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drawings/drawing5.xml" ContentType="application/vnd.openxmlformats-officedocument.drawingml.chartshapes+xml"/>
  <Override PartName="/xl/workbook.xml" ContentType="application/vnd.openxmlformats-officedocument.spreadsheetml.sheet.main+xml"/>
  <Override PartName="/xl/worksheets/sheet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6.xml" ContentType="application/vnd.openxmlformats-officedocument.drawing+xml"/>
  <Override PartName="/xl/worksheets/sheet1.xml" ContentType="application/vnd.openxmlformats-officedocument.spreadsheetml.worksheet+xml"/>
  <Override PartName="/xl/charts/chart4.xml" ContentType="application/vnd.openxmlformats-officedocument.drawingml.chart+xml"/>
  <Override PartName="/xl/drawings/drawing4.xml" ContentType="application/vnd.openxmlformats-officedocument.drawing+xml"/>
  <Override PartName="/xl/worksheets/sheet4.xml" ContentType="application/vnd.openxmlformats-officedocument.spreadsheetml.worksheet+xml"/>
  <Override PartName="/xl/drawings/drawing2.xml" ContentType="application/vnd.openxmlformats-officedocument.drawing+xml"/>
  <Override PartName="/xl/drawings/drawing1.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sharedStrings.xml" ContentType="application/vnd.openxmlformats-officedocument.spreadsheetml.sharedStrings+xml"/>
  <Override PartName="/xl/theme/theme1.xml" ContentType="application/vnd.openxmlformats-officedocument.theme+xml"/>
  <Override PartName="/xl/charts/chart3.xml" ContentType="application/vnd.openxmlformats-officedocument.drawingml.chart+xml"/>
  <Override PartName="/xl/styles.xml" ContentType="application/vnd.openxmlformats-officedocument.spreadsheetml.styles+xml"/>
  <Override PartName="/xl/worksheets/sheet6.xml" ContentType="application/vnd.openxmlformats-officedocument.spreadsheetml.workshee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S:\osp\12-Reports\01-Annual Reports\01-Annual Reports Archive\AnnualReportFY21 DRAFT\"/>
    </mc:Choice>
  </mc:AlternateContent>
  <bookViews>
    <workbookView xWindow="1725" yWindow="645" windowWidth="14895" windowHeight="9840" tabRatio="817"/>
  </bookViews>
  <sheets>
    <sheet name="Summary FY21" sheetId="4" r:id="rId1"/>
    <sheet name="All Units FY21" sheetId="11" r:id="rId2"/>
    <sheet name="FY21 Charts" sheetId="3" r:id="rId3"/>
    <sheet name="10 Year History" sheetId="2" r:id="rId4"/>
    <sheet name="All Units FY20-21" sheetId="12" r:id="rId5"/>
    <sheet name="Hide Chart Data" sheetId="6" state="hidden" r:id="rId6"/>
  </sheets>
  <definedNames>
    <definedName name="_xlnm._FilterDatabase" localSheetId="4" hidden="1">'All Units FY20-21'!$A$6:$WXT$127</definedName>
    <definedName name="_xlnm.Print_Area" localSheetId="3">'10 Year History'!$A$1:$H$53</definedName>
    <definedName name="_xlnm.Print_Area" localSheetId="4">'All Units FY20-21'!$A$1:$K$128</definedName>
    <definedName name="_xlnm.Print_Area" localSheetId="1">'All Units FY21'!$A$1:$E$128</definedName>
    <definedName name="_xlnm.Print_Area" localSheetId="2">'FY21 Charts'!$A$1:$G$67</definedName>
    <definedName name="_xlnm.Print_Area" localSheetId="0">'Summary FY21'!$A$1:$D$40</definedName>
    <definedName name="_xlnm.Print_Titles" localSheetId="4">'All Units FY20-21'!$5:$6</definedName>
    <definedName name="_xlnm.Print_Titles" localSheetId="1">'All Units FY21'!$6:$7</definedName>
    <definedName name="Z_683739B1_2C95_423C_A874_EEB29FECC755_.wvu.PrintArea" localSheetId="3" hidden="1">'10 Year History'!$A$7:$G$52</definedName>
    <definedName name="Z_683739B1_2C95_423C_A874_EEB29FECC755_.wvu.PrintArea" localSheetId="4" hidden="1">'All Units FY20-21'!$A$5:$B$6</definedName>
    <definedName name="Z_683739B1_2C95_423C_A874_EEB29FECC755_.wvu.PrintArea" localSheetId="1" hidden="1">'All Units FY21'!#REF!</definedName>
    <definedName name="Z_683739B1_2C95_423C_A874_EEB29FECC755_.wvu.PrintArea" localSheetId="2" hidden="1">'FY21 Charts'!$A$6:$F$45</definedName>
    <definedName name="Z_683739B1_2C95_423C_A874_EEB29FECC755_.wvu.PrintArea" localSheetId="0" hidden="1">'Summary FY21'!$A$2:$D$29</definedName>
    <definedName name="Z_683739B1_2C95_423C_A874_EEB29FECC755_.wvu.PrintTitles" localSheetId="4" hidden="1">'All Units FY20-21'!$5:$6</definedName>
    <definedName name="Z_683739B1_2C95_423C_A874_EEB29FECC755_.wvu.PrintTitles" localSheetId="1" hidden="1">'All Units FY21'!$6:$7</definedName>
    <definedName name="Z_683739B1_2C95_423C_A874_EEB29FECC755_.wvu.PrintTitles" localSheetId="0" hidden="1">'Summary FY21'!$8:$8</definedName>
  </definedNames>
  <calcPr calcId="152511"/>
  <customWorkbookViews>
    <customWorkbookView name="test" guid="{683739B1-2C95-423C-A874-EEB29FECC755}" includeHiddenRowCol="0" maximized="1" windowWidth="1012" windowHeight="527" activeSheetId="1"/>
  </customWorkbookViews>
</workbook>
</file>

<file path=xl/calcChain.xml><?xml version="1.0" encoding="utf-8"?>
<calcChain xmlns="http://schemas.openxmlformats.org/spreadsheetml/2006/main">
  <c r="J126" i="12" l="1"/>
  <c r="J113" i="12"/>
  <c r="J107" i="12"/>
  <c r="J103" i="12"/>
  <c r="J100" i="12"/>
  <c r="J50" i="12"/>
  <c r="J40" i="12"/>
  <c r="J36" i="12"/>
  <c r="J21" i="12"/>
  <c r="E126" i="11" l="1"/>
  <c r="D126" i="11"/>
  <c r="C126" i="11"/>
  <c r="E113" i="11"/>
  <c r="D113" i="11"/>
  <c r="C113" i="11"/>
  <c r="E107" i="11"/>
  <c r="D107" i="11"/>
  <c r="C107" i="11"/>
  <c r="E105" i="11"/>
  <c r="D105" i="11"/>
  <c r="C105" i="11"/>
  <c r="E103" i="11"/>
  <c r="D103" i="11"/>
  <c r="C103" i="11"/>
  <c r="E100" i="11"/>
  <c r="D100" i="11"/>
  <c r="C100" i="11"/>
  <c r="E50" i="11"/>
  <c r="D50" i="11"/>
  <c r="C50" i="11"/>
  <c r="E40" i="11"/>
  <c r="D40" i="11"/>
  <c r="C40" i="11"/>
  <c r="E36" i="11"/>
  <c r="D36" i="11"/>
  <c r="C36" i="11"/>
  <c r="E21" i="11"/>
  <c r="D21" i="11"/>
  <c r="C21" i="11"/>
  <c r="J104" i="12"/>
  <c r="K104" i="12" s="1"/>
  <c r="J116" i="12"/>
  <c r="J117" i="12"/>
  <c r="K117" i="12" s="1"/>
  <c r="J118" i="12"/>
  <c r="J119" i="12"/>
  <c r="K119" i="12" s="1"/>
  <c r="J120" i="12"/>
  <c r="J121" i="12"/>
  <c r="J122" i="12"/>
  <c r="K122" i="12" s="1"/>
  <c r="J123" i="12"/>
  <c r="G103" i="12"/>
  <c r="H103" i="12"/>
  <c r="J8" i="12"/>
  <c r="K8" i="12" s="1"/>
  <c r="J9" i="12"/>
  <c r="K9" i="12" s="1"/>
  <c r="J10" i="12"/>
  <c r="K10" i="12" s="1"/>
  <c r="J11" i="12"/>
  <c r="K11" i="12" s="1"/>
  <c r="J12" i="12"/>
  <c r="K12" i="12" s="1"/>
  <c r="J13" i="12"/>
  <c r="K13" i="12" s="1"/>
  <c r="J14" i="12"/>
  <c r="K14" i="12" s="1"/>
  <c r="J15" i="12"/>
  <c r="K15" i="12" s="1"/>
  <c r="J16" i="12"/>
  <c r="K16" i="12" s="1"/>
  <c r="J17" i="12"/>
  <c r="K17" i="12" s="1"/>
  <c r="J18" i="12"/>
  <c r="K18" i="12" s="1"/>
  <c r="J19" i="12"/>
  <c r="K19" i="12" s="1"/>
  <c r="J20" i="12"/>
  <c r="K20" i="12" s="1"/>
  <c r="J22" i="12"/>
  <c r="J23" i="12"/>
  <c r="K23" i="12" s="1"/>
  <c r="J24" i="12"/>
  <c r="J25" i="12"/>
  <c r="K25" i="12" s="1"/>
  <c r="J26" i="12"/>
  <c r="K26" i="12" s="1"/>
  <c r="J27" i="12"/>
  <c r="J28" i="12"/>
  <c r="K28" i="12" s="1"/>
  <c r="J29" i="12"/>
  <c r="K29" i="12" s="1"/>
  <c r="J30" i="12"/>
  <c r="J31" i="12"/>
  <c r="K31" i="12" s="1"/>
  <c r="J32" i="12"/>
  <c r="K32" i="12" s="1"/>
  <c r="J33" i="12"/>
  <c r="K33" i="12" s="1"/>
  <c r="J34" i="12"/>
  <c r="K34" i="12" s="1"/>
  <c r="J35" i="12"/>
  <c r="K35" i="12" s="1"/>
  <c r="J37" i="12"/>
  <c r="K37" i="12" s="1"/>
  <c r="J38" i="12"/>
  <c r="K38" i="12" s="1"/>
  <c r="J39" i="12"/>
  <c r="J41" i="12"/>
  <c r="K41" i="12" s="1"/>
  <c r="J42" i="12"/>
  <c r="K42" i="12" s="1"/>
  <c r="J43" i="12"/>
  <c r="K43" i="12" s="1"/>
  <c r="J44" i="12"/>
  <c r="K44" i="12" s="1"/>
  <c r="J45" i="12"/>
  <c r="K45" i="12" s="1"/>
  <c r="J46" i="12"/>
  <c r="K46" i="12" s="1"/>
  <c r="J47" i="12"/>
  <c r="K47" i="12" s="1"/>
  <c r="J48" i="12"/>
  <c r="K48" i="12" s="1"/>
  <c r="J49" i="12"/>
  <c r="K49" i="12" s="1"/>
  <c r="J51" i="12"/>
  <c r="K51" i="12" s="1"/>
  <c r="J52" i="12"/>
  <c r="K52" i="12" s="1"/>
  <c r="J53" i="12"/>
  <c r="K53" i="12" s="1"/>
  <c r="J54" i="12"/>
  <c r="K54" i="12" s="1"/>
  <c r="J55" i="12"/>
  <c r="K55" i="12" s="1"/>
  <c r="J56" i="12"/>
  <c r="K56" i="12" s="1"/>
  <c r="J57" i="12"/>
  <c r="K57" i="12" s="1"/>
  <c r="J58" i="12"/>
  <c r="K58" i="12" s="1"/>
  <c r="J59" i="12"/>
  <c r="J60" i="12"/>
  <c r="K60" i="12" s="1"/>
  <c r="J61" i="12"/>
  <c r="K61" i="12" s="1"/>
  <c r="J62" i="12"/>
  <c r="K62" i="12" s="1"/>
  <c r="J63" i="12"/>
  <c r="K63" i="12" s="1"/>
  <c r="J64" i="12"/>
  <c r="K64" i="12" s="1"/>
  <c r="J65" i="12"/>
  <c r="K65" i="12" s="1"/>
  <c r="J66" i="12"/>
  <c r="K66" i="12" s="1"/>
  <c r="J67" i="12"/>
  <c r="K67" i="12" s="1"/>
  <c r="J68" i="12"/>
  <c r="K68" i="12" s="1"/>
  <c r="J69" i="12"/>
  <c r="K69" i="12" s="1"/>
  <c r="J70" i="12"/>
  <c r="K70" i="12" s="1"/>
  <c r="J71" i="12"/>
  <c r="K71" i="12" s="1"/>
  <c r="J72" i="12"/>
  <c r="J73" i="12"/>
  <c r="K73" i="12" s="1"/>
  <c r="J74" i="12"/>
  <c r="K74" i="12" s="1"/>
  <c r="J75" i="12"/>
  <c r="J76" i="12"/>
  <c r="K76" i="12" s="1"/>
  <c r="J77" i="12"/>
  <c r="K77" i="12" s="1"/>
  <c r="J78" i="12"/>
  <c r="K78" i="12" s="1"/>
  <c r="J79" i="12"/>
  <c r="K79" i="12" s="1"/>
  <c r="J80" i="12"/>
  <c r="K80" i="12" s="1"/>
  <c r="J81" i="12"/>
  <c r="K81" i="12" s="1"/>
  <c r="J82" i="12"/>
  <c r="K82" i="12" s="1"/>
  <c r="J83" i="12"/>
  <c r="K83" i="12" s="1"/>
  <c r="J84" i="12"/>
  <c r="J85" i="12"/>
  <c r="K85" i="12" s="1"/>
  <c r="J86" i="12"/>
  <c r="K86" i="12" s="1"/>
  <c r="J87" i="12"/>
  <c r="K87" i="12" s="1"/>
  <c r="J88" i="12"/>
  <c r="K88" i="12" s="1"/>
  <c r="J89" i="12"/>
  <c r="K89" i="12" s="1"/>
  <c r="J90" i="12"/>
  <c r="K90" i="12" s="1"/>
  <c r="J91" i="12"/>
  <c r="K91" i="12" s="1"/>
  <c r="J92" i="12"/>
  <c r="K92" i="12" s="1"/>
  <c r="J93" i="12"/>
  <c r="K93" i="12" s="1"/>
  <c r="J94" i="12"/>
  <c r="J95" i="12"/>
  <c r="K95" i="12" s="1"/>
  <c r="J96" i="12"/>
  <c r="K96" i="12" s="1"/>
  <c r="J97" i="12"/>
  <c r="K97" i="12" s="1"/>
  <c r="J98" i="12"/>
  <c r="K98" i="12" s="1"/>
  <c r="J99" i="12"/>
  <c r="K99" i="12" s="1"/>
  <c r="J101" i="12"/>
  <c r="K101" i="12" s="1"/>
  <c r="J102" i="12"/>
  <c r="K102" i="12" s="1"/>
  <c r="J106" i="12"/>
  <c r="J108" i="12"/>
  <c r="J109" i="12"/>
  <c r="J110" i="12"/>
  <c r="K110" i="12" s="1"/>
  <c r="J111" i="12"/>
  <c r="K111" i="12" s="1"/>
  <c r="J112" i="12"/>
  <c r="K112" i="12" s="1"/>
  <c r="J114" i="12"/>
  <c r="J115" i="12"/>
  <c r="K115" i="12" s="1"/>
  <c r="J124" i="12"/>
  <c r="K124" i="12" s="1"/>
  <c r="J125" i="12"/>
  <c r="K125" i="12" s="1"/>
  <c r="J7" i="12"/>
  <c r="K7" i="12" s="1"/>
  <c r="D127" i="11" l="1"/>
  <c r="C127" i="11"/>
  <c r="E127" i="11"/>
  <c r="J105" i="12"/>
  <c r="K114" i="12"/>
  <c r="D126" i="12" l="1"/>
  <c r="F126" i="12"/>
  <c r="G126" i="12"/>
  <c r="H126" i="12"/>
  <c r="D113" i="12"/>
  <c r="F113" i="12"/>
  <c r="G113" i="12"/>
  <c r="H113" i="12"/>
  <c r="D107" i="12"/>
  <c r="F107" i="12"/>
  <c r="G107" i="12"/>
  <c r="H107" i="12"/>
  <c r="D105" i="12"/>
  <c r="K105" i="12" s="1"/>
  <c r="F105" i="12"/>
  <c r="G105" i="12"/>
  <c r="H105" i="12"/>
  <c r="D103" i="12"/>
  <c r="F103" i="12"/>
  <c r="D100" i="12"/>
  <c r="F100" i="12"/>
  <c r="G100" i="12"/>
  <c r="H100" i="12"/>
  <c r="D50" i="12"/>
  <c r="F50" i="12"/>
  <c r="G50" i="12"/>
  <c r="H50" i="12"/>
  <c r="D40" i="12"/>
  <c r="F40" i="12"/>
  <c r="G40" i="12"/>
  <c r="H40" i="12"/>
  <c r="D36" i="12"/>
  <c r="F36" i="12"/>
  <c r="G36" i="12"/>
  <c r="H36" i="12"/>
  <c r="D21" i="12"/>
  <c r="F21" i="12"/>
  <c r="G21" i="12"/>
  <c r="H21" i="12"/>
  <c r="C126" i="12"/>
  <c r="C40" i="12"/>
  <c r="C113" i="12"/>
  <c r="C107" i="12"/>
  <c r="C105" i="12"/>
  <c r="C103" i="12"/>
  <c r="C100" i="12"/>
  <c r="C50" i="12"/>
  <c r="C36" i="12"/>
  <c r="C21" i="12"/>
  <c r="J127" i="12" l="1"/>
  <c r="K103" i="12"/>
  <c r="K113" i="12"/>
  <c r="K126" i="12"/>
  <c r="K21" i="12"/>
  <c r="K36" i="12"/>
  <c r="K40" i="12"/>
  <c r="K50" i="12"/>
  <c r="K100" i="12"/>
  <c r="F127" i="12"/>
  <c r="D127" i="12"/>
  <c r="H127" i="12"/>
  <c r="G127" i="12"/>
  <c r="C127" i="12"/>
  <c r="K127" i="12" l="1"/>
  <c r="C28" i="4" l="1"/>
  <c r="B28" i="4"/>
  <c r="C38" i="4" l="1"/>
  <c r="B38" i="4"/>
  <c r="D34" i="4" l="1"/>
  <c r="B23" i="6" s="1"/>
  <c r="D36" i="4" l="1"/>
  <c r="B25" i="6" s="1"/>
  <c r="A25" i="6" s="1"/>
  <c r="D35" i="4"/>
  <c r="B24" i="6" s="1"/>
  <c r="A24" i="6" s="1"/>
  <c r="D38" i="4"/>
  <c r="B27" i="6" s="1"/>
  <c r="D37" i="4"/>
  <c r="B26" i="6" s="1"/>
  <c r="A26" i="6" s="1"/>
  <c r="D33" i="4" l="1"/>
  <c r="B22" i="6" s="1"/>
  <c r="A22" i="6" s="1"/>
  <c r="A23" i="6"/>
  <c r="C19" i="4" l="1"/>
  <c r="B19" i="4"/>
  <c r="D10" i="4" l="1"/>
  <c r="D14" i="4"/>
  <c r="B7" i="6" s="1"/>
  <c r="A7" i="6" s="1"/>
  <c r="D18" i="4"/>
  <c r="B11" i="6" s="1"/>
  <c r="A11" i="6" s="1"/>
  <c r="D13" i="4"/>
  <c r="D11" i="4"/>
  <c r="D15" i="4"/>
  <c r="B8" i="6" s="1"/>
  <c r="A8" i="6" s="1"/>
  <c r="D12" i="4"/>
  <c r="B5" i="6" s="1"/>
  <c r="A5" i="6" s="1"/>
  <c r="D16" i="4"/>
  <c r="B9" i="6" s="1"/>
  <c r="A9" i="6" s="1"/>
  <c r="D17" i="4"/>
  <c r="B10" i="6" s="1"/>
  <c r="A10" i="6" s="1"/>
  <c r="B3" i="6"/>
  <c r="A3" i="6" s="1"/>
  <c r="D26" i="4"/>
  <c r="D25" i="4"/>
  <c r="B15" i="6" s="1"/>
  <c r="D28" i="4"/>
  <c r="D27" i="4"/>
  <c r="D24" i="4"/>
  <c r="D9" i="4"/>
  <c r="D19" i="4"/>
  <c r="B18" i="6" l="1"/>
  <c r="A18" i="6" s="1"/>
  <c r="B6" i="6"/>
  <c r="A6" i="6" s="1"/>
  <c r="B4" i="6"/>
  <c r="A4" i="6" s="1"/>
  <c r="B17" i="6"/>
  <c r="A17" i="6" s="1"/>
  <c r="B16" i="6"/>
  <c r="A16" i="6" s="1"/>
  <c r="B2" i="6"/>
  <c r="A2" i="6" s="1"/>
  <c r="A15" i="6"/>
  <c r="B19" i="6" l="1"/>
  <c r="B12" i="6"/>
</calcChain>
</file>

<file path=xl/sharedStrings.xml><?xml version="1.0" encoding="utf-8"?>
<sst xmlns="http://schemas.openxmlformats.org/spreadsheetml/2006/main" count="386" uniqueCount="177">
  <si>
    <t>Total</t>
  </si>
  <si>
    <t>Geology</t>
  </si>
  <si>
    <t>Biochemistry</t>
  </si>
  <si>
    <t>Pediatrics</t>
  </si>
  <si>
    <t>Pharmacology</t>
  </si>
  <si>
    <t>Psychiatry</t>
  </si>
  <si>
    <t>Physics</t>
  </si>
  <si>
    <t>Computer Science</t>
  </si>
  <si>
    <t># of Awards</t>
  </si>
  <si>
    <t>Amount</t>
  </si>
  <si>
    <t>Department</t>
  </si>
  <si>
    <t>Instruction</t>
  </si>
  <si>
    <t>Public Service</t>
  </si>
  <si>
    <t>Research</t>
  </si>
  <si>
    <t xml:space="preserve">FY </t>
  </si>
  <si>
    <t># Awards</t>
  </si>
  <si>
    <t>Purpose</t>
  </si>
  <si>
    <t>Type</t>
  </si>
  <si>
    <t>Vermont Cancer Center</t>
  </si>
  <si>
    <t>By Purpose</t>
  </si>
  <si>
    <t xml:space="preserve">This Worksheet is used to combine the various data items and provide source locations for charts and the graph. Changes to the data on the Summary worksheet will cause changes to data on this worksheet and those changes will be reflected in the charts and graph. </t>
  </si>
  <si>
    <t>Nursing</t>
  </si>
  <si>
    <t>Plant &amp; Soil Science</t>
  </si>
  <si>
    <t>Education</t>
  </si>
  <si>
    <t>Mathematics &amp; Statistics</t>
  </si>
  <si>
    <t>Orthopaedics &amp; Rehabilitation</t>
  </si>
  <si>
    <t>Plant Biology</t>
  </si>
  <si>
    <t>Consulting Archaeology Program</t>
  </si>
  <si>
    <t>COLLEGE OF ARTS &amp; SCIENCES</t>
  </si>
  <si>
    <t>COLLEGE OF EDUCATION &amp; SOCIAL SERVICES</t>
  </si>
  <si>
    <t>COLLEGE OF ENGINEERING &amp; MATHEMATICAL SCIENCES</t>
  </si>
  <si>
    <t>COLLEGE OF NURSING AND HEALTH SCIENCES</t>
  </si>
  <si>
    <t>RUBENSTEIN SCH OF ENVIRONMENT &amp; NATURAL RESOURCES</t>
  </si>
  <si>
    <t>School of Engineering</t>
  </si>
  <si>
    <t>OTHER</t>
  </si>
  <si>
    <t>Other **</t>
  </si>
  <si>
    <t>Surgery</t>
  </si>
  <si>
    <t>Percent ($)</t>
  </si>
  <si>
    <t>Anesthesiology</t>
  </si>
  <si>
    <t>EPSCoR</t>
  </si>
  <si>
    <t>Graduate College</t>
  </si>
  <si>
    <t>Transportation Research Center</t>
  </si>
  <si>
    <t>Neurological Sciences</t>
  </si>
  <si>
    <t>**Includes public service and extension.</t>
  </si>
  <si>
    <t>Psychological Science</t>
  </si>
  <si>
    <t>Expenses may be incurred and payments may be received outside of the fiscal period in which funds are awarded.</t>
  </si>
  <si>
    <t>VP Research Admin Office</t>
  </si>
  <si>
    <t>Awards are funds officially set aside for payment by the sponsor.</t>
  </si>
  <si>
    <t>Summary</t>
  </si>
  <si>
    <t>Sponsored Awards by College</t>
  </si>
  <si>
    <t>Sponsored Awards by Purpose</t>
  </si>
  <si>
    <t>Sponsored Awards by Originating Sponsor Type</t>
  </si>
  <si>
    <t>GROSSMAN SCHOOL OF BUSINESS</t>
  </si>
  <si>
    <t>Awards Received by Academic Unit</t>
  </si>
  <si>
    <t>Animal and Veterinary Sciences</t>
  </si>
  <si>
    <t>Civil &amp; Env Engineering</t>
  </si>
  <si>
    <t>Mechanical Engineering</t>
  </si>
  <si>
    <t>Grossman School of Business</t>
  </si>
  <si>
    <t>LARNER COLLEGE OF MEDICINE</t>
  </si>
  <si>
    <t>By Originating Sponsor Type</t>
  </si>
  <si>
    <t>College / Unit</t>
  </si>
  <si>
    <t>College/Unit</t>
  </si>
  <si>
    <t>Industry</t>
  </si>
  <si>
    <t>Medicine</t>
  </si>
  <si>
    <t>Radiology</t>
  </si>
  <si>
    <t>Academic Success Prg</t>
  </si>
  <si>
    <t>The Originating Sponsor Types were changed in FY17 to reflect new cea\tegoreies requested by Brian Prindle and Richard Galbraith. Crc 08/23/17</t>
  </si>
  <si>
    <t>FY18 arranges into new types related to the 6 allowed UVMClick types</t>
  </si>
  <si>
    <t>Fleming Museum</t>
  </si>
  <si>
    <t>Family Medicine</t>
  </si>
  <si>
    <t>State of Vermont</t>
  </si>
  <si>
    <t>Foundation and Non Profit</t>
  </si>
  <si>
    <t xml:space="preserve">Federal </t>
  </si>
  <si>
    <t>COLLEGE OF AGRICULTURE &amp; LIFE SCIENCES</t>
  </si>
  <si>
    <t>Other State and Local Govt</t>
  </si>
  <si>
    <t>COM Microbio &amp; Molec Genetics</t>
  </si>
  <si>
    <t>COM Ofc of Clin Transltn Sci</t>
  </si>
  <si>
    <t>COM Ofc of Clin Trials Rsch</t>
  </si>
  <si>
    <t>COM Ofc of Primary Care</t>
  </si>
  <si>
    <t>COM Office of the Dean</t>
  </si>
  <si>
    <t>Cont Medical &amp; Interprof Ed</t>
  </si>
  <si>
    <t>Med-Cardiology</t>
  </si>
  <si>
    <t>Med-Endocrinology</t>
  </si>
  <si>
    <t>Med-Gen Internal Med</t>
  </si>
  <si>
    <t>Med-Hematology Oncology</t>
  </si>
  <si>
    <t>Med-Immunobiology</t>
  </si>
  <si>
    <t>Med-Infectious Disease</t>
  </si>
  <si>
    <t>Med-Nephrology</t>
  </si>
  <si>
    <t>Med-Pulmonary</t>
  </si>
  <si>
    <t>Med-Vascular Biology</t>
  </si>
  <si>
    <t>Molecular Physlgy &amp; Biophysics</t>
  </si>
  <si>
    <t>ObGyn-General</t>
  </si>
  <si>
    <t>ObGyn-Maternal Fetal</t>
  </si>
  <si>
    <t>Obstetrics Gynecology&amp;Reprod</t>
  </si>
  <si>
    <t>Ofc of Health Promo Research</t>
  </si>
  <si>
    <t>PathLabMed - Anatomic</t>
  </si>
  <si>
    <t>PathLabMed - General</t>
  </si>
  <si>
    <t>Pathology&amp;Laboratory Medicine</t>
  </si>
  <si>
    <t>Peds-Gastroenterology</t>
  </si>
  <si>
    <t>Peds-Neonatology</t>
  </si>
  <si>
    <t>Peds-Pulmonary</t>
  </si>
  <si>
    <t>Surg-Emergency Med</t>
  </si>
  <si>
    <t>Surg-General</t>
  </si>
  <si>
    <t>Surg-Oncology</t>
  </si>
  <si>
    <t>Surg-Trauma</t>
  </si>
  <si>
    <t>Surg-Vascular</t>
  </si>
  <si>
    <t>CALS Dean's Office</t>
  </si>
  <si>
    <t>Com Dev &amp; Applied Economics</t>
  </si>
  <si>
    <t>Nutrition &amp; Food Sciences</t>
  </si>
  <si>
    <t>Geography</t>
  </si>
  <si>
    <t>Music</t>
  </si>
  <si>
    <t>Ctr on Disability &amp; Community</t>
  </si>
  <si>
    <t>CEM Dean's Ofc</t>
  </si>
  <si>
    <t>Elec &amp; Biomed Engineering</t>
  </si>
  <si>
    <t>Biomedical and Health Sci</t>
  </si>
  <si>
    <t>Ext - Migrant Education</t>
  </si>
  <si>
    <t>Ext - Programming &amp; Fac Sup</t>
  </si>
  <si>
    <t>Ext - SARE</t>
  </si>
  <si>
    <t>Ext - State Ofc Staff</t>
  </si>
  <si>
    <t>Ext - Statewide 4-H</t>
  </si>
  <si>
    <t>Ext - Sustainable Agricltr Ctr</t>
  </si>
  <si>
    <t>Rubenstein Sch Env &amp; Nat Res</t>
  </si>
  <si>
    <t>Center for Health &amp; Wellbeing</t>
  </si>
  <si>
    <t>Senior VP &amp; Provost</t>
  </si>
  <si>
    <t>VT Advanced Computing Core</t>
  </si>
  <si>
    <t>Extension Service</t>
  </si>
  <si>
    <t>OFFICE OF VICE PRESIDENT FOR RESEARCH</t>
  </si>
  <si>
    <t>Biology</t>
  </si>
  <si>
    <t>Chemistry</t>
  </si>
  <si>
    <t>VPSA &amp; Dean of Students Ofc</t>
  </si>
  <si>
    <t>Transportation &amp; Parking Admn</t>
  </si>
  <si>
    <t>Student Financial Svcs Admin</t>
  </si>
  <si>
    <t>Controllers Office</t>
  </si>
  <si>
    <t>Surg-Urology</t>
  </si>
  <si>
    <t>Med-Gastroenterology</t>
  </si>
  <si>
    <t>Med-Dermatology</t>
  </si>
  <si>
    <t>COM Admissions</t>
  </si>
  <si>
    <t>Ext - EFNEP</t>
  </si>
  <si>
    <t>Interdisciplinary Research Grp</t>
  </si>
  <si>
    <t>Religion</t>
  </si>
  <si>
    <t>Political Science</t>
  </si>
  <si>
    <t>Philosophy</t>
  </si>
  <si>
    <t>Center for Rural Studies</t>
  </si>
  <si>
    <t>FY20</t>
  </si>
  <si>
    <t>Vermont Biomedical Research Network</t>
  </si>
  <si>
    <t>n/a</t>
  </si>
  <si>
    <t>$ Amount</t>
  </si>
  <si>
    <t>$ Amount change</t>
  </si>
  <si>
    <t>% Amount change</t>
  </si>
  <si>
    <t>Includes indirect cost reimbursements.  Does not include endowment commitments classified as restricted.</t>
  </si>
  <si>
    <t>CALS</t>
  </si>
  <si>
    <t>CAS</t>
  </si>
  <si>
    <t>CEMS</t>
  </si>
  <si>
    <t>CESS</t>
  </si>
  <si>
    <t>CNHS</t>
  </si>
  <si>
    <t>GSB</t>
  </si>
  <si>
    <t>LCOM</t>
  </si>
  <si>
    <t>OVPR</t>
  </si>
  <si>
    <t>RSENR</t>
  </si>
  <si>
    <t>Peds-Hematology Oncology</t>
  </si>
  <si>
    <t xml:space="preserve">FY21 Sponsored Project Activity Report </t>
  </si>
  <si>
    <t>Awards Received FY20 and FY21 by Academic Unit</t>
  </si>
  <si>
    <t>FY21</t>
  </si>
  <si>
    <t>A&amp;S Dean' s Ofc</t>
  </si>
  <si>
    <t>Center for Rsch on VT</t>
  </si>
  <si>
    <t>English</t>
  </si>
  <si>
    <t>Social Work Outreach</t>
  </si>
  <si>
    <t>Peds-Cardiology</t>
  </si>
  <si>
    <t>CFAS TRIO Programs</t>
  </si>
  <si>
    <t>Risk and Public Safety</t>
  </si>
  <si>
    <t>Student Life</t>
  </si>
  <si>
    <t>Instrumentation &amp; Tech Service</t>
  </si>
  <si>
    <t># of Projects</t>
  </si>
  <si>
    <t>FY21 Sponsored Programs Activity Report</t>
  </si>
  <si>
    <t>FY21 Chart Data - Hide When Done</t>
  </si>
  <si>
    <t>FY21 Sponsored Programs Activity Report - Ten Year History</t>
  </si>
  <si>
    <t>Sponsored Project Awards - totaling $203,768,835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</si>
</sst>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_(* #,##0.0_);_(* \(#,##0.0\);_(* &quot;-&quot;??_);_(@_)"/>
    <numFmt numFmtId="165" formatCode="_(* #,##0_);_(* \(#,##0\);_(* &quot;-&quot;??_);_(@_)"/>
    <numFmt numFmtId="166" formatCode="&quot;$&quot;#,##0"/>
    <numFmt numFmtId="167" formatCode="0.0%"/>
  </numFmts>
  <fonts count="41" x14ac:knownFonts="1">
    <font>
      <sz val="10"/>
      <name val="Arial"/>
    </font>
    <font>
      <sz val="11"/>
      <color theme="1"/>
      <name val="Calibri"/>
      <family val="2"/>
      <scheme val="minor"/>
    </font>
    <font>
      <sz val="10"/>
      <name val="Arial"/>
      <family val="2"/>
    </font>
    <font>
      <sz val="22"/>
      <name val="Arial"/>
      <family val="2"/>
    </font>
    <font>
      <sz val="6.5"/>
      <name val="Small Fonts"/>
      <family val="2"/>
    </font>
    <font>
      <b/>
      <sz val="6.5"/>
      <name val="Small Fonts"/>
      <family val="2"/>
    </font>
    <font>
      <b/>
      <sz val="6.5"/>
      <name val="Arial"/>
      <family val="2"/>
    </font>
    <font>
      <b/>
      <sz val="14"/>
      <name val="Arial"/>
      <family val="2"/>
    </font>
    <font>
      <b/>
      <sz val="10"/>
      <name val="Arial"/>
      <family val="2"/>
      <charset val="204"/>
    </font>
    <font>
      <b/>
      <sz val="10"/>
      <name val="Arial"/>
      <family val="2"/>
    </font>
    <font>
      <sz val="10"/>
      <name val="Arial"/>
      <family val="2"/>
      <charset val="204"/>
    </font>
    <font>
      <b/>
      <sz val="9"/>
      <name val="Arial"/>
      <family val="2"/>
      <charset val="204"/>
    </font>
    <font>
      <b/>
      <sz val="12"/>
      <name val="Arial"/>
      <family val="2"/>
    </font>
    <font>
      <sz val="12"/>
      <name val="Arial"/>
      <family val="2"/>
    </font>
    <font>
      <sz val="12"/>
      <name val="Helvetica"/>
      <family val="2"/>
    </font>
    <font>
      <sz val="12"/>
      <name val="Arial"/>
      <family val="2"/>
    </font>
    <font>
      <sz val="10"/>
      <name val="Helvetica"/>
      <family val="2"/>
    </font>
    <font>
      <sz val="10"/>
      <name val="Arial"/>
      <family val="2"/>
    </font>
    <font>
      <b/>
      <sz val="10"/>
      <name val="Helvetica"/>
      <family val="2"/>
    </font>
    <font>
      <sz val="10"/>
      <name val="Helvetica"/>
      <family val="2"/>
    </font>
    <font>
      <sz val="8"/>
      <name val="Helvetica"/>
      <family val="2"/>
    </font>
    <font>
      <b/>
      <sz val="10"/>
      <name val="Arial"/>
      <family val="2"/>
    </font>
    <font>
      <b/>
      <sz val="12"/>
      <name val="Helvetica"/>
      <family val="2"/>
    </font>
    <font>
      <b/>
      <sz val="12"/>
      <name val="Helvetica"/>
      <family val="2"/>
    </font>
    <font>
      <sz val="10"/>
      <name val="Arial"/>
      <family val="2"/>
    </font>
    <font>
      <sz val="9"/>
      <name val="Arial"/>
      <family val="2"/>
    </font>
    <font>
      <sz val="8"/>
      <name val="Arial"/>
      <family val="2"/>
    </font>
    <font>
      <b/>
      <sz val="9"/>
      <name val="Arial"/>
      <family val="2"/>
    </font>
    <font>
      <b/>
      <sz val="11"/>
      <name val="Arial"/>
      <family val="2"/>
    </font>
    <font>
      <sz val="11"/>
      <name val="Arial"/>
      <family val="2"/>
    </font>
    <font>
      <b/>
      <u/>
      <sz val="10"/>
      <name val="Arial"/>
      <family val="2"/>
    </font>
    <font>
      <sz val="11"/>
      <color indexed="8"/>
      <name val="Calibri"/>
      <family val="2"/>
    </font>
    <font>
      <sz val="10"/>
      <color indexed="8"/>
      <name val="Arial"/>
      <family val="2"/>
    </font>
    <font>
      <b/>
      <sz val="14"/>
      <color rgb="FF006600"/>
      <name val="Garamond"/>
      <family val="1"/>
    </font>
    <font>
      <b/>
      <sz val="16"/>
      <color rgb="FF006600"/>
      <name val="Garamond"/>
      <family val="1"/>
    </font>
    <font>
      <b/>
      <sz val="12"/>
      <color rgb="FF006600"/>
      <name val="Arial"/>
      <family val="2"/>
    </font>
    <font>
      <sz val="12"/>
      <color rgb="FFFF0000"/>
      <name val="Helvetica"/>
      <family val="2"/>
    </font>
    <font>
      <b/>
      <sz val="14"/>
      <color rgb="FFFF0000"/>
      <name val="Garamond"/>
      <family val="1"/>
    </font>
    <font>
      <sz val="10"/>
      <color rgb="FFFF0000"/>
      <name val="Arial"/>
      <family val="2"/>
    </font>
    <font>
      <b/>
      <sz val="14"/>
      <color rgb="FFFF0000"/>
      <name val="Arial"/>
      <family val="2"/>
    </font>
    <font>
      <b/>
      <sz val="10"/>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8">
    <xf numFmtId="0" fontId="0" fillId="0" borderId="0"/>
    <xf numFmtId="43" fontId="2" fillId="0" borderId="0" applyFont="0" applyFill="0" applyBorder="0" applyAlignment="0" applyProtection="0"/>
    <xf numFmtId="44" fontId="2" fillId="0" borderId="0" applyFont="0" applyFill="0" applyBorder="0" applyAlignment="0" applyProtection="0"/>
    <xf numFmtId="0" fontId="32" fillId="0" borderId="0"/>
    <xf numFmtId="9" fontId="2"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205">
    <xf numFmtId="0" fontId="0" fillId="0" borderId="0" xfId="0"/>
    <xf numFmtId="10" fontId="0" fillId="0" borderId="0" xfId="4" applyNumberFormat="1" applyFont="1" applyAlignment="1">
      <alignment wrapText="1"/>
    </xf>
    <xf numFmtId="165" fontId="0" fillId="0" borderId="0" xfId="1" applyNumberFormat="1" applyFont="1" applyBorder="1" applyAlignment="1">
      <alignment horizontal="left" vertical="top" wrapText="1"/>
    </xf>
    <xf numFmtId="10" fontId="0" fillId="0" borderId="0" xfId="0" applyNumberFormat="1" applyAlignment="1">
      <alignment wrapText="1"/>
    </xf>
    <xf numFmtId="10" fontId="25" fillId="0" borderId="0" xfId="0" applyNumberFormat="1" applyFont="1" applyAlignment="1">
      <alignment wrapText="1"/>
    </xf>
    <xf numFmtId="10" fontId="0" fillId="0" borderId="0" xfId="0" applyNumberFormat="1"/>
    <xf numFmtId="0" fontId="21" fillId="0" borderId="0" xfId="0" applyFont="1" applyAlignment="1">
      <alignment horizontal="right"/>
    </xf>
    <xf numFmtId="0" fontId="21" fillId="0" borderId="0" xfId="0" applyFont="1"/>
    <xf numFmtId="10" fontId="0" fillId="0" borderId="3" xfId="0" applyNumberFormat="1" applyBorder="1" applyAlignment="1">
      <alignment wrapText="1"/>
    </xf>
    <xf numFmtId="165" fontId="16" fillId="0" borderId="0" xfId="1" applyNumberFormat="1" applyFont="1" applyFill="1" applyAlignment="1"/>
    <xf numFmtId="0" fontId="0" fillId="0" borderId="0" xfId="0" applyFill="1" applyAlignment="1"/>
    <xf numFmtId="165" fontId="29" fillId="0" borderId="0" xfId="1" applyNumberFormat="1" applyFont="1" applyFill="1" applyAlignment="1"/>
    <xf numFmtId="0" fontId="30" fillId="0" borderId="0" xfId="0" applyFont="1" applyAlignment="1">
      <alignment vertical="center"/>
    </xf>
    <xf numFmtId="165" fontId="28" fillId="0" borderId="4" xfId="1" applyNumberFormat="1" applyFont="1" applyFill="1" applyBorder="1"/>
    <xf numFmtId="165" fontId="28" fillId="0" borderId="4" xfId="1" applyNumberFormat="1" applyFont="1" applyFill="1" applyBorder="1" applyAlignment="1">
      <alignment horizontal="center"/>
    </xf>
    <xf numFmtId="1" fontId="28" fillId="0" borderId="4" xfId="1" applyNumberFormat="1" applyFont="1" applyFill="1" applyBorder="1" applyAlignment="1">
      <alignment horizontal="center"/>
    </xf>
    <xf numFmtId="0" fontId="9" fillId="0" borderId="7" xfId="0" applyFont="1" applyFill="1" applyBorder="1" applyAlignment="1">
      <alignment horizontal="left" vertical="center"/>
    </xf>
    <xf numFmtId="165" fontId="29" fillId="0" borderId="2" xfId="1" applyNumberFormat="1" applyFont="1" applyFill="1" applyBorder="1"/>
    <xf numFmtId="165" fontId="29" fillId="0" borderId="2" xfId="1" applyNumberFormat="1" applyFont="1" applyFill="1" applyBorder="1" applyAlignment="1">
      <alignment horizontal="center"/>
    </xf>
    <xf numFmtId="1" fontId="29" fillId="0" borderId="2" xfId="1" applyNumberFormat="1" applyFont="1" applyFill="1" applyBorder="1" applyAlignment="1">
      <alignment horizontal="center"/>
    </xf>
    <xf numFmtId="165" fontId="20" fillId="0" borderId="0" xfId="1" applyNumberFormat="1" applyFont="1" applyFill="1"/>
    <xf numFmtId="165" fontId="14" fillId="0" borderId="0" xfId="1" applyNumberFormat="1" applyFont="1" applyFill="1"/>
    <xf numFmtId="165" fontId="15" fillId="0" borderId="0" xfId="1" applyNumberFormat="1" applyFont="1" applyFill="1"/>
    <xf numFmtId="0" fontId="24" fillId="0" borderId="0" xfId="0" applyFont="1" applyFill="1" applyAlignment="1">
      <alignment horizontal="left" vertical="top" wrapText="1"/>
    </xf>
    <xf numFmtId="0" fontId="9" fillId="0" borderId="0" xfId="0" applyFont="1" applyFill="1" applyAlignment="1">
      <alignment horizontal="left" vertical="center"/>
    </xf>
    <xf numFmtId="0" fontId="0" fillId="0" borderId="0" xfId="0" applyFill="1" applyBorder="1" applyAlignment="1">
      <alignment horizontal="left" vertical="top" wrapText="1"/>
    </xf>
    <xf numFmtId="165" fontId="0" fillId="0" borderId="0" xfId="1" applyNumberFormat="1" applyFont="1" applyFill="1" applyBorder="1" applyAlignment="1">
      <alignment horizontal="left" vertical="top" wrapText="1"/>
    </xf>
    <xf numFmtId="165" fontId="7" fillId="0" borderId="0" xfId="1" applyNumberFormat="1" applyFont="1" applyFill="1" applyBorder="1" applyAlignment="1">
      <alignment horizontal="left" vertical="top" wrapText="1"/>
    </xf>
    <xf numFmtId="0" fontId="0" fillId="0" borderId="0" xfId="0" applyFill="1" applyAlignment="1">
      <alignment horizontal="left" vertical="top" wrapText="1"/>
    </xf>
    <xf numFmtId="0" fontId="4" fillId="0" borderId="0" xfId="0" applyFont="1" applyFill="1" applyAlignment="1">
      <alignment horizontal="left" vertical="top" wrapText="1"/>
    </xf>
    <xf numFmtId="165" fontId="4" fillId="0" borderId="0" xfId="1" applyNumberFormat="1" applyFont="1" applyFill="1" applyAlignment="1">
      <alignment horizontal="left" vertical="top" wrapText="1"/>
    </xf>
    <xf numFmtId="165" fontId="5" fillId="0" borderId="0" xfId="1" applyNumberFormat="1" applyFont="1" applyFill="1" applyBorder="1" applyAlignment="1">
      <alignment horizontal="left" vertical="top" wrapText="1"/>
    </xf>
    <xf numFmtId="0" fontId="5" fillId="0" borderId="0" xfId="0" applyFont="1" applyFill="1" applyBorder="1" applyAlignment="1">
      <alignment horizontal="left" vertical="top" wrapText="1"/>
    </xf>
    <xf numFmtId="0" fontId="6" fillId="0" borderId="0" xfId="0" applyFont="1" applyFill="1" applyBorder="1" applyAlignment="1">
      <alignment horizontal="left" vertical="top" wrapText="1"/>
    </xf>
    <xf numFmtId="165" fontId="9" fillId="0" borderId="0" xfId="1" applyNumberFormat="1" applyFont="1" applyFill="1" applyBorder="1" applyAlignment="1">
      <alignment horizontal="left" vertical="top" wrapText="1"/>
    </xf>
    <xf numFmtId="0" fontId="8" fillId="0" borderId="0" xfId="0" applyFont="1" applyFill="1" applyBorder="1" applyAlignment="1">
      <alignment horizontal="left" vertical="top" wrapText="1"/>
    </xf>
    <xf numFmtId="0" fontId="0" fillId="0" borderId="0" xfId="0" applyFill="1"/>
    <xf numFmtId="0" fontId="10" fillId="0" borderId="0" xfId="0" applyFont="1" applyFill="1" applyBorder="1" applyAlignment="1">
      <alignment horizontal="left" vertical="top" wrapText="1"/>
    </xf>
    <xf numFmtId="165" fontId="10" fillId="0" borderId="0" xfId="1" applyNumberFormat="1" applyFont="1" applyFill="1" applyBorder="1" applyAlignment="1">
      <alignment horizontal="left" vertical="top" wrapText="1"/>
    </xf>
    <xf numFmtId="14" fontId="0" fillId="0" borderId="0" xfId="0" applyNumberFormat="1" applyFill="1" applyBorder="1" applyAlignment="1">
      <alignment horizontal="left" vertical="top" wrapText="1"/>
    </xf>
    <xf numFmtId="0" fontId="10" fillId="0" borderId="0" xfId="0" applyFont="1" applyFill="1" applyAlignment="1">
      <alignment horizontal="left" vertical="top" wrapText="1"/>
    </xf>
    <xf numFmtId="165" fontId="0" fillId="0" borderId="0" xfId="1" applyNumberFormat="1" applyFont="1" applyFill="1" applyAlignment="1">
      <alignment horizontal="left" vertical="top" wrapText="1"/>
    </xf>
    <xf numFmtId="0" fontId="0" fillId="0" borderId="0" xfId="0" applyFill="1" applyBorder="1" applyAlignment="1">
      <alignment horizontal="center" vertical="top" wrapText="1"/>
    </xf>
    <xf numFmtId="165" fontId="0" fillId="0" borderId="0" xfId="1" applyNumberFormat="1" applyFont="1" applyFill="1" applyBorder="1" applyAlignment="1">
      <alignment horizontal="center" vertical="top" wrapText="1"/>
    </xf>
    <xf numFmtId="165" fontId="10" fillId="0" borderId="0" xfId="1" applyNumberFormat="1" applyFont="1" applyFill="1" applyBorder="1" applyAlignment="1">
      <alignment horizontal="center" vertical="top" wrapText="1"/>
    </xf>
    <xf numFmtId="165" fontId="8" fillId="0" borderId="0" xfId="1" applyNumberFormat="1" applyFont="1" applyFill="1" applyBorder="1" applyAlignment="1">
      <alignment horizontal="center" vertical="top" wrapText="1"/>
    </xf>
    <xf numFmtId="0" fontId="10" fillId="0" borderId="0" xfId="0" applyFont="1" applyFill="1" applyBorder="1" applyAlignment="1">
      <alignment horizontal="center" vertical="top" wrapText="1"/>
    </xf>
    <xf numFmtId="165" fontId="8" fillId="0" borderId="0" xfId="0" applyNumberFormat="1" applyFont="1" applyFill="1" applyBorder="1" applyAlignment="1">
      <alignment horizontal="center" vertical="top" wrapText="1"/>
    </xf>
    <xf numFmtId="0" fontId="0" fillId="0" borderId="0" xfId="0" applyFill="1" applyAlignment="1">
      <alignment horizontal="right" vertical="top" wrapText="1"/>
    </xf>
    <xf numFmtId="166" fontId="0" fillId="0" borderId="0" xfId="0" applyNumberFormat="1" applyFill="1" applyAlignment="1">
      <alignment vertical="top" wrapText="1"/>
    </xf>
    <xf numFmtId="0" fontId="0" fillId="0" borderId="0" xfId="0" applyFill="1" applyAlignment="1">
      <alignment horizontal="center" vertical="top" wrapText="1"/>
    </xf>
    <xf numFmtId="165" fontId="0" fillId="0" borderId="0" xfId="1" applyNumberFormat="1" applyFont="1" applyFill="1" applyAlignment="1">
      <alignment horizontal="center" vertical="top" wrapText="1"/>
    </xf>
    <xf numFmtId="3" fontId="9" fillId="0" borderId="8" xfId="0" applyNumberFormat="1" applyFont="1" applyFill="1" applyBorder="1" applyAlignment="1">
      <alignment horizontal="right" vertical="center"/>
    </xf>
    <xf numFmtId="0" fontId="2" fillId="0" borderId="0" xfId="0" applyFont="1" applyFill="1"/>
    <xf numFmtId="0" fontId="33" fillId="0" borderId="0" xfId="0" applyNumberFormat="1" applyFont="1" applyFill="1" applyBorder="1" applyAlignment="1">
      <alignment horizontal="left" vertical="center"/>
    </xf>
    <xf numFmtId="165" fontId="13" fillId="0" borderId="0" xfId="1" applyNumberFormat="1" applyFont="1" applyFill="1"/>
    <xf numFmtId="165" fontId="16" fillId="0" borderId="0" xfId="1" applyNumberFormat="1" applyFont="1" applyFill="1"/>
    <xf numFmtId="165" fontId="0" fillId="0" borderId="0" xfId="1" applyNumberFormat="1" applyFont="1" applyFill="1" applyAlignment="1"/>
    <xf numFmtId="0" fontId="3" fillId="0" borderId="0" xfId="0" applyFont="1" applyFill="1" applyBorder="1" applyAlignment="1">
      <alignment horizontal="left" vertical="top" wrapText="1"/>
    </xf>
    <xf numFmtId="0" fontId="7" fillId="0" borderId="0" xfId="0" applyNumberFormat="1" applyFont="1" applyFill="1" applyBorder="1" applyAlignment="1">
      <alignment horizontal="center" vertical="center"/>
    </xf>
    <xf numFmtId="165" fontId="17" fillId="0" borderId="0" xfId="1" applyNumberFormat="1" applyFont="1" applyFill="1"/>
    <xf numFmtId="165" fontId="22" fillId="0" borderId="9" xfId="1" applyNumberFormat="1" applyFont="1" applyFill="1" applyBorder="1" applyAlignment="1">
      <alignment horizontal="center"/>
    </xf>
    <xf numFmtId="165" fontId="23" fillId="0" borderId="9" xfId="1" applyNumberFormat="1" applyFont="1" applyFill="1" applyBorder="1" applyAlignment="1">
      <alignment horizontal="center"/>
    </xf>
    <xf numFmtId="1" fontId="28" fillId="0" borderId="2" xfId="1" applyNumberFormat="1" applyFont="1" applyFill="1" applyBorder="1" applyAlignment="1">
      <alignment horizontal="center"/>
    </xf>
    <xf numFmtId="165" fontId="29" fillId="0" borderId="2" xfId="1" applyNumberFormat="1" applyFont="1" applyFill="1" applyBorder="1" applyAlignment="1">
      <alignment horizontal="right"/>
    </xf>
    <xf numFmtId="49" fontId="18" fillId="0" borderId="0" xfId="1" applyNumberFormat="1" applyFont="1" applyFill="1" applyBorder="1" applyAlignment="1">
      <alignment horizontal="center"/>
    </xf>
    <xf numFmtId="165" fontId="19" fillId="0" borderId="0" xfId="1" applyNumberFormat="1" applyFont="1" applyFill="1" applyBorder="1"/>
    <xf numFmtId="166" fontId="10" fillId="0" borderId="0" xfId="2" applyNumberFormat="1" applyFont="1" applyFill="1" applyBorder="1" applyAlignment="1">
      <alignment horizontal="right" vertical="top" wrapText="1"/>
    </xf>
    <xf numFmtId="165" fontId="16" fillId="0" borderId="0" xfId="1" applyNumberFormat="1" applyFont="1" applyFill="1" applyBorder="1" applyAlignment="1">
      <alignment horizontal="right"/>
    </xf>
    <xf numFmtId="165" fontId="14" fillId="0" borderId="1" xfId="1" applyNumberFormat="1" applyFont="1" applyFill="1" applyBorder="1"/>
    <xf numFmtId="164" fontId="14" fillId="0" borderId="1" xfId="1" applyNumberFormat="1" applyFont="1" applyFill="1" applyBorder="1"/>
    <xf numFmtId="165" fontId="36" fillId="0" borderId="0" xfId="1" applyNumberFormat="1" applyFont="1" applyFill="1"/>
    <xf numFmtId="0" fontId="2" fillId="0" borderId="0" xfId="0" applyFont="1" applyFill="1" applyBorder="1" applyAlignment="1">
      <alignment horizontal="left" wrapText="1"/>
    </xf>
    <xf numFmtId="0" fontId="2" fillId="0" borderId="2" xfId="0" applyFont="1" applyFill="1" applyBorder="1" applyAlignment="1">
      <alignment vertical="center"/>
    </xf>
    <xf numFmtId="3" fontId="2" fillId="0" borderId="2" xfId="0" applyNumberFormat="1" applyFont="1" applyFill="1" applyBorder="1" applyAlignment="1">
      <alignment horizontal="right" vertical="center"/>
    </xf>
    <xf numFmtId="0" fontId="31" fillId="0" borderId="5" xfId="3" applyFont="1" applyFill="1" applyBorder="1" applyAlignment="1">
      <alignment vertical="center" wrapText="1"/>
    </xf>
    <xf numFmtId="0" fontId="9" fillId="0" borderId="7" xfId="0" applyFont="1" applyFill="1" applyBorder="1" applyAlignment="1">
      <alignment horizontal="right" vertical="center" wrapText="1"/>
    </xf>
    <xf numFmtId="0" fontId="9" fillId="0" borderId="8" xfId="0" applyFont="1" applyFill="1" applyBorder="1" applyAlignment="1">
      <alignment vertical="center"/>
    </xf>
    <xf numFmtId="0" fontId="33" fillId="0" borderId="0" xfId="0" applyNumberFormat="1" applyFont="1" applyFill="1" applyBorder="1" applyAlignment="1">
      <alignment horizontal="left" vertical="center"/>
    </xf>
    <xf numFmtId="0" fontId="2" fillId="0" borderId="6" xfId="0" applyFont="1" applyFill="1" applyBorder="1" applyAlignment="1">
      <alignment horizontal="left" vertical="center" wrapText="1"/>
    </xf>
    <xf numFmtId="0" fontId="2" fillId="0" borderId="0" xfId="0" applyFont="1" applyFill="1" applyBorder="1" applyAlignment="1">
      <alignment horizontal="left"/>
    </xf>
    <xf numFmtId="165" fontId="22" fillId="0" borderId="9" xfId="1" applyNumberFormat="1" applyFont="1" applyFill="1" applyBorder="1" applyAlignment="1">
      <alignment horizontal="right"/>
    </xf>
    <xf numFmtId="0" fontId="9" fillId="0" borderId="1" xfId="0" applyFont="1" applyFill="1" applyBorder="1" applyAlignment="1">
      <alignment horizontal="left" vertical="center"/>
    </xf>
    <xf numFmtId="0" fontId="9" fillId="3" borderId="6" xfId="0" applyFont="1" applyFill="1" applyBorder="1"/>
    <xf numFmtId="0" fontId="0" fillId="3" borderId="17" xfId="0" applyFill="1" applyBorder="1"/>
    <xf numFmtId="10" fontId="25" fillId="3" borderId="5" xfId="0" applyNumberFormat="1" applyFont="1" applyFill="1" applyBorder="1" applyAlignment="1">
      <alignment wrapText="1"/>
    </xf>
    <xf numFmtId="10" fontId="0" fillId="3" borderId="18" xfId="0" applyNumberFormat="1" applyFill="1" applyBorder="1"/>
    <xf numFmtId="10" fontId="0" fillId="3" borderId="19" xfId="0" applyNumberFormat="1" applyFill="1" applyBorder="1"/>
    <xf numFmtId="0" fontId="2" fillId="0" borderId="0" xfId="0" applyFont="1" applyFill="1" applyAlignment="1">
      <alignment horizontal="left" vertical="top"/>
    </xf>
    <xf numFmtId="3" fontId="2" fillId="0" borderId="0" xfId="0" applyNumberFormat="1" applyFont="1" applyFill="1" applyAlignment="1">
      <alignment horizontal="right" vertical="top"/>
    </xf>
    <xf numFmtId="0" fontId="2" fillId="0" borderId="0" xfId="0" applyFont="1" applyFill="1" applyAlignment="1">
      <alignment horizontal="left" vertical="center"/>
    </xf>
    <xf numFmtId="0" fontId="2" fillId="0" borderId="5" xfId="0" applyFont="1" applyFill="1" applyBorder="1" applyAlignment="1">
      <alignment vertical="center" wrapText="1"/>
    </xf>
    <xf numFmtId="0" fontId="17" fillId="0" borderId="0" xfId="0" applyFont="1" applyFill="1" applyBorder="1" applyAlignment="1">
      <alignment horizontal="left"/>
    </xf>
    <xf numFmtId="10" fontId="25" fillId="3" borderId="7" xfId="0" applyNumberFormat="1" applyFont="1" applyFill="1" applyBorder="1" applyAlignment="1">
      <alignment wrapText="1"/>
    </xf>
    <xf numFmtId="0" fontId="34" fillId="0" borderId="0" xfId="0" applyNumberFormat="1" applyFont="1" applyFill="1" applyBorder="1" applyAlignment="1">
      <alignment horizontal="left" vertical="center"/>
    </xf>
    <xf numFmtId="3" fontId="37" fillId="0" borderId="0" xfId="0" applyNumberFormat="1" applyFont="1" applyFill="1" applyBorder="1" applyAlignment="1">
      <alignment horizontal="left"/>
    </xf>
    <xf numFmtId="0" fontId="2" fillId="0" borderId="2" xfId="0" applyFont="1" applyFill="1" applyBorder="1" applyAlignment="1">
      <alignment horizontal="left" vertical="center"/>
    </xf>
    <xf numFmtId="0" fontId="2" fillId="0" borderId="9" xfId="0" applyFont="1" applyFill="1" applyBorder="1" applyAlignment="1">
      <alignment horizontal="left" vertical="center" wrapText="1"/>
    </xf>
    <xf numFmtId="0" fontId="31" fillId="0" borderId="2" xfId="3" applyFont="1" applyFill="1" applyBorder="1" applyAlignment="1">
      <alignment vertical="center" wrapText="1"/>
    </xf>
    <xf numFmtId="0" fontId="2" fillId="0" borderId="2" xfId="0" applyFont="1" applyFill="1" applyBorder="1" applyAlignment="1">
      <alignment horizontal="left" vertical="center" wrapText="1"/>
    </xf>
    <xf numFmtId="0" fontId="9" fillId="0" borderId="2" xfId="0" applyFont="1" applyFill="1" applyBorder="1" applyAlignment="1">
      <alignment horizontal="left" vertical="center"/>
    </xf>
    <xf numFmtId="3" fontId="0" fillId="0" borderId="0" xfId="1" applyNumberFormat="1" applyFont="1" applyFill="1" applyAlignment="1">
      <alignment horizontal="right" vertical="top" wrapText="1"/>
    </xf>
    <xf numFmtId="3" fontId="0" fillId="0" borderId="0" xfId="0" applyNumberFormat="1" applyFill="1" applyAlignment="1">
      <alignment horizontal="right" vertical="top" wrapText="1"/>
    </xf>
    <xf numFmtId="3" fontId="34" fillId="0" borderId="0" xfId="0" applyNumberFormat="1" applyFont="1" applyFill="1" applyBorder="1" applyAlignment="1">
      <alignment vertical="center"/>
    </xf>
    <xf numFmtId="3" fontId="33" fillId="0" borderId="0" xfId="0" applyNumberFormat="1" applyFont="1" applyFill="1" applyBorder="1" applyAlignment="1">
      <alignment vertical="center"/>
    </xf>
    <xf numFmtId="3" fontId="0" fillId="0" borderId="0" xfId="0" applyNumberFormat="1" applyFill="1" applyBorder="1" applyAlignment="1">
      <alignment horizontal="right" vertical="top" wrapText="1"/>
    </xf>
    <xf numFmtId="3" fontId="9" fillId="0" borderId="9" xfId="0" applyNumberFormat="1" applyFont="1" applyFill="1" applyBorder="1" applyAlignment="1">
      <alignment horizontal="right" vertical="center"/>
    </xf>
    <xf numFmtId="0" fontId="38" fillId="0" borderId="0" xfId="0" applyFont="1" applyFill="1" applyBorder="1" applyAlignment="1">
      <alignment horizontal="left" wrapText="1"/>
    </xf>
    <xf numFmtId="0" fontId="0" fillId="0" borderId="0" xfId="0" applyFill="1" applyAlignment="1">
      <alignment horizontal="left" vertical="center" wrapText="1"/>
    </xf>
    <xf numFmtId="0" fontId="0" fillId="0" borderId="0" xfId="0" applyFill="1" applyAlignment="1">
      <alignment horizontal="right" vertical="center" wrapText="1"/>
    </xf>
    <xf numFmtId="3" fontId="0" fillId="0" borderId="0" xfId="0" applyNumberFormat="1" applyFill="1" applyAlignment="1">
      <alignment vertical="center" wrapText="1"/>
    </xf>
    <xf numFmtId="167" fontId="0" fillId="0" borderId="0" xfId="0" applyNumberFormat="1" applyFill="1" applyAlignment="1">
      <alignment horizontal="center" vertical="center" wrapText="1"/>
    </xf>
    <xf numFmtId="0" fontId="0" fillId="0" borderId="0" xfId="0" applyFill="1" applyBorder="1" applyAlignment="1">
      <alignment horizontal="left" vertical="center" wrapText="1"/>
    </xf>
    <xf numFmtId="3" fontId="0" fillId="0" borderId="0" xfId="0" applyNumberFormat="1" applyFill="1" applyBorder="1" applyAlignment="1">
      <alignment horizontal="left" vertical="center" wrapText="1"/>
    </xf>
    <xf numFmtId="167" fontId="0" fillId="0" borderId="0" xfId="0" applyNumberFormat="1" applyFill="1" applyBorder="1" applyAlignment="1">
      <alignment horizontal="left" vertical="center" wrapText="1"/>
    </xf>
    <xf numFmtId="3" fontId="37" fillId="0" borderId="0" xfId="0" applyNumberFormat="1" applyFont="1" applyFill="1" applyBorder="1" applyAlignment="1">
      <alignment horizontal="left" vertical="center"/>
    </xf>
    <xf numFmtId="167" fontId="33" fillId="0" borderId="0" xfId="0" applyNumberFormat="1" applyFont="1" applyFill="1" applyBorder="1" applyAlignment="1">
      <alignment horizontal="left" vertical="center"/>
    </xf>
    <xf numFmtId="0" fontId="35" fillId="0" borderId="0" xfId="0" applyFont="1" applyFill="1" applyAlignment="1">
      <alignment horizontal="left" vertical="center"/>
    </xf>
    <xf numFmtId="0" fontId="4" fillId="0" borderId="0" xfId="0" applyFont="1" applyFill="1" applyAlignment="1">
      <alignment horizontal="right" vertical="center" wrapText="1"/>
    </xf>
    <xf numFmtId="3" fontId="4" fillId="0" borderId="0" xfId="0" applyNumberFormat="1" applyFont="1" applyFill="1" applyAlignment="1">
      <alignment vertical="center" wrapText="1"/>
    </xf>
    <xf numFmtId="167" fontId="4" fillId="0" borderId="0" xfId="0" applyNumberFormat="1" applyFont="1" applyFill="1" applyAlignment="1">
      <alignment horizontal="center" vertical="center" wrapText="1"/>
    </xf>
    <xf numFmtId="0" fontId="12" fillId="0" borderId="0" xfId="0" applyFont="1" applyFill="1" applyAlignment="1">
      <alignment horizontal="left" vertical="center"/>
    </xf>
    <xf numFmtId="165" fontId="8" fillId="0" borderId="1" xfId="1" applyNumberFormat="1" applyFont="1" applyFill="1" applyBorder="1" applyAlignment="1">
      <alignment horizontal="left" vertical="center" wrapText="1"/>
    </xf>
    <xf numFmtId="0" fontId="11" fillId="0" borderId="1" xfId="0" applyFont="1" applyFill="1" applyBorder="1" applyAlignment="1">
      <alignment horizontal="right" vertical="center" wrapText="1"/>
    </xf>
    <xf numFmtId="0" fontId="2" fillId="0" borderId="0" xfId="0" applyFont="1" applyFill="1" applyBorder="1" applyAlignment="1">
      <alignment horizontal="left" vertical="center"/>
    </xf>
    <xf numFmtId="0" fontId="0" fillId="0" borderId="0" xfId="0" applyFill="1" applyAlignment="1">
      <alignment horizontal="right" vertical="center"/>
    </xf>
    <xf numFmtId="3" fontId="0" fillId="0" borderId="0" xfId="0" applyNumberFormat="1" applyFill="1" applyAlignment="1">
      <alignment vertical="center"/>
    </xf>
    <xf numFmtId="167" fontId="0" fillId="0" borderId="0" xfId="4" applyNumberFormat="1" applyFont="1" applyFill="1" applyBorder="1" applyAlignment="1">
      <alignment horizontal="center" vertical="center" wrapText="1"/>
    </xf>
    <xf numFmtId="0" fontId="0" fillId="0" borderId="0" xfId="0" applyFill="1" applyBorder="1" applyAlignment="1">
      <alignment horizontal="left" vertical="center"/>
    </xf>
    <xf numFmtId="165" fontId="8" fillId="0" borderId="0" xfId="1" applyNumberFormat="1" applyFont="1" applyFill="1" applyBorder="1" applyAlignment="1">
      <alignment horizontal="left" vertical="center" wrapText="1"/>
    </xf>
    <xf numFmtId="0" fontId="21" fillId="0" borderId="0" xfId="0" applyFont="1" applyFill="1" applyAlignment="1">
      <alignment horizontal="right" vertical="center"/>
    </xf>
    <xf numFmtId="3" fontId="21" fillId="0" borderId="0" xfId="0" applyNumberFormat="1" applyFont="1" applyFill="1" applyAlignment="1">
      <alignment horizontal="right" vertical="center"/>
    </xf>
    <xf numFmtId="167" fontId="21" fillId="0" borderId="0" xfId="4" applyNumberFormat="1" applyFont="1" applyFill="1" applyBorder="1" applyAlignment="1">
      <alignment horizontal="center" vertical="center" wrapText="1"/>
    </xf>
    <xf numFmtId="0" fontId="8" fillId="0" borderId="0" xfId="0" applyFont="1" applyFill="1" applyAlignment="1">
      <alignment horizontal="right" vertical="center" wrapText="1"/>
    </xf>
    <xf numFmtId="3" fontId="8" fillId="0" borderId="0" xfId="2" applyNumberFormat="1" applyFont="1" applyFill="1" applyAlignment="1">
      <alignment vertical="center" wrapText="1"/>
    </xf>
    <xf numFmtId="0" fontId="0" fillId="0" borderId="0" xfId="0" applyFill="1" applyBorder="1" applyAlignment="1">
      <alignment horizontal="right" vertical="center" wrapText="1"/>
    </xf>
    <xf numFmtId="3" fontId="0" fillId="0" borderId="0" xfId="1" applyNumberFormat="1" applyFont="1" applyFill="1" applyBorder="1" applyAlignment="1">
      <alignment vertical="center" wrapText="1"/>
    </xf>
    <xf numFmtId="167" fontId="0" fillId="0" borderId="0" xfId="0" applyNumberFormat="1" applyFill="1" applyBorder="1" applyAlignment="1">
      <alignment horizontal="center" vertical="center" wrapText="1"/>
    </xf>
    <xf numFmtId="0" fontId="8" fillId="0" borderId="0" xfId="0" applyFont="1" applyFill="1" applyBorder="1" applyAlignment="1">
      <alignment horizontal="left" vertical="center" wrapText="1"/>
    </xf>
    <xf numFmtId="0" fontId="21" fillId="0" borderId="1" xfId="0" applyFont="1" applyFill="1" applyBorder="1" applyAlignment="1">
      <alignment horizontal="left" vertical="center" wrapText="1"/>
    </xf>
    <xf numFmtId="0" fontId="27" fillId="0" borderId="1" xfId="0" applyFont="1" applyFill="1" applyBorder="1" applyAlignment="1">
      <alignment horizontal="right" vertical="center"/>
    </xf>
    <xf numFmtId="167" fontId="27" fillId="0" borderId="1" xfId="4" applyNumberFormat="1" applyFont="1" applyFill="1" applyBorder="1" applyAlignment="1">
      <alignment horizontal="center" vertical="center" wrapText="1"/>
    </xf>
    <xf numFmtId="0" fontId="21" fillId="0" borderId="0" xfId="0" applyFont="1" applyFill="1" applyAlignment="1">
      <alignment horizontal="left" vertical="center" wrapText="1"/>
    </xf>
    <xf numFmtId="0" fontId="17" fillId="0" borderId="0" xfId="0" applyFont="1" applyFill="1" applyBorder="1" applyAlignment="1">
      <alignment horizontal="left" vertical="center" wrapText="1"/>
    </xf>
    <xf numFmtId="3" fontId="0" fillId="0" borderId="0" xfId="0" applyNumberFormat="1" applyFill="1" applyAlignment="1">
      <alignment horizontal="right" vertical="center"/>
    </xf>
    <xf numFmtId="167" fontId="17" fillId="0" borderId="0" xfId="4" applyNumberFormat="1" applyFont="1" applyFill="1" applyBorder="1" applyAlignment="1">
      <alignment horizontal="center" vertical="center" wrapText="1"/>
    </xf>
    <xf numFmtId="0" fontId="17" fillId="0" borderId="0" xfId="0" applyFont="1" applyFill="1" applyAlignment="1">
      <alignment horizontal="left" vertical="center" wrapText="1"/>
    </xf>
    <xf numFmtId="167" fontId="10" fillId="0" borderId="0" xfId="4" applyNumberFormat="1" applyFont="1" applyFill="1" applyBorder="1" applyAlignment="1">
      <alignment horizontal="center" vertical="center" wrapText="1"/>
    </xf>
    <xf numFmtId="0" fontId="2" fillId="0" borderId="0" xfId="0" applyFont="1" applyFill="1" applyBorder="1" applyAlignment="1">
      <alignment horizontal="left" vertical="center" wrapText="1"/>
    </xf>
    <xf numFmtId="0" fontId="21" fillId="0" borderId="0" xfId="0" applyFont="1" applyFill="1" applyBorder="1" applyAlignment="1">
      <alignment horizontal="left" vertical="center" wrapText="1"/>
    </xf>
    <xf numFmtId="167" fontId="21" fillId="0" borderId="0" xfId="0" applyNumberFormat="1" applyFont="1" applyFill="1" applyBorder="1" applyAlignment="1">
      <alignment horizontal="center" vertical="center" wrapText="1"/>
    </xf>
    <xf numFmtId="3" fontId="21" fillId="0" borderId="0" xfId="0" applyNumberFormat="1" applyFont="1" applyFill="1" applyBorder="1" applyAlignment="1">
      <alignment horizontal="right" vertical="center" wrapText="1"/>
    </xf>
    <xf numFmtId="0" fontId="8" fillId="0" borderId="0" xfId="0" applyFont="1" applyFill="1" applyBorder="1" applyAlignment="1">
      <alignment horizontal="right" vertical="center" wrapText="1"/>
    </xf>
    <xf numFmtId="3" fontId="8" fillId="0" borderId="0" xfId="1" applyNumberFormat="1" applyFont="1" applyFill="1" applyBorder="1" applyAlignment="1">
      <alignment vertical="center" wrapText="1"/>
    </xf>
    <xf numFmtId="167" fontId="8" fillId="0" borderId="0" xfId="0" applyNumberFormat="1" applyFont="1" applyFill="1" applyBorder="1" applyAlignment="1">
      <alignment horizontal="center" vertical="center" wrapText="1"/>
    </xf>
    <xf numFmtId="0" fontId="10" fillId="0" borderId="0" xfId="0" applyFont="1" applyFill="1" applyAlignment="1">
      <alignment horizontal="left" vertical="center" wrapText="1"/>
    </xf>
    <xf numFmtId="14" fontId="8" fillId="0" borderId="0" xfId="0" applyNumberFormat="1" applyFont="1" applyFill="1" applyBorder="1" applyAlignment="1">
      <alignment horizontal="left" vertical="center" wrapText="1"/>
    </xf>
    <xf numFmtId="0" fontId="10" fillId="0" borderId="0" xfId="0" applyFont="1" applyFill="1" applyBorder="1" applyAlignment="1">
      <alignment horizontal="right" vertical="center" wrapText="1"/>
    </xf>
    <xf numFmtId="3" fontId="10" fillId="0" borderId="0" xfId="1" applyNumberFormat="1" applyFont="1" applyFill="1" applyBorder="1" applyAlignment="1">
      <alignment vertical="center" wrapText="1"/>
    </xf>
    <xf numFmtId="167" fontId="10" fillId="0" borderId="0" xfId="0" applyNumberFormat="1" applyFont="1" applyFill="1" applyBorder="1" applyAlignment="1">
      <alignment horizontal="center" vertical="center" wrapText="1"/>
    </xf>
    <xf numFmtId="3" fontId="0" fillId="0" borderId="0" xfId="0" applyNumberFormat="1" applyFill="1" applyBorder="1" applyAlignment="1">
      <alignment vertical="center" wrapText="1"/>
    </xf>
    <xf numFmtId="3" fontId="8" fillId="0" borderId="0" xfId="0" applyNumberFormat="1" applyFont="1" applyFill="1" applyBorder="1" applyAlignment="1">
      <alignment vertical="center" wrapText="1"/>
    </xf>
    <xf numFmtId="167" fontId="2" fillId="0" borderId="2" xfId="4" applyNumberFormat="1" applyFont="1" applyFill="1" applyBorder="1" applyAlignment="1">
      <alignment horizontal="right" vertical="center"/>
    </xf>
    <xf numFmtId="3" fontId="11" fillId="0" borderId="1" xfId="0" applyNumberFormat="1" applyFont="1" applyFill="1" applyBorder="1" applyAlignment="1">
      <alignment horizontal="right" vertical="center" wrapText="1"/>
    </xf>
    <xf numFmtId="0" fontId="34" fillId="0" borderId="0" xfId="0" applyNumberFormat="1" applyFont="1" applyFill="1" applyBorder="1" applyAlignment="1">
      <alignment horizontal="left" vertical="center"/>
    </xf>
    <xf numFmtId="0" fontId="9" fillId="0" borderId="1" xfId="0" applyFont="1" applyFill="1" applyBorder="1" applyAlignment="1">
      <alignment horizontal="left" vertical="center"/>
    </xf>
    <xf numFmtId="37" fontId="0" fillId="0" borderId="0" xfId="1" applyNumberFormat="1" applyFont="1" applyFill="1" applyAlignment="1">
      <alignment horizontal="right" vertical="center"/>
    </xf>
    <xf numFmtId="37" fontId="0" fillId="0" borderId="0" xfId="1" applyNumberFormat="1" applyFont="1" applyFill="1" applyAlignment="1">
      <alignment vertical="center"/>
    </xf>
    <xf numFmtId="37" fontId="2" fillId="0" borderId="0" xfId="1" applyNumberFormat="1" applyFont="1" applyFill="1" applyAlignment="1">
      <alignment vertical="center"/>
    </xf>
    <xf numFmtId="0" fontId="39" fillId="0" borderId="0" xfId="0" applyFont="1" applyFill="1" applyBorder="1" applyAlignment="1">
      <alignment horizontal="left" vertical="center"/>
    </xf>
    <xf numFmtId="3" fontId="40" fillId="4" borderId="4" xfId="0" applyNumberFormat="1" applyFont="1" applyFill="1" applyBorder="1" applyAlignment="1">
      <alignment horizontal="right" vertical="center"/>
    </xf>
    <xf numFmtId="0" fontId="2" fillId="0" borderId="5" xfId="0" applyFont="1" applyFill="1" applyBorder="1" applyAlignment="1">
      <alignment horizontal="left" vertical="center"/>
    </xf>
    <xf numFmtId="167" fontId="0" fillId="0" borderId="0" xfId="0" applyNumberFormat="1" applyFill="1" applyAlignment="1">
      <alignment horizontal="left" vertical="top" wrapText="1"/>
    </xf>
    <xf numFmtId="167" fontId="0" fillId="0" borderId="0" xfId="0" applyNumberFormat="1" applyFill="1" applyBorder="1" applyAlignment="1">
      <alignment horizontal="left" vertical="top" wrapText="1"/>
    </xf>
    <xf numFmtId="167" fontId="9" fillId="0" borderId="8" xfId="0" applyNumberFormat="1" applyFont="1" applyFill="1" applyBorder="1" applyAlignment="1">
      <alignment horizontal="right" vertical="center"/>
    </xf>
    <xf numFmtId="167" fontId="2" fillId="0" borderId="0" xfId="0" applyNumberFormat="1" applyFont="1" applyFill="1" applyAlignment="1">
      <alignment horizontal="left" vertical="top"/>
    </xf>
    <xf numFmtId="167" fontId="9" fillId="0" borderId="4" xfId="4" applyNumberFormat="1" applyFont="1" applyFill="1" applyBorder="1" applyAlignment="1">
      <alignment horizontal="right" vertical="center"/>
    </xf>
    <xf numFmtId="167" fontId="11" fillId="0" borderId="0" xfId="0" applyNumberFormat="1" applyFont="1" applyFill="1" applyBorder="1" applyAlignment="1">
      <alignment horizontal="center" vertical="center" wrapText="1"/>
    </xf>
    <xf numFmtId="167" fontId="11" fillId="0" borderId="1" xfId="0" applyNumberFormat="1" applyFont="1" applyFill="1" applyBorder="1" applyAlignment="1">
      <alignment horizontal="center" vertical="center" wrapText="1"/>
    </xf>
    <xf numFmtId="0" fontId="33" fillId="0" borderId="0" xfId="0" applyNumberFormat="1" applyFont="1" applyFill="1" applyBorder="1" applyAlignment="1">
      <alignment horizontal="center" vertical="center"/>
    </xf>
    <xf numFmtId="0" fontId="34" fillId="0" borderId="0" xfId="0" applyNumberFormat="1" applyFont="1" applyFill="1" applyBorder="1" applyAlignment="1">
      <alignment horizontal="left" vertical="center"/>
    </xf>
    <xf numFmtId="0" fontId="2" fillId="0" borderId="9" xfId="0" applyFont="1" applyFill="1" applyBorder="1" applyAlignment="1">
      <alignment horizontal="left" vertical="center" wrapText="1"/>
    </xf>
    <xf numFmtId="0" fontId="2" fillId="0" borderId="2" xfId="0" applyFont="1" applyFill="1" applyBorder="1" applyAlignment="1">
      <alignment horizontal="left" vertical="center" wrapText="1"/>
    </xf>
    <xf numFmtId="0" fontId="9" fillId="0" borderId="9" xfId="0" applyFont="1" applyFill="1" applyBorder="1" applyAlignment="1">
      <alignment horizontal="left" vertical="center"/>
    </xf>
    <xf numFmtId="0" fontId="9" fillId="0" borderId="8" xfId="0" applyFont="1" applyFill="1" applyBorder="1" applyAlignment="1">
      <alignment horizontal="left" vertical="center"/>
    </xf>
    <xf numFmtId="0" fontId="9" fillId="0" borderId="10" xfId="0" applyFont="1" applyFill="1" applyBorder="1" applyAlignment="1">
      <alignment horizontal="left" vertical="center"/>
    </xf>
    <xf numFmtId="0" fontId="9" fillId="0" borderId="1" xfId="0" applyFont="1" applyFill="1" applyBorder="1" applyAlignment="1">
      <alignment horizontal="left" vertical="center"/>
    </xf>
    <xf numFmtId="0" fontId="34" fillId="0" borderId="0" xfId="0" applyNumberFormat="1" applyFont="1" applyFill="1" applyBorder="1" applyAlignment="1">
      <alignment horizontal="center" vertical="center"/>
    </xf>
    <xf numFmtId="167" fontId="9" fillId="0" borderId="9" xfId="4" applyNumberFormat="1" applyFont="1" applyFill="1" applyBorder="1" applyAlignment="1">
      <alignment horizontal="right" vertical="center" wrapText="1"/>
    </xf>
    <xf numFmtId="167" fontId="9" fillId="0" borderId="8" xfId="4" applyNumberFormat="1" applyFont="1" applyFill="1" applyBorder="1" applyAlignment="1">
      <alignment horizontal="right" vertical="center" wrapText="1"/>
    </xf>
    <xf numFmtId="3" fontId="9" fillId="0" borderId="9" xfId="0" applyNumberFormat="1" applyFont="1" applyFill="1" applyBorder="1" applyAlignment="1">
      <alignment horizontal="right" vertical="center" wrapText="1"/>
    </xf>
    <xf numFmtId="3" fontId="9" fillId="0" borderId="8" xfId="0" applyNumberFormat="1" applyFont="1" applyFill="1" applyBorder="1" applyAlignment="1">
      <alignment horizontal="right" vertical="center" wrapText="1"/>
    </xf>
    <xf numFmtId="0" fontId="0" fillId="0" borderId="0" xfId="0" applyNumberFormat="1" applyAlignment="1">
      <alignment horizontal="left" vertical="center" wrapText="1"/>
    </xf>
    <xf numFmtId="0" fontId="2" fillId="3" borderId="11" xfId="0" applyFont="1" applyFill="1" applyBorder="1" applyAlignment="1">
      <alignment vertical="center" wrapText="1"/>
    </xf>
    <xf numFmtId="0" fontId="0" fillId="3" borderId="12" xfId="0" applyFill="1" applyBorder="1" applyAlignment="1">
      <alignment vertical="center" wrapText="1"/>
    </xf>
    <xf numFmtId="0" fontId="0" fillId="3" borderId="13" xfId="0" applyFill="1" applyBorder="1" applyAlignment="1">
      <alignment vertical="center" wrapText="1"/>
    </xf>
    <xf numFmtId="0" fontId="0" fillId="3" borderId="14" xfId="0" applyFill="1" applyBorder="1" applyAlignment="1">
      <alignment vertical="center" wrapText="1"/>
    </xf>
    <xf numFmtId="0" fontId="0" fillId="3" borderId="15" xfId="0" applyFill="1" applyBorder="1" applyAlignment="1">
      <alignment vertical="center" wrapText="1"/>
    </xf>
    <xf numFmtId="0" fontId="0" fillId="3" borderId="16" xfId="0" applyFill="1" applyBorder="1" applyAlignment="1">
      <alignment vertical="center" wrapText="1"/>
    </xf>
    <xf numFmtId="0" fontId="2" fillId="2" borderId="11" xfId="0" applyFont="1" applyFill="1" applyBorder="1" applyAlignment="1">
      <alignment vertical="center" wrapText="1"/>
    </xf>
    <xf numFmtId="0" fontId="0" fillId="2" borderId="12" xfId="0" applyFill="1" applyBorder="1" applyAlignment="1">
      <alignment vertical="center" wrapText="1"/>
    </xf>
    <xf numFmtId="0" fontId="0" fillId="2" borderId="13" xfId="0" applyFill="1" applyBorder="1" applyAlignment="1">
      <alignment vertical="center" wrapText="1"/>
    </xf>
    <xf numFmtId="0" fontId="0" fillId="2" borderId="14" xfId="0" applyFill="1" applyBorder="1" applyAlignment="1">
      <alignment vertical="center" wrapText="1"/>
    </xf>
    <xf numFmtId="0" fontId="0" fillId="2" borderId="15" xfId="0" applyFill="1" applyBorder="1" applyAlignment="1">
      <alignment vertical="center" wrapText="1"/>
    </xf>
    <xf numFmtId="0" fontId="0" fillId="2" borderId="16" xfId="0" applyFill="1" applyBorder="1" applyAlignment="1">
      <alignment vertical="center" wrapText="1"/>
    </xf>
  </cellXfs>
  <cellStyles count="8">
    <cellStyle name="Comma" xfId="1" builtinId="3"/>
    <cellStyle name="Comma 2" xfId="6"/>
    <cellStyle name="Currency" xfId="2" builtinId="4"/>
    <cellStyle name="Normal" xfId="0" builtinId="0"/>
    <cellStyle name="Normal 2" xfId="5"/>
    <cellStyle name="Normal_All Units FY09-10" xfId="3"/>
    <cellStyle name="Percent" xfId="4" builtinId="5"/>
    <cellStyle name="Percent 2" xfId="7"/>
  </cellStyles>
  <dxfs count="0"/>
  <tableStyles count="0" defaultTableStyle="TableStyleMedium9" defaultPivotStyle="PivotStyleLight16"/>
  <colors>
    <mruColors>
      <color rgb="FFFFFFCC"/>
      <color rgb="FF00FFFF"/>
      <color rgb="FF006600"/>
      <color rgb="FF00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6600"/>
                </a:solidFill>
                <a:latin typeface="Arial"/>
                <a:ea typeface="Arial"/>
                <a:cs typeface="Arial"/>
              </a:defRPr>
            </a:pPr>
            <a:r>
              <a:rPr lang="en-US">
                <a:solidFill>
                  <a:srgbClr val="006600"/>
                </a:solidFill>
              </a:rPr>
              <a:t>Amount Awarded by College</a:t>
            </a:r>
          </a:p>
        </c:rich>
      </c:tx>
      <c:layout>
        <c:manualLayout>
          <c:xMode val="edge"/>
          <c:yMode val="edge"/>
          <c:x val="0.29398166533531134"/>
          <c:y val="6.5148155822627438E-2"/>
        </c:manualLayout>
      </c:layout>
      <c:overlay val="0"/>
      <c:spPr>
        <a:noFill/>
        <a:ln w="25400">
          <a:noFill/>
        </a:ln>
      </c:spPr>
    </c:title>
    <c:autoTitleDeleted val="0"/>
    <c:view3D>
      <c:rotX val="15"/>
      <c:rotY val="175"/>
      <c:rAngAx val="0"/>
      <c:perspective val="0"/>
    </c:view3D>
    <c:floor>
      <c:thickness val="0"/>
    </c:floor>
    <c:sideWall>
      <c:thickness val="0"/>
    </c:sideWall>
    <c:backWall>
      <c:thickness val="0"/>
    </c:backWall>
    <c:plotArea>
      <c:layout>
        <c:manualLayout>
          <c:layoutTarget val="inner"/>
          <c:xMode val="edge"/>
          <c:yMode val="edge"/>
          <c:x val="0.23424184456809619"/>
          <c:y val="0.28469636074348631"/>
          <c:w val="0.56646019885529209"/>
          <c:h val="0.50725110594034772"/>
        </c:manualLayout>
      </c:layout>
      <c:pie3DChart>
        <c:varyColors val="1"/>
        <c:ser>
          <c:idx val="0"/>
          <c:order val="0"/>
          <c:spPr>
            <a:solidFill>
              <a:srgbClr val="9999FF"/>
            </a:solidFill>
            <a:ln w="12700">
              <a:solidFill>
                <a:srgbClr val="000000"/>
              </a:solidFill>
              <a:prstDash val="solid"/>
            </a:ln>
          </c:spPr>
          <c:explosion val="25"/>
          <c:dPt>
            <c:idx val="0"/>
            <c:bubble3D val="0"/>
          </c:dPt>
          <c:dPt>
            <c:idx val="1"/>
            <c:bubble3D val="0"/>
            <c:spPr>
              <a:solidFill>
                <a:srgbClr val="993366"/>
              </a:solidFill>
              <a:ln w="12700">
                <a:solidFill>
                  <a:srgbClr val="000000"/>
                </a:solidFill>
                <a:prstDash val="solid"/>
              </a:ln>
            </c:spPr>
          </c:dPt>
          <c:dPt>
            <c:idx val="2"/>
            <c:bubble3D val="0"/>
            <c:spPr>
              <a:solidFill>
                <a:srgbClr val="FFFFCC"/>
              </a:solidFill>
              <a:ln w="12700">
                <a:solidFill>
                  <a:srgbClr val="000000"/>
                </a:solidFill>
                <a:prstDash val="solid"/>
              </a:ln>
            </c:spPr>
          </c:dPt>
          <c:dPt>
            <c:idx val="3"/>
            <c:bubble3D val="0"/>
            <c:explosion val="40"/>
            <c:spPr>
              <a:solidFill>
                <a:srgbClr val="CCFFFF"/>
              </a:solidFill>
              <a:ln w="12700">
                <a:solidFill>
                  <a:srgbClr val="000000"/>
                </a:solidFill>
                <a:prstDash val="solid"/>
              </a:ln>
            </c:spPr>
          </c:dPt>
          <c:dPt>
            <c:idx val="4"/>
            <c:bubble3D val="0"/>
            <c:spPr>
              <a:solidFill>
                <a:srgbClr val="660066"/>
              </a:solidFill>
              <a:ln w="12700">
                <a:solidFill>
                  <a:srgbClr val="000000"/>
                </a:solidFill>
                <a:prstDash val="solid"/>
              </a:ln>
            </c:spPr>
          </c:dPt>
          <c:dPt>
            <c:idx val="5"/>
            <c:bubble3D val="0"/>
            <c:spPr>
              <a:solidFill>
                <a:srgbClr val="FF8080"/>
              </a:solidFill>
              <a:ln w="12700">
                <a:solidFill>
                  <a:srgbClr val="000000"/>
                </a:solidFill>
                <a:prstDash val="solid"/>
              </a:ln>
            </c:spPr>
          </c:dPt>
          <c:dPt>
            <c:idx val="6"/>
            <c:bubble3D val="0"/>
            <c:spPr>
              <a:solidFill>
                <a:srgbClr val="0066CC"/>
              </a:solidFill>
              <a:ln w="12700">
                <a:solidFill>
                  <a:srgbClr val="000000"/>
                </a:solidFill>
                <a:prstDash val="solid"/>
              </a:ln>
            </c:spPr>
          </c:dPt>
          <c:dPt>
            <c:idx val="7"/>
            <c:bubble3D val="0"/>
          </c:dPt>
          <c:dPt>
            <c:idx val="8"/>
            <c:bubble3D val="0"/>
          </c:dPt>
          <c:dLbls>
            <c:dLbl>
              <c:idx val="2"/>
              <c:layout>
                <c:manualLayout>
                  <c:x val="-2.3848828442937463E-2"/>
                  <c:y val="7.0239891888829994E-2"/>
                </c:manualLayout>
              </c:layout>
              <c:spPr/>
              <c:txPr>
                <a:bodyPr lIns="38100" tIns="19050" rIns="38100" bIns="19050">
                  <a:spAutoFit/>
                </a:bodyPr>
                <a:lstStyle/>
                <a:p>
                  <a:pPr>
                    <a:defRPr/>
                  </a:pPr>
                  <a:endParaRPr lang="en-US"/>
                </a:p>
              </c:txPr>
              <c:dLblPos val="bestFit"/>
              <c:showLegendKey val="0"/>
              <c:showVal val="0"/>
              <c:showCatName val="1"/>
              <c:showSerName val="0"/>
              <c:showPercent val="0"/>
              <c:showBubbleSize val="0"/>
              <c:extLst>
                <c:ext xmlns:c15="http://schemas.microsoft.com/office/drawing/2012/chart" uri="{CE6537A1-D6FC-4f65-9D91-7224C49458BB}">
                  <c15:layout/>
                </c:ext>
              </c:extLst>
            </c:dLbl>
            <c:dLbl>
              <c:idx val="4"/>
              <c:layout>
                <c:manualLayout>
                  <c:x val="-4.3905701164158777E-3"/>
                  <c:y val="-2.8918707636276679E-2"/>
                </c:manualLayout>
              </c:layout>
              <c:spPr/>
              <c:txPr>
                <a:bodyPr lIns="38100" tIns="19050" rIns="38100" bIns="19050">
                  <a:spAutoFit/>
                </a:bodyPr>
                <a:lstStyle/>
                <a:p>
                  <a:pPr>
                    <a:defRPr/>
                  </a:pPr>
                  <a:endParaRPr lang="en-US"/>
                </a:p>
              </c:txPr>
              <c:dLblPos val="bestFit"/>
              <c:showLegendKey val="0"/>
              <c:showVal val="0"/>
              <c:showCatName val="1"/>
              <c:showSerName val="0"/>
              <c:showPercent val="0"/>
              <c:showBubbleSize val="0"/>
              <c:extLst>
                <c:ext xmlns:c15="http://schemas.microsoft.com/office/drawing/2012/chart" uri="{CE6537A1-D6FC-4f65-9D91-7224C49458BB}">
                  <c15:layout/>
                </c:ext>
              </c:extLst>
            </c:dLbl>
            <c:spPr>
              <a:noFill/>
              <a:ln>
                <a:noFill/>
              </a:ln>
              <a:effectLst/>
            </c:spPr>
            <c:showLegendKey val="0"/>
            <c:showVal val="0"/>
            <c:showCatName val="1"/>
            <c:showSerName val="0"/>
            <c:showPercent val="0"/>
            <c:showBubbleSize val="0"/>
            <c:showLeaderLines val="0"/>
            <c:extLst>
              <c:ext xmlns:c15="http://schemas.microsoft.com/office/drawing/2012/chart" uri="{CE6537A1-D6FC-4f65-9D91-7224C49458BB}">
                <c15:layout/>
              </c:ext>
            </c:extLst>
          </c:dLbls>
          <c:cat>
            <c:strRef>
              <c:f>'Hide Chart Data'!$A$2:$A$11</c:f>
              <c:strCache>
                <c:ptCount val="10"/>
                <c:pt idx="0">
                  <c:v>CALS (15.9%)</c:v>
                </c:pt>
                <c:pt idx="1">
                  <c:v>CAS (5.07%)</c:v>
                </c:pt>
                <c:pt idx="2">
                  <c:v>CESS (2.95%)</c:v>
                </c:pt>
                <c:pt idx="3">
                  <c:v>CEMS (5.56%)</c:v>
                </c:pt>
                <c:pt idx="4">
                  <c:v>LCOM (48.86%)</c:v>
                </c:pt>
                <c:pt idx="5">
                  <c:v>CNHS (0.54%)</c:v>
                </c:pt>
                <c:pt idx="6">
                  <c:v>RSENR (4.03%)</c:v>
                </c:pt>
                <c:pt idx="7">
                  <c:v>GSB (0%)</c:v>
                </c:pt>
                <c:pt idx="8">
                  <c:v>OVPR (2.1%)</c:v>
                </c:pt>
                <c:pt idx="9">
                  <c:v>OTH (14.98%)</c:v>
                </c:pt>
              </c:strCache>
            </c:strRef>
          </c:cat>
          <c:val>
            <c:numRef>
              <c:f>'Hide Chart Data'!$B$2:$B$11</c:f>
              <c:numCache>
                <c:formatCode>0.00%</c:formatCode>
                <c:ptCount val="10"/>
                <c:pt idx="0">
                  <c:v>0.15904798690143171</c:v>
                </c:pt>
                <c:pt idx="1">
                  <c:v>5.0714870112497819E-2</c:v>
                </c:pt>
                <c:pt idx="2">
                  <c:v>2.9536415615273062E-2</c:v>
                </c:pt>
                <c:pt idx="3">
                  <c:v>5.5554290232851355E-2</c:v>
                </c:pt>
                <c:pt idx="4">
                  <c:v>0.48861023816522287</c:v>
                </c:pt>
                <c:pt idx="5">
                  <c:v>5.4005118103560828E-3</c:v>
                </c:pt>
                <c:pt idx="6">
                  <c:v>4.0321008852997567E-2</c:v>
                </c:pt>
                <c:pt idx="7">
                  <c:v>0</c:v>
                </c:pt>
                <c:pt idx="8">
                  <c:v>2.101499966861959E-2</c:v>
                </c:pt>
                <c:pt idx="9">
                  <c:v>0.14979967864074994</c:v>
                </c:pt>
              </c:numCache>
            </c:numRef>
          </c:val>
        </c:ser>
        <c:dLbls>
          <c:showLegendKey val="0"/>
          <c:showVal val="0"/>
          <c:showCatName val="0"/>
          <c:showSerName val="0"/>
          <c:showPercent val="0"/>
          <c:showBubbleSize val="0"/>
          <c:showLeaderLines val="0"/>
        </c:dLbls>
      </c:pie3D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en-US"/>
    </a:p>
  </c:txPr>
  <c:printSettings>
    <c:headerFooter alignWithMargins="0"/>
    <c:pageMargins b="1" l="0.75000000000000056" r="0.75000000000000056"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6600"/>
                </a:solidFill>
                <a:latin typeface="Arial"/>
                <a:ea typeface="Arial"/>
                <a:cs typeface="Arial"/>
              </a:defRPr>
            </a:pPr>
            <a:r>
              <a:rPr lang="en-US" sz="1400">
                <a:solidFill>
                  <a:srgbClr val="006600"/>
                </a:solidFill>
              </a:rPr>
              <a:t>Amount Awarded by Purpose</a:t>
            </a:r>
          </a:p>
        </c:rich>
      </c:tx>
      <c:layout>
        <c:manualLayout>
          <c:xMode val="edge"/>
          <c:yMode val="edge"/>
          <c:x val="0.27843003774384112"/>
          <c:y val="3.3802953735260703E-2"/>
        </c:manualLayout>
      </c:layout>
      <c:overlay val="0"/>
      <c:spPr>
        <a:noFill/>
        <a:ln w="25400">
          <a:noFill/>
        </a:ln>
      </c:spPr>
    </c:title>
    <c:autoTitleDeleted val="0"/>
    <c:view3D>
      <c:rotX val="15"/>
      <c:rotY val="126"/>
      <c:rAngAx val="0"/>
      <c:perspective val="0"/>
    </c:view3D>
    <c:floor>
      <c:thickness val="0"/>
    </c:floor>
    <c:sideWall>
      <c:thickness val="0"/>
    </c:sideWall>
    <c:backWall>
      <c:thickness val="0"/>
    </c:backWall>
    <c:plotArea>
      <c:layout>
        <c:manualLayout>
          <c:layoutTarget val="inner"/>
          <c:xMode val="edge"/>
          <c:yMode val="edge"/>
          <c:x val="0.30723781388478588"/>
          <c:y val="0.42089552238805988"/>
          <c:w val="0.38404726735598255"/>
          <c:h val="0.30746268656716441"/>
        </c:manualLayout>
      </c:layout>
      <c:pie3DChart>
        <c:varyColors val="1"/>
        <c:ser>
          <c:idx val="0"/>
          <c:order val="0"/>
          <c:spPr>
            <a:solidFill>
              <a:srgbClr val="9999FF"/>
            </a:solidFill>
            <a:ln w="12700">
              <a:solidFill>
                <a:srgbClr val="000000"/>
              </a:solidFill>
              <a:prstDash val="solid"/>
            </a:ln>
          </c:spPr>
          <c:explosion val="25"/>
          <c:dPt>
            <c:idx val="0"/>
            <c:bubble3D val="0"/>
          </c:dPt>
          <c:dPt>
            <c:idx val="1"/>
            <c:bubble3D val="0"/>
            <c:spPr>
              <a:solidFill>
                <a:srgbClr val="993366"/>
              </a:solidFill>
              <a:ln w="12700">
                <a:solidFill>
                  <a:srgbClr val="000000"/>
                </a:solidFill>
                <a:prstDash val="solid"/>
              </a:ln>
            </c:spPr>
          </c:dPt>
          <c:dPt>
            <c:idx val="2"/>
            <c:bubble3D val="0"/>
            <c:explosion val="28"/>
            <c:spPr>
              <a:solidFill>
                <a:srgbClr val="FFFFCC"/>
              </a:solidFill>
              <a:ln w="12700">
                <a:solidFill>
                  <a:srgbClr val="000000"/>
                </a:solidFill>
                <a:prstDash val="solid"/>
              </a:ln>
            </c:spPr>
          </c:dPt>
          <c:dPt>
            <c:idx val="3"/>
            <c:bubble3D val="0"/>
            <c:spPr>
              <a:solidFill>
                <a:srgbClr val="CCFFFF"/>
              </a:solidFill>
              <a:ln w="12700">
                <a:solidFill>
                  <a:srgbClr val="000000"/>
                </a:solidFill>
                <a:prstDash val="solid"/>
              </a:ln>
            </c:spPr>
          </c:dPt>
          <c:dLbls>
            <c:dLbl>
              <c:idx val="0"/>
              <c:layout>
                <c:manualLayout>
                  <c:x val="3.7344858876491742E-2"/>
                  <c:y val="0.12906741951835346"/>
                </c:manualLayout>
              </c:layout>
              <c:dLblPos val="bestFit"/>
              <c:showLegendKey val="0"/>
              <c:showVal val="0"/>
              <c:showCatName val="1"/>
              <c:showSerName val="0"/>
              <c:showPercent val="0"/>
              <c:showBubbleSize val="0"/>
              <c:extLst>
                <c:ext xmlns:c15="http://schemas.microsoft.com/office/drawing/2012/chart" uri="{CE6537A1-D6FC-4f65-9D91-7224C49458BB}">
                  <c15:layout/>
                </c:ext>
              </c:extLst>
            </c:dLbl>
            <c:dLbl>
              <c:idx val="1"/>
              <c:layout>
                <c:manualLayout>
                  <c:x val="-0.16096333702059082"/>
                  <c:y val="5.7685985290460796E-2"/>
                </c:manualLayout>
              </c:layout>
              <c:dLblPos val="bestFit"/>
              <c:showLegendKey val="0"/>
              <c:showVal val="0"/>
              <c:showCatName val="1"/>
              <c:showSerName val="0"/>
              <c:showPercent val="0"/>
              <c:showBubbleSize val="0"/>
              <c:extLst>
                <c:ext xmlns:c15="http://schemas.microsoft.com/office/drawing/2012/chart" uri="{CE6537A1-D6FC-4f65-9D91-7224C49458BB}">
                  <c15:layout/>
                </c:ext>
              </c:extLst>
            </c:dLbl>
            <c:dLbl>
              <c:idx val="2"/>
              <c:layout>
                <c:manualLayout>
                  <c:x val="8.8320186449530214E-2"/>
                  <c:y val="-0.14140835708410654"/>
                </c:manualLayout>
              </c:layout>
              <c:dLblPos val="bestFit"/>
              <c:showLegendKey val="0"/>
              <c:showVal val="0"/>
              <c:showCatName val="1"/>
              <c:showSerName val="0"/>
              <c:showPercent val="0"/>
              <c:showBubbleSize val="0"/>
              <c:extLst>
                <c:ext xmlns:c15="http://schemas.microsoft.com/office/drawing/2012/chart" uri="{CE6537A1-D6FC-4f65-9D91-7224C49458BB}">
                  <c15:layout/>
                </c:ext>
              </c:extLst>
            </c:dLbl>
            <c:dLbl>
              <c:idx val="3"/>
              <c:layout>
                <c:manualLayout>
                  <c:x val="5.476366723291308E-2"/>
                  <c:y val="-2.4666632395416888E-2"/>
                </c:manualLayout>
              </c:layout>
              <c:dLblPos val="bestFit"/>
              <c:showLegendKey val="0"/>
              <c:showVal val="0"/>
              <c:showCatName val="1"/>
              <c:showSerName val="0"/>
              <c:showPercent val="0"/>
              <c:showBubbleSize val="0"/>
              <c:extLst>
                <c:ext xmlns:c15="http://schemas.microsoft.com/office/drawing/2012/chart" uri="{CE6537A1-D6FC-4f65-9D91-7224C49458BB}">
                  <c15:layout/>
                </c:ext>
              </c:extLst>
            </c:dLbl>
            <c:spPr>
              <a:noFill/>
              <a:ln>
                <a:noFill/>
              </a:ln>
              <a:effectLst/>
            </c:spPr>
            <c:showLegendKey val="0"/>
            <c:showVal val="0"/>
            <c:showCatName val="1"/>
            <c:showSerName val="0"/>
            <c:showPercent val="0"/>
            <c:showBubbleSize val="0"/>
            <c:showLeaderLines val="1"/>
            <c:extLst>
              <c:ext xmlns:c15="http://schemas.microsoft.com/office/drawing/2012/chart" uri="{CE6537A1-D6FC-4f65-9D91-7224C49458BB}"/>
            </c:extLst>
          </c:dLbls>
          <c:cat>
            <c:strRef>
              <c:f>'Hide Chart Data'!$A$15:$A$18</c:f>
              <c:strCache>
                <c:ptCount val="4"/>
                <c:pt idx="0">
                  <c:v>Instruction (2.08%)</c:v>
                </c:pt>
                <c:pt idx="1">
                  <c:v>Public Service (22.95%)</c:v>
                </c:pt>
                <c:pt idx="2">
                  <c:v>Research (72.86%)</c:v>
                </c:pt>
                <c:pt idx="3">
                  <c:v>Extension Service (2.12%)</c:v>
                </c:pt>
              </c:strCache>
            </c:strRef>
          </c:cat>
          <c:val>
            <c:numRef>
              <c:f>'Hide Chart Data'!$B$15:$B$18</c:f>
              <c:numCache>
                <c:formatCode>0.00%</c:formatCode>
                <c:ptCount val="4"/>
                <c:pt idx="0">
                  <c:v>2.0751588435984333E-2</c:v>
                </c:pt>
                <c:pt idx="1">
                  <c:v>0.22945167252882415</c:v>
                </c:pt>
                <c:pt idx="2">
                  <c:v>0.72860076468513946</c:v>
                </c:pt>
                <c:pt idx="3">
                  <c:v>2.1195974350052108E-2</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1" l="0.75000000000000033" r="0.75000000000000033" t="1" header="0.5" footer="0.5"/>
    <c:pageSetup orientation="landscape" horizontalDpi="200" verticalDpi="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6600"/>
                </a:solidFill>
                <a:latin typeface="Arial"/>
                <a:ea typeface="Arial"/>
                <a:cs typeface="Arial"/>
              </a:defRPr>
            </a:pPr>
            <a:r>
              <a:rPr lang="en-US">
                <a:solidFill>
                  <a:srgbClr val="006600"/>
                </a:solidFill>
              </a:rPr>
              <a:t>Amount Awarded by Originating Sponsor Type</a:t>
            </a:r>
          </a:p>
        </c:rich>
      </c:tx>
      <c:layout>
        <c:manualLayout>
          <c:xMode val="edge"/>
          <c:yMode val="edge"/>
          <c:x val="0.20009337584650042"/>
          <c:y val="5.2340596960263691E-2"/>
        </c:manualLayout>
      </c:layout>
      <c:overlay val="0"/>
      <c:spPr>
        <a:noFill/>
        <a:ln w="25400">
          <a:noFill/>
        </a:ln>
      </c:spPr>
    </c:title>
    <c:autoTitleDeleted val="0"/>
    <c:view3D>
      <c:rotX val="15"/>
      <c:rotY val="190"/>
      <c:rAngAx val="0"/>
      <c:perspective val="0"/>
    </c:view3D>
    <c:floor>
      <c:thickness val="0"/>
    </c:floor>
    <c:sideWall>
      <c:thickness val="0"/>
    </c:sideWall>
    <c:backWall>
      <c:thickness val="0"/>
    </c:backWall>
    <c:plotArea>
      <c:layout>
        <c:manualLayout>
          <c:layoutTarget val="inner"/>
          <c:xMode val="edge"/>
          <c:yMode val="edge"/>
          <c:x val="0.33088235294117663"/>
          <c:y val="0.42906646887581962"/>
          <c:w val="0.34411764705882358"/>
          <c:h val="0.32179985165686442"/>
        </c:manualLayout>
      </c:layout>
      <c:pie3DChart>
        <c:varyColors val="1"/>
        <c:ser>
          <c:idx val="0"/>
          <c:order val="0"/>
          <c:spPr>
            <a:solidFill>
              <a:srgbClr val="9999FF"/>
            </a:solidFill>
            <a:ln w="12700">
              <a:solidFill>
                <a:srgbClr val="000000"/>
              </a:solidFill>
              <a:prstDash val="solid"/>
            </a:ln>
          </c:spPr>
          <c:explosion val="25"/>
          <c:dPt>
            <c:idx val="0"/>
            <c:bubble3D val="0"/>
          </c:dPt>
          <c:dPt>
            <c:idx val="1"/>
            <c:bubble3D val="0"/>
            <c:spPr>
              <a:solidFill>
                <a:srgbClr val="993366"/>
              </a:solidFill>
              <a:ln w="12700">
                <a:solidFill>
                  <a:srgbClr val="000000"/>
                </a:solidFill>
                <a:prstDash val="solid"/>
              </a:ln>
            </c:spPr>
          </c:dPt>
          <c:dPt>
            <c:idx val="2"/>
            <c:bubble3D val="0"/>
            <c:spPr>
              <a:solidFill>
                <a:srgbClr val="FFFFCC"/>
              </a:solidFill>
              <a:ln w="12700">
                <a:solidFill>
                  <a:srgbClr val="000000"/>
                </a:solidFill>
                <a:prstDash val="solid"/>
              </a:ln>
            </c:spPr>
          </c:dPt>
          <c:dPt>
            <c:idx val="3"/>
            <c:bubble3D val="0"/>
            <c:spPr>
              <a:solidFill>
                <a:srgbClr val="CCFFFF"/>
              </a:solidFill>
              <a:ln w="12700">
                <a:solidFill>
                  <a:srgbClr val="000000"/>
                </a:solidFill>
                <a:prstDash val="solid"/>
              </a:ln>
            </c:spPr>
          </c:dPt>
          <c:dPt>
            <c:idx val="4"/>
            <c:bubble3D val="0"/>
            <c:spPr>
              <a:solidFill>
                <a:srgbClr val="660066"/>
              </a:solidFill>
              <a:ln w="12700">
                <a:solidFill>
                  <a:srgbClr val="000000"/>
                </a:solidFill>
                <a:prstDash val="solid"/>
              </a:ln>
            </c:spPr>
          </c:dPt>
          <c:dLbls>
            <c:dLbl>
              <c:idx val="0"/>
              <c:layout>
                <c:manualLayout>
                  <c:x val="-8.4196540218846955E-2"/>
                  <c:y val="-0.14233379846506541"/>
                </c:manualLayout>
              </c:layout>
              <c:dLblPos val="bestFit"/>
              <c:showLegendKey val="0"/>
              <c:showVal val="0"/>
              <c:showCatName val="1"/>
              <c:showSerName val="0"/>
              <c:showPercent val="0"/>
              <c:showBubbleSize val="0"/>
              <c:extLst>
                <c:ext xmlns:c15="http://schemas.microsoft.com/office/drawing/2012/chart" uri="{CE6537A1-D6FC-4f65-9D91-7224C49458BB}">
                  <c15:layout/>
                </c:ext>
              </c:extLst>
            </c:dLbl>
            <c:dLbl>
              <c:idx val="1"/>
              <c:layout>
                <c:manualLayout>
                  <c:x val="8.8432051544014234E-2"/>
                  <c:y val="-9.3004600459251366E-2"/>
                </c:manualLayout>
              </c:layout>
              <c:dLblPos val="bestFit"/>
              <c:showLegendKey val="0"/>
              <c:showVal val="0"/>
              <c:showCatName val="1"/>
              <c:showSerName val="0"/>
              <c:showPercent val="0"/>
              <c:showBubbleSize val="0"/>
              <c:extLst>
                <c:ext xmlns:c15="http://schemas.microsoft.com/office/drawing/2012/chart" uri="{CE6537A1-D6FC-4f65-9D91-7224C49458BB}">
                  <c15:layout/>
                </c:ext>
              </c:extLst>
            </c:dLbl>
            <c:dLbl>
              <c:idx val="2"/>
              <c:layout>
                <c:manualLayout>
                  <c:x val="7.5066802418849679E-2"/>
                  <c:y val="5.0452580667772612E-2"/>
                </c:manualLayout>
              </c:layout>
              <c:dLblPos val="bestFit"/>
              <c:showLegendKey val="0"/>
              <c:showVal val="0"/>
              <c:showCatName val="1"/>
              <c:showSerName val="0"/>
              <c:showPercent val="0"/>
              <c:showBubbleSize val="0"/>
              <c:extLst>
                <c:ext xmlns:c15="http://schemas.microsoft.com/office/drawing/2012/chart" uri="{CE6537A1-D6FC-4f65-9D91-7224C49458BB}">
                  <c15:layout/>
                </c:ext>
              </c:extLst>
            </c:dLbl>
            <c:dLbl>
              <c:idx val="3"/>
              <c:layout>
                <c:manualLayout>
                  <c:x val="-0.10246987673837601"/>
                  <c:y val="0.10503921431186086"/>
                </c:manualLayout>
              </c:layout>
              <c:dLblPos val="bestFit"/>
              <c:showLegendKey val="0"/>
              <c:showVal val="0"/>
              <c:showCatName val="1"/>
              <c:showSerName val="0"/>
              <c:showPercent val="0"/>
              <c:showBubbleSize val="0"/>
              <c:extLst>
                <c:ext xmlns:c15="http://schemas.microsoft.com/office/drawing/2012/chart" uri="{CE6537A1-D6FC-4f65-9D91-7224C49458BB}">
                  <c15:layout/>
                </c:ext>
              </c:extLst>
            </c:dLbl>
            <c:dLbl>
              <c:idx val="4"/>
              <c:layout>
                <c:manualLayout>
                  <c:x val="-0.13093768483400819"/>
                  <c:y val="-4.9275294594110456E-3"/>
                </c:manualLayout>
              </c:layout>
              <c:tx>
                <c:rich>
                  <a:bodyPr/>
                  <a:lstStyle/>
                  <a:p>
                    <a:fld id="{2DB9B570-E1E6-4052-8CBB-333944D51707}" type="CATEGORYNAME">
                      <a:rPr lang="en-US"/>
                      <a:pPr/>
                      <a:t>[CATEGORY NAME]</a:t>
                    </a:fld>
                    <a:endParaRPr lang="en-US"/>
                  </a:p>
                </c:rich>
              </c:tx>
              <c:dLblPos val="bestFit"/>
              <c:showLegendKey val="0"/>
              <c:showVal val="0"/>
              <c:showCatName val="1"/>
              <c:showSerName val="0"/>
              <c:showPercent val="0"/>
              <c:showBubbleSize val="0"/>
              <c:extLst>
                <c:ext xmlns:c15="http://schemas.microsoft.com/office/drawing/2012/chart" uri="{CE6537A1-D6FC-4f65-9D91-7224C49458BB}">
                  <c15:layout/>
                  <c15:dlblFieldTable/>
                  <c15:showDataLabelsRange val="0"/>
                </c:ext>
              </c:extLst>
            </c:dLbl>
            <c:spPr>
              <a:noFill/>
              <a:ln>
                <a:noFill/>
              </a:ln>
              <a:effectLst/>
            </c:spPr>
            <c:showLegendKey val="0"/>
            <c:showVal val="0"/>
            <c:showCatName val="1"/>
            <c:showSerName val="0"/>
            <c:showPercent val="0"/>
            <c:showBubbleSize val="0"/>
            <c:showLeaderLines val="1"/>
            <c:extLst>
              <c:ext xmlns:c15="http://schemas.microsoft.com/office/drawing/2012/chart" uri="{CE6537A1-D6FC-4f65-9D91-7224C49458BB}"/>
            </c:extLst>
          </c:dLbls>
          <c:cat>
            <c:strRef>
              <c:f>'Hide Chart Data'!$A$22:$A$26</c:f>
              <c:strCache>
                <c:ptCount val="5"/>
                <c:pt idx="0">
                  <c:v>Federal (91.81%)</c:v>
                </c:pt>
                <c:pt idx="1">
                  <c:v>State of Vermont (1.96%)</c:v>
                </c:pt>
                <c:pt idx="2">
                  <c:v>Other State and Local Govt  (0%)</c:v>
                </c:pt>
                <c:pt idx="3">
                  <c:v>Industry (1.74%)</c:v>
                </c:pt>
                <c:pt idx="4">
                  <c:v>Foundation and Non Profit (4.5%)</c:v>
                </c:pt>
              </c:strCache>
            </c:strRef>
          </c:cat>
          <c:val>
            <c:numRef>
              <c:f>'Hide Chart Data'!$B$22:$B$26</c:f>
              <c:numCache>
                <c:formatCode>0.00%</c:formatCode>
                <c:ptCount val="5"/>
                <c:pt idx="0">
                  <c:v>0.91805914285175161</c:v>
                </c:pt>
                <c:pt idx="1">
                  <c:v>1.9614972034364332E-2</c:v>
                </c:pt>
                <c:pt idx="2">
                  <c:v>0</c:v>
                </c:pt>
                <c:pt idx="3">
                  <c:v>1.7354758886460729E-2</c:v>
                </c:pt>
                <c:pt idx="4">
                  <c:v>4.4971126227423344E-2</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1" l="0.75000000000000033" r="0.75000000000000033" t="1" header="0.5" footer="0.5"/>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878735530242847"/>
          <c:y val="0.18445731906785229"/>
          <c:w val="0.76144663506503751"/>
          <c:h val="0.68590282642083444"/>
        </c:manualLayout>
      </c:layout>
      <c:areaChart>
        <c:grouping val="stacked"/>
        <c:varyColors val="0"/>
        <c:ser>
          <c:idx val="2"/>
          <c:order val="0"/>
          <c:tx>
            <c:strRef>
              <c:f>'10 Year History'!$D$36</c:f>
              <c:strCache>
                <c:ptCount val="1"/>
                <c:pt idx="0">
                  <c:v>Other **</c:v>
                </c:pt>
              </c:strCache>
            </c:strRef>
          </c:tx>
          <c:spPr>
            <a:solidFill>
              <a:srgbClr val="99CCFF"/>
            </a:solidFill>
            <a:ln w="12700">
              <a:solidFill>
                <a:srgbClr val="000000"/>
              </a:solidFill>
              <a:prstDash val="solid"/>
            </a:ln>
          </c:spPr>
          <c:cat>
            <c:numRef>
              <c:f>'10 Year History'!$A$37:$A$46</c:f>
              <c:numCache>
                <c:formatCode>0</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'10 Year History'!$D$37:$D$46</c:f>
              <c:numCache>
                <c:formatCode>_(* #,##0_);_(* \(#,##0\);_(* "-"??_);_(@_)</c:formatCode>
                <c:ptCount val="10"/>
                <c:pt idx="0">
                  <c:v>28029550</c:v>
                </c:pt>
                <c:pt idx="1">
                  <c:v>17415722</c:v>
                </c:pt>
                <c:pt idx="2">
                  <c:v>25056053</c:v>
                </c:pt>
                <c:pt idx="3">
                  <c:v>24203849</c:v>
                </c:pt>
                <c:pt idx="4">
                  <c:v>22595090</c:v>
                </c:pt>
                <c:pt idx="5">
                  <c:v>26734202</c:v>
                </c:pt>
                <c:pt idx="6">
                  <c:v>29618046.609999996</c:v>
                </c:pt>
                <c:pt idx="7">
                  <c:v>15515250.939999999</c:v>
                </c:pt>
                <c:pt idx="8">
                  <c:v>32049607.82</c:v>
                </c:pt>
                <c:pt idx="9">
                  <c:v>51074179</c:v>
                </c:pt>
              </c:numCache>
            </c:numRef>
          </c:val>
        </c:ser>
        <c:ser>
          <c:idx val="1"/>
          <c:order val="1"/>
          <c:tx>
            <c:strRef>
              <c:f>'10 Year History'!$C$36</c:f>
              <c:strCache>
                <c:ptCount val="1"/>
                <c:pt idx="0">
                  <c:v>Instruction</c:v>
                </c:pt>
              </c:strCache>
            </c:strRef>
          </c:tx>
          <c:spPr>
            <a:solidFill>
              <a:srgbClr val="FFFF99"/>
            </a:solidFill>
            <a:ln w="12700">
              <a:solidFill>
                <a:srgbClr val="000000"/>
              </a:solidFill>
              <a:prstDash val="solid"/>
            </a:ln>
          </c:spPr>
          <c:cat>
            <c:numRef>
              <c:f>'10 Year History'!$A$37:$A$46</c:f>
              <c:numCache>
                <c:formatCode>0</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'10 Year History'!$C$37:$C$46</c:f>
              <c:numCache>
                <c:formatCode>_(* #,##0_);_(* \(#,##0\);_(* "-"??_);_(@_)</c:formatCode>
                <c:ptCount val="10"/>
                <c:pt idx="0">
                  <c:v>11550592</c:v>
                </c:pt>
                <c:pt idx="1">
                  <c:v>9918293</c:v>
                </c:pt>
                <c:pt idx="2">
                  <c:v>10647546</c:v>
                </c:pt>
                <c:pt idx="3">
                  <c:v>6730586</c:v>
                </c:pt>
                <c:pt idx="4">
                  <c:v>8082996</c:v>
                </c:pt>
                <c:pt idx="5">
                  <c:v>7652057</c:v>
                </c:pt>
                <c:pt idx="6">
                  <c:v>9494623.3499999996</c:v>
                </c:pt>
                <c:pt idx="7">
                  <c:v>5892594.0099999998</c:v>
                </c:pt>
                <c:pt idx="8">
                  <c:v>1687298</c:v>
                </c:pt>
                <c:pt idx="9">
                  <c:v>4228527</c:v>
                </c:pt>
              </c:numCache>
            </c:numRef>
          </c:val>
        </c:ser>
        <c:ser>
          <c:idx val="0"/>
          <c:order val="2"/>
          <c:tx>
            <c:strRef>
              <c:f>'10 Year History'!$B$36</c:f>
              <c:strCache>
                <c:ptCount val="1"/>
                <c:pt idx="0">
                  <c:v>Research</c:v>
                </c:pt>
              </c:strCache>
            </c:strRef>
          </c:tx>
          <c:spPr>
            <a:solidFill>
              <a:srgbClr val="CCFFCC"/>
            </a:solidFill>
            <a:ln w="12700">
              <a:solidFill>
                <a:srgbClr val="000000"/>
              </a:solidFill>
              <a:prstDash val="solid"/>
            </a:ln>
          </c:spPr>
          <c:cat>
            <c:numRef>
              <c:f>'10 Year History'!$A$37:$A$46</c:f>
              <c:numCache>
                <c:formatCode>0</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'10 Year History'!$B$37:$B$46</c:f>
              <c:numCache>
                <c:formatCode>_(* #,##0_);_(* \(#,##0\);_(* "-"??_);_(@_)</c:formatCode>
                <c:ptCount val="10"/>
                <c:pt idx="0">
                  <c:v>89859671</c:v>
                </c:pt>
                <c:pt idx="1">
                  <c:v>78852872</c:v>
                </c:pt>
                <c:pt idx="2">
                  <c:v>92392249</c:v>
                </c:pt>
                <c:pt idx="3">
                  <c:v>101841190</c:v>
                </c:pt>
                <c:pt idx="4">
                  <c:v>107304830</c:v>
                </c:pt>
                <c:pt idx="5">
                  <c:v>88790412</c:v>
                </c:pt>
                <c:pt idx="6">
                  <c:v>96839919.229999989</c:v>
                </c:pt>
                <c:pt idx="7">
                  <c:v>122892610.30000007</c:v>
                </c:pt>
                <c:pt idx="8">
                  <c:v>147935518.76000002</c:v>
                </c:pt>
                <c:pt idx="9">
                  <c:v>148466129</c:v>
                </c:pt>
              </c:numCache>
            </c:numRef>
          </c:val>
        </c:ser>
        <c:dLbls>
          <c:showLegendKey val="0"/>
          <c:showVal val="0"/>
          <c:showCatName val="0"/>
          <c:showSerName val="0"/>
          <c:showPercent val="0"/>
          <c:showBubbleSize val="0"/>
        </c:dLbls>
        <c:axId val="445518944"/>
        <c:axId val="445522472"/>
      </c:areaChart>
      <c:catAx>
        <c:axId val="445518944"/>
        <c:scaling>
          <c:orientation val="minMax"/>
        </c:scaling>
        <c:delete val="0"/>
        <c:axPos val="b"/>
        <c:numFmt formatCode="0"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Helvetica"/>
                <a:ea typeface="Helvetica"/>
                <a:cs typeface="Helvetica"/>
              </a:defRPr>
            </a:pPr>
            <a:endParaRPr lang="en-US"/>
          </a:p>
        </c:txPr>
        <c:crossAx val="445522472"/>
        <c:crosses val="autoZero"/>
        <c:auto val="0"/>
        <c:lblAlgn val="ctr"/>
        <c:lblOffset val="100"/>
        <c:tickLblSkip val="1"/>
        <c:tickMarkSkip val="1"/>
        <c:noMultiLvlLbl val="0"/>
      </c:catAx>
      <c:valAx>
        <c:axId val="445522472"/>
        <c:scaling>
          <c:orientation val="minMax"/>
        </c:scaling>
        <c:delete val="0"/>
        <c:axPos val="l"/>
        <c:title>
          <c:tx>
            <c:rich>
              <a:bodyPr/>
              <a:lstStyle/>
              <a:p>
                <a:pPr>
                  <a:defRPr sz="1200" b="1" i="0" u="none" strike="noStrike" baseline="0">
                    <a:solidFill>
                      <a:srgbClr val="000000"/>
                    </a:solidFill>
                    <a:latin typeface="Helvetica"/>
                    <a:ea typeface="Helvetica"/>
                    <a:cs typeface="Helvetica"/>
                  </a:defRPr>
                </a:pPr>
                <a:r>
                  <a:rPr lang="en-US"/>
                  <a:t>Awarded Funds (in Millions)</a:t>
                </a:r>
              </a:p>
            </c:rich>
          </c:tx>
          <c:layout>
            <c:manualLayout>
              <c:xMode val="edge"/>
              <c:yMode val="edge"/>
              <c:x val="7.5250470991739529E-3"/>
              <c:y val="0.22621067216383361"/>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Helvetica"/>
                <a:ea typeface="Helvetica"/>
                <a:cs typeface="Helvetica"/>
              </a:defRPr>
            </a:pPr>
            <a:endParaRPr lang="en-US"/>
          </a:p>
        </c:txPr>
        <c:crossAx val="445518944"/>
        <c:crosses val="autoZero"/>
        <c:crossBetween val="midCat"/>
        <c:majorUnit val="20000000"/>
      </c:valAx>
      <c:spPr>
        <a:noFill/>
        <a:ln w="12700">
          <a:solidFill>
            <a:srgbClr val="808080"/>
          </a:solidFill>
          <a:prstDash val="solid"/>
        </a:ln>
      </c:spPr>
    </c:plotArea>
    <c:legend>
      <c:legendPos val="r"/>
      <c:layout>
        <c:manualLayout>
          <c:xMode val="edge"/>
          <c:yMode val="edge"/>
          <c:x val="0.32018029897960004"/>
          <c:y val="0.19818378851984647"/>
          <c:w val="0.11633127295946605"/>
          <c:h val="0.15323987503026251"/>
        </c:manualLayout>
      </c:layout>
      <c:overlay val="0"/>
      <c:spPr>
        <a:noFill/>
        <a:ln w="25400">
          <a:noFill/>
        </a:ln>
      </c:spPr>
      <c:txPr>
        <a:bodyPr/>
        <a:lstStyle/>
        <a:p>
          <a:pPr>
            <a:defRPr sz="780" b="0" i="0" u="none" strike="noStrike" baseline="0">
              <a:solidFill>
                <a:srgbClr val="000000"/>
              </a:solidFill>
              <a:latin typeface="Helvetica"/>
              <a:ea typeface="Helvetica"/>
              <a:cs typeface="Helvetica"/>
            </a:defRPr>
          </a:pPr>
          <a:endParaRPr lang="en-US"/>
        </a:p>
      </c:txPr>
    </c:legend>
    <c:plotVisOnly val="1"/>
    <c:dispBlanksAs val="zero"/>
    <c:showDLblsOverMax val="0"/>
  </c:chart>
  <c:spPr>
    <a:solidFill>
      <a:srgbClr val="FFFFFF"/>
    </a:solidFill>
    <a:ln w="9525">
      <a:solidFill>
        <a:schemeClr val="tx1"/>
      </a:solidFill>
    </a:ln>
  </c:spPr>
  <c:txPr>
    <a:bodyPr/>
    <a:lstStyle/>
    <a:p>
      <a:pPr>
        <a:defRPr sz="1200" b="0" i="0" u="none" strike="noStrike" baseline="0">
          <a:solidFill>
            <a:srgbClr val="000000"/>
          </a:solidFill>
          <a:latin typeface="Helvetica"/>
          <a:ea typeface="Helvetica"/>
          <a:cs typeface="Helvetica"/>
        </a:defRPr>
      </a:pPr>
      <a:endParaRPr lang="en-US"/>
    </a:p>
  </c:txPr>
  <c:printSettings>
    <c:headerFooter alignWithMargins="0"/>
    <c:pageMargins b="1" l="0.75000000000000033" r="0.75000000000000033" t="1" header="0.5" footer="0.5"/>
    <c:pageSetup orientation="landscape"/>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93132</xdr:rowOff>
    </xdr:from>
    <xdr:to>
      <xdr:col>0</xdr:col>
      <xdr:colOff>4195504</xdr:colOff>
      <xdr:row>4</xdr:row>
      <xdr:rowOff>21166</xdr:rowOff>
    </xdr:to>
    <xdr:pic>
      <xdr:nvPicPr>
        <xdr:cNvPr id="4"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93132"/>
          <a:ext cx="4100254" cy="8593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93132</xdr:rowOff>
    </xdr:from>
    <xdr:to>
      <xdr:col>0</xdr:col>
      <xdr:colOff>3799417</xdr:colOff>
      <xdr:row>3</xdr:row>
      <xdr:rowOff>158171</xdr:rowOff>
    </xdr:to>
    <xdr:pic>
      <xdr:nvPicPr>
        <xdr:cNvPr id="3"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93132"/>
          <a:ext cx="3799417" cy="7952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63499</xdr:colOff>
      <xdr:row>0</xdr:row>
      <xdr:rowOff>88636</xdr:rowOff>
    </xdr:from>
    <xdr:ext cx="3820583" cy="812419"/>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99" y="88636"/>
          <a:ext cx="3820583" cy="812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xdr:from>
      <xdr:col>0</xdr:col>
      <xdr:colOff>76201</xdr:colOff>
      <xdr:row>5</xdr:row>
      <xdr:rowOff>704850</xdr:rowOff>
    </xdr:from>
    <xdr:to>
      <xdr:col>5</xdr:col>
      <xdr:colOff>1181101</xdr:colOff>
      <xdr:row>23</xdr:row>
      <xdr:rowOff>9525</xdr:rowOff>
    </xdr:to>
    <xdr:graphicFrame macro="">
      <xdr:nvGraphicFramePr>
        <xdr:cNvPr id="3173"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0</xdr:col>
      <xdr:colOff>57150</xdr:colOff>
      <xdr:row>24</xdr:row>
      <xdr:rowOff>104775</xdr:rowOff>
    </xdr:from>
    <xdr:to>
      <xdr:col>6</xdr:col>
      <xdr:colOff>9525</xdr:colOff>
      <xdr:row>44</xdr:row>
      <xdr:rowOff>57150</xdr:rowOff>
    </xdr:to>
    <xdr:graphicFrame macro="">
      <xdr:nvGraphicFramePr>
        <xdr:cNvPr id="3175" name="Chart 26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84666</xdr:colOff>
      <xdr:row>0</xdr:row>
      <xdr:rowOff>74083</xdr:rowOff>
    </xdr:from>
    <xdr:to>
      <xdr:col>3</xdr:col>
      <xdr:colOff>1094587</xdr:colOff>
      <xdr:row>3</xdr:row>
      <xdr:rowOff>203200</xdr:rowOff>
    </xdr:to>
    <xdr:pic>
      <xdr:nvPicPr>
        <xdr:cNvPr id="9" name="Picture 1"/>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4666" y="74083"/>
          <a:ext cx="4100254" cy="8593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59267</xdr:colOff>
      <xdr:row>45</xdr:row>
      <xdr:rowOff>57149</xdr:rowOff>
    </xdr:from>
    <xdr:to>
      <xdr:col>6</xdr:col>
      <xdr:colOff>76200</xdr:colOff>
      <xdr:row>65</xdr:row>
      <xdr:rowOff>28574</xdr:rowOff>
    </xdr:to>
    <xdr:graphicFrame macro="">
      <xdr:nvGraphicFramePr>
        <xdr:cNvPr id="7" name="Chart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19050</xdr:colOff>
      <xdr:row>11</xdr:row>
      <xdr:rowOff>57150</xdr:rowOff>
    </xdr:from>
    <xdr:to>
      <xdr:col>6</xdr:col>
      <xdr:colOff>933450</xdr:colOff>
      <xdr:row>32</xdr:row>
      <xdr:rowOff>171450</xdr:rowOff>
    </xdr:to>
    <xdr:graphicFrame macro="">
      <xdr:nvGraphicFramePr>
        <xdr:cNvPr id="7219"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95251</xdr:colOff>
      <xdr:row>0</xdr:row>
      <xdr:rowOff>93133</xdr:rowOff>
    </xdr:from>
    <xdr:to>
      <xdr:col>2</xdr:col>
      <xdr:colOff>1217084</xdr:colOff>
      <xdr:row>4</xdr:row>
      <xdr:rowOff>98126</xdr:rowOff>
    </xdr:to>
    <xdr:pic>
      <xdr:nvPicPr>
        <xdr:cNvPr id="5" name="Picture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251" y="93133"/>
          <a:ext cx="3556000" cy="978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c:userShapes xmlns:c="http://schemas.openxmlformats.org/drawingml/2006/chart">
  <cdr:relSizeAnchor xmlns:cdr="http://schemas.openxmlformats.org/drawingml/2006/chartDrawing">
    <cdr:from>
      <cdr:x>0.18442</cdr:x>
      <cdr:y>0.05718</cdr:y>
    </cdr:from>
    <cdr:to>
      <cdr:x>0.77692</cdr:x>
      <cdr:y>0.14406</cdr:y>
    </cdr:to>
    <cdr:sp macro="" textlink="">
      <cdr:nvSpPr>
        <cdr:cNvPr id="9218" name="Text Box 2"/>
        <cdr:cNvSpPr txBox="1">
          <a:spLocks xmlns:a="http://schemas.openxmlformats.org/drawingml/2006/main" noChangeArrowheads="1"/>
        </cdr:cNvSpPr>
      </cdr:nvSpPr>
      <cdr:spPr bwMode="auto">
        <a:xfrm xmlns:a="http://schemas.openxmlformats.org/drawingml/2006/main">
          <a:off x="1202267" y="232062"/>
          <a:ext cx="3862733" cy="354502"/>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36576" tIns="32004" rIns="0" bIns="0" anchor="t" upright="1"/>
        <a:lstStyle xmlns:a="http://schemas.openxmlformats.org/drawingml/2006/main"/>
        <a:p xmlns:a="http://schemas.openxmlformats.org/drawingml/2006/main">
          <a:pPr algn="l" rtl="0">
            <a:defRPr sz="1000"/>
          </a:pPr>
          <a:r>
            <a:rPr lang="en-US" sz="1425" b="1" i="0" strike="noStrike">
              <a:solidFill>
                <a:srgbClr val="006600"/>
              </a:solidFill>
              <a:latin typeface="Arial"/>
              <a:cs typeface="Arial"/>
            </a:rPr>
            <a:t>Sponsored Project Awards By Purpose </a:t>
          </a:r>
        </a:p>
      </cdr:txBody>
    </cdr:sp>
  </cdr:relSizeAnchor>
  <cdr:relSizeAnchor xmlns:cdr="http://schemas.openxmlformats.org/drawingml/2006/chartDrawing">
    <cdr:from>
      <cdr:x>0.40761</cdr:x>
      <cdr:y>0.94831</cdr:y>
    </cdr:from>
    <cdr:to>
      <cdr:x>0.57862</cdr:x>
      <cdr:y>0.99185</cdr:y>
    </cdr:to>
    <cdr:sp macro="" textlink="">
      <cdr:nvSpPr>
        <cdr:cNvPr id="9219" name="Text Box 3"/>
        <cdr:cNvSpPr txBox="1">
          <a:spLocks xmlns:a="http://schemas.openxmlformats.org/drawingml/2006/main" noChangeArrowheads="1"/>
        </cdr:cNvSpPr>
      </cdr:nvSpPr>
      <cdr:spPr bwMode="auto">
        <a:xfrm xmlns:a="http://schemas.openxmlformats.org/drawingml/2006/main">
          <a:off x="2754821" y="3799104"/>
          <a:ext cx="1155774" cy="195902"/>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36576" tIns="27432" rIns="0" bIns="0" anchor="t" upright="1"/>
        <a:lstStyle xmlns:a="http://schemas.openxmlformats.org/drawingml/2006/main"/>
        <a:p xmlns:a="http://schemas.openxmlformats.org/drawingml/2006/main">
          <a:pPr algn="l" rtl="0">
            <a:defRPr sz="1000"/>
          </a:pPr>
          <a:r>
            <a:rPr lang="en-US" sz="1200" b="1" i="0" strike="noStrike">
              <a:solidFill>
                <a:srgbClr val="000000"/>
              </a:solidFill>
              <a:latin typeface="Arial"/>
              <a:cs typeface="Arial"/>
            </a:rPr>
            <a:t>Fiscal Year</a:t>
          </a:r>
        </a:p>
      </cdr:txBody>
    </cdr:sp>
  </cdr:relSizeAnchor>
</c:userShapes>
</file>

<file path=xl/drawings/drawing6.xml><?xml version="1.0" encoding="utf-8"?>
<xdr:wsDr xmlns:xdr="http://schemas.openxmlformats.org/drawingml/2006/spreadsheetDrawing" xmlns:a="http://schemas.openxmlformats.org/drawingml/2006/main">
  <xdr:oneCellAnchor>
    <xdr:from>
      <xdr:col>0</xdr:col>
      <xdr:colOff>63499</xdr:colOff>
      <xdr:row>0</xdr:row>
      <xdr:rowOff>88636</xdr:rowOff>
    </xdr:from>
    <xdr:ext cx="3820583" cy="812419"/>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99" y="88636"/>
          <a:ext cx="3820583" cy="812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a:themeElements>
    <a:clrScheme name="Grayscale">
      <a:dk1>
        <a:sysClr val="windowText" lastClr="000000"/>
      </a:dk1>
      <a:lt1>
        <a:sysClr val="window" lastClr="FFFFFF"/>
      </a:lt1>
      <a:dk2>
        <a:srgbClr val="000000"/>
      </a:dk2>
      <a:lt2>
        <a:srgbClr val="F8F8F8"/>
      </a:lt2>
      <a:accent1>
        <a:srgbClr val="DDDDDD"/>
      </a:accent1>
      <a:accent2>
        <a:srgbClr val="B2B2B2"/>
      </a:accent2>
      <a:accent3>
        <a:srgbClr val="969696"/>
      </a:accent3>
      <a:accent4>
        <a:srgbClr val="808080"/>
      </a:accent4>
      <a:accent5>
        <a:srgbClr val="5F5F5F"/>
      </a:accent5>
      <a:accent6>
        <a:srgbClr val="4D4D4D"/>
      </a:accent6>
      <a:hlink>
        <a:srgbClr val="5F5F5F"/>
      </a:hlink>
      <a:folHlink>
        <a:srgbClr val="919191"/>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F649"/>
  <sheetViews>
    <sheetView showGridLines="0" tabSelected="1" zoomScale="90" zoomScaleNormal="90" workbookViewId="0">
      <selection activeCell="A8" sqref="A8"/>
    </sheetView>
  </sheetViews>
  <sheetFormatPr defaultColWidth="19.42578125" defaultRowHeight="12.75" x14ac:dyDescent="0.2"/>
  <cols>
    <col min="1" max="1" width="75.7109375" style="108" customWidth="1"/>
    <col min="2" max="2" width="18.7109375" style="109" customWidth="1"/>
    <col min="3" max="3" width="18.7109375" style="110" customWidth="1"/>
    <col min="4" max="4" width="18.7109375" style="111" customWidth="1"/>
    <col min="5" max="16384" width="19.42578125" style="108"/>
  </cols>
  <sheetData>
    <row r="1" spans="1:6" ht="18" customHeight="1" x14ac:dyDescent="0.2"/>
    <row r="2" spans="1:6" s="112" customFormat="1" ht="18" customHeight="1" x14ac:dyDescent="0.2">
      <c r="B2" s="180" t="s">
        <v>160</v>
      </c>
      <c r="C2" s="180"/>
      <c r="D2" s="180"/>
    </row>
    <row r="3" spans="1:6" s="112" customFormat="1" ht="18" customHeight="1" x14ac:dyDescent="0.2">
      <c r="B3" s="179" t="s">
        <v>48</v>
      </c>
      <c r="C3" s="179"/>
      <c r="D3" s="179"/>
    </row>
    <row r="4" spans="1:6" s="112" customFormat="1" ht="18" customHeight="1" x14ac:dyDescent="0.2">
      <c r="C4" s="113"/>
      <c r="D4" s="114"/>
      <c r="F4" s="169"/>
    </row>
    <row r="5" spans="1:6" s="112" customFormat="1" ht="18" customHeight="1" x14ac:dyDescent="0.2">
      <c r="B5" s="78"/>
      <c r="C5" s="115"/>
      <c r="D5" s="116"/>
    </row>
    <row r="6" spans="1:6" ht="18" customHeight="1" x14ac:dyDescent="0.2">
      <c r="A6" s="117" t="s">
        <v>49</v>
      </c>
      <c r="B6" s="118"/>
      <c r="C6" s="119"/>
      <c r="D6" s="120"/>
    </row>
    <row r="7" spans="1:6" ht="18" customHeight="1" x14ac:dyDescent="0.2">
      <c r="A7" s="121"/>
      <c r="B7" s="118"/>
      <c r="C7" s="119"/>
      <c r="D7" s="177" t="s">
        <v>37</v>
      </c>
    </row>
    <row r="8" spans="1:6" ht="18" customHeight="1" x14ac:dyDescent="0.2">
      <c r="A8" s="122" t="s">
        <v>61</v>
      </c>
      <c r="B8" s="123" t="s">
        <v>8</v>
      </c>
      <c r="C8" s="163" t="s">
        <v>9</v>
      </c>
      <c r="D8" s="178"/>
    </row>
    <row r="9" spans="1:6" ht="18" customHeight="1" x14ac:dyDescent="0.2">
      <c r="A9" s="124" t="s">
        <v>73</v>
      </c>
      <c r="B9" s="125">
        <v>135</v>
      </c>
      <c r="C9" s="126">
        <v>32409023</v>
      </c>
      <c r="D9" s="127">
        <f t="shared" ref="D9:D19" si="0">C9/$C$19</f>
        <v>0.15904798690143171</v>
      </c>
    </row>
    <row r="10" spans="1:6" ht="18" customHeight="1" x14ac:dyDescent="0.2">
      <c r="A10" s="124" t="s">
        <v>28</v>
      </c>
      <c r="B10" s="125">
        <v>56</v>
      </c>
      <c r="C10" s="126">
        <v>10334110</v>
      </c>
      <c r="D10" s="127">
        <f t="shared" si="0"/>
        <v>5.0714870112497819E-2</v>
      </c>
    </row>
    <row r="11" spans="1:6" ht="18" customHeight="1" x14ac:dyDescent="0.2">
      <c r="A11" s="124" t="s">
        <v>29</v>
      </c>
      <c r="B11" s="125">
        <v>16</v>
      </c>
      <c r="C11" s="126">
        <v>6018601</v>
      </c>
      <c r="D11" s="127">
        <f t="shared" si="0"/>
        <v>2.9536415615273062E-2</v>
      </c>
    </row>
    <row r="12" spans="1:6" ht="18" customHeight="1" x14ac:dyDescent="0.2">
      <c r="A12" s="124" t="s">
        <v>30</v>
      </c>
      <c r="B12" s="125">
        <v>66</v>
      </c>
      <c r="C12" s="126">
        <v>11320233</v>
      </c>
      <c r="D12" s="127">
        <f t="shared" si="0"/>
        <v>5.5554290232851355E-2</v>
      </c>
    </row>
    <row r="13" spans="1:6" ht="18" customHeight="1" x14ac:dyDescent="0.2">
      <c r="A13" s="124" t="s">
        <v>58</v>
      </c>
      <c r="B13" s="125">
        <v>371</v>
      </c>
      <c r="C13" s="126">
        <v>99563539</v>
      </c>
      <c r="D13" s="127">
        <f t="shared" si="0"/>
        <v>0.48861023816522287</v>
      </c>
    </row>
    <row r="14" spans="1:6" ht="18" customHeight="1" x14ac:dyDescent="0.2">
      <c r="A14" s="124" t="s">
        <v>31</v>
      </c>
      <c r="B14" s="125">
        <v>9</v>
      </c>
      <c r="C14" s="126">
        <v>1100456</v>
      </c>
      <c r="D14" s="127">
        <f t="shared" si="0"/>
        <v>5.4005118103560828E-3</v>
      </c>
    </row>
    <row r="15" spans="1:6" ht="18" customHeight="1" x14ac:dyDescent="0.2">
      <c r="A15" s="124" t="s">
        <v>32</v>
      </c>
      <c r="B15" s="125">
        <v>41</v>
      </c>
      <c r="C15" s="126">
        <v>8216165</v>
      </c>
      <c r="D15" s="127">
        <f t="shared" si="0"/>
        <v>4.0321008852997567E-2</v>
      </c>
    </row>
    <row r="16" spans="1:6" ht="18" customHeight="1" x14ac:dyDescent="0.2">
      <c r="A16" s="124" t="s">
        <v>52</v>
      </c>
      <c r="B16" s="125">
        <v>0</v>
      </c>
      <c r="C16" s="126">
        <v>0</v>
      </c>
      <c r="D16" s="127">
        <f t="shared" si="0"/>
        <v>0</v>
      </c>
    </row>
    <row r="17" spans="1:4" ht="18" customHeight="1" x14ac:dyDescent="0.2">
      <c r="A17" s="124" t="s">
        <v>126</v>
      </c>
      <c r="B17" s="125">
        <v>5</v>
      </c>
      <c r="C17" s="126">
        <v>4282202</v>
      </c>
      <c r="D17" s="127">
        <f t="shared" si="0"/>
        <v>2.101499966861959E-2</v>
      </c>
    </row>
    <row r="18" spans="1:4" ht="18" customHeight="1" x14ac:dyDescent="0.2">
      <c r="A18" s="128" t="s">
        <v>34</v>
      </c>
      <c r="B18" s="125">
        <v>12</v>
      </c>
      <c r="C18" s="126">
        <v>30524506</v>
      </c>
      <c r="D18" s="127">
        <f t="shared" si="0"/>
        <v>0.14979967864074994</v>
      </c>
    </row>
    <row r="19" spans="1:4" ht="18" customHeight="1" x14ac:dyDescent="0.2">
      <c r="A19" s="129" t="s">
        <v>0</v>
      </c>
      <c r="B19" s="130">
        <f>SUM(B9:B18)</f>
        <v>711</v>
      </c>
      <c r="C19" s="131">
        <f>SUM(C9:C18)</f>
        <v>203768835</v>
      </c>
      <c r="D19" s="132">
        <f t="shared" si="0"/>
        <v>1</v>
      </c>
    </row>
    <row r="20" spans="1:4" ht="18" customHeight="1" x14ac:dyDescent="0.2">
      <c r="A20" s="129"/>
      <c r="B20" s="133"/>
      <c r="C20" s="134"/>
      <c r="D20" s="132"/>
    </row>
    <row r="21" spans="1:4" ht="18" customHeight="1" x14ac:dyDescent="0.2">
      <c r="A21" s="117" t="s">
        <v>50</v>
      </c>
      <c r="B21" s="135"/>
      <c r="C21" s="136"/>
      <c r="D21" s="137"/>
    </row>
    <row r="22" spans="1:4" ht="18" customHeight="1" x14ac:dyDescent="0.2">
      <c r="A22" s="138"/>
      <c r="B22" s="135"/>
      <c r="C22" s="136"/>
      <c r="D22" s="137"/>
    </row>
    <row r="23" spans="1:4" s="142" customFormat="1" ht="18" customHeight="1" x14ac:dyDescent="0.2">
      <c r="A23" s="139" t="s">
        <v>16</v>
      </c>
      <c r="B23" s="140" t="s">
        <v>8</v>
      </c>
      <c r="C23" s="163" t="s">
        <v>9</v>
      </c>
      <c r="D23" s="141" t="s">
        <v>37</v>
      </c>
    </row>
    <row r="24" spans="1:4" s="146" customFormat="1" ht="18" customHeight="1" x14ac:dyDescent="0.2">
      <c r="A24" s="143" t="s">
        <v>13</v>
      </c>
      <c r="B24" s="144">
        <v>575</v>
      </c>
      <c r="C24" s="126">
        <v>148466129</v>
      </c>
      <c r="D24" s="145">
        <f>C24/$C$28</f>
        <v>0.72860076468513946</v>
      </c>
    </row>
    <row r="25" spans="1:4" s="142" customFormat="1" ht="18" customHeight="1" x14ac:dyDescent="0.2">
      <c r="A25" s="143" t="s">
        <v>11</v>
      </c>
      <c r="B25" s="144">
        <v>6</v>
      </c>
      <c r="C25" s="126">
        <v>4228527</v>
      </c>
      <c r="D25" s="147">
        <f>C25/$C$28</f>
        <v>2.0751588435984333E-2</v>
      </c>
    </row>
    <row r="26" spans="1:4" s="142" customFormat="1" ht="18" customHeight="1" x14ac:dyDescent="0.2">
      <c r="A26" s="143" t="s">
        <v>12</v>
      </c>
      <c r="B26" s="144">
        <v>82</v>
      </c>
      <c r="C26" s="126">
        <v>46755100</v>
      </c>
      <c r="D26" s="145">
        <f>C26/$C$28</f>
        <v>0.22945167252882415</v>
      </c>
    </row>
    <row r="27" spans="1:4" s="142" customFormat="1" ht="18" customHeight="1" x14ac:dyDescent="0.2">
      <c r="A27" s="148" t="s">
        <v>125</v>
      </c>
      <c r="B27" s="144">
        <v>48</v>
      </c>
      <c r="C27" s="126">
        <v>4319079</v>
      </c>
      <c r="D27" s="145">
        <f>C27/$C$28</f>
        <v>2.1195974350052108E-2</v>
      </c>
    </row>
    <row r="28" spans="1:4" s="142" customFormat="1" ht="18" customHeight="1" x14ac:dyDescent="0.2">
      <c r="A28" s="149" t="s">
        <v>0</v>
      </c>
      <c r="B28" s="151">
        <f>SUM(B24:B27)</f>
        <v>711</v>
      </c>
      <c r="C28" s="151">
        <f>SUM(C24:C27)</f>
        <v>203768835</v>
      </c>
      <c r="D28" s="150">
        <f t="shared" ref="D28" si="1">C28/$C$28</f>
        <v>1</v>
      </c>
    </row>
    <row r="29" spans="1:4" ht="18" customHeight="1" x14ac:dyDescent="0.2">
      <c r="A29" s="138"/>
      <c r="B29" s="135"/>
      <c r="C29" s="136"/>
      <c r="D29" s="137"/>
    </row>
    <row r="30" spans="1:4" ht="18" customHeight="1" x14ac:dyDescent="0.2">
      <c r="A30" s="117" t="s">
        <v>51</v>
      </c>
      <c r="B30" s="135"/>
      <c r="C30" s="136"/>
      <c r="D30" s="137"/>
    </row>
    <row r="31" spans="1:4" ht="18" customHeight="1" x14ac:dyDescent="0.2">
      <c r="A31" s="138"/>
      <c r="B31" s="135"/>
      <c r="C31" s="136"/>
      <c r="D31" s="137"/>
    </row>
    <row r="32" spans="1:4" ht="18" customHeight="1" x14ac:dyDescent="0.2">
      <c r="A32" s="122" t="s">
        <v>17</v>
      </c>
      <c r="B32" s="123" t="s">
        <v>8</v>
      </c>
      <c r="C32" s="163" t="s">
        <v>9</v>
      </c>
      <c r="D32" s="141" t="s">
        <v>37</v>
      </c>
    </row>
    <row r="33" spans="1:4" s="146" customFormat="1" ht="18" customHeight="1" x14ac:dyDescent="0.2">
      <c r="A33" s="148" t="s">
        <v>72</v>
      </c>
      <c r="B33" s="166">
        <v>516</v>
      </c>
      <c r="C33" s="167">
        <v>187071842</v>
      </c>
      <c r="D33" s="145">
        <f t="shared" ref="D33:D38" si="2">C33/$C$38</f>
        <v>0.91805914285175161</v>
      </c>
    </row>
    <row r="34" spans="1:4" s="146" customFormat="1" ht="18" customHeight="1" x14ac:dyDescent="0.2">
      <c r="A34" s="148" t="s">
        <v>70</v>
      </c>
      <c r="B34" s="166">
        <v>26</v>
      </c>
      <c r="C34" s="167">
        <v>3996920</v>
      </c>
      <c r="D34" s="145">
        <f t="shared" si="2"/>
        <v>1.9614972034364332E-2</v>
      </c>
    </row>
    <row r="35" spans="1:4" s="146" customFormat="1" ht="18" customHeight="1" x14ac:dyDescent="0.2">
      <c r="A35" s="148" t="s">
        <v>74</v>
      </c>
      <c r="B35" s="168">
        <v>0</v>
      </c>
      <c r="C35" s="167">
        <v>0</v>
      </c>
      <c r="D35" s="145">
        <f t="shared" si="2"/>
        <v>0</v>
      </c>
    </row>
    <row r="36" spans="1:4" s="146" customFormat="1" ht="18" customHeight="1" x14ac:dyDescent="0.2">
      <c r="A36" s="143" t="s">
        <v>62</v>
      </c>
      <c r="B36" s="167">
        <v>36</v>
      </c>
      <c r="C36" s="167">
        <v>3536359</v>
      </c>
      <c r="D36" s="145">
        <f t="shared" si="2"/>
        <v>1.7354758886460729E-2</v>
      </c>
    </row>
    <row r="37" spans="1:4" s="146" customFormat="1" ht="18" customHeight="1" x14ac:dyDescent="0.2">
      <c r="A37" s="148" t="s">
        <v>71</v>
      </c>
      <c r="B37" s="166">
        <v>133</v>
      </c>
      <c r="C37" s="167">
        <v>9163714</v>
      </c>
      <c r="D37" s="145">
        <f t="shared" si="2"/>
        <v>4.4971126227423344E-2</v>
      </c>
    </row>
    <row r="38" spans="1:4" s="146" customFormat="1" ht="18" customHeight="1" x14ac:dyDescent="0.2">
      <c r="A38" s="149" t="s">
        <v>0</v>
      </c>
      <c r="B38" s="151">
        <f>SUM(B33:B37)</f>
        <v>711</v>
      </c>
      <c r="C38" s="151">
        <f>SUM(C33:C37)</f>
        <v>203768835</v>
      </c>
      <c r="D38" s="145">
        <f t="shared" si="2"/>
        <v>1</v>
      </c>
    </row>
    <row r="39" spans="1:4" ht="18" customHeight="1" x14ac:dyDescent="0.2">
      <c r="A39" s="138"/>
      <c r="B39" s="152"/>
      <c r="C39" s="153"/>
      <c r="D39" s="154"/>
    </row>
    <row r="40" spans="1:4" ht="18" customHeight="1" x14ac:dyDescent="0.2">
      <c r="A40" s="138"/>
      <c r="B40" s="152"/>
      <c r="C40" s="152"/>
      <c r="D40" s="154"/>
    </row>
    <row r="41" spans="1:4" ht="18" customHeight="1" x14ac:dyDescent="0.2">
      <c r="A41" s="138"/>
      <c r="B41" s="152"/>
      <c r="C41" s="153"/>
      <c r="D41" s="154"/>
    </row>
    <row r="42" spans="1:4" ht="18" customHeight="1" x14ac:dyDescent="0.2">
      <c r="A42" s="138"/>
      <c r="B42" s="135"/>
      <c r="C42" s="136"/>
      <c r="D42" s="137"/>
    </row>
    <row r="43" spans="1:4" ht="18" customHeight="1" x14ac:dyDescent="0.2">
      <c r="A43" s="138"/>
      <c r="B43" s="135"/>
      <c r="C43" s="136"/>
      <c r="D43" s="137"/>
    </row>
    <row r="44" spans="1:4" ht="18" customHeight="1" x14ac:dyDescent="0.2">
      <c r="A44" s="138"/>
      <c r="B44" s="135"/>
      <c r="C44" s="136"/>
      <c r="D44" s="137"/>
    </row>
    <row r="45" spans="1:4" ht="18" customHeight="1" x14ac:dyDescent="0.2">
      <c r="A45" s="138"/>
      <c r="B45" s="135"/>
      <c r="C45" s="136"/>
      <c r="D45" s="137"/>
    </row>
    <row r="46" spans="1:4" ht="18" customHeight="1" x14ac:dyDescent="0.2">
      <c r="A46" s="138"/>
      <c r="B46" s="135"/>
      <c r="C46" s="136"/>
      <c r="D46" s="137"/>
    </row>
    <row r="47" spans="1:4" ht="18" customHeight="1" x14ac:dyDescent="0.2">
      <c r="A47" s="138"/>
      <c r="B47" s="135"/>
      <c r="C47" s="136"/>
      <c r="D47" s="137"/>
    </row>
    <row r="48" spans="1:4" ht="18" customHeight="1" x14ac:dyDescent="0.2">
      <c r="A48" s="138"/>
      <c r="B48" s="135"/>
      <c r="C48" s="136"/>
      <c r="D48" s="137"/>
    </row>
    <row r="49" spans="1:4" ht="18" customHeight="1" x14ac:dyDescent="0.2">
      <c r="A49" s="138"/>
      <c r="B49" s="135"/>
      <c r="C49" s="136"/>
      <c r="D49" s="137"/>
    </row>
    <row r="50" spans="1:4" ht="18" customHeight="1" x14ac:dyDescent="0.2">
      <c r="A50" s="138"/>
      <c r="B50" s="135"/>
      <c r="C50" s="136"/>
      <c r="D50" s="137"/>
    </row>
    <row r="51" spans="1:4" ht="18" customHeight="1" x14ac:dyDescent="0.2">
      <c r="A51" s="138"/>
      <c r="B51" s="135"/>
      <c r="C51" s="136"/>
      <c r="D51" s="137"/>
    </row>
    <row r="52" spans="1:4" ht="18" customHeight="1" x14ac:dyDescent="0.2">
      <c r="A52" s="138"/>
      <c r="B52" s="135"/>
      <c r="C52" s="136"/>
      <c r="D52" s="137"/>
    </row>
    <row r="53" spans="1:4" ht="18" customHeight="1" x14ac:dyDescent="0.2">
      <c r="A53" s="138"/>
      <c r="B53" s="152"/>
      <c r="C53" s="153"/>
      <c r="D53" s="154"/>
    </row>
    <row r="54" spans="1:4" ht="18" customHeight="1" x14ac:dyDescent="0.2">
      <c r="A54" s="138"/>
      <c r="B54" s="135"/>
      <c r="C54" s="136"/>
      <c r="D54" s="137"/>
    </row>
    <row r="55" spans="1:4" ht="18" customHeight="1" x14ac:dyDescent="0.2">
      <c r="A55" s="138"/>
      <c r="B55" s="135"/>
      <c r="C55" s="136"/>
      <c r="D55" s="137"/>
    </row>
    <row r="56" spans="1:4" ht="18" customHeight="1" x14ac:dyDescent="0.2">
      <c r="A56" s="138"/>
      <c r="B56" s="135"/>
      <c r="C56" s="136"/>
      <c r="D56" s="137"/>
    </row>
    <row r="57" spans="1:4" ht="18" customHeight="1" x14ac:dyDescent="0.2">
      <c r="A57" s="138"/>
      <c r="B57" s="152"/>
      <c r="C57" s="153"/>
      <c r="D57" s="154"/>
    </row>
    <row r="58" spans="1:4" ht="18" customHeight="1" x14ac:dyDescent="0.2">
      <c r="A58" s="138"/>
      <c r="B58" s="152"/>
      <c r="C58" s="153"/>
      <c r="D58" s="154"/>
    </row>
    <row r="59" spans="1:4" ht="18" customHeight="1" x14ac:dyDescent="0.2">
      <c r="A59" s="138"/>
      <c r="B59" s="152"/>
      <c r="C59" s="153"/>
      <c r="D59" s="154"/>
    </row>
    <row r="60" spans="1:4" ht="18" customHeight="1" x14ac:dyDescent="0.2">
      <c r="A60" s="138"/>
      <c r="B60" s="135"/>
      <c r="C60" s="136"/>
      <c r="D60" s="137"/>
    </row>
    <row r="61" spans="1:4" ht="18" customHeight="1" x14ac:dyDescent="0.2">
      <c r="A61" s="138"/>
      <c r="B61" s="135"/>
      <c r="C61" s="136"/>
      <c r="D61" s="137"/>
    </row>
    <row r="62" spans="1:4" s="155" customFormat="1" ht="18" customHeight="1" x14ac:dyDescent="0.2">
      <c r="A62" s="138"/>
      <c r="B62" s="152"/>
      <c r="C62" s="153"/>
      <c r="D62" s="154"/>
    </row>
    <row r="63" spans="1:4" ht="18" customHeight="1" x14ac:dyDescent="0.2">
      <c r="A63" s="138"/>
      <c r="B63" s="152"/>
      <c r="C63" s="153"/>
      <c r="D63" s="154"/>
    </row>
    <row r="64" spans="1:4" ht="18" customHeight="1" x14ac:dyDescent="0.2">
      <c r="A64" s="138"/>
      <c r="B64" s="152"/>
      <c r="C64" s="153"/>
      <c r="D64" s="154"/>
    </row>
    <row r="65" spans="1:4" ht="18" customHeight="1" x14ac:dyDescent="0.2">
      <c r="A65" s="138"/>
      <c r="B65" s="135"/>
      <c r="C65" s="136"/>
      <c r="D65" s="137"/>
    </row>
    <row r="66" spans="1:4" ht="18" customHeight="1" x14ac:dyDescent="0.2">
      <c r="A66" s="138"/>
      <c r="B66" s="152"/>
      <c r="C66" s="153"/>
      <c r="D66" s="154"/>
    </row>
    <row r="67" spans="1:4" ht="18" customHeight="1" x14ac:dyDescent="0.2">
      <c r="A67" s="138"/>
      <c r="B67" s="152"/>
      <c r="C67" s="153"/>
      <c r="D67" s="154"/>
    </row>
    <row r="68" spans="1:4" ht="18" customHeight="1" x14ac:dyDescent="0.2">
      <c r="A68" s="138"/>
      <c r="B68" s="152"/>
      <c r="C68" s="153"/>
      <c r="D68" s="154"/>
    </row>
    <row r="69" spans="1:4" ht="18" customHeight="1" x14ac:dyDescent="0.2">
      <c r="A69" s="138"/>
      <c r="B69" s="135"/>
      <c r="C69" s="136"/>
      <c r="D69" s="137"/>
    </row>
    <row r="70" spans="1:4" ht="18" customHeight="1" x14ac:dyDescent="0.2">
      <c r="A70" s="138"/>
      <c r="B70" s="152"/>
      <c r="C70" s="153"/>
      <c r="D70" s="154"/>
    </row>
    <row r="71" spans="1:4" ht="18" customHeight="1" x14ac:dyDescent="0.2">
      <c r="A71" s="138"/>
      <c r="B71" s="152"/>
      <c r="C71" s="153"/>
      <c r="D71" s="154"/>
    </row>
    <row r="72" spans="1:4" ht="18" customHeight="1" x14ac:dyDescent="0.2">
      <c r="A72" s="138"/>
      <c r="B72" s="152"/>
      <c r="C72" s="153"/>
      <c r="D72" s="154"/>
    </row>
    <row r="73" spans="1:4" ht="18" customHeight="1" x14ac:dyDescent="0.2">
      <c r="A73" s="138"/>
      <c r="B73" s="135"/>
      <c r="C73" s="136"/>
      <c r="D73" s="137"/>
    </row>
    <row r="74" spans="1:4" ht="18" customHeight="1" x14ac:dyDescent="0.2">
      <c r="A74" s="156"/>
      <c r="B74" s="152"/>
      <c r="C74" s="153"/>
      <c r="D74" s="154"/>
    </row>
    <row r="75" spans="1:4" ht="18" customHeight="1" x14ac:dyDescent="0.2">
      <c r="A75" s="156"/>
      <c r="B75" s="135"/>
      <c r="C75" s="136"/>
      <c r="D75" s="137"/>
    </row>
    <row r="76" spans="1:4" ht="18" customHeight="1" x14ac:dyDescent="0.2">
      <c r="A76" s="138"/>
      <c r="B76" s="152"/>
      <c r="C76" s="153"/>
      <c r="D76" s="154"/>
    </row>
    <row r="77" spans="1:4" ht="18" customHeight="1" x14ac:dyDescent="0.2">
      <c r="A77" s="138"/>
      <c r="B77" s="135"/>
      <c r="C77" s="136"/>
      <c r="D77" s="137"/>
    </row>
    <row r="78" spans="1:4" ht="18" customHeight="1" x14ac:dyDescent="0.2">
      <c r="A78" s="138"/>
      <c r="B78" s="135"/>
      <c r="C78" s="136"/>
      <c r="D78" s="137"/>
    </row>
    <row r="79" spans="1:4" ht="18" customHeight="1" x14ac:dyDescent="0.2">
      <c r="A79" s="138"/>
      <c r="B79" s="135"/>
      <c r="C79" s="136"/>
      <c r="D79" s="137"/>
    </row>
    <row r="80" spans="1:4" ht="18" customHeight="1" x14ac:dyDescent="0.2">
      <c r="A80" s="138"/>
      <c r="B80" s="135"/>
      <c r="C80" s="136"/>
      <c r="D80" s="137"/>
    </row>
    <row r="81" spans="1:4" ht="18" customHeight="1" x14ac:dyDescent="0.2">
      <c r="A81" s="138"/>
      <c r="B81" s="135"/>
      <c r="C81" s="136"/>
      <c r="D81" s="137"/>
    </row>
    <row r="82" spans="1:4" ht="18" customHeight="1" x14ac:dyDescent="0.2">
      <c r="A82" s="138"/>
      <c r="B82" s="135"/>
      <c r="C82" s="136"/>
      <c r="D82" s="137"/>
    </row>
    <row r="83" spans="1:4" ht="18" customHeight="1" x14ac:dyDescent="0.2">
      <c r="A83" s="138"/>
      <c r="B83" s="135"/>
      <c r="C83" s="136"/>
      <c r="D83" s="137"/>
    </row>
    <row r="84" spans="1:4" ht="18" customHeight="1" x14ac:dyDescent="0.2">
      <c r="A84" s="138"/>
      <c r="B84" s="135"/>
      <c r="C84" s="136"/>
      <c r="D84" s="137"/>
    </row>
    <row r="85" spans="1:4" ht="18" customHeight="1" x14ac:dyDescent="0.2">
      <c r="A85" s="138"/>
      <c r="B85" s="135"/>
      <c r="C85" s="136"/>
      <c r="D85" s="137"/>
    </row>
    <row r="86" spans="1:4" ht="18" customHeight="1" x14ac:dyDescent="0.2">
      <c r="A86" s="138"/>
      <c r="B86" s="135"/>
      <c r="C86" s="136"/>
      <c r="D86" s="137"/>
    </row>
    <row r="87" spans="1:4" ht="18" customHeight="1" x14ac:dyDescent="0.2">
      <c r="A87" s="138"/>
      <c r="B87" s="157"/>
      <c r="C87" s="158"/>
      <c r="D87" s="159"/>
    </row>
    <row r="88" spans="1:4" ht="18" customHeight="1" x14ac:dyDescent="0.2">
      <c r="A88" s="138"/>
      <c r="B88" s="135"/>
      <c r="C88" s="136"/>
      <c r="D88" s="137"/>
    </row>
    <row r="89" spans="1:4" ht="18" customHeight="1" x14ac:dyDescent="0.2">
      <c r="A89" s="138"/>
      <c r="B89" s="135"/>
      <c r="C89" s="136"/>
      <c r="D89" s="137"/>
    </row>
    <row r="90" spans="1:4" ht="18" customHeight="1" x14ac:dyDescent="0.2">
      <c r="A90" s="138"/>
      <c r="B90" s="135"/>
      <c r="C90" s="136"/>
      <c r="D90" s="137"/>
    </row>
    <row r="91" spans="1:4" ht="18" customHeight="1" x14ac:dyDescent="0.2">
      <c r="A91" s="138"/>
      <c r="B91" s="135"/>
      <c r="C91" s="136"/>
      <c r="D91" s="137"/>
    </row>
    <row r="92" spans="1:4" ht="18" customHeight="1" x14ac:dyDescent="0.2">
      <c r="A92" s="138"/>
      <c r="B92" s="135"/>
      <c r="C92" s="160"/>
      <c r="D92" s="137"/>
    </row>
    <row r="93" spans="1:4" ht="18" customHeight="1" x14ac:dyDescent="0.2">
      <c r="A93" s="138"/>
      <c r="B93" s="152"/>
      <c r="C93" s="161"/>
      <c r="D93" s="154"/>
    </row>
    <row r="94" spans="1:4" ht="18" customHeight="1" x14ac:dyDescent="0.2">
      <c r="A94" s="138"/>
      <c r="B94" s="135"/>
      <c r="C94" s="160"/>
      <c r="D94" s="137"/>
    </row>
    <row r="95" spans="1:4" ht="18" customHeight="1" x14ac:dyDescent="0.2">
      <c r="A95" s="138"/>
      <c r="B95" s="135"/>
      <c r="C95" s="160"/>
      <c r="D95" s="137"/>
    </row>
    <row r="96" spans="1:4" ht="18" customHeight="1" x14ac:dyDescent="0.2">
      <c r="A96" s="138"/>
      <c r="B96" s="135"/>
      <c r="C96" s="160"/>
      <c r="D96" s="137"/>
    </row>
    <row r="97" spans="1:4" ht="18" customHeight="1" x14ac:dyDescent="0.2">
      <c r="A97" s="138"/>
      <c r="B97" s="135"/>
      <c r="C97" s="160"/>
      <c r="D97" s="137"/>
    </row>
    <row r="98" spans="1:4" ht="18" customHeight="1" x14ac:dyDescent="0.2">
      <c r="A98" s="138"/>
      <c r="B98" s="135"/>
      <c r="C98" s="160"/>
      <c r="D98" s="137"/>
    </row>
    <row r="99" spans="1:4" ht="18" customHeight="1" x14ac:dyDescent="0.2">
      <c r="A99" s="138"/>
      <c r="B99" s="135"/>
      <c r="C99" s="160"/>
      <c r="D99" s="137"/>
    </row>
    <row r="100" spans="1:4" ht="18" customHeight="1" x14ac:dyDescent="0.2">
      <c r="A100" s="138"/>
      <c r="B100" s="135"/>
      <c r="C100" s="160"/>
      <c r="D100" s="137"/>
    </row>
    <row r="101" spans="1:4" ht="18" customHeight="1" x14ac:dyDescent="0.2">
      <c r="A101" s="138"/>
      <c r="B101" s="135"/>
      <c r="C101" s="160"/>
      <c r="D101" s="137"/>
    </row>
    <row r="102" spans="1:4" ht="18" customHeight="1" x14ac:dyDescent="0.2">
      <c r="A102" s="138"/>
      <c r="B102" s="135"/>
      <c r="C102" s="160"/>
      <c r="D102" s="137"/>
    </row>
    <row r="103" spans="1:4" ht="18" customHeight="1" x14ac:dyDescent="0.2">
      <c r="A103" s="138"/>
      <c r="B103" s="135"/>
      <c r="C103" s="160"/>
      <c r="D103" s="137"/>
    </row>
    <row r="104" spans="1:4" ht="18" customHeight="1" x14ac:dyDescent="0.2">
      <c r="A104" s="138"/>
      <c r="B104" s="135"/>
      <c r="C104" s="160"/>
      <c r="D104" s="137"/>
    </row>
    <row r="105" spans="1:4" ht="18" customHeight="1" x14ac:dyDescent="0.2">
      <c r="A105" s="112"/>
      <c r="B105" s="135"/>
      <c r="C105" s="160"/>
      <c r="D105" s="137"/>
    </row>
    <row r="106" spans="1:4" ht="18" customHeight="1" x14ac:dyDescent="0.2">
      <c r="A106" s="112"/>
      <c r="B106" s="135"/>
      <c r="C106" s="160"/>
      <c r="D106" s="137"/>
    </row>
    <row r="107" spans="1:4" ht="18" customHeight="1" x14ac:dyDescent="0.2">
      <c r="A107" s="112"/>
      <c r="B107" s="135"/>
      <c r="C107" s="160"/>
      <c r="D107" s="137"/>
    </row>
    <row r="108" spans="1:4" ht="18" customHeight="1" x14ac:dyDescent="0.2">
      <c r="A108" s="112"/>
      <c r="B108" s="135"/>
      <c r="C108" s="160"/>
      <c r="D108" s="137"/>
    </row>
    <row r="109" spans="1:4" ht="18" customHeight="1" x14ac:dyDescent="0.2">
      <c r="A109" s="112"/>
      <c r="B109" s="135"/>
      <c r="C109" s="160"/>
      <c r="D109" s="137"/>
    </row>
    <row r="110" spans="1:4" ht="18" customHeight="1" x14ac:dyDescent="0.2">
      <c r="A110" s="112"/>
      <c r="B110" s="135"/>
      <c r="C110" s="160"/>
      <c r="D110" s="137"/>
    </row>
    <row r="111" spans="1:4" ht="18" customHeight="1" x14ac:dyDescent="0.2">
      <c r="A111" s="112"/>
      <c r="B111" s="135"/>
      <c r="C111" s="160"/>
      <c r="D111" s="137"/>
    </row>
    <row r="112" spans="1:4" ht="18" customHeight="1" x14ac:dyDescent="0.2">
      <c r="A112" s="112"/>
      <c r="B112" s="135"/>
      <c r="C112" s="160"/>
      <c r="D112" s="137"/>
    </row>
    <row r="113" spans="1:4" ht="18" customHeight="1" x14ac:dyDescent="0.2">
      <c r="A113" s="112"/>
      <c r="B113" s="135"/>
      <c r="C113" s="160"/>
      <c r="D113" s="137"/>
    </row>
    <row r="114" spans="1:4" ht="18" customHeight="1" x14ac:dyDescent="0.2">
      <c r="A114" s="112"/>
      <c r="B114" s="135"/>
      <c r="C114" s="160"/>
      <c r="D114" s="137"/>
    </row>
    <row r="115" spans="1:4" ht="18" customHeight="1" x14ac:dyDescent="0.2">
      <c r="A115" s="112"/>
      <c r="B115" s="135"/>
      <c r="C115" s="160"/>
      <c r="D115" s="137"/>
    </row>
    <row r="116" spans="1:4" ht="18" customHeight="1" x14ac:dyDescent="0.2">
      <c r="A116" s="112"/>
      <c r="B116" s="135"/>
      <c r="C116" s="160"/>
      <c r="D116" s="137"/>
    </row>
    <row r="117" spans="1:4" ht="18" customHeight="1" x14ac:dyDescent="0.2">
      <c r="A117" s="112"/>
      <c r="B117" s="135"/>
      <c r="C117" s="160"/>
      <c r="D117" s="137"/>
    </row>
    <row r="118" spans="1:4" ht="18" customHeight="1" x14ac:dyDescent="0.2">
      <c r="A118" s="112"/>
      <c r="B118" s="135"/>
      <c r="C118" s="160"/>
      <c r="D118" s="137"/>
    </row>
    <row r="119" spans="1:4" ht="18" customHeight="1" x14ac:dyDescent="0.2">
      <c r="A119" s="112"/>
      <c r="B119" s="135"/>
      <c r="C119" s="160"/>
      <c r="D119" s="137"/>
    </row>
    <row r="120" spans="1:4" ht="18" customHeight="1" x14ac:dyDescent="0.2">
      <c r="A120" s="112"/>
      <c r="B120" s="135"/>
      <c r="C120" s="160"/>
      <c r="D120" s="137"/>
    </row>
    <row r="121" spans="1:4" ht="18" customHeight="1" x14ac:dyDescent="0.2">
      <c r="A121" s="112"/>
      <c r="B121" s="135"/>
      <c r="C121" s="160"/>
      <c r="D121" s="137"/>
    </row>
    <row r="122" spans="1:4" ht="18" customHeight="1" x14ac:dyDescent="0.2">
      <c r="A122" s="112"/>
      <c r="B122" s="135"/>
      <c r="C122" s="160"/>
      <c r="D122" s="137"/>
    </row>
    <row r="123" spans="1:4" ht="18" customHeight="1" x14ac:dyDescent="0.2">
      <c r="A123" s="112"/>
      <c r="B123" s="135"/>
      <c r="C123" s="160"/>
      <c r="D123" s="137"/>
    </row>
    <row r="124" spans="1:4" ht="18" customHeight="1" x14ac:dyDescent="0.2">
      <c r="A124" s="112"/>
      <c r="B124" s="135"/>
      <c r="C124" s="160"/>
      <c r="D124" s="137"/>
    </row>
    <row r="125" spans="1:4" ht="18" customHeight="1" x14ac:dyDescent="0.2">
      <c r="A125" s="112"/>
      <c r="B125" s="135"/>
      <c r="C125" s="160"/>
      <c r="D125" s="137"/>
    </row>
    <row r="126" spans="1:4" ht="18" customHeight="1" x14ac:dyDescent="0.2">
      <c r="A126" s="112"/>
      <c r="B126" s="135"/>
      <c r="C126" s="160"/>
      <c r="D126" s="137"/>
    </row>
    <row r="127" spans="1:4" ht="18" customHeight="1" x14ac:dyDescent="0.2">
      <c r="A127" s="112"/>
      <c r="B127" s="135"/>
      <c r="C127" s="160"/>
      <c r="D127" s="137"/>
    </row>
    <row r="128" spans="1:4" ht="18" customHeight="1" x14ac:dyDescent="0.2">
      <c r="A128" s="112"/>
      <c r="B128" s="135"/>
      <c r="C128" s="160"/>
      <c r="D128" s="137"/>
    </row>
    <row r="129" spans="1:4" ht="18" customHeight="1" x14ac:dyDescent="0.2">
      <c r="A129" s="112"/>
      <c r="B129" s="135"/>
      <c r="C129" s="160"/>
      <c r="D129" s="137"/>
    </row>
    <row r="130" spans="1:4" ht="18" customHeight="1" x14ac:dyDescent="0.2">
      <c r="A130" s="112"/>
      <c r="B130" s="135"/>
      <c r="C130" s="160"/>
      <c r="D130" s="137"/>
    </row>
    <row r="131" spans="1:4" ht="18" customHeight="1" x14ac:dyDescent="0.2">
      <c r="A131" s="112"/>
      <c r="B131" s="135"/>
      <c r="C131" s="160"/>
      <c r="D131" s="137"/>
    </row>
    <row r="132" spans="1:4" ht="18" customHeight="1" x14ac:dyDescent="0.2">
      <c r="A132" s="112"/>
      <c r="B132" s="135"/>
      <c r="C132" s="160"/>
      <c r="D132" s="137"/>
    </row>
    <row r="133" spans="1:4" ht="18" customHeight="1" x14ac:dyDescent="0.2">
      <c r="A133" s="112"/>
      <c r="B133" s="135"/>
      <c r="C133" s="160"/>
      <c r="D133" s="137"/>
    </row>
    <row r="134" spans="1:4" ht="18" customHeight="1" x14ac:dyDescent="0.2">
      <c r="A134" s="112"/>
      <c r="B134" s="135"/>
      <c r="C134" s="160"/>
      <c r="D134" s="137"/>
    </row>
    <row r="135" spans="1:4" ht="18" customHeight="1" x14ac:dyDescent="0.2">
      <c r="A135" s="112"/>
      <c r="B135" s="135"/>
      <c r="C135" s="160"/>
      <c r="D135" s="137"/>
    </row>
    <row r="136" spans="1:4" ht="18" customHeight="1" x14ac:dyDescent="0.2">
      <c r="A136" s="112"/>
      <c r="B136" s="135"/>
      <c r="C136" s="160"/>
      <c r="D136" s="137"/>
    </row>
    <row r="137" spans="1:4" ht="18" customHeight="1" x14ac:dyDescent="0.2">
      <c r="A137" s="112"/>
      <c r="B137" s="135"/>
      <c r="C137" s="160"/>
      <c r="D137" s="137"/>
    </row>
    <row r="138" spans="1:4" ht="18" customHeight="1" x14ac:dyDescent="0.2">
      <c r="A138" s="112"/>
      <c r="B138" s="135"/>
      <c r="C138" s="160"/>
      <c r="D138" s="137"/>
    </row>
    <row r="139" spans="1:4" ht="18" customHeight="1" x14ac:dyDescent="0.2">
      <c r="A139" s="112"/>
      <c r="B139" s="135"/>
      <c r="C139" s="160"/>
      <c r="D139" s="137"/>
    </row>
    <row r="140" spans="1:4" ht="18" customHeight="1" x14ac:dyDescent="0.2">
      <c r="A140" s="112"/>
      <c r="B140" s="135"/>
      <c r="C140" s="160"/>
      <c r="D140" s="137"/>
    </row>
    <row r="141" spans="1:4" ht="18" customHeight="1" x14ac:dyDescent="0.2">
      <c r="A141" s="112"/>
      <c r="B141" s="135"/>
      <c r="C141" s="160"/>
      <c r="D141" s="137"/>
    </row>
    <row r="142" spans="1:4" ht="18" customHeight="1" x14ac:dyDescent="0.2">
      <c r="A142" s="112"/>
      <c r="B142" s="135"/>
      <c r="C142" s="160"/>
      <c r="D142" s="137"/>
    </row>
    <row r="143" spans="1:4" ht="18" customHeight="1" x14ac:dyDescent="0.2">
      <c r="A143" s="112"/>
      <c r="B143" s="135"/>
      <c r="C143" s="160"/>
      <c r="D143" s="137"/>
    </row>
    <row r="144" spans="1:4" ht="18" customHeight="1" x14ac:dyDescent="0.2">
      <c r="A144" s="112"/>
      <c r="B144" s="135"/>
      <c r="C144" s="160"/>
      <c r="D144" s="137"/>
    </row>
    <row r="145" spans="1:4" ht="18" customHeight="1" x14ac:dyDescent="0.2">
      <c r="A145" s="112"/>
      <c r="B145" s="135"/>
      <c r="C145" s="160"/>
      <c r="D145" s="137"/>
    </row>
    <row r="146" spans="1:4" ht="18" customHeight="1" x14ac:dyDescent="0.2">
      <c r="A146" s="112"/>
      <c r="B146" s="135"/>
      <c r="C146" s="160"/>
      <c r="D146" s="137"/>
    </row>
    <row r="147" spans="1:4" ht="18" customHeight="1" x14ac:dyDescent="0.2">
      <c r="A147" s="112"/>
      <c r="B147" s="135"/>
      <c r="C147" s="160"/>
      <c r="D147" s="137"/>
    </row>
    <row r="148" spans="1:4" ht="18" customHeight="1" x14ac:dyDescent="0.2">
      <c r="A148" s="112"/>
      <c r="B148" s="135"/>
      <c r="C148" s="160"/>
      <c r="D148" s="137"/>
    </row>
    <row r="149" spans="1:4" ht="18" customHeight="1" x14ac:dyDescent="0.2">
      <c r="A149" s="112"/>
      <c r="B149" s="135"/>
      <c r="C149" s="160"/>
      <c r="D149" s="137"/>
    </row>
    <row r="150" spans="1:4" ht="18" customHeight="1" x14ac:dyDescent="0.2">
      <c r="A150" s="112"/>
      <c r="B150" s="135"/>
      <c r="C150" s="160"/>
      <c r="D150" s="137"/>
    </row>
    <row r="151" spans="1:4" ht="18" customHeight="1" x14ac:dyDescent="0.2">
      <c r="A151" s="112"/>
      <c r="B151" s="135"/>
      <c r="C151" s="160"/>
      <c r="D151" s="137"/>
    </row>
    <row r="152" spans="1:4" ht="18" customHeight="1" x14ac:dyDescent="0.2">
      <c r="A152" s="112"/>
      <c r="B152" s="135"/>
      <c r="C152" s="160"/>
      <c r="D152" s="137"/>
    </row>
    <row r="153" spans="1:4" ht="18" customHeight="1" x14ac:dyDescent="0.2">
      <c r="A153" s="112"/>
      <c r="B153" s="135"/>
      <c r="C153" s="160"/>
      <c r="D153" s="137"/>
    </row>
    <row r="154" spans="1:4" ht="18" customHeight="1" x14ac:dyDescent="0.2">
      <c r="A154" s="112"/>
      <c r="B154" s="135"/>
      <c r="C154" s="160"/>
      <c r="D154" s="137"/>
    </row>
    <row r="155" spans="1:4" ht="18" customHeight="1" x14ac:dyDescent="0.2">
      <c r="A155" s="112"/>
      <c r="B155" s="135"/>
      <c r="C155" s="160"/>
      <c r="D155" s="137"/>
    </row>
    <row r="156" spans="1:4" ht="18" customHeight="1" x14ac:dyDescent="0.2">
      <c r="A156" s="112"/>
      <c r="B156" s="135"/>
      <c r="C156" s="160"/>
      <c r="D156" s="137"/>
    </row>
    <row r="157" spans="1:4" ht="18" customHeight="1" x14ac:dyDescent="0.2">
      <c r="A157" s="112"/>
      <c r="B157" s="135"/>
      <c r="C157" s="160"/>
      <c r="D157" s="137"/>
    </row>
    <row r="158" spans="1:4" ht="18" customHeight="1" x14ac:dyDescent="0.2">
      <c r="A158" s="112"/>
      <c r="B158" s="135"/>
      <c r="C158" s="160"/>
      <c r="D158" s="137"/>
    </row>
    <row r="159" spans="1:4" ht="18" customHeight="1" x14ac:dyDescent="0.2">
      <c r="A159" s="112"/>
      <c r="B159" s="135"/>
      <c r="C159" s="160"/>
      <c r="D159" s="137"/>
    </row>
    <row r="160" spans="1:4" ht="18" customHeight="1" x14ac:dyDescent="0.2">
      <c r="A160" s="112"/>
      <c r="B160" s="135"/>
      <c r="C160" s="160"/>
      <c r="D160" s="137"/>
    </row>
    <row r="161" spans="1:4" ht="18" customHeight="1" x14ac:dyDescent="0.2">
      <c r="A161" s="112"/>
      <c r="B161" s="135"/>
      <c r="C161" s="160"/>
      <c r="D161" s="137"/>
    </row>
    <row r="162" spans="1:4" ht="18" customHeight="1" x14ac:dyDescent="0.2">
      <c r="A162" s="112"/>
      <c r="B162" s="135"/>
      <c r="C162" s="160"/>
      <c r="D162" s="137"/>
    </row>
    <row r="163" spans="1:4" ht="18" customHeight="1" x14ac:dyDescent="0.2">
      <c r="A163" s="112"/>
      <c r="B163" s="135"/>
      <c r="C163" s="160"/>
      <c r="D163" s="137"/>
    </row>
    <row r="164" spans="1:4" ht="18" customHeight="1" x14ac:dyDescent="0.2">
      <c r="A164" s="112"/>
      <c r="B164" s="135"/>
      <c r="C164" s="160"/>
      <c r="D164" s="137"/>
    </row>
    <row r="165" spans="1:4" ht="18" customHeight="1" x14ac:dyDescent="0.2">
      <c r="A165" s="112"/>
      <c r="B165" s="135"/>
      <c r="C165" s="160"/>
      <c r="D165" s="137"/>
    </row>
    <row r="166" spans="1:4" ht="18" customHeight="1" x14ac:dyDescent="0.2">
      <c r="A166" s="112"/>
      <c r="B166" s="135"/>
      <c r="C166" s="160"/>
      <c r="D166" s="137"/>
    </row>
    <row r="167" spans="1:4" ht="18" customHeight="1" x14ac:dyDescent="0.2">
      <c r="A167" s="112"/>
      <c r="B167" s="135"/>
      <c r="C167" s="160"/>
      <c r="D167" s="137"/>
    </row>
    <row r="168" spans="1:4" ht="18" customHeight="1" x14ac:dyDescent="0.2">
      <c r="A168" s="112"/>
      <c r="B168" s="135"/>
      <c r="C168" s="160"/>
      <c r="D168" s="137"/>
    </row>
    <row r="169" spans="1:4" ht="18" customHeight="1" x14ac:dyDescent="0.2">
      <c r="A169" s="112"/>
      <c r="B169" s="135"/>
      <c r="C169" s="160"/>
      <c r="D169" s="137"/>
    </row>
    <row r="170" spans="1:4" ht="18" customHeight="1" x14ac:dyDescent="0.2">
      <c r="A170" s="112"/>
      <c r="B170" s="135"/>
      <c r="C170" s="160"/>
      <c r="D170" s="137"/>
    </row>
    <row r="171" spans="1:4" ht="18" customHeight="1" x14ac:dyDescent="0.2">
      <c r="A171" s="112"/>
      <c r="B171" s="135"/>
      <c r="C171" s="160"/>
      <c r="D171" s="137"/>
    </row>
    <row r="172" spans="1:4" ht="18" customHeight="1" x14ac:dyDescent="0.2">
      <c r="A172" s="112"/>
      <c r="B172" s="135"/>
      <c r="C172" s="160"/>
      <c r="D172" s="137"/>
    </row>
    <row r="173" spans="1:4" ht="18" customHeight="1" x14ac:dyDescent="0.2">
      <c r="A173" s="112"/>
      <c r="B173" s="135"/>
      <c r="C173" s="160"/>
      <c r="D173" s="137"/>
    </row>
    <row r="174" spans="1:4" ht="18" customHeight="1" x14ac:dyDescent="0.2">
      <c r="A174" s="112"/>
      <c r="B174" s="135"/>
      <c r="C174" s="160"/>
      <c r="D174" s="137"/>
    </row>
    <row r="175" spans="1:4" ht="18" customHeight="1" x14ac:dyDescent="0.2">
      <c r="A175" s="112"/>
      <c r="B175" s="135"/>
      <c r="C175" s="160"/>
      <c r="D175" s="137"/>
    </row>
    <row r="176" spans="1:4" ht="18" customHeight="1" x14ac:dyDescent="0.2">
      <c r="A176" s="112"/>
      <c r="B176" s="135"/>
      <c r="C176" s="160"/>
      <c r="D176" s="137"/>
    </row>
    <row r="177" spans="1:4" ht="18" customHeight="1" x14ac:dyDescent="0.2">
      <c r="A177" s="112"/>
      <c r="B177" s="135"/>
      <c r="C177" s="160"/>
      <c r="D177" s="137"/>
    </row>
    <row r="178" spans="1:4" ht="18" customHeight="1" x14ac:dyDescent="0.2">
      <c r="A178" s="112"/>
      <c r="B178" s="135"/>
      <c r="C178" s="160"/>
      <c r="D178" s="137"/>
    </row>
    <row r="179" spans="1:4" ht="18" customHeight="1" x14ac:dyDescent="0.2">
      <c r="A179" s="112"/>
      <c r="B179" s="135"/>
      <c r="C179" s="160"/>
      <c r="D179" s="137"/>
    </row>
    <row r="180" spans="1:4" ht="18" customHeight="1" x14ac:dyDescent="0.2">
      <c r="A180" s="112"/>
      <c r="B180" s="135"/>
      <c r="C180" s="160"/>
      <c r="D180" s="137"/>
    </row>
    <row r="181" spans="1:4" ht="18" customHeight="1" x14ac:dyDescent="0.2">
      <c r="A181" s="112"/>
      <c r="B181" s="135"/>
      <c r="C181" s="160"/>
      <c r="D181" s="137"/>
    </row>
    <row r="182" spans="1:4" ht="18" customHeight="1" x14ac:dyDescent="0.2">
      <c r="A182" s="112"/>
      <c r="B182" s="135"/>
      <c r="C182" s="160"/>
      <c r="D182" s="137"/>
    </row>
    <row r="183" spans="1:4" ht="18" customHeight="1" x14ac:dyDescent="0.2">
      <c r="A183" s="112"/>
      <c r="B183" s="135"/>
      <c r="C183" s="160"/>
      <c r="D183" s="137"/>
    </row>
    <row r="184" spans="1:4" ht="18" customHeight="1" x14ac:dyDescent="0.2">
      <c r="A184" s="112"/>
      <c r="B184" s="135"/>
      <c r="C184" s="160"/>
      <c r="D184" s="137"/>
    </row>
    <row r="185" spans="1:4" ht="18" customHeight="1" x14ac:dyDescent="0.2">
      <c r="A185" s="112"/>
      <c r="B185" s="135"/>
      <c r="C185" s="160"/>
      <c r="D185" s="137"/>
    </row>
    <row r="186" spans="1:4" ht="18" customHeight="1" x14ac:dyDescent="0.2">
      <c r="A186" s="112"/>
      <c r="B186" s="135"/>
      <c r="C186" s="160"/>
      <c r="D186" s="137"/>
    </row>
    <row r="187" spans="1:4" ht="18" customHeight="1" x14ac:dyDescent="0.2">
      <c r="A187" s="112"/>
      <c r="B187" s="135"/>
      <c r="C187" s="160"/>
      <c r="D187" s="137"/>
    </row>
    <row r="188" spans="1:4" ht="18" customHeight="1" x14ac:dyDescent="0.2">
      <c r="A188" s="112"/>
      <c r="B188" s="135"/>
      <c r="C188" s="160"/>
      <c r="D188" s="137"/>
    </row>
    <row r="189" spans="1:4" ht="18" customHeight="1" x14ac:dyDescent="0.2">
      <c r="A189" s="112"/>
      <c r="B189" s="135"/>
      <c r="C189" s="160"/>
      <c r="D189" s="137"/>
    </row>
    <row r="190" spans="1:4" ht="18" customHeight="1" x14ac:dyDescent="0.2">
      <c r="A190" s="112"/>
      <c r="B190" s="135"/>
      <c r="C190" s="160"/>
      <c r="D190" s="137"/>
    </row>
    <row r="191" spans="1:4" ht="18" customHeight="1" x14ac:dyDescent="0.2">
      <c r="A191" s="112"/>
      <c r="B191" s="135"/>
      <c r="C191" s="160"/>
      <c r="D191" s="137"/>
    </row>
    <row r="192" spans="1:4" ht="18" customHeight="1" x14ac:dyDescent="0.2">
      <c r="A192" s="112"/>
      <c r="B192" s="135"/>
      <c r="C192" s="160"/>
      <c r="D192" s="137"/>
    </row>
    <row r="193" spans="1:4" ht="18" customHeight="1" x14ac:dyDescent="0.2">
      <c r="A193" s="112"/>
      <c r="B193" s="135"/>
      <c r="C193" s="160"/>
      <c r="D193" s="137"/>
    </row>
    <row r="194" spans="1:4" ht="18" customHeight="1" x14ac:dyDescent="0.2">
      <c r="A194" s="112"/>
      <c r="B194" s="135"/>
      <c r="C194" s="160"/>
      <c r="D194" s="137"/>
    </row>
    <row r="195" spans="1:4" ht="18" customHeight="1" x14ac:dyDescent="0.2">
      <c r="A195" s="112"/>
      <c r="B195" s="135"/>
      <c r="C195" s="160"/>
      <c r="D195" s="137"/>
    </row>
    <row r="196" spans="1:4" ht="18" customHeight="1" x14ac:dyDescent="0.2">
      <c r="A196" s="112"/>
      <c r="B196" s="135"/>
      <c r="C196" s="160"/>
      <c r="D196" s="137"/>
    </row>
    <row r="197" spans="1:4" ht="18" customHeight="1" x14ac:dyDescent="0.2">
      <c r="A197" s="112"/>
      <c r="B197" s="135"/>
      <c r="C197" s="160"/>
      <c r="D197" s="137"/>
    </row>
    <row r="198" spans="1:4" ht="18" customHeight="1" x14ac:dyDescent="0.2">
      <c r="A198" s="112"/>
      <c r="B198" s="135"/>
      <c r="C198" s="160"/>
      <c r="D198" s="137"/>
    </row>
    <row r="199" spans="1:4" ht="18" customHeight="1" x14ac:dyDescent="0.2">
      <c r="A199" s="112"/>
      <c r="B199" s="135"/>
      <c r="C199" s="160"/>
      <c r="D199" s="137"/>
    </row>
    <row r="200" spans="1:4" ht="18" customHeight="1" x14ac:dyDescent="0.2">
      <c r="A200" s="112"/>
      <c r="B200" s="135"/>
      <c r="C200" s="160"/>
      <c r="D200" s="137"/>
    </row>
    <row r="201" spans="1:4" ht="18" customHeight="1" x14ac:dyDescent="0.2">
      <c r="A201" s="112"/>
      <c r="B201" s="135"/>
      <c r="C201" s="160"/>
      <c r="D201" s="137"/>
    </row>
    <row r="202" spans="1:4" ht="18" customHeight="1" x14ac:dyDescent="0.2">
      <c r="A202" s="112"/>
      <c r="B202" s="135"/>
      <c r="C202" s="160"/>
      <c r="D202" s="137"/>
    </row>
    <row r="203" spans="1:4" ht="18" customHeight="1" x14ac:dyDescent="0.2">
      <c r="A203" s="112"/>
      <c r="B203" s="135"/>
      <c r="C203" s="160"/>
      <c r="D203" s="137"/>
    </row>
    <row r="204" spans="1:4" ht="18" customHeight="1" x14ac:dyDescent="0.2">
      <c r="A204" s="112"/>
      <c r="B204" s="135"/>
      <c r="C204" s="160"/>
      <c r="D204" s="137"/>
    </row>
    <row r="205" spans="1:4" ht="18" customHeight="1" x14ac:dyDescent="0.2">
      <c r="A205" s="112"/>
      <c r="B205" s="135"/>
      <c r="C205" s="160"/>
      <c r="D205" s="137"/>
    </row>
    <row r="206" spans="1:4" ht="18" customHeight="1" x14ac:dyDescent="0.2">
      <c r="A206" s="112"/>
      <c r="B206" s="135"/>
      <c r="C206" s="160"/>
      <c r="D206" s="137"/>
    </row>
    <row r="207" spans="1:4" ht="18" customHeight="1" x14ac:dyDescent="0.2">
      <c r="A207" s="112"/>
      <c r="B207" s="135"/>
      <c r="C207" s="160"/>
      <c r="D207" s="137"/>
    </row>
    <row r="208" spans="1:4" ht="18" customHeight="1" x14ac:dyDescent="0.2">
      <c r="A208" s="112"/>
      <c r="B208" s="135"/>
      <c r="C208" s="160"/>
      <c r="D208" s="137"/>
    </row>
    <row r="209" spans="1:4" ht="18" customHeight="1" x14ac:dyDescent="0.2">
      <c r="A209" s="112"/>
      <c r="B209" s="135"/>
      <c r="C209" s="160"/>
      <c r="D209" s="137"/>
    </row>
    <row r="210" spans="1:4" ht="18" customHeight="1" x14ac:dyDescent="0.2">
      <c r="A210" s="112"/>
      <c r="B210" s="135"/>
      <c r="C210" s="160"/>
      <c r="D210" s="137"/>
    </row>
    <row r="211" spans="1:4" ht="18" customHeight="1" x14ac:dyDescent="0.2">
      <c r="A211" s="112"/>
      <c r="B211" s="135"/>
      <c r="C211" s="160"/>
      <c r="D211" s="137"/>
    </row>
    <row r="212" spans="1:4" ht="18" customHeight="1" x14ac:dyDescent="0.2">
      <c r="A212" s="112"/>
      <c r="B212" s="135"/>
      <c r="C212" s="160"/>
      <c r="D212" s="137"/>
    </row>
    <row r="213" spans="1:4" ht="18" customHeight="1" x14ac:dyDescent="0.2">
      <c r="A213" s="112"/>
      <c r="B213" s="135"/>
      <c r="C213" s="160"/>
      <c r="D213" s="137"/>
    </row>
    <row r="214" spans="1:4" ht="18" customHeight="1" x14ac:dyDescent="0.2">
      <c r="A214" s="112"/>
      <c r="B214" s="135"/>
      <c r="C214" s="160"/>
      <c r="D214" s="137"/>
    </row>
    <row r="215" spans="1:4" ht="18" customHeight="1" x14ac:dyDescent="0.2">
      <c r="A215" s="112"/>
      <c r="B215" s="135"/>
      <c r="C215" s="160"/>
      <c r="D215" s="137"/>
    </row>
    <row r="216" spans="1:4" ht="18" customHeight="1" x14ac:dyDescent="0.2">
      <c r="A216" s="112"/>
      <c r="B216" s="135"/>
      <c r="C216" s="160"/>
      <c r="D216" s="137"/>
    </row>
    <row r="217" spans="1:4" ht="18" customHeight="1" x14ac:dyDescent="0.2">
      <c r="A217" s="112"/>
      <c r="B217" s="135"/>
      <c r="C217" s="160"/>
      <c r="D217" s="137"/>
    </row>
    <row r="218" spans="1:4" ht="18" customHeight="1" x14ac:dyDescent="0.2">
      <c r="A218" s="112"/>
      <c r="B218" s="135"/>
      <c r="C218" s="160"/>
      <c r="D218" s="137"/>
    </row>
    <row r="219" spans="1:4" ht="18" customHeight="1" x14ac:dyDescent="0.2">
      <c r="A219" s="112"/>
      <c r="B219" s="135"/>
      <c r="C219" s="160"/>
      <c r="D219" s="137"/>
    </row>
    <row r="220" spans="1:4" ht="18" customHeight="1" x14ac:dyDescent="0.2">
      <c r="A220" s="112"/>
      <c r="B220" s="135"/>
      <c r="C220" s="160"/>
      <c r="D220" s="137"/>
    </row>
    <row r="221" spans="1:4" ht="18" customHeight="1" x14ac:dyDescent="0.2">
      <c r="A221" s="112"/>
      <c r="B221" s="135"/>
      <c r="C221" s="160"/>
      <c r="D221" s="137"/>
    </row>
    <row r="222" spans="1:4" ht="18" customHeight="1" x14ac:dyDescent="0.2">
      <c r="A222" s="112"/>
      <c r="B222" s="135"/>
      <c r="C222" s="160"/>
      <c r="D222" s="137"/>
    </row>
    <row r="223" spans="1:4" ht="18" customHeight="1" x14ac:dyDescent="0.2">
      <c r="A223" s="112"/>
      <c r="B223" s="135"/>
      <c r="C223" s="160"/>
      <c r="D223" s="137"/>
    </row>
    <row r="224" spans="1:4" ht="18" customHeight="1" x14ac:dyDescent="0.2">
      <c r="A224" s="112"/>
      <c r="B224" s="135"/>
      <c r="C224" s="160"/>
      <c r="D224" s="137"/>
    </row>
    <row r="225" spans="1:4" ht="18" customHeight="1" x14ac:dyDescent="0.2">
      <c r="A225" s="112"/>
      <c r="B225" s="135"/>
      <c r="C225" s="160"/>
      <c r="D225" s="137"/>
    </row>
    <row r="226" spans="1:4" ht="18" customHeight="1" x14ac:dyDescent="0.2">
      <c r="A226" s="112"/>
      <c r="B226" s="135"/>
      <c r="C226" s="160"/>
      <c r="D226" s="137"/>
    </row>
    <row r="227" spans="1:4" ht="18" customHeight="1" x14ac:dyDescent="0.2">
      <c r="A227" s="112"/>
      <c r="B227" s="135"/>
      <c r="C227" s="160"/>
      <c r="D227" s="137"/>
    </row>
    <row r="228" spans="1:4" ht="18" customHeight="1" x14ac:dyDescent="0.2">
      <c r="A228" s="112"/>
      <c r="B228" s="135"/>
      <c r="C228" s="160"/>
      <c r="D228" s="137"/>
    </row>
    <row r="229" spans="1:4" ht="18" customHeight="1" x14ac:dyDescent="0.2">
      <c r="A229" s="112"/>
      <c r="B229" s="135"/>
      <c r="C229" s="160"/>
      <c r="D229" s="137"/>
    </row>
    <row r="230" spans="1:4" ht="18" customHeight="1" x14ac:dyDescent="0.2">
      <c r="A230" s="112"/>
      <c r="B230" s="135"/>
      <c r="C230" s="160"/>
      <c r="D230" s="137"/>
    </row>
    <row r="231" spans="1:4" ht="18" customHeight="1" x14ac:dyDescent="0.2">
      <c r="A231" s="112"/>
      <c r="B231" s="135"/>
      <c r="C231" s="160"/>
      <c r="D231" s="137"/>
    </row>
    <row r="232" spans="1:4" ht="18" customHeight="1" x14ac:dyDescent="0.2">
      <c r="A232" s="112"/>
      <c r="B232" s="135"/>
      <c r="C232" s="160"/>
      <c r="D232" s="137"/>
    </row>
    <row r="233" spans="1:4" ht="18" customHeight="1" x14ac:dyDescent="0.2">
      <c r="A233" s="112"/>
      <c r="B233" s="135"/>
      <c r="C233" s="160"/>
      <c r="D233" s="137"/>
    </row>
    <row r="234" spans="1:4" ht="18" customHeight="1" x14ac:dyDescent="0.2">
      <c r="A234" s="112"/>
      <c r="B234" s="135"/>
      <c r="C234" s="160"/>
      <c r="D234" s="137"/>
    </row>
    <row r="235" spans="1:4" ht="18" customHeight="1" x14ac:dyDescent="0.2">
      <c r="A235" s="112"/>
      <c r="B235" s="135"/>
      <c r="C235" s="160"/>
      <c r="D235" s="137"/>
    </row>
    <row r="236" spans="1:4" ht="18" customHeight="1" x14ac:dyDescent="0.2">
      <c r="A236" s="112"/>
      <c r="B236" s="135"/>
      <c r="C236" s="160"/>
      <c r="D236" s="137"/>
    </row>
    <row r="237" spans="1:4" ht="18" customHeight="1" x14ac:dyDescent="0.2">
      <c r="A237" s="112"/>
      <c r="B237" s="135"/>
      <c r="C237" s="160"/>
      <c r="D237" s="137"/>
    </row>
    <row r="238" spans="1:4" ht="18" customHeight="1" x14ac:dyDescent="0.2">
      <c r="A238" s="112"/>
      <c r="B238" s="135"/>
      <c r="C238" s="160"/>
      <c r="D238" s="137"/>
    </row>
    <row r="239" spans="1:4" ht="18" customHeight="1" x14ac:dyDescent="0.2">
      <c r="A239" s="112"/>
      <c r="B239" s="135"/>
      <c r="C239" s="160"/>
      <c r="D239" s="137"/>
    </row>
    <row r="240" spans="1:4" ht="18" customHeight="1" x14ac:dyDescent="0.2">
      <c r="A240" s="112"/>
      <c r="B240" s="135"/>
      <c r="C240" s="160"/>
      <c r="D240" s="137"/>
    </row>
    <row r="241" spans="1:4" ht="18" customHeight="1" x14ac:dyDescent="0.2">
      <c r="A241" s="112"/>
      <c r="B241" s="135"/>
      <c r="C241" s="160"/>
      <c r="D241" s="137"/>
    </row>
    <row r="242" spans="1:4" ht="18" customHeight="1" x14ac:dyDescent="0.2">
      <c r="A242" s="112"/>
      <c r="B242" s="135"/>
      <c r="C242" s="160"/>
      <c r="D242" s="137"/>
    </row>
    <row r="243" spans="1:4" ht="18" customHeight="1" x14ac:dyDescent="0.2">
      <c r="A243" s="112"/>
      <c r="B243" s="135"/>
      <c r="C243" s="160"/>
      <c r="D243" s="137"/>
    </row>
    <row r="244" spans="1:4" ht="18" customHeight="1" x14ac:dyDescent="0.2">
      <c r="A244" s="112"/>
      <c r="B244" s="135"/>
      <c r="C244" s="160"/>
      <c r="D244" s="137"/>
    </row>
    <row r="245" spans="1:4" ht="18" customHeight="1" x14ac:dyDescent="0.2">
      <c r="A245" s="112"/>
      <c r="B245" s="135"/>
      <c r="C245" s="160"/>
      <c r="D245" s="137"/>
    </row>
    <row r="246" spans="1:4" ht="18" customHeight="1" x14ac:dyDescent="0.2">
      <c r="A246" s="112"/>
      <c r="B246" s="135"/>
      <c r="C246" s="160"/>
      <c r="D246" s="137"/>
    </row>
    <row r="247" spans="1:4" ht="18" customHeight="1" x14ac:dyDescent="0.2">
      <c r="A247" s="112"/>
      <c r="B247" s="135"/>
      <c r="C247" s="160"/>
      <c r="D247" s="137"/>
    </row>
    <row r="248" spans="1:4" ht="18" customHeight="1" x14ac:dyDescent="0.2">
      <c r="A248" s="112"/>
      <c r="B248" s="135"/>
      <c r="C248" s="160"/>
      <c r="D248" s="137"/>
    </row>
    <row r="249" spans="1:4" ht="18" customHeight="1" x14ac:dyDescent="0.2">
      <c r="A249" s="112"/>
      <c r="B249" s="135"/>
      <c r="C249" s="160"/>
      <c r="D249" s="137"/>
    </row>
    <row r="250" spans="1:4" ht="18" customHeight="1" x14ac:dyDescent="0.2">
      <c r="A250" s="112"/>
      <c r="B250" s="135"/>
      <c r="C250" s="160"/>
      <c r="D250" s="137"/>
    </row>
    <row r="251" spans="1:4" ht="18" customHeight="1" x14ac:dyDescent="0.2">
      <c r="A251" s="112"/>
      <c r="B251" s="135"/>
      <c r="C251" s="160"/>
      <c r="D251" s="137"/>
    </row>
    <row r="252" spans="1:4" ht="18" customHeight="1" x14ac:dyDescent="0.2">
      <c r="A252" s="112"/>
      <c r="B252" s="135"/>
      <c r="C252" s="160"/>
      <c r="D252" s="137"/>
    </row>
    <row r="253" spans="1:4" ht="18" customHeight="1" x14ac:dyDescent="0.2">
      <c r="A253" s="112"/>
      <c r="B253" s="135"/>
      <c r="C253" s="160"/>
      <c r="D253" s="137"/>
    </row>
    <row r="254" spans="1:4" ht="18" customHeight="1" x14ac:dyDescent="0.2">
      <c r="A254" s="112"/>
      <c r="B254" s="135"/>
      <c r="C254" s="160"/>
      <c r="D254" s="137"/>
    </row>
    <row r="255" spans="1:4" ht="18" customHeight="1" x14ac:dyDescent="0.2">
      <c r="A255" s="112"/>
      <c r="B255" s="135"/>
      <c r="C255" s="160"/>
      <c r="D255" s="137"/>
    </row>
    <row r="256" spans="1:4" ht="18" customHeight="1" x14ac:dyDescent="0.2">
      <c r="A256" s="112"/>
      <c r="B256" s="135"/>
      <c r="C256" s="160"/>
      <c r="D256" s="137"/>
    </row>
    <row r="257" spans="1:4" ht="18" customHeight="1" x14ac:dyDescent="0.2">
      <c r="A257" s="112"/>
      <c r="B257" s="135"/>
      <c r="C257" s="160"/>
      <c r="D257" s="137"/>
    </row>
    <row r="258" spans="1:4" ht="18" customHeight="1" x14ac:dyDescent="0.2">
      <c r="A258" s="112"/>
      <c r="B258" s="135"/>
      <c r="C258" s="160"/>
      <c r="D258" s="137"/>
    </row>
    <row r="259" spans="1:4" ht="18" customHeight="1" x14ac:dyDescent="0.2">
      <c r="A259" s="112"/>
      <c r="B259" s="135"/>
      <c r="C259" s="160"/>
      <c r="D259" s="137"/>
    </row>
    <row r="260" spans="1:4" ht="18" customHeight="1" x14ac:dyDescent="0.2">
      <c r="A260" s="112"/>
      <c r="B260" s="135"/>
      <c r="C260" s="160"/>
      <c r="D260" s="137"/>
    </row>
    <row r="261" spans="1:4" ht="18" customHeight="1" x14ac:dyDescent="0.2">
      <c r="A261" s="112"/>
      <c r="B261" s="135"/>
      <c r="C261" s="160"/>
      <c r="D261" s="137"/>
    </row>
    <row r="262" spans="1:4" ht="18" customHeight="1" x14ac:dyDescent="0.2">
      <c r="A262" s="112"/>
      <c r="B262" s="135"/>
      <c r="C262" s="160"/>
      <c r="D262" s="137"/>
    </row>
    <row r="263" spans="1:4" ht="18" customHeight="1" x14ac:dyDescent="0.2">
      <c r="A263" s="112"/>
      <c r="B263" s="135"/>
      <c r="C263" s="160"/>
      <c r="D263" s="137"/>
    </row>
    <row r="264" spans="1:4" ht="18" customHeight="1" x14ac:dyDescent="0.2">
      <c r="A264" s="112"/>
      <c r="B264" s="135"/>
      <c r="C264" s="160"/>
      <c r="D264" s="137"/>
    </row>
    <row r="265" spans="1:4" ht="18" customHeight="1" x14ac:dyDescent="0.2">
      <c r="A265" s="112"/>
      <c r="B265" s="135"/>
      <c r="C265" s="160"/>
      <c r="D265" s="137"/>
    </row>
    <row r="266" spans="1:4" ht="18" customHeight="1" x14ac:dyDescent="0.2">
      <c r="A266" s="112"/>
      <c r="B266" s="135"/>
      <c r="C266" s="160"/>
      <c r="D266" s="137"/>
    </row>
    <row r="267" spans="1:4" ht="18" customHeight="1" x14ac:dyDescent="0.2">
      <c r="A267" s="112"/>
      <c r="B267" s="135"/>
      <c r="C267" s="160"/>
      <c r="D267" s="137"/>
    </row>
    <row r="268" spans="1:4" ht="18" customHeight="1" x14ac:dyDescent="0.2">
      <c r="A268" s="112"/>
      <c r="B268" s="135"/>
      <c r="C268" s="160"/>
      <c r="D268" s="137"/>
    </row>
    <row r="269" spans="1:4" x14ac:dyDescent="0.2">
      <c r="A269" s="112"/>
      <c r="B269" s="135"/>
      <c r="C269" s="160"/>
      <c r="D269" s="137"/>
    </row>
    <row r="270" spans="1:4" x14ac:dyDescent="0.2">
      <c r="A270" s="112"/>
      <c r="B270" s="135"/>
      <c r="C270" s="160"/>
      <c r="D270" s="137"/>
    </row>
    <row r="271" spans="1:4" x14ac:dyDescent="0.2">
      <c r="A271" s="112"/>
      <c r="B271" s="135"/>
      <c r="C271" s="160"/>
      <c r="D271" s="137"/>
    </row>
    <row r="272" spans="1:4" x14ac:dyDescent="0.2">
      <c r="A272" s="112"/>
      <c r="B272" s="135"/>
      <c r="C272" s="160"/>
      <c r="D272" s="137"/>
    </row>
    <row r="273" spans="1:4" x14ac:dyDescent="0.2">
      <c r="A273" s="112"/>
      <c r="B273" s="135"/>
      <c r="C273" s="160"/>
      <c r="D273" s="137"/>
    </row>
    <row r="274" spans="1:4" x14ac:dyDescent="0.2">
      <c r="A274" s="112"/>
      <c r="B274" s="135"/>
      <c r="C274" s="160"/>
      <c r="D274" s="137"/>
    </row>
    <row r="275" spans="1:4" x14ac:dyDescent="0.2">
      <c r="A275" s="112"/>
      <c r="B275" s="135"/>
      <c r="C275" s="160"/>
      <c r="D275" s="137"/>
    </row>
    <row r="276" spans="1:4" x14ac:dyDescent="0.2">
      <c r="A276" s="112"/>
      <c r="B276" s="135"/>
      <c r="C276" s="160"/>
      <c r="D276" s="137"/>
    </row>
    <row r="277" spans="1:4" x14ac:dyDescent="0.2">
      <c r="A277" s="112"/>
      <c r="B277" s="135"/>
      <c r="C277" s="160"/>
      <c r="D277" s="137"/>
    </row>
    <row r="278" spans="1:4" x14ac:dyDescent="0.2">
      <c r="A278" s="112"/>
      <c r="B278" s="135"/>
      <c r="C278" s="160"/>
      <c r="D278" s="137"/>
    </row>
    <row r="279" spans="1:4" x14ac:dyDescent="0.2">
      <c r="A279" s="112"/>
      <c r="B279" s="135"/>
      <c r="C279" s="160"/>
      <c r="D279" s="137"/>
    </row>
    <row r="280" spans="1:4" x14ac:dyDescent="0.2">
      <c r="A280" s="112"/>
      <c r="B280" s="135"/>
      <c r="C280" s="160"/>
      <c r="D280" s="137"/>
    </row>
    <row r="281" spans="1:4" x14ac:dyDescent="0.2">
      <c r="A281" s="112"/>
      <c r="B281" s="135"/>
      <c r="C281" s="160"/>
      <c r="D281" s="137"/>
    </row>
    <row r="282" spans="1:4" x14ac:dyDescent="0.2">
      <c r="A282" s="112"/>
      <c r="B282" s="135"/>
      <c r="C282" s="160"/>
      <c r="D282" s="137"/>
    </row>
    <row r="283" spans="1:4" x14ac:dyDescent="0.2">
      <c r="A283" s="112"/>
      <c r="B283" s="135"/>
      <c r="C283" s="160"/>
      <c r="D283" s="137"/>
    </row>
    <row r="284" spans="1:4" x14ac:dyDescent="0.2">
      <c r="A284" s="112"/>
      <c r="B284" s="135"/>
      <c r="C284" s="160"/>
      <c r="D284" s="137"/>
    </row>
    <row r="285" spans="1:4" x14ac:dyDescent="0.2">
      <c r="A285" s="112"/>
      <c r="B285" s="135"/>
      <c r="C285" s="160"/>
      <c r="D285" s="137"/>
    </row>
    <row r="286" spans="1:4" x14ac:dyDescent="0.2">
      <c r="A286" s="112"/>
      <c r="B286" s="135"/>
      <c r="C286" s="160"/>
      <c r="D286" s="137"/>
    </row>
    <row r="287" spans="1:4" x14ac:dyDescent="0.2">
      <c r="A287" s="112"/>
      <c r="B287" s="135"/>
      <c r="C287" s="160"/>
      <c r="D287" s="137"/>
    </row>
    <row r="288" spans="1:4" x14ac:dyDescent="0.2">
      <c r="A288" s="112"/>
      <c r="B288" s="135"/>
      <c r="C288" s="160"/>
      <c r="D288" s="137"/>
    </row>
    <row r="289" spans="1:4" x14ac:dyDescent="0.2">
      <c r="A289" s="112"/>
      <c r="B289" s="135"/>
      <c r="C289" s="160"/>
      <c r="D289" s="137"/>
    </row>
    <row r="290" spans="1:4" x14ac:dyDescent="0.2">
      <c r="A290" s="112"/>
      <c r="B290" s="135"/>
      <c r="C290" s="160"/>
      <c r="D290" s="137"/>
    </row>
    <row r="291" spans="1:4" x14ac:dyDescent="0.2">
      <c r="A291" s="112"/>
      <c r="B291" s="135"/>
      <c r="C291" s="160"/>
      <c r="D291" s="137"/>
    </row>
    <row r="292" spans="1:4" x14ac:dyDescent="0.2">
      <c r="A292" s="112"/>
      <c r="B292" s="135"/>
      <c r="C292" s="160"/>
      <c r="D292" s="137"/>
    </row>
    <row r="293" spans="1:4" x14ac:dyDescent="0.2">
      <c r="A293" s="112"/>
      <c r="B293" s="135"/>
      <c r="C293" s="160"/>
      <c r="D293" s="137"/>
    </row>
    <row r="294" spans="1:4" x14ac:dyDescent="0.2">
      <c r="A294" s="112"/>
      <c r="B294" s="135"/>
      <c r="C294" s="160"/>
      <c r="D294" s="137"/>
    </row>
    <row r="295" spans="1:4" x14ac:dyDescent="0.2">
      <c r="A295" s="112"/>
      <c r="B295" s="135"/>
      <c r="C295" s="160"/>
      <c r="D295" s="137"/>
    </row>
    <row r="296" spans="1:4" x14ac:dyDescent="0.2">
      <c r="A296" s="112"/>
      <c r="B296" s="135"/>
      <c r="C296" s="160"/>
      <c r="D296" s="137"/>
    </row>
    <row r="297" spans="1:4" x14ac:dyDescent="0.2">
      <c r="A297" s="112"/>
      <c r="B297" s="135"/>
      <c r="C297" s="160"/>
      <c r="D297" s="137"/>
    </row>
    <row r="298" spans="1:4" x14ac:dyDescent="0.2">
      <c r="A298" s="112"/>
      <c r="B298" s="135"/>
      <c r="C298" s="160"/>
      <c r="D298" s="137"/>
    </row>
    <row r="299" spans="1:4" x14ac:dyDescent="0.2">
      <c r="A299" s="112"/>
      <c r="B299" s="135"/>
      <c r="C299" s="160"/>
      <c r="D299" s="137"/>
    </row>
    <row r="300" spans="1:4" x14ac:dyDescent="0.2">
      <c r="A300" s="112"/>
      <c r="B300" s="135"/>
      <c r="C300" s="160"/>
      <c r="D300" s="137"/>
    </row>
    <row r="301" spans="1:4" x14ac:dyDescent="0.2">
      <c r="A301" s="112"/>
      <c r="B301" s="135"/>
      <c r="C301" s="160"/>
      <c r="D301" s="137"/>
    </row>
    <row r="302" spans="1:4" x14ac:dyDescent="0.2">
      <c r="A302" s="112"/>
      <c r="B302" s="135"/>
      <c r="C302" s="160"/>
      <c r="D302" s="137"/>
    </row>
    <row r="303" spans="1:4" x14ac:dyDescent="0.2">
      <c r="A303" s="112"/>
      <c r="B303" s="135"/>
      <c r="C303" s="160"/>
      <c r="D303" s="137"/>
    </row>
    <row r="304" spans="1:4" x14ac:dyDescent="0.2">
      <c r="A304" s="112"/>
      <c r="B304" s="135"/>
      <c r="C304" s="160"/>
      <c r="D304" s="137"/>
    </row>
    <row r="305" spans="1:4" x14ac:dyDescent="0.2">
      <c r="A305" s="112"/>
      <c r="B305" s="135"/>
      <c r="C305" s="160"/>
      <c r="D305" s="137"/>
    </row>
    <row r="306" spans="1:4" x14ac:dyDescent="0.2">
      <c r="A306" s="112"/>
      <c r="B306" s="135"/>
      <c r="C306" s="160"/>
      <c r="D306" s="137"/>
    </row>
    <row r="307" spans="1:4" x14ac:dyDescent="0.2">
      <c r="A307" s="112"/>
      <c r="B307" s="135"/>
      <c r="C307" s="160"/>
      <c r="D307" s="137"/>
    </row>
    <row r="308" spans="1:4" x14ac:dyDescent="0.2">
      <c r="A308" s="112"/>
      <c r="B308" s="135"/>
      <c r="C308" s="160"/>
      <c r="D308" s="137"/>
    </row>
    <row r="309" spans="1:4" x14ac:dyDescent="0.2">
      <c r="A309" s="112"/>
      <c r="B309" s="135"/>
      <c r="C309" s="160"/>
      <c r="D309" s="137"/>
    </row>
    <row r="310" spans="1:4" x14ac:dyDescent="0.2">
      <c r="A310" s="112"/>
      <c r="B310" s="135"/>
      <c r="C310" s="160"/>
      <c r="D310" s="137"/>
    </row>
    <row r="311" spans="1:4" x14ac:dyDescent="0.2">
      <c r="A311" s="112"/>
      <c r="B311" s="135"/>
      <c r="C311" s="160"/>
      <c r="D311" s="137"/>
    </row>
    <row r="312" spans="1:4" x14ac:dyDescent="0.2">
      <c r="A312" s="112"/>
      <c r="B312" s="135"/>
      <c r="C312" s="160"/>
      <c r="D312" s="137"/>
    </row>
    <row r="313" spans="1:4" x14ac:dyDescent="0.2">
      <c r="A313" s="112"/>
      <c r="B313" s="135"/>
      <c r="C313" s="160"/>
      <c r="D313" s="137"/>
    </row>
    <row r="314" spans="1:4" x14ac:dyDescent="0.2">
      <c r="A314" s="112"/>
      <c r="B314" s="135"/>
      <c r="C314" s="160"/>
      <c r="D314" s="137"/>
    </row>
    <row r="315" spans="1:4" x14ac:dyDescent="0.2">
      <c r="A315" s="112"/>
      <c r="B315" s="135"/>
      <c r="C315" s="160"/>
      <c r="D315" s="137"/>
    </row>
    <row r="316" spans="1:4" x14ac:dyDescent="0.2">
      <c r="A316" s="112"/>
      <c r="B316" s="135"/>
      <c r="C316" s="160"/>
      <c r="D316" s="137"/>
    </row>
    <row r="317" spans="1:4" x14ac:dyDescent="0.2">
      <c r="A317" s="112"/>
      <c r="B317" s="135"/>
      <c r="C317" s="160"/>
      <c r="D317" s="137"/>
    </row>
    <row r="318" spans="1:4" x14ac:dyDescent="0.2">
      <c r="A318" s="112"/>
      <c r="B318" s="135"/>
      <c r="C318" s="160"/>
      <c r="D318" s="137"/>
    </row>
    <row r="319" spans="1:4" x14ac:dyDescent="0.2">
      <c r="A319" s="112"/>
      <c r="B319" s="135"/>
      <c r="C319" s="160"/>
      <c r="D319" s="137"/>
    </row>
    <row r="320" spans="1:4" x14ac:dyDescent="0.2">
      <c r="A320" s="112"/>
      <c r="B320" s="135"/>
      <c r="C320" s="160"/>
      <c r="D320" s="137"/>
    </row>
    <row r="321" spans="1:4" x14ac:dyDescent="0.2">
      <c r="A321" s="112"/>
      <c r="B321" s="135"/>
      <c r="C321" s="160"/>
      <c r="D321" s="137"/>
    </row>
    <row r="322" spans="1:4" x14ac:dyDescent="0.2">
      <c r="A322" s="112"/>
      <c r="B322" s="135"/>
      <c r="C322" s="160"/>
      <c r="D322" s="137"/>
    </row>
    <row r="323" spans="1:4" x14ac:dyDescent="0.2">
      <c r="A323" s="112"/>
      <c r="B323" s="135"/>
      <c r="C323" s="160"/>
      <c r="D323" s="137"/>
    </row>
    <row r="324" spans="1:4" x14ac:dyDescent="0.2">
      <c r="A324" s="112"/>
      <c r="B324" s="135"/>
      <c r="C324" s="160"/>
      <c r="D324" s="137"/>
    </row>
    <row r="325" spans="1:4" x14ac:dyDescent="0.2">
      <c r="A325" s="112"/>
      <c r="B325" s="135"/>
      <c r="C325" s="160"/>
      <c r="D325" s="137"/>
    </row>
    <row r="326" spans="1:4" x14ac:dyDescent="0.2">
      <c r="A326" s="112"/>
      <c r="B326" s="135"/>
      <c r="C326" s="160"/>
      <c r="D326" s="137"/>
    </row>
    <row r="327" spans="1:4" x14ac:dyDescent="0.2">
      <c r="A327" s="112"/>
      <c r="B327" s="135"/>
      <c r="C327" s="160"/>
      <c r="D327" s="137"/>
    </row>
    <row r="328" spans="1:4" x14ac:dyDescent="0.2">
      <c r="A328" s="112"/>
      <c r="B328" s="135"/>
      <c r="C328" s="160"/>
      <c r="D328" s="137"/>
    </row>
    <row r="329" spans="1:4" x14ac:dyDescent="0.2">
      <c r="A329" s="112"/>
      <c r="B329" s="135"/>
      <c r="C329" s="160"/>
      <c r="D329" s="137"/>
    </row>
    <row r="330" spans="1:4" x14ac:dyDescent="0.2">
      <c r="A330" s="112"/>
      <c r="B330" s="135"/>
      <c r="C330" s="160"/>
      <c r="D330" s="137"/>
    </row>
    <row r="331" spans="1:4" x14ac:dyDescent="0.2">
      <c r="A331" s="112"/>
      <c r="B331" s="135"/>
      <c r="C331" s="160"/>
      <c r="D331" s="137"/>
    </row>
    <row r="332" spans="1:4" x14ac:dyDescent="0.2">
      <c r="A332" s="112"/>
      <c r="B332" s="135"/>
      <c r="C332" s="160"/>
      <c r="D332" s="137"/>
    </row>
    <row r="333" spans="1:4" x14ac:dyDescent="0.2">
      <c r="A333" s="112"/>
      <c r="B333" s="135"/>
      <c r="C333" s="160"/>
      <c r="D333" s="137"/>
    </row>
    <row r="334" spans="1:4" x14ac:dyDescent="0.2">
      <c r="A334" s="112"/>
      <c r="B334" s="135"/>
      <c r="C334" s="160"/>
      <c r="D334" s="137"/>
    </row>
    <row r="335" spans="1:4" x14ac:dyDescent="0.2">
      <c r="A335" s="112"/>
      <c r="B335" s="135"/>
      <c r="C335" s="160"/>
      <c r="D335" s="137"/>
    </row>
    <row r="336" spans="1:4" x14ac:dyDescent="0.2">
      <c r="A336" s="112"/>
      <c r="B336" s="135"/>
      <c r="C336" s="160"/>
      <c r="D336" s="137"/>
    </row>
    <row r="337" spans="1:4" x14ac:dyDescent="0.2">
      <c r="A337" s="112"/>
      <c r="B337" s="135"/>
      <c r="C337" s="160"/>
      <c r="D337" s="137"/>
    </row>
    <row r="338" spans="1:4" x14ac:dyDescent="0.2">
      <c r="A338" s="112"/>
      <c r="B338" s="135"/>
      <c r="C338" s="160"/>
      <c r="D338" s="137"/>
    </row>
    <row r="339" spans="1:4" x14ac:dyDescent="0.2">
      <c r="A339" s="112"/>
      <c r="B339" s="135"/>
      <c r="C339" s="160"/>
      <c r="D339" s="137"/>
    </row>
    <row r="340" spans="1:4" x14ac:dyDescent="0.2">
      <c r="A340" s="112"/>
      <c r="B340" s="135"/>
      <c r="C340" s="160"/>
      <c r="D340" s="137"/>
    </row>
    <row r="341" spans="1:4" x14ac:dyDescent="0.2">
      <c r="A341" s="112"/>
      <c r="B341" s="135"/>
      <c r="C341" s="160"/>
      <c r="D341" s="137"/>
    </row>
    <row r="342" spans="1:4" x14ac:dyDescent="0.2">
      <c r="A342" s="112"/>
      <c r="B342" s="135"/>
      <c r="C342" s="160"/>
      <c r="D342" s="137"/>
    </row>
    <row r="343" spans="1:4" x14ac:dyDescent="0.2">
      <c r="A343" s="112"/>
      <c r="B343" s="135"/>
      <c r="C343" s="160"/>
      <c r="D343" s="137"/>
    </row>
    <row r="344" spans="1:4" x14ac:dyDescent="0.2">
      <c r="A344" s="112"/>
      <c r="B344" s="135"/>
      <c r="C344" s="160"/>
      <c r="D344" s="137"/>
    </row>
    <row r="345" spans="1:4" x14ac:dyDescent="0.2">
      <c r="A345" s="112"/>
      <c r="B345" s="135"/>
      <c r="C345" s="160"/>
      <c r="D345" s="137"/>
    </row>
    <row r="346" spans="1:4" x14ac:dyDescent="0.2">
      <c r="A346" s="112"/>
      <c r="B346" s="135"/>
      <c r="C346" s="160"/>
      <c r="D346" s="137"/>
    </row>
    <row r="347" spans="1:4" x14ac:dyDescent="0.2">
      <c r="A347" s="112"/>
      <c r="B347" s="135"/>
      <c r="C347" s="160"/>
      <c r="D347" s="137"/>
    </row>
    <row r="348" spans="1:4" x14ac:dyDescent="0.2">
      <c r="A348" s="112"/>
      <c r="B348" s="135"/>
      <c r="C348" s="160"/>
      <c r="D348" s="137"/>
    </row>
    <row r="349" spans="1:4" x14ac:dyDescent="0.2">
      <c r="A349" s="112"/>
      <c r="B349" s="135"/>
      <c r="C349" s="160"/>
      <c r="D349" s="137"/>
    </row>
    <row r="350" spans="1:4" x14ac:dyDescent="0.2">
      <c r="A350" s="112"/>
      <c r="B350" s="135"/>
      <c r="C350" s="160"/>
      <c r="D350" s="137"/>
    </row>
    <row r="351" spans="1:4" x14ac:dyDescent="0.2">
      <c r="A351" s="112"/>
      <c r="B351" s="135"/>
      <c r="C351" s="160"/>
      <c r="D351" s="137"/>
    </row>
    <row r="352" spans="1:4" x14ac:dyDescent="0.2">
      <c r="A352" s="112"/>
      <c r="B352" s="135"/>
      <c r="C352" s="160"/>
      <c r="D352" s="137"/>
    </row>
    <row r="353" spans="1:4" x14ac:dyDescent="0.2">
      <c r="A353" s="112"/>
      <c r="B353" s="135"/>
      <c r="C353" s="160"/>
      <c r="D353" s="137"/>
    </row>
    <row r="354" spans="1:4" x14ac:dyDescent="0.2">
      <c r="A354" s="112"/>
      <c r="B354" s="135"/>
      <c r="C354" s="160"/>
      <c r="D354" s="137"/>
    </row>
    <row r="355" spans="1:4" x14ac:dyDescent="0.2">
      <c r="A355" s="112"/>
      <c r="B355" s="135"/>
      <c r="C355" s="160"/>
      <c r="D355" s="137"/>
    </row>
    <row r="356" spans="1:4" x14ac:dyDescent="0.2">
      <c r="A356" s="112"/>
      <c r="B356" s="135"/>
      <c r="C356" s="160"/>
      <c r="D356" s="137"/>
    </row>
    <row r="357" spans="1:4" x14ac:dyDescent="0.2">
      <c r="A357" s="112"/>
      <c r="B357" s="135"/>
      <c r="C357" s="160"/>
      <c r="D357" s="137"/>
    </row>
    <row r="358" spans="1:4" x14ac:dyDescent="0.2">
      <c r="A358" s="112"/>
      <c r="B358" s="135"/>
      <c r="C358" s="160"/>
      <c r="D358" s="137"/>
    </row>
    <row r="359" spans="1:4" x14ac:dyDescent="0.2">
      <c r="A359" s="112"/>
      <c r="B359" s="135"/>
      <c r="C359" s="160"/>
      <c r="D359" s="137"/>
    </row>
    <row r="360" spans="1:4" x14ac:dyDescent="0.2">
      <c r="A360" s="112"/>
      <c r="B360" s="135"/>
      <c r="C360" s="160"/>
      <c r="D360" s="137"/>
    </row>
    <row r="361" spans="1:4" x14ac:dyDescent="0.2">
      <c r="A361" s="112"/>
      <c r="B361" s="135"/>
      <c r="C361" s="160"/>
      <c r="D361" s="137"/>
    </row>
    <row r="362" spans="1:4" x14ac:dyDescent="0.2">
      <c r="A362" s="112"/>
      <c r="B362" s="135"/>
      <c r="C362" s="160"/>
      <c r="D362" s="137"/>
    </row>
    <row r="363" spans="1:4" x14ac:dyDescent="0.2">
      <c r="A363" s="112"/>
      <c r="B363" s="135"/>
      <c r="C363" s="160"/>
      <c r="D363" s="137"/>
    </row>
    <row r="364" spans="1:4" x14ac:dyDescent="0.2">
      <c r="A364" s="112"/>
      <c r="B364" s="135"/>
      <c r="C364" s="160"/>
      <c r="D364" s="137"/>
    </row>
    <row r="365" spans="1:4" x14ac:dyDescent="0.2">
      <c r="A365" s="112"/>
      <c r="B365" s="135"/>
      <c r="C365" s="160"/>
      <c r="D365" s="137"/>
    </row>
    <row r="366" spans="1:4" x14ac:dyDescent="0.2">
      <c r="A366" s="112"/>
      <c r="B366" s="135"/>
      <c r="C366" s="160"/>
      <c r="D366" s="137"/>
    </row>
    <row r="367" spans="1:4" x14ac:dyDescent="0.2">
      <c r="A367" s="112"/>
      <c r="B367" s="135"/>
      <c r="C367" s="160"/>
      <c r="D367" s="137"/>
    </row>
    <row r="368" spans="1:4" x14ac:dyDescent="0.2">
      <c r="A368" s="112"/>
      <c r="B368" s="135"/>
      <c r="C368" s="160"/>
      <c r="D368" s="137"/>
    </row>
    <row r="369" spans="1:4" x14ac:dyDescent="0.2">
      <c r="A369" s="112"/>
      <c r="B369" s="135"/>
      <c r="C369" s="160"/>
      <c r="D369" s="137"/>
    </row>
    <row r="370" spans="1:4" x14ac:dyDescent="0.2">
      <c r="A370" s="112"/>
      <c r="B370" s="135"/>
      <c r="C370" s="160"/>
      <c r="D370" s="137"/>
    </row>
    <row r="371" spans="1:4" x14ac:dyDescent="0.2">
      <c r="A371" s="112"/>
      <c r="B371" s="135"/>
      <c r="C371" s="160"/>
      <c r="D371" s="137"/>
    </row>
    <row r="372" spans="1:4" x14ac:dyDescent="0.2">
      <c r="A372" s="112"/>
      <c r="B372" s="135"/>
      <c r="C372" s="160"/>
      <c r="D372" s="137"/>
    </row>
    <row r="373" spans="1:4" x14ac:dyDescent="0.2">
      <c r="A373" s="112"/>
      <c r="B373" s="135"/>
      <c r="C373" s="160"/>
      <c r="D373" s="137"/>
    </row>
    <row r="374" spans="1:4" x14ac:dyDescent="0.2">
      <c r="A374" s="112"/>
      <c r="B374" s="135"/>
      <c r="C374" s="160"/>
      <c r="D374" s="137"/>
    </row>
    <row r="375" spans="1:4" x14ac:dyDescent="0.2">
      <c r="A375" s="112"/>
      <c r="B375" s="135"/>
      <c r="C375" s="160"/>
      <c r="D375" s="137"/>
    </row>
    <row r="376" spans="1:4" x14ac:dyDescent="0.2">
      <c r="A376" s="112"/>
      <c r="B376" s="135"/>
      <c r="C376" s="160"/>
      <c r="D376" s="137"/>
    </row>
    <row r="377" spans="1:4" x14ac:dyDescent="0.2">
      <c r="A377" s="112"/>
      <c r="B377" s="135"/>
      <c r="C377" s="160"/>
      <c r="D377" s="137"/>
    </row>
    <row r="378" spans="1:4" x14ac:dyDescent="0.2">
      <c r="A378" s="112"/>
      <c r="B378" s="135"/>
      <c r="C378" s="160"/>
      <c r="D378" s="137"/>
    </row>
    <row r="379" spans="1:4" x14ac:dyDescent="0.2">
      <c r="A379" s="112"/>
      <c r="B379" s="135"/>
      <c r="C379" s="160"/>
      <c r="D379" s="137"/>
    </row>
    <row r="380" spans="1:4" x14ac:dyDescent="0.2">
      <c r="A380" s="112"/>
      <c r="B380" s="135"/>
      <c r="C380" s="160"/>
      <c r="D380" s="137"/>
    </row>
    <row r="381" spans="1:4" x14ac:dyDescent="0.2">
      <c r="A381" s="112"/>
      <c r="B381" s="135"/>
      <c r="C381" s="160"/>
      <c r="D381" s="137"/>
    </row>
    <row r="382" spans="1:4" x14ac:dyDescent="0.2">
      <c r="A382" s="112"/>
      <c r="B382" s="135"/>
      <c r="C382" s="160"/>
      <c r="D382" s="137"/>
    </row>
    <row r="383" spans="1:4" x14ac:dyDescent="0.2">
      <c r="A383" s="112"/>
      <c r="B383" s="135"/>
      <c r="C383" s="160"/>
      <c r="D383" s="137"/>
    </row>
    <row r="384" spans="1:4" x14ac:dyDescent="0.2">
      <c r="A384" s="112"/>
      <c r="B384" s="135"/>
      <c r="C384" s="160"/>
      <c r="D384" s="137"/>
    </row>
    <row r="385" spans="1:4" x14ac:dyDescent="0.2">
      <c r="A385" s="112"/>
      <c r="B385" s="135"/>
      <c r="C385" s="160"/>
      <c r="D385" s="137"/>
    </row>
    <row r="386" spans="1:4" x14ac:dyDescent="0.2">
      <c r="A386" s="112"/>
      <c r="B386" s="135"/>
      <c r="C386" s="160"/>
      <c r="D386" s="137"/>
    </row>
    <row r="387" spans="1:4" x14ac:dyDescent="0.2">
      <c r="A387" s="112"/>
      <c r="B387" s="135"/>
      <c r="C387" s="160"/>
      <c r="D387" s="137"/>
    </row>
    <row r="388" spans="1:4" x14ac:dyDescent="0.2">
      <c r="A388" s="112"/>
      <c r="B388" s="135"/>
      <c r="C388" s="160"/>
      <c r="D388" s="137"/>
    </row>
    <row r="389" spans="1:4" x14ac:dyDescent="0.2">
      <c r="A389" s="112"/>
      <c r="B389" s="135"/>
      <c r="C389" s="160"/>
      <c r="D389" s="137"/>
    </row>
    <row r="390" spans="1:4" x14ac:dyDescent="0.2">
      <c r="A390" s="112"/>
      <c r="B390" s="135"/>
      <c r="C390" s="160"/>
      <c r="D390" s="137"/>
    </row>
    <row r="391" spans="1:4" x14ac:dyDescent="0.2">
      <c r="A391" s="112"/>
      <c r="B391" s="135"/>
      <c r="C391" s="160"/>
      <c r="D391" s="137"/>
    </row>
    <row r="392" spans="1:4" x14ac:dyDescent="0.2">
      <c r="A392" s="112"/>
      <c r="B392" s="135"/>
      <c r="C392" s="160"/>
      <c r="D392" s="137"/>
    </row>
    <row r="393" spans="1:4" x14ac:dyDescent="0.2">
      <c r="A393" s="112"/>
      <c r="B393" s="135"/>
      <c r="C393" s="160"/>
      <c r="D393" s="137"/>
    </row>
    <row r="394" spans="1:4" x14ac:dyDescent="0.2">
      <c r="A394" s="112"/>
      <c r="B394" s="135"/>
      <c r="C394" s="160"/>
      <c r="D394" s="137"/>
    </row>
    <row r="395" spans="1:4" x14ac:dyDescent="0.2">
      <c r="A395" s="112"/>
      <c r="B395" s="135"/>
      <c r="C395" s="160"/>
      <c r="D395" s="137"/>
    </row>
    <row r="396" spans="1:4" x14ac:dyDescent="0.2">
      <c r="A396" s="112"/>
      <c r="B396" s="135"/>
      <c r="C396" s="160"/>
      <c r="D396" s="137"/>
    </row>
    <row r="397" spans="1:4" x14ac:dyDescent="0.2">
      <c r="A397" s="112"/>
      <c r="B397" s="135"/>
      <c r="C397" s="160"/>
      <c r="D397" s="137"/>
    </row>
    <row r="398" spans="1:4" x14ac:dyDescent="0.2">
      <c r="A398" s="112"/>
      <c r="B398" s="135"/>
      <c r="C398" s="160"/>
      <c r="D398" s="137"/>
    </row>
    <row r="399" spans="1:4" x14ac:dyDescent="0.2">
      <c r="A399" s="112"/>
      <c r="B399" s="135"/>
      <c r="C399" s="160"/>
      <c r="D399" s="137"/>
    </row>
    <row r="400" spans="1:4" x14ac:dyDescent="0.2">
      <c r="A400" s="112"/>
      <c r="B400" s="135"/>
      <c r="C400" s="160"/>
      <c r="D400" s="137"/>
    </row>
    <row r="401" spans="1:4" x14ac:dyDescent="0.2">
      <c r="A401" s="112"/>
      <c r="B401" s="135"/>
      <c r="C401" s="160"/>
      <c r="D401" s="137"/>
    </row>
    <row r="402" spans="1:4" x14ac:dyDescent="0.2">
      <c r="A402" s="112"/>
      <c r="B402" s="135"/>
      <c r="C402" s="160"/>
      <c r="D402" s="137"/>
    </row>
    <row r="403" spans="1:4" x14ac:dyDescent="0.2">
      <c r="A403" s="112"/>
      <c r="B403" s="135"/>
      <c r="C403" s="160"/>
      <c r="D403" s="137"/>
    </row>
    <row r="404" spans="1:4" x14ac:dyDescent="0.2">
      <c r="A404" s="112"/>
      <c r="B404" s="135"/>
      <c r="C404" s="160"/>
      <c r="D404" s="137"/>
    </row>
    <row r="405" spans="1:4" x14ac:dyDescent="0.2">
      <c r="A405" s="112"/>
      <c r="B405" s="135"/>
      <c r="C405" s="160"/>
      <c r="D405" s="137"/>
    </row>
    <row r="406" spans="1:4" x14ac:dyDescent="0.2">
      <c r="A406" s="112"/>
      <c r="B406" s="135"/>
      <c r="C406" s="160"/>
      <c r="D406" s="137"/>
    </row>
    <row r="407" spans="1:4" x14ac:dyDescent="0.2">
      <c r="A407" s="112"/>
      <c r="B407" s="135"/>
      <c r="C407" s="160"/>
      <c r="D407" s="137"/>
    </row>
    <row r="408" spans="1:4" x14ac:dyDescent="0.2">
      <c r="A408" s="112"/>
      <c r="B408" s="135"/>
      <c r="C408" s="160"/>
      <c r="D408" s="137"/>
    </row>
    <row r="409" spans="1:4" x14ac:dyDescent="0.2">
      <c r="A409" s="112"/>
      <c r="B409" s="135"/>
      <c r="C409" s="160"/>
      <c r="D409" s="137"/>
    </row>
    <row r="410" spans="1:4" x14ac:dyDescent="0.2">
      <c r="A410" s="112"/>
      <c r="B410" s="135"/>
      <c r="C410" s="160"/>
      <c r="D410" s="137"/>
    </row>
    <row r="411" spans="1:4" x14ac:dyDescent="0.2">
      <c r="A411" s="112"/>
      <c r="B411" s="135"/>
      <c r="C411" s="160"/>
      <c r="D411" s="137"/>
    </row>
    <row r="412" spans="1:4" x14ac:dyDescent="0.2">
      <c r="A412" s="112"/>
      <c r="B412" s="135"/>
      <c r="C412" s="160"/>
      <c r="D412" s="137"/>
    </row>
    <row r="413" spans="1:4" x14ac:dyDescent="0.2">
      <c r="A413" s="112"/>
      <c r="B413" s="135"/>
      <c r="C413" s="160"/>
      <c r="D413" s="137"/>
    </row>
    <row r="414" spans="1:4" x14ac:dyDescent="0.2">
      <c r="A414" s="112"/>
      <c r="B414" s="135"/>
      <c r="C414" s="160"/>
      <c r="D414" s="137"/>
    </row>
    <row r="415" spans="1:4" x14ac:dyDescent="0.2">
      <c r="A415" s="112"/>
      <c r="B415" s="135"/>
      <c r="C415" s="160"/>
      <c r="D415" s="137"/>
    </row>
    <row r="416" spans="1:4" x14ac:dyDescent="0.2">
      <c r="A416" s="112"/>
      <c r="B416" s="135"/>
      <c r="C416" s="160"/>
      <c r="D416" s="137"/>
    </row>
    <row r="417" spans="1:4" x14ac:dyDescent="0.2">
      <c r="A417" s="112"/>
      <c r="B417" s="135"/>
      <c r="C417" s="160"/>
      <c r="D417" s="137"/>
    </row>
    <row r="418" spans="1:4" x14ac:dyDescent="0.2">
      <c r="A418" s="112"/>
      <c r="B418" s="135"/>
      <c r="C418" s="160"/>
      <c r="D418" s="137"/>
    </row>
    <row r="419" spans="1:4" x14ac:dyDescent="0.2">
      <c r="A419" s="112"/>
      <c r="B419" s="135"/>
      <c r="C419" s="160"/>
      <c r="D419" s="137"/>
    </row>
    <row r="420" spans="1:4" x14ac:dyDescent="0.2">
      <c r="A420" s="112"/>
      <c r="B420" s="135"/>
      <c r="C420" s="160"/>
      <c r="D420" s="137"/>
    </row>
    <row r="421" spans="1:4" x14ac:dyDescent="0.2">
      <c r="A421" s="112"/>
      <c r="B421" s="135"/>
      <c r="C421" s="160"/>
      <c r="D421" s="137"/>
    </row>
    <row r="422" spans="1:4" x14ac:dyDescent="0.2">
      <c r="A422" s="112"/>
      <c r="B422" s="135"/>
      <c r="C422" s="160"/>
      <c r="D422" s="137"/>
    </row>
    <row r="423" spans="1:4" x14ac:dyDescent="0.2">
      <c r="A423" s="112"/>
      <c r="B423" s="135"/>
      <c r="C423" s="160"/>
      <c r="D423" s="137"/>
    </row>
    <row r="424" spans="1:4" x14ac:dyDescent="0.2">
      <c r="A424" s="112"/>
      <c r="B424" s="135"/>
      <c r="C424" s="160"/>
      <c r="D424" s="137"/>
    </row>
    <row r="425" spans="1:4" x14ac:dyDescent="0.2">
      <c r="A425" s="112"/>
      <c r="B425" s="135"/>
      <c r="C425" s="160"/>
      <c r="D425" s="137"/>
    </row>
    <row r="426" spans="1:4" x14ac:dyDescent="0.2">
      <c r="A426" s="112"/>
      <c r="B426" s="135"/>
      <c r="C426" s="160"/>
      <c r="D426" s="137"/>
    </row>
    <row r="427" spans="1:4" x14ac:dyDescent="0.2">
      <c r="A427" s="112"/>
      <c r="B427" s="135"/>
      <c r="C427" s="160"/>
      <c r="D427" s="137"/>
    </row>
    <row r="428" spans="1:4" x14ac:dyDescent="0.2">
      <c r="A428" s="112"/>
      <c r="B428" s="135"/>
      <c r="C428" s="160"/>
      <c r="D428" s="137"/>
    </row>
    <row r="429" spans="1:4" x14ac:dyDescent="0.2">
      <c r="A429" s="112"/>
      <c r="B429" s="135"/>
      <c r="C429" s="160"/>
      <c r="D429" s="137"/>
    </row>
    <row r="430" spans="1:4" x14ac:dyDescent="0.2">
      <c r="A430" s="112"/>
      <c r="B430" s="135"/>
      <c r="C430" s="160"/>
      <c r="D430" s="137"/>
    </row>
    <row r="431" spans="1:4" x14ac:dyDescent="0.2">
      <c r="A431" s="112"/>
      <c r="B431" s="135"/>
      <c r="C431" s="160"/>
      <c r="D431" s="137"/>
    </row>
    <row r="432" spans="1:4" x14ac:dyDescent="0.2">
      <c r="A432" s="112"/>
      <c r="B432" s="135"/>
      <c r="C432" s="160"/>
      <c r="D432" s="137"/>
    </row>
    <row r="433" spans="1:4" x14ac:dyDescent="0.2">
      <c r="A433" s="112"/>
      <c r="B433" s="135"/>
      <c r="C433" s="160"/>
      <c r="D433" s="137"/>
    </row>
    <row r="434" spans="1:4" x14ac:dyDescent="0.2">
      <c r="A434" s="112"/>
      <c r="B434" s="135"/>
      <c r="C434" s="160"/>
      <c r="D434" s="137"/>
    </row>
    <row r="435" spans="1:4" x14ac:dyDescent="0.2">
      <c r="A435" s="112"/>
      <c r="B435" s="135"/>
      <c r="C435" s="160"/>
      <c r="D435" s="137"/>
    </row>
    <row r="436" spans="1:4" x14ac:dyDescent="0.2">
      <c r="A436" s="112"/>
      <c r="B436" s="135"/>
      <c r="C436" s="160"/>
      <c r="D436" s="137"/>
    </row>
    <row r="437" spans="1:4" x14ac:dyDescent="0.2">
      <c r="A437" s="112"/>
      <c r="B437" s="135"/>
      <c r="C437" s="160"/>
      <c r="D437" s="137"/>
    </row>
    <row r="438" spans="1:4" x14ac:dyDescent="0.2">
      <c r="A438" s="112"/>
      <c r="B438" s="135"/>
      <c r="C438" s="160"/>
      <c r="D438" s="137"/>
    </row>
    <row r="439" spans="1:4" x14ac:dyDescent="0.2">
      <c r="A439" s="112"/>
      <c r="B439" s="135"/>
      <c r="C439" s="160"/>
      <c r="D439" s="137"/>
    </row>
    <row r="440" spans="1:4" x14ac:dyDescent="0.2">
      <c r="A440" s="112"/>
      <c r="B440" s="135"/>
      <c r="C440" s="160"/>
      <c r="D440" s="137"/>
    </row>
    <row r="441" spans="1:4" x14ac:dyDescent="0.2">
      <c r="A441" s="112"/>
      <c r="B441" s="135"/>
      <c r="C441" s="160"/>
      <c r="D441" s="137"/>
    </row>
    <row r="442" spans="1:4" x14ac:dyDescent="0.2">
      <c r="A442" s="112"/>
      <c r="B442" s="135"/>
      <c r="C442" s="160"/>
      <c r="D442" s="137"/>
    </row>
    <row r="443" spans="1:4" x14ac:dyDescent="0.2">
      <c r="A443" s="112"/>
      <c r="B443" s="135"/>
      <c r="C443" s="160"/>
      <c r="D443" s="137"/>
    </row>
    <row r="444" spans="1:4" x14ac:dyDescent="0.2">
      <c r="A444" s="112"/>
      <c r="B444" s="135"/>
      <c r="C444" s="160"/>
      <c r="D444" s="137"/>
    </row>
    <row r="445" spans="1:4" x14ac:dyDescent="0.2">
      <c r="A445" s="112"/>
      <c r="B445" s="135"/>
      <c r="C445" s="160"/>
      <c r="D445" s="137"/>
    </row>
    <row r="446" spans="1:4" x14ac:dyDescent="0.2">
      <c r="A446" s="112"/>
      <c r="B446" s="135"/>
      <c r="C446" s="160"/>
      <c r="D446" s="137"/>
    </row>
    <row r="447" spans="1:4" x14ac:dyDescent="0.2">
      <c r="A447" s="112"/>
      <c r="B447" s="135"/>
      <c r="C447" s="160"/>
      <c r="D447" s="137"/>
    </row>
    <row r="448" spans="1:4" x14ac:dyDescent="0.2">
      <c r="A448" s="112"/>
      <c r="B448" s="135"/>
      <c r="C448" s="160"/>
      <c r="D448" s="137"/>
    </row>
    <row r="449" spans="1:4" x14ac:dyDescent="0.2">
      <c r="A449" s="112"/>
      <c r="B449" s="135"/>
      <c r="C449" s="160"/>
      <c r="D449" s="137"/>
    </row>
    <row r="450" spans="1:4" x14ac:dyDescent="0.2">
      <c r="A450" s="112"/>
      <c r="B450" s="135"/>
      <c r="C450" s="160"/>
      <c r="D450" s="137"/>
    </row>
    <row r="451" spans="1:4" x14ac:dyDescent="0.2">
      <c r="A451" s="112"/>
      <c r="B451" s="135"/>
      <c r="C451" s="160"/>
      <c r="D451" s="137"/>
    </row>
    <row r="452" spans="1:4" x14ac:dyDescent="0.2">
      <c r="A452" s="112"/>
      <c r="B452" s="135"/>
      <c r="C452" s="160"/>
      <c r="D452" s="137"/>
    </row>
    <row r="453" spans="1:4" x14ac:dyDescent="0.2">
      <c r="A453" s="112"/>
      <c r="B453" s="135"/>
      <c r="C453" s="160"/>
      <c r="D453" s="137"/>
    </row>
    <row r="454" spans="1:4" x14ac:dyDescent="0.2">
      <c r="A454" s="112"/>
      <c r="B454" s="135"/>
      <c r="C454" s="160"/>
      <c r="D454" s="137"/>
    </row>
    <row r="455" spans="1:4" x14ac:dyDescent="0.2">
      <c r="A455" s="112"/>
      <c r="B455" s="135"/>
      <c r="C455" s="160"/>
      <c r="D455" s="137"/>
    </row>
    <row r="456" spans="1:4" x14ac:dyDescent="0.2">
      <c r="A456" s="112"/>
      <c r="B456" s="135"/>
      <c r="C456" s="160"/>
      <c r="D456" s="137"/>
    </row>
    <row r="457" spans="1:4" x14ac:dyDescent="0.2">
      <c r="A457" s="112"/>
      <c r="B457" s="135"/>
      <c r="C457" s="160"/>
      <c r="D457" s="137"/>
    </row>
    <row r="458" spans="1:4" x14ac:dyDescent="0.2">
      <c r="A458" s="112"/>
      <c r="B458" s="135"/>
      <c r="C458" s="160"/>
      <c r="D458" s="137"/>
    </row>
    <row r="459" spans="1:4" x14ac:dyDescent="0.2">
      <c r="A459" s="112"/>
      <c r="B459" s="135"/>
      <c r="C459" s="160"/>
      <c r="D459" s="137"/>
    </row>
    <row r="460" spans="1:4" x14ac:dyDescent="0.2">
      <c r="A460" s="112"/>
      <c r="B460" s="135"/>
      <c r="C460" s="160"/>
      <c r="D460" s="137"/>
    </row>
    <row r="461" spans="1:4" x14ac:dyDescent="0.2">
      <c r="A461" s="112"/>
      <c r="B461" s="135"/>
      <c r="C461" s="160"/>
      <c r="D461" s="137"/>
    </row>
    <row r="462" spans="1:4" x14ac:dyDescent="0.2">
      <c r="A462" s="112"/>
      <c r="B462" s="135"/>
      <c r="C462" s="160"/>
      <c r="D462" s="137"/>
    </row>
    <row r="463" spans="1:4" x14ac:dyDescent="0.2">
      <c r="A463" s="112"/>
      <c r="B463" s="135"/>
      <c r="C463" s="160"/>
      <c r="D463" s="137"/>
    </row>
    <row r="464" spans="1:4" x14ac:dyDescent="0.2">
      <c r="A464" s="112"/>
      <c r="B464" s="135"/>
      <c r="C464" s="160"/>
      <c r="D464" s="137"/>
    </row>
    <row r="465" spans="1:4" x14ac:dyDescent="0.2">
      <c r="A465" s="112"/>
      <c r="B465" s="135"/>
      <c r="C465" s="160"/>
      <c r="D465" s="137"/>
    </row>
    <row r="466" spans="1:4" x14ac:dyDescent="0.2">
      <c r="A466" s="112"/>
      <c r="B466" s="135"/>
      <c r="C466" s="160"/>
      <c r="D466" s="137"/>
    </row>
    <row r="467" spans="1:4" x14ac:dyDescent="0.2">
      <c r="A467" s="112"/>
      <c r="B467" s="135"/>
      <c r="C467" s="160"/>
      <c r="D467" s="137"/>
    </row>
    <row r="468" spans="1:4" x14ac:dyDescent="0.2">
      <c r="A468" s="112"/>
      <c r="B468" s="135"/>
      <c r="C468" s="160"/>
      <c r="D468" s="137"/>
    </row>
    <row r="469" spans="1:4" x14ac:dyDescent="0.2">
      <c r="A469" s="112"/>
      <c r="B469" s="135"/>
      <c r="C469" s="160"/>
      <c r="D469" s="137"/>
    </row>
    <row r="470" spans="1:4" x14ac:dyDescent="0.2">
      <c r="A470" s="112"/>
      <c r="B470" s="135"/>
      <c r="C470" s="160"/>
      <c r="D470" s="137"/>
    </row>
    <row r="471" spans="1:4" x14ac:dyDescent="0.2">
      <c r="A471" s="112"/>
      <c r="B471" s="135"/>
      <c r="C471" s="160"/>
      <c r="D471" s="137"/>
    </row>
    <row r="472" spans="1:4" x14ac:dyDescent="0.2">
      <c r="A472" s="112"/>
      <c r="B472" s="135"/>
      <c r="C472" s="160"/>
      <c r="D472" s="137"/>
    </row>
    <row r="473" spans="1:4" x14ac:dyDescent="0.2">
      <c r="A473" s="112"/>
      <c r="B473" s="135"/>
      <c r="C473" s="160"/>
      <c r="D473" s="137"/>
    </row>
    <row r="474" spans="1:4" x14ac:dyDescent="0.2">
      <c r="A474" s="112"/>
      <c r="B474" s="135"/>
      <c r="C474" s="160"/>
      <c r="D474" s="137"/>
    </row>
    <row r="475" spans="1:4" x14ac:dyDescent="0.2">
      <c r="A475" s="112"/>
      <c r="B475" s="135"/>
      <c r="C475" s="160"/>
      <c r="D475" s="137"/>
    </row>
    <row r="476" spans="1:4" x14ac:dyDescent="0.2">
      <c r="A476" s="112"/>
      <c r="B476" s="135"/>
      <c r="C476" s="160"/>
      <c r="D476" s="137"/>
    </row>
    <row r="477" spans="1:4" x14ac:dyDescent="0.2">
      <c r="A477" s="112"/>
      <c r="B477" s="135"/>
      <c r="C477" s="160"/>
      <c r="D477" s="137"/>
    </row>
    <row r="478" spans="1:4" x14ac:dyDescent="0.2">
      <c r="A478" s="112"/>
      <c r="B478" s="135"/>
      <c r="C478" s="160"/>
      <c r="D478" s="137"/>
    </row>
    <row r="479" spans="1:4" x14ac:dyDescent="0.2">
      <c r="A479" s="112"/>
      <c r="B479" s="135"/>
      <c r="C479" s="160"/>
      <c r="D479" s="137"/>
    </row>
    <row r="480" spans="1:4" x14ac:dyDescent="0.2">
      <c r="A480" s="112"/>
      <c r="B480" s="135"/>
      <c r="C480" s="160"/>
      <c r="D480" s="137"/>
    </row>
    <row r="481" spans="1:4" x14ac:dyDescent="0.2">
      <c r="A481" s="112"/>
      <c r="B481" s="135"/>
      <c r="C481" s="160"/>
      <c r="D481" s="137"/>
    </row>
    <row r="482" spans="1:4" x14ac:dyDescent="0.2">
      <c r="A482" s="112"/>
      <c r="B482" s="135"/>
      <c r="C482" s="160"/>
      <c r="D482" s="137"/>
    </row>
    <row r="483" spans="1:4" x14ac:dyDescent="0.2">
      <c r="A483" s="112"/>
      <c r="B483" s="135"/>
      <c r="C483" s="160"/>
      <c r="D483" s="137"/>
    </row>
    <row r="484" spans="1:4" x14ac:dyDescent="0.2">
      <c r="A484" s="112"/>
      <c r="B484" s="135"/>
      <c r="C484" s="160"/>
      <c r="D484" s="137"/>
    </row>
    <row r="485" spans="1:4" x14ac:dyDescent="0.2">
      <c r="A485" s="112"/>
      <c r="B485" s="135"/>
      <c r="C485" s="160"/>
      <c r="D485" s="137"/>
    </row>
    <row r="486" spans="1:4" x14ac:dyDescent="0.2">
      <c r="A486" s="112"/>
      <c r="B486" s="135"/>
      <c r="C486" s="160"/>
      <c r="D486" s="137"/>
    </row>
    <row r="487" spans="1:4" x14ac:dyDescent="0.2">
      <c r="A487" s="112"/>
      <c r="B487" s="135"/>
      <c r="C487" s="160"/>
      <c r="D487" s="137"/>
    </row>
    <row r="488" spans="1:4" x14ac:dyDescent="0.2">
      <c r="A488" s="112"/>
      <c r="B488" s="135"/>
      <c r="C488" s="160"/>
      <c r="D488" s="137"/>
    </row>
    <row r="489" spans="1:4" x14ac:dyDescent="0.2">
      <c r="A489" s="112"/>
      <c r="B489" s="135"/>
      <c r="C489" s="160"/>
      <c r="D489" s="137"/>
    </row>
    <row r="490" spans="1:4" x14ac:dyDescent="0.2">
      <c r="A490" s="112"/>
      <c r="B490" s="135"/>
      <c r="C490" s="160"/>
      <c r="D490" s="137"/>
    </row>
    <row r="491" spans="1:4" x14ac:dyDescent="0.2">
      <c r="A491" s="112"/>
      <c r="B491" s="135"/>
      <c r="C491" s="160"/>
      <c r="D491" s="137"/>
    </row>
    <row r="492" spans="1:4" x14ac:dyDescent="0.2">
      <c r="A492" s="112"/>
      <c r="B492" s="135"/>
      <c r="C492" s="160"/>
      <c r="D492" s="137"/>
    </row>
    <row r="493" spans="1:4" x14ac:dyDescent="0.2">
      <c r="A493" s="112"/>
      <c r="B493" s="135"/>
      <c r="C493" s="160"/>
      <c r="D493" s="137"/>
    </row>
    <row r="494" spans="1:4" x14ac:dyDescent="0.2">
      <c r="A494" s="112"/>
      <c r="B494" s="135"/>
      <c r="C494" s="160"/>
      <c r="D494" s="137"/>
    </row>
    <row r="495" spans="1:4" x14ac:dyDescent="0.2">
      <c r="A495" s="112"/>
      <c r="B495" s="135"/>
      <c r="C495" s="160"/>
      <c r="D495" s="137"/>
    </row>
    <row r="496" spans="1:4" x14ac:dyDescent="0.2">
      <c r="A496" s="112"/>
      <c r="B496" s="135"/>
      <c r="C496" s="160"/>
      <c r="D496" s="137"/>
    </row>
    <row r="497" spans="1:4" x14ac:dyDescent="0.2">
      <c r="A497" s="112"/>
      <c r="B497" s="135"/>
      <c r="C497" s="160"/>
      <c r="D497" s="137"/>
    </row>
    <row r="498" spans="1:4" x14ac:dyDescent="0.2">
      <c r="A498" s="112"/>
      <c r="B498" s="135"/>
      <c r="C498" s="160"/>
      <c r="D498" s="137"/>
    </row>
    <row r="499" spans="1:4" x14ac:dyDescent="0.2">
      <c r="A499" s="112"/>
      <c r="B499" s="135"/>
      <c r="C499" s="160"/>
      <c r="D499" s="137"/>
    </row>
    <row r="500" spans="1:4" x14ac:dyDescent="0.2">
      <c r="A500" s="112"/>
      <c r="B500" s="135"/>
      <c r="C500" s="160"/>
      <c r="D500" s="137"/>
    </row>
    <row r="501" spans="1:4" x14ac:dyDescent="0.2">
      <c r="A501" s="112"/>
      <c r="B501" s="135"/>
      <c r="C501" s="160"/>
      <c r="D501" s="137"/>
    </row>
    <row r="502" spans="1:4" x14ac:dyDescent="0.2">
      <c r="A502" s="112"/>
      <c r="B502" s="135"/>
      <c r="C502" s="160"/>
      <c r="D502" s="137"/>
    </row>
    <row r="503" spans="1:4" x14ac:dyDescent="0.2">
      <c r="A503" s="112"/>
      <c r="B503" s="135"/>
      <c r="C503" s="160"/>
      <c r="D503" s="137"/>
    </row>
    <row r="504" spans="1:4" x14ac:dyDescent="0.2">
      <c r="A504" s="112"/>
      <c r="B504" s="135"/>
      <c r="C504" s="160"/>
      <c r="D504" s="137"/>
    </row>
    <row r="505" spans="1:4" x14ac:dyDescent="0.2">
      <c r="A505" s="112"/>
      <c r="B505" s="135"/>
      <c r="C505" s="160"/>
      <c r="D505" s="137"/>
    </row>
    <row r="506" spans="1:4" x14ac:dyDescent="0.2">
      <c r="A506" s="112"/>
      <c r="B506" s="135"/>
      <c r="C506" s="160"/>
      <c r="D506" s="137"/>
    </row>
    <row r="507" spans="1:4" x14ac:dyDescent="0.2">
      <c r="A507" s="112"/>
      <c r="B507" s="135"/>
      <c r="C507" s="160"/>
      <c r="D507" s="137"/>
    </row>
    <row r="508" spans="1:4" x14ac:dyDescent="0.2">
      <c r="A508" s="112"/>
      <c r="B508" s="135"/>
      <c r="C508" s="160"/>
      <c r="D508" s="137"/>
    </row>
    <row r="509" spans="1:4" x14ac:dyDescent="0.2">
      <c r="A509" s="112"/>
      <c r="B509" s="135"/>
      <c r="C509" s="160"/>
      <c r="D509" s="137"/>
    </row>
    <row r="510" spans="1:4" x14ac:dyDescent="0.2">
      <c r="A510" s="112"/>
      <c r="B510" s="135"/>
      <c r="C510" s="160"/>
      <c r="D510" s="137"/>
    </row>
    <row r="511" spans="1:4" x14ac:dyDescent="0.2">
      <c r="A511" s="112"/>
      <c r="B511" s="135"/>
      <c r="C511" s="160"/>
      <c r="D511" s="137"/>
    </row>
    <row r="512" spans="1:4" x14ac:dyDescent="0.2">
      <c r="A512" s="112"/>
      <c r="B512" s="135"/>
      <c r="C512" s="160"/>
      <c r="D512" s="137"/>
    </row>
    <row r="513" spans="1:4" x14ac:dyDescent="0.2">
      <c r="A513" s="112"/>
      <c r="B513" s="135"/>
      <c r="C513" s="160"/>
      <c r="D513" s="137"/>
    </row>
    <row r="514" spans="1:4" x14ac:dyDescent="0.2">
      <c r="A514" s="112"/>
      <c r="B514" s="135"/>
      <c r="C514" s="160"/>
      <c r="D514" s="137"/>
    </row>
    <row r="515" spans="1:4" x14ac:dyDescent="0.2">
      <c r="A515" s="112"/>
      <c r="B515" s="135"/>
      <c r="C515" s="160"/>
      <c r="D515" s="137"/>
    </row>
    <row r="516" spans="1:4" x14ac:dyDescent="0.2">
      <c r="A516" s="112"/>
      <c r="B516" s="135"/>
      <c r="C516" s="160"/>
      <c r="D516" s="137"/>
    </row>
    <row r="517" spans="1:4" x14ac:dyDescent="0.2">
      <c r="A517" s="112"/>
      <c r="B517" s="135"/>
      <c r="C517" s="160"/>
      <c r="D517" s="137"/>
    </row>
    <row r="518" spans="1:4" x14ac:dyDescent="0.2">
      <c r="A518" s="112"/>
      <c r="B518" s="135"/>
      <c r="C518" s="160"/>
      <c r="D518" s="137"/>
    </row>
    <row r="519" spans="1:4" x14ac:dyDescent="0.2">
      <c r="A519" s="112"/>
      <c r="B519" s="135"/>
      <c r="C519" s="160"/>
      <c r="D519" s="137"/>
    </row>
    <row r="520" spans="1:4" x14ac:dyDescent="0.2">
      <c r="A520" s="112"/>
      <c r="B520" s="135"/>
      <c r="C520" s="160"/>
      <c r="D520" s="137"/>
    </row>
    <row r="521" spans="1:4" x14ac:dyDescent="0.2">
      <c r="A521" s="112"/>
      <c r="B521" s="135"/>
      <c r="C521" s="160"/>
      <c r="D521" s="137"/>
    </row>
    <row r="522" spans="1:4" x14ac:dyDescent="0.2">
      <c r="A522" s="112"/>
      <c r="B522" s="135"/>
      <c r="C522" s="160"/>
      <c r="D522" s="137"/>
    </row>
    <row r="523" spans="1:4" x14ac:dyDescent="0.2">
      <c r="A523" s="112"/>
      <c r="B523" s="135"/>
      <c r="C523" s="160"/>
      <c r="D523" s="137"/>
    </row>
    <row r="524" spans="1:4" x14ac:dyDescent="0.2">
      <c r="A524" s="112"/>
      <c r="B524" s="135"/>
      <c r="C524" s="160"/>
      <c r="D524" s="137"/>
    </row>
    <row r="525" spans="1:4" x14ac:dyDescent="0.2">
      <c r="A525" s="112"/>
      <c r="B525" s="135"/>
      <c r="C525" s="160"/>
      <c r="D525" s="137"/>
    </row>
    <row r="526" spans="1:4" x14ac:dyDescent="0.2">
      <c r="A526" s="112"/>
      <c r="B526" s="135"/>
      <c r="C526" s="160"/>
      <c r="D526" s="137"/>
    </row>
    <row r="527" spans="1:4" x14ac:dyDescent="0.2">
      <c r="A527" s="112"/>
      <c r="B527" s="135"/>
      <c r="C527" s="160"/>
      <c r="D527" s="137"/>
    </row>
    <row r="528" spans="1:4" x14ac:dyDescent="0.2">
      <c r="A528" s="112"/>
      <c r="B528" s="135"/>
      <c r="C528" s="160"/>
      <c r="D528" s="137"/>
    </row>
    <row r="529" spans="1:4" x14ac:dyDescent="0.2">
      <c r="A529" s="112"/>
      <c r="B529" s="135"/>
      <c r="C529" s="160"/>
      <c r="D529" s="137"/>
    </row>
    <row r="530" spans="1:4" x14ac:dyDescent="0.2">
      <c r="A530" s="112"/>
      <c r="B530" s="135"/>
      <c r="C530" s="160"/>
      <c r="D530" s="137"/>
    </row>
    <row r="531" spans="1:4" x14ac:dyDescent="0.2">
      <c r="A531" s="112"/>
      <c r="B531" s="135"/>
      <c r="C531" s="160"/>
      <c r="D531" s="137"/>
    </row>
    <row r="532" spans="1:4" x14ac:dyDescent="0.2">
      <c r="A532" s="112"/>
      <c r="B532" s="135"/>
      <c r="C532" s="160"/>
      <c r="D532" s="137"/>
    </row>
    <row r="533" spans="1:4" x14ac:dyDescent="0.2">
      <c r="A533" s="112"/>
      <c r="B533" s="135"/>
      <c r="C533" s="160"/>
      <c r="D533" s="137"/>
    </row>
    <row r="534" spans="1:4" x14ac:dyDescent="0.2">
      <c r="A534" s="112"/>
      <c r="B534" s="135"/>
      <c r="C534" s="160"/>
      <c r="D534" s="137"/>
    </row>
    <row r="535" spans="1:4" x14ac:dyDescent="0.2">
      <c r="A535" s="112"/>
      <c r="B535" s="135"/>
      <c r="C535" s="160"/>
      <c r="D535" s="137"/>
    </row>
    <row r="536" spans="1:4" x14ac:dyDescent="0.2">
      <c r="A536" s="112"/>
      <c r="B536" s="135"/>
      <c r="C536" s="160"/>
      <c r="D536" s="137"/>
    </row>
    <row r="537" spans="1:4" x14ac:dyDescent="0.2">
      <c r="A537" s="112"/>
      <c r="B537" s="135"/>
      <c r="C537" s="160"/>
      <c r="D537" s="137"/>
    </row>
    <row r="538" spans="1:4" x14ac:dyDescent="0.2">
      <c r="A538" s="112"/>
      <c r="B538" s="135"/>
      <c r="C538" s="160"/>
      <c r="D538" s="137"/>
    </row>
    <row r="539" spans="1:4" x14ac:dyDescent="0.2">
      <c r="A539" s="112"/>
      <c r="B539" s="135"/>
      <c r="C539" s="160"/>
      <c r="D539" s="137"/>
    </row>
    <row r="540" spans="1:4" x14ac:dyDescent="0.2">
      <c r="A540" s="112"/>
      <c r="B540" s="135"/>
      <c r="C540" s="160"/>
      <c r="D540" s="137"/>
    </row>
    <row r="541" spans="1:4" x14ac:dyDescent="0.2">
      <c r="A541" s="112"/>
      <c r="B541" s="135"/>
      <c r="C541" s="160"/>
      <c r="D541" s="137"/>
    </row>
    <row r="542" spans="1:4" x14ac:dyDescent="0.2">
      <c r="A542" s="112"/>
      <c r="B542" s="135"/>
      <c r="C542" s="160"/>
      <c r="D542" s="137"/>
    </row>
    <row r="543" spans="1:4" x14ac:dyDescent="0.2">
      <c r="A543" s="112"/>
      <c r="B543" s="135"/>
      <c r="C543" s="160"/>
      <c r="D543" s="137"/>
    </row>
    <row r="544" spans="1:4" x14ac:dyDescent="0.2">
      <c r="A544" s="112"/>
      <c r="B544" s="135"/>
      <c r="C544" s="160"/>
      <c r="D544" s="137"/>
    </row>
    <row r="545" spans="1:4" x14ac:dyDescent="0.2">
      <c r="A545" s="112"/>
      <c r="B545" s="135"/>
      <c r="C545" s="160"/>
      <c r="D545" s="137"/>
    </row>
    <row r="546" spans="1:4" x14ac:dyDescent="0.2">
      <c r="A546" s="112"/>
      <c r="B546" s="135"/>
      <c r="C546" s="160"/>
      <c r="D546" s="137"/>
    </row>
    <row r="547" spans="1:4" x14ac:dyDescent="0.2">
      <c r="A547" s="112"/>
      <c r="B547" s="135"/>
      <c r="C547" s="160"/>
      <c r="D547" s="137"/>
    </row>
    <row r="548" spans="1:4" x14ac:dyDescent="0.2">
      <c r="A548" s="112"/>
      <c r="B548" s="135"/>
      <c r="C548" s="160"/>
      <c r="D548" s="137"/>
    </row>
    <row r="549" spans="1:4" x14ac:dyDescent="0.2">
      <c r="A549" s="112"/>
      <c r="B549" s="135"/>
      <c r="C549" s="160"/>
      <c r="D549" s="137"/>
    </row>
    <row r="550" spans="1:4" x14ac:dyDescent="0.2">
      <c r="A550" s="112"/>
      <c r="B550" s="135"/>
      <c r="C550" s="160"/>
      <c r="D550" s="137"/>
    </row>
    <row r="551" spans="1:4" x14ac:dyDescent="0.2">
      <c r="A551" s="112"/>
      <c r="B551" s="135"/>
      <c r="C551" s="160"/>
      <c r="D551" s="137"/>
    </row>
    <row r="552" spans="1:4" x14ac:dyDescent="0.2">
      <c r="A552" s="112"/>
      <c r="B552" s="135"/>
      <c r="C552" s="160"/>
      <c r="D552" s="137"/>
    </row>
    <row r="553" spans="1:4" x14ac:dyDescent="0.2">
      <c r="A553" s="112"/>
      <c r="B553" s="135"/>
      <c r="C553" s="160"/>
      <c r="D553" s="137"/>
    </row>
    <row r="554" spans="1:4" x14ac:dyDescent="0.2">
      <c r="A554" s="112"/>
      <c r="B554" s="135"/>
      <c r="C554" s="160"/>
      <c r="D554" s="137"/>
    </row>
    <row r="555" spans="1:4" x14ac:dyDescent="0.2">
      <c r="A555" s="112"/>
      <c r="B555" s="135"/>
      <c r="C555" s="160"/>
      <c r="D555" s="137"/>
    </row>
    <row r="556" spans="1:4" x14ac:dyDescent="0.2">
      <c r="A556" s="112"/>
      <c r="B556" s="135"/>
      <c r="C556" s="160"/>
      <c r="D556" s="137"/>
    </row>
    <row r="557" spans="1:4" x14ac:dyDescent="0.2">
      <c r="A557" s="112"/>
      <c r="B557" s="135"/>
      <c r="C557" s="160"/>
      <c r="D557" s="137"/>
    </row>
    <row r="558" spans="1:4" x14ac:dyDescent="0.2">
      <c r="A558" s="112"/>
      <c r="B558" s="135"/>
      <c r="C558" s="160"/>
      <c r="D558" s="137"/>
    </row>
    <row r="559" spans="1:4" x14ac:dyDescent="0.2">
      <c r="A559" s="112"/>
      <c r="B559" s="135"/>
      <c r="C559" s="160"/>
      <c r="D559" s="137"/>
    </row>
    <row r="560" spans="1:4" x14ac:dyDescent="0.2">
      <c r="A560" s="112"/>
      <c r="B560" s="135"/>
      <c r="C560" s="160"/>
      <c r="D560" s="137"/>
    </row>
    <row r="561" spans="1:4" x14ac:dyDescent="0.2">
      <c r="A561" s="112"/>
      <c r="B561" s="135"/>
      <c r="C561" s="160"/>
      <c r="D561" s="137"/>
    </row>
    <row r="562" spans="1:4" x14ac:dyDescent="0.2">
      <c r="A562" s="112"/>
      <c r="B562" s="135"/>
      <c r="C562" s="160"/>
      <c r="D562" s="137"/>
    </row>
    <row r="563" spans="1:4" x14ac:dyDescent="0.2">
      <c r="A563" s="112"/>
      <c r="B563" s="135"/>
      <c r="C563" s="160"/>
      <c r="D563" s="137"/>
    </row>
    <row r="564" spans="1:4" x14ac:dyDescent="0.2">
      <c r="A564" s="112"/>
      <c r="B564" s="135"/>
      <c r="C564" s="160"/>
      <c r="D564" s="137"/>
    </row>
    <row r="565" spans="1:4" x14ac:dyDescent="0.2">
      <c r="A565" s="112"/>
      <c r="B565" s="135"/>
      <c r="C565" s="160"/>
      <c r="D565" s="137"/>
    </row>
    <row r="566" spans="1:4" x14ac:dyDescent="0.2">
      <c r="A566" s="112"/>
      <c r="B566" s="135"/>
      <c r="C566" s="160"/>
      <c r="D566" s="137"/>
    </row>
    <row r="567" spans="1:4" x14ac:dyDescent="0.2">
      <c r="A567" s="112"/>
      <c r="B567" s="135"/>
      <c r="C567" s="160"/>
      <c r="D567" s="137"/>
    </row>
    <row r="568" spans="1:4" x14ac:dyDescent="0.2">
      <c r="A568" s="112"/>
      <c r="B568" s="135"/>
      <c r="C568" s="160"/>
      <c r="D568" s="137"/>
    </row>
    <row r="569" spans="1:4" x14ac:dyDescent="0.2">
      <c r="A569" s="112"/>
      <c r="B569" s="135"/>
      <c r="C569" s="160"/>
      <c r="D569" s="137"/>
    </row>
    <row r="570" spans="1:4" x14ac:dyDescent="0.2">
      <c r="A570" s="112"/>
      <c r="B570" s="135"/>
      <c r="C570" s="160"/>
      <c r="D570" s="137"/>
    </row>
    <row r="571" spans="1:4" x14ac:dyDescent="0.2">
      <c r="A571" s="112"/>
      <c r="B571" s="135"/>
      <c r="C571" s="160"/>
      <c r="D571" s="137"/>
    </row>
    <row r="572" spans="1:4" x14ac:dyDescent="0.2">
      <c r="A572" s="112"/>
      <c r="B572" s="135"/>
      <c r="C572" s="160"/>
      <c r="D572" s="137"/>
    </row>
    <row r="573" spans="1:4" x14ac:dyDescent="0.2">
      <c r="A573" s="112"/>
      <c r="B573" s="135"/>
      <c r="C573" s="160"/>
      <c r="D573" s="137"/>
    </row>
    <row r="574" spans="1:4" x14ac:dyDescent="0.2">
      <c r="A574" s="112"/>
      <c r="B574" s="135"/>
      <c r="C574" s="160"/>
      <c r="D574" s="137"/>
    </row>
    <row r="575" spans="1:4" x14ac:dyDescent="0.2">
      <c r="A575" s="112"/>
      <c r="B575" s="135"/>
      <c r="C575" s="160"/>
      <c r="D575" s="137"/>
    </row>
    <row r="576" spans="1:4" x14ac:dyDescent="0.2">
      <c r="A576" s="112"/>
      <c r="B576" s="135"/>
      <c r="C576" s="160"/>
      <c r="D576" s="137"/>
    </row>
    <row r="577" spans="1:4" x14ac:dyDescent="0.2">
      <c r="A577" s="112"/>
      <c r="B577" s="135"/>
      <c r="C577" s="160"/>
      <c r="D577" s="137"/>
    </row>
    <row r="578" spans="1:4" x14ac:dyDescent="0.2">
      <c r="A578" s="112"/>
      <c r="B578" s="135"/>
      <c r="C578" s="160"/>
      <c r="D578" s="137"/>
    </row>
    <row r="579" spans="1:4" x14ac:dyDescent="0.2">
      <c r="A579" s="112"/>
      <c r="B579" s="135"/>
      <c r="C579" s="160"/>
      <c r="D579" s="137"/>
    </row>
    <row r="580" spans="1:4" x14ac:dyDescent="0.2">
      <c r="A580" s="112"/>
      <c r="B580" s="135"/>
      <c r="C580" s="160"/>
      <c r="D580" s="137"/>
    </row>
    <row r="581" spans="1:4" x14ac:dyDescent="0.2">
      <c r="A581" s="112"/>
      <c r="B581" s="135"/>
      <c r="C581" s="160"/>
      <c r="D581" s="137"/>
    </row>
    <row r="582" spans="1:4" x14ac:dyDescent="0.2">
      <c r="A582" s="112"/>
      <c r="B582" s="135"/>
      <c r="C582" s="160"/>
      <c r="D582" s="137"/>
    </row>
    <row r="583" spans="1:4" x14ac:dyDescent="0.2">
      <c r="A583" s="112"/>
      <c r="B583" s="135"/>
      <c r="C583" s="160"/>
      <c r="D583" s="137"/>
    </row>
    <row r="584" spans="1:4" x14ac:dyDescent="0.2">
      <c r="A584" s="112"/>
      <c r="B584" s="135"/>
      <c r="C584" s="160"/>
      <c r="D584" s="137"/>
    </row>
    <row r="585" spans="1:4" x14ac:dyDescent="0.2">
      <c r="A585" s="112"/>
      <c r="B585" s="135"/>
      <c r="C585" s="160"/>
      <c r="D585" s="137"/>
    </row>
    <row r="586" spans="1:4" x14ac:dyDescent="0.2">
      <c r="A586" s="112"/>
      <c r="B586" s="135"/>
      <c r="C586" s="160"/>
      <c r="D586" s="137"/>
    </row>
    <row r="587" spans="1:4" x14ac:dyDescent="0.2">
      <c r="A587" s="112"/>
      <c r="B587" s="135"/>
      <c r="C587" s="160"/>
      <c r="D587" s="137"/>
    </row>
    <row r="588" spans="1:4" x14ac:dyDescent="0.2">
      <c r="A588" s="112"/>
      <c r="B588" s="135"/>
      <c r="C588" s="160"/>
      <c r="D588" s="137"/>
    </row>
    <row r="589" spans="1:4" x14ac:dyDescent="0.2">
      <c r="A589" s="112"/>
      <c r="B589" s="135"/>
      <c r="C589" s="160"/>
      <c r="D589" s="137"/>
    </row>
    <row r="590" spans="1:4" x14ac:dyDescent="0.2">
      <c r="A590" s="112"/>
      <c r="B590" s="135"/>
      <c r="C590" s="160"/>
      <c r="D590" s="137"/>
    </row>
    <row r="591" spans="1:4" x14ac:dyDescent="0.2">
      <c r="A591" s="112"/>
      <c r="B591" s="135"/>
      <c r="C591" s="160"/>
      <c r="D591" s="137"/>
    </row>
    <row r="592" spans="1:4" x14ac:dyDescent="0.2">
      <c r="A592" s="112"/>
      <c r="B592" s="135"/>
      <c r="C592" s="160"/>
      <c r="D592" s="137"/>
    </row>
    <row r="593" spans="1:4" x14ac:dyDescent="0.2">
      <c r="A593" s="112"/>
      <c r="B593" s="135"/>
      <c r="C593" s="160"/>
      <c r="D593" s="137"/>
    </row>
    <row r="594" spans="1:4" x14ac:dyDescent="0.2">
      <c r="A594" s="112"/>
      <c r="B594" s="135"/>
      <c r="C594" s="160"/>
      <c r="D594" s="137"/>
    </row>
    <row r="595" spans="1:4" x14ac:dyDescent="0.2">
      <c r="A595" s="112"/>
      <c r="B595" s="135"/>
      <c r="C595" s="160"/>
      <c r="D595" s="137"/>
    </row>
    <row r="596" spans="1:4" x14ac:dyDescent="0.2">
      <c r="A596" s="112"/>
      <c r="B596" s="135"/>
      <c r="C596" s="160"/>
      <c r="D596" s="137"/>
    </row>
    <row r="597" spans="1:4" x14ac:dyDescent="0.2">
      <c r="A597" s="112"/>
      <c r="B597" s="135"/>
      <c r="C597" s="160"/>
      <c r="D597" s="137"/>
    </row>
    <row r="598" spans="1:4" x14ac:dyDescent="0.2">
      <c r="A598" s="112"/>
      <c r="B598" s="135"/>
      <c r="C598" s="160"/>
      <c r="D598" s="137"/>
    </row>
    <row r="599" spans="1:4" x14ac:dyDescent="0.2">
      <c r="A599" s="112"/>
      <c r="B599" s="135"/>
      <c r="C599" s="160"/>
      <c r="D599" s="137"/>
    </row>
    <row r="600" spans="1:4" x14ac:dyDescent="0.2">
      <c r="A600" s="112"/>
      <c r="B600" s="135"/>
      <c r="C600" s="160"/>
      <c r="D600" s="137"/>
    </row>
    <row r="601" spans="1:4" x14ac:dyDescent="0.2">
      <c r="A601" s="112"/>
      <c r="B601" s="135"/>
      <c r="C601" s="160"/>
      <c r="D601" s="137"/>
    </row>
    <row r="602" spans="1:4" x14ac:dyDescent="0.2">
      <c r="A602" s="112"/>
      <c r="B602" s="135"/>
      <c r="C602" s="160"/>
      <c r="D602" s="137"/>
    </row>
    <row r="603" spans="1:4" x14ac:dyDescent="0.2">
      <c r="A603" s="112"/>
      <c r="B603" s="135"/>
      <c r="C603" s="160"/>
      <c r="D603" s="137"/>
    </row>
    <row r="604" spans="1:4" x14ac:dyDescent="0.2">
      <c r="A604" s="112"/>
      <c r="B604" s="135"/>
      <c r="C604" s="160"/>
      <c r="D604" s="137"/>
    </row>
    <row r="605" spans="1:4" x14ac:dyDescent="0.2">
      <c r="A605" s="112"/>
      <c r="B605" s="135"/>
      <c r="C605" s="160"/>
      <c r="D605" s="137"/>
    </row>
    <row r="606" spans="1:4" x14ac:dyDescent="0.2">
      <c r="A606" s="112"/>
      <c r="B606" s="135"/>
      <c r="C606" s="160"/>
      <c r="D606" s="137"/>
    </row>
    <row r="607" spans="1:4" x14ac:dyDescent="0.2">
      <c r="A607" s="112"/>
      <c r="B607" s="135"/>
      <c r="C607" s="160"/>
      <c r="D607" s="137"/>
    </row>
    <row r="608" spans="1:4" x14ac:dyDescent="0.2">
      <c r="A608" s="112"/>
      <c r="B608" s="135"/>
      <c r="C608" s="160"/>
      <c r="D608" s="137"/>
    </row>
    <row r="609" spans="1:4" x14ac:dyDescent="0.2">
      <c r="A609" s="112"/>
      <c r="B609" s="135"/>
      <c r="C609" s="160"/>
      <c r="D609" s="137"/>
    </row>
    <row r="610" spans="1:4" x14ac:dyDescent="0.2">
      <c r="A610" s="112"/>
      <c r="B610" s="135"/>
      <c r="C610" s="160"/>
      <c r="D610" s="137"/>
    </row>
    <row r="611" spans="1:4" x14ac:dyDescent="0.2">
      <c r="A611" s="112"/>
      <c r="B611" s="135"/>
      <c r="C611" s="160"/>
      <c r="D611" s="137"/>
    </row>
    <row r="612" spans="1:4" x14ac:dyDescent="0.2">
      <c r="A612" s="112"/>
      <c r="B612" s="135"/>
      <c r="C612" s="160"/>
      <c r="D612" s="137"/>
    </row>
    <row r="613" spans="1:4" x14ac:dyDescent="0.2">
      <c r="A613" s="112"/>
      <c r="B613" s="135"/>
      <c r="C613" s="160"/>
      <c r="D613" s="137"/>
    </row>
    <row r="614" spans="1:4" x14ac:dyDescent="0.2">
      <c r="A614" s="112"/>
      <c r="B614" s="135"/>
      <c r="C614" s="160"/>
      <c r="D614" s="137"/>
    </row>
    <row r="615" spans="1:4" x14ac:dyDescent="0.2">
      <c r="A615" s="112"/>
      <c r="B615" s="135"/>
      <c r="C615" s="160"/>
      <c r="D615" s="137"/>
    </row>
    <row r="616" spans="1:4" x14ac:dyDescent="0.2">
      <c r="A616" s="112"/>
      <c r="B616" s="135"/>
      <c r="C616" s="160"/>
      <c r="D616" s="137"/>
    </row>
    <row r="617" spans="1:4" x14ac:dyDescent="0.2">
      <c r="A617" s="112"/>
      <c r="B617" s="135"/>
      <c r="C617" s="160"/>
      <c r="D617" s="137"/>
    </row>
    <row r="618" spans="1:4" x14ac:dyDescent="0.2">
      <c r="A618" s="112"/>
      <c r="B618" s="135"/>
      <c r="C618" s="160"/>
      <c r="D618" s="137"/>
    </row>
    <row r="619" spans="1:4" x14ac:dyDescent="0.2">
      <c r="A619" s="112"/>
      <c r="B619" s="135"/>
      <c r="C619" s="160"/>
      <c r="D619" s="137"/>
    </row>
    <row r="620" spans="1:4" x14ac:dyDescent="0.2">
      <c r="A620" s="112"/>
      <c r="B620" s="135"/>
      <c r="C620" s="160"/>
      <c r="D620" s="137"/>
    </row>
    <row r="621" spans="1:4" x14ac:dyDescent="0.2">
      <c r="A621" s="112"/>
      <c r="B621" s="135"/>
      <c r="C621" s="160"/>
      <c r="D621" s="137"/>
    </row>
    <row r="622" spans="1:4" x14ac:dyDescent="0.2">
      <c r="A622" s="112"/>
      <c r="B622" s="135"/>
      <c r="C622" s="160"/>
      <c r="D622" s="137"/>
    </row>
    <row r="623" spans="1:4" x14ac:dyDescent="0.2">
      <c r="A623" s="112"/>
      <c r="B623" s="135"/>
      <c r="C623" s="160"/>
      <c r="D623" s="137"/>
    </row>
    <row r="624" spans="1:4" x14ac:dyDescent="0.2">
      <c r="A624" s="112"/>
      <c r="B624" s="135"/>
      <c r="C624" s="160"/>
      <c r="D624" s="137"/>
    </row>
    <row r="625" spans="1:4" x14ac:dyDescent="0.2">
      <c r="A625" s="112"/>
      <c r="B625" s="135"/>
      <c r="C625" s="160"/>
      <c r="D625" s="137"/>
    </row>
    <row r="626" spans="1:4" x14ac:dyDescent="0.2">
      <c r="A626" s="112"/>
      <c r="B626" s="135"/>
      <c r="C626" s="160"/>
      <c r="D626" s="137"/>
    </row>
    <row r="627" spans="1:4" x14ac:dyDescent="0.2">
      <c r="A627" s="112"/>
      <c r="B627" s="135"/>
      <c r="C627" s="160"/>
      <c r="D627" s="137"/>
    </row>
    <row r="628" spans="1:4" x14ac:dyDescent="0.2">
      <c r="A628" s="112"/>
      <c r="B628" s="135"/>
      <c r="C628" s="160"/>
      <c r="D628" s="137"/>
    </row>
    <row r="629" spans="1:4" x14ac:dyDescent="0.2">
      <c r="A629" s="112"/>
      <c r="B629" s="135"/>
      <c r="C629" s="160"/>
      <c r="D629" s="137"/>
    </row>
    <row r="630" spans="1:4" x14ac:dyDescent="0.2">
      <c r="A630" s="112"/>
      <c r="B630" s="135"/>
      <c r="C630" s="160"/>
      <c r="D630" s="137"/>
    </row>
    <row r="631" spans="1:4" x14ac:dyDescent="0.2">
      <c r="A631" s="112"/>
      <c r="B631" s="135"/>
      <c r="C631" s="160"/>
      <c r="D631" s="137"/>
    </row>
    <row r="632" spans="1:4" x14ac:dyDescent="0.2">
      <c r="A632" s="112"/>
      <c r="B632" s="135"/>
      <c r="C632" s="160"/>
      <c r="D632" s="137"/>
    </row>
    <row r="633" spans="1:4" x14ac:dyDescent="0.2">
      <c r="A633" s="112"/>
      <c r="B633" s="135"/>
      <c r="C633" s="160"/>
      <c r="D633" s="137"/>
    </row>
    <row r="634" spans="1:4" x14ac:dyDescent="0.2">
      <c r="A634" s="112"/>
      <c r="B634" s="135"/>
      <c r="C634" s="160"/>
      <c r="D634" s="137"/>
    </row>
    <row r="635" spans="1:4" x14ac:dyDescent="0.2">
      <c r="A635" s="112"/>
      <c r="B635" s="135"/>
      <c r="C635" s="160"/>
      <c r="D635" s="137"/>
    </row>
    <row r="636" spans="1:4" x14ac:dyDescent="0.2">
      <c r="A636" s="112"/>
      <c r="B636" s="135"/>
      <c r="C636" s="160"/>
      <c r="D636" s="137"/>
    </row>
    <row r="637" spans="1:4" x14ac:dyDescent="0.2">
      <c r="A637" s="112"/>
      <c r="B637" s="135"/>
      <c r="C637" s="160"/>
      <c r="D637" s="137"/>
    </row>
    <row r="638" spans="1:4" x14ac:dyDescent="0.2">
      <c r="A638" s="112"/>
      <c r="B638" s="135"/>
      <c r="C638" s="160"/>
      <c r="D638" s="137"/>
    </row>
    <row r="639" spans="1:4" x14ac:dyDescent="0.2">
      <c r="A639" s="112"/>
      <c r="B639" s="135"/>
      <c r="C639" s="160"/>
      <c r="D639" s="137"/>
    </row>
    <row r="640" spans="1:4" x14ac:dyDescent="0.2">
      <c r="A640" s="112"/>
      <c r="B640" s="135"/>
      <c r="C640" s="160"/>
      <c r="D640" s="137"/>
    </row>
    <row r="641" spans="1:4" x14ac:dyDescent="0.2">
      <c r="A641" s="112"/>
      <c r="B641" s="135"/>
      <c r="C641" s="160"/>
      <c r="D641" s="137"/>
    </row>
    <row r="642" spans="1:4" x14ac:dyDescent="0.2">
      <c r="A642" s="112"/>
      <c r="B642" s="135"/>
      <c r="C642" s="160"/>
      <c r="D642" s="137"/>
    </row>
    <row r="643" spans="1:4" x14ac:dyDescent="0.2">
      <c r="A643" s="112"/>
      <c r="B643" s="135"/>
      <c r="C643" s="160"/>
      <c r="D643" s="137"/>
    </row>
    <row r="644" spans="1:4" x14ac:dyDescent="0.2">
      <c r="A644" s="112"/>
      <c r="B644" s="135"/>
      <c r="C644" s="160"/>
      <c r="D644" s="137"/>
    </row>
    <row r="645" spans="1:4" x14ac:dyDescent="0.2">
      <c r="A645" s="112"/>
      <c r="B645" s="135"/>
      <c r="C645" s="160"/>
      <c r="D645" s="137"/>
    </row>
    <row r="646" spans="1:4" x14ac:dyDescent="0.2">
      <c r="A646" s="112"/>
      <c r="B646" s="135"/>
      <c r="C646" s="160"/>
      <c r="D646" s="137"/>
    </row>
    <row r="647" spans="1:4" x14ac:dyDescent="0.2">
      <c r="A647" s="112"/>
      <c r="B647" s="135"/>
      <c r="C647" s="160"/>
      <c r="D647" s="137"/>
    </row>
    <row r="648" spans="1:4" x14ac:dyDescent="0.2">
      <c r="A648" s="112"/>
      <c r="B648" s="135"/>
      <c r="C648" s="160"/>
      <c r="D648" s="137"/>
    </row>
    <row r="649" spans="1:4" x14ac:dyDescent="0.2">
      <c r="A649" s="112"/>
      <c r="B649" s="135"/>
      <c r="C649" s="160"/>
      <c r="D649" s="137"/>
    </row>
  </sheetData>
  <customSheetViews>
    <customSheetView guid="{683739B1-2C95-423C-A874-EEB29FECC755}" showRuler="0" topLeftCell="A33">
      <selection activeCell="A29" sqref="A29"/>
      <pageMargins left="0.25" right="0.39" top="0.44" bottom="0.56999999999999995" header="0.28000000000000003" footer="0.37"/>
      <pageSetup orientation="portrait" r:id="rId1"/>
      <headerFooter alignWithMargins="0">
        <oddFooter>&amp;L&amp;Z&amp;F&amp;RPage &amp;P</oddFooter>
      </headerFooter>
    </customSheetView>
  </customSheetViews>
  <mergeCells count="3">
    <mergeCell ref="D7:D8"/>
    <mergeCell ref="B3:D3"/>
    <mergeCell ref="B2:D2"/>
  </mergeCells>
  <phoneticPr fontId="0" type="noConversion"/>
  <pageMargins left="0.5" right="0.5" top="0.25" bottom="0.5" header="0" footer="0.25"/>
  <pageSetup scale="74" fitToHeight="0" orientation="portrait"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YU150"/>
  <sheetViews>
    <sheetView showGridLines="0" zoomScale="90" zoomScaleNormal="90" zoomScaleSheetLayoutView="77" workbookViewId="0">
      <selection activeCell="A8" sqref="A8"/>
    </sheetView>
  </sheetViews>
  <sheetFormatPr defaultColWidth="19.42578125" defaultRowHeight="12.75" x14ac:dyDescent="0.2"/>
  <cols>
    <col min="1" max="1" width="62" style="88" customWidth="1"/>
    <col min="2" max="2" width="55.7109375" style="88" customWidth="1"/>
    <col min="3" max="5" width="13.7109375" style="88" customWidth="1"/>
    <col min="6" max="16384" width="19.42578125" style="23"/>
  </cols>
  <sheetData>
    <row r="1" spans="1:7" s="28" customFormat="1" ht="20.100000000000001" customHeight="1" x14ac:dyDescent="0.2">
      <c r="B1" s="48"/>
    </row>
    <row r="2" spans="1:7" s="25" customFormat="1" ht="20.100000000000001" customHeight="1" x14ac:dyDescent="0.2">
      <c r="B2" s="164" t="s">
        <v>160</v>
      </c>
    </row>
    <row r="3" spans="1:7" s="25" customFormat="1" ht="20.100000000000001" customHeight="1" x14ac:dyDescent="0.2">
      <c r="B3" s="78" t="s">
        <v>53</v>
      </c>
      <c r="G3" s="169"/>
    </row>
    <row r="4" spans="1:7" s="25" customFormat="1" ht="20.100000000000001" customHeight="1" x14ac:dyDescent="0.3">
      <c r="B4" s="95"/>
    </row>
    <row r="5" spans="1:7" s="25" customFormat="1" ht="20.100000000000001" customHeight="1" x14ac:dyDescent="0.2">
      <c r="A5" s="183" t="s">
        <v>60</v>
      </c>
      <c r="B5" s="185" t="s">
        <v>10</v>
      </c>
      <c r="C5" s="106" t="s">
        <v>162</v>
      </c>
      <c r="D5" s="106" t="s">
        <v>162</v>
      </c>
      <c r="E5" s="106" t="s">
        <v>162</v>
      </c>
    </row>
    <row r="6" spans="1:7" s="24" customFormat="1" ht="15.95" customHeight="1" x14ac:dyDescent="0.2">
      <c r="A6" s="184"/>
      <c r="B6" s="186"/>
      <c r="C6" s="52" t="s">
        <v>8</v>
      </c>
      <c r="D6" s="52" t="s">
        <v>172</v>
      </c>
      <c r="E6" s="52" t="s">
        <v>146</v>
      </c>
    </row>
    <row r="7" spans="1:7" s="24" customFormat="1" ht="15.95" customHeight="1" x14ac:dyDescent="0.2">
      <c r="A7" s="79" t="s">
        <v>73</v>
      </c>
      <c r="B7" s="73" t="s">
        <v>54</v>
      </c>
      <c r="C7" s="74">
        <v>5</v>
      </c>
      <c r="D7" s="74">
        <v>5</v>
      </c>
      <c r="E7" s="74">
        <v>3688176</v>
      </c>
    </row>
    <row r="8" spans="1:7" s="90" customFormat="1" ht="15.95" customHeight="1" x14ac:dyDescent="0.2">
      <c r="A8" s="75"/>
      <c r="B8" s="73" t="s">
        <v>106</v>
      </c>
      <c r="C8" s="74">
        <v>9</v>
      </c>
      <c r="D8" s="74">
        <v>15</v>
      </c>
      <c r="E8" s="74">
        <v>6725703</v>
      </c>
    </row>
    <row r="9" spans="1:7" s="90" customFormat="1" ht="15.95" customHeight="1" x14ac:dyDescent="0.2">
      <c r="A9" s="75"/>
      <c r="B9" s="73" t="s">
        <v>142</v>
      </c>
      <c r="C9" s="74">
        <v>0</v>
      </c>
      <c r="D9" s="74">
        <v>0</v>
      </c>
      <c r="E9" s="74">
        <v>0</v>
      </c>
    </row>
    <row r="10" spans="1:7" s="90" customFormat="1" ht="15.95" customHeight="1" x14ac:dyDescent="0.2">
      <c r="A10" s="75"/>
      <c r="B10" s="73" t="s">
        <v>107</v>
      </c>
      <c r="C10" s="74">
        <v>18</v>
      </c>
      <c r="D10" s="74">
        <v>28</v>
      </c>
      <c r="E10" s="74">
        <v>4168391</v>
      </c>
    </row>
    <row r="11" spans="1:7" s="90" customFormat="1" ht="15.95" customHeight="1" x14ac:dyDescent="0.2">
      <c r="A11" s="75"/>
      <c r="B11" s="73" t="s">
        <v>137</v>
      </c>
      <c r="C11" s="74">
        <v>1</v>
      </c>
      <c r="D11" s="74">
        <v>1</v>
      </c>
      <c r="E11" s="74">
        <v>49949</v>
      </c>
    </row>
    <row r="12" spans="1:7" s="90" customFormat="1" ht="15.95" customHeight="1" x14ac:dyDescent="0.2">
      <c r="A12" s="75"/>
      <c r="B12" s="73" t="s">
        <v>115</v>
      </c>
      <c r="C12" s="74">
        <v>9</v>
      </c>
      <c r="D12" s="74">
        <v>9</v>
      </c>
      <c r="E12" s="74">
        <v>1011835</v>
      </c>
    </row>
    <row r="13" spans="1:7" s="90" customFormat="1" ht="15.95" customHeight="1" x14ac:dyDescent="0.2">
      <c r="A13" s="75"/>
      <c r="B13" s="73" t="s">
        <v>116</v>
      </c>
      <c r="C13" s="74">
        <v>50</v>
      </c>
      <c r="D13" s="74">
        <v>66</v>
      </c>
      <c r="E13" s="74">
        <v>4994254</v>
      </c>
    </row>
    <row r="14" spans="1:7" s="90" customFormat="1" ht="15.95" customHeight="1" x14ac:dyDescent="0.2">
      <c r="A14" s="75"/>
      <c r="B14" s="73" t="s">
        <v>117</v>
      </c>
      <c r="C14" s="74">
        <v>1</v>
      </c>
      <c r="D14" s="74">
        <v>9</v>
      </c>
      <c r="E14" s="74">
        <v>8365301</v>
      </c>
    </row>
    <row r="15" spans="1:7" s="90" customFormat="1" ht="15.95" customHeight="1" x14ac:dyDescent="0.2">
      <c r="A15" s="75"/>
      <c r="B15" s="73" t="s">
        <v>118</v>
      </c>
      <c r="C15" s="74">
        <v>8</v>
      </c>
      <c r="D15" s="74">
        <v>8</v>
      </c>
      <c r="E15" s="74">
        <v>1063582</v>
      </c>
    </row>
    <row r="16" spans="1:7" s="90" customFormat="1" ht="15.95" customHeight="1" x14ac:dyDescent="0.2">
      <c r="A16" s="75"/>
      <c r="B16" s="73" t="s">
        <v>119</v>
      </c>
      <c r="C16" s="74">
        <v>6</v>
      </c>
      <c r="D16" s="74">
        <v>10</v>
      </c>
      <c r="E16" s="74">
        <v>355532</v>
      </c>
    </row>
    <row r="17" spans="1:16219" s="90" customFormat="1" ht="15.95" customHeight="1" x14ac:dyDescent="0.2">
      <c r="A17" s="75"/>
      <c r="B17" s="73" t="s">
        <v>120</v>
      </c>
      <c r="C17" s="74">
        <v>2</v>
      </c>
      <c r="D17" s="74">
        <v>2</v>
      </c>
      <c r="E17" s="74">
        <v>164999</v>
      </c>
    </row>
    <row r="18" spans="1:16219" s="90" customFormat="1" ht="15.95" customHeight="1" x14ac:dyDescent="0.2">
      <c r="A18" s="75"/>
      <c r="B18" s="73" t="s">
        <v>108</v>
      </c>
      <c r="C18" s="74">
        <v>5</v>
      </c>
      <c r="D18" s="74">
        <v>7</v>
      </c>
      <c r="E18" s="74">
        <v>969099</v>
      </c>
    </row>
    <row r="19" spans="1:16219" s="90" customFormat="1" ht="15.95" customHeight="1" x14ac:dyDescent="0.2">
      <c r="A19" s="75"/>
      <c r="B19" s="73" t="s">
        <v>22</v>
      </c>
      <c r="C19" s="74">
        <v>16</v>
      </c>
      <c r="D19" s="74">
        <v>16</v>
      </c>
      <c r="E19" s="74">
        <v>440465</v>
      </c>
    </row>
    <row r="20" spans="1:16219" s="90" customFormat="1" ht="15.95" customHeight="1" x14ac:dyDescent="0.2">
      <c r="A20" s="75"/>
      <c r="B20" s="73" t="s">
        <v>26</v>
      </c>
      <c r="C20" s="74">
        <v>5</v>
      </c>
      <c r="D20" s="74">
        <v>6</v>
      </c>
      <c r="E20" s="74">
        <v>411737</v>
      </c>
    </row>
    <row r="21" spans="1:16219" s="90" customFormat="1" ht="15.95" customHeight="1" x14ac:dyDescent="0.2">
      <c r="A21" s="76" t="s">
        <v>150</v>
      </c>
      <c r="B21" s="77" t="s">
        <v>0</v>
      </c>
      <c r="C21" s="52">
        <f t="shared" ref="C21:E21" si="0">SUM(C7:C20)</f>
        <v>135</v>
      </c>
      <c r="D21" s="52">
        <f t="shared" si="0"/>
        <v>182</v>
      </c>
      <c r="E21" s="52">
        <f t="shared" si="0"/>
        <v>32409023</v>
      </c>
    </row>
    <row r="22" spans="1:16219" s="24" customFormat="1" ht="15.95" customHeight="1" x14ac:dyDescent="0.2">
      <c r="A22" s="91" t="s">
        <v>28</v>
      </c>
      <c r="B22" s="73" t="s">
        <v>163</v>
      </c>
      <c r="C22" s="74">
        <v>1</v>
      </c>
      <c r="D22" s="74">
        <v>1</v>
      </c>
      <c r="E22" s="74">
        <v>25000</v>
      </c>
      <c r="F22" s="90"/>
      <c r="G22" s="90"/>
      <c r="H22" s="90"/>
      <c r="I22" s="90"/>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90"/>
      <c r="AX22" s="90"/>
      <c r="AY22" s="90"/>
      <c r="AZ22" s="90"/>
      <c r="BA22" s="90"/>
      <c r="BB22" s="90"/>
      <c r="BC22" s="90"/>
      <c r="BD22" s="90"/>
      <c r="BE22" s="90"/>
      <c r="BF22" s="90"/>
      <c r="BG22" s="90"/>
      <c r="BH22" s="90"/>
      <c r="BI22" s="90"/>
      <c r="BJ22" s="90"/>
      <c r="BK22" s="90"/>
      <c r="BL22" s="90"/>
      <c r="BM22" s="90"/>
      <c r="BN22" s="90"/>
      <c r="BO22" s="90"/>
      <c r="BP22" s="90"/>
      <c r="BQ22" s="90"/>
      <c r="BR22" s="90"/>
      <c r="BS22" s="90"/>
      <c r="BT22" s="90"/>
      <c r="BU22" s="90"/>
      <c r="BV22" s="90"/>
      <c r="BW22" s="90"/>
      <c r="BX22" s="90"/>
      <c r="BY22" s="90"/>
      <c r="BZ22" s="90"/>
      <c r="CA22" s="90"/>
      <c r="CB22" s="90"/>
      <c r="CC22" s="90"/>
      <c r="CD22" s="90"/>
      <c r="CE22" s="90"/>
      <c r="CF22" s="90"/>
      <c r="CG22" s="90"/>
      <c r="CH22" s="90"/>
      <c r="CI22" s="90"/>
      <c r="CJ22" s="90"/>
      <c r="CK22" s="90"/>
      <c r="CL22" s="90"/>
      <c r="CM22" s="90"/>
      <c r="CN22" s="90"/>
      <c r="CO22" s="90"/>
      <c r="CP22" s="90"/>
      <c r="CQ22" s="90"/>
      <c r="CR22" s="90"/>
      <c r="CS22" s="90"/>
      <c r="CT22" s="90"/>
      <c r="CU22" s="90"/>
      <c r="CV22" s="90"/>
      <c r="CW22" s="90"/>
      <c r="CX22" s="90"/>
      <c r="CY22" s="90"/>
      <c r="CZ22" s="90"/>
      <c r="DA22" s="90"/>
      <c r="DB22" s="90"/>
      <c r="DC22" s="90"/>
      <c r="DD22" s="90"/>
      <c r="DE22" s="90"/>
      <c r="DF22" s="90"/>
      <c r="DG22" s="90"/>
      <c r="DH22" s="90"/>
      <c r="DI22" s="90"/>
      <c r="DJ22" s="90"/>
      <c r="DK22" s="90"/>
      <c r="DL22" s="90"/>
      <c r="DM22" s="90"/>
      <c r="DN22" s="90"/>
      <c r="DO22" s="90"/>
      <c r="DP22" s="90"/>
      <c r="DQ22" s="90"/>
      <c r="DR22" s="90"/>
      <c r="DS22" s="90"/>
      <c r="DT22" s="90"/>
      <c r="DU22" s="90"/>
      <c r="DV22" s="90"/>
      <c r="DW22" s="90"/>
      <c r="DX22" s="90"/>
      <c r="DY22" s="90"/>
      <c r="DZ22" s="90"/>
      <c r="EA22" s="90"/>
      <c r="EB22" s="90"/>
      <c r="EC22" s="90"/>
      <c r="ED22" s="90"/>
      <c r="EE22" s="90"/>
      <c r="EF22" s="90"/>
      <c r="EG22" s="90"/>
      <c r="EH22" s="90"/>
      <c r="EI22" s="90"/>
      <c r="EJ22" s="90"/>
      <c r="EK22" s="90"/>
      <c r="EL22" s="90"/>
      <c r="EM22" s="90"/>
      <c r="EN22" s="90"/>
      <c r="EO22" s="90"/>
      <c r="EP22" s="90"/>
      <c r="EQ22" s="90"/>
      <c r="ER22" s="90"/>
      <c r="ES22" s="90"/>
      <c r="ET22" s="90"/>
      <c r="EU22" s="90"/>
      <c r="EV22" s="90"/>
      <c r="EW22" s="90"/>
      <c r="EX22" s="90"/>
      <c r="EY22" s="90"/>
      <c r="EZ22" s="90"/>
      <c r="FA22" s="90"/>
      <c r="FB22" s="90"/>
      <c r="FC22" s="90"/>
      <c r="FD22" s="90"/>
      <c r="FE22" s="90"/>
      <c r="FF22" s="90"/>
      <c r="FG22" s="90"/>
      <c r="FH22" s="90"/>
      <c r="FI22" s="90"/>
      <c r="FJ22" s="90"/>
      <c r="FK22" s="90"/>
      <c r="FL22" s="90"/>
      <c r="FM22" s="90"/>
      <c r="FN22" s="90"/>
      <c r="FO22" s="90"/>
      <c r="FP22" s="90"/>
      <c r="FQ22" s="90"/>
      <c r="FR22" s="90"/>
      <c r="FS22" s="90"/>
      <c r="FT22" s="90"/>
      <c r="FU22" s="90"/>
      <c r="FV22" s="90"/>
      <c r="FW22" s="90"/>
      <c r="FX22" s="90"/>
      <c r="FY22" s="90"/>
      <c r="FZ22" s="90"/>
      <c r="GA22" s="90"/>
      <c r="GB22" s="90"/>
      <c r="GC22" s="90"/>
      <c r="GD22" s="90"/>
      <c r="GE22" s="90"/>
      <c r="GF22" s="90"/>
      <c r="GG22" s="90"/>
      <c r="GH22" s="90"/>
      <c r="GI22" s="90"/>
      <c r="GJ22" s="90"/>
      <c r="GK22" s="90"/>
      <c r="GL22" s="90"/>
      <c r="GM22" s="90"/>
      <c r="GN22" s="90"/>
      <c r="GO22" s="90"/>
      <c r="GP22" s="90"/>
      <c r="GQ22" s="90"/>
      <c r="GR22" s="90"/>
      <c r="GS22" s="90"/>
      <c r="GT22" s="90"/>
      <c r="GU22" s="90"/>
      <c r="GV22" s="90"/>
      <c r="GW22" s="90"/>
      <c r="GX22" s="90"/>
      <c r="GY22" s="90"/>
      <c r="GZ22" s="90"/>
      <c r="HA22" s="90"/>
      <c r="HB22" s="90"/>
      <c r="HC22" s="90"/>
      <c r="HD22" s="90"/>
      <c r="HE22" s="90"/>
      <c r="HF22" s="90"/>
      <c r="HG22" s="90"/>
      <c r="HH22" s="90"/>
      <c r="HI22" s="90"/>
      <c r="HJ22" s="90"/>
      <c r="HK22" s="90"/>
      <c r="HL22" s="90"/>
      <c r="HM22" s="90"/>
      <c r="HN22" s="90"/>
      <c r="HO22" s="90"/>
      <c r="HP22" s="90"/>
      <c r="HQ22" s="90"/>
      <c r="HR22" s="90"/>
      <c r="HS22" s="90"/>
      <c r="HT22" s="90"/>
      <c r="HU22" s="90"/>
      <c r="HV22" s="90"/>
      <c r="HW22" s="90"/>
      <c r="HX22" s="90"/>
      <c r="HY22" s="90"/>
      <c r="HZ22" s="90"/>
      <c r="IA22" s="90"/>
      <c r="IB22" s="90"/>
      <c r="IC22" s="90"/>
      <c r="ID22" s="90"/>
      <c r="IE22" s="90"/>
      <c r="IF22" s="90"/>
      <c r="IG22" s="90"/>
      <c r="IH22" s="90"/>
      <c r="II22" s="90"/>
      <c r="IJ22" s="90"/>
      <c r="IK22" s="90"/>
      <c r="IL22" s="90"/>
      <c r="IM22" s="90"/>
      <c r="IN22" s="90"/>
      <c r="IO22" s="90"/>
      <c r="IP22" s="90"/>
      <c r="IQ22" s="90"/>
      <c r="IR22" s="90"/>
      <c r="IS22" s="90"/>
      <c r="IT22" s="90"/>
      <c r="IU22" s="90"/>
      <c r="IV22" s="90"/>
      <c r="IW22" s="90"/>
      <c r="IX22" s="90"/>
      <c r="IY22" s="90"/>
      <c r="IZ22" s="90"/>
      <c r="JA22" s="90"/>
      <c r="JB22" s="90"/>
      <c r="JC22" s="90"/>
      <c r="JD22" s="90"/>
      <c r="JE22" s="90"/>
      <c r="JF22" s="90"/>
      <c r="JG22" s="90"/>
      <c r="JH22" s="90"/>
      <c r="JI22" s="90"/>
      <c r="JJ22" s="90"/>
      <c r="JK22" s="90"/>
      <c r="JL22" s="90"/>
      <c r="JM22" s="90"/>
      <c r="JN22" s="90"/>
      <c r="JO22" s="90"/>
      <c r="JP22" s="90"/>
      <c r="JQ22" s="90"/>
      <c r="JR22" s="90"/>
      <c r="JS22" s="90"/>
      <c r="JT22" s="90"/>
      <c r="JU22" s="90"/>
      <c r="JV22" s="90"/>
      <c r="JW22" s="90"/>
      <c r="JX22" s="90"/>
      <c r="JY22" s="90"/>
      <c r="JZ22" s="90"/>
      <c r="KA22" s="90"/>
      <c r="KB22" s="90"/>
      <c r="KC22" s="90"/>
      <c r="KD22" s="90"/>
      <c r="KE22" s="90"/>
      <c r="KF22" s="90"/>
      <c r="KG22" s="90"/>
      <c r="KH22" s="90"/>
      <c r="KI22" s="90"/>
      <c r="KJ22" s="90"/>
      <c r="KK22" s="90"/>
      <c r="KL22" s="90"/>
      <c r="KM22" s="90"/>
      <c r="KN22" s="90"/>
      <c r="KO22" s="90"/>
      <c r="KP22" s="90"/>
      <c r="KQ22" s="90"/>
      <c r="KR22" s="90"/>
      <c r="KS22" s="90"/>
      <c r="KT22" s="90"/>
      <c r="KU22" s="90"/>
      <c r="KV22" s="90"/>
      <c r="KW22" s="90"/>
      <c r="KX22" s="90"/>
      <c r="KY22" s="90"/>
      <c r="KZ22" s="90"/>
      <c r="LA22" s="90"/>
      <c r="LB22" s="90"/>
      <c r="LC22" s="90"/>
      <c r="LD22" s="90"/>
      <c r="LE22" s="90"/>
      <c r="LF22" s="90"/>
      <c r="LG22" s="90"/>
      <c r="LH22" s="90"/>
      <c r="LI22" s="90"/>
      <c r="LJ22" s="90"/>
      <c r="LK22" s="90"/>
      <c r="LL22" s="90"/>
      <c r="LM22" s="90"/>
      <c r="LN22" s="90"/>
      <c r="LO22" s="90"/>
      <c r="LP22" s="90"/>
      <c r="LQ22" s="90"/>
      <c r="LR22" s="90"/>
      <c r="LS22" s="90"/>
      <c r="LT22" s="90"/>
      <c r="LU22" s="90"/>
      <c r="LV22" s="90"/>
      <c r="LW22" s="90"/>
      <c r="LX22" s="90"/>
      <c r="LY22" s="90"/>
      <c r="LZ22" s="90"/>
      <c r="MA22" s="90"/>
      <c r="MB22" s="90"/>
      <c r="MC22" s="90"/>
      <c r="MD22" s="90"/>
      <c r="ME22" s="90"/>
      <c r="MF22" s="90"/>
      <c r="MG22" s="90"/>
      <c r="MH22" s="90"/>
      <c r="MI22" s="90"/>
      <c r="MJ22" s="90"/>
      <c r="MK22" s="90"/>
      <c r="ML22" s="90"/>
      <c r="MM22" s="90"/>
      <c r="MN22" s="90"/>
      <c r="MO22" s="90"/>
      <c r="MP22" s="90"/>
      <c r="MQ22" s="90"/>
      <c r="MR22" s="90"/>
      <c r="MS22" s="90"/>
      <c r="MT22" s="90"/>
      <c r="MU22" s="90"/>
      <c r="MV22" s="90"/>
      <c r="MW22" s="90"/>
      <c r="MX22" s="90"/>
      <c r="MY22" s="90"/>
      <c r="MZ22" s="90"/>
      <c r="NA22" s="90"/>
      <c r="NB22" s="90"/>
      <c r="NC22" s="90"/>
      <c r="ND22" s="90"/>
      <c r="NE22" s="90"/>
      <c r="NF22" s="90"/>
      <c r="NG22" s="90"/>
      <c r="NH22" s="90"/>
      <c r="NI22" s="90"/>
      <c r="NJ22" s="90"/>
      <c r="NK22" s="90"/>
      <c r="NL22" s="90"/>
      <c r="NM22" s="90"/>
      <c r="NN22" s="90"/>
      <c r="NO22" s="90"/>
      <c r="NP22" s="90"/>
      <c r="NQ22" s="90"/>
      <c r="NR22" s="90"/>
      <c r="NS22" s="90"/>
      <c r="NT22" s="90"/>
      <c r="NU22" s="90"/>
      <c r="NV22" s="90"/>
      <c r="NW22" s="90"/>
      <c r="NX22" s="90"/>
      <c r="NY22" s="90"/>
      <c r="NZ22" s="90"/>
      <c r="OA22" s="90"/>
      <c r="OB22" s="90"/>
      <c r="OC22" s="90"/>
      <c r="OD22" s="90"/>
      <c r="OE22" s="90"/>
      <c r="OF22" s="90"/>
      <c r="OG22" s="90"/>
      <c r="OH22" s="90"/>
      <c r="OI22" s="90"/>
      <c r="OJ22" s="90"/>
      <c r="OK22" s="90"/>
      <c r="OL22" s="90"/>
      <c r="OM22" s="90"/>
      <c r="ON22" s="90"/>
      <c r="OO22" s="90"/>
      <c r="OP22" s="90"/>
      <c r="OQ22" s="90"/>
      <c r="OR22" s="90"/>
      <c r="OS22" s="90"/>
      <c r="OT22" s="90"/>
      <c r="OU22" s="90"/>
      <c r="OV22" s="90"/>
      <c r="OW22" s="90"/>
      <c r="OX22" s="90"/>
      <c r="OY22" s="90"/>
      <c r="OZ22" s="90"/>
      <c r="PA22" s="90"/>
      <c r="PB22" s="90"/>
      <c r="PC22" s="90"/>
      <c r="PD22" s="90"/>
      <c r="PE22" s="90"/>
      <c r="PF22" s="90"/>
      <c r="PG22" s="90"/>
      <c r="PH22" s="90"/>
      <c r="PI22" s="90"/>
      <c r="PJ22" s="90"/>
      <c r="PK22" s="90"/>
      <c r="PL22" s="90"/>
      <c r="PM22" s="90"/>
      <c r="PN22" s="90"/>
      <c r="PO22" s="90"/>
      <c r="PP22" s="90"/>
      <c r="PQ22" s="90"/>
      <c r="PR22" s="90"/>
      <c r="PS22" s="90"/>
      <c r="PT22" s="90"/>
      <c r="PU22" s="90"/>
      <c r="PV22" s="90"/>
      <c r="PW22" s="90"/>
      <c r="PX22" s="90"/>
      <c r="PY22" s="90"/>
      <c r="PZ22" s="90"/>
      <c r="QA22" s="90"/>
      <c r="QB22" s="90"/>
      <c r="QC22" s="90"/>
      <c r="QD22" s="90"/>
      <c r="QE22" s="90"/>
      <c r="QF22" s="90"/>
      <c r="QG22" s="90"/>
      <c r="QH22" s="90"/>
      <c r="QI22" s="90"/>
      <c r="QJ22" s="90"/>
      <c r="QK22" s="90"/>
      <c r="QL22" s="90"/>
      <c r="QM22" s="90"/>
      <c r="QN22" s="90"/>
      <c r="QO22" s="90"/>
      <c r="QP22" s="90"/>
      <c r="QQ22" s="90"/>
      <c r="QR22" s="90"/>
      <c r="QS22" s="90"/>
      <c r="QT22" s="90"/>
      <c r="QU22" s="90"/>
      <c r="QV22" s="90"/>
      <c r="QW22" s="90"/>
      <c r="QX22" s="90"/>
      <c r="QY22" s="90"/>
      <c r="QZ22" s="90"/>
      <c r="RA22" s="90"/>
      <c r="RB22" s="90"/>
      <c r="RC22" s="90"/>
      <c r="RD22" s="90"/>
      <c r="RE22" s="90"/>
      <c r="RF22" s="90"/>
      <c r="RG22" s="90"/>
      <c r="RH22" s="90"/>
      <c r="RI22" s="90"/>
      <c r="RJ22" s="90"/>
      <c r="RK22" s="90"/>
      <c r="RL22" s="90"/>
      <c r="RM22" s="90"/>
      <c r="RN22" s="90"/>
      <c r="RO22" s="90"/>
      <c r="RP22" s="90"/>
      <c r="RQ22" s="90"/>
      <c r="RR22" s="90"/>
      <c r="RS22" s="90"/>
      <c r="RT22" s="90"/>
      <c r="RU22" s="90"/>
      <c r="RV22" s="90"/>
      <c r="RW22" s="90"/>
      <c r="RX22" s="90"/>
      <c r="RY22" s="90"/>
      <c r="RZ22" s="90"/>
      <c r="SA22" s="90"/>
      <c r="SB22" s="90"/>
      <c r="SC22" s="90"/>
      <c r="SD22" s="90"/>
      <c r="SE22" s="90"/>
      <c r="SF22" s="90"/>
      <c r="SG22" s="90"/>
      <c r="SH22" s="90"/>
      <c r="SI22" s="90"/>
      <c r="SJ22" s="90"/>
      <c r="SK22" s="90"/>
      <c r="SL22" s="90"/>
      <c r="SM22" s="90"/>
      <c r="SN22" s="90"/>
      <c r="SO22" s="90"/>
      <c r="SP22" s="90"/>
      <c r="SQ22" s="90"/>
      <c r="SR22" s="90"/>
      <c r="SS22" s="90"/>
      <c r="ST22" s="90"/>
      <c r="SU22" s="90"/>
      <c r="SV22" s="90"/>
      <c r="SW22" s="90"/>
      <c r="SX22" s="90"/>
      <c r="SY22" s="90"/>
      <c r="SZ22" s="90"/>
      <c r="TA22" s="90"/>
      <c r="TB22" s="90"/>
      <c r="TC22" s="90"/>
      <c r="TD22" s="90"/>
      <c r="TE22" s="90"/>
      <c r="TF22" s="90"/>
      <c r="TG22" s="90"/>
      <c r="TH22" s="90"/>
      <c r="TI22" s="90"/>
      <c r="TJ22" s="90"/>
      <c r="TK22" s="90"/>
      <c r="TL22" s="90"/>
      <c r="TM22" s="90"/>
      <c r="TN22" s="90"/>
      <c r="TO22" s="90"/>
      <c r="TP22" s="90"/>
      <c r="TQ22" s="90"/>
      <c r="TR22" s="90"/>
      <c r="TS22" s="90"/>
      <c r="TT22" s="90"/>
      <c r="TU22" s="90"/>
      <c r="TV22" s="90"/>
      <c r="TW22" s="90"/>
      <c r="TX22" s="90"/>
      <c r="TY22" s="90"/>
      <c r="TZ22" s="90"/>
      <c r="UA22" s="90"/>
      <c r="UB22" s="90"/>
      <c r="UC22" s="90"/>
      <c r="UD22" s="90"/>
      <c r="UE22" s="90"/>
      <c r="UF22" s="90"/>
      <c r="UG22" s="90"/>
      <c r="UH22" s="90"/>
      <c r="UI22" s="90"/>
      <c r="UJ22" s="90"/>
      <c r="UK22" s="90"/>
      <c r="UL22" s="90"/>
      <c r="UM22" s="90"/>
      <c r="UN22" s="90"/>
      <c r="UO22" s="90"/>
      <c r="UP22" s="90"/>
      <c r="UQ22" s="90"/>
      <c r="UR22" s="90"/>
      <c r="US22" s="90"/>
      <c r="UT22" s="90"/>
      <c r="UU22" s="90"/>
      <c r="UV22" s="90"/>
      <c r="UW22" s="90"/>
      <c r="UX22" s="90"/>
      <c r="UY22" s="90"/>
      <c r="UZ22" s="90"/>
      <c r="VA22" s="90"/>
      <c r="VB22" s="90"/>
      <c r="VC22" s="90"/>
      <c r="VD22" s="90"/>
      <c r="VE22" s="90"/>
      <c r="VF22" s="90"/>
      <c r="VG22" s="90"/>
      <c r="VH22" s="90"/>
      <c r="VI22" s="90"/>
      <c r="VJ22" s="90"/>
      <c r="VK22" s="90"/>
      <c r="VL22" s="90"/>
      <c r="VM22" s="90"/>
      <c r="VN22" s="90"/>
      <c r="VO22" s="90"/>
      <c r="VP22" s="90"/>
      <c r="VQ22" s="90"/>
      <c r="VR22" s="90"/>
      <c r="VS22" s="90"/>
      <c r="VT22" s="90"/>
      <c r="VU22" s="90"/>
      <c r="VV22" s="90"/>
      <c r="VW22" s="90"/>
      <c r="VX22" s="90"/>
      <c r="VY22" s="90"/>
      <c r="VZ22" s="90"/>
      <c r="WA22" s="90"/>
      <c r="WB22" s="90"/>
      <c r="WC22" s="90"/>
      <c r="WD22" s="90"/>
      <c r="WE22" s="90"/>
      <c r="WF22" s="90"/>
      <c r="WG22" s="90"/>
      <c r="WH22" s="90"/>
      <c r="WI22" s="90"/>
      <c r="WJ22" s="90"/>
      <c r="WK22" s="90"/>
      <c r="WL22" s="90"/>
      <c r="WM22" s="90"/>
      <c r="WN22" s="90"/>
      <c r="WO22" s="90"/>
      <c r="WP22" s="90"/>
      <c r="WQ22" s="90"/>
      <c r="WR22" s="90"/>
      <c r="WS22" s="90"/>
      <c r="WT22" s="90"/>
      <c r="WU22" s="90"/>
      <c r="WV22" s="90"/>
      <c r="WW22" s="90"/>
      <c r="WX22" s="90"/>
      <c r="WY22" s="90"/>
      <c r="WZ22" s="90"/>
      <c r="XA22" s="90"/>
      <c r="XB22" s="90"/>
      <c r="XC22" s="90"/>
      <c r="XD22" s="90"/>
      <c r="XE22" s="90"/>
      <c r="XF22" s="90"/>
      <c r="XG22" s="90"/>
      <c r="XH22" s="90"/>
      <c r="XI22" s="90"/>
      <c r="XJ22" s="90"/>
      <c r="XK22" s="90"/>
      <c r="XL22" s="90"/>
      <c r="XM22" s="90"/>
      <c r="XN22" s="90"/>
      <c r="XO22" s="90"/>
      <c r="XP22" s="90"/>
      <c r="XQ22" s="90"/>
      <c r="XR22" s="90"/>
      <c r="XS22" s="90"/>
      <c r="XT22" s="90"/>
      <c r="XU22" s="90"/>
      <c r="XV22" s="90"/>
      <c r="XW22" s="90"/>
      <c r="XX22" s="90"/>
      <c r="XY22" s="90"/>
      <c r="XZ22" s="90"/>
      <c r="YA22" s="90"/>
      <c r="YB22" s="90"/>
      <c r="YC22" s="90"/>
      <c r="YD22" s="90"/>
      <c r="YE22" s="90"/>
      <c r="YF22" s="90"/>
      <c r="YG22" s="90"/>
      <c r="YH22" s="90"/>
      <c r="YI22" s="90"/>
      <c r="YJ22" s="90"/>
      <c r="YK22" s="90"/>
      <c r="YL22" s="90"/>
      <c r="YM22" s="90"/>
      <c r="YN22" s="90"/>
      <c r="YO22" s="90"/>
      <c r="YP22" s="90"/>
      <c r="YQ22" s="90"/>
      <c r="YR22" s="90"/>
      <c r="YS22" s="90"/>
      <c r="YT22" s="90"/>
      <c r="YU22" s="90"/>
      <c r="YV22" s="90"/>
      <c r="YW22" s="90"/>
      <c r="YX22" s="90"/>
      <c r="YY22" s="90"/>
      <c r="YZ22" s="90"/>
      <c r="ZA22" s="90"/>
      <c r="ZB22" s="90"/>
      <c r="ZC22" s="90"/>
      <c r="ZD22" s="90"/>
      <c r="ZE22" s="90"/>
      <c r="ZF22" s="90"/>
      <c r="ZG22" s="90"/>
      <c r="ZH22" s="90"/>
      <c r="ZI22" s="90"/>
      <c r="ZJ22" s="90"/>
      <c r="ZK22" s="90"/>
      <c r="ZL22" s="90"/>
      <c r="ZM22" s="90"/>
      <c r="ZN22" s="90"/>
      <c r="ZO22" s="90"/>
      <c r="ZP22" s="90"/>
      <c r="ZQ22" s="90"/>
      <c r="ZR22" s="90"/>
      <c r="ZS22" s="90"/>
      <c r="ZT22" s="90"/>
      <c r="ZU22" s="90"/>
      <c r="ZV22" s="90"/>
      <c r="ZW22" s="90"/>
      <c r="ZX22" s="90"/>
      <c r="ZY22" s="90"/>
      <c r="ZZ22" s="90"/>
      <c r="AAA22" s="90"/>
      <c r="AAB22" s="90"/>
      <c r="AAC22" s="90"/>
      <c r="AAD22" s="90"/>
      <c r="AAE22" s="90"/>
      <c r="AAF22" s="90"/>
      <c r="AAG22" s="90"/>
      <c r="AAH22" s="90"/>
      <c r="AAI22" s="90"/>
      <c r="AAJ22" s="90"/>
      <c r="AAK22" s="90"/>
      <c r="AAL22" s="90"/>
      <c r="AAM22" s="90"/>
      <c r="AAN22" s="90"/>
      <c r="AAO22" s="90"/>
      <c r="AAP22" s="90"/>
      <c r="AAQ22" s="90"/>
      <c r="AAR22" s="90"/>
      <c r="AAS22" s="90"/>
      <c r="AAT22" s="90"/>
      <c r="AAU22" s="90"/>
      <c r="AAV22" s="90"/>
      <c r="AAW22" s="90"/>
      <c r="AAX22" s="90"/>
      <c r="AAY22" s="90"/>
      <c r="AAZ22" s="90"/>
      <c r="ABA22" s="90"/>
      <c r="ABB22" s="90"/>
      <c r="ABC22" s="90"/>
      <c r="ABD22" s="90"/>
      <c r="ABE22" s="90"/>
      <c r="ABF22" s="90"/>
      <c r="ABG22" s="90"/>
      <c r="ABH22" s="90"/>
      <c r="ABI22" s="90"/>
      <c r="ABJ22" s="90"/>
      <c r="ABK22" s="90"/>
      <c r="ABL22" s="90"/>
      <c r="ABM22" s="90"/>
      <c r="ABN22" s="90"/>
      <c r="ABO22" s="90"/>
      <c r="ABP22" s="90"/>
      <c r="ABQ22" s="90"/>
      <c r="ABR22" s="90"/>
      <c r="ABS22" s="90"/>
      <c r="ABT22" s="90"/>
      <c r="ABU22" s="90"/>
      <c r="ABV22" s="90"/>
      <c r="ABW22" s="90"/>
      <c r="ABX22" s="90"/>
      <c r="ABY22" s="90"/>
      <c r="ABZ22" s="90"/>
      <c r="ACA22" s="90"/>
      <c r="ACB22" s="90"/>
      <c r="ACC22" s="90"/>
      <c r="ACD22" s="90"/>
      <c r="ACE22" s="90"/>
      <c r="ACF22" s="90"/>
      <c r="ACG22" s="90"/>
      <c r="ACH22" s="90"/>
      <c r="ACI22" s="90"/>
      <c r="ACJ22" s="90"/>
      <c r="ACK22" s="90"/>
      <c r="ACL22" s="90"/>
      <c r="ACM22" s="90"/>
      <c r="ACN22" s="90"/>
      <c r="ACO22" s="90"/>
      <c r="ACP22" s="90"/>
      <c r="ACQ22" s="90"/>
      <c r="ACR22" s="90"/>
      <c r="ACS22" s="90"/>
      <c r="ACT22" s="90"/>
      <c r="ACU22" s="90"/>
      <c r="ACV22" s="90"/>
      <c r="ACW22" s="90"/>
      <c r="ACX22" s="90"/>
      <c r="ACY22" s="90"/>
      <c r="ACZ22" s="90"/>
      <c r="ADA22" s="90"/>
      <c r="ADB22" s="90"/>
      <c r="ADC22" s="90"/>
      <c r="ADD22" s="90"/>
      <c r="ADE22" s="90"/>
      <c r="ADF22" s="90"/>
      <c r="ADG22" s="90"/>
      <c r="ADH22" s="90"/>
      <c r="ADI22" s="90"/>
      <c r="ADJ22" s="90"/>
      <c r="ADK22" s="90"/>
      <c r="ADL22" s="90"/>
      <c r="ADM22" s="90"/>
      <c r="ADN22" s="90"/>
      <c r="ADO22" s="90"/>
      <c r="ADP22" s="90"/>
      <c r="ADQ22" s="90"/>
      <c r="ADR22" s="90"/>
      <c r="ADS22" s="90"/>
      <c r="ADT22" s="90"/>
      <c r="ADU22" s="90"/>
      <c r="ADV22" s="90"/>
      <c r="ADW22" s="90"/>
      <c r="ADX22" s="90"/>
      <c r="ADY22" s="90"/>
      <c r="ADZ22" s="90"/>
      <c r="AEA22" s="90"/>
      <c r="AEB22" s="90"/>
      <c r="AEC22" s="90"/>
      <c r="AED22" s="90"/>
      <c r="AEE22" s="90"/>
      <c r="AEF22" s="90"/>
      <c r="AEG22" s="90"/>
      <c r="AEH22" s="90"/>
      <c r="AEI22" s="90"/>
      <c r="AEJ22" s="90"/>
      <c r="AEK22" s="90"/>
      <c r="AEL22" s="90"/>
      <c r="AEM22" s="90"/>
      <c r="AEN22" s="90"/>
      <c r="AEO22" s="90"/>
      <c r="AEP22" s="90"/>
      <c r="AEQ22" s="90"/>
      <c r="AER22" s="90"/>
      <c r="AES22" s="90"/>
      <c r="AET22" s="90"/>
      <c r="AEU22" s="90"/>
      <c r="AEV22" s="90"/>
      <c r="AEW22" s="90"/>
      <c r="AEX22" s="90"/>
      <c r="AEY22" s="90"/>
      <c r="AEZ22" s="90"/>
      <c r="AFA22" s="90"/>
      <c r="AFB22" s="90"/>
      <c r="AFC22" s="90"/>
      <c r="AFD22" s="90"/>
      <c r="AFE22" s="90"/>
      <c r="AFF22" s="90"/>
      <c r="AFG22" s="90"/>
      <c r="AFH22" s="90"/>
      <c r="AFI22" s="90"/>
      <c r="AFJ22" s="90"/>
      <c r="AFK22" s="90"/>
      <c r="AFL22" s="90"/>
      <c r="AFM22" s="90"/>
      <c r="AFN22" s="90"/>
      <c r="AFO22" s="90"/>
      <c r="AFP22" s="90"/>
      <c r="AFQ22" s="90"/>
      <c r="AFR22" s="90"/>
      <c r="AFS22" s="90"/>
      <c r="AFT22" s="90"/>
      <c r="AFU22" s="90"/>
      <c r="AFV22" s="90"/>
      <c r="AFW22" s="90"/>
      <c r="AFX22" s="90"/>
      <c r="AFY22" s="90"/>
      <c r="AFZ22" s="90"/>
      <c r="AGA22" s="90"/>
      <c r="AGB22" s="90"/>
      <c r="AGC22" s="90"/>
      <c r="AGD22" s="90"/>
      <c r="AGE22" s="90"/>
      <c r="AGF22" s="90"/>
      <c r="AGG22" s="90"/>
      <c r="AGH22" s="90"/>
      <c r="AGI22" s="90"/>
      <c r="AGJ22" s="90"/>
      <c r="AGK22" s="90"/>
      <c r="AGL22" s="90"/>
      <c r="AGM22" s="90"/>
      <c r="AGN22" s="90"/>
      <c r="AGO22" s="90"/>
      <c r="AGP22" s="90"/>
      <c r="AGQ22" s="90"/>
      <c r="AGR22" s="90"/>
      <c r="AGS22" s="90"/>
      <c r="AGT22" s="90"/>
      <c r="AGU22" s="90"/>
      <c r="AGV22" s="90"/>
      <c r="AGW22" s="90"/>
      <c r="AGX22" s="90"/>
      <c r="AGY22" s="90"/>
      <c r="AGZ22" s="90"/>
      <c r="AHA22" s="90"/>
      <c r="AHB22" s="90"/>
      <c r="AHC22" s="90"/>
      <c r="AHD22" s="90"/>
      <c r="AHE22" s="90"/>
      <c r="AHF22" s="90"/>
      <c r="AHG22" s="90"/>
      <c r="AHH22" s="90"/>
      <c r="AHI22" s="90"/>
      <c r="AHJ22" s="90"/>
      <c r="AHK22" s="90"/>
      <c r="AHL22" s="90"/>
      <c r="AHM22" s="90"/>
      <c r="AHN22" s="90"/>
      <c r="AHO22" s="90"/>
      <c r="AHP22" s="90"/>
      <c r="AHQ22" s="90"/>
      <c r="AHR22" s="90"/>
      <c r="AHS22" s="90"/>
      <c r="AHT22" s="90"/>
      <c r="AHU22" s="90"/>
      <c r="AHV22" s="90"/>
      <c r="AHW22" s="90"/>
      <c r="AHX22" s="90"/>
      <c r="AHY22" s="90"/>
      <c r="AHZ22" s="90"/>
      <c r="AIA22" s="90"/>
      <c r="AIB22" s="90"/>
      <c r="AIC22" s="90"/>
      <c r="AID22" s="90"/>
      <c r="AIE22" s="90"/>
      <c r="AIF22" s="90"/>
      <c r="AIG22" s="90"/>
      <c r="AIH22" s="90"/>
      <c r="AII22" s="90"/>
      <c r="AIJ22" s="90"/>
      <c r="AIK22" s="90"/>
      <c r="AIL22" s="90"/>
      <c r="AIM22" s="90"/>
      <c r="AIN22" s="90"/>
      <c r="AIO22" s="90"/>
      <c r="AIP22" s="90"/>
      <c r="AIQ22" s="90"/>
      <c r="AIR22" s="90"/>
      <c r="AIS22" s="90"/>
      <c r="AIT22" s="90"/>
      <c r="AIU22" s="90"/>
      <c r="AIV22" s="90"/>
      <c r="AIW22" s="90"/>
      <c r="AIX22" s="90"/>
      <c r="AIY22" s="90"/>
      <c r="AIZ22" s="90"/>
      <c r="AJA22" s="90"/>
      <c r="AJB22" s="90"/>
      <c r="AJC22" s="90"/>
      <c r="AJD22" s="90"/>
      <c r="AJE22" s="90"/>
      <c r="AJF22" s="90"/>
      <c r="AJG22" s="90"/>
      <c r="AJH22" s="90"/>
      <c r="AJI22" s="90"/>
      <c r="AJJ22" s="90"/>
      <c r="AJK22" s="90"/>
      <c r="AJL22" s="90"/>
      <c r="AJM22" s="90"/>
      <c r="AJN22" s="90"/>
      <c r="AJO22" s="90"/>
      <c r="AJP22" s="90"/>
      <c r="AJQ22" s="90"/>
      <c r="AJR22" s="90"/>
      <c r="AJS22" s="90"/>
      <c r="AJT22" s="90"/>
      <c r="AJU22" s="90"/>
      <c r="AJV22" s="90"/>
      <c r="AJW22" s="90"/>
      <c r="AJX22" s="90"/>
      <c r="AJY22" s="90"/>
      <c r="AJZ22" s="90"/>
      <c r="AKA22" s="90"/>
      <c r="AKB22" s="90"/>
      <c r="AKC22" s="90"/>
      <c r="AKD22" s="90"/>
      <c r="AKE22" s="90"/>
      <c r="AKF22" s="90"/>
      <c r="AKG22" s="90"/>
      <c r="AKH22" s="90"/>
      <c r="AKI22" s="90"/>
      <c r="AKJ22" s="90"/>
      <c r="AKK22" s="90"/>
      <c r="AKL22" s="90"/>
      <c r="AKM22" s="90"/>
      <c r="AKN22" s="90"/>
      <c r="AKO22" s="90"/>
      <c r="AKP22" s="90"/>
      <c r="AKQ22" s="90"/>
      <c r="AKR22" s="90"/>
      <c r="AKS22" s="90"/>
      <c r="AKT22" s="90"/>
      <c r="AKU22" s="90"/>
      <c r="AKV22" s="90"/>
      <c r="AKW22" s="90"/>
      <c r="AKX22" s="90"/>
      <c r="AKY22" s="90"/>
      <c r="AKZ22" s="90"/>
      <c r="ALA22" s="90"/>
      <c r="ALB22" s="90"/>
      <c r="ALC22" s="90"/>
      <c r="ALD22" s="90"/>
      <c r="ALE22" s="90"/>
      <c r="ALF22" s="90"/>
      <c r="ALG22" s="90"/>
      <c r="ALH22" s="90"/>
      <c r="ALI22" s="90"/>
      <c r="ALJ22" s="90"/>
      <c r="ALK22" s="90"/>
      <c r="ALL22" s="90"/>
      <c r="ALM22" s="90"/>
      <c r="ALN22" s="90"/>
      <c r="ALO22" s="90"/>
      <c r="ALP22" s="90"/>
      <c r="ALQ22" s="90"/>
      <c r="ALR22" s="90"/>
      <c r="ALS22" s="90"/>
      <c r="ALT22" s="90"/>
      <c r="ALU22" s="90"/>
      <c r="ALV22" s="90"/>
      <c r="ALW22" s="90"/>
      <c r="ALX22" s="90"/>
      <c r="ALY22" s="90"/>
      <c r="ALZ22" s="90"/>
      <c r="AMA22" s="90"/>
      <c r="AMB22" s="90"/>
      <c r="AMC22" s="90"/>
      <c r="AMD22" s="90"/>
      <c r="AME22" s="90"/>
      <c r="AMF22" s="90"/>
      <c r="AMG22" s="90"/>
      <c r="AMH22" s="90"/>
      <c r="AMI22" s="90"/>
      <c r="AMJ22" s="90"/>
      <c r="AMK22" s="90"/>
      <c r="AML22" s="90"/>
      <c r="AMM22" s="90"/>
      <c r="AMN22" s="90"/>
      <c r="AMO22" s="90"/>
      <c r="AMP22" s="90"/>
      <c r="AMQ22" s="90"/>
      <c r="AMR22" s="90"/>
      <c r="AMS22" s="90"/>
      <c r="AMT22" s="90"/>
      <c r="AMU22" s="90"/>
      <c r="AMV22" s="90"/>
      <c r="AMW22" s="90"/>
      <c r="AMX22" s="90"/>
      <c r="AMY22" s="90"/>
      <c r="AMZ22" s="90"/>
      <c r="ANA22" s="90"/>
      <c r="ANB22" s="90"/>
      <c r="ANC22" s="90"/>
      <c r="AND22" s="90"/>
      <c r="ANE22" s="90"/>
      <c r="ANF22" s="90"/>
      <c r="ANG22" s="90"/>
      <c r="ANH22" s="90"/>
      <c r="ANI22" s="90"/>
      <c r="ANJ22" s="90"/>
      <c r="ANK22" s="90"/>
      <c r="ANL22" s="90"/>
      <c r="ANM22" s="90"/>
      <c r="ANN22" s="90"/>
      <c r="ANO22" s="90"/>
      <c r="ANP22" s="90"/>
      <c r="ANQ22" s="90"/>
      <c r="ANR22" s="90"/>
      <c r="ANS22" s="90"/>
      <c r="ANT22" s="90"/>
      <c r="ANU22" s="90"/>
      <c r="ANV22" s="90"/>
      <c r="ANW22" s="90"/>
      <c r="ANX22" s="90"/>
      <c r="ANY22" s="90"/>
      <c r="ANZ22" s="90"/>
      <c r="AOA22" s="90"/>
      <c r="AOB22" s="90"/>
      <c r="AOC22" s="90"/>
      <c r="AOD22" s="90"/>
      <c r="AOE22" s="90"/>
      <c r="AOF22" s="90"/>
      <c r="AOG22" s="90"/>
      <c r="AOH22" s="90"/>
      <c r="AOI22" s="90"/>
      <c r="AOJ22" s="90"/>
      <c r="AOK22" s="90"/>
      <c r="AOL22" s="90"/>
      <c r="AOM22" s="90"/>
      <c r="AON22" s="90"/>
      <c r="AOO22" s="90"/>
      <c r="AOP22" s="90"/>
      <c r="AOQ22" s="90"/>
      <c r="AOR22" s="90"/>
      <c r="AOS22" s="90"/>
      <c r="AOT22" s="90"/>
      <c r="AOU22" s="90"/>
      <c r="AOV22" s="90"/>
      <c r="AOW22" s="90"/>
      <c r="AOX22" s="90"/>
      <c r="AOY22" s="90"/>
      <c r="AOZ22" s="90"/>
      <c r="APA22" s="90"/>
      <c r="APB22" s="90"/>
      <c r="APC22" s="90"/>
      <c r="APD22" s="90"/>
      <c r="APE22" s="90"/>
      <c r="APF22" s="90"/>
      <c r="APG22" s="90"/>
      <c r="APH22" s="90"/>
      <c r="API22" s="90"/>
      <c r="APJ22" s="90"/>
      <c r="APK22" s="90"/>
      <c r="APL22" s="90"/>
      <c r="APM22" s="90"/>
      <c r="APN22" s="90"/>
      <c r="APO22" s="90"/>
      <c r="APP22" s="90"/>
      <c r="APQ22" s="90"/>
      <c r="APR22" s="90"/>
      <c r="APS22" s="90"/>
      <c r="APT22" s="90"/>
      <c r="APU22" s="90"/>
      <c r="APV22" s="90"/>
      <c r="APW22" s="90"/>
      <c r="APX22" s="90"/>
      <c r="APY22" s="90"/>
      <c r="APZ22" s="90"/>
      <c r="AQA22" s="90"/>
      <c r="AQB22" s="90"/>
      <c r="AQC22" s="90"/>
      <c r="AQD22" s="90"/>
      <c r="AQE22" s="90"/>
      <c r="AQF22" s="90"/>
      <c r="AQG22" s="90"/>
      <c r="AQH22" s="90"/>
      <c r="AQI22" s="90"/>
      <c r="AQJ22" s="90"/>
      <c r="AQK22" s="90"/>
      <c r="AQL22" s="90"/>
      <c r="AQM22" s="90"/>
      <c r="AQN22" s="90"/>
      <c r="AQO22" s="90"/>
      <c r="AQP22" s="90"/>
      <c r="AQQ22" s="90"/>
      <c r="AQR22" s="90"/>
      <c r="AQS22" s="90"/>
      <c r="AQT22" s="90"/>
      <c r="AQU22" s="90"/>
      <c r="AQV22" s="90"/>
      <c r="AQW22" s="90"/>
      <c r="AQX22" s="90"/>
      <c r="AQY22" s="90"/>
      <c r="AQZ22" s="90"/>
      <c r="ARA22" s="90"/>
      <c r="ARB22" s="90"/>
      <c r="ARC22" s="90"/>
      <c r="ARD22" s="90"/>
      <c r="ARE22" s="90"/>
      <c r="ARF22" s="90"/>
      <c r="ARG22" s="90"/>
      <c r="ARH22" s="90"/>
      <c r="ARI22" s="90"/>
      <c r="ARJ22" s="90"/>
      <c r="ARK22" s="90"/>
      <c r="ARL22" s="90"/>
      <c r="ARM22" s="90"/>
      <c r="ARN22" s="90"/>
      <c r="ARO22" s="90"/>
      <c r="ARP22" s="90"/>
      <c r="ARQ22" s="90"/>
      <c r="ARR22" s="90"/>
      <c r="ARS22" s="90"/>
      <c r="ART22" s="90"/>
      <c r="ARU22" s="90"/>
      <c r="ARV22" s="90"/>
      <c r="ARW22" s="90"/>
      <c r="ARX22" s="90"/>
      <c r="ARY22" s="90"/>
      <c r="ARZ22" s="90"/>
      <c r="ASA22" s="90"/>
      <c r="ASB22" s="90"/>
      <c r="ASC22" s="90"/>
      <c r="ASD22" s="90"/>
      <c r="ASE22" s="90"/>
      <c r="ASF22" s="90"/>
      <c r="ASG22" s="90"/>
      <c r="ASH22" s="90"/>
      <c r="ASI22" s="90"/>
      <c r="ASJ22" s="90"/>
      <c r="ASK22" s="90"/>
      <c r="ASL22" s="90"/>
      <c r="ASM22" s="90"/>
      <c r="ASN22" s="90"/>
      <c r="ASO22" s="90"/>
      <c r="ASP22" s="90"/>
      <c r="ASQ22" s="90"/>
      <c r="ASR22" s="90"/>
      <c r="ASS22" s="90"/>
      <c r="AST22" s="90"/>
      <c r="ASU22" s="90"/>
      <c r="ASV22" s="90"/>
      <c r="ASW22" s="90"/>
      <c r="ASX22" s="90"/>
      <c r="ASY22" s="90"/>
      <c r="ASZ22" s="90"/>
      <c r="ATA22" s="90"/>
      <c r="ATB22" s="90"/>
      <c r="ATC22" s="90"/>
      <c r="ATD22" s="90"/>
      <c r="ATE22" s="90"/>
      <c r="ATF22" s="90"/>
      <c r="ATG22" s="90"/>
      <c r="ATH22" s="90"/>
      <c r="ATI22" s="90"/>
      <c r="ATJ22" s="90"/>
      <c r="ATK22" s="90"/>
      <c r="ATL22" s="90"/>
      <c r="ATM22" s="90"/>
      <c r="ATN22" s="90"/>
      <c r="ATO22" s="90"/>
      <c r="ATP22" s="90"/>
      <c r="ATQ22" s="90"/>
      <c r="ATR22" s="90"/>
      <c r="ATS22" s="90"/>
      <c r="ATT22" s="90"/>
      <c r="ATU22" s="90"/>
      <c r="ATV22" s="90"/>
      <c r="ATW22" s="90"/>
      <c r="ATX22" s="90"/>
      <c r="ATY22" s="90"/>
      <c r="ATZ22" s="90"/>
      <c r="AUA22" s="90"/>
      <c r="AUB22" s="90"/>
      <c r="AUC22" s="90"/>
      <c r="AUD22" s="90"/>
      <c r="AUE22" s="90"/>
      <c r="AUF22" s="90"/>
      <c r="AUG22" s="90"/>
      <c r="AUH22" s="90"/>
      <c r="AUI22" s="90"/>
      <c r="AUJ22" s="90"/>
      <c r="AUK22" s="90"/>
      <c r="AUL22" s="90"/>
      <c r="AUM22" s="90"/>
      <c r="AUN22" s="90"/>
      <c r="AUO22" s="90"/>
      <c r="AUP22" s="90"/>
      <c r="AUQ22" s="90"/>
      <c r="AUR22" s="90"/>
      <c r="AUS22" s="90"/>
      <c r="AUT22" s="90"/>
      <c r="AUU22" s="90"/>
      <c r="AUV22" s="90"/>
      <c r="AUW22" s="90"/>
      <c r="AUX22" s="90"/>
      <c r="AUY22" s="90"/>
      <c r="AUZ22" s="90"/>
      <c r="AVA22" s="90"/>
      <c r="AVB22" s="90"/>
      <c r="AVC22" s="90"/>
      <c r="AVD22" s="90"/>
      <c r="AVE22" s="90"/>
      <c r="AVF22" s="90"/>
      <c r="AVG22" s="90"/>
      <c r="AVH22" s="90"/>
      <c r="AVI22" s="90"/>
      <c r="AVJ22" s="90"/>
      <c r="AVK22" s="90"/>
      <c r="AVL22" s="90"/>
      <c r="AVM22" s="90"/>
      <c r="AVN22" s="90"/>
      <c r="AVO22" s="90"/>
      <c r="AVP22" s="90"/>
      <c r="AVQ22" s="90"/>
      <c r="AVR22" s="90"/>
      <c r="AVS22" s="90"/>
      <c r="AVT22" s="90"/>
      <c r="AVU22" s="90"/>
      <c r="AVV22" s="90"/>
      <c r="AVW22" s="90"/>
      <c r="AVX22" s="90"/>
      <c r="AVY22" s="90"/>
      <c r="AVZ22" s="90"/>
      <c r="AWA22" s="90"/>
      <c r="AWB22" s="90"/>
      <c r="AWC22" s="90"/>
      <c r="AWD22" s="90"/>
      <c r="AWE22" s="90"/>
      <c r="AWF22" s="90"/>
      <c r="AWG22" s="90"/>
      <c r="AWH22" s="90"/>
      <c r="AWI22" s="90"/>
      <c r="AWJ22" s="90"/>
      <c r="AWK22" s="90"/>
      <c r="AWL22" s="90"/>
      <c r="AWM22" s="90"/>
      <c r="AWN22" s="90"/>
      <c r="AWO22" s="90"/>
      <c r="AWP22" s="90"/>
      <c r="AWQ22" s="90"/>
      <c r="AWR22" s="90"/>
      <c r="AWS22" s="90"/>
      <c r="AWT22" s="90"/>
      <c r="AWU22" s="90"/>
      <c r="AWV22" s="90"/>
      <c r="AWW22" s="90"/>
      <c r="AWX22" s="90"/>
      <c r="AWY22" s="90"/>
      <c r="AWZ22" s="90"/>
      <c r="AXA22" s="90"/>
      <c r="AXB22" s="90"/>
      <c r="AXC22" s="90"/>
      <c r="AXD22" s="90"/>
      <c r="AXE22" s="90"/>
      <c r="AXF22" s="90"/>
      <c r="AXG22" s="90"/>
      <c r="AXH22" s="90"/>
      <c r="AXI22" s="90"/>
      <c r="AXJ22" s="90"/>
      <c r="AXK22" s="90"/>
      <c r="AXL22" s="90"/>
      <c r="AXM22" s="90"/>
      <c r="AXN22" s="90"/>
      <c r="AXO22" s="90"/>
      <c r="AXP22" s="90"/>
      <c r="AXQ22" s="90"/>
      <c r="AXR22" s="90"/>
      <c r="AXS22" s="90"/>
      <c r="AXT22" s="90"/>
      <c r="AXU22" s="90"/>
      <c r="AXV22" s="90"/>
      <c r="AXW22" s="90"/>
      <c r="AXX22" s="90"/>
      <c r="AXY22" s="90"/>
      <c r="AXZ22" s="90"/>
      <c r="AYA22" s="90"/>
      <c r="AYB22" s="90"/>
      <c r="AYC22" s="90"/>
      <c r="AYD22" s="90"/>
      <c r="AYE22" s="90"/>
      <c r="AYF22" s="90"/>
      <c r="AYG22" s="90"/>
      <c r="AYH22" s="90"/>
      <c r="AYI22" s="90"/>
      <c r="AYJ22" s="90"/>
      <c r="AYK22" s="90"/>
      <c r="AYL22" s="90"/>
      <c r="AYM22" s="90"/>
      <c r="AYN22" s="90"/>
      <c r="AYO22" s="90"/>
      <c r="AYP22" s="90"/>
      <c r="AYQ22" s="90"/>
      <c r="AYR22" s="90"/>
      <c r="AYS22" s="90"/>
      <c r="AYT22" s="90"/>
      <c r="AYU22" s="90"/>
      <c r="AYV22" s="90"/>
      <c r="AYW22" s="90"/>
      <c r="AYX22" s="90"/>
      <c r="AYY22" s="90"/>
      <c r="AYZ22" s="90"/>
      <c r="AZA22" s="90"/>
      <c r="AZB22" s="90"/>
      <c r="AZC22" s="90"/>
      <c r="AZD22" s="90"/>
      <c r="AZE22" s="90"/>
      <c r="AZF22" s="90"/>
      <c r="AZG22" s="90"/>
      <c r="AZH22" s="90"/>
      <c r="AZI22" s="90"/>
      <c r="AZJ22" s="90"/>
      <c r="AZK22" s="90"/>
      <c r="AZL22" s="90"/>
      <c r="AZM22" s="90"/>
      <c r="AZN22" s="90"/>
      <c r="AZO22" s="90"/>
      <c r="AZP22" s="90"/>
      <c r="AZQ22" s="90"/>
      <c r="AZR22" s="90"/>
      <c r="AZS22" s="90"/>
      <c r="AZT22" s="90"/>
      <c r="AZU22" s="90"/>
      <c r="AZV22" s="90"/>
      <c r="AZW22" s="90"/>
      <c r="AZX22" s="90"/>
      <c r="AZY22" s="90"/>
      <c r="AZZ22" s="90"/>
      <c r="BAA22" s="90"/>
      <c r="BAB22" s="90"/>
      <c r="BAC22" s="90"/>
      <c r="BAD22" s="90"/>
      <c r="BAE22" s="90"/>
      <c r="BAF22" s="90"/>
      <c r="BAG22" s="90"/>
      <c r="BAH22" s="90"/>
      <c r="BAI22" s="90"/>
      <c r="BAJ22" s="90"/>
      <c r="BAK22" s="90"/>
      <c r="BAL22" s="90"/>
      <c r="BAM22" s="90"/>
      <c r="BAN22" s="90"/>
      <c r="BAO22" s="90"/>
      <c r="BAP22" s="90"/>
      <c r="BAQ22" s="90"/>
      <c r="BAR22" s="90"/>
      <c r="BAS22" s="90"/>
      <c r="BAT22" s="90"/>
      <c r="BAU22" s="90"/>
      <c r="BAV22" s="90"/>
      <c r="BAW22" s="90"/>
      <c r="BAX22" s="90"/>
      <c r="BAY22" s="90"/>
      <c r="BAZ22" s="90"/>
      <c r="BBA22" s="90"/>
      <c r="BBB22" s="90"/>
      <c r="BBC22" s="90"/>
      <c r="BBD22" s="90"/>
      <c r="BBE22" s="90"/>
      <c r="BBF22" s="90"/>
      <c r="BBG22" s="90"/>
      <c r="BBH22" s="90"/>
      <c r="BBI22" s="90"/>
      <c r="BBJ22" s="90"/>
      <c r="BBK22" s="90"/>
      <c r="BBL22" s="90"/>
      <c r="BBM22" s="90"/>
      <c r="BBN22" s="90"/>
      <c r="BBO22" s="90"/>
      <c r="BBP22" s="90"/>
      <c r="BBQ22" s="90"/>
      <c r="BBR22" s="90"/>
      <c r="BBS22" s="90"/>
      <c r="BBT22" s="90"/>
      <c r="BBU22" s="90"/>
      <c r="BBV22" s="90"/>
      <c r="BBW22" s="90"/>
      <c r="BBX22" s="90"/>
      <c r="BBY22" s="90"/>
      <c r="BBZ22" s="90"/>
      <c r="BCA22" s="90"/>
      <c r="BCB22" s="90"/>
      <c r="BCC22" s="90"/>
      <c r="BCD22" s="90"/>
      <c r="BCE22" s="90"/>
      <c r="BCF22" s="90"/>
      <c r="BCG22" s="90"/>
      <c r="BCH22" s="90"/>
      <c r="BCI22" s="90"/>
      <c r="BCJ22" s="90"/>
      <c r="BCK22" s="90"/>
      <c r="BCL22" s="90"/>
      <c r="BCM22" s="90"/>
      <c r="BCN22" s="90"/>
      <c r="BCO22" s="90"/>
      <c r="BCP22" s="90"/>
      <c r="BCQ22" s="90"/>
      <c r="BCR22" s="90"/>
      <c r="BCS22" s="90"/>
      <c r="BCT22" s="90"/>
      <c r="BCU22" s="90"/>
      <c r="BCV22" s="90"/>
      <c r="BCW22" s="90"/>
      <c r="BCX22" s="90"/>
      <c r="BCY22" s="90"/>
      <c r="BCZ22" s="90"/>
      <c r="BDA22" s="90"/>
      <c r="BDB22" s="90"/>
      <c r="BDC22" s="90"/>
      <c r="BDD22" s="90"/>
      <c r="BDE22" s="90"/>
      <c r="BDF22" s="90"/>
      <c r="BDG22" s="90"/>
      <c r="BDH22" s="90"/>
      <c r="BDI22" s="90"/>
      <c r="BDJ22" s="90"/>
      <c r="BDK22" s="90"/>
      <c r="BDL22" s="90"/>
      <c r="BDM22" s="90"/>
      <c r="BDN22" s="90"/>
      <c r="BDO22" s="90"/>
      <c r="BDP22" s="90"/>
      <c r="BDQ22" s="90"/>
      <c r="BDR22" s="90"/>
      <c r="BDS22" s="90"/>
      <c r="BDT22" s="90"/>
      <c r="BDU22" s="90"/>
      <c r="BDV22" s="90"/>
      <c r="BDW22" s="90"/>
      <c r="BDX22" s="90"/>
      <c r="BDY22" s="90"/>
      <c r="BDZ22" s="90"/>
      <c r="BEA22" s="90"/>
      <c r="BEB22" s="90"/>
      <c r="BEC22" s="90"/>
      <c r="BED22" s="90"/>
      <c r="BEE22" s="90"/>
      <c r="BEF22" s="90"/>
      <c r="BEG22" s="90"/>
      <c r="BEH22" s="90"/>
      <c r="BEI22" s="90"/>
      <c r="BEJ22" s="90"/>
      <c r="BEK22" s="90"/>
      <c r="BEL22" s="90"/>
      <c r="BEM22" s="90"/>
      <c r="BEN22" s="90"/>
      <c r="BEO22" s="90"/>
      <c r="BEP22" s="90"/>
      <c r="BEQ22" s="90"/>
      <c r="BER22" s="90"/>
      <c r="BES22" s="90"/>
      <c r="BET22" s="90"/>
      <c r="BEU22" s="90"/>
      <c r="BEV22" s="90"/>
      <c r="BEW22" s="90"/>
      <c r="BEX22" s="90"/>
      <c r="BEY22" s="90"/>
      <c r="BEZ22" s="90"/>
      <c r="BFA22" s="90"/>
      <c r="BFB22" s="90"/>
      <c r="BFC22" s="90"/>
      <c r="BFD22" s="90"/>
      <c r="BFE22" s="90"/>
      <c r="BFF22" s="90"/>
      <c r="BFG22" s="90"/>
      <c r="BFH22" s="90"/>
      <c r="BFI22" s="90"/>
      <c r="BFJ22" s="90"/>
      <c r="BFK22" s="90"/>
      <c r="BFL22" s="90"/>
      <c r="BFM22" s="90"/>
      <c r="BFN22" s="90"/>
      <c r="BFO22" s="90"/>
      <c r="BFP22" s="90"/>
      <c r="BFQ22" s="90"/>
      <c r="BFR22" s="90"/>
      <c r="BFS22" s="90"/>
      <c r="BFT22" s="90"/>
      <c r="BFU22" s="90"/>
      <c r="BFV22" s="90"/>
      <c r="BFW22" s="90"/>
      <c r="BFX22" s="90"/>
      <c r="BFY22" s="90"/>
      <c r="BFZ22" s="90"/>
      <c r="BGA22" s="90"/>
      <c r="BGB22" s="90"/>
      <c r="BGC22" s="90"/>
      <c r="BGD22" s="90"/>
      <c r="BGE22" s="90"/>
      <c r="BGF22" s="90"/>
      <c r="BGG22" s="90"/>
      <c r="BGH22" s="90"/>
      <c r="BGI22" s="90"/>
      <c r="BGJ22" s="90"/>
      <c r="BGK22" s="90"/>
      <c r="BGL22" s="90"/>
      <c r="BGM22" s="90"/>
      <c r="BGN22" s="90"/>
      <c r="BGO22" s="90"/>
      <c r="BGP22" s="90"/>
      <c r="BGQ22" s="90"/>
      <c r="BGR22" s="90"/>
      <c r="BGS22" s="90"/>
      <c r="BGT22" s="90"/>
      <c r="BGU22" s="90"/>
      <c r="BGV22" s="90"/>
      <c r="BGW22" s="90"/>
      <c r="BGX22" s="90"/>
      <c r="BGY22" s="90"/>
      <c r="BGZ22" s="90"/>
      <c r="BHA22" s="90"/>
      <c r="BHB22" s="90"/>
      <c r="BHC22" s="90"/>
      <c r="BHD22" s="90"/>
      <c r="BHE22" s="90"/>
      <c r="BHF22" s="90"/>
      <c r="BHG22" s="90"/>
      <c r="BHH22" s="90"/>
      <c r="BHI22" s="90"/>
      <c r="BHJ22" s="90"/>
      <c r="BHK22" s="90"/>
      <c r="BHL22" s="90"/>
      <c r="BHM22" s="90"/>
      <c r="BHN22" s="90"/>
      <c r="BHO22" s="90"/>
      <c r="BHP22" s="90"/>
      <c r="BHQ22" s="90"/>
      <c r="BHR22" s="90"/>
      <c r="BHS22" s="90"/>
      <c r="BHT22" s="90"/>
      <c r="BHU22" s="90"/>
      <c r="BHV22" s="90"/>
      <c r="BHW22" s="90"/>
      <c r="BHX22" s="90"/>
      <c r="BHY22" s="90"/>
      <c r="BHZ22" s="90"/>
      <c r="BIA22" s="90"/>
      <c r="BIB22" s="90"/>
      <c r="BIC22" s="90"/>
      <c r="BID22" s="90"/>
      <c r="BIE22" s="90"/>
      <c r="BIF22" s="90"/>
      <c r="BIG22" s="90"/>
      <c r="BIH22" s="90"/>
      <c r="BII22" s="90"/>
      <c r="BIJ22" s="90"/>
      <c r="BIK22" s="90"/>
      <c r="BIL22" s="90"/>
      <c r="BIM22" s="90"/>
      <c r="BIN22" s="90"/>
      <c r="BIO22" s="90"/>
      <c r="BIP22" s="90"/>
      <c r="BIQ22" s="90"/>
      <c r="BIR22" s="90"/>
      <c r="BIS22" s="90"/>
      <c r="BIT22" s="90"/>
      <c r="BIU22" s="90"/>
      <c r="BIV22" s="90"/>
      <c r="BIW22" s="90"/>
      <c r="BIX22" s="90"/>
      <c r="BIY22" s="90"/>
      <c r="BIZ22" s="90"/>
      <c r="BJA22" s="90"/>
      <c r="BJB22" s="90"/>
      <c r="BJC22" s="90"/>
      <c r="BJD22" s="90"/>
      <c r="BJE22" s="90"/>
      <c r="BJF22" s="90"/>
      <c r="BJG22" s="90"/>
      <c r="BJH22" s="90"/>
      <c r="BJI22" s="90"/>
      <c r="BJJ22" s="90"/>
      <c r="BJK22" s="90"/>
      <c r="BJL22" s="90"/>
      <c r="BJM22" s="90"/>
      <c r="BJN22" s="90"/>
      <c r="BJO22" s="90"/>
      <c r="BJP22" s="90"/>
      <c r="BJQ22" s="90"/>
      <c r="BJR22" s="90"/>
      <c r="BJS22" s="90"/>
      <c r="BJT22" s="90"/>
      <c r="BJU22" s="90"/>
      <c r="BJV22" s="90"/>
      <c r="BJW22" s="90"/>
      <c r="BJX22" s="90"/>
      <c r="BJY22" s="90"/>
      <c r="BJZ22" s="90"/>
      <c r="BKA22" s="90"/>
      <c r="BKB22" s="90"/>
      <c r="BKC22" s="90"/>
      <c r="BKD22" s="90"/>
      <c r="BKE22" s="90"/>
      <c r="BKF22" s="90"/>
      <c r="BKG22" s="90"/>
      <c r="BKH22" s="90"/>
      <c r="BKI22" s="90"/>
      <c r="BKJ22" s="90"/>
      <c r="BKK22" s="90"/>
      <c r="BKL22" s="90"/>
      <c r="BKM22" s="90"/>
      <c r="BKN22" s="90"/>
      <c r="BKO22" s="90"/>
      <c r="BKP22" s="90"/>
      <c r="BKQ22" s="90"/>
      <c r="BKR22" s="90"/>
      <c r="BKS22" s="90"/>
      <c r="BKT22" s="90"/>
      <c r="BKU22" s="90"/>
      <c r="BKV22" s="90"/>
      <c r="BKW22" s="90"/>
      <c r="BKX22" s="90"/>
      <c r="BKY22" s="90"/>
      <c r="BKZ22" s="90"/>
      <c r="BLA22" s="90"/>
      <c r="BLB22" s="90"/>
      <c r="BLC22" s="90"/>
      <c r="BLD22" s="90"/>
      <c r="BLE22" s="90"/>
      <c r="BLF22" s="90"/>
      <c r="BLG22" s="90"/>
      <c r="BLH22" s="90"/>
      <c r="BLI22" s="90"/>
      <c r="BLJ22" s="90"/>
      <c r="BLK22" s="90"/>
      <c r="BLL22" s="90"/>
      <c r="BLM22" s="90"/>
      <c r="BLN22" s="90"/>
      <c r="BLO22" s="90"/>
      <c r="BLP22" s="90"/>
      <c r="BLQ22" s="90"/>
      <c r="BLR22" s="90"/>
      <c r="BLS22" s="90"/>
      <c r="BLT22" s="90"/>
      <c r="BLU22" s="90"/>
      <c r="BLV22" s="90"/>
      <c r="BLW22" s="90"/>
      <c r="BLX22" s="90"/>
      <c r="BLY22" s="90"/>
      <c r="BLZ22" s="90"/>
      <c r="BMA22" s="90"/>
      <c r="BMB22" s="90"/>
      <c r="BMC22" s="90"/>
      <c r="BMD22" s="90"/>
      <c r="BME22" s="90"/>
      <c r="BMF22" s="90"/>
      <c r="BMG22" s="90"/>
      <c r="BMH22" s="90"/>
      <c r="BMI22" s="90"/>
      <c r="BMJ22" s="90"/>
      <c r="BMK22" s="90"/>
      <c r="BML22" s="90"/>
      <c r="BMM22" s="90"/>
      <c r="BMN22" s="90"/>
      <c r="BMO22" s="90"/>
      <c r="BMP22" s="90"/>
      <c r="BMQ22" s="90"/>
      <c r="BMR22" s="90"/>
      <c r="BMS22" s="90"/>
      <c r="BMT22" s="90"/>
      <c r="BMU22" s="90"/>
      <c r="BMV22" s="90"/>
      <c r="BMW22" s="90"/>
      <c r="BMX22" s="90"/>
      <c r="BMY22" s="90"/>
      <c r="BMZ22" s="90"/>
      <c r="BNA22" s="90"/>
      <c r="BNB22" s="90"/>
      <c r="BNC22" s="90"/>
      <c r="BND22" s="90"/>
      <c r="BNE22" s="90"/>
      <c r="BNF22" s="90"/>
      <c r="BNG22" s="90"/>
      <c r="BNH22" s="90"/>
      <c r="BNI22" s="90"/>
      <c r="BNJ22" s="90"/>
      <c r="BNK22" s="90"/>
      <c r="BNL22" s="90"/>
      <c r="BNM22" s="90"/>
      <c r="BNN22" s="90"/>
      <c r="BNO22" s="90"/>
      <c r="BNP22" s="90"/>
      <c r="BNQ22" s="90"/>
      <c r="BNR22" s="90"/>
      <c r="BNS22" s="90"/>
      <c r="BNT22" s="90"/>
      <c r="BNU22" s="90"/>
      <c r="BNV22" s="90"/>
      <c r="BNW22" s="90"/>
      <c r="BNX22" s="90"/>
      <c r="BNY22" s="90"/>
      <c r="BNZ22" s="90"/>
      <c r="BOA22" s="90"/>
      <c r="BOB22" s="90"/>
      <c r="BOC22" s="90"/>
      <c r="BOD22" s="90"/>
      <c r="BOE22" s="90"/>
      <c r="BOF22" s="90"/>
      <c r="BOG22" s="90"/>
      <c r="BOH22" s="90"/>
      <c r="BOI22" s="90"/>
      <c r="BOJ22" s="90"/>
      <c r="BOK22" s="90"/>
      <c r="BOL22" s="90"/>
      <c r="BOM22" s="90"/>
      <c r="BON22" s="90"/>
      <c r="BOO22" s="90"/>
      <c r="BOP22" s="90"/>
      <c r="BOQ22" s="90"/>
      <c r="BOR22" s="90"/>
      <c r="BOS22" s="90"/>
      <c r="BOT22" s="90"/>
      <c r="BOU22" s="90"/>
      <c r="BOV22" s="90"/>
      <c r="BOW22" s="90"/>
      <c r="BOX22" s="90"/>
      <c r="BOY22" s="90"/>
      <c r="BOZ22" s="90"/>
      <c r="BPA22" s="90"/>
      <c r="BPB22" s="90"/>
      <c r="BPC22" s="90"/>
      <c r="BPD22" s="90"/>
      <c r="BPE22" s="90"/>
      <c r="BPF22" s="90"/>
      <c r="BPG22" s="90"/>
      <c r="BPH22" s="90"/>
      <c r="BPI22" s="90"/>
      <c r="BPJ22" s="90"/>
      <c r="BPK22" s="90"/>
      <c r="BPL22" s="90"/>
      <c r="BPM22" s="90"/>
      <c r="BPN22" s="90"/>
      <c r="BPO22" s="90"/>
      <c r="BPP22" s="90"/>
      <c r="BPQ22" s="90"/>
      <c r="BPR22" s="90"/>
      <c r="BPS22" s="90"/>
      <c r="BPT22" s="90"/>
      <c r="BPU22" s="90"/>
      <c r="BPV22" s="90"/>
      <c r="BPW22" s="90"/>
      <c r="BPX22" s="90"/>
      <c r="BPY22" s="90"/>
      <c r="BPZ22" s="90"/>
      <c r="BQA22" s="90"/>
      <c r="BQB22" s="90"/>
      <c r="BQC22" s="90"/>
      <c r="BQD22" s="90"/>
      <c r="BQE22" s="90"/>
      <c r="BQF22" s="90"/>
      <c r="BQG22" s="90"/>
      <c r="BQH22" s="90"/>
      <c r="BQI22" s="90"/>
      <c r="BQJ22" s="90"/>
      <c r="BQK22" s="90"/>
      <c r="BQL22" s="90"/>
      <c r="BQM22" s="90"/>
      <c r="BQN22" s="90"/>
      <c r="BQO22" s="90"/>
      <c r="BQP22" s="90"/>
      <c r="BQQ22" s="90"/>
      <c r="BQR22" s="90"/>
      <c r="BQS22" s="90"/>
      <c r="BQT22" s="90"/>
      <c r="BQU22" s="90"/>
      <c r="BQV22" s="90"/>
      <c r="BQW22" s="90"/>
      <c r="BQX22" s="90"/>
      <c r="BQY22" s="90"/>
      <c r="BQZ22" s="90"/>
      <c r="BRA22" s="90"/>
      <c r="BRB22" s="90"/>
      <c r="BRC22" s="90"/>
      <c r="BRD22" s="90"/>
      <c r="BRE22" s="90"/>
      <c r="BRF22" s="90"/>
      <c r="BRG22" s="90"/>
      <c r="BRH22" s="90"/>
      <c r="BRI22" s="90"/>
      <c r="BRJ22" s="90"/>
      <c r="BRK22" s="90"/>
      <c r="BRL22" s="90"/>
      <c r="BRM22" s="90"/>
      <c r="BRN22" s="90"/>
      <c r="BRO22" s="90"/>
      <c r="BRP22" s="90"/>
      <c r="BRQ22" s="90"/>
      <c r="BRR22" s="90"/>
      <c r="BRS22" s="90"/>
      <c r="BRT22" s="90"/>
      <c r="BRU22" s="90"/>
      <c r="BRV22" s="90"/>
      <c r="BRW22" s="90"/>
      <c r="BRX22" s="90"/>
      <c r="BRY22" s="90"/>
      <c r="BRZ22" s="90"/>
      <c r="BSA22" s="90"/>
      <c r="BSB22" s="90"/>
      <c r="BSC22" s="90"/>
      <c r="BSD22" s="90"/>
      <c r="BSE22" s="90"/>
      <c r="BSF22" s="90"/>
      <c r="BSG22" s="90"/>
      <c r="BSH22" s="90"/>
      <c r="BSI22" s="90"/>
      <c r="BSJ22" s="90"/>
      <c r="BSK22" s="90"/>
      <c r="BSL22" s="90"/>
      <c r="BSM22" s="90"/>
      <c r="BSN22" s="90"/>
      <c r="BSO22" s="90"/>
      <c r="BSP22" s="90"/>
      <c r="BSQ22" s="90"/>
      <c r="BSR22" s="90"/>
      <c r="BSS22" s="90"/>
      <c r="BST22" s="90"/>
      <c r="BSU22" s="90"/>
      <c r="BSV22" s="90"/>
      <c r="BSW22" s="90"/>
      <c r="BSX22" s="90"/>
      <c r="BSY22" s="90"/>
      <c r="BSZ22" s="90"/>
      <c r="BTA22" s="90"/>
      <c r="BTB22" s="90"/>
      <c r="BTC22" s="90"/>
      <c r="BTD22" s="90"/>
      <c r="BTE22" s="90"/>
      <c r="BTF22" s="90"/>
      <c r="BTG22" s="90"/>
      <c r="BTH22" s="90"/>
      <c r="BTI22" s="90"/>
      <c r="BTJ22" s="90"/>
      <c r="BTK22" s="90"/>
      <c r="BTL22" s="90"/>
      <c r="BTM22" s="90"/>
      <c r="BTN22" s="90"/>
      <c r="BTO22" s="90"/>
      <c r="BTP22" s="90"/>
      <c r="BTQ22" s="90"/>
      <c r="BTR22" s="90"/>
      <c r="BTS22" s="90"/>
      <c r="BTT22" s="90"/>
      <c r="BTU22" s="90"/>
      <c r="BTV22" s="90"/>
      <c r="BTW22" s="90"/>
      <c r="BTX22" s="90"/>
      <c r="BTY22" s="90"/>
      <c r="BTZ22" s="90"/>
      <c r="BUA22" s="90"/>
      <c r="BUB22" s="90"/>
      <c r="BUC22" s="90"/>
      <c r="BUD22" s="90"/>
      <c r="BUE22" s="90"/>
      <c r="BUF22" s="90"/>
      <c r="BUG22" s="90"/>
      <c r="BUH22" s="90"/>
      <c r="BUI22" s="90"/>
      <c r="BUJ22" s="90"/>
      <c r="BUK22" s="90"/>
      <c r="BUL22" s="90"/>
      <c r="BUM22" s="90"/>
      <c r="BUN22" s="90"/>
      <c r="BUO22" s="90"/>
      <c r="BUP22" s="90"/>
      <c r="BUQ22" s="90"/>
      <c r="BUR22" s="90"/>
      <c r="BUS22" s="90"/>
      <c r="BUT22" s="90"/>
      <c r="BUU22" s="90"/>
      <c r="BUV22" s="90"/>
      <c r="BUW22" s="90"/>
      <c r="BUX22" s="90"/>
      <c r="BUY22" s="90"/>
      <c r="BUZ22" s="90"/>
      <c r="BVA22" s="90"/>
      <c r="BVB22" s="90"/>
      <c r="BVC22" s="90"/>
      <c r="BVD22" s="90"/>
      <c r="BVE22" s="90"/>
      <c r="BVF22" s="90"/>
      <c r="BVG22" s="90"/>
      <c r="BVH22" s="90"/>
      <c r="BVI22" s="90"/>
      <c r="BVJ22" s="90"/>
      <c r="BVK22" s="90"/>
      <c r="BVL22" s="90"/>
      <c r="BVM22" s="90"/>
      <c r="BVN22" s="90"/>
      <c r="BVO22" s="90"/>
      <c r="BVP22" s="90"/>
      <c r="BVQ22" s="90"/>
      <c r="BVR22" s="90"/>
      <c r="BVS22" s="90"/>
      <c r="BVT22" s="90"/>
      <c r="BVU22" s="90"/>
      <c r="BVV22" s="90"/>
      <c r="BVW22" s="90"/>
      <c r="BVX22" s="90"/>
      <c r="BVY22" s="90"/>
      <c r="BVZ22" s="90"/>
      <c r="BWA22" s="90"/>
      <c r="BWB22" s="90"/>
      <c r="BWC22" s="90"/>
      <c r="BWD22" s="90"/>
      <c r="BWE22" s="90"/>
      <c r="BWF22" s="90"/>
      <c r="BWG22" s="90"/>
      <c r="BWH22" s="90"/>
      <c r="BWI22" s="90"/>
      <c r="BWJ22" s="90"/>
      <c r="BWK22" s="90"/>
      <c r="BWL22" s="90"/>
      <c r="BWM22" s="90"/>
      <c r="BWN22" s="90"/>
      <c r="BWO22" s="90"/>
      <c r="BWP22" s="90"/>
      <c r="BWQ22" s="90"/>
      <c r="BWR22" s="90"/>
      <c r="BWS22" s="90"/>
      <c r="BWT22" s="90"/>
      <c r="BWU22" s="90"/>
      <c r="BWV22" s="90"/>
      <c r="BWW22" s="90"/>
      <c r="BWX22" s="90"/>
      <c r="BWY22" s="90"/>
      <c r="BWZ22" s="90"/>
      <c r="BXA22" s="90"/>
      <c r="BXB22" s="90"/>
      <c r="BXC22" s="90"/>
      <c r="BXD22" s="90"/>
      <c r="BXE22" s="90"/>
      <c r="BXF22" s="90"/>
      <c r="BXG22" s="90"/>
      <c r="BXH22" s="90"/>
      <c r="BXI22" s="90"/>
      <c r="BXJ22" s="90"/>
      <c r="BXK22" s="90"/>
      <c r="BXL22" s="90"/>
      <c r="BXM22" s="90"/>
      <c r="BXN22" s="90"/>
      <c r="BXO22" s="90"/>
      <c r="BXP22" s="90"/>
      <c r="BXQ22" s="90"/>
      <c r="BXR22" s="90"/>
      <c r="BXS22" s="90"/>
      <c r="BXT22" s="90"/>
      <c r="BXU22" s="90"/>
      <c r="BXV22" s="90"/>
      <c r="BXW22" s="90"/>
      <c r="BXX22" s="90"/>
      <c r="BXY22" s="90"/>
      <c r="BXZ22" s="90"/>
      <c r="BYA22" s="90"/>
      <c r="BYB22" s="90"/>
      <c r="BYC22" s="90"/>
      <c r="BYD22" s="90"/>
      <c r="BYE22" s="90"/>
      <c r="BYF22" s="90"/>
      <c r="BYG22" s="90"/>
      <c r="BYH22" s="90"/>
      <c r="BYI22" s="90"/>
      <c r="BYJ22" s="90"/>
      <c r="BYK22" s="90"/>
      <c r="BYL22" s="90"/>
      <c r="BYM22" s="90"/>
      <c r="BYN22" s="90"/>
      <c r="BYO22" s="90"/>
      <c r="BYP22" s="90"/>
      <c r="BYQ22" s="90"/>
      <c r="BYR22" s="90"/>
      <c r="BYS22" s="90"/>
      <c r="BYT22" s="90"/>
      <c r="BYU22" s="90"/>
      <c r="BYV22" s="90"/>
      <c r="BYW22" s="90"/>
      <c r="BYX22" s="90"/>
      <c r="BYY22" s="90"/>
      <c r="BYZ22" s="90"/>
      <c r="BZA22" s="90"/>
      <c r="BZB22" s="90"/>
      <c r="BZC22" s="90"/>
      <c r="BZD22" s="90"/>
      <c r="BZE22" s="90"/>
      <c r="BZF22" s="90"/>
      <c r="BZG22" s="90"/>
      <c r="BZH22" s="90"/>
      <c r="BZI22" s="90"/>
      <c r="BZJ22" s="90"/>
      <c r="BZK22" s="90"/>
      <c r="BZL22" s="90"/>
      <c r="BZM22" s="90"/>
      <c r="BZN22" s="90"/>
      <c r="BZO22" s="90"/>
      <c r="BZP22" s="90"/>
      <c r="BZQ22" s="90"/>
      <c r="BZR22" s="90"/>
      <c r="BZS22" s="90"/>
      <c r="BZT22" s="90"/>
      <c r="BZU22" s="90"/>
      <c r="BZV22" s="90"/>
      <c r="BZW22" s="90"/>
      <c r="BZX22" s="90"/>
      <c r="BZY22" s="90"/>
      <c r="BZZ22" s="90"/>
      <c r="CAA22" s="90"/>
      <c r="CAB22" s="90"/>
      <c r="CAC22" s="90"/>
      <c r="CAD22" s="90"/>
      <c r="CAE22" s="90"/>
      <c r="CAF22" s="90"/>
      <c r="CAG22" s="90"/>
      <c r="CAH22" s="90"/>
      <c r="CAI22" s="90"/>
      <c r="CAJ22" s="90"/>
      <c r="CAK22" s="90"/>
      <c r="CAL22" s="90"/>
      <c r="CAM22" s="90"/>
      <c r="CAN22" s="90"/>
      <c r="CAO22" s="90"/>
      <c r="CAP22" s="90"/>
      <c r="CAQ22" s="90"/>
      <c r="CAR22" s="90"/>
      <c r="CAS22" s="90"/>
      <c r="CAT22" s="90"/>
      <c r="CAU22" s="90"/>
      <c r="CAV22" s="90"/>
      <c r="CAW22" s="90"/>
      <c r="CAX22" s="90"/>
      <c r="CAY22" s="90"/>
      <c r="CAZ22" s="90"/>
      <c r="CBA22" s="90"/>
      <c r="CBB22" s="90"/>
      <c r="CBC22" s="90"/>
      <c r="CBD22" s="90"/>
      <c r="CBE22" s="90"/>
      <c r="CBF22" s="90"/>
      <c r="CBG22" s="90"/>
      <c r="CBH22" s="90"/>
      <c r="CBI22" s="90"/>
      <c r="CBJ22" s="90"/>
      <c r="CBK22" s="90"/>
      <c r="CBL22" s="90"/>
      <c r="CBM22" s="90"/>
      <c r="CBN22" s="90"/>
      <c r="CBO22" s="90"/>
      <c r="CBP22" s="90"/>
      <c r="CBQ22" s="90"/>
      <c r="CBR22" s="90"/>
      <c r="CBS22" s="90"/>
      <c r="CBT22" s="90"/>
      <c r="CBU22" s="90"/>
      <c r="CBV22" s="90"/>
      <c r="CBW22" s="90"/>
      <c r="CBX22" s="90"/>
      <c r="CBY22" s="90"/>
      <c r="CBZ22" s="90"/>
      <c r="CCA22" s="90"/>
      <c r="CCB22" s="90"/>
      <c r="CCC22" s="90"/>
      <c r="CCD22" s="90"/>
      <c r="CCE22" s="90"/>
      <c r="CCF22" s="90"/>
      <c r="CCG22" s="90"/>
      <c r="CCH22" s="90"/>
      <c r="CCI22" s="90"/>
      <c r="CCJ22" s="90"/>
      <c r="CCK22" s="90"/>
      <c r="CCL22" s="90"/>
      <c r="CCM22" s="90"/>
      <c r="CCN22" s="90"/>
      <c r="CCO22" s="90"/>
      <c r="CCP22" s="90"/>
      <c r="CCQ22" s="90"/>
      <c r="CCR22" s="90"/>
      <c r="CCS22" s="90"/>
      <c r="CCT22" s="90"/>
      <c r="CCU22" s="90"/>
      <c r="CCV22" s="90"/>
      <c r="CCW22" s="90"/>
      <c r="CCX22" s="90"/>
      <c r="CCY22" s="90"/>
      <c r="CCZ22" s="90"/>
      <c r="CDA22" s="90"/>
      <c r="CDB22" s="90"/>
      <c r="CDC22" s="90"/>
      <c r="CDD22" s="90"/>
      <c r="CDE22" s="90"/>
      <c r="CDF22" s="90"/>
      <c r="CDG22" s="90"/>
      <c r="CDH22" s="90"/>
      <c r="CDI22" s="90"/>
      <c r="CDJ22" s="90"/>
      <c r="CDK22" s="90"/>
      <c r="CDL22" s="90"/>
      <c r="CDM22" s="90"/>
      <c r="CDN22" s="90"/>
      <c r="CDO22" s="90"/>
      <c r="CDP22" s="90"/>
      <c r="CDQ22" s="90"/>
      <c r="CDR22" s="90"/>
      <c r="CDS22" s="90"/>
      <c r="CDT22" s="90"/>
      <c r="CDU22" s="90"/>
      <c r="CDV22" s="90"/>
      <c r="CDW22" s="90"/>
      <c r="CDX22" s="90"/>
      <c r="CDY22" s="90"/>
      <c r="CDZ22" s="90"/>
      <c r="CEA22" s="90"/>
      <c r="CEB22" s="90"/>
      <c r="CEC22" s="90"/>
      <c r="CED22" s="90"/>
      <c r="CEE22" s="90"/>
      <c r="CEF22" s="90"/>
      <c r="CEG22" s="90"/>
      <c r="CEH22" s="90"/>
      <c r="CEI22" s="90"/>
      <c r="CEJ22" s="90"/>
      <c r="CEK22" s="90"/>
      <c r="CEL22" s="90"/>
      <c r="CEM22" s="90"/>
      <c r="CEN22" s="90"/>
      <c r="CEO22" s="90"/>
      <c r="CEP22" s="90"/>
      <c r="CEQ22" s="90"/>
      <c r="CER22" s="90"/>
      <c r="CES22" s="90"/>
      <c r="CET22" s="90"/>
      <c r="CEU22" s="90"/>
      <c r="CEV22" s="90"/>
      <c r="CEW22" s="90"/>
      <c r="CEX22" s="90"/>
      <c r="CEY22" s="90"/>
      <c r="CEZ22" s="90"/>
      <c r="CFA22" s="90"/>
      <c r="CFB22" s="90"/>
      <c r="CFC22" s="90"/>
      <c r="CFD22" s="90"/>
      <c r="CFE22" s="90"/>
      <c r="CFF22" s="90"/>
      <c r="CFG22" s="90"/>
      <c r="CFH22" s="90"/>
      <c r="CFI22" s="90"/>
      <c r="CFJ22" s="90"/>
      <c r="CFK22" s="90"/>
      <c r="CFL22" s="90"/>
      <c r="CFM22" s="90"/>
      <c r="CFN22" s="90"/>
      <c r="CFO22" s="90"/>
      <c r="CFP22" s="90"/>
      <c r="CFQ22" s="90"/>
      <c r="CFR22" s="90"/>
      <c r="CFS22" s="90"/>
      <c r="CFT22" s="90"/>
      <c r="CFU22" s="90"/>
      <c r="CFV22" s="90"/>
      <c r="CFW22" s="90"/>
      <c r="CFX22" s="90"/>
      <c r="CFY22" s="90"/>
      <c r="CFZ22" s="90"/>
      <c r="CGA22" s="90"/>
      <c r="CGB22" s="90"/>
      <c r="CGC22" s="90"/>
      <c r="CGD22" s="90"/>
      <c r="CGE22" s="90"/>
      <c r="CGF22" s="90"/>
      <c r="CGG22" s="90"/>
      <c r="CGH22" s="90"/>
      <c r="CGI22" s="90"/>
      <c r="CGJ22" s="90"/>
      <c r="CGK22" s="90"/>
      <c r="CGL22" s="90"/>
      <c r="CGM22" s="90"/>
      <c r="CGN22" s="90"/>
      <c r="CGO22" s="90"/>
      <c r="CGP22" s="90"/>
      <c r="CGQ22" s="90"/>
      <c r="CGR22" s="90"/>
      <c r="CGS22" s="90"/>
      <c r="CGT22" s="90"/>
      <c r="CGU22" s="90"/>
      <c r="CGV22" s="90"/>
      <c r="CGW22" s="90"/>
      <c r="CGX22" s="90"/>
      <c r="CGY22" s="90"/>
      <c r="CGZ22" s="90"/>
      <c r="CHA22" s="90"/>
      <c r="CHB22" s="90"/>
      <c r="CHC22" s="90"/>
      <c r="CHD22" s="90"/>
      <c r="CHE22" s="90"/>
      <c r="CHF22" s="90"/>
      <c r="CHG22" s="90"/>
      <c r="CHH22" s="90"/>
      <c r="CHI22" s="90"/>
      <c r="CHJ22" s="90"/>
      <c r="CHK22" s="90"/>
      <c r="CHL22" s="90"/>
      <c r="CHM22" s="90"/>
      <c r="CHN22" s="90"/>
      <c r="CHO22" s="90"/>
      <c r="CHP22" s="90"/>
      <c r="CHQ22" s="90"/>
      <c r="CHR22" s="90"/>
      <c r="CHS22" s="90"/>
      <c r="CHT22" s="90"/>
      <c r="CHU22" s="90"/>
      <c r="CHV22" s="90"/>
      <c r="CHW22" s="90"/>
      <c r="CHX22" s="90"/>
      <c r="CHY22" s="90"/>
      <c r="CHZ22" s="90"/>
      <c r="CIA22" s="90"/>
      <c r="CIB22" s="90"/>
      <c r="CIC22" s="90"/>
      <c r="CID22" s="90"/>
      <c r="CIE22" s="90"/>
      <c r="CIF22" s="90"/>
      <c r="CIG22" s="90"/>
      <c r="CIH22" s="90"/>
      <c r="CII22" s="90"/>
      <c r="CIJ22" s="90"/>
      <c r="CIK22" s="90"/>
      <c r="CIL22" s="90"/>
      <c r="CIM22" s="90"/>
      <c r="CIN22" s="90"/>
      <c r="CIO22" s="90"/>
      <c r="CIP22" s="90"/>
      <c r="CIQ22" s="90"/>
      <c r="CIR22" s="90"/>
      <c r="CIS22" s="90"/>
      <c r="CIT22" s="90"/>
      <c r="CIU22" s="90"/>
      <c r="CIV22" s="90"/>
      <c r="CIW22" s="90"/>
      <c r="CIX22" s="90"/>
      <c r="CIY22" s="90"/>
      <c r="CIZ22" s="90"/>
      <c r="CJA22" s="90"/>
      <c r="CJB22" s="90"/>
      <c r="CJC22" s="90"/>
      <c r="CJD22" s="90"/>
      <c r="CJE22" s="90"/>
      <c r="CJF22" s="90"/>
      <c r="CJG22" s="90"/>
      <c r="CJH22" s="90"/>
      <c r="CJI22" s="90"/>
      <c r="CJJ22" s="90"/>
      <c r="CJK22" s="90"/>
      <c r="CJL22" s="90"/>
      <c r="CJM22" s="90"/>
      <c r="CJN22" s="90"/>
      <c r="CJO22" s="90"/>
      <c r="CJP22" s="90"/>
      <c r="CJQ22" s="90"/>
      <c r="CJR22" s="90"/>
      <c r="CJS22" s="90"/>
      <c r="CJT22" s="90"/>
      <c r="CJU22" s="90"/>
      <c r="CJV22" s="90"/>
      <c r="CJW22" s="90"/>
      <c r="CJX22" s="90"/>
      <c r="CJY22" s="90"/>
      <c r="CJZ22" s="90"/>
      <c r="CKA22" s="90"/>
      <c r="CKB22" s="90"/>
      <c r="CKC22" s="90"/>
      <c r="CKD22" s="90"/>
      <c r="CKE22" s="90"/>
      <c r="CKF22" s="90"/>
      <c r="CKG22" s="90"/>
      <c r="CKH22" s="90"/>
      <c r="CKI22" s="90"/>
      <c r="CKJ22" s="90"/>
      <c r="CKK22" s="90"/>
      <c r="CKL22" s="90"/>
      <c r="CKM22" s="90"/>
      <c r="CKN22" s="90"/>
      <c r="CKO22" s="90"/>
      <c r="CKP22" s="90"/>
      <c r="CKQ22" s="90"/>
      <c r="CKR22" s="90"/>
      <c r="CKS22" s="90"/>
      <c r="CKT22" s="90"/>
      <c r="CKU22" s="90"/>
      <c r="CKV22" s="90"/>
      <c r="CKW22" s="90"/>
      <c r="CKX22" s="90"/>
      <c r="CKY22" s="90"/>
      <c r="CKZ22" s="90"/>
      <c r="CLA22" s="90"/>
      <c r="CLB22" s="90"/>
      <c r="CLC22" s="90"/>
      <c r="CLD22" s="90"/>
      <c r="CLE22" s="90"/>
      <c r="CLF22" s="90"/>
      <c r="CLG22" s="90"/>
      <c r="CLH22" s="90"/>
      <c r="CLI22" s="90"/>
      <c r="CLJ22" s="90"/>
      <c r="CLK22" s="90"/>
      <c r="CLL22" s="90"/>
      <c r="CLM22" s="90"/>
      <c r="CLN22" s="90"/>
      <c r="CLO22" s="90"/>
      <c r="CLP22" s="90"/>
      <c r="CLQ22" s="90"/>
      <c r="CLR22" s="90"/>
      <c r="CLS22" s="90"/>
      <c r="CLT22" s="90"/>
      <c r="CLU22" s="90"/>
      <c r="CLV22" s="90"/>
      <c r="CLW22" s="90"/>
      <c r="CLX22" s="90"/>
      <c r="CLY22" s="90"/>
      <c r="CLZ22" s="90"/>
      <c r="CMA22" s="90"/>
      <c r="CMB22" s="90"/>
      <c r="CMC22" s="90"/>
      <c r="CMD22" s="90"/>
      <c r="CME22" s="90"/>
      <c r="CMF22" s="90"/>
      <c r="CMG22" s="90"/>
      <c r="CMH22" s="90"/>
      <c r="CMI22" s="90"/>
      <c r="CMJ22" s="90"/>
      <c r="CMK22" s="90"/>
      <c r="CML22" s="90"/>
      <c r="CMM22" s="90"/>
      <c r="CMN22" s="90"/>
      <c r="CMO22" s="90"/>
      <c r="CMP22" s="90"/>
      <c r="CMQ22" s="90"/>
      <c r="CMR22" s="90"/>
      <c r="CMS22" s="90"/>
      <c r="CMT22" s="90"/>
      <c r="CMU22" s="90"/>
      <c r="CMV22" s="90"/>
      <c r="CMW22" s="90"/>
      <c r="CMX22" s="90"/>
      <c r="CMY22" s="90"/>
      <c r="CMZ22" s="90"/>
      <c r="CNA22" s="90"/>
      <c r="CNB22" s="90"/>
      <c r="CNC22" s="90"/>
      <c r="CND22" s="90"/>
      <c r="CNE22" s="90"/>
      <c r="CNF22" s="90"/>
      <c r="CNG22" s="90"/>
      <c r="CNH22" s="90"/>
      <c r="CNI22" s="90"/>
      <c r="CNJ22" s="90"/>
      <c r="CNK22" s="90"/>
      <c r="CNL22" s="90"/>
      <c r="CNM22" s="90"/>
      <c r="CNN22" s="90"/>
      <c r="CNO22" s="90"/>
      <c r="CNP22" s="90"/>
      <c r="CNQ22" s="90"/>
      <c r="CNR22" s="90"/>
      <c r="CNS22" s="90"/>
      <c r="CNT22" s="90"/>
      <c r="CNU22" s="90"/>
      <c r="CNV22" s="90"/>
      <c r="CNW22" s="90"/>
      <c r="CNX22" s="90"/>
      <c r="CNY22" s="90"/>
      <c r="CNZ22" s="90"/>
      <c r="COA22" s="90"/>
      <c r="COB22" s="90"/>
      <c r="COC22" s="90"/>
      <c r="COD22" s="90"/>
      <c r="COE22" s="90"/>
      <c r="COF22" s="90"/>
      <c r="COG22" s="90"/>
      <c r="COH22" s="90"/>
      <c r="COI22" s="90"/>
      <c r="COJ22" s="90"/>
      <c r="COK22" s="90"/>
      <c r="COL22" s="90"/>
      <c r="COM22" s="90"/>
      <c r="CON22" s="90"/>
      <c r="COO22" s="90"/>
      <c r="COP22" s="90"/>
      <c r="COQ22" s="90"/>
      <c r="COR22" s="90"/>
      <c r="COS22" s="90"/>
      <c r="COT22" s="90"/>
      <c r="COU22" s="90"/>
      <c r="COV22" s="90"/>
      <c r="COW22" s="90"/>
      <c r="COX22" s="90"/>
      <c r="COY22" s="90"/>
      <c r="COZ22" s="90"/>
      <c r="CPA22" s="90"/>
      <c r="CPB22" s="90"/>
      <c r="CPC22" s="90"/>
      <c r="CPD22" s="90"/>
      <c r="CPE22" s="90"/>
      <c r="CPF22" s="90"/>
      <c r="CPG22" s="90"/>
      <c r="CPH22" s="90"/>
      <c r="CPI22" s="90"/>
      <c r="CPJ22" s="90"/>
      <c r="CPK22" s="90"/>
      <c r="CPL22" s="90"/>
      <c r="CPM22" s="90"/>
      <c r="CPN22" s="90"/>
      <c r="CPO22" s="90"/>
      <c r="CPP22" s="90"/>
      <c r="CPQ22" s="90"/>
      <c r="CPR22" s="90"/>
      <c r="CPS22" s="90"/>
      <c r="CPT22" s="90"/>
      <c r="CPU22" s="90"/>
      <c r="CPV22" s="90"/>
      <c r="CPW22" s="90"/>
      <c r="CPX22" s="90"/>
      <c r="CPY22" s="90"/>
      <c r="CPZ22" s="90"/>
      <c r="CQA22" s="90"/>
      <c r="CQB22" s="90"/>
      <c r="CQC22" s="90"/>
      <c r="CQD22" s="90"/>
      <c r="CQE22" s="90"/>
      <c r="CQF22" s="90"/>
      <c r="CQG22" s="90"/>
      <c r="CQH22" s="90"/>
      <c r="CQI22" s="90"/>
      <c r="CQJ22" s="90"/>
      <c r="CQK22" s="90"/>
      <c r="CQL22" s="90"/>
      <c r="CQM22" s="90"/>
      <c r="CQN22" s="90"/>
      <c r="CQO22" s="90"/>
      <c r="CQP22" s="90"/>
      <c r="CQQ22" s="90"/>
      <c r="CQR22" s="90"/>
      <c r="CQS22" s="90"/>
      <c r="CQT22" s="90"/>
      <c r="CQU22" s="90"/>
      <c r="CQV22" s="90"/>
      <c r="CQW22" s="90"/>
      <c r="CQX22" s="90"/>
      <c r="CQY22" s="90"/>
      <c r="CQZ22" s="90"/>
      <c r="CRA22" s="90"/>
      <c r="CRB22" s="90"/>
      <c r="CRC22" s="90"/>
      <c r="CRD22" s="90"/>
      <c r="CRE22" s="90"/>
      <c r="CRF22" s="90"/>
      <c r="CRG22" s="90"/>
      <c r="CRH22" s="90"/>
      <c r="CRI22" s="90"/>
      <c r="CRJ22" s="90"/>
      <c r="CRK22" s="90"/>
      <c r="CRL22" s="90"/>
      <c r="CRM22" s="90"/>
      <c r="CRN22" s="90"/>
      <c r="CRO22" s="90"/>
      <c r="CRP22" s="90"/>
      <c r="CRQ22" s="90"/>
      <c r="CRR22" s="90"/>
      <c r="CRS22" s="90"/>
      <c r="CRT22" s="90"/>
      <c r="CRU22" s="90"/>
      <c r="CRV22" s="90"/>
      <c r="CRW22" s="90"/>
      <c r="CRX22" s="90"/>
      <c r="CRY22" s="90"/>
      <c r="CRZ22" s="90"/>
      <c r="CSA22" s="90"/>
      <c r="CSB22" s="90"/>
      <c r="CSC22" s="90"/>
      <c r="CSD22" s="90"/>
      <c r="CSE22" s="90"/>
      <c r="CSF22" s="90"/>
      <c r="CSG22" s="90"/>
      <c r="CSH22" s="90"/>
      <c r="CSI22" s="90"/>
      <c r="CSJ22" s="90"/>
      <c r="CSK22" s="90"/>
      <c r="CSL22" s="90"/>
      <c r="CSM22" s="90"/>
      <c r="CSN22" s="90"/>
      <c r="CSO22" s="90"/>
      <c r="CSP22" s="90"/>
      <c r="CSQ22" s="90"/>
      <c r="CSR22" s="90"/>
      <c r="CSS22" s="90"/>
      <c r="CST22" s="90"/>
      <c r="CSU22" s="90"/>
      <c r="CSV22" s="90"/>
      <c r="CSW22" s="90"/>
      <c r="CSX22" s="90"/>
      <c r="CSY22" s="90"/>
      <c r="CSZ22" s="90"/>
      <c r="CTA22" s="90"/>
      <c r="CTB22" s="90"/>
      <c r="CTC22" s="90"/>
      <c r="CTD22" s="90"/>
      <c r="CTE22" s="90"/>
      <c r="CTF22" s="90"/>
      <c r="CTG22" s="90"/>
      <c r="CTH22" s="90"/>
      <c r="CTI22" s="90"/>
      <c r="CTJ22" s="90"/>
      <c r="CTK22" s="90"/>
      <c r="CTL22" s="90"/>
      <c r="CTM22" s="90"/>
      <c r="CTN22" s="90"/>
      <c r="CTO22" s="90"/>
      <c r="CTP22" s="90"/>
      <c r="CTQ22" s="90"/>
      <c r="CTR22" s="90"/>
      <c r="CTS22" s="90"/>
      <c r="CTT22" s="90"/>
      <c r="CTU22" s="90"/>
      <c r="CTV22" s="90"/>
      <c r="CTW22" s="90"/>
      <c r="CTX22" s="90"/>
      <c r="CTY22" s="90"/>
      <c r="CTZ22" s="90"/>
      <c r="CUA22" s="90"/>
      <c r="CUB22" s="90"/>
      <c r="CUC22" s="90"/>
      <c r="CUD22" s="90"/>
      <c r="CUE22" s="90"/>
      <c r="CUF22" s="90"/>
      <c r="CUG22" s="90"/>
      <c r="CUH22" s="90"/>
      <c r="CUI22" s="90"/>
      <c r="CUJ22" s="90"/>
      <c r="CUK22" s="90"/>
      <c r="CUL22" s="90"/>
      <c r="CUM22" s="90"/>
      <c r="CUN22" s="90"/>
      <c r="CUO22" s="90"/>
      <c r="CUP22" s="90"/>
      <c r="CUQ22" s="90"/>
      <c r="CUR22" s="90"/>
      <c r="CUS22" s="90"/>
      <c r="CUT22" s="90"/>
      <c r="CUU22" s="90"/>
      <c r="CUV22" s="90"/>
      <c r="CUW22" s="90"/>
      <c r="CUX22" s="90"/>
      <c r="CUY22" s="90"/>
      <c r="CUZ22" s="90"/>
      <c r="CVA22" s="90"/>
      <c r="CVB22" s="90"/>
      <c r="CVC22" s="90"/>
      <c r="CVD22" s="90"/>
      <c r="CVE22" s="90"/>
      <c r="CVF22" s="90"/>
      <c r="CVG22" s="90"/>
      <c r="CVH22" s="90"/>
      <c r="CVI22" s="90"/>
      <c r="CVJ22" s="90"/>
      <c r="CVK22" s="90"/>
      <c r="CVL22" s="90"/>
      <c r="CVM22" s="90"/>
      <c r="CVN22" s="90"/>
      <c r="CVO22" s="90"/>
      <c r="CVP22" s="90"/>
      <c r="CVQ22" s="90"/>
      <c r="CVR22" s="90"/>
      <c r="CVS22" s="90"/>
      <c r="CVT22" s="90"/>
      <c r="CVU22" s="90"/>
      <c r="CVV22" s="90"/>
      <c r="CVW22" s="90"/>
      <c r="CVX22" s="90"/>
      <c r="CVY22" s="90"/>
      <c r="CVZ22" s="90"/>
      <c r="CWA22" s="90"/>
      <c r="CWB22" s="90"/>
      <c r="CWC22" s="90"/>
      <c r="CWD22" s="90"/>
      <c r="CWE22" s="90"/>
      <c r="CWF22" s="90"/>
      <c r="CWG22" s="90"/>
      <c r="CWH22" s="90"/>
      <c r="CWI22" s="90"/>
      <c r="CWJ22" s="90"/>
      <c r="CWK22" s="90"/>
      <c r="CWL22" s="90"/>
      <c r="CWM22" s="90"/>
      <c r="CWN22" s="90"/>
      <c r="CWO22" s="90"/>
      <c r="CWP22" s="90"/>
      <c r="CWQ22" s="90"/>
      <c r="CWR22" s="90"/>
      <c r="CWS22" s="90"/>
      <c r="CWT22" s="90"/>
      <c r="CWU22" s="90"/>
      <c r="CWV22" s="90"/>
      <c r="CWW22" s="90"/>
      <c r="CWX22" s="90"/>
      <c r="CWY22" s="90"/>
      <c r="CWZ22" s="90"/>
      <c r="CXA22" s="90"/>
      <c r="CXB22" s="90"/>
      <c r="CXC22" s="90"/>
      <c r="CXD22" s="90"/>
      <c r="CXE22" s="90"/>
      <c r="CXF22" s="90"/>
      <c r="CXG22" s="90"/>
      <c r="CXH22" s="90"/>
      <c r="CXI22" s="90"/>
      <c r="CXJ22" s="90"/>
      <c r="CXK22" s="90"/>
      <c r="CXL22" s="90"/>
      <c r="CXM22" s="90"/>
      <c r="CXN22" s="90"/>
      <c r="CXO22" s="90"/>
      <c r="CXP22" s="90"/>
      <c r="CXQ22" s="90"/>
      <c r="CXR22" s="90"/>
      <c r="CXS22" s="90"/>
      <c r="CXT22" s="90"/>
      <c r="CXU22" s="90"/>
      <c r="CXV22" s="90"/>
      <c r="CXW22" s="90"/>
      <c r="CXX22" s="90"/>
      <c r="CXY22" s="90"/>
      <c r="CXZ22" s="90"/>
      <c r="CYA22" s="90"/>
      <c r="CYB22" s="90"/>
      <c r="CYC22" s="90"/>
      <c r="CYD22" s="90"/>
      <c r="CYE22" s="90"/>
      <c r="CYF22" s="90"/>
      <c r="CYG22" s="90"/>
      <c r="CYH22" s="90"/>
      <c r="CYI22" s="90"/>
      <c r="CYJ22" s="90"/>
      <c r="CYK22" s="90"/>
      <c r="CYL22" s="90"/>
      <c r="CYM22" s="90"/>
      <c r="CYN22" s="90"/>
      <c r="CYO22" s="90"/>
      <c r="CYP22" s="90"/>
      <c r="CYQ22" s="90"/>
      <c r="CYR22" s="90"/>
      <c r="CYS22" s="90"/>
      <c r="CYT22" s="90"/>
      <c r="CYU22" s="90"/>
      <c r="CYV22" s="90"/>
      <c r="CYW22" s="90"/>
      <c r="CYX22" s="90"/>
      <c r="CYY22" s="90"/>
      <c r="CYZ22" s="90"/>
      <c r="CZA22" s="90"/>
      <c r="CZB22" s="90"/>
      <c r="CZC22" s="90"/>
      <c r="CZD22" s="90"/>
      <c r="CZE22" s="90"/>
      <c r="CZF22" s="90"/>
      <c r="CZG22" s="90"/>
      <c r="CZH22" s="90"/>
      <c r="CZI22" s="90"/>
      <c r="CZJ22" s="90"/>
      <c r="CZK22" s="90"/>
      <c r="CZL22" s="90"/>
      <c r="CZM22" s="90"/>
      <c r="CZN22" s="90"/>
      <c r="CZO22" s="90"/>
      <c r="CZP22" s="90"/>
      <c r="CZQ22" s="90"/>
      <c r="CZR22" s="90"/>
      <c r="CZS22" s="90"/>
      <c r="CZT22" s="90"/>
      <c r="CZU22" s="90"/>
      <c r="CZV22" s="90"/>
      <c r="CZW22" s="90"/>
      <c r="CZX22" s="90"/>
      <c r="CZY22" s="90"/>
      <c r="CZZ22" s="90"/>
      <c r="DAA22" s="90"/>
      <c r="DAB22" s="90"/>
      <c r="DAC22" s="90"/>
      <c r="DAD22" s="90"/>
      <c r="DAE22" s="90"/>
      <c r="DAF22" s="90"/>
      <c r="DAG22" s="90"/>
      <c r="DAH22" s="90"/>
      <c r="DAI22" s="90"/>
      <c r="DAJ22" s="90"/>
      <c r="DAK22" s="90"/>
      <c r="DAL22" s="90"/>
      <c r="DAM22" s="90"/>
      <c r="DAN22" s="90"/>
      <c r="DAO22" s="90"/>
      <c r="DAP22" s="90"/>
      <c r="DAQ22" s="90"/>
      <c r="DAR22" s="90"/>
      <c r="DAS22" s="90"/>
      <c r="DAT22" s="90"/>
      <c r="DAU22" s="90"/>
      <c r="DAV22" s="90"/>
      <c r="DAW22" s="90"/>
      <c r="DAX22" s="90"/>
      <c r="DAY22" s="90"/>
      <c r="DAZ22" s="90"/>
      <c r="DBA22" s="90"/>
      <c r="DBB22" s="90"/>
      <c r="DBC22" s="90"/>
      <c r="DBD22" s="90"/>
      <c r="DBE22" s="90"/>
      <c r="DBF22" s="90"/>
      <c r="DBG22" s="90"/>
      <c r="DBH22" s="90"/>
      <c r="DBI22" s="90"/>
      <c r="DBJ22" s="90"/>
      <c r="DBK22" s="90"/>
      <c r="DBL22" s="90"/>
      <c r="DBM22" s="90"/>
      <c r="DBN22" s="90"/>
      <c r="DBO22" s="90"/>
      <c r="DBP22" s="90"/>
      <c r="DBQ22" s="90"/>
      <c r="DBR22" s="90"/>
      <c r="DBS22" s="90"/>
      <c r="DBT22" s="90"/>
      <c r="DBU22" s="90"/>
      <c r="DBV22" s="90"/>
      <c r="DBW22" s="90"/>
      <c r="DBX22" s="90"/>
      <c r="DBY22" s="90"/>
      <c r="DBZ22" s="90"/>
      <c r="DCA22" s="90"/>
      <c r="DCB22" s="90"/>
      <c r="DCC22" s="90"/>
      <c r="DCD22" s="90"/>
      <c r="DCE22" s="90"/>
      <c r="DCF22" s="90"/>
      <c r="DCG22" s="90"/>
      <c r="DCH22" s="90"/>
      <c r="DCI22" s="90"/>
      <c r="DCJ22" s="90"/>
      <c r="DCK22" s="90"/>
      <c r="DCL22" s="90"/>
      <c r="DCM22" s="90"/>
      <c r="DCN22" s="90"/>
      <c r="DCO22" s="90"/>
      <c r="DCP22" s="90"/>
      <c r="DCQ22" s="90"/>
      <c r="DCR22" s="90"/>
      <c r="DCS22" s="90"/>
      <c r="DCT22" s="90"/>
      <c r="DCU22" s="90"/>
      <c r="DCV22" s="90"/>
      <c r="DCW22" s="90"/>
      <c r="DCX22" s="90"/>
      <c r="DCY22" s="90"/>
      <c r="DCZ22" s="90"/>
      <c r="DDA22" s="90"/>
      <c r="DDB22" s="90"/>
      <c r="DDC22" s="90"/>
      <c r="DDD22" s="90"/>
      <c r="DDE22" s="90"/>
      <c r="DDF22" s="90"/>
      <c r="DDG22" s="90"/>
      <c r="DDH22" s="90"/>
      <c r="DDI22" s="90"/>
      <c r="DDJ22" s="90"/>
      <c r="DDK22" s="90"/>
      <c r="DDL22" s="90"/>
      <c r="DDM22" s="90"/>
      <c r="DDN22" s="90"/>
      <c r="DDO22" s="90"/>
      <c r="DDP22" s="90"/>
      <c r="DDQ22" s="90"/>
      <c r="DDR22" s="90"/>
      <c r="DDS22" s="90"/>
      <c r="DDT22" s="90"/>
      <c r="DDU22" s="90"/>
      <c r="DDV22" s="90"/>
      <c r="DDW22" s="90"/>
      <c r="DDX22" s="90"/>
      <c r="DDY22" s="90"/>
      <c r="DDZ22" s="90"/>
      <c r="DEA22" s="90"/>
      <c r="DEB22" s="90"/>
      <c r="DEC22" s="90"/>
      <c r="DED22" s="90"/>
      <c r="DEE22" s="90"/>
      <c r="DEF22" s="90"/>
      <c r="DEG22" s="90"/>
      <c r="DEH22" s="90"/>
      <c r="DEI22" s="90"/>
      <c r="DEJ22" s="90"/>
      <c r="DEK22" s="90"/>
      <c r="DEL22" s="90"/>
      <c r="DEM22" s="90"/>
      <c r="DEN22" s="90"/>
      <c r="DEO22" s="90"/>
      <c r="DEP22" s="90"/>
      <c r="DEQ22" s="90"/>
      <c r="DER22" s="90"/>
      <c r="DES22" s="90"/>
      <c r="DET22" s="90"/>
      <c r="DEU22" s="90"/>
      <c r="DEV22" s="90"/>
      <c r="DEW22" s="90"/>
      <c r="DEX22" s="90"/>
      <c r="DEY22" s="90"/>
      <c r="DEZ22" s="90"/>
      <c r="DFA22" s="90"/>
      <c r="DFB22" s="90"/>
      <c r="DFC22" s="90"/>
      <c r="DFD22" s="90"/>
      <c r="DFE22" s="90"/>
      <c r="DFF22" s="90"/>
      <c r="DFG22" s="90"/>
      <c r="DFH22" s="90"/>
      <c r="DFI22" s="90"/>
      <c r="DFJ22" s="90"/>
      <c r="DFK22" s="90"/>
      <c r="DFL22" s="90"/>
      <c r="DFM22" s="90"/>
      <c r="DFN22" s="90"/>
      <c r="DFO22" s="90"/>
      <c r="DFP22" s="90"/>
      <c r="DFQ22" s="90"/>
      <c r="DFR22" s="90"/>
      <c r="DFS22" s="90"/>
      <c r="DFT22" s="90"/>
      <c r="DFU22" s="90"/>
      <c r="DFV22" s="90"/>
      <c r="DFW22" s="90"/>
      <c r="DFX22" s="90"/>
      <c r="DFY22" s="90"/>
      <c r="DFZ22" s="90"/>
      <c r="DGA22" s="90"/>
      <c r="DGB22" s="90"/>
      <c r="DGC22" s="90"/>
      <c r="DGD22" s="90"/>
      <c r="DGE22" s="90"/>
      <c r="DGF22" s="90"/>
      <c r="DGG22" s="90"/>
      <c r="DGH22" s="90"/>
      <c r="DGI22" s="90"/>
      <c r="DGJ22" s="90"/>
      <c r="DGK22" s="90"/>
      <c r="DGL22" s="90"/>
      <c r="DGM22" s="90"/>
      <c r="DGN22" s="90"/>
      <c r="DGO22" s="90"/>
      <c r="DGP22" s="90"/>
      <c r="DGQ22" s="90"/>
      <c r="DGR22" s="90"/>
      <c r="DGS22" s="90"/>
      <c r="DGT22" s="90"/>
      <c r="DGU22" s="90"/>
      <c r="DGV22" s="90"/>
      <c r="DGW22" s="90"/>
      <c r="DGX22" s="90"/>
      <c r="DGY22" s="90"/>
      <c r="DGZ22" s="90"/>
      <c r="DHA22" s="90"/>
      <c r="DHB22" s="90"/>
      <c r="DHC22" s="90"/>
      <c r="DHD22" s="90"/>
      <c r="DHE22" s="90"/>
      <c r="DHF22" s="90"/>
      <c r="DHG22" s="90"/>
      <c r="DHH22" s="90"/>
      <c r="DHI22" s="90"/>
      <c r="DHJ22" s="90"/>
      <c r="DHK22" s="90"/>
      <c r="DHL22" s="90"/>
      <c r="DHM22" s="90"/>
      <c r="DHN22" s="90"/>
      <c r="DHO22" s="90"/>
      <c r="DHP22" s="90"/>
      <c r="DHQ22" s="90"/>
      <c r="DHR22" s="90"/>
      <c r="DHS22" s="90"/>
      <c r="DHT22" s="90"/>
      <c r="DHU22" s="90"/>
      <c r="DHV22" s="90"/>
      <c r="DHW22" s="90"/>
      <c r="DHX22" s="90"/>
      <c r="DHY22" s="90"/>
      <c r="DHZ22" s="90"/>
      <c r="DIA22" s="90"/>
      <c r="DIB22" s="90"/>
      <c r="DIC22" s="90"/>
      <c r="DID22" s="90"/>
      <c r="DIE22" s="90"/>
      <c r="DIF22" s="90"/>
      <c r="DIG22" s="90"/>
      <c r="DIH22" s="90"/>
      <c r="DII22" s="90"/>
      <c r="DIJ22" s="90"/>
      <c r="DIK22" s="90"/>
      <c r="DIL22" s="90"/>
      <c r="DIM22" s="90"/>
      <c r="DIN22" s="90"/>
      <c r="DIO22" s="90"/>
      <c r="DIP22" s="90"/>
      <c r="DIQ22" s="90"/>
      <c r="DIR22" s="90"/>
      <c r="DIS22" s="90"/>
      <c r="DIT22" s="90"/>
      <c r="DIU22" s="90"/>
      <c r="DIV22" s="90"/>
      <c r="DIW22" s="90"/>
      <c r="DIX22" s="90"/>
      <c r="DIY22" s="90"/>
      <c r="DIZ22" s="90"/>
      <c r="DJA22" s="90"/>
      <c r="DJB22" s="90"/>
      <c r="DJC22" s="90"/>
      <c r="DJD22" s="90"/>
      <c r="DJE22" s="90"/>
      <c r="DJF22" s="90"/>
      <c r="DJG22" s="90"/>
      <c r="DJH22" s="90"/>
      <c r="DJI22" s="90"/>
      <c r="DJJ22" s="90"/>
      <c r="DJK22" s="90"/>
      <c r="DJL22" s="90"/>
      <c r="DJM22" s="90"/>
      <c r="DJN22" s="90"/>
      <c r="DJO22" s="90"/>
      <c r="DJP22" s="90"/>
      <c r="DJQ22" s="90"/>
      <c r="DJR22" s="90"/>
      <c r="DJS22" s="90"/>
      <c r="DJT22" s="90"/>
      <c r="DJU22" s="90"/>
      <c r="DJV22" s="90"/>
      <c r="DJW22" s="90"/>
      <c r="DJX22" s="90"/>
      <c r="DJY22" s="90"/>
      <c r="DJZ22" s="90"/>
      <c r="DKA22" s="90"/>
      <c r="DKB22" s="90"/>
      <c r="DKC22" s="90"/>
      <c r="DKD22" s="90"/>
      <c r="DKE22" s="90"/>
      <c r="DKF22" s="90"/>
      <c r="DKG22" s="90"/>
      <c r="DKH22" s="90"/>
      <c r="DKI22" s="90"/>
      <c r="DKJ22" s="90"/>
      <c r="DKK22" s="90"/>
      <c r="DKL22" s="90"/>
      <c r="DKM22" s="90"/>
      <c r="DKN22" s="90"/>
      <c r="DKO22" s="90"/>
      <c r="DKP22" s="90"/>
      <c r="DKQ22" s="90"/>
      <c r="DKR22" s="90"/>
      <c r="DKS22" s="90"/>
      <c r="DKT22" s="90"/>
      <c r="DKU22" s="90"/>
      <c r="DKV22" s="90"/>
      <c r="DKW22" s="90"/>
      <c r="DKX22" s="90"/>
      <c r="DKY22" s="90"/>
      <c r="DKZ22" s="90"/>
      <c r="DLA22" s="90"/>
      <c r="DLB22" s="90"/>
      <c r="DLC22" s="90"/>
      <c r="DLD22" s="90"/>
      <c r="DLE22" s="90"/>
      <c r="DLF22" s="90"/>
      <c r="DLG22" s="90"/>
      <c r="DLH22" s="90"/>
      <c r="DLI22" s="90"/>
      <c r="DLJ22" s="90"/>
      <c r="DLK22" s="90"/>
      <c r="DLL22" s="90"/>
      <c r="DLM22" s="90"/>
      <c r="DLN22" s="90"/>
      <c r="DLO22" s="90"/>
      <c r="DLP22" s="90"/>
      <c r="DLQ22" s="90"/>
      <c r="DLR22" s="90"/>
      <c r="DLS22" s="90"/>
      <c r="DLT22" s="90"/>
      <c r="DLU22" s="90"/>
      <c r="DLV22" s="90"/>
      <c r="DLW22" s="90"/>
      <c r="DLX22" s="90"/>
      <c r="DLY22" s="90"/>
      <c r="DLZ22" s="90"/>
      <c r="DMA22" s="90"/>
      <c r="DMB22" s="90"/>
      <c r="DMC22" s="90"/>
      <c r="DMD22" s="90"/>
      <c r="DME22" s="90"/>
      <c r="DMF22" s="90"/>
      <c r="DMG22" s="90"/>
      <c r="DMH22" s="90"/>
      <c r="DMI22" s="90"/>
      <c r="DMJ22" s="90"/>
      <c r="DMK22" s="90"/>
      <c r="DML22" s="90"/>
      <c r="DMM22" s="90"/>
      <c r="DMN22" s="90"/>
      <c r="DMO22" s="90"/>
      <c r="DMP22" s="90"/>
      <c r="DMQ22" s="90"/>
      <c r="DMR22" s="90"/>
      <c r="DMS22" s="90"/>
      <c r="DMT22" s="90"/>
      <c r="DMU22" s="90"/>
      <c r="DMV22" s="90"/>
      <c r="DMW22" s="90"/>
      <c r="DMX22" s="90"/>
      <c r="DMY22" s="90"/>
      <c r="DMZ22" s="90"/>
      <c r="DNA22" s="90"/>
      <c r="DNB22" s="90"/>
      <c r="DNC22" s="90"/>
      <c r="DND22" s="90"/>
      <c r="DNE22" s="90"/>
      <c r="DNF22" s="90"/>
      <c r="DNG22" s="90"/>
      <c r="DNH22" s="90"/>
      <c r="DNI22" s="90"/>
      <c r="DNJ22" s="90"/>
      <c r="DNK22" s="90"/>
      <c r="DNL22" s="90"/>
      <c r="DNM22" s="90"/>
      <c r="DNN22" s="90"/>
      <c r="DNO22" s="90"/>
      <c r="DNP22" s="90"/>
      <c r="DNQ22" s="90"/>
      <c r="DNR22" s="90"/>
      <c r="DNS22" s="90"/>
      <c r="DNT22" s="90"/>
      <c r="DNU22" s="90"/>
      <c r="DNV22" s="90"/>
      <c r="DNW22" s="90"/>
      <c r="DNX22" s="90"/>
      <c r="DNY22" s="90"/>
      <c r="DNZ22" s="90"/>
      <c r="DOA22" s="90"/>
      <c r="DOB22" s="90"/>
      <c r="DOC22" s="90"/>
      <c r="DOD22" s="90"/>
      <c r="DOE22" s="90"/>
      <c r="DOF22" s="90"/>
      <c r="DOG22" s="90"/>
      <c r="DOH22" s="90"/>
      <c r="DOI22" s="90"/>
      <c r="DOJ22" s="90"/>
      <c r="DOK22" s="90"/>
      <c r="DOL22" s="90"/>
      <c r="DOM22" s="90"/>
      <c r="DON22" s="90"/>
      <c r="DOO22" s="90"/>
      <c r="DOP22" s="90"/>
      <c r="DOQ22" s="90"/>
      <c r="DOR22" s="90"/>
      <c r="DOS22" s="90"/>
      <c r="DOT22" s="90"/>
      <c r="DOU22" s="90"/>
      <c r="DOV22" s="90"/>
      <c r="DOW22" s="90"/>
      <c r="DOX22" s="90"/>
      <c r="DOY22" s="90"/>
      <c r="DOZ22" s="90"/>
      <c r="DPA22" s="90"/>
      <c r="DPB22" s="90"/>
      <c r="DPC22" s="90"/>
      <c r="DPD22" s="90"/>
      <c r="DPE22" s="90"/>
      <c r="DPF22" s="90"/>
      <c r="DPG22" s="90"/>
      <c r="DPH22" s="90"/>
      <c r="DPI22" s="90"/>
      <c r="DPJ22" s="90"/>
      <c r="DPK22" s="90"/>
      <c r="DPL22" s="90"/>
      <c r="DPM22" s="90"/>
      <c r="DPN22" s="90"/>
      <c r="DPO22" s="90"/>
      <c r="DPP22" s="90"/>
      <c r="DPQ22" s="90"/>
      <c r="DPR22" s="90"/>
      <c r="DPS22" s="90"/>
      <c r="DPT22" s="90"/>
      <c r="DPU22" s="90"/>
      <c r="DPV22" s="90"/>
      <c r="DPW22" s="90"/>
      <c r="DPX22" s="90"/>
      <c r="DPY22" s="90"/>
      <c r="DPZ22" s="90"/>
      <c r="DQA22" s="90"/>
      <c r="DQB22" s="90"/>
      <c r="DQC22" s="90"/>
      <c r="DQD22" s="90"/>
      <c r="DQE22" s="90"/>
      <c r="DQF22" s="90"/>
      <c r="DQG22" s="90"/>
      <c r="DQH22" s="90"/>
      <c r="DQI22" s="90"/>
      <c r="DQJ22" s="90"/>
      <c r="DQK22" s="90"/>
      <c r="DQL22" s="90"/>
      <c r="DQM22" s="90"/>
      <c r="DQN22" s="90"/>
      <c r="DQO22" s="90"/>
      <c r="DQP22" s="90"/>
      <c r="DQQ22" s="90"/>
      <c r="DQR22" s="90"/>
      <c r="DQS22" s="90"/>
      <c r="DQT22" s="90"/>
      <c r="DQU22" s="90"/>
      <c r="DQV22" s="90"/>
      <c r="DQW22" s="90"/>
      <c r="DQX22" s="90"/>
      <c r="DQY22" s="90"/>
      <c r="DQZ22" s="90"/>
      <c r="DRA22" s="90"/>
      <c r="DRB22" s="90"/>
      <c r="DRC22" s="90"/>
      <c r="DRD22" s="90"/>
      <c r="DRE22" s="90"/>
      <c r="DRF22" s="90"/>
      <c r="DRG22" s="90"/>
      <c r="DRH22" s="90"/>
      <c r="DRI22" s="90"/>
      <c r="DRJ22" s="90"/>
      <c r="DRK22" s="90"/>
      <c r="DRL22" s="90"/>
      <c r="DRM22" s="90"/>
      <c r="DRN22" s="90"/>
      <c r="DRO22" s="90"/>
      <c r="DRP22" s="90"/>
      <c r="DRQ22" s="90"/>
      <c r="DRR22" s="90"/>
      <c r="DRS22" s="90"/>
      <c r="DRT22" s="90"/>
      <c r="DRU22" s="90"/>
      <c r="DRV22" s="90"/>
      <c r="DRW22" s="90"/>
      <c r="DRX22" s="90"/>
      <c r="DRY22" s="90"/>
      <c r="DRZ22" s="90"/>
      <c r="DSA22" s="90"/>
      <c r="DSB22" s="90"/>
      <c r="DSC22" s="90"/>
      <c r="DSD22" s="90"/>
      <c r="DSE22" s="90"/>
      <c r="DSF22" s="90"/>
      <c r="DSG22" s="90"/>
      <c r="DSH22" s="90"/>
      <c r="DSI22" s="90"/>
      <c r="DSJ22" s="90"/>
      <c r="DSK22" s="90"/>
      <c r="DSL22" s="90"/>
      <c r="DSM22" s="90"/>
      <c r="DSN22" s="90"/>
      <c r="DSO22" s="90"/>
      <c r="DSP22" s="90"/>
      <c r="DSQ22" s="90"/>
      <c r="DSR22" s="90"/>
      <c r="DSS22" s="90"/>
      <c r="DST22" s="90"/>
      <c r="DSU22" s="90"/>
      <c r="DSV22" s="90"/>
      <c r="DSW22" s="90"/>
      <c r="DSX22" s="90"/>
      <c r="DSY22" s="90"/>
      <c r="DSZ22" s="90"/>
      <c r="DTA22" s="90"/>
      <c r="DTB22" s="90"/>
      <c r="DTC22" s="90"/>
      <c r="DTD22" s="90"/>
      <c r="DTE22" s="90"/>
      <c r="DTF22" s="90"/>
      <c r="DTG22" s="90"/>
      <c r="DTH22" s="90"/>
      <c r="DTI22" s="90"/>
      <c r="DTJ22" s="90"/>
      <c r="DTK22" s="90"/>
      <c r="DTL22" s="90"/>
      <c r="DTM22" s="90"/>
      <c r="DTN22" s="90"/>
      <c r="DTO22" s="90"/>
      <c r="DTP22" s="90"/>
      <c r="DTQ22" s="90"/>
      <c r="DTR22" s="90"/>
      <c r="DTS22" s="90"/>
      <c r="DTT22" s="90"/>
      <c r="DTU22" s="90"/>
      <c r="DTV22" s="90"/>
      <c r="DTW22" s="90"/>
      <c r="DTX22" s="90"/>
      <c r="DTY22" s="90"/>
      <c r="DTZ22" s="90"/>
      <c r="DUA22" s="90"/>
      <c r="DUB22" s="90"/>
      <c r="DUC22" s="90"/>
      <c r="DUD22" s="90"/>
      <c r="DUE22" s="90"/>
      <c r="DUF22" s="90"/>
      <c r="DUG22" s="90"/>
      <c r="DUH22" s="90"/>
      <c r="DUI22" s="90"/>
      <c r="DUJ22" s="90"/>
      <c r="DUK22" s="90"/>
      <c r="DUL22" s="90"/>
      <c r="DUM22" s="90"/>
      <c r="DUN22" s="90"/>
      <c r="DUO22" s="90"/>
      <c r="DUP22" s="90"/>
      <c r="DUQ22" s="90"/>
      <c r="DUR22" s="90"/>
      <c r="DUS22" s="90"/>
      <c r="DUT22" s="90"/>
      <c r="DUU22" s="90"/>
      <c r="DUV22" s="90"/>
      <c r="DUW22" s="90"/>
      <c r="DUX22" s="90"/>
      <c r="DUY22" s="90"/>
      <c r="DUZ22" s="90"/>
      <c r="DVA22" s="90"/>
      <c r="DVB22" s="90"/>
      <c r="DVC22" s="90"/>
      <c r="DVD22" s="90"/>
      <c r="DVE22" s="90"/>
      <c r="DVF22" s="90"/>
      <c r="DVG22" s="90"/>
      <c r="DVH22" s="90"/>
      <c r="DVI22" s="90"/>
      <c r="DVJ22" s="90"/>
      <c r="DVK22" s="90"/>
      <c r="DVL22" s="90"/>
      <c r="DVM22" s="90"/>
      <c r="DVN22" s="90"/>
      <c r="DVO22" s="90"/>
      <c r="DVP22" s="90"/>
      <c r="DVQ22" s="90"/>
      <c r="DVR22" s="90"/>
      <c r="DVS22" s="90"/>
      <c r="DVT22" s="90"/>
      <c r="DVU22" s="90"/>
      <c r="DVV22" s="90"/>
      <c r="DVW22" s="90"/>
      <c r="DVX22" s="90"/>
      <c r="DVY22" s="90"/>
      <c r="DVZ22" s="90"/>
      <c r="DWA22" s="90"/>
      <c r="DWB22" s="90"/>
      <c r="DWC22" s="90"/>
      <c r="DWD22" s="90"/>
      <c r="DWE22" s="90"/>
      <c r="DWF22" s="90"/>
      <c r="DWG22" s="90"/>
      <c r="DWH22" s="90"/>
      <c r="DWI22" s="90"/>
      <c r="DWJ22" s="90"/>
      <c r="DWK22" s="90"/>
      <c r="DWL22" s="90"/>
      <c r="DWM22" s="90"/>
      <c r="DWN22" s="90"/>
      <c r="DWO22" s="90"/>
      <c r="DWP22" s="90"/>
      <c r="DWQ22" s="90"/>
      <c r="DWR22" s="90"/>
      <c r="DWS22" s="90"/>
      <c r="DWT22" s="90"/>
      <c r="DWU22" s="90"/>
      <c r="DWV22" s="90"/>
      <c r="DWW22" s="90"/>
      <c r="DWX22" s="90"/>
      <c r="DWY22" s="90"/>
      <c r="DWZ22" s="90"/>
      <c r="DXA22" s="90"/>
      <c r="DXB22" s="90"/>
      <c r="DXC22" s="90"/>
      <c r="DXD22" s="90"/>
      <c r="DXE22" s="90"/>
      <c r="DXF22" s="90"/>
      <c r="DXG22" s="90"/>
      <c r="DXH22" s="90"/>
      <c r="DXI22" s="90"/>
      <c r="DXJ22" s="90"/>
      <c r="DXK22" s="90"/>
      <c r="DXL22" s="90"/>
      <c r="DXM22" s="90"/>
      <c r="DXN22" s="90"/>
      <c r="DXO22" s="90"/>
      <c r="DXP22" s="90"/>
      <c r="DXQ22" s="90"/>
      <c r="DXR22" s="90"/>
      <c r="DXS22" s="90"/>
      <c r="DXT22" s="90"/>
      <c r="DXU22" s="90"/>
      <c r="DXV22" s="90"/>
      <c r="DXW22" s="90"/>
      <c r="DXX22" s="90"/>
      <c r="DXY22" s="90"/>
      <c r="DXZ22" s="90"/>
      <c r="DYA22" s="90"/>
      <c r="DYB22" s="90"/>
      <c r="DYC22" s="90"/>
      <c r="DYD22" s="90"/>
      <c r="DYE22" s="90"/>
      <c r="DYF22" s="90"/>
      <c r="DYG22" s="90"/>
      <c r="DYH22" s="90"/>
      <c r="DYI22" s="90"/>
      <c r="DYJ22" s="90"/>
      <c r="DYK22" s="90"/>
      <c r="DYL22" s="90"/>
      <c r="DYM22" s="90"/>
      <c r="DYN22" s="90"/>
      <c r="DYO22" s="90"/>
      <c r="DYP22" s="90"/>
      <c r="DYQ22" s="90"/>
      <c r="DYR22" s="90"/>
      <c r="DYS22" s="90"/>
      <c r="DYT22" s="90"/>
      <c r="DYU22" s="90"/>
      <c r="DYV22" s="90"/>
      <c r="DYW22" s="90"/>
      <c r="DYX22" s="90"/>
      <c r="DYY22" s="90"/>
      <c r="DYZ22" s="90"/>
      <c r="DZA22" s="90"/>
      <c r="DZB22" s="90"/>
      <c r="DZC22" s="90"/>
      <c r="DZD22" s="90"/>
      <c r="DZE22" s="90"/>
      <c r="DZF22" s="90"/>
      <c r="DZG22" s="90"/>
      <c r="DZH22" s="90"/>
      <c r="DZI22" s="90"/>
      <c r="DZJ22" s="90"/>
      <c r="DZK22" s="90"/>
      <c r="DZL22" s="90"/>
      <c r="DZM22" s="90"/>
      <c r="DZN22" s="90"/>
      <c r="DZO22" s="90"/>
      <c r="DZP22" s="90"/>
      <c r="DZQ22" s="90"/>
      <c r="DZR22" s="90"/>
      <c r="DZS22" s="90"/>
      <c r="DZT22" s="90"/>
      <c r="DZU22" s="90"/>
      <c r="DZV22" s="90"/>
      <c r="DZW22" s="90"/>
      <c r="DZX22" s="90"/>
      <c r="DZY22" s="90"/>
      <c r="DZZ22" s="90"/>
      <c r="EAA22" s="90"/>
      <c r="EAB22" s="90"/>
      <c r="EAC22" s="90"/>
      <c r="EAD22" s="90"/>
      <c r="EAE22" s="90"/>
      <c r="EAF22" s="90"/>
      <c r="EAG22" s="90"/>
      <c r="EAH22" s="90"/>
      <c r="EAI22" s="90"/>
      <c r="EAJ22" s="90"/>
      <c r="EAK22" s="90"/>
      <c r="EAL22" s="90"/>
      <c r="EAM22" s="90"/>
      <c r="EAN22" s="90"/>
      <c r="EAO22" s="90"/>
      <c r="EAP22" s="90"/>
      <c r="EAQ22" s="90"/>
      <c r="EAR22" s="90"/>
      <c r="EAS22" s="90"/>
      <c r="EAT22" s="90"/>
      <c r="EAU22" s="90"/>
      <c r="EAV22" s="90"/>
      <c r="EAW22" s="90"/>
      <c r="EAX22" s="90"/>
      <c r="EAY22" s="90"/>
      <c r="EAZ22" s="90"/>
      <c r="EBA22" s="90"/>
      <c r="EBB22" s="90"/>
      <c r="EBC22" s="90"/>
      <c r="EBD22" s="90"/>
      <c r="EBE22" s="90"/>
      <c r="EBF22" s="90"/>
      <c r="EBG22" s="90"/>
      <c r="EBH22" s="90"/>
      <c r="EBI22" s="90"/>
      <c r="EBJ22" s="90"/>
      <c r="EBK22" s="90"/>
      <c r="EBL22" s="90"/>
      <c r="EBM22" s="90"/>
      <c r="EBN22" s="90"/>
      <c r="EBO22" s="90"/>
      <c r="EBP22" s="90"/>
      <c r="EBQ22" s="90"/>
      <c r="EBR22" s="90"/>
      <c r="EBS22" s="90"/>
      <c r="EBT22" s="90"/>
      <c r="EBU22" s="90"/>
      <c r="EBV22" s="90"/>
      <c r="EBW22" s="90"/>
      <c r="EBX22" s="90"/>
      <c r="EBY22" s="90"/>
      <c r="EBZ22" s="90"/>
      <c r="ECA22" s="90"/>
      <c r="ECB22" s="90"/>
      <c r="ECC22" s="90"/>
      <c r="ECD22" s="90"/>
      <c r="ECE22" s="90"/>
      <c r="ECF22" s="90"/>
      <c r="ECG22" s="90"/>
      <c r="ECH22" s="90"/>
      <c r="ECI22" s="90"/>
      <c r="ECJ22" s="90"/>
      <c r="ECK22" s="90"/>
      <c r="ECL22" s="90"/>
      <c r="ECM22" s="90"/>
      <c r="ECN22" s="90"/>
      <c r="ECO22" s="90"/>
      <c r="ECP22" s="90"/>
      <c r="ECQ22" s="90"/>
      <c r="ECR22" s="90"/>
      <c r="ECS22" s="90"/>
      <c r="ECT22" s="90"/>
      <c r="ECU22" s="90"/>
      <c r="ECV22" s="90"/>
      <c r="ECW22" s="90"/>
      <c r="ECX22" s="90"/>
      <c r="ECY22" s="90"/>
      <c r="ECZ22" s="90"/>
      <c r="EDA22" s="90"/>
      <c r="EDB22" s="90"/>
      <c r="EDC22" s="90"/>
      <c r="EDD22" s="90"/>
      <c r="EDE22" s="90"/>
      <c r="EDF22" s="90"/>
      <c r="EDG22" s="90"/>
      <c r="EDH22" s="90"/>
      <c r="EDI22" s="90"/>
      <c r="EDJ22" s="90"/>
      <c r="EDK22" s="90"/>
      <c r="EDL22" s="90"/>
      <c r="EDM22" s="90"/>
      <c r="EDN22" s="90"/>
      <c r="EDO22" s="90"/>
      <c r="EDP22" s="90"/>
      <c r="EDQ22" s="90"/>
      <c r="EDR22" s="90"/>
      <c r="EDS22" s="90"/>
      <c r="EDT22" s="90"/>
      <c r="EDU22" s="90"/>
      <c r="EDV22" s="90"/>
      <c r="EDW22" s="90"/>
      <c r="EDX22" s="90"/>
      <c r="EDY22" s="90"/>
      <c r="EDZ22" s="90"/>
      <c r="EEA22" s="90"/>
      <c r="EEB22" s="90"/>
      <c r="EEC22" s="90"/>
      <c r="EED22" s="90"/>
      <c r="EEE22" s="90"/>
      <c r="EEF22" s="90"/>
      <c r="EEG22" s="90"/>
      <c r="EEH22" s="90"/>
      <c r="EEI22" s="90"/>
      <c r="EEJ22" s="90"/>
      <c r="EEK22" s="90"/>
      <c r="EEL22" s="90"/>
      <c r="EEM22" s="90"/>
      <c r="EEN22" s="90"/>
      <c r="EEO22" s="90"/>
      <c r="EEP22" s="90"/>
      <c r="EEQ22" s="90"/>
      <c r="EER22" s="90"/>
      <c r="EES22" s="90"/>
      <c r="EET22" s="90"/>
      <c r="EEU22" s="90"/>
      <c r="EEV22" s="90"/>
      <c r="EEW22" s="90"/>
      <c r="EEX22" s="90"/>
      <c r="EEY22" s="90"/>
      <c r="EEZ22" s="90"/>
      <c r="EFA22" s="90"/>
      <c r="EFB22" s="90"/>
      <c r="EFC22" s="90"/>
      <c r="EFD22" s="90"/>
      <c r="EFE22" s="90"/>
      <c r="EFF22" s="90"/>
      <c r="EFG22" s="90"/>
      <c r="EFH22" s="90"/>
      <c r="EFI22" s="90"/>
      <c r="EFJ22" s="90"/>
      <c r="EFK22" s="90"/>
      <c r="EFL22" s="90"/>
      <c r="EFM22" s="90"/>
      <c r="EFN22" s="90"/>
      <c r="EFO22" s="90"/>
      <c r="EFP22" s="90"/>
      <c r="EFQ22" s="90"/>
      <c r="EFR22" s="90"/>
      <c r="EFS22" s="90"/>
      <c r="EFT22" s="90"/>
      <c r="EFU22" s="90"/>
      <c r="EFV22" s="90"/>
      <c r="EFW22" s="90"/>
      <c r="EFX22" s="90"/>
      <c r="EFY22" s="90"/>
      <c r="EFZ22" s="90"/>
      <c r="EGA22" s="90"/>
      <c r="EGB22" s="90"/>
      <c r="EGC22" s="90"/>
      <c r="EGD22" s="90"/>
      <c r="EGE22" s="90"/>
      <c r="EGF22" s="90"/>
      <c r="EGG22" s="90"/>
      <c r="EGH22" s="90"/>
      <c r="EGI22" s="90"/>
      <c r="EGJ22" s="90"/>
      <c r="EGK22" s="90"/>
      <c r="EGL22" s="90"/>
      <c r="EGM22" s="90"/>
      <c r="EGN22" s="90"/>
      <c r="EGO22" s="90"/>
      <c r="EGP22" s="90"/>
      <c r="EGQ22" s="90"/>
      <c r="EGR22" s="90"/>
      <c r="EGS22" s="90"/>
      <c r="EGT22" s="90"/>
      <c r="EGU22" s="90"/>
      <c r="EGV22" s="90"/>
      <c r="EGW22" s="90"/>
      <c r="EGX22" s="90"/>
      <c r="EGY22" s="90"/>
      <c r="EGZ22" s="90"/>
      <c r="EHA22" s="90"/>
      <c r="EHB22" s="90"/>
      <c r="EHC22" s="90"/>
      <c r="EHD22" s="90"/>
      <c r="EHE22" s="90"/>
      <c r="EHF22" s="90"/>
      <c r="EHG22" s="90"/>
      <c r="EHH22" s="90"/>
      <c r="EHI22" s="90"/>
      <c r="EHJ22" s="90"/>
      <c r="EHK22" s="90"/>
      <c r="EHL22" s="90"/>
      <c r="EHM22" s="90"/>
      <c r="EHN22" s="90"/>
      <c r="EHO22" s="90"/>
      <c r="EHP22" s="90"/>
      <c r="EHQ22" s="90"/>
      <c r="EHR22" s="90"/>
      <c r="EHS22" s="90"/>
      <c r="EHT22" s="90"/>
      <c r="EHU22" s="90"/>
      <c r="EHV22" s="90"/>
      <c r="EHW22" s="90"/>
      <c r="EHX22" s="90"/>
      <c r="EHY22" s="90"/>
      <c r="EHZ22" s="90"/>
      <c r="EIA22" s="90"/>
      <c r="EIB22" s="90"/>
      <c r="EIC22" s="90"/>
      <c r="EID22" s="90"/>
      <c r="EIE22" s="90"/>
      <c r="EIF22" s="90"/>
      <c r="EIG22" s="90"/>
      <c r="EIH22" s="90"/>
      <c r="EII22" s="90"/>
      <c r="EIJ22" s="90"/>
      <c r="EIK22" s="90"/>
      <c r="EIL22" s="90"/>
      <c r="EIM22" s="90"/>
      <c r="EIN22" s="90"/>
      <c r="EIO22" s="90"/>
      <c r="EIP22" s="90"/>
      <c r="EIQ22" s="90"/>
      <c r="EIR22" s="90"/>
      <c r="EIS22" s="90"/>
      <c r="EIT22" s="90"/>
      <c r="EIU22" s="90"/>
      <c r="EIV22" s="90"/>
      <c r="EIW22" s="90"/>
      <c r="EIX22" s="90"/>
      <c r="EIY22" s="90"/>
      <c r="EIZ22" s="90"/>
      <c r="EJA22" s="90"/>
      <c r="EJB22" s="90"/>
      <c r="EJC22" s="90"/>
      <c r="EJD22" s="90"/>
      <c r="EJE22" s="90"/>
      <c r="EJF22" s="90"/>
      <c r="EJG22" s="90"/>
      <c r="EJH22" s="90"/>
      <c r="EJI22" s="90"/>
      <c r="EJJ22" s="90"/>
      <c r="EJK22" s="90"/>
      <c r="EJL22" s="90"/>
      <c r="EJM22" s="90"/>
      <c r="EJN22" s="90"/>
      <c r="EJO22" s="90"/>
      <c r="EJP22" s="90"/>
      <c r="EJQ22" s="90"/>
      <c r="EJR22" s="90"/>
      <c r="EJS22" s="90"/>
      <c r="EJT22" s="90"/>
      <c r="EJU22" s="90"/>
      <c r="EJV22" s="90"/>
      <c r="EJW22" s="90"/>
      <c r="EJX22" s="90"/>
      <c r="EJY22" s="90"/>
      <c r="EJZ22" s="90"/>
      <c r="EKA22" s="90"/>
      <c r="EKB22" s="90"/>
      <c r="EKC22" s="90"/>
      <c r="EKD22" s="90"/>
      <c r="EKE22" s="90"/>
      <c r="EKF22" s="90"/>
      <c r="EKG22" s="90"/>
      <c r="EKH22" s="90"/>
      <c r="EKI22" s="90"/>
      <c r="EKJ22" s="90"/>
      <c r="EKK22" s="90"/>
      <c r="EKL22" s="90"/>
      <c r="EKM22" s="90"/>
      <c r="EKN22" s="90"/>
      <c r="EKO22" s="90"/>
      <c r="EKP22" s="90"/>
      <c r="EKQ22" s="90"/>
      <c r="EKR22" s="90"/>
      <c r="EKS22" s="90"/>
      <c r="EKT22" s="90"/>
      <c r="EKU22" s="90"/>
      <c r="EKV22" s="90"/>
      <c r="EKW22" s="90"/>
      <c r="EKX22" s="90"/>
      <c r="EKY22" s="90"/>
      <c r="EKZ22" s="90"/>
      <c r="ELA22" s="90"/>
      <c r="ELB22" s="90"/>
      <c r="ELC22" s="90"/>
      <c r="ELD22" s="90"/>
      <c r="ELE22" s="90"/>
      <c r="ELF22" s="90"/>
      <c r="ELG22" s="90"/>
      <c r="ELH22" s="90"/>
      <c r="ELI22" s="90"/>
      <c r="ELJ22" s="90"/>
      <c r="ELK22" s="90"/>
      <c r="ELL22" s="90"/>
      <c r="ELM22" s="90"/>
      <c r="ELN22" s="90"/>
      <c r="ELO22" s="90"/>
      <c r="ELP22" s="90"/>
      <c r="ELQ22" s="90"/>
      <c r="ELR22" s="90"/>
      <c r="ELS22" s="90"/>
      <c r="ELT22" s="90"/>
      <c r="ELU22" s="90"/>
      <c r="ELV22" s="90"/>
      <c r="ELW22" s="90"/>
      <c r="ELX22" s="90"/>
      <c r="ELY22" s="90"/>
      <c r="ELZ22" s="90"/>
      <c r="EMA22" s="90"/>
      <c r="EMB22" s="90"/>
      <c r="EMC22" s="90"/>
      <c r="EMD22" s="90"/>
      <c r="EME22" s="90"/>
      <c r="EMF22" s="90"/>
      <c r="EMG22" s="90"/>
      <c r="EMH22" s="90"/>
      <c r="EMI22" s="90"/>
      <c r="EMJ22" s="90"/>
      <c r="EMK22" s="90"/>
      <c r="EML22" s="90"/>
      <c r="EMM22" s="90"/>
      <c r="EMN22" s="90"/>
      <c r="EMO22" s="90"/>
      <c r="EMP22" s="90"/>
      <c r="EMQ22" s="90"/>
      <c r="EMR22" s="90"/>
      <c r="EMS22" s="90"/>
      <c r="EMT22" s="90"/>
      <c r="EMU22" s="90"/>
      <c r="EMV22" s="90"/>
      <c r="EMW22" s="90"/>
      <c r="EMX22" s="90"/>
      <c r="EMY22" s="90"/>
      <c r="EMZ22" s="90"/>
      <c r="ENA22" s="90"/>
      <c r="ENB22" s="90"/>
      <c r="ENC22" s="90"/>
      <c r="END22" s="90"/>
      <c r="ENE22" s="90"/>
      <c r="ENF22" s="90"/>
      <c r="ENG22" s="90"/>
      <c r="ENH22" s="90"/>
      <c r="ENI22" s="90"/>
      <c r="ENJ22" s="90"/>
      <c r="ENK22" s="90"/>
      <c r="ENL22" s="90"/>
      <c r="ENM22" s="90"/>
      <c r="ENN22" s="90"/>
      <c r="ENO22" s="90"/>
      <c r="ENP22" s="90"/>
      <c r="ENQ22" s="90"/>
      <c r="ENR22" s="90"/>
      <c r="ENS22" s="90"/>
      <c r="ENT22" s="90"/>
      <c r="ENU22" s="90"/>
      <c r="ENV22" s="90"/>
      <c r="ENW22" s="90"/>
      <c r="ENX22" s="90"/>
      <c r="ENY22" s="90"/>
      <c r="ENZ22" s="90"/>
      <c r="EOA22" s="90"/>
      <c r="EOB22" s="90"/>
      <c r="EOC22" s="90"/>
      <c r="EOD22" s="90"/>
      <c r="EOE22" s="90"/>
      <c r="EOF22" s="90"/>
      <c r="EOG22" s="90"/>
      <c r="EOH22" s="90"/>
      <c r="EOI22" s="90"/>
      <c r="EOJ22" s="90"/>
      <c r="EOK22" s="90"/>
      <c r="EOL22" s="90"/>
      <c r="EOM22" s="90"/>
      <c r="EON22" s="90"/>
      <c r="EOO22" s="90"/>
      <c r="EOP22" s="90"/>
      <c r="EOQ22" s="90"/>
      <c r="EOR22" s="90"/>
      <c r="EOS22" s="90"/>
      <c r="EOT22" s="90"/>
      <c r="EOU22" s="90"/>
      <c r="EOV22" s="90"/>
      <c r="EOW22" s="90"/>
      <c r="EOX22" s="90"/>
      <c r="EOY22" s="90"/>
      <c r="EOZ22" s="90"/>
      <c r="EPA22" s="90"/>
      <c r="EPB22" s="90"/>
      <c r="EPC22" s="90"/>
      <c r="EPD22" s="90"/>
      <c r="EPE22" s="90"/>
      <c r="EPF22" s="90"/>
      <c r="EPG22" s="90"/>
      <c r="EPH22" s="90"/>
      <c r="EPI22" s="90"/>
      <c r="EPJ22" s="90"/>
      <c r="EPK22" s="90"/>
      <c r="EPL22" s="90"/>
      <c r="EPM22" s="90"/>
      <c r="EPN22" s="90"/>
      <c r="EPO22" s="90"/>
      <c r="EPP22" s="90"/>
      <c r="EPQ22" s="90"/>
      <c r="EPR22" s="90"/>
      <c r="EPS22" s="90"/>
      <c r="EPT22" s="90"/>
      <c r="EPU22" s="90"/>
      <c r="EPV22" s="90"/>
      <c r="EPW22" s="90"/>
      <c r="EPX22" s="90"/>
      <c r="EPY22" s="90"/>
      <c r="EPZ22" s="90"/>
      <c r="EQA22" s="90"/>
      <c r="EQB22" s="90"/>
      <c r="EQC22" s="90"/>
      <c r="EQD22" s="90"/>
      <c r="EQE22" s="90"/>
      <c r="EQF22" s="90"/>
      <c r="EQG22" s="90"/>
      <c r="EQH22" s="90"/>
      <c r="EQI22" s="90"/>
      <c r="EQJ22" s="90"/>
      <c r="EQK22" s="90"/>
      <c r="EQL22" s="90"/>
      <c r="EQM22" s="90"/>
      <c r="EQN22" s="90"/>
      <c r="EQO22" s="90"/>
      <c r="EQP22" s="90"/>
      <c r="EQQ22" s="90"/>
      <c r="EQR22" s="90"/>
      <c r="EQS22" s="90"/>
      <c r="EQT22" s="90"/>
      <c r="EQU22" s="90"/>
      <c r="EQV22" s="90"/>
      <c r="EQW22" s="90"/>
      <c r="EQX22" s="90"/>
      <c r="EQY22" s="90"/>
      <c r="EQZ22" s="90"/>
      <c r="ERA22" s="90"/>
      <c r="ERB22" s="90"/>
      <c r="ERC22" s="90"/>
      <c r="ERD22" s="90"/>
      <c r="ERE22" s="90"/>
      <c r="ERF22" s="90"/>
      <c r="ERG22" s="90"/>
      <c r="ERH22" s="90"/>
      <c r="ERI22" s="90"/>
      <c r="ERJ22" s="90"/>
      <c r="ERK22" s="90"/>
      <c r="ERL22" s="90"/>
      <c r="ERM22" s="90"/>
      <c r="ERN22" s="90"/>
      <c r="ERO22" s="90"/>
      <c r="ERP22" s="90"/>
      <c r="ERQ22" s="90"/>
      <c r="ERR22" s="90"/>
      <c r="ERS22" s="90"/>
      <c r="ERT22" s="90"/>
      <c r="ERU22" s="90"/>
      <c r="ERV22" s="90"/>
      <c r="ERW22" s="90"/>
      <c r="ERX22" s="90"/>
      <c r="ERY22" s="90"/>
      <c r="ERZ22" s="90"/>
      <c r="ESA22" s="90"/>
      <c r="ESB22" s="90"/>
      <c r="ESC22" s="90"/>
      <c r="ESD22" s="90"/>
      <c r="ESE22" s="90"/>
      <c r="ESF22" s="90"/>
      <c r="ESG22" s="90"/>
      <c r="ESH22" s="90"/>
      <c r="ESI22" s="90"/>
      <c r="ESJ22" s="90"/>
      <c r="ESK22" s="90"/>
      <c r="ESL22" s="90"/>
      <c r="ESM22" s="90"/>
      <c r="ESN22" s="90"/>
      <c r="ESO22" s="90"/>
      <c r="ESP22" s="90"/>
      <c r="ESQ22" s="90"/>
      <c r="ESR22" s="90"/>
      <c r="ESS22" s="90"/>
      <c r="EST22" s="90"/>
      <c r="ESU22" s="90"/>
      <c r="ESV22" s="90"/>
      <c r="ESW22" s="90"/>
      <c r="ESX22" s="90"/>
      <c r="ESY22" s="90"/>
      <c r="ESZ22" s="90"/>
      <c r="ETA22" s="90"/>
      <c r="ETB22" s="90"/>
      <c r="ETC22" s="90"/>
      <c r="ETD22" s="90"/>
      <c r="ETE22" s="90"/>
      <c r="ETF22" s="90"/>
      <c r="ETG22" s="90"/>
      <c r="ETH22" s="90"/>
      <c r="ETI22" s="90"/>
      <c r="ETJ22" s="90"/>
      <c r="ETK22" s="90"/>
      <c r="ETL22" s="90"/>
      <c r="ETM22" s="90"/>
      <c r="ETN22" s="90"/>
      <c r="ETO22" s="90"/>
      <c r="ETP22" s="90"/>
      <c r="ETQ22" s="90"/>
      <c r="ETR22" s="90"/>
      <c r="ETS22" s="90"/>
      <c r="ETT22" s="90"/>
      <c r="ETU22" s="90"/>
      <c r="ETV22" s="90"/>
      <c r="ETW22" s="90"/>
      <c r="ETX22" s="90"/>
      <c r="ETY22" s="90"/>
      <c r="ETZ22" s="90"/>
      <c r="EUA22" s="90"/>
      <c r="EUB22" s="90"/>
      <c r="EUC22" s="90"/>
      <c r="EUD22" s="90"/>
      <c r="EUE22" s="90"/>
      <c r="EUF22" s="90"/>
      <c r="EUG22" s="90"/>
      <c r="EUH22" s="90"/>
      <c r="EUI22" s="90"/>
      <c r="EUJ22" s="90"/>
      <c r="EUK22" s="90"/>
      <c r="EUL22" s="90"/>
      <c r="EUM22" s="90"/>
      <c r="EUN22" s="90"/>
      <c r="EUO22" s="90"/>
      <c r="EUP22" s="90"/>
      <c r="EUQ22" s="90"/>
      <c r="EUR22" s="90"/>
      <c r="EUS22" s="90"/>
      <c r="EUT22" s="90"/>
      <c r="EUU22" s="90"/>
      <c r="EUV22" s="90"/>
      <c r="EUW22" s="90"/>
      <c r="EUX22" s="90"/>
      <c r="EUY22" s="90"/>
      <c r="EUZ22" s="90"/>
      <c r="EVA22" s="90"/>
      <c r="EVB22" s="90"/>
      <c r="EVC22" s="90"/>
      <c r="EVD22" s="90"/>
      <c r="EVE22" s="90"/>
      <c r="EVF22" s="90"/>
      <c r="EVG22" s="90"/>
      <c r="EVH22" s="90"/>
      <c r="EVI22" s="90"/>
      <c r="EVJ22" s="90"/>
      <c r="EVK22" s="90"/>
      <c r="EVL22" s="90"/>
      <c r="EVM22" s="90"/>
      <c r="EVN22" s="90"/>
      <c r="EVO22" s="90"/>
      <c r="EVP22" s="90"/>
      <c r="EVQ22" s="90"/>
      <c r="EVR22" s="90"/>
      <c r="EVS22" s="90"/>
      <c r="EVT22" s="90"/>
      <c r="EVU22" s="90"/>
      <c r="EVV22" s="90"/>
      <c r="EVW22" s="90"/>
      <c r="EVX22" s="90"/>
      <c r="EVY22" s="90"/>
      <c r="EVZ22" s="90"/>
      <c r="EWA22" s="90"/>
      <c r="EWB22" s="90"/>
      <c r="EWC22" s="90"/>
      <c r="EWD22" s="90"/>
      <c r="EWE22" s="90"/>
      <c r="EWF22" s="90"/>
      <c r="EWG22" s="90"/>
      <c r="EWH22" s="90"/>
      <c r="EWI22" s="90"/>
      <c r="EWJ22" s="90"/>
      <c r="EWK22" s="90"/>
      <c r="EWL22" s="90"/>
      <c r="EWM22" s="90"/>
      <c r="EWN22" s="90"/>
      <c r="EWO22" s="90"/>
      <c r="EWP22" s="90"/>
      <c r="EWQ22" s="90"/>
      <c r="EWR22" s="90"/>
      <c r="EWS22" s="90"/>
      <c r="EWT22" s="90"/>
      <c r="EWU22" s="90"/>
      <c r="EWV22" s="90"/>
      <c r="EWW22" s="90"/>
      <c r="EWX22" s="90"/>
      <c r="EWY22" s="90"/>
      <c r="EWZ22" s="90"/>
      <c r="EXA22" s="90"/>
      <c r="EXB22" s="90"/>
      <c r="EXC22" s="90"/>
      <c r="EXD22" s="90"/>
      <c r="EXE22" s="90"/>
      <c r="EXF22" s="90"/>
      <c r="EXG22" s="90"/>
      <c r="EXH22" s="90"/>
      <c r="EXI22" s="90"/>
      <c r="EXJ22" s="90"/>
      <c r="EXK22" s="90"/>
      <c r="EXL22" s="90"/>
      <c r="EXM22" s="90"/>
      <c r="EXN22" s="90"/>
      <c r="EXO22" s="90"/>
      <c r="EXP22" s="90"/>
      <c r="EXQ22" s="90"/>
      <c r="EXR22" s="90"/>
      <c r="EXS22" s="90"/>
      <c r="EXT22" s="90"/>
      <c r="EXU22" s="90"/>
      <c r="EXV22" s="90"/>
      <c r="EXW22" s="90"/>
      <c r="EXX22" s="90"/>
      <c r="EXY22" s="90"/>
      <c r="EXZ22" s="90"/>
      <c r="EYA22" s="90"/>
      <c r="EYB22" s="90"/>
      <c r="EYC22" s="90"/>
      <c r="EYD22" s="90"/>
      <c r="EYE22" s="90"/>
      <c r="EYF22" s="90"/>
      <c r="EYG22" s="90"/>
      <c r="EYH22" s="90"/>
      <c r="EYI22" s="90"/>
      <c r="EYJ22" s="90"/>
      <c r="EYK22" s="90"/>
      <c r="EYL22" s="90"/>
      <c r="EYM22" s="90"/>
      <c r="EYN22" s="90"/>
      <c r="EYO22" s="90"/>
      <c r="EYP22" s="90"/>
      <c r="EYQ22" s="90"/>
      <c r="EYR22" s="90"/>
      <c r="EYS22" s="90"/>
      <c r="EYT22" s="90"/>
      <c r="EYU22" s="90"/>
      <c r="EYV22" s="90"/>
      <c r="EYW22" s="90"/>
      <c r="EYX22" s="90"/>
      <c r="EYY22" s="90"/>
      <c r="EYZ22" s="90"/>
      <c r="EZA22" s="90"/>
      <c r="EZB22" s="90"/>
      <c r="EZC22" s="90"/>
      <c r="EZD22" s="90"/>
      <c r="EZE22" s="90"/>
      <c r="EZF22" s="90"/>
      <c r="EZG22" s="90"/>
      <c r="EZH22" s="90"/>
      <c r="EZI22" s="90"/>
      <c r="EZJ22" s="90"/>
      <c r="EZK22" s="90"/>
      <c r="EZL22" s="90"/>
      <c r="EZM22" s="90"/>
      <c r="EZN22" s="90"/>
      <c r="EZO22" s="90"/>
      <c r="EZP22" s="90"/>
      <c r="EZQ22" s="90"/>
      <c r="EZR22" s="90"/>
      <c r="EZS22" s="90"/>
      <c r="EZT22" s="90"/>
      <c r="EZU22" s="90"/>
      <c r="EZV22" s="90"/>
      <c r="EZW22" s="90"/>
      <c r="EZX22" s="90"/>
      <c r="EZY22" s="90"/>
      <c r="EZZ22" s="90"/>
      <c r="FAA22" s="90"/>
      <c r="FAB22" s="90"/>
      <c r="FAC22" s="90"/>
      <c r="FAD22" s="90"/>
      <c r="FAE22" s="90"/>
      <c r="FAF22" s="90"/>
      <c r="FAG22" s="90"/>
      <c r="FAH22" s="90"/>
      <c r="FAI22" s="90"/>
      <c r="FAJ22" s="90"/>
      <c r="FAK22" s="90"/>
      <c r="FAL22" s="90"/>
      <c r="FAM22" s="90"/>
      <c r="FAN22" s="90"/>
      <c r="FAO22" s="90"/>
      <c r="FAP22" s="90"/>
      <c r="FAQ22" s="90"/>
      <c r="FAR22" s="90"/>
      <c r="FAS22" s="90"/>
      <c r="FAT22" s="90"/>
      <c r="FAU22" s="90"/>
      <c r="FAV22" s="90"/>
      <c r="FAW22" s="90"/>
      <c r="FAX22" s="90"/>
      <c r="FAY22" s="90"/>
      <c r="FAZ22" s="90"/>
      <c r="FBA22" s="90"/>
      <c r="FBB22" s="90"/>
      <c r="FBC22" s="90"/>
      <c r="FBD22" s="90"/>
      <c r="FBE22" s="90"/>
      <c r="FBF22" s="90"/>
      <c r="FBG22" s="90"/>
      <c r="FBH22" s="90"/>
      <c r="FBI22" s="90"/>
      <c r="FBJ22" s="90"/>
      <c r="FBK22" s="90"/>
      <c r="FBL22" s="90"/>
      <c r="FBM22" s="90"/>
      <c r="FBN22" s="90"/>
      <c r="FBO22" s="90"/>
      <c r="FBP22" s="90"/>
      <c r="FBQ22" s="90"/>
      <c r="FBR22" s="90"/>
      <c r="FBS22" s="90"/>
      <c r="FBT22" s="90"/>
      <c r="FBU22" s="90"/>
      <c r="FBV22" s="90"/>
      <c r="FBW22" s="90"/>
      <c r="FBX22" s="90"/>
      <c r="FBY22" s="90"/>
      <c r="FBZ22" s="90"/>
      <c r="FCA22" s="90"/>
      <c r="FCB22" s="90"/>
      <c r="FCC22" s="90"/>
      <c r="FCD22" s="90"/>
      <c r="FCE22" s="90"/>
      <c r="FCF22" s="90"/>
      <c r="FCG22" s="90"/>
      <c r="FCH22" s="90"/>
      <c r="FCI22" s="90"/>
      <c r="FCJ22" s="90"/>
      <c r="FCK22" s="90"/>
      <c r="FCL22" s="90"/>
      <c r="FCM22" s="90"/>
      <c r="FCN22" s="90"/>
      <c r="FCO22" s="90"/>
      <c r="FCP22" s="90"/>
      <c r="FCQ22" s="90"/>
      <c r="FCR22" s="90"/>
      <c r="FCS22" s="90"/>
      <c r="FCT22" s="90"/>
      <c r="FCU22" s="90"/>
      <c r="FCV22" s="90"/>
      <c r="FCW22" s="90"/>
      <c r="FCX22" s="90"/>
      <c r="FCY22" s="90"/>
      <c r="FCZ22" s="90"/>
      <c r="FDA22" s="90"/>
      <c r="FDB22" s="90"/>
      <c r="FDC22" s="90"/>
      <c r="FDD22" s="90"/>
      <c r="FDE22" s="90"/>
      <c r="FDF22" s="90"/>
      <c r="FDG22" s="90"/>
      <c r="FDH22" s="90"/>
      <c r="FDI22" s="90"/>
      <c r="FDJ22" s="90"/>
      <c r="FDK22" s="90"/>
      <c r="FDL22" s="90"/>
      <c r="FDM22" s="90"/>
      <c r="FDN22" s="90"/>
      <c r="FDO22" s="90"/>
      <c r="FDP22" s="90"/>
      <c r="FDQ22" s="90"/>
      <c r="FDR22" s="90"/>
      <c r="FDS22" s="90"/>
      <c r="FDT22" s="90"/>
      <c r="FDU22" s="90"/>
      <c r="FDV22" s="90"/>
      <c r="FDW22" s="90"/>
      <c r="FDX22" s="90"/>
      <c r="FDY22" s="90"/>
      <c r="FDZ22" s="90"/>
      <c r="FEA22" s="90"/>
      <c r="FEB22" s="90"/>
      <c r="FEC22" s="90"/>
      <c r="FED22" s="90"/>
      <c r="FEE22" s="90"/>
      <c r="FEF22" s="90"/>
      <c r="FEG22" s="90"/>
      <c r="FEH22" s="90"/>
      <c r="FEI22" s="90"/>
      <c r="FEJ22" s="90"/>
      <c r="FEK22" s="90"/>
      <c r="FEL22" s="90"/>
      <c r="FEM22" s="90"/>
      <c r="FEN22" s="90"/>
      <c r="FEO22" s="90"/>
      <c r="FEP22" s="90"/>
      <c r="FEQ22" s="90"/>
      <c r="FER22" s="90"/>
      <c r="FES22" s="90"/>
      <c r="FET22" s="90"/>
      <c r="FEU22" s="90"/>
      <c r="FEV22" s="90"/>
      <c r="FEW22" s="90"/>
      <c r="FEX22" s="90"/>
      <c r="FEY22" s="90"/>
      <c r="FEZ22" s="90"/>
      <c r="FFA22" s="90"/>
      <c r="FFB22" s="90"/>
      <c r="FFC22" s="90"/>
      <c r="FFD22" s="90"/>
      <c r="FFE22" s="90"/>
      <c r="FFF22" s="90"/>
      <c r="FFG22" s="90"/>
      <c r="FFH22" s="90"/>
      <c r="FFI22" s="90"/>
      <c r="FFJ22" s="90"/>
      <c r="FFK22" s="90"/>
      <c r="FFL22" s="90"/>
      <c r="FFM22" s="90"/>
      <c r="FFN22" s="90"/>
      <c r="FFO22" s="90"/>
      <c r="FFP22" s="90"/>
      <c r="FFQ22" s="90"/>
      <c r="FFR22" s="90"/>
      <c r="FFS22" s="90"/>
      <c r="FFT22" s="90"/>
      <c r="FFU22" s="90"/>
      <c r="FFV22" s="90"/>
      <c r="FFW22" s="90"/>
      <c r="FFX22" s="90"/>
      <c r="FFY22" s="90"/>
      <c r="FFZ22" s="90"/>
      <c r="FGA22" s="90"/>
      <c r="FGB22" s="90"/>
      <c r="FGC22" s="90"/>
      <c r="FGD22" s="90"/>
      <c r="FGE22" s="90"/>
      <c r="FGF22" s="90"/>
      <c r="FGG22" s="90"/>
      <c r="FGH22" s="90"/>
      <c r="FGI22" s="90"/>
      <c r="FGJ22" s="90"/>
      <c r="FGK22" s="90"/>
      <c r="FGL22" s="90"/>
      <c r="FGM22" s="90"/>
      <c r="FGN22" s="90"/>
      <c r="FGO22" s="90"/>
      <c r="FGP22" s="90"/>
      <c r="FGQ22" s="90"/>
      <c r="FGR22" s="90"/>
      <c r="FGS22" s="90"/>
      <c r="FGT22" s="90"/>
      <c r="FGU22" s="90"/>
      <c r="FGV22" s="90"/>
      <c r="FGW22" s="90"/>
      <c r="FGX22" s="90"/>
      <c r="FGY22" s="90"/>
      <c r="FGZ22" s="90"/>
      <c r="FHA22" s="90"/>
      <c r="FHB22" s="90"/>
      <c r="FHC22" s="90"/>
      <c r="FHD22" s="90"/>
      <c r="FHE22" s="90"/>
      <c r="FHF22" s="90"/>
      <c r="FHG22" s="90"/>
      <c r="FHH22" s="90"/>
      <c r="FHI22" s="90"/>
      <c r="FHJ22" s="90"/>
      <c r="FHK22" s="90"/>
      <c r="FHL22" s="90"/>
      <c r="FHM22" s="90"/>
      <c r="FHN22" s="90"/>
      <c r="FHO22" s="90"/>
      <c r="FHP22" s="90"/>
      <c r="FHQ22" s="90"/>
      <c r="FHR22" s="90"/>
      <c r="FHS22" s="90"/>
      <c r="FHT22" s="90"/>
      <c r="FHU22" s="90"/>
      <c r="FHV22" s="90"/>
      <c r="FHW22" s="90"/>
      <c r="FHX22" s="90"/>
      <c r="FHY22" s="90"/>
      <c r="FHZ22" s="90"/>
      <c r="FIA22" s="90"/>
      <c r="FIB22" s="90"/>
      <c r="FIC22" s="90"/>
      <c r="FID22" s="90"/>
      <c r="FIE22" s="90"/>
      <c r="FIF22" s="90"/>
      <c r="FIG22" s="90"/>
      <c r="FIH22" s="90"/>
      <c r="FII22" s="90"/>
      <c r="FIJ22" s="90"/>
      <c r="FIK22" s="90"/>
      <c r="FIL22" s="90"/>
      <c r="FIM22" s="90"/>
      <c r="FIN22" s="90"/>
      <c r="FIO22" s="90"/>
      <c r="FIP22" s="90"/>
      <c r="FIQ22" s="90"/>
      <c r="FIR22" s="90"/>
      <c r="FIS22" s="90"/>
      <c r="FIT22" s="90"/>
      <c r="FIU22" s="90"/>
      <c r="FIV22" s="90"/>
      <c r="FIW22" s="90"/>
      <c r="FIX22" s="90"/>
      <c r="FIY22" s="90"/>
      <c r="FIZ22" s="90"/>
      <c r="FJA22" s="90"/>
      <c r="FJB22" s="90"/>
      <c r="FJC22" s="90"/>
      <c r="FJD22" s="90"/>
      <c r="FJE22" s="90"/>
      <c r="FJF22" s="90"/>
      <c r="FJG22" s="90"/>
      <c r="FJH22" s="90"/>
      <c r="FJI22" s="90"/>
      <c r="FJJ22" s="90"/>
      <c r="FJK22" s="90"/>
      <c r="FJL22" s="90"/>
      <c r="FJM22" s="90"/>
      <c r="FJN22" s="90"/>
      <c r="FJO22" s="90"/>
      <c r="FJP22" s="90"/>
      <c r="FJQ22" s="90"/>
      <c r="FJR22" s="90"/>
      <c r="FJS22" s="90"/>
      <c r="FJT22" s="90"/>
      <c r="FJU22" s="90"/>
      <c r="FJV22" s="90"/>
      <c r="FJW22" s="90"/>
      <c r="FJX22" s="90"/>
      <c r="FJY22" s="90"/>
      <c r="FJZ22" s="90"/>
      <c r="FKA22" s="90"/>
      <c r="FKB22" s="90"/>
      <c r="FKC22" s="90"/>
      <c r="FKD22" s="90"/>
      <c r="FKE22" s="90"/>
      <c r="FKF22" s="90"/>
      <c r="FKG22" s="90"/>
      <c r="FKH22" s="90"/>
      <c r="FKI22" s="90"/>
      <c r="FKJ22" s="90"/>
      <c r="FKK22" s="90"/>
      <c r="FKL22" s="90"/>
      <c r="FKM22" s="90"/>
      <c r="FKN22" s="90"/>
      <c r="FKO22" s="90"/>
      <c r="FKP22" s="90"/>
      <c r="FKQ22" s="90"/>
      <c r="FKR22" s="90"/>
      <c r="FKS22" s="90"/>
      <c r="FKT22" s="90"/>
      <c r="FKU22" s="90"/>
      <c r="FKV22" s="90"/>
      <c r="FKW22" s="90"/>
      <c r="FKX22" s="90"/>
      <c r="FKY22" s="90"/>
      <c r="FKZ22" s="90"/>
      <c r="FLA22" s="90"/>
      <c r="FLB22" s="90"/>
      <c r="FLC22" s="90"/>
      <c r="FLD22" s="90"/>
      <c r="FLE22" s="90"/>
      <c r="FLF22" s="90"/>
      <c r="FLG22" s="90"/>
      <c r="FLH22" s="90"/>
      <c r="FLI22" s="90"/>
      <c r="FLJ22" s="90"/>
      <c r="FLK22" s="90"/>
      <c r="FLL22" s="90"/>
      <c r="FLM22" s="90"/>
      <c r="FLN22" s="90"/>
      <c r="FLO22" s="90"/>
      <c r="FLP22" s="90"/>
      <c r="FLQ22" s="90"/>
      <c r="FLR22" s="90"/>
      <c r="FLS22" s="90"/>
      <c r="FLT22" s="90"/>
      <c r="FLU22" s="90"/>
      <c r="FLV22" s="90"/>
      <c r="FLW22" s="90"/>
      <c r="FLX22" s="90"/>
      <c r="FLY22" s="90"/>
      <c r="FLZ22" s="90"/>
      <c r="FMA22" s="90"/>
      <c r="FMB22" s="90"/>
      <c r="FMC22" s="90"/>
      <c r="FMD22" s="90"/>
      <c r="FME22" s="90"/>
      <c r="FMF22" s="90"/>
      <c r="FMG22" s="90"/>
      <c r="FMH22" s="90"/>
      <c r="FMI22" s="90"/>
      <c r="FMJ22" s="90"/>
      <c r="FMK22" s="90"/>
      <c r="FML22" s="90"/>
      <c r="FMM22" s="90"/>
      <c r="FMN22" s="90"/>
      <c r="FMO22" s="90"/>
      <c r="FMP22" s="90"/>
      <c r="FMQ22" s="90"/>
      <c r="FMR22" s="90"/>
      <c r="FMS22" s="90"/>
      <c r="FMT22" s="90"/>
      <c r="FMU22" s="90"/>
      <c r="FMV22" s="90"/>
      <c r="FMW22" s="90"/>
      <c r="FMX22" s="90"/>
      <c r="FMY22" s="90"/>
      <c r="FMZ22" s="90"/>
      <c r="FNA22" s="90"/>
      <c r="FNB22" s="90"/>
      <c r="FNC22" s="90"/>
      <c r="FND22" s="90"/>
      <c r="FNE22" s="90"/>
      <c r="FNF22" s="90"/>
      <c r="FNG22" s="90"/>
      <c r="FNH22" s="90"/>
      <c r="FNI22" s="90"/>
      <c r="FNJ22" s="90"/>
      <c r="FNK22" s="90"/>
      <c r="FNL22" s="90"/>
      <c r="FNM22" s="90"/>
      <c r="FNN22" s="90"/>
      <c r="FNO22" s="90"/>
      <c r="FNP22" s="90"/>
      <c r="FNQ22" s="90"/>
      <c r="FNR22" s="90"/>
      <c r="FNS22" s="90"/>
      <c r="FNT22" s="90"/>
      <c r="FNU22" s="90"/>
      <c r="FNV22" s="90"/>
      <c r="FNW22" s="90"/>
      <c r="FNX22" s="90"/>
      <c r="FNY22" s="90"/>
      <c r="FNZ22" s="90"/>
      <c r="FOA22" s="90"/>
      <c r="FOB22" s="90"/>
      <c r="FOC22" s="90"/>
      <c r="FOD22" s="90"/>
      <c r="FOE22" s="90"/>
      <c r="FOF22" s="90"/>
      <c r="FOG22" s="90"/>
      <c r="FOH22" s="90"/>
      <c r="FOI22" s="90"/>
      <c r="FOJ22" s="90"/>
      <c r="FOK22" s="90"/>
      <c r="FOL22" s="90"/>
      <c r="FOM22" s="90"/>
      <c r="FON22" s="90"/>
      <c r="FOO22" s="90"/>
      <c r="FOP22" s="90"/>
      <c r="FOQ22" s="90"/>
      <c r="FOR22" s="90"/>
      <c r="FOS22" s="90"/>
      <c r="FOT22" s="90"/>
      <c r="FOU22" s="90"/>
      <c r="FOV22" s="90"/>
      <c r="FOW22" s="90"/>
      <c r="FOX22" s="90"/>
      <c r="FOY22" s="90"/>
      <c r="FOZ22" s="90"/>
      <c r="FPA22" s="90"/>
      <c r="FPB22" s="90"/>
      <c r="FPC22" s="90"/>
      <c r="FPD22" s="90"/>
      <c r="FPE22" s="90"/>
      <c r="FPF22" s="90"/>
      <c r="FPG22" s="90"/>
      <c r="FPH22" s="90"/>
      <c r="FPI22" s="90"/>
      <c r="FPJ22" s="90"/>
      <c r="FPK22" s="90"/>
      <c r="FPL22" s="90"/>
      <c r="FPM22" s="90"/>
      <c r="FPN22" s="90"/>
      <c r="FPO22" s="90"/>
      <c r="FPP22" s="90"/>
      <c r="FPQ22" s="90"/>
      <c r="FPR22" s="90"/>
      <c r="FPS22" s="90"/>
      <c r="FPT22" s="90"/>
      <c r="FPU22" s="90"/>
      <c r="FPV22" s="90"/>
      <c r="FPW22" s="90"/>
      <c r="FPX22" s="90"/>
      <c r="FPY22" s="90"/>
      <c r="FPZ22" s="90"/>
      <c r="FQA22" s="90"/>
      <c r="FQB22" s="90"/>
      <c r="FQC22" s="90"/>
      <c r="FQD22" s="90"/>
      <c r="FQE22" s="90"/>
      <c r="FQF22" s="90"/>
      <c r="FQG22" s="90"/>
      <c r="FQH22" s="90"/>
      <c r="FQI22" s="90"/>
      <c r="FQJ22" s="90"/>
      <c r="FQK22" s="90"/>
      <c r="FQL22" s="90"/>
      <c r="FQM22" s="90"/>
      <c r="FQN22" s="90"/>
      <c r="FQO22" s="90"/>
      <c r="FQP22" s="90"/>
      <c r="FQQ22" s="90"/>
      <c r="FQR22" s="90"/>
      <c r="FQS22" s="90"/>
      <c r="FQT22" s="90"/>
      <c r="FQU22" s="90"/>
      <c r="FQV22" s="90"/>
      <c r="FQW22" s="90"/>
      <c r="FQX22" s="90"/>
      <c r="FQY22" s="90"/>
      <c r="FQZ22" s="90"/>
      <c r="FRA22" s="90"/>
      <c r="FRB22" s="90"/>
      <c r="FRC22" s="90"/>
      <c r="FRD22" s="90"/>
      <c r="FRE22" s="90"/>
      <c r="FRF22" s="90"/>
      <c r="FRG22" s="90"/>
      <c r="FRH22" s="90"/>
      <c r="FRI22" s="90"/>
      <c r="FRJ22" s="90"/>
      <c r="FRK22" s="90"/>
      <c r="FRL22" s="90"/>
      <c r="FRM22" s="90"/>
      <c r="FRN22" s="90"/>
      <c r="FRO22" s="90"/>
      <c r="FRP22" s="90"/>
      <c r="FRQ22" s="90"/>
      <c r="FRR22" s="90"/>
      <c r="FRS22" s="90"/>
      <c r="FRT22" s="90"/>
      <c r="FRU22" s="90"/>
      <c r="FRV22" s="90"/>
      <c r="FRW22" s="90"/>
      <c r="FRX22" s="90"/>
      <c r="FRY22" s="90"/>
      <c r="FRZ22" s="90"/>
      <c r="FSA22" s="90"/>
      <c r="FSB22" s="90"/>
      <c r="FSC22" s="90"/>
      <c r="FSD22" s="90"/>
      <c r="FSE22" s="90"/>
      <c r="FSF22" s="90"/>
      <c r="FSG22" s="90"/>
      <c r="FSH22" s="90"/>
      <c r="FSI22" s="90"/>
      <c r="FSJ22" s="90"/>
      <c r="FSK22" s="90"/>
      <c r="FSL22" s="90"/>
      <c r="FSM22" s="90"/>
      <c r="FSN22" s="90"/>
      <c r="FSO22" s="90"/>
      <c r="FSP22" s="90"/>
      <c r="FSQ22" s="90"/>
      <c r="FSR22" s="90"/>
      <c r="FSS22" s="90"/>
      <c r="FST22" s="90"/>
      <c r="FSU22" s="90"/>
      <c r="FSV22" s="90"/>
      <c r="FSW22" s="90"/>
      <c r="FSX22" s="90"/>
      <c r="FSY22" s="90"/>
      <c r="FSZ22" s="90"/>
      <c r="FTA22" s="90"/>
      <c r="FTB22" s="90"/>
      <c r="FTC22" s="90"/>
      <c r="FTD22" s="90"/>
      <c r="FTE22" s="90"/>
      <c r="FTF22" s="90"/>
      <c r="FTG22" s="90"/>
      <c r="FTH22" s="90"/>
      <c r="FTI22" s="90"/>
      <c r="FTJ22" s="90"/>
      <c r="FTK22" s="90"/>
      <c r="FTL22" s="90"/>
      <c r="FTM22" s="90"/>
      <c r="FTN22" s="90"/>
      <c r="FTO22" s="90"/>
      <c r="FTP22" s="90"/>
      <c r="FTQ22" s="90"/>
      <c r="FTR22" s="90"/>
      <c r="FTS22" s="90"/>
      <c r="FTT22" s="90"/>
      <c r="FTU22" s="90"/>
      <c r="FTV22" s="90"/>
      <c r="FTW22" s="90"/>
      <c r="FTX22" s="90"/>
      <c r="FTY22" s="90"/>
      <c r="FTZ22" s="90"/>
      <c r="FUA22" s="90"/>
      <c r="FUB22" s="90"/>
      <c r="FUC22" s="90"/>
      <c r="FUD22" s="90"/>
      <c r="FUE22" s="90"/>
      <c r="FUF22" s="90"/>
      <c r="FUG22" s="90"/>
      <c r="FUH22" s="90"/>
      <c r="FUI22" s="90"/>
      <c r="FUJ22" s="90"/>
      <c r="FUK22" s="90"/>
      <c r="FUL22" s="90"/>
      <c r="FUM22" s="90"/>
      <c r="FUN22" s="90"/>
      <c r="FUO22" s="90"/>
      <c r="FUP22" s="90"/>
      <c r="FUQ22" s="90"/>
      <c r="FUR22" s="90"/>
      <c r="FUS22" s="90"/>
      <c r="FUT22" s="90"/>
      <c r="FUU22" s="90"/>
      <c r="FUV22" s="90"/>
      <c r="FUW22" s="90"/>
      <c r="FUX22" s="90"/>
      <c r="FUY22" s="90"/>
      <c r="FUZ22" s="90"/>
      <c r="FVA22" s="90"/>
      <c r="FVB22" s="90"/>
      <c r="FVC22" s="90"/>
      <c r="FVD22" s="90"/>
      <c r="FVE22" s="90"/>
      <c r="FVF22" s="90"/>
      <c r="FVG22" s="90"/>
      <c r="FVH22" s="90"/>
      <c r="FVI22" s="90"/>
      <c r="FVJ22" s="90"/>
      <c r="FVK22" s="90"/>
      <c r="FVL22" s="90"/>
      <c r="FVM22" s="90"/>
      <c r="FVN22" s="90"/>
      <c r="FVO22" s="90"/>
      <c r="FVP22" s="90"/>
      <c r="FVQ22" s="90"/>
      <c r="FVR22" s="90"/>
      <c r="FVS22" s="90"/>
      <c r="FVT22" s="90"/>
      <c r="FVU22" s="90"/>
      <c r="FVV22" s="90"/>
      <c r="FVW22" s="90"/>
      <c r="FVX22" s="90"/>
      <c r="FVY22" s="90"/>
      <c r="FVZ22" s="90"/>
      <c r="FWA22" s="90"/>
      <c r="FWB22" s="90"/>
      <c r="FWC22" s="90"/>
      <c r="FWD22" s="90"/>
      <c r="FWE22" s="90"/>
      <c r="FWF22" s="90"/>
      <c r="FWG22" s="90"/>
      <c r="FWH22" s="90"/>
      <c r="FWI22" s="90"/>
      <c r="FWJ22" s="90"/>
      <c r="FWK22" s="90"/>
      <c r="FWL22" s="90"/>
      <c r="FWM22" s="90"/>
      <c r="FWN22" s="90"/>
      <c r="FWO22" s="90"/>
      <c r="FWP22" s="90"/>
      <c r="FWQ22" s="90"/>
      <c r="FWR22" s="90"/>
      <c r="FWS22" s="90"/>
      <c r="FWT22" s="90"/>
      <c r="FWU22" s="90"/>
      <c r="FWV22" s="90"/>
      <c r="FWW22" s="90"/>
      <c r="FWX22" s="90"/>
      <c r="FWY22" s="90"/>
      <c r="FWZ22" s="90"/>
      <c r="FXA22" s="90"/>
      <c r="FXB22" s="90"/>
      <c r="FXC22" s="90"/>
      <c r="FXD22" s="90"/>
      <c r="FXE22" s="90"/>
      <c r="FXF22" s="90"/>
      <c r="FXG22" s="90"/>
      <c r="FXH22" s="90"/>
      <c r="FXI22" s="90"/>
      <c r="FXJ22" s="90"/>
      <c r="FXK22" s="90"/>
      <c r="FXL22" s="90"/>
      <c r="FXM22" s="90"/>
      <c r="FXN22" s="90"/>
      <c r="FXO22" s="90"/>
      <c r="FXP22" s="90"/>
      <c r="FXQ22" s="90"/>
      <c r="FXR22" s="90"/>
      <c r="FXS22" s="90"/>
      <c r="FXT22" s="90"/>
      <c r="FXU22" s="90"/>
      <c r="FXV22" s="90"/>
      <c r="FXW22" s="90"/>
      <c r="FXX22" s="90"/>
      <c r="FXY22" s="90"/>
      <c r="FXZ22" s="90"/>
      <c r="FYA22" s="90"/>
      <c r="FYB22" s="90"/>
      <c r="FYC22" s="90"/>
      <c r="FYD22" s="90"/>
      <c r="FYE22" s="90"/>
      <c r="FYF22" s="90"/>
      <c r="FYG22" s="90"/>
      <c r="FYH22" s="90"/>
      <c r="FYI22" s="90"/>
      <c r="FYJ22" s="90"/>
      <c r="FYK22" s="90"/>
      <c r="FYL22" s="90"/>
      <c r="FYM22" s="90"/>
      <c r="FYN22" s="90"/>
      <c r="FYO22" s="90"/>
      <c r="FYP22" s="90"/>
      <c r="FYQ22" s="90"/>
      <c r="FYR22" s="90"/>
      <c r="FYS22" s="90"/>
      <c r="FYT22" s="90"/>
      <c r="FYU22" s="90"/>
      <c r="FYV22" s="90"/>
      <c r="FYW22" s="90"/>
      <c r="FYX22" s="90"/>
      <c r="FYY22" s="90"/>
      <c r="FYZ22" s="90"/>
      <c r="FZA22" s="90"/>
      <c r="FZB22" s="90"/>
      <c r="FZC22" s="90"/>
      <c r="FZD22" s="90"/>
      <c r="FZE22" s="90"/>
      <c r="FZF22" s="90"/>
      <c r="FZG22" s="90"/>
      <c r="FZH22" s="90"/>
      <c r="FZI22" s="90"/>
      <c r="FZJ22" s="90"/>
      <c r="FZK22" s="90"/>
      <c r="FZL22" s="90"/>
      <c r="FZM22" s="90"/>
      <c r="FZN22" s="90"/>
      <c r="FZO22" s="90"/>
      <c r="FZP22" s="90"/>
      <c r="FZQ22" s="90"/>
      <c r="FZR22" s="90"/>
      <c r="FZS22" s="90"/>
      <c r="FZT22" s="90"/>
      <c r="FZU22" s="90"/>
      <c r="FZV22" s="90"/>
      <c r="FZW22" s="90"/>
      <c r="FZX22" s="90"/>
      <c r="FZY22" s="90"/>
      <c r="FZZ22" s="90"/>
      <c r="GAA22" s="90"/>
      <c r="GAB22" s="90"/>
      <c r="GAC22" s="90"/>
      <c r="GAD22" s="90"/>
      <c r="GAE22" s="90"/>
      <c r="GAF22" s="90"/>
      <c r="GAG22" s="90"/>
      <c r="GAH22" s="90"/>
      <c r="GAI22" s="90"/>
      <c r="GAJ22" s="90"/>
      <c r="GAK22" s="90"/>
      <c r="GAL22" s="90"/>
      <c r="GAM22" s="90"/>
      <c r="GAN22" s="90"/>
      <c r="GAO22" s="90"/>
      <c r="GAP22" s="90"/>
      <c r="GAQ22" s="90"/>
      <c r="GAR22" s="90"/>
      <c r="GAS22" s="90"/>
      <c r="GAT22" s="90"/>
      <c r="GAU22" s="90"/>
      <c r="GAV22" s="90"/>
      <c r="GAW22" s="90"/>
      <c r="GAX22" s="90"/>
      <c r="GAY22" s="90"/>
      <c r="GAZ22" s="90"/>
      <c r="GBA22" s="90"/>
      <c r="GBB22" s="90"/>
      <c r="GBC22" s="90"/>
      <c r="GBD22" s="90"/>
      <c r="GBE22" s="90"/>
      <c r="GBF22" s="90"/>
      <c r="GBG22" s="90"/>
      <c r="GBH22" s="90"/>
      <c r="GBI22" s="90"/>
      <c r="GBJ22" s="90"/>
      <c r="GBK22" s="90"/>
      <c r="GBL22" s="90"/>
      <c r="GBM22" s="90"/>
      <c r="GBN22" s="90"/>
      <c r="GBO22" s="90"/>
      <c r="GBP22" s="90"/>
      <c r="GBQ22" s="90"/>
      <c r="GBR22" s="90"/>
      <c r="GBS22" s="90"/>
      <c r="GBT22" s="90"/>
      <c r="GBU22" s="90"/>
      <c r="GBV22" s="90"/>
      <c r="GBW22" s="90"/>
      <c r="GBX22" s="90"/>
      <c r="GBY22" s="90"/>
      <c r="GBZ22" s="90"/>
      <c r="GCA22" s="90"/>
      <c r="GCB22" s="90"/>
      <c r="GCC22" s="90"/>
      <c r="GCD22" s="90"/>
      <c r="GCE22" s="90"/>
      <c r="GCF22" s="90"/>
      <c r="GCG22" s="90"/>
      <c r="GCH22" s="90"/>
      <c r="GCI22" s="90"/>
      <c r="GCJ22" s="90"/>
      <c r="GCK22" s="90"/>
      <c r="GCL22" s="90"/>
      <c r="GCM22" s="90"/>
      <c r="GCN22" s="90"/>
      <c r="GCO22" s="90"/>
      <c r="GCP22" s="90"/>
      <c r="GCQ22" s="90"/>
      <c r="GCR22" s="90"/>
      <c r="GCS22" s="90"/>
      <c r="GCT22" s="90"/>
      <c r="GCU22" s="90"/>
      <c r="GCV22" s="90"/>
      <c r="GCW22" s="90"/>
      <c r="GCX22" s="90"/>
      <c r="GCY22" s="90"/>
      <c r="GCZ22" s="90"/>
      <c r="GDA22" s="90"/>
      <c r="GDB22" s="90"/>
      <c r="GDC22" s="90"/>
      <c r="GDD22" s="90"/>
      <c r="GDE22" s="90"/>
      <c r="GDF22" s="90"/>
      <c r="GDG22" s="90"/>
      <c r="GDH22" s="90"/>
      <c r="GDI22" s="90"/>
      <c r="GDJ22" s="90"/>
      <c r="GDK22" s="90"/>
      <c r="GDL22" s="90"/>
      <c r="GDM22" s="90"/>
      <c r="GDN22" s="90"/>
      <c r="GDO22" s="90"/>
      <c r="GDP22" s="90"/>
      <c r="GDQ22" s="90"/>
      <c r="GDR22" s="90"/>
      <c r="GDS22" s="90"/>
      <c r="GDT22" s="90"/>
      <c r="GDU22" s="90"/>
      <c r="GDV22" s="90"/>
      <c r="GDW22" s="90"/>
      <c r="GDX22" s="90"/>
      <c r="GDY22" s="90"/>
      <c r="GDZ22" s="90"/>
      <c r="GEA22" s="90"/>
      <c r="GEB22" s="90"/>
      <c r="GEC22" s="90"/>
      <c r="GED22" s="90"/>
      <c r="GEE22" s="90"/>
      <c r="GEF22" s="90"/>
      <c r="GEG22" s="90"/>
      <c r="GEH22" s="90"/>
      <c r="GEI22" s="90"/>
      <c r="GEJ22" s="90"/>
      <c r="GEK22" s="90"/>
      <c r="GEL22" s="90"/>
      <c r="GEM22" s="90"/>
      <c r="GEN22" s="90"/>
      <c r="GEO22" s="90"/>
      <c r="GEP22" s="90"/>
      <c r="GEQ22" s="90"/>
      <c r="GER22" s="90"/>
      <c r="GES22" s="90"/>
      <c r="GET22" s="90"/>
      <c r="GEU22" s="90"/>
      <c r="GEV22" s="90"/>
      <c r="GEW22" s="90"/>
      <c r="GEX22" s="90"/>
      <c r="GEY22" s="90"/>
      <c r="GEZ22" s="90"/>
      <c r="GFA22" s="90"/>
      <c r="GFB22" s="90"/>
      <c r="GFC22" s="90"/>
      <c r="GFD22" s="90"/>
      <c r="GFE22" s="90"/>
      <c r="GFF22" s="90"/>
      <c r="GFG22" s="90"/>
      <c r="GFH22" s="90"/>
      <c r="GFI22" s="90"/>
      <c r="GFJ22" s="90"/>
      <c r="GFK22" s="90"/>
      <c r="GFL22" s="90"/>
      <c r="GFM22" s="90"/>
      <c r="GFN22" s="90"/>
      <c r="GFO22" s="90"/>
      <c r="GFP22" s="90"/>
      <c r="GFQ22" s="90"/>
      <c r="GFR22" s="90"/>
      <c r="GFS22" s="90"/>
      <c r="GFT22" s="90"/>
      <c r="GFU22" s="90"/>
      <c r="GFV22" s="90"/>
      <c r="GFW22" s="90"/>
      <c r="GFX22" s="90"/>
      <c r="GFY22" s="90"/>
      <c r="GFZ22" s="90"/>
      <c r="GGA22" s="90"/>
      <c r="GGB22" s="90"/>
      <c r="GGC22" s="90"/>
      <c r="GGD22" s="90"/>
      <c r="GGE22" s="90"/>
      <c r="GGF22" s="90"/>
      <c r="GGG22" s="90"/>
      <c r="GGH22" s="90"/>
      <c r="GGI22" s="90"/>
      <c r="GGJ22" s="90"/>
      <c r="GGK22" s="90"/>
      <c r="GGL22" s="90"/>
      <c r="GGM22" s="90"/>
      <c r="GGN22" s="90"/>
      <c r="GGO22" s="90"/>
      <c r="GGP22" s="90"/>
      <c r="GGQ22" s="90"/>
      <c r="GGR22" s="90"/>
      <c r="GGS22" s="90"/>
      <c r="GGT22" s="90"/>
      <c r="GGU22" s="90"/>
      <c r="GGV22" s="90"/>
      <c r="GGW22" s="90"/>
      <c r="GGX22" s="90"/>
      <c r="GGY22" s="90"/>
      <c r="GGZ22" s="90"/>
      <c r="GHA22" s="90"/>
      <c r="GHB22" s="90"/>
      <c r="GHC22" s="90"/>
      <c r="GHD22" s="90"/>
      <c r="GHE22" s="90"/>
      <c r="GHF22" s="90"/>
      <c r="GHG22" s="90"/>
      <c r="GHH22" s="90"/>
      <c r="GHI22" s="90"/>
      <c r="GHJ22" s="90"/>
      <c r="GHK22" s="90"/>
      <c r="GHL22" s="90"/>
      <c r="GHM22" s="90"/>
      <c r="GHN22" s="90"/>
      <c r="GHO22" s="90"/>
      <c r="GHP22" s="90"/>
      <c r="GHQ22" s="90"/>
      <c r="GHR22" s="90"/>
      <c r="GHS22" s="90"/>
      <c r="GHT22" s="90"/>
      <c r="GHU22" s="90"/>
      <c r="GHV22" s="90"/>
      <c r="GHW22" s="90"/>
      <c r="GHX22" s="90"/>
      <c r="GHY22" s="90"/>
      <c r="GHZ22" s="90"/>
      <c r="GIA22" s="90"/>
      <c r="GIB22" s="90"/>
      <c r="GIC22" s="90"/>
      <c r="GID22" s="90"/>
      <c r="GIE22" s="90"/>
      <c r="GIF22" s="90"/>
      <c r="GIG22" s="90"/>
      <c r="GIH22" s="90"/>
      <c r="GII22" s="90"/>
      <c r="GIJ22" s="90"/>
      <c r="GIK22" s="90"/>
      <c r="GIL22" s="90"/>
      <c r="GIM22" s="90"/>
      <c r="GIN22" s="90"/>
      <c r="GIO22" s="90"/>
      <c r="GIP22" s="90"/>
      <c r="GIQ22" s="90"/>
      <c r="GIR22" s="90"/>
      <c r="GIS22" s="90"/>
      <c r="GIT22" s="90"/>
      <c r="GIU22" s="90"/>
      <c r="GIV22" s="90"/>
      <c r="GIW22" s="90"/>
      <c r="GIX22" s="90"/>
      <c r="GIY22" s="90"/>
      <c r="GIZ22" s="90"/>
      <c r="GJA22" s="90"/>
      <c r="GJB22" s="90"/>
      <c r="GJC22" s="90"/>
      <c r="GJD22" s="90"/>
      <c r="GJE22" s="90"/>
      <c r="GJF22" s="90"/>
      <c r="GJG22" s="90"/>
      <c r="GJH22" s="90"/>
      <c r="GJI22" s="90"/>
      <c r="GJJ22" s="90"/>
      <c r="GJK22" s="90"/>
      <c r="GJL22" s="90"/>
      <c r="GJM22" s="90"/>
      <c r="GJN22" s="90"/>
      <c r="GJO22" s="90"/>
      <c r="GJP22" s="90"/>
      <c r="GJQ22" s="90"/>
      <c r="GJR22" s="90"/>
      <c r="GJS22" s="90"/>
      <c r="GJT22" s="90"/>
      <c r="GJU22" s="90"/>
      <c r="GJV22" s="90"/>
      <c r="GJW22" s="90"/>
      <c r="GJX22" s="90"/>
      <c r="GJY22" s="90"/>
      <c r="GJZ22" s="90"/>
      <c r="GKA22" s="90"/>
      <c r="GKB22" s="90"/>
      <c r="GKC22" s="90"/>
      <c r="GKD22" s="90"/>
      <c r="GKE22" s="90"/>
      <c r="GKF22" s="90"/>
      <c r="GKG22" s="90"/>
      <c r="GKH22" s="90"/>
      <c r="GKI22" s="90"/>
      <c r="GKJ22" s="90"/>
      <c r="GKK22" s="90"/>
      <c r="GKL22" s="90"/>
      <c r="GKM22" s="90"/>
      <c r="GKN22" s="90"/>
      <c r="GKO22" s="90"/>
      <c r="GKP22" s="90"/>
      <c r="GKQ22" s="90"/>
      <c r="GKR22" s="90"/>
      <c r="GKS22" s="90"/>
      <c r="GKT22" s="90"/>
      <c r="GKU22" s="90"/>
      <c r="GKV22" s="90"/>
      <c r="GKW22" s="90"/>
      <c r="GKX22" s="90"/>
      <c r="GKY22" s="90"/>
      <c r="GKZ22" s="90"/>
      <c r="GLA22" s="90"/>
      <c r="GLB22" s="90"/>
      <c r="GLC22" s="90"/>
      <c r="GLD22" s="90"/>
      <c r="GLE22" s="90"/>
      <c r="GLF22" s="90"/>
      <c r="GLG22" s="90"/>
      <c r="GLH22" s="90"/>
      <c r="GLI22" s="90"/>
      <c r="GLJ22" s="90"/>
      <c r="GLK22" s="90"/>
      <c r="GLL22" s="90"/>
      <c r="GLM22" s="90"/>
      <c r="GLN22" s="90"/>
      <c r="GLO22" s="90"/>
      <c r="GLP22" s="90"/>
      <c r="GLQ22" s="90"/>
      <c r="GLR22" s="90"/>
      <c r="GLS22" s="90"/>
      <c r="GLT22" s="90"/>
      <c r="GLU22" s="90"/>
      <c r="GLV22" s="90"/>
      <c r="GLW22" s="90"/>
      <c r="GLX22" s="90"/>
      <c r="GLY22" s="90"/>
      <c r="GLZ22" s="90"/>
      <c r="GMA22" s="90"/>
      <c r="GMB22" s="90"/>
      <c r="GMC22" s="90"/>
      <c r="GMD22" s="90"/>
      <c r="GME22" s="90"/>
      <c r="GMF22" s="90"/>
      <c r="GMG22" s="90"/>
      <c r="GMH22" s="90"/>
      <c r="GMI22" s="90"/>
      <c r="GMJ22" s="90"/>
      <c r="GMK22" s="90"/>
      <c r="GML22" s="90"/>
      <c r="GMM22" s="90"/>
      <c r="GMN22" s="90"/>
      <c r="GMO22" s="90"/>
      <c r="GMP22" s="90"/>
      <c r="GMQ22" s="90"/>
      <c r="GMR22" s="90"/>
      <c r="GMS22" s="90"/>
      <c r="GMT22" s="90"/>
      <c r="GMU22" s="90"/>
      <c r="GMV22" s="90"/>
      <c r="GMW22" s="90"/>
      <c r="GMX22" s="90"/>
      <c r="GMY22" s="90"/>
      <c r="GMZ22" s="90"/>
      <c r="GNA22" s="90"/>
      <c r="GNB22" s="90"/>
      <c r="GNC22" s="90"/>
      <c r="GND22" s="90"/>
      <c r="GNE22" s="90"/>
      <c r="GNF22" s="90"/>
      <c r="GNG22" s="90"/>
      <c r="GNH22" s="90"/>
      <c r="GNI22" s="90"/>
      <c r="GNJ22" s="90"/>
      <c r="GNK22" s="90"/>
      <c r="GNL22" s="90"/>
      <c r="GNM22" s="90"/>
      <c r="GNN22" s="90"/>
      <c r="GNO22" s="90"/>
      <c r="GNP22" s="90"/>
      <c r="GNQ22" s="90"/>
      <c r="GNR22" s="90"/>
      <c r="GNS22" s="90"/>
      <c r="GNT22" s="90"/>
      <c r="GNU22" s="90"/>
      <c r="GNV22" s="90"/>
      <c r="GNW22" s="90"/>
      <c r="GNX22" s="90"/>
      <c r="GNY22" s="90"/>
      <c r="GNZ22" s="90"/>
      <c r="GOA22" s="90"/>
      <c r="GOB22" s="90"/>
      <c r="GOC22" s="90"/>
      <c r="GOD22" s="90"/>
      <c r="GOE22" s="90"/>
      <c r="GOF22" s="90"/>
      <c r="GOG22" s="90"/>
      <c r="GOH22" s="90"/>
      <c r="GOI22" s="90"/>
      <c r="GOJ22" s="90"/>
      <c r="GOK22" s="90"/>
      <c r="GOL22" s="90"/>
      <c r="GOM22" s="90"/>
      <c r="GON22" s="90"/>
      <c r="GOO22" s="90"/>
      <c r="GOP22" s="90"/>
      <c r="GOQ22" s="90"/>
      <c r="GOR22" s="90"/>
      <c r="GOS22" s="90"/>
      <c r="GOT22" s="90"/>
      <c r="GOU22" s="90"/>
      <c r="GOV22" s="90"/>
      <c r="GOW22" s="90"/>
      <c r="GOX22" s="90"/>
      <c r="GOY22" s="90"/>
      <c r="GOZ22" s="90"/>
      <c r="GPA22" s="90"/>
      <c r="GPB22" s="90"/>
      <c r="GPC22" s="90"/>
      <c r="GPD22" s="90"/>
      <c r="GPE22" s="90"/>
      <c r="GPF22" s="90"/>
      <c r="GPG22" s="90"/>
      <c r="GPH22" s="90"/>
      <c r="GPI22" s="90"/>
      <c r="GPJ22" s="90"/>
      <c r="GPK22" s="90"/>
      <c r="GPL22" s="90"/>
      <c r="GPM22" s="90"/>
      <c r="GPN22" s="90"/>
      <c r="GPO22" s="90"/>
      <c r="GPP22" s="90"/>
      <c r="GPQ22" s="90"/>
      <c r="GPR22" s="90"/>
      <c r="GPS22" s="90"/>
      <c r="GPT22" s="90"/>
      <c r="GPU22" s="90"/>
      <c r="GPV22" s="90"/>
      <c r="GPW22" s="90"/>
      <c r="GPX22" s="90"/>
      <c r="GPY22" s="90"/>
      <c r="GPZ22" s="90"/>
      <c r="GQA22" s="90"/>
      <c r="GQB22" s="90"/>
      <c r="GQC22" s="90"/>
      <c r="GQD22" s="90"/>
      <c r="GQE22" s="90"/>
      <c r="GQF22" s="90"/>
      <c r="GQG22" s="90"/>
      <c r="GQH22" s="90"/>
      <c r="GQI22" s="90"/>
      <c r="GQJ22" s="90"/>
      <c r="GQK22" s="90"/>
      <c r="GQL22" s="90"/>
      <c r="GQM22" s="90"/>
      <c r="GQN22" s="90"/>
      <c r="GQO22" s="90"/>
      <c r="GQP22" s="90"/>
      <c r="GQQ22" s="90"/>
      <c r="GQR22" s="90"/>
      <c r="GQS22" s="90"/>
      <c r="GQT22" s="90"/>
      <c r="GQU22" s="90"/>
      <c r="GQV22" s="90"/>
      <c r="GQW22" s="90"/>
      <c r="GQX22" s="90"/>
      <c r="GQY22" s="90"/>
      <c r="GQZ22" s="90"/>
      <c r="GRA22" s="90"/>
      <c r="GRB22" s="90"/>
      <c r="GRC22" s="90"/>
      <c r="GRD22" s="90"/>
      <c r="GRE22" s="90"/>
      <c r="GRF22" s="90"/>
      <c r="GRG22" s="90"/>
      <c r="GRH22" s="90"/>
      <c r="GRI22" s="90"/>
      <c r="GRJ22" s="90"/>
      <c r="GRK22" s="90"/>
      <c r="GRL22" s="90"/>
      <c r="GRM22" s="90"/>
      <c r="GRN22" s="90"/>
      <c r="GRO22" s="90"/>
      <c r="GRP22" s="90"/>
      <c r="GRQ22" s="90"/>
      <c r="GRR22" s="90"/>
      <c r="GRS22" s="90"/>
      <c r="GRT22" s="90"/>
      <c r="GRU22" s="90"/>
      <c r="GRV22" s="90"/>
      <c r="GRW22" s="90"/>
      <c r="GRX22" s="90"/>
      <c r="GRY22" s="90"/>
      <c r="GRZ22" s="90"/>
      <c r="GSA22" s="90"/>
      <c r="GSB22" s="90"/>
      <c r="GSC22" s="90"/>
      <c r="GSD22" s="90"/>
      <c r="GSE22" s="90"/>
      <c r="GSF22" s="90"/>
      <c r="GSG22" s="90"/>
      <c r="GSH22" s="90"/>
      <c r="GSI22" s="90"/>
      <c r="GSJ22" s="90"/>
      <c r="GSK22" s="90"/>
      <c r="GSL22" s="90"/>
      <c r="GSM22" s="90"/>
      <c r="GSN22" s="90"/>
      <c r="GSO22" s="90"/>
      <c r="GSP22" s="90"/>
      <c r="GSQ22" s="90"/>
      <c r="GSR22" s="90"/>
      <c r="GSS22" s="90"/>
      <c r="GST22" s="90"/>
      <c r="GSU22" s="90"/>
      <c r="GSV22" s="90"/>
      <c r="GSW22" s="90"/>
      <c r="GSX22" s="90"/>
      <c r="GSY22" s="90"/>
      <c r="GSZ22" s="90"/>
      <c r="GTA22" s="90"/>
      <c r="GTB22" s="90"/>
      <c r="GTC22" s="90"/>
      <c r="GTD22" s="90"/>
      <c r="GTE22" s="90"/>
      <c r="GTF22" s="90"/>
      <c r="GTG22" s="90"/>
      <c r="GTH22" s="90"/>
      <c r="GTI22" s="90"/>
      <c r="GTJ22" s="90"/>
      <c r="GTK22" s="90"/>
      <c r="GTL22" s="90"/>
      <c r="GTM22" s="90"/>
      <c r="GTN22" s="90"/>
      <c r="GTO22" s="90"/>
      <c r="GTP22" s="90"/>
      <c r="GTQ22" s="90"/>
      <c r="GTR22" s="90"/>
      <c r="GTS22" s="90"/>
      <c r="GTT22" s="90"/>
      <c r="GTU22" s="90"/>
      <c r="GTV22" s="90"/>
      <c r="GTW22" s="90"/>
      <c r="GTX22" s="90"/>
      <c r="GTY22" s="90"/>
      <c r="GTZ22" s="90"/>
      <c r="GUA22" s="90"/>
      <c r="GUB22" s="90"/>
      <c r="GUC22" s="90"/>
      <c r="GUD22" s="90"/>
      <c r="GUE22" s="90"/>
      <c r="GUF22" s="90"/>
      <c r="GUG22" s="90"/>
      <c r="GUH22" s="90"/>
      <c r="GUI22" s="90"/>
      <c r="GUJ22" s="90"/>
      <c r="GUK22" s="90"/>
      <c r="GUL22" s="90"/>
      <c r="GUM22" s="90"/>
      <c r="GUN22" s="90"/>
      <c r="GUO22" s="90"/>
      <c r="GUP22" s="90"/>
      <c r="GUQ22" s="90"/>
      <c r="GUR22" s="90"/>
      <c r="GUS22" s="90"/>
      <c r="GUT22" s="90"/>
      <c r="GUU22" s="90"/>
      <c r="GUV22" s="90"/>
      <c r="GUW22" s="90"/>
      <c r="GUX22" s="90"/>
      <c r="GUY22" s="90"/>
      <c r="GUZ22" s="90"/>
      <c r="GVA22" s="90"/>
      <c r="GVB22" s="90"/>
      <c r="GVC22" s="90"/>
      <c r="GVD22" s="90"/>
      <c r="GVE22" s="90"/>
      <c r="GVF22" s="90"/>
      <c r="GVG22" s="90"/>
      <c r="GVH22" s="90"/>
      <c r="GVI22" s="90"/>
      <c r="GVJ22" s="90"/>
      <c r="GVK22" s="90"/>
      <c r="GVL22" s="90"/>
      <c r="GVM22" s="90"/>
      <c r="GVN22" s="90"/>
      <c r="GVO22" s="90"/>
      <c r="GVP22" s="90"/>
      <c r="GVQ22" s="90"/>
      <c r="GVR22" s="90"/>
      <c r="GVS22" s="90"/>
      <c r="GVT22" s="90"/>
      <c r="GVU22" s="90"/>
      <c r="GVV22" s="90"/>
      <c r="GVW22" s="90"/>
      <c r="GVX22" s="90"/>
      <c r="GVY22" s="90"/>
      <c r="GVZ22" s="90"/>
      <c r="GWA22" s="90"/>
      <c r="GWB22" s="90"/>
      <c r="GWC22" s="90"/>
      <c r="GWD22" s="90"/>
      <c r="GWE22" s="90"/>
      <c r="GWF22" s="90"/>
      <c r="GWG22" s="90"/>
      <c r="GWH22" s="90"/>
      <c r="GWI22" s="90"/>
      <c r="GWJ22" s="90"/>
      <c r="GWK22" s="90"/>
      <c r="GWL22" s="90"/>
      <c r="GWM22" s="90"/>
      <c r="GWN22" s="90"/>
      <c r="GWO22" s="90"/>
      <c r="GWP22" s="90"/>
      <c r="GWQ22" s="90"/>
      <c r="GWR22" s="90"/>
      <c r="GWS22" s="90"/>
      <c r="GWT22" s="90"/>
      <c r="GWU22" s="90"/>
      <c r="GWV22" s="90"/>
      <c r="GWW22" s="90"/>
      <c r="GWX22" s="90"/>
      <c r="GWY22" s="90"/>
      <c r="GWZ22" s="90"/>
      <c r="GXA22" s="90"/>
      <c r="GXB22" s="90"/>
      <c r="GXC22" s="90"/>
      <c r="GXD22" s="90"/>
      <c r="GXE22" s="90"/>
      <c r="GXF22" s="90"/>
      <c r="GXG22" s="90"/>
      <c r="GXH22" s="90"/>
      <c r="GXI22" s="90"/>
      <c r="GXJ22" s="90"/>
      <c r="GXK22" s="90"/>
      <c r="GXL22" s="90"/>
      <c r="GXM22" s="90"/>
      <c r="GXN22" s="90"/>
      <c r="GXO22" s="90"/>
      <c r="GXP22" s="90"/>
      <c r="GXQ22" s="90"/>
      <c r="GXR22" s="90"/>
      <c r="GXS22" s="90"/>
      <c r="GXT22" s="90"/>
      <c r="GXU22" s="90"/>
      <c r="GXV22" s="90"/>
      <c r="GXW22" s="90"/>
      <c r="GXX22" s="90"/>
      <c r="GXY22" s="90"/>
      <c r="GXZ22" s="90"/>
      <c r="GYA22" s="90"/>
      <c r="GYB22" s="90"/>
      <c r="GYC22" s="90"/>
      <c r="GYD22" s="90"/>
      <c r="GYE22" s="90"/>
      <c r="GYF22" s="90"/>
      <c r="GYG22" s="90"/>
      <c r="GYH22" s="90"/>
      <c r="GYI22" s="90"/>
      <c r="GYJ22" s="90"/>
      <c r="GYK22" s="90"/>
      <c r="GYL22" s="90"/>
      <c r="GYM22" s="90"/>
      <c r="GYN22" s="90"/>
      <c r="GYO22" s="90"/>
      <c r="GYP22" s="90"/>
      <c r="GYQ22" s="90"/>
      <c r="GYR22" s="90"/>
      <c r="GYS22" s="90"/>
      <c r="GYT22" s="90"/>
      <c r="GYU22" s="90"/>
      <c r="GYV22" s="90"/>
      <c r="GYW22" s="90"/>
      <c r="GYX22" s="90"/>
      <c r="GYY22" s="90"/>
      <c r="GYZ22" s="90"/>
      <c r="GZA22" s="90"/>
      <c r="GZB22" s="90"/>
      <c r="GZC22" s="90"/>
      <c r="GZD22" s="90"/>
      <c r="GZE22" s="90"/>
      <c r="GZF22" s="90"/>
      <c r="GZG22" s="90"/>
      <c r="GZH22" s="90"/>
      <c r="GZI22" s="90"/>
      <c r="GZJ22" s="90"/>
      <c r="GZK22" s="90"/>
      <c r="GZL22" s="90"/>
      <c r="GZM22" s="90"/>
      <c r="GZN22" s="90"/>
      <c r="GZO22" s="90"/>
      <c r="GZP22" s="90"/>
      <c r="GZQ22" s="90"/>
      <c r="GZR22" s="90"/>
      <c r="GZS22" s="90"/>
      <c r="GZT22" s="90"/>
      <c r="GZU22" s="90"/>
      <c r="GZV22" s="90"/>
      <c r="GZW22" s="90"/>
      <c r="GZX22" s="90"/>
      <c r="GZY22" s="90"/>
      <c r="GZZ22" s="90"/>
      <c r="HAA22" s="90"/>
      <c r="HAB22" s="90"/>
      <c r="HAC22" s="90"/>
      <c r="HAD22" s="90"/>
      <c r="HAE22" s="90"/>
      <c r="HAF22" s="90"/>
      <c r="HAG22" s="90"/>
      <c r="HAH22" s="90"/>
      <c r="HAI22" s="90"/>
      <c r="HAJ22" s="90"/>
      <c r="HAK22" s="90"/>
      <c r="HAL22" s="90"/>
      <c r="HAM22" s="90"/>
      <c r="HAN22" s="90"/>
      <c r="HAO22" s="90"/>
      <c r="HAP22" s="90"/>
      <c r="HAQ22" s="90"/>
      <c r="HAR22" s="90"/>
      <c r="HAS22" s="90"/>
      <c r="HAT22" s="90"/>
      <c r="HAU22" s="90"/>
      <c r="HAV22" s="90"/>
      <c r="HAW22" s="90"/>
      <c r="HAX22" s="90"/>
      <c r="HAY22" s="90"/>
      <c r="HAZ22" s="90"/>
      <c r="HBA22" s="90"/>
      <c r="HBB22" s="90"/>
      <c r="HBC22" s="90"/>
      <c r="HBD22" s="90"/>
      <c r="HBE22" s="90"/>
      <c r="HBF22" s="90"/>
      <c r="HBG22" s="90"/>
      <c r="HBH22" s="90"/>
      <c r="HBI22" s="90"/>
      <c r="HBJ22" s="90"/>
      <c r="HBK22" s="90"/>
      <c r="HBL22" s="90"/>
      <c r="HBM22" s="90"/>
      <c r="HBN22" s="90"/>
      <c r="HBO22" s="90"/>
      <c r="HBP22" s="90"/>
      <c r="HBQ22" s="90"/>
      <c r="HBR22" s="90"/>
      <c r="HBS22" s="90"/>
      <c r="HBT22" s="90"/>
      <c r="HBU22" s="90"/>
      <c r="HBV22" s="90"/>
      <c r="HBW22" s="90"/>
      <c r="HBX22" s="90"/>
      <c r="HBY22" s="90"/>
      <c r="HBZ22" s="90"/>
      <c r="HCA22" s="90"/>
      <c r="HCB22" s="90"/>
      <c r="HCC22" s="90"/>
      <c r="HCD22" s="90"/>
      <c r="HCE22" s="90"/>
      <c r="HCF22" s="90"/>
      <c r="HCG22" s="90"/>
      <c r="HCH22" s="90"/>
      <c r="HCI22" s="90"/>
      <c r="HCJ22" s="90"/>
      <c r="HCK22" s="90"/>
      <c r="HCL22" s="90"/>
      <c r="HCM22" s="90"/>
      <c r="HCN22" s="90"/>
      <c r="HCO22" s="90"/>
      <c r="HCP22" s="90"/>
      <c r="HCQ22" s="90"/>
      <c r="HCR22" s="90"/>
      <c r="HCS22" s="90"/>
      <c r="HCT22" s="90"/>
      <c r="HCU22" s="90"/>
      <c r="HCV22" s="90"/>
      <c r="HCW22" s="90"/>
      <c r="HCX22" s="90"/>
      <c r="HCY22" s="90"/>
      <c r="HCZ22" s="90"/>
      <c r="HDA22" s="90"/>
      <c r="HDB22" s="90"/>
      <c r="HDC22" s="90"/>
      <c r="HDD22" s="90"/>
      <c r="HDE22" s="90"/>
      <c r="HDF22" s="90"/>
      <c r="HDG22" s="90"/>
      <c r="HDH22" s="90"/>
      <c r="HDI22" s="90"/>
      <c r="HDJ22" s="90"/>
      <c r="HDK22" s="90"/>
      <c r="HDL22" s="90"/>
      <c r="HDM22" s="90"/>
      <c r="HDN22" s="90"/>
      <c r="HDO22" s="90"/>
      <c r="HDP22" s="90"/>
      <c r="HDQ22" s="90"/>
      <c r="HDR22" s="90"/>
      <c r="HDS22" s="90"/>
      <c r="HDT22" s="90"/>
      <c r="HDU22" s="90"/>
      <c r="HDV22" s="90"/>
      <c r="HDW22" s="90"/>
      <c r="HDX22" s="90"/>
      <c r="HDY22" s="90"/>
      <c r="HDZ22" s="90"/>
      <c r="HEA22" s="90"/>
      <c r="HEB22" s="90"/>
      <c r="HEC22" s="90"/>
      <c r="HED22" s="90"/>
      <c r="HEE22" s="90"/>
      <c r="HEF22" s="90"/>
      <c r="HEG22" s="90"/>
      <c r="HEH22" s="90"/>
      <c r="HEI22" s="90"/>
      <c r="HEJ22" s="90"/>
      <c r="HEK22" s="90"/>
      <c r="HEL22" s="90"/>
      <c r="HEM22" s="90"/>
      <c r="HEN22" s="90"/>
      <c r="HEO22" s="90"/>
      <c r="HEP22" s="90"/>
      <c r="HEQ22" s="90"/>
      <c r="HER22" s="90"/>
      <c r="HES22" s="90"/>
      <c r="HET22" s="90"/>
      <c r="HEU22" s="90"/>
      <c r="HEV22" s="90"/>
      <c r="HEW22" s="90"/>
      <c r="HEX22" s="90"/>
      <c r="HEY22" s="90"/>
      <c r="HEZ22" s="90"/>
      <c r="HFA22" s="90"/>
      <c r="HFB22" s="90"/>
      <c r="HFC22" s="90"/>
      <c r="HFD22" s="90"/>
      <c r="HFE22" s="90"/>
      <c r="HFF22" s="90"/>
      <c r="HFG22" s="90"/>
      <c r="HFH22" s="90"/>
      <c r="HFI22" s="90"/>
      <c r="HFJ22" s="90"/>
      <c r="HFK22" s="90"/>
      <c r="HFL22" s="90"/>
      <c r="HFM22" s="90"/>
      <c r="HFN22" s="90"/>
      <c r="HFO22" s="90"/>
      <c r="HFP22" s="90"/>
      <c r="HFQ22" s="90"/>
      <c r="HFR22" s="90"/>
      <c r="HFS22" s="90"/>
      <c r="HFT22" s="90"/>
      <c r="HFU22" s="90"/>
      <c r="HFV22" s="90"/>
      <c r="HFW22" s="90"/>
      <c r="HFX22" s="90"/>
      <c r="HFY22" s="90"/>
      <c r="HFZ22" s="90"/>
      <c r="HGA22" s="90"/>
      <c r="HGB22" s="90"/>
      <c r="HGC22" s="90"/>
      <c r="HGD22" s="90"/>
      <c r="HGE22" s="90"/>
      <c r="HGF22" s="90"/>
      <c r="HGG22" s="90"/>
      <c r="HGH22" s="90"/>
      <c r="HGI22" s="90"/>
      <c r="HGJ22" s="90"/>
      <c r="HGK22" s="90"/>
      <c r="HGL22" s="90"/>
      <c r="HGM22" s="90"/>
      <c r="HGN22" s="90"/>
      <c r="HGO22" s="90"/>
      <c r="HGP22" s="90"/>
      <c r="HGQ22" s="90"/>
      <c r="HGR22" s="90"/>
      <c r="HGS22" s="90"/>
      <c r="HGT22" s="90"/>
      <c r="HGU22" s="90"/>
      <c r="HGV22" s="90"/>
      <c r="HGW22" s="90"/>
      <c r="HGX22" s="90"/>
      <c r="HGY22" s="90"/>
      <c r="HGZ22" s="90"/>
      <c r="HHA22" s="90"/>
      <c r="HHB22" s="90"/>
      <c r="HHC22" s="90"/>
      <c r="HHD22" s="90"/>
      <c r="HHE22" s="90"/>
      <c r="HHF22" s="90"/>
      <c r="HHG22" s="90"/>
      <c r="HHH22" s="90"/>
      <c r="HHI22" s="90"/>
      <c r="HHJ22" s="90"/>
      <c r="HHK22" s="90"/>
      <c r="HHL22" s="90"/>
      <c r="HHM22" s="90"/>
      <c r="HHN22" s="90"/>
      <c r="HHO22" s="90"/>
      <c r="HHP22" s="90"/>
      <c r="HHQ22" s="90"/>
      <c r="HHR22" s="90"/>
      <c r="HHS22" s="90"/>
      <c r="HHT22" s="90"/>
      <c r="HHU22" s="90"/>
      <c r="HHV22" s="90"/>
      <c r="HHW22" s="90"/>
      <c r="HHX22" s="90"/>
      <c r="HHY22" s="90"/>
      <c r="HHZ22" s="90"/>
      <c r="HIA22" s="90"/>
      <c r="HIB22" s="90"/>
      <c r="HIC22" s="90"/>
      <c r="HID22" s="90"/>
      <c r="HIE22" s="90"/>
      <c r="HIF22" s="90"/>
      <c r="HIG22" s="90"/>
      <c r="HIH22" s="90"/>
      <c r="HII22" s="90"/>
      <c r="HIJ22" s="90"/>
      <c r="HIK22" s="90"/>
      <c r="HIL22" s="90"/>
      <c r="HIM22" s="90"/>
      <c r="HIN22" s="90"/>
      <c r="HIO22" s="90"/>
      <c r="HIP22" s="90"/>
      <c r="HIQ22" s="90"/>
      <c r="HIR22" s="90"/>
      <c r="HIS22" s="90"/>
      <c r="HIT22" s="90"/>
      <c r="HIU22" s="90"/>
      <c r="HIV22" s="90"/>
      <c r="HIW22" s="90"/>
      <c r="HIX22" s="90"/>
      <c r="HIY22" s="90"/>
      <c r="HIZ22" s="90"/>
      <c r="HJA22" s="90"/>
      <c r="HJB22" s="90"/>
      <c r="HJC22" s="90"/>
      <c r="HJD22" s="90"/>
      <c r="HJE22" s="90"/>
      <c r="HJF22" s="90"/>
      <c r="HJG22" s="90"/>
      <c r="HJH22" s="90"/>
      <c r="HJI22" s="90"/>
      <c r="HJJ22" s="90"/>
      <c r="HJK22" s="90"/>
      <c r="HJL22" s="90"/>
      <c r="HJM22" s="90"/>
      <c r="HJN22" s="90"/>
      <c r="HJO22" s="90"/>
      <c r="HJP22" s="90"/>
      <c r="HJQ22" s="90"/>
      <c r="HJR22" s="90"/>
      <c r="HJS22" s="90"/>
      <c r="HJT22" s="90"/>
      <c r="HJU22" s="90"/>
      <c r="HJV22" s="90"/>
      <c r="HJW22" s="90"/>
      <c r="HJX22" s="90"/>
      <c r="HJY22" s="90"/>
      <c r="HJZ22" s="90"/>
      <c r="HKA22" s="90"/>
      <c r="HKB22" s="90"/>
      <c r="HKC22" s="90"/>
      <c r="HKD22" s="90"/>
      <c r="HKE22" s="90"/>
      <c r="HKF22" s="90"/>
      <c r="HKG22" s="90"/>
      <c r="HKH22" s="90"/>
      <c r="HKI22" s="90"/>
      <c r="HKJ22" s="90"/>
      <c r="HKK22" s="90"/>
      <c r="HKL22" s="90"/>
      <c r="HKM22" s="90"/>
      <c r="HKN22" s="90"/>
      <c r="HKO22" s="90"/>
      <c r="HKP22" s="90"/>
      <c r="HKQ22" s="90"/>
      <c r="HKR22" s="90"/>
      <c r="HKS22" s="90"/>
      <c r="HKT22" s="90"/>
      <c r="HKU22" s="90"/>
      <c r="HKV22" s="90"/>
      <c r="HKW22" s="90"/>
      <c r="HKX22" s="90"/>
      <c r="HKY22" s="90"/>
      <c r="HKZ22" s="90"/>
      <c r="HLA22" s="90"/>
      <c r="HLB22" s="90"/>
      <c r="HLC22" s="90"/>
      <c r="HLD22" s="90"/>
      <c r="HLE22" s="90"/>
      <c r="HLF22" s="90"/>
      <c r="HLG22" s="90"/>
      <c r="HLH22" s="90"/>
      <c r="HLI22" s="90"/>
      <c r="HLJ22" s="90"/>
      <c r="HLK22" s="90"/>
      <c r="HLL22" s="90"/>
      <c r="HLM22" s="90"/>
      <c r="HLN22" s="90"/>
      <c r="HLO22" s="90"/>
      <c r="HLP22" s="90"/>
      <c r="HLQ22" s="90"/>
      <c r="HLR22" s="90"/>
      <c r="HLS22" s="90"/>
      <c r="HLT22" s="90"/>
      <c r="HLU22" s="90"/>
      <c r="HLV22" s="90"/>
      <c r="HLW22" s="90"/>
      <c r="HLX22" s="90"/>
      <c r="HLY22" s="90"/>
      <c r="HLZ22" s="90"/>
      <c r="HMA22" s="90"/>
      <c r="HMB22" s="90"/>
      <c r="HMC22" s="90"/>
      <c r="HMD22" s="90"/>
      <c r="HME22" s="90"/>
      <c r="HMF22" s="90"/>
      <c r="HMG22" s="90"/>
      <c r="HMH22" s="90"/>
      <c r="HMI22" s="90"/>
      <c r="HMJ22" s="90"/>
      <c r="HMK22" s="90"/>
      <c r="HML22" s="90"/>
      <c r="HMM22" s="90"/>
      <c r="HMN22" s="90"/>
      <c r="HMO22" s="90"/>
      <c r="HMP22" s="90"/>
      <c r="HMQ22" s="90"/>
      <c r="HMR22" s="90"/>
      <c r="HMS22" s="90"/>
      <c r="HMT22" s="90"/>
      <c r="HMU22" s="90"/>
      <c r="HMV22" s="90"/>
      <c r="HMW22" s="90"/>
      <c r="HMX22" s="90"/>
      <c r="HMY22" s="90"/>
      <c r="HMZ22" s="90"/>
      <c r="HNA22" s="90"/>
      <c r="HNB22" s="90"/>
      <c r="HNC22" s="90"/>
      <c r="HND22" s="90"/>
      <c r="HNE22" s="90"/>
      <c r="HNF22" s="90"/>
      <c r="HNG22" s="90"/>
      <c r="HNH22" s="90"/>
      <c r="HNI22" s="90"/>
      <c r="HNJ22" s="90"/>
      <c r="HNK22" s="90"/>
      <c r="HNL22" s="90"/>
      <c r="HNM22" s="90"/>
      <c r="HNN22" s="90"/>
      <c r="HNO22" s="90"/>
      <c r="HNP22" s="90"/>
      <c r="HNQ22" s="90"/>
      <c r="HNR22" s="90"/>
      <c r="HNS22" s="90"/>
      <c r="HNT22" s="90"/>
      <c r="HNU22" s="90"/>
      <c r="HNV22" s="90"/>
      <c r="HNW22" s="90"/>
      <c r="HNX22" s="90"/>
      <c r="HNY22" s="90"/>
      <c r="HNZ22" s="90"/>
      <c r="HOA22" s="90"/>
      <c r="HOB22" s="90"/>
      <c r="HOC22" s="90"/>
      <c r="HOD22" s="90"/>
      <c r="HOE22" s="90"/>
      <c r="HOF22" s="90"/>
      <c r="HOG22" s="90"/>
      <c r="HOH22" s="90"/>
      <c r="HOI22" s="90"/>
      <c r="HOJ22" s="90"/>
      <c r="HOK22" s="90"/>
      <c r="HOL22" s="90"/>
      <c r="HOM22" s="90"/>
      <c r="HON22" s="90"/>
      <c r="HOO22" s="90"/>
      <c r="HOP22" s="90"/>
      <c r="HOQ22" s="90"/>
      <c r="HOR22" s="90"/>
      <c r="HOS22" s="90"/>
      <c r="HOT22" s="90"/>
      <c r="HOU22" s="90"/>
      <c r="HOV22" s="90"/>
      <c r="HOW22" s="90"/>
      <c r="HOX22" s="90"/>
      <c r="HOY22" s="90"/>
      <c r="HOZ22" s="90"/>
      <c r="HPA22" s="90"/>
      <c r="HPB22" s="90"/>
      <c r="HPC22" s="90"/>
      <c r="HPD22" s="90"/>
      <c r="HPE22" s="90"/>
      <c r="HPF22" s="90"/>
      <c r="HPG22" s="90"/>
      <c r="HPH22" s="90"/>
      <c r="HPI22" s="90"/>
      <c r="HPJ22" s="90"/>
      <c r="HPK22" s="90"/>
      <c r="HPL22" s="90"/>
      <c r="HPM22" s="90"/>
      <c r="HPN22" s="90"/>
      <c r="HPO22" s="90"/>
      <c r="HPP22" s="90"/>
      <c r="HPQ22" s="90"/>
      <c r="HPR22" s="90"/>
      <c r="HPS22" s="90"/>
      <c r="HPT22" s="90"/>
      <c r="HPU22" s="90"/>
      <c r="HPV22" s="90"/>
      <c r="HPW22" s="90"/>
      <c r="HPX22" s="90"/>
      <c r="HPY22" s="90"/>
      <c r="HPZ22" s="90"/>
      <c r="HQA22" s="90"/>
      <c r="HQB22" s="90"/>
      <c r="HQC22" s="90"/>
      <c r="HQD22" s="90"/>
      <c r="HQE22" s="90"/>
      <c r="HQF22" s="90"/>
      <c r="HQG22" s="90"/>
      <c r="HQH22" s="90"/>
      <c r="HQI22" s="90"/>
      <c r="HQJ22" s="90"/>
      <c r="HQK22" s="90"/>
      <c r="HQL22" s="90"/>
      <c r="HQM22" s="90"/>
      <c r="HQN22" s="90"/>
      <c r="HQO22" s="90"/>
      <c r="HQP22" s="90"/>
      <c r="HQQ22" s="90"/>
      <c r="HQR22" s="90"/>
      <c r="HQS22" s="90"/>
      <c r="HQT22" s="90"/>
      <c r="HQU22" s="90"/>
      <c r="HQV22" s="90"/>
      <c r="HQW22" s="90"/>
      <c r="HQX22" s="90"/>
      <c r="HQY22" s="90"/>
      <c r="HQZ22" s="90"/>
      <c r="HRA22" s="90"/>
      <c r="HRB22" s="90"/>
      <c r="HRC22" s="90"/>
      <c r="HRD22" s="90"/>
      <c r="HRE22" s="90"/>
      <c r="HRF22" s="90"/>
      <c r="HRG22" s="90"/>
      <c r="HRH22" s="90"/>
      <c r="HRI22" s="90"/>
      <c r="HRJ22" s="90"/>
      <c r="HRK22" s="90"/>
      <c r="HRL22" s="90"/>
      <c r="HRM22" s="90"/>
      <c r="HRN22" s="90"/>
      <c r="HRO22" s="90"/>
      <c r="HRP22" s="90"/>
      <c r="HRQ22" s="90"/>
      <c r="HRR22" s="90"/>
      <c r="HRS22" s="90"/>
      <c r="HRT22" s="90"/>
      <c r="HRU22" s="90"/>
      <c r="HRV22" s="90"/>
      <c r="HRW22" s="90"/>
      <c r="HRX22" s="90"/>
      <c r="HRY22" s="90"/>
      <c r="HRZ22" s="90"/>
      <c r="HSA22" s="90"/>
      <c r="HSB22" s="90"/>
      <c r="HSC22" s="90"/>
      <c r="HSD22" s="90"/>
      <c r="HSE22" s="90"/>
      <c r="HSF22" s="90"/>
      <c r="HSG22" s="90"/>
      <c r="HSH22" s="90"/>
      <c r="HSI22" s="90"/>
      <c r="HSJ22" s="90"/>
      <c r="HSK22" s="90"/>
      <c r="HSL22" s="90"/>
      <c r="HSM22" s="90"/>
      <c r="HSN22" s="90"/>
      <c r="HSO22" s="90"/>
      <c r="HSP22" s="90"/>
      <c r="HSQ22" s="90"/>
      <c r="HSR22" s="90"/>
      <c r="HSS22" s="90"/>
      <c r="HST22" s="90"/>
      <c r="HSU22" s="90"/>
      <c r="HSV22" s="90"/>
      <c r="HSW22" s="90"/>
      <c r="HSX22" s="90"/>
      <c r="HSY22" s="90"/>
      <c r="HSZ22" s="90"/>
      <c r="HTA22" s="90"/>
      <c r="HTB22" s="90"/>
      <c r="HTC22" s="90"/>
      <c r="HTD22" s="90"/>
      <c r="HTE22" s="90"/>
      <c r="HTF22" s="90"/>
      <c r="HTG22" s="90"/>
      <c r="HTH22" s="90"/>
      <c r="HTI22" s="90"/>
      <c r="HTJ22" s="90"/>
      <c r="HTK22" s="90"/>
      <c r="HTL22" s="90"/>
      <c r="HTM22" s="90"/>
      <c r="HTN22" s="90"/>
      <c r="HTO22" s="90"/>
      <c r="HTP22" s="90"/>
      <c r="HTQ22" s="90"/>
      <c r="HTR22" s="90"/>
      <c r="HTS22" s="90"/>
      <c r="HTT22" s="90"/>
      <c r="HTU22" s="90"/>
      <c r="HTV22" s="90"/>
      <c r="HTW22" s="90"/>
      <c r="HTX22" s="90"/>
      <c r="HTY22" s="90"/>
      <c r="HTZ22" s="90"/>
      <c r="HUA22" s="90"/>
      <c r="HUB22" s="90"/>
      <c r="HUC22" s="90"/>
      <c r="HUD22" s="90"/>
      <c r="HUE22" s="90"/>
      <c r="HUF22" s="90"/>
      <c r="HUG22" s="90"/>
      <c r="HUH22" s="90"/>
      <c r="HUI22" s="90"/>
      <c r="HUJ22" s="90"/>
      <c r="HUK22" s="90"/>
      <c r="HUL22" s="90"/>
      <c r="HUM22" s="90"/>
      <c r="HUN22" s="90"/>
      <c r="HUO22" s="90"/>
      <c r="HUP22" s="90"/>
      <c r="HUQ22" s="90"/>
      <c r="HUR22" s="90"/>
      <c r="HUS22" s="90"/>
      <c r="HUT22" s="90"/>
      <c r="HUU22" s="90"/>
      <c r="HUV22" s="90"/>
      <c r="HUW22" s="90"/>
      <c r="HUX22" s="90"/>
      <c r="HUY22" s="90"/>
      <c r="HUZ22" s="90"/>
      <c r="HVA22" s="90"/>
      <c r="HVB22" s="90"/>
      <c r="HVC22" s="90"/>
      <c r="HVD22" s="90"/>
      <c r="HVE22" s="90"/>
      <c r="HVF22" s="90"/>
      <c r="HVG22" s="90"/>
      <c r="HVH22" s="90"/>
      <c r="HVI22" s="90"/>
      <c r="HVJ22" s="90"/>
      <c r="HVK22" s="90"/>
      <c r="HVL22" s="90"/>
      <c r="HVM22" s="90"/>
      <c r="HVN22" s="90"/>
      <c r="HVO22" s="90"/>
      <c r="HVP22" s="90"/>
      <c r="HVQ22" s="90"/>
      <c r="HVR22" s="90"/>
      <c r="HVS22" s="90"/>
      <c r="HVT22" s="90"/>
      <c r="HVU22" s="90"/>
      <c r="HVV22" s="90"/>
      <c r="HVW22" s="90"/>
      <c r="HVX22" s="90"/>
      <c r="HVY22" s="90"/>
      <c r="HVZ22" s="90"/>
      <c r="HWA22" s="90"/>
      <c r="HWB22" s="90"/>
      <c r="HWC22" s="90"/>
      <c r="HWD22" s="90"/>
      <c r="HWE22" s="90"/>
      <c r="HWF22" s="90"/>
      <c r="HWG22" s="90"/>
      <c r="HWH22" s="90"/>
      <c r="HWI22" s="90"/>
      <c r="HWJ22" s="90"/>
      <c r="HWK22" s="90"/>
      <c r="HWL22" s="90"/>
      <c r="HWM22" s="90"/>
      <c r="HWN22" s="90"/>
      <c r="HWO22" s="90"/>
      <c r="HWP22" s="90"/>
      <c r="HWQ22" s="90"/>
      <c r="HWR22" s="90"/>
      <c r="HWS22" s="90"/>
      <c r="HWT22" s="90"/>
      <c r="HWU22" s="90"/>
      <c r="HWV22" s="90"/>
      <c r="HWW22" s="90"/>
      <c r="HWX22" s="90"/>
      <c r="HWY22" s="90"/>
      <c r="HWZ22" s="90"/>
      <c r="HXA22" s="90"/>
      <c r="HXB22" s="90"/>
      <c r="HXC22" s="90"/>
      <c r="HXD22" s="90"/>
      <c r="HXE22" s="90"/>
      <c r="HXF22" s="90"/>
      <c r="HXG22" s="90"/>
      <c r="HXH22" s="90"/>
      <c r="HXI22" s="90"/>
      <c r="HXJ22" s="90"/>
      <c r="HXK22" s="90"/>
      <c r="HXL22" s="90"/>
      <c r="HXM22" s="90"/>
      <c r="HXN22" s="90"/>
      <c r="HXO22" s="90"/>
      <c r="HXP22" s="90"/>
      <c r="HXQ22" s="90"/>
      <c r="HXR22" s="90"/>
      <c r="HXS22" s="90"/>
      <c r="HXT22" s="90"/>
      <c r="HXU22" s="90"/>
      <c r="HXV22" s="90"/>
      <c r="HXW22" s="90"/>
      <c r="HXX22" s="90"/>
      <c r="HXY22" s="90"/>
      <c r="HXZ22" s="90"/>
      <c r="HYA22" s="90"/>
      <c r="HYB22" s="90"/>
      <c r="HYC22" s="90"/>
      <c r="HYD22" s="90"/>
      <c r="HYE22" s="90"/>
      <c r="HYF22" s="90"/>
      <c r="HYG22" s="90"/>
      <c r="HYH22" s="90"/>
      <c r="HYI22" s="90"/>
      <c r="HYJ22" s="90"/>
      <c r="HYK22" s="90"/>
      <c r="HYL22" s="90"/>
      <c r="HYM22" s="90"/>
      <c r="HYN22" s="90"/>
      <c r="HYO22" s="90"/>
      <c r="HYP22" s="90"/>
      <c r="HYQ22" s="90"/>
      <c r="HYR22" s="90"/>
      <c r="HYS22" s="90"/>
      <c r="HYT22" s="90"/>
      <c r="HYU22" s="90"/>
      <c r="HYV22" s="90"/>
      <c r="HYW22" s="90"/>
      <c r="HYX22" s="90"/>
      <c r="HYY22" s="90"/>
      <c r="HYZ22" s="90"/>
      <c r="HZA22" s="90"/>
      <c r="HZB22" s="90"/>
      <c r="HZC22" s="90"/>
      <c r="HZD22" s="90"/>
      <c r="HZE22" s="90"/>
      <c r="HZF22" s="90"/>
      <c r="HZG22" s="90"/>
      <c r="HZH22" s="90"/>
      <c r="HZI22" s="90"/>
      <c r="HZJ22" s="90"/>
      <c r="HZK22" s="90"/>
      <c r="HZL22" s="90"/>
      <c r="HZM22" s="90"/>
      <c r="HZN22" s="90"/>
      <c r="HZO22" s="90"/>
      <c r="HZP22" s="90"/>
      <c r="HZQ22" s="90"/>
      <c r="HZR22" s="90"/>
      <c r="HZS22" s="90"/>
      <c r="HZT22" s="90"/>
      <c r="HZU22" s="90"/>
      <c r="HZV22" s="90"/>
      <c r="HZW22" s="90"/>
      <c r="HZX22" s="90"/>
      <c r="HZY22" s="90"/>
      <c r="HZZ22" s="90"/>
      <c r="IAA22" s="90"/>
      <c r="IAB22" s="90"/>
      <c r="IAC22" s="90"/>
      <c r="IAD22" s="90"/>
      <c r="IAE22" s="90"/>
      <c r="IAF22" s="90"/>
      <c r="IAG22" s="90"/>
      <c r="IAH22" s="90"/>
      <c r="IAI22" s="90"/>
      <c r="IAJ22" s="90"/>
      <c r="IAK22" s="90"/>
      <c r="IAL22" s="90"/>
      <c r="IAM22" s="90"/>
      <c r="IAN22" s="90"/>
      <c r="IAO22" s="90"/>
      <c r="IAP22" s="90"/>
      <c r="IAQ22" s="90"/>
      <c r="IAR22" s="90"/>
      <c r="IAS22" s="90"/>
      <c r="IAT22" s="90"/>
      <c r="IAU22" s="90"/>
      <c r="IAV22" s="90"/>
      <c r="IAW22" s="90"/>
      <c r="IAX22" s="90"/>
      <c r="IAY22" s="90"/>
      <c r="IAZ22" s="90"/>
      <c r="IBA22" s="90"/>
      <c r="IBB22" s="90"/>
      <c r="IBC22" s="90"/>
      <c r="IBD22" s="90"/>
      <c r="IBE22" s="90"/>
      <c r="IBF22" s="90"/>
      <c r="IBG22" s="90"/>
      <c r="IBH22" s="90"/>
      <c r="IBI22" s="90"/>
      <c r="IBJ22" s="90"/>
      <c r="IBK22" s="90"/>
      <c r="IBL22" s="90"/>
      <c r="IBM22" s="90"/>
      <c r="IBN22" s="90"/>
      <c r="IBO22" s="90"/>
      <c r="IBP22" s="90"/>
      <c r="IBQ22" s="90"/>
      <c r="IBR22" s="90"/>
      <c r="IBS22" s="90"/>
      <c r="IBT22" s="90"/>
      <c r="IBU22" s="90"/>
      <c r="IBV22" s="90"/>
      <c r="IBW22" s="90"/>
      <c r="IBX22" s="90"/>
      <c r="IBY22" s="90"/>
      <c r="IBZ22" s="90"/>
      <c r="ICA22" s="90"/>
      <c r="ICB22" s="90"/>
      <c r="ICC22" s="90"/>
      <c r="ICD22" s="90"/>
      <c r="ICE22" s="90"/>
      <c r="ICF22" s="90"/>
      <c r="ICG22" s="90"/>
      <c r="ICH22" s="90"/>
      <c r="ICI22" s="90"/>
      <c r="ICJ22" s="90"/>
      <c r="ICK22" s="90"/>
      <c r="ICL22" s="90"/>
      <c r="ICM22" s="90"/>
      <c r="ICN22" s="90"/>
      <c r="ICO22" s="90"/>
      <c r="ICP22" s="90"/>
      <c r="ICQ22" s="90"/>
      <c r="ICR22" s="90"/>
      <c r="ICS22" s="90"/>
      <c r="ICT22" s="90"/>
      <c r="ICU22" s="90"/>
      <c r="ICV22" s="90"/>
      <c r="ICW22" s="90"/>
      <c r="ICX22" s="90"/>
      <c r="ICY22" s="90"/>
      <c r="ICZ22" s="90"/>
      <c r="IDA22" s="90"/>
      <c r="IDB22" s="90"/>
      <c r="IDC22" s="90"/>
      <c r="IDD22" s="90"/>
      <c r="IDE22" s="90"/>
      <c r="IDF22" s="90"/>
      <c r="IDG22" s="90"/>
      <c r="IDH22" s="90"/>
      <c r="IDI22" s="90"/>
      <c r="IDJ22" s="90"/>
      <c r="IDK22" s="90"/>
      <c r="IDL22" s="90"/>
      <c r="IDM22" s="90"/>
      <c r="IDN22" s="90"/>
      <c r="IDO22" s="90"/>
      <c r="IDP22" s="90"/>
      <c r="IDQ22" s="90"/>
      <c r="IDR22" s="90"/>
      <c r="IDS22" s="90"/>
      <c r="IDT22" s="90"/>
      <c r="IDU22" s="90"/>
      <c r="IDV22" s="90"/>
      <c r="IDW22" s="90"/>
      <c r="IDX22" s="90"/>
      <c r="IDY22" s="90"/>
      <c r="IDZ22" s="90"/>
      <c r="IEA22" s="90"/>
      <c r="IEB22" s="90"/>
      <c r="IEC22" s="90"/>
      <c r="IED22" s="90"/>
      <c r="IEE22" s="90"/>
      <c r="IEF22" s="90"/>
      <c r="IEG22" s="90"/>
      <c r="IEH22" s="90"/>
      <c r="IEI22" s="90"/>
      <c r="IEJ22" s="90"/>
      <c r="IEK22" s="90"/>
      <c r="IEL22" s="90"/>
      <c r="IEM22" s="90"/>
      <c r="IEN22" s="90"/>
      <c r="IEO22" s="90"/>
      <c r="IEP22" s="90"/>
      <c r="IEQ22" s="90"/>
      <c r="IER22" s="90"/>
      <c r="IES22" s="90"/>
      <c r="IET22" s="90"/>
      <c r="IEU22" s="90"/>
      <c r="IEV22" s="90"/>
      <c r="IEW22" s="90"/>
      <c r="IEX22" s="90"/>
      <c r="IEY22" s="90"/>
      <c r="IEZ22" s="90"/>
      <c r="IFA22" s="90"/>
      <c r="IFB22" s="90"/>
      <c r="IFC22" s="90"/>
      <c r="IFD22" s="90"/>
      <c r="IFE22" s="90"/>
      <c r="IFF22" s="90"/>
      <c r="IFG22" s="90"/>
      <c r="IFH22" s="90"/>
      <c r="IFI22" s="90"/>
      <c r="IFJ22" s="90"/>
      <c r="IFK22" s="90"/>
      <c r="IFL22" s="90"/>
      <c r="IFM22" s="90"/>
      <c r="IFN22" s="90"/>
      <c r="IFO22" s="90"/>
      <c r="IFP22" s="90"/>
      <c r="IFQ22" s="90"/>
      <c r="IFR22" s="90"/>
      <c r="IFS22" s="90"/>
      <c r="IFT22" s="90"/>
      <c r="IFU22" s="90"/>
      <c r="IFV22" s="90"/>
      <c r="IFW22" s="90"/>
      <c r="IFX22" s="90"/>
      <c r="IFY22" s="90"/>
      <c r="IFZ22" s="90"/>
      <c r="IGA22" s="90"/>
      <c r="IGB22" s="90"/>
      <c r="IGC22" s="90"/>
      <c r="IGD22" s="90"/>
      <c r="IGE22" s="90"/>
      <c r="IGF22" s="90"/>
      <c r="IGG22" s="90"/>
      <c r="IGH22" s="90"/>
      <c r="IGI22" s="90"/>
      <c r="IGJ22" s="90"/>
      <c r="IGK22" s="90"/>
      <c r="IGL22" s="90"/>
      <c r="IGM22" s="90"/>
      <c r="IGN22" s="90"/>
      <c r="IGO22" s="90"/>
      <c r="IGP22" s="90"/>
      <c r="IGQ22" s="90"/>
      <c r="IGR22" s="90"/>
      <c r="IGS22" s="90"/>
      <c r="IGT22" s="90"/>
      <c r="IGU22" s="90"/>
      <c r="IGV22" s="90"/>
      <c r="IGW22" s="90"/>
      <c r="IGX22" s="90"/>
      <c r="IGY22" s="90"/>
      <c r="IGZ22" s="90"/>
      <c r="IHA22" s="90"/>
      <c r="IHB22" s="90"/>
      <c r="IHC22" s="90"/>
      <c r="IHD22" s="90"/>
      <c r="IHE22" s="90"/>
      <c r="IHF22" s="90"/>
      <c r="IHG22" s="90"/>
      <c r="IHH22" s="90"/>
      <c r="IHI22" s="90"/>
      <c r="IHJ22" s="90"/>
      <c r="IHK22" s="90"/>
      <c r="IHL22" s="90"/>
      <c r="IHM22" s="90"/>
      <c r="IHN22" s="90"/>
      <c r="IHO22" s="90"/>
      <c r="IHP22" s="90"/>
      <c r="IHQ22" s="90"/>
      <c r="IHR22" s="90"/>
      <c r="IHS22" s="90"/>
      <c r="IHT22" s="90"/>
      <c r="IHU22" s="90"/>
      <c r="IHV22" s="90"/>
      <c r="IHW22" s="90"/>
      <c r="IHX22" s="90"/>
      <c r="IHY22" s="90"/>
      <c r="IHZ22" s="90"/>
      <c r="IIA22" s="90"/>
      <c r="IIB22" s="90"/>
      <c r="IIC22" s="90"/>
      <c r="IID22" s="90"/>
      <c r="IIE22" s="90"/>
      <c r="IIF22" s="90"/>
      <c r="IIG22" s="90"/>
      <c r="IIH22" s="90"/>
      <c r="III22" s="90"/>
      <c r="IIJ22" s="90"/>
      <c r="IIK22" s="90"/>
      <c r="IIL22" s="90"/>
      <c r="IIM22" s="90"/>
      <c r="IIN22" s="90"/>
      <c r="IIO22" s="90"/>
      <c r="IIP22" s="90"/>
      <c r="IIQ22" s="90"/>
      <c r="IIR22" s="90"/>
      <c r="IIS22" s="90"/>
      <c r="IIT22" s="90"/>
      <c r="IIU22" s="90"/>
      <c r="IIV22" s="90"/>
      <c r="IIW22" s="90"/>
      <c r="IIX22" s="90"/>
      <c r="IIY22" s="90"/>
      <c r="IIZ22" s="90"/>
      <c r="IJA22" s="90"/>
      <c r="IJB22" s="90"/>
      <c r="IJC22" s="90"/>
      <c r="IJD22" s="90"/>
      <c r="IJE22" s="90"/>
      <c r="IJF22" s="90"/>
      <c r="IJG22" s="90"/>
      <c r="IJH22" s="90"/>
      <c r="IJI22" s="90"/>
      <c r="IJJ22" s="90"/>
      <c r="IJK22" s="90"/>
      <c r="IJL22" s="90"/>
      <c r="IJM22" s="90"/>
      <c r="IJN22" s="90"/>
      <c r="IJO22" s="90"/>
      <c r="IJP22" s="90"/>
      <c r="IJQ22" s="90"/>
      <c r="IJR22" s="90"/>
      <c r="IJS22" s="90"/>
      <c r="IJT22" s="90"/>
      <c r="IJU22" s="90"/>
      <c r="IJV22" s="90"/>
      <c r="IJW22" s="90"/>
      <c r="IJX22" s="90"/>
      <c r="IJY22" s="90"/>
      <c r="IJZ22" s="90"/>
      <c r="IKA22" s="90"/>
      <c r="IKB22" s="90"/>
      <c r="IKC22" s="90"/>
      <c r="IKD22" s="90"/>
      <c r="IKE22" s="90"/>
      <c r="IKF22" s="90"/>
      <c r="IKG22" s="90"/>
      <c r="IKH22" s="90"/>
      <c r="IKI22" s="90"/>
      <c r="IKJ22" s="90"/>
      <c r="IKK22" s="90"/>
      <c r="IKL22" s="90"/>
      <c r="IKM22" s="90"/>
      <c r="IKN22" s="90"/>
      <c r="IKO22" s="90"/>
      <c r="IKP22" s="90"/>
      <c r="IKQ22" s="90"/>
      <c r="IKR22" s="90"/>
      <c r="IKS22" s="90"/>
      <c r="IKT22" s="90"/>
      <c r="IKU22" s="90"/>
      <c r="IKV22" s="90"/>
      <c r="IKW22" s="90"/>
      <c r="IKX22" s="90"/>
      <c r="IKY22" s="90"/>
      <c r="IKZ22" s="90"/>
      <c r="ILA22" s="90"/>
      <c r="ILB22" s="90"/>
      <c r="ILC22" s="90"/>
      <c r="ILD22" s="90"/>
      <c r="ILE22" s="90"/>
      <c r="ILF22" s="90"/>
      <c r="ILG22" s="90"/>
      <c r="ILH22" s="90"/>
      <c r="ILI22" s="90"/>
      <c r="ILJ22" s="90"/>
      <c r="ILK22" s="90"/>
      <c r="ILL22" s="90"/>
      <c r="ILM22" s="90"/>
      <c r="ILN22" s="90"/>
      <c r="ILO22" s="90"/>
      <c r="ILP22" s="90"/>
      <c r="ILQ22" s="90"/>
      <c r="ILR22" s="90"/>
      <c r="ILS22" s="90"/>
      <c r="ILT22" s="90"/>
      <c r="ILU22" s="90"/>
      <c r="ILV22" s="90"/>
      <c r="ILW22" s="90"/>
      <c r="ILX22" s="90"/>
      <c r="ILY22" s="90"/>
      <c r="ILZ22" s="90"/>
      <c r="IMA22" s="90"/>
      <c r="IMB22" s="90"/>
      <c r="IMC22" s="90"/>
      <c r="IMD22" s="90"/>
      <c r="IME22" s="90"/>
      <c r="IMF22" s="90"/>
      <c r="IMG22" s="90"/>
      <c r="IMH22" s="90"/>
      <c r="IMI22" s="90"/>
      <c r="IMJ22" s="90"/>
      <c r="IMK22" s="90"/>
      <c r="IML22" s="90"/>
      <c r="IMM22" s="90"/>
      <c r="IMN22" s="90"/>
      <c r="IMO22" s="90"/>
      <c r="IMP22" s="90"/>
      <c r="IMQ22" s="90"/>
      <c r="IMR22" s="90"/>
      <c r="IMS22" s="90"/>
      <c r="IMT22" s="90"/>
      <c r="IMU22" s="90"/>
      <c r="IMV22" s="90"/>
      <c r="IMW22" s="90"/>
      <c r="IMX22" s="90"/>
      <c r="IMY22" s="90"/>
      <c r="IMZ22" s="90"/>
      <c r="INA22" s="90"/>
      <c r="INB22" s="90"/>
      <c r="INC22" s="90"/>
      <c r="IND22" s="90"/>
      <c r="INE22" s="90"/>
      <c r="INF22" s="90"/>
      <c r="ING22" s="90"/>
      <c r="INH22" s="90"/>
      <c r="INI22" s="90"/>
      <c r="INJ22" s="90"/>
      <c r="INK22" s="90"/>
      <c r="INL22" s="90"/>
      <c r="INM22" s="90"/>
      <c r="INN22" s="90"/>
      <c r="INO22" s="90"/>
      <c r="INP22" s="90"/>
      <c r="INQ22" s="90"/>
      <c r="INR22" s="90"/>
      <c r="INS22" s="90"/>
      <c r="INT22" s="90"/>
      <c r="INU22" s="90"/>
      <c r="INV22" s="90"/>
      <c r="INW22" s="90"/>
      <c r="INX22" s="90"/>
      <c r="INY22" s="90"/>
      <c r="INZ22" s="90"/>
      <c r="IOA22" s="90"/>
      <c r="IOB22" s="90"/>
      <c r="IOC22" s="90"/>
      <c r="IOD22" s="90"/>
      <c r="IOE22" s="90"/>
      <c r="IOF22" s="90"/>
      <c r="IOG22" s="90"/>
      <c r="IOH22" s="90"/>
      <c r="IOI22" s="90"/>
      <c r="IOJ22" s="90"/>
      <c r="IOK22" s="90"/>
      <c r="IOL22" s="90"/>
      <c r="IOM22" s="90"/>
      <c r="ION22" s="90"/>
      <c r="IOO22" s="90"/>
      <c r="IOP22" s="90"/>
      <c r="IOQ22" s="90"/>
      <c r="IOR22" s="90"/>
      <c r="IOS22" s="90"/>
      <c r="IOT22" s="90"/>
      <c r="IOU22" s="90"/>
      <c r="IOV22" s="90"/>
      <c r="IOW22" s="90"/>
      <c r="IOX22" s="90"/>
      <c r="IOY22" s="90"/>
      <c r="IOZ22" s="90"/>
      <c r="IPA22" s="90"/>
      <c r="IPB22" s="90"/>
      <c r="IPC22" s="90"/>
      <c r="IPD22" s="90"/>
      <c r="IPE22" s="90"/>
      <c r="IPF22" s="90"/>
      <c r="IPG22" s="90"/>
      <c r="IPH22" s="90"/>
      <c r="IPI22" s="90"/>
      <c r="IPJ22" s="90"/>
      <c r="IPK22" s="90"/>
      <c r="IPL22" s="90"/>
      <c r="IPM22" s="90"/>
      <c r="IPN22" s="90"/>
      <c r="IPO22" s="90"/>
      <c r="IPP22" s="90"/>
      <c r="IPQ22" s="90"/>
      <c r="IPR22" s="90"/>
      <c r="IPS22" s="90"/>
      <c r="IPT22" s="90"/>
      <c r="IPU22" s="90"/>
      <c r="IPV22" s="90"/>
      <c r="IPW22" s="90"/>
      <c r="IPX22" s="90"/>
      <c r="IPY22" s="90"/>
      <c r="IPZ22" s="90"/>
      <c r="IQA22" s="90"/>
      <c r="IQB22" s="90"/>
      <c r="IQC22" s="90"/>
      <c r="IQD22" s="90"/>
      <c r="IQE22" s="90"/>
      <c r="IQF22" s="90"/>
      <c r="IQG22" s="90"/>
      <c r="IQH22" s="90"/>
      <c r="IQI22" s="90"/>
      <c r="IQJ22" s="90"/>
      <c r="IQK22" s="90"/>
      <c r="IQL22" s="90"/>
      <c r="IQM22" s="90"/>
      <c r="IQN22" s="90"/>
      <c r="IQO22" s="90"/>
      <c r="IQP22" s="90"/>
      <c r="IQQ22" s="90"/>
      <c r="IQR22" s="90"/>
      <c r="IQS22" s="90"/>
      <c r="IQT22" s="90"/>
      <c r="IQU22" s="90"/>
      <c r="IQV22" s="90"/>
      <c r="IQW22" s="90"/>
      <c r="IQX22" s="90"/>
      <c r="IQY22" s="90"/>
      <c r="IQZ22" s="90"/>
      <c r="IRA22" s="90"/>
      <c r="IRB22" s="90"/>
      <c r="IRC22" s="90"/>
      <c r="IRD22" s="90"/>
      <c r="IRE22" s="90"/>
      <c r="IRF22" s="90"/>
      <c r="IRG22" s="90"/>
      <c r="IRH22" s="90"/>
      <c r="IRI22" s="90"/>
      <c r="IRJ22" s="90"/>
      <c r="IRK22" s="90"/>
      <c r="IRL22" s="90"/>
      <c r="IRM22" s="90"/>
      <c r="IRN22" s="90"/>
      <c r="IRO22" s="90"/>
      <c r="IRP22" s="90"/>
      <c r="IRQ22" s="90"/>
      <c r="IRR22" s="90"/>
      <c r="IRS22" s="90"/>
      <c r="IRT22" s="90"/>
      <c r="IRU22" s="90"/>
      <c r="IRV22" s="90"/>
      <c r="IRW22" s="90"/>
      <c r="IRX22" s="90"/>
      <c r="IRY22" s="90"/>
      <c r="IRZ22" s="90"/>
      <c r="ISA22" s="90"/>
      <c r="ISB22" s="90"/>
      <c r="ISC22" s="90"/>
      <c r="ISD22" s="90"/>
      <c r="ISE22" s="90"/>
      <c r="ISF22" s="90"/>
      <c r="ISG22" s="90"/>
      <c r="ISH22" s="90"/>
      <c r="ISI22" s="90"/>
      <c r="ISJ22" s="90"/>
      <c r="ISK22" s="90"/>
      <c r="ISL22" s="90"/>
      <c r="ISM22" s="90"/>
      <c r="ISN22" s="90"/>
      <c r="ISO22" s="90"/>
      <c r="ISP22" s="90"/>
      <c r="ISQ22" s="90"/>
      <c r="ISR22" s="90"/>
      <c r="ISS22" s="90"/>
      <c r="IST22" s="90"/>
      <c r="ISU22" s="90"/>
      <c r="ISV22" s="90"/>
      <c r="ISW22" s="90"/>
      <c r="ISX22" s="90"/>
      <c r="ISY22" s="90"/>
      <c r="ISZ22" s="90"/>
      <c r="ITA22" s="90"/>
      <c r="ITB22" s="90"/>
      <c r="ITC22" s="90"/>
      <c r="ITD22" s="90"/>
      <c r="ITE22" s="90"/>
      <c r="ITF22" s="90"/>
      <c r="ITG22" s="90"/>
      <c r="ITH22" s="90"/>
      <c r="ITI22" s="90"/>
      <c r="ITJ22" s="90"/>
      <c r="ITK22" s="90"/>
      <c r="ITL22" s="90"/>
      <c r="ITM22" s="90"/>
      <c r="ITN22" s="90"/>
      <c r="ITO22" s="90"/>
      <c r="ITP22" s="90"/>
      <c r="ITQ22" s="90"/>
      <c r="ITR22" s="90"/>
      <c r="ITS22" s="90"/>
      <c r="ITT22" s="90"/>
      <c r="ITU22" s="90"/>
      <c r="ITV22" s="90"/>
      <c r="ITW22" s="90"/>
      <c r="ITX22" s="90"/>
      <c r="ITY22" s="90"/>
      <c r="ITZ22" s="90"/>
      <c r="IUA22" s="90"/>
      <c r="IUB22" s="90"/>
      <c r="IUC22" s="90"/>
      <c r="IUD22" s="90"/>
      <c r="IUE22" s="90"/>
      <c r="IUF22" s="90"/>
      <c r="IUG22" s="90"/>
      <c r="IUH22" s="90"/>
      <c r="IUI22" s="90"/>
      <c r="IUJ22" s="90"/>
      <c r="IUK22" s="90"/>
      <c r="IUL22" s="90"/>
      <c r="IUM22" s="90"/>
      <c r="IUN22" s="90"/>
      <c r="IUO22" s="90"/>
      <c r="IUP22" s="90"/>
      <c r="IUQ22" s="90"/>
      <c r="IUR22" s="90"/>
      <c r="IUS22" s="90"/>
      <c r="IUT22" s="90"/>
      <c r="IUU22" s="90"/>
      <c r="IUV22" s="90"/>
      <c r="IUW22" s="90"/>
      <c r="IUX22" s="90"/>
      <c r="IUY22" s="90"/>
      <c r="IUZ22" s="90"/>
      <c r="IVA22" s="90"/>
      <c r="IVB22" s="90"/>
      <c r="IVC22" s="90"/>
      <c r="IVD22" s="90"/>
      <c r="IVE22" s="90"/>
      <c r="IVF22" s="90"/>
      <c r="IVG22" s="90"/>
      <c r="IVH22" s="90"/>
      <c r="IVI22" s="90"/>
      <c r="IVJ22" s="90"/>
      <c r="IVK22" s="90"/>
      <c r="IVL22" s="90"/>
      <c r="IVM22" s="90"/>
      <c r="IVN22" s="90"/>
      <c r="IVO22" s="90"/>
      <c r="IVP22" s="90"/>
      <c r="IVQ22" s="90"/>
      <c r="IVR22" s="90"/>
      <c r="IVS22" s="90"/>
      <c r="IVT22" s="90"/>
      <c r="IVU22" s="90"/>
      <c r="IVV22" s="90"/>
      <c r="IVW22" s="90"/>
      <c r="IVX22" s="90"/>
      <c r="IVY22" s="90"/>
      <c r="IVZ22" s="90"/>
      <c r="IWA22" s="90"/>
      <c r="IWB22" s="90"/>
      <c r="IWC22" s="90"/>
      <c r="IWD22" s="90"/>
      <c r="IWE22" s="90"/>
      <c r="IWF22" s="90"/>
      <c r="IWG22" s="90"/>
      <c r="IWH22" s="90"/>
      <c r="IWI22" s="90"/>
      <c r="IWJ22" s="90"/>
      <c r="IWK22" s="90"/>
      <c r="IWL22" s="90"/>
      <c r="IWM22" s="90"/>
      <c r="IWN22" s="90"/>
      <c r="IWO22" s="90"/>
      <c r="IWP22" s="90"/>
      <c r="IWQ22" s="90"/>
      <c r="IWR22" s="90"/>
      <c r="IWS22" s="90"/>
      <c r="IWT22" s="90"/>
      <c r="IWU22" s="90"/>
      <c r="IWV22" s="90"/>
      <c r="IWW22" s="90"/>
      <c r="IWX22" s="90"/>
      <c r="IWY22" s="90"/>
      <c r="IWZ22" s="90"/>
      <c r="IXA22" s="90"/>
      <c r="IXB22" s="90"/>
      <c r="IXC22" s="90"/>
      <c r="IXD22" s="90"/>
      <c r="IXE22" s="90"/>
      <c r="IXF22" s="90"/>
      <c r="IXG22" s="90"/>
      <c r="IXH22" s="90"/>
      <c r="IXI22" s="90"/>
      <c r="IXJ22" s="90"/>
      <c r="IXK22" s="90"/>
      <c r="IXL22" s="90"/>
      <c r="IXM22" s="90"/>
      <c r="IXN22" s="90"/>
      <c r="IXO22" s="90"/>
      <c r="IXP22" s="90"/>
      <c r="IXQ22" s="90"/>
      <c r="IXR22" s="90"/>
      <c r="IXS22" s="90"/>
      <c r="IXT22" s="90"/>
      <c r="IXU22" s="90"/>
      <c r="IXV22" s="90"/>
      <c r="IXW22" s="90"/>
      <c r="IXX22" s="90"/>
      <c r="IXY22" s="90"/>
      <c r="IXZ22" s="90"/>
      <c r="IYA22" s="90"/>
      <c r="IYB22" s="90"/>
      <c r="IYC22" s="90"/>
      <c r="IYD22" s="90"/>
      <c r="IYE22" s="90"/>
      <c r="IYF22" s="90"/>
      <c r="IYG22" s="90"/>
      <c r="IYH22" s="90"/>
      <c r="IYI22" s="90"/>
      <c r="IYJ22" s="90"/>
      <c r="IYK22" s="90"/>
      <c r="IYL22" s="90"/>
      <c r="IYM22" s="90"/>
      <c r="IYN22" s="90"/>
      <c r="IYO22" s="90"/>
      <c r="IYP22" s="90"/>
      <c r="IYQ22" s="90"/>
      <c r="IYR22" s="90"/>
      <c r="IYS22" s="90"/>
      <c r="IYT22" s="90"/>
      <c r="IYU22" s="90"/>
      <c r="IYV22" s="90"/>
      <c r="IYW22" s="90"/>
      <c r="IYX22" s="90"/>
      <c r="IYY22" s="90"/>
      <c r="IYZ22" s="90"/>
      <c r="IZA22" s="90"/>
      <c r="IZB22" s="90"/>
      <c r="IZC22" s="90"/>
      <c r="IZD22" s="90"/>
      <c r="IZE22" s="90"/>
      <c r="IZF22" s="90"/>
      <c r="IZG22" s="90"/>
      <c r="IZH22" s="90"/>
      <c r="IZI22" s="90"/>
      <c r="IZJ22" s="90"/>
      <c r="IZK22" s="90"/>
      <c r="IZL22" s="90"/>
      <c r="IZM22" s="90"/>
      <c r="IZN22" s="90"/>
      <c r="IZO22" s="90"/>
      <c r="IZP22" s="90"/>
      <c r="IZQ22" s="90"/>
      <c r="IZR22" s="90"/>
      <c r="IZS22" s="90"/>
      <c r="IZT22" s="90"/>
      <c r="IZU22" s="90"/>
      <c r="IZV22" s="90"/>
      <c r="IZW22" s="90"/>
      <c r="IZX22" s="90"/>
      <c r="IZY22" s="90"/>
      <c r="IZZ22" s="90"/>
      <c r="JAA22" s="90"/>
      <c r="JAB22" s="90"/>
      <c r="JAC22" s="90"/>
      <c r="JAD22" s="90"/>
      <c r="JAE22" s="90"/>
      <c r="JAF22" s="90"/>
      <c r="JAG22" s="90"/>
      <c r="JAH22" s="90"/>
      <c r="JAI22" s="90"/>
      <c r="JAJ22" s="90"/>
      <c r="JAK22" s="90"/>
      <c r="JAL22" s="90"/>
      <c r="JAM22" s="90"/>
      <c r="JAN22" s="90"/>
      <c r="JAO22" s="90"/>
      <c r="JAP22" s="90"/>
      <c r="JAQ22" s="90"/>
      <c r="JAR22" s="90"/>
      <c r="JAS22" s="90"/>
      <c r="JAT22" s="90"/>
      <c r="JAU22" s="90"/>
      <c r="JAV22" s="90"/>
      <c r="JAW22" s="90"/>
      <c r="JAX22" s="90"/>
      <c r="JAY22" s="90"/>
      <c r="JAZ22" s="90"/>
      <c r="JBA22" s="90"/>
      <c r="JBB22" s="90"/>
      <c r="JBC22" s="90"/>
      <c r="JBD22" s="90"/>
      <c r="JBE22" s="90"/>
      <c r="JBF22" s="90"/>
      <c r="JBG22" s="90"/>
      <c r="JBH22" s="90"/>
      <c r="JBI22" s="90"/>
      <c r="JBJ22" s="90"/>
      <c r="JBK22" s="90"/>
      <c r="JBL22" s="90"/>
      <c r="JBM22" s="90"/>
      <c r="JBN22" s="90"/>
      <c r="JBO22" s="90"/>
      <c r="JBP22" s="90"/>
      <c r="JBQ22" s="90"/>
      <c r="JBR22" s="90"/>
      <c r="JBS22" s="90"/>
      <c r="JBT22" s="90"/>
      <c r="JBU22" s="90"/>
      <c r="JBV22" s="90"/>
      <c r="JBW22" s="90"/>
      <c r="JBX22" s="90"/>
      <c r="JBY22" s="90"/>
      <c r="JBZ22" s="90"/>
      <c r="JCA22" s="90"/>
      <c r="JCB22" s="90"/>
      <c r="JCC22" s="90"/>
      <c r="JCD22" s="90"/>
      <c r="JCE22" s="90"/>
      <c r="JCF22" s="90"/>
      <c r="JCG22" s="90"/>
      <c r="JCH22" s="90"/>
      <c r="JCI22" s="90"/>
      <c r="JCJ22" s="90"/>
      <c r="JCK22" s="90"/>
      <c r="JCL22" s="90"/>
      <c r="JCM22" s="90"/>
      <c r="JCN22" s="90"/>
      <c r="JCO22" s="90"/>
      <c r="JCP22" s="90"/>
      <c r="JCQ22" s="90"/>
      <c r="JCR22" s="90"/>
      <c r="JCS22" s="90"/>
      <c r="JCT22" s="90"/>
      <c r="JCU22" s="90"/>
      <c r="JCV22" s="90"/>
      <c r="JCW22" s="90"/>
      <c r="JCX22" s="90"/>
      <c r="JCY22" s="90"/>
      <c r="JCZ22" s="90"/>
      <c r="JDA22" s="90"/>
      <c r="JDB22" s="90"/>
      <c r="JDC22" s="90"/>
      <c r="JDD22" s="90"/>
      <c r="JDE22" s="90"/>
      <c r="JDF22" s="90"/>
      <c r="JDG22" s="90"/>
      <c r="JDH22" s="90"/>
      <c r="JDI22" s="90"/>
      <c r="JDJ22" s="90"/>
      <c r="JDK22" s="90"/>
      <c r="JDL22" s="90"/>
      <c r="JDM22" s="90"/>
      <c r="JDN22" s="90"/>
      <c r="JDO22" s="90"/>
      <c r="JDP22" s="90"/>
      <c r="JDQ22" s="90"/>
      <c r="JDR22" s="90"/>
      <c r="JDS22" s="90"/>
      <c r="JDT22" s="90"/>
      <c r="JDU22" s="90"/>
      <c r="JDV22" s="90"/>
      <c r="JDW22" s="90"/>
      <c r="JDX22" s="90"/>
      <c r="JDY22" s="90"/>
      <c r="JDZ22" s="90"/>
      <c r="JEA22" s="90"/>
      <c r="JEB22" s="90"/>
      <c r="JEC22" s="90"/>
      <c r="JED22" s="90"/>
      <c r="JEE22" s="90"/>
      <c r="JEF22" s="90"/>
      <c r="JEG22" s="90"/>
      <c r="JEH22" s="90"/>
      <c r="JEI22" s="90"/>
      <c r="JEJ22" s="90"/>
      <c r="JEK22" s="90"/>
      <c r="JEL22" s="90"/>
      <c r="JEM22" s="90"/>
      <c r="JEN22" s="90"/>
      <c r="JEO22" s="90"/>
      <c r="JEP22" s="90"/>
      <c r="JEQ22" s="90"/>
      <c r="JER22" s="90"/>
      <c r="JES22" s="90"/>
      <c r="JET22" s="90"/>
      <c r="JEU22" s="90"/>
      <c r="JEV22" s="90"/>
      <c r="JEW22" s="90"/>
      <c r="JEX22" s="90"/>
      <c r="JEY22" s="90"/>
      <c r="JEZ22" s="90"/>
      <c r="JFA22" s="90"/>
      <c r="JFB22" s="90"/>
      <c r="JFC22" s="90"/>
      <c r="JFD22" s="90"/>
      <c r="JFE22" s="90"/>
      <c r="JFF22" s="90"/>
      <c r="JFG22" s="90"/>
      <c r="JFH22" s="90"/>
      <c r="JFI22" s="90"/>
      <c r="JFJ22" s="90"/>
      <c r="JFK22" s="90"/>
      <c r="JFL22" s="90"/>
      <c r="JFM22" s="90"/>
      <c r="JFN22" s="90"/>
      <c r="JFO22" s="90"/>
      <c r="JFP22" s="90"/>
      <c r="JFQ22" s="90"/>
      <c r="JFR22" s="90"/>
      <c r="JFS22" s="90"/>
      <c r="JFT22" s="90"/>
      <c r="JFU22" s="90"/>
      <c r="JFV22" s="90"/>
      <c r="JFW22" s="90"/>
      <c r="JFX22" s="90"/>
      <c r="JFY22" s="90"/>
      <c r="JFZ22" s="90"/>
      <c r="JGA22" s="90"/>
      <c r="JGB22" s="90"/>
      <c r="JGC22" s="90"/>
      <c r="JGD22" s="90"/>
      <c r="JGE22" s="90"/>
      <c r="JGF22" s="90"/>
      <c r="JGG22" s="90"/>
      <c r="JGH22" s="90"/>
      <c r="JGI22" s="90"/>
      <c r="JGJ22" s="90"/>
      <c r="JGK22" s="90"/>
      <c r="JGL22" s="90"/>
      <c r="JGM22" s="90"/>
      <c r="JGN22" s="90"/>
      <c r="JGO22" s="90"/>
      <c r="JGP22" s="90"/>
      <c r="JGQ22" s="90"/>
      <c r="JGR22" s="90"/>
      <c r="JGS22" s="90"/>
      <c r="JGT22" s="90"/>
      <c r="JGU22" s="90"/>
      <c r="JGV22" s="90"/>
      <c r="JGW22" s="90"/>
      <c r="JGX22" s="90"/>
      <c r="JGY22" s="90"/>
      <c r="JGZ22" s="90"/>
      <c r="JHA22" s="90"/>
      <c r="JHB22" s="90"/>
      <c r="JHC22" s="90"/>
      <c r="JHD22" s="90"/>
      <c r="JHE22" s="90"/>
      <c r="JHF22" s="90"/>
      <c r="JHG22" s="90"/>
      <c r="JHH22" s="90"/>
      <c r="JHI22" s="90"/>
      <c r="JHJ22" s="90"/>
      <c r="JHK22" s="90"/>
      <c r="JHL22" s="90"/>
      <c r="JHM22" s="90"/>
      <c r="JHN22" s="90"/>
      <c r="JHO22" s="90"/>
      <c r="JHP22" s="90"/>
      <c r="JHQ22" s="90"/>
      <c r="JHR22" s="90"/>
      <c r="JHS22" s="90"/>
      <c r="JHT22" s="90"/>
      <c r="JHU22" s="90"/>
      <c r="JHV22" s="90"/>
      <c r="JHW22" s="90"/>
      <c r="JHX22" s="90"/>
      <c r="JHY22" s="90"/>
      <c r="JHZ22" s="90"/>
      <c r="JIA22" s="90"/>
      <c r="JIB22" s="90"/>
      <c r="JIC22" s="90"/>
      <c r="JID22" s="90"/>
      <c r="JIE22" s="90"/>
      <c r="JIF22" s="90"/>
      <c r="JIG22" s="90"/>
      <c r="JIH22" s="90"/>
      <c r="JII22" s="90"/>
      <c r="JIJ22" s="90"/>
      <c r="JIK22" s="90"/>
      <c r="JIL22" s="90"/>
      <c r="JIM22" s="90"/>
      <c r="JIN22" s="90"/>
      <c r="JIO22" s="90"/>
      <c r="JIP22" s="90"/>
      <c r="JIQ22" s="90"/>
      <c r="JIR22" s="90"/>
      <c r="JIS22" s="90"/>
      <c r="JIT22" s="90"/>
      <c r="JIU22" s="90"/>
      <c r="JIV22" s="90"/>
      <c r="JIW22" s="90"/>
      <c r="JIX22" s="90"/>
      <c r="JIY22" s="90"/>
      <c r="JIZ22" s="90"/>
      <c r="JJA22" s="90"/>
      <c r="JJB22" s="90"/>
      <c r="JJC22" s="90"/>
      <c r="JJD22" s="90"/>
      <c r="JJE22" s="90"/>
      <c r="JJF22" s="90"/>
      <c r="JJG22" s="90"/>
      <c r="JJH22" s="90"/>
      <c r="JJI22" s="90"/>
      <c r="JJJ22" s="90"/>
      <c r="JJK22" s="90"/>
      <c r="JJL22" s="90"/>
      <c r="JJM22" s="90"/>
      <c r="JJN22" s="90"/>
      <c r="JJO22" s="90"/>
      <c r="JJP22" s="90"/>
      <c r="JJQ22" s="90"/>
      <c r="JJR22" s="90"/>
      <c r="JJS22" s="90"/>
      <c r="JJT22" s="90"/>
      <c r="JJU22" s="90"/>
      <c r="JJV22" s="90"/>
      <c r="JJW22" s="90"/>
      <c r="JJX22" s="90"/>
      <c r="JJY22" s="90"/>
      <c r="JJZ22" s="90"/>
      <c r="JKA22" s="90"/>
      <c r="JKB22" s="90"/>
      <c r="JKC22" s="90"/>
      <c r="JKD22" s="90"/>
      <c r="JKE22" s="90"/>
      <c r="JKF22" s="90"/>
      <c r="JKG22" s="90"/>
      <c r="JKH22" s="90"/>
      <c r="JKI22" s="90"/>
      <c r="JKJ22" s="90"/>
      <c r="JKK22" s="90"/>
      <c r="JKL22" s="90"/>
      <c r="JKM22" s="90"/>
      <c r="JKN22" s="90"/>
      <c r="JKO22" s="90"/>
      <c r="JKP22" s="90"/>
      <c r="JKQ22" s="90"/>
      <c r="JKR22" s="90"/>
      <c r="JKS22" s="90"/>
      <c r="JKT22" s="90"/>
      <c r="JKU22" s="90"/>
      <c r="JKV22" s="90"/>
      <c r="JKW22" s="90"/>
      <c r="JKX22" s="90"/>
      <c r="JKY22" s="90"/>
      <c r="JKZ22" s="90"/>
      <c r="JLA22" s="90"/>
      <c r="JLB22" s="90"/>
      <c r="JLC22" s="90"/>
      <c r="JLD22" s="90"/>
      <c r="JLE22" s="90"/>
      <c r="JLF22" s="90"/>
      <c r="JLG22" s="90"/>
      <c r="JLH22" s="90"/>
      <c r="JLI22" s="90"/>
      <c r="JLJ22" s="90"/>
      <c r="JLK22" s="90"/>
      <c r="JLL22" s="90"/>
      <c r="JLM22" s="90"/>
      <c r="JLN22" s="90"/>
      <c r="JLO22" s="90"/>
      <c r="JLP22" s="90"/>
      <c r="JLQ22" s="90"/>
      <c r="JLR22" s="90"/>
      <c r="JLS22" s="90"/>
      <c r="JLT22" s="90"/>
      <c r="JLU22" s="90"/>
      <c r="JLV22" s="90"/>
      <c r="JLW22" s="90"/>
      <c r="JLX22" s="90"/>
      <c r="JLY22" s="90"/>
      <c r="JLZ22" s="90"/>
      <c r="JMA22" s="90"/>
      <c r="JMB22" s="90"/>
      <c r="JMC22" s="90"/>
      <c r="JMD22" s="90"/>
      <c r="JME22" s="90"/>
      <c r="JMF22" s="90"/>
      <c r="JMG22" s="90"/>
      <c r="JMH22" s="90"/>
      <c r="JMI22" s="90"/>
      <c r="JMJ22" s="90"/>
      <c r="JMK22" s="90"/>
      <c r="JML22" s="90"/>
      <c r="JMM22" s="90"/>
      <c r="JMN22" s="90"/>
      <c r="JMO22" s="90"/>
      <c r="JMP22" s="90"/>
      <c r="JMQ22" s="90"/>
      <c r="JMR22" s="90"/>
      <c r="JMS22" s="90"/>
      <c r="JMT22" s="90"/>
      <c r="JMU22" s="90"/>
      <c r="JMV22" s="90"/>
      <c r="JMW22" s="90"/>
      <c r="JMX22" s="90"/>
      <c r="JMY22" s="90"/>
      <c r="JMZ22" s="90"/>
      <c r="JNA22" s="90"/>
      <c r="JNB22" s="90"/>
      <c r="JNC22" s="90"/>
      <c r="JND22" s="90"/>
      <c r="JNE22" s="90"/>
      <c r="JNF22" s="90"/>
      <c r="JNG22" s="90"/>
      <c r="JNH22" s="90"/>
      <c r="JNI22" s="90"/>
      <c r="JNJ22" s="90"/>
      <c r="JNK22" s="90"/>
      <c r="JNL22" s="90"/>
      <c r="JNM22" s="90"/>
      <c r="JNN22" s="90"/>
      <c r="JNO22" s="90"/>
      <c r="JNP22" s="90"/>
      <c r="JNQ22" s="90"/>
      <c r="JNR22" s="90"/>
      <c r="JNS22" s="90"/>
      <c r="JNT22" s="90"/>
      <c r="JNU22" s="90"/>
      <c r="JNV22" s="90"/>
      <c r="JNW22" s="90"/>
      <c r="JNX22" s="90"/>
      <c r="JNY22" s="90"/>
      <c r="JNZ22" s="90"/>
      <c r="JOA22" s="90"/>
      <c r="JOB22" s="90"/>
      <c r="JOC22" s="90"/>
      <c r="JOD22" s="90"/>
      <c r="JOE22" s="90"/>
      <c r="JOF22" s="90"/>
      <c r="JOG22" s="90"/>
      <c r="JOH22" s="90"/>
      <c r="JOI22" s="90"/>
      <c r="JOJ22" s="90"/>
      <c r="JOK22" s="90"/>
      <c r="JOL22" s="90"/>
      <c r="JOM22" s="90"/>
      <c r="JON22" s="90"/>
      <c r="JOO22" s="90"/>
      <c r="JOP22" s="90"/>
      <c r="JOQ22" s="90"/>
      <c r="JOR22" s="90"/>
      <c r="JOS22" s="90"/>
      <c r="JOT22" s="90"/>
      <c r="JOU22" s="90"/>
      <c r="JOV22" s="90"/>
      <c r="JOW22" s="90"/>
      <c r="JOX22" s="90"/>
      <c r="JOY22" s="90"/>
      <c r="JOZ22" s="90"/>
      <c r="JPA22" s="90"/>
      <c r="JPB22" s="90"/>
      <c r="JPC22" s="90"/>
      <c r="JPD22" s="90"/>
      <c r="JPE22" s="90"/>
      <c r="JPF22" s="90"/>
      <c r="JPG22" s="90"/>
      <c r="JPH22" s="90"/>
      <c r="JPI22" s="90"/>
      <c r="JPJ22" s="90"/>
      <c r="JPK22" s="90"/>
      <c r="JPL22" s="90"/>
      <c r="JPM22" s="90"/>
      <c r="JPN22" s="90"/>
      <c r="JPO22" s="90"/>
      <c r="JPP22" s="90"/>
      <c r="JPQ22" s="90"/>
      <c r="JPR22" s="90"/>
      <c r="JPS22" s="90"/>
      <c r="JPT22" s="90"/>
      <c r="JPU22" s="90"/>
      <c r="JPV22" s="90"/>
      <c r="JPW22" s="90"/>
      <c r="JPX22" s="90"/>
      <c r="JPY22" s="90"/>
      <c r="JPZ22" s="90"/>
      <c r="JQA22" s="90"/>
      <c r="JQB22" s="90"/>
      <c r="JQC22" s="90"/>
      <c r="JQD22" s="90"/>
      <c r="JQE22" s="90"/>
      <c r="JQF22" s="90"/>
      <c r="JQG22" s="90"/>
      <c r="JQH22" s="90"/>
      <c r="JQI22" s="90"/>
      <c r="JQJ22" s="90"/>
      <c r="JQK22" s="90"/>
      <c r="JQL22" s="90"/>
      <c r="JQM22" s="90"/>
      <c r="JQN22" s="90"/>
      <c r="JQO22" s="90"/>
      <c r="JQP22" s="90"/>
      <c r="JQQ22" s="90"/>
      <c r="JQR22" s="90"/>
      <c r="JQS22" s="90"/>
      <c r="JQT22" s="90"/>
      <c r="JQU22" s="90"/>
      <c r="JQV22" s="90"/>
      <c r="JQW22" s="90"/>
      <c r="JQX22" s="90"/>
      <c r="JQY22" s="90"/>
      <c r="JQZ22" s="90"/>
      <c r="JRA22" s="90"/>
      <c r="JRB22" s="90"/>
      <c r="JRC22" s="90"/>
      <c r="JRD22" s="90"/>
      <c r="JRE22" s="90"/>
      <c r="JRF22" s="90"/>
      <c r="JRG22" s="90"/>
      <c r="JRH22" s="90"/>
      <c r="JRI22" s="90"/>
      <c r="JRJ22" s="90"/>
      <c r="JRK22" s="90"/>
      <c r="JRL22" s="90"/>
      <c r="JRM22" s="90"/>
      <c r="JRN22" s="90"/>
      <c r="JRO22" s="90"/>
      <c r="JRP22" s="90"/>
      <c r="JRQ22" s="90"/>
      <c r="JRR22" s="90"/>
      <c r="JRS22" s="90"/>
      <c r="JRT22" s="90"/>
      <c r="JRU22" s="90"/>
      <c r="JRV22" s="90"/>
      <c r="JRW22" s="90"/>
      <c r="JRX22" s="90"/>
      <c r="JRY22" s="90"/>
      <c r="JRZ22" s="90"/>
      <c r="JSA22" s="90"/>
      <c r="JSB22" s="90"/>
      <c r="JSC22" s="90"/>
      <c r="JSD22" s="90"/>
      <c r="JSE22" s="90"/>
      <c r="JSF22" s="90"/>
      <c r="JSG22" s="90"/>
      <c r="JSH22" s="90"/>
      <c r="JSI22" s="90"/>
      <c r="JSJ22" s="90"/>
      <c r="JSK22" s="90"/>
      <c r="JSL22" s="90"/>
      <c r="JSM22" s="90"/>
      <c r="JSN22" s="90"/>
      <c r="JSO22" s="90"/>
      <c r="JSP22" s="90"/>
      <c r="JSQ22" s="90"/>
      <c r="JSR22" s="90"/>
      <c r="JSS22" s="90"/>
      <c r="JST22" s="90"/>
      <c r="JSU22" s="90"/>
      <c r="JSV22" s="90"/>
      <c r="JSW22" s="90"/>
      <c r="JSX22" s="90"/>
      <c r="JSY22" s="90"/>
      <c r="JSZ22" s="90"/>
      <c r="JTA22" s="90"/>
      <c r="JTB22" s="90"/>
      <c r="JTC22" s="90"/>
      <c r="JTD22" s="90"/>
      <c r="JTE22" s="90"/>
      <c r="JTF22" s="90"/>
      <c r="JTG22" s="90"/>
      <c r="JTH22" s="90"/>
      <c r="JTI22" s="90"/>
      <c r="JTJ22" s="90"/>
      <c r="JTK22" s="90"/>
      <c r="JTL22" s="90"/>
      <c r="JTM22" s="90"/>
      <c r="JTN22" s="90"/>
      <c r="JTO22" s="90"/>
      <c r="JTP22" s="90"/>
      <c r="JTQ22" s="90"/>
      <c r="JTR22" s="90"/>
      <c r="JTS22" s="90"/>
      <c r="JTT22" s="90"/>
      <c r="JTU22" s="90"/>
      <c r="JTV22" s="90"/>
      <c r="JTW22" s="90"/>
      <c r="JTX22" s="90"/>
      <c r="JTY22" s="90"/>
      <c r="JTZ22" s="90"/>
      <c r="JUA22" s="90"/>
      <c r="JUB22" s="90"/>
      <c r="JUC22" s="90"/>
      <c r="JUD22" s="90"/>
      <c r="JUE22" s="90"/>
      <c r="JUF22" s="90"/>
      <c r="JUG22" s="90"/>
      <c r="JUH22" s="90"/>
      <c r="JUI22" s="90"/>
      <c r="JUJ22" s="90"/>
      <c r="JUK22" s="90"/>
      <c r="JUL22" s="90"/>
      <c r="JUM22" s="90"/>
      <c r="JUN22" s="90"/>
      <c r="JUO22" s="90"/>
      <c r="JUP22" s="90"/>
      <c r="JUQ22" s="90"/>
      <c r="JUR22" s="90"/>
      <c r="JUS22" s="90"/>
      <c r="JUT22" s="90"/>
      <c r="JUU22" s="90"/>
      <c r="JUV22" s="90"/>
      <c r="JUW22" s="90"/>
      <c r="JUX22" s="90"/>
      <c r="JUY22" s="90"/>
      <c r="JUZ22" s="90"/>
      <c r="JVA22" s="90"/>
      <c r="JVB22" s="90"/>
      <c r="JVC22" s="90"/>
      <c r="JVD22" s="90"/>
      <c r="JVE22" s="90"/>
      <c r="JVF22" s="90"/>
      <c r="JVG22" s="90"/>
      <c r="JVH22" s="90"/>
      <c r="JVI22" s="90"/>
      <c r="JVJ22" s="90"/>
      <c r="JVK22" s="90"/>
      <c r="JVL22" s="90"/>
      <c r="JVM22" s="90"/>
      <c r="JVN22" s="90"/>
      <c r="JVO22" s="90"/>
      <c r="JVP22" s="90"/>
      <c r="JVQ22" s="90"/>
      <c r="JVR22" s="90"/>
      <c r="JVS22" s="90"/>
      <c r="JVT22" s="90"/>
      <c r="JVU22" s="90"/>
      <c r="JVV22" s="90"/>
      <c r="JVW22" s="90"/>
      <c r="JVX22" s="90"/>
      <c r="JVY22" s="90"/>
      <c r="JVZ22" s="90"/>
      <c r="JWA22" s="90"/>
      <c r="JWB22" s="90"/>
      <c r="JWC22" s="90"/>
      <c r="JWD22" s="90"/>
      <c r="JWE22" s="90"/>
      <c r="JWF22" s="90"/>
      <c r="JWG22" s="90"/>
      <c r="JWH22" s="90"/>
      <c r="JWI22" s="90"/>
      <c r="JWJ22" s="90"/>
      <c r="JWK22" s="90"/>
      <c r="JWL22" s="90"/>
      <c r="JWM22" s="90"/>
      <c r="JWN22" s="90"/>
      <c r="JWO22" s="90"/>
      <c r="JWP22" s="90"/>
      <c r="JWQ22" s="90"/>
      <c r="JWR22" s="90"/>
      <c r="JWS22" s="90"/>
      <c r="JWT22" s="90"/>
      <c r="JWU22" s="90"/>
      <c r="JWV22" s="90"/>
      <c r="JWW22" s="90"/>
      <c r="JWX22" s="90"/>
      <c r="JWY22" s="90"/>
      <c r="JWZ22" s="90"/>
      <c r="JXA22" s="90"/>
      <c r="JXB22" s="90"/>
      <c r="JXC22" s="90"/>
      <c r="JXD22" s="90"/>
      <c r="JXE22" s="90"/>
      <c r="JXF22" s="90"/>
      <c r="JXG22" s="90"/>
      <c r="JXH22" s="90"/>
      <c r="JXI22" s="90"/>
      <c r="JXJ22" s="90"/>
      <c r="JXK22" s="90"/>
      <c r="JXL22" s="90"/>
      <c r="JXM22" s="90"/>
      <c r="JXN22" s="90"/>
      <c r="JXO22" s="90"/>
      <c r="JXP22" s="90"/>
      <c r="JXQ22" s="90"/>
      <c r="JXR22" s="90"/>
      <c r="JXS22" s="90"/>
      <c r="JXT22" s="90"/>
      <c r="JXU22" s="90"/>
      <c r="JXV22" s="90"/>
      <c r="JXW22" s="90"/>
      <c r="JXX22" s="90"/>
      <c r="JXY22" s="90"/>
      <c r="JXZ22" s="90"/>
      <c r="JYA22" s="90"/>
      <c r="JYB22" s="90"/>
      <c r="JYC22" s="90"/>
      <c r="JYD22" s="90"/>
      <c r="JYE22" s="90"/>
      <c r="JYF22" s="90"/>
      <c r="JYG22" s="90"/>
      <c r="JYH22" s="90"/>
      <c r="JYI22" s="90"/>
      <c r="JYJ22" s="90"/>
      <c r="JYK22" s="90"/>
      <c r="JYL22" s="90"/>
      <c r="JYM22" s="90"/>
      <c r="JYN22" s="90"/>
      <c r="JYO22" s="90"/>
      <c r="JYP22" s="90"/>
      <c r="JYQ22" s="90"/>
      <c r="JYR22" s="90"/>
      <c r="JYS22" s="90"/>
      <c r="JYT22" s="90"/>
      <c r="JYU22" s="90"/>
      <c r="JYV22" s="90"/>
      <c r="JYW22" s="90"/>
      <c r="JYX22" s="90"/>
      <c r="JYY22" s="90"/>
      <c r="JYZ22" s="90"/>
      <c r="JZA22" s="90"/>
      <c r="JZB22" s="90"/>
      <c r="JZC22" s="90"/>
      <c r="JZD22" s="90"/>
      <c r="JZE22" s="90"/>
      <c r="JZF22" s="90"/>
      <c r="JZG22" s="90"/>
      <c r="JZH22" s="90"/>
      <c r="JZI22" s="90"/>
      <c r="JZJ22" s="90"/>
      <c r="JZK22" s="90"/>
      <c r="JZL22" s="90"/>
      <c r="JZM22" s="90"/>
      <c r="JZN22" s="90"/>
      <c r="JZO22" s="90"/>
      <c r="JZP22" s="90"/>
      <c r="JZQ22" s="90"/>
      <c r="JZR22" s="90"/>
      <c r="JZS22" s="90"/>
      <c r="JZT22" s="90"/>
      <c r="JZU22" s="90"/>
      <c r="JZV22" s="90"/>
      <c r="JZW22" s="90"/>
      <c r="JZX22" s="90"/>
      <c r="JZY22" s="90"/>
      <c r="JZZ22" s="90"/>
      <c r="KAA22" s="90"/>
      <c r="KAB22" s="90"/>
      <c r="KAC22" s="90"/>
      <c r="KAD22" s="90"/>
      <c r="KAE22" s="90"/>
      <c r="KAF22" s="90"/>
      <c r="KAG22" s="90"/>
      <c r="KAH22" s="90"/>
      <c r="KAI22" s="90"/>
      <c r="KAJ22" s="90"/>
      <c r="KAK22" s="90"/>
      <c r="KAL22" s="90"/>
      <c r="KAM22" s="90"/>
      <c r="KAN22" s="90"/>
      <c r="KAO22" s="90"/>
      <c r="KAP22" s="90"/>
      <c r="KAQ22" s="90"/>
      <c r="KAR22" s="90"/>
      <c r="KAS22" s="90"/>
      <c r="KAT22" s="90"/>
      <c r="KAU22" s="90"/>
      <c r="KAV22" s="90"/>
      <c r="KAW22" s="90"/>
      <c r="KAX22" s="90"/>
      <c r="KAY22" s="90"/>
      <c r="KAZ22" s="90"/>
      <c r="KBA22" s="90"/>
      <c r="KBB22" s="90"/>
      <c r="KBC22" s="90"/>
      <c r="KBD22" s="90"/>
      <c r="KBE22" s="90"/>
      <c r="KBF22" s="90"/>
      <c r="KBG22" s="90"/>
      <c r="KBH22" s="90"/>
      <c r="KBI22" s="90"/>
      <c r="KBJ22" s="90"/>
      <c r="KBK22" s="90"/>
      <c r="KBL22" s="90"/>
      <c r="KBM22" s="90"/>
      <c r="KBN22" s="90"/>
      <c r="KBO22" s="90"/>
      <c r="KBP22" s="90"/>
      <c r="KBQ22" s="90"/>
      <c r="KBR22" s="90"/>
      <c r="KBS22" s="90"/>
      <c r="KBT22" s="90"/>
      <c r="KBU22" s="90"/>
      <c r="KBV22" s="90"/>
      <c r="KBW22" s="90"/>
      <c r="KBX22" s="90"/>
      <c r="KBY22" s="90"/>
      <c r="KBZ22" s="90"/>
      <c r="KCA22" s="90"/>
      <c r="KCB22" s="90"/>
      <c r="KCC22" s="90"/>
      <c r="KCD22" s="90"/>
      <c r="KCE22" s="90"/>
      <c r="KCF22" s="90"/>
      <c r="KCG22" s="90"/>
      <c r="KCH22" s="90"/>
      <c r="KCI22" s="90"/>
      <c r="KCJ22" s="90"/>
      <c r="KCK22" s="90"/>
      <c r="KCL22" s="90"/>
      <c r="KCM22" s="90"/>
      <c r="KCN22" s="90"/>
      <c r="KCO22" s="90"/>
      <c r="KCP22" s="90"/>
      <c r="KCQ22" s="90"/>
      <c r="KCR22" s="90"/>
      <c r="KCS22" s="90"/>
      <c r="KCT22" s="90"/>
      <c r="KCU22" s="90"/>
      <c r="KCV22" s="90"/>
      <c r="KCW22" s="90"/>
      <c r="KCX22" s="90"/>
      <c r="KCY22" s="90"/>
      <c r="KCZ22" s="90"/>
      <c r="KDA22" s="90"/>
      <c r="KDB22" s="90"/>
      <c r="KDC22" s="90"/>
      <c r="KDD22" s="90"/>
      <c r="KDE22" s="90"/>
      <c r="KDF22" s="90"/>
      <c r="KDG22" s="90"/>
      <c r="KDH22" s="90"/>
      <c r="KDI22" s="90"/>
      <c r="KDJ22" s="90"/>
      <c r="KDK22" s="90"/>
      <c r="KDL22" s="90"/>
      <c r="KDM22" s="90"/>
      <c r="KDN22" s="90"/>
      <c r="KDO22" s="90"/>
      <c r="KDP22" s="90"/>
      <c r="KDQ22" s="90"/>
      <c r="KDR22" s="90"/>
      <c r="KDS22" s="90"/>
      <c r="KDT22" s="90"/>
      <c r="KDU22" s="90"/>
      <c r="KDV22" s="90"/>
      <c r="KDW22" s="90"/>
      <c r="KDX22" s="90"/>
      <c r="KDY22" s="90"/>
      <c r="KDZ22" s="90"/>
      <c r="KEA22" s="90"/>
      <c r="KEB22" s="90"/>
      <c r="KEC22" s="90"/>
      <c r="KED22" s="90"/>
      <c r="KEE22" s="90"/>
      <c r="KEF22" s="90"/>
      <c r="KEG22" s="90"/>
      <c r="KEH22" s="90"/>
      <c r="KEI22" s="90"/>
      <c r="KEJ22" s="90"/>
      <c r="KEK22" s="90"/>
      <c r="KEL22" s="90"/>
      <c r="KEM22" s="90"/>
      <c r="KEN22" s="90"/>
      <c r="KEO22" s="90"/>
      <c r="KEP22" s="90"/>
      <c r="KEQ22" s="90"/>
      <c r="KER22" s="90"/>
      <c r="KES22" s="90"/>
      <c r="KET22" s="90"/>
      <c r="KEU22" s="90"/>
      <c r="KEV22" s="90"/>
      <c r="KEW22" s="90"/>
      <c r="KEX22" s="90"/>
      <c r="KEY22" s="90"/>
      <c r="KEZ22" s="90"/>
      <c r="KFA22" s="90"/>
      <c r="KFB22" s="90"/>
      <c r="KFC22" s="90"/>
      <c r="KFD22" s="90"/>
      <c r="KFE22" s="90"/>
      <c r="KFF22" s="90"/>
      <c r="KFG22" s="90"/>
      <c r="KFH22" s="90"/>
      <c r="KFI22" s="90"/>
      <c r="KFJ22" s="90"/>
      <c r="KFK22" s="90"/>
      <c r="KFL22" s="90"/>
      <c r="KFM22" s="90"/>
      <c r="KFN22" s="90"/>
      <c r="KFO22" s="90"/>
      <c r="KFP22" s="90"/>
      <c r="KFQ22" s="90"/>
      <c r="KFR22" s="90"/>
      <c r="KFS22" s="90"/>
      <c r="KFT22" s="90"/>
      <c r="KFU22" s="90"/>
      <c r="KFV22" s="90"/>
      <c r="KFW22" s="90"/>
      <c r="KFX22" s="90"/>
      <c r="KFY22" s="90"/>
      <c r="KFZ22" s="90"/>
      <c r="KGA22" s="90"/>
      <c r="KGB22" s="90"/>
      <c r="KGC22" s="90"/>
      <c r="KGD22" s="90"/>
      <c r="KGE22" s="90"/>
      <c r="KGF22" s="90"/>
      <c r="KGG22" s="90"/>
      <c r="KGH22" s="90"/>
      <c r="KGI22" s="90"/>
      <c r="KGJ22" s="90"/>
      <c r="KGK22" s="90"/>
      <c r="KGL22" s="90"/>
      <c r="KGM22" s="90"/>
      <c r="KGN22" s="90"/>
      <c r="KGO22" s="90"/>
      <c r="KGP22" s="90"/>
      <c r="KGQ22" s="90"/>
      <c r="KGR22" s="90"/>
      <c r="KGS22" s="90"/>
      <c r="KGT22" s="90"/>
      <c r="KGU22" s="90"/>
      <c r="KGV22" s="90"/>
      <c r="KGW22" s="90"/>
      <c r="KGX22" s="90"/>
      <c r="KGY22" s="90"/>
      <c r="KGZ22" s="90"/>
      <c r="KHA22" s="90"/>
      <c r="KHB22" s="90"/>
      <c r="KHC22" s="90"/>
      <c r="KHD22" s="90"/>
      <c r="KHE22" s="90"/>
      <c r="KHF22" s="90"/>
      <c r="KHG22" s="90"/>
      <c r="KHH22" s="90"/>
      <c r="KHI22" s="90"/>
      <c r="KHJ22" s="90"/>
      <c r="KHK22" s="90"/>
      <c r="KHL22" s="90"/>
      <c r="KHM22" s="90"/>
      <c r="KHN22" s="90"/>
      <c r="KHO22" s="90"/>
      <c r="KHP22" s="90"/>
      <c r="KHQ22" s="90"/>
      <c r="KHR22" s="90"/>
      <c r="KHS22" s="90"/>
      <c r="KHT22" s="90"/>
      <c r="KHU22" s="90"/>
      <c r="KHV22" s="90"/>
      <c r="KHW22" s="90"/>
      <c r="KHX22" s="90"/>
      <c r="KHY22" s="90"/>
      <c r="KHZ22" s="90"/>
      <c r="KIA22" s="90"/>
      <c r="KIB22" s="90"/>
      <c r="KIC22" s="90"/>
      <c r="KID22" s="90"/>
      <c r="KIE22" s="90"/>
      <c r="KIF22" s="90"/>
      <c r="KIG22" s="90"/>
      <c r="KIH22" s="90"/>
      <c r="KII22" s="90"/>
      <c r="KIJ22" s="90"/>
      <c r="KIK22" s="90"/>
      <c r="KIL22" s="90"/>
      <c r="KIM22" s="90"/>
      <c r="KIN22" s="90"/>
      <c r="KIO22" s="90"/>
      <c r="KIP22" s="90"/>
      <c r="KIQ22" s="90"/>
      <c r="KIR22" s="90"/>
      <c r="KIS22" s="90"/>
      <c r="KIT22" s="90"/>
      <c r="KIU22" s="90"/>
      <c r="KIV22" s="90"/>
      <c r="KIW22" s="90"/>
      <c r="KIX22" s="90"/>
      <c r="KIY22" s="90"/>
      <c r="KIZ22" s="90"/>
      <c r="KJA22" s="90"/>
      <c r="KJB22" s="90"/>
      <c r="KJC22" s="90"/>
      <c r="KJD22" s="90"/>
      <c r="KJE22" s="90"/>
      <c r="KJF22" s="90"/>
      <c r="KJG22" s="90"/>
      <c r="KJH22" s="90"/>
      <c r="KJI22" s="90"/>
      <c r="KJJ22" s="90"/>
      <c r="KJK22" s="90"/>
      <c r="KJL22" s="90"/>
      <c r="KJM22" s="90"/>
      <c r="KJN22" s="90"/>
      <c r="KJO22" s="90"/>
      <c r="KJP22" s="90"/>
      <c r="KJQ22" s="90"/>
      <c r="KJR22" s="90"/>
      <c r="KJS22" s="90"/>
      <c r="KJT22" s="90"/>
      <c r="KJU22" s="90"/>
      <c r="KJV22" s="90"/>
      <c r="KJW22" s="90"/>
      <c r="KJX22" s="90"/>
      <c r="KJY22" s="90"/>
      <c r="KJZ22" s="90"/>
      <c r="KKA22" s="90"/>
      <c r="KKB22" s="90"/>
      <c r="KKC22" s="90"/>
      <c r="KKD22" s="90"/>
      <c r="KKE22" s="90"/>
      <c r="KKF22" s="90"/>
      <c r="KKG22" s="90"/>
      <c r="KKH22" s="90"/>
      <c r="KKI22" s="90"/>
      <c r="KKJ22" s="90"/>
      <c r="KKK22" s="90"/>
      <c r="KKL22" s="90"/>
      <c r="KKM22" s="90"/>
      <c r="KKN22" s="90"/>
      <c r="KKO22" s="90"/>
      <c r="KKP22" s="90"/>
      <c r="KKQ22" s="90"/>
      <c r="KKR22" s="90"/>
      <c r="KKS22" s="90"/>
      <c r="KKT22" s="90"/>
      <c r="KKU22" s="90"/>
      <c r="KKV22" s="90"/>
      <c r="KKW22" s="90"/>
      <c r="KKX22" s="90"/>
      <c r="KKY22" s="90"/>
      <c r="KKZ22" s="90"/>
      <c r="KLA22" s="90"/>
      <c r="KLB22" s="90"/>
      <c r="KLC22" s="90"/>
      <c r="KLD22" s="90"/>
      <c r="KLE22" s="90"/>
      <c r="KLF22" s="90"/>
      <c r="KLG22" s="90"/>
      <c r="KLH22" s="90"/>
      <c r="KLI22" s="90"/>
      <c r="KLJ22" s="90"/>
      <c r="KLK22" s="90"/>
      <c r="KLL22" s="90"/>
      <c r="KLM22" s="90"/>
      <c r="KLN22" s="90"/>
      <c r="KLO22" s="90"/>
      <c r="KLP22" s="90"/>
      <c r="KLQ22" s="90"/>
      <c r="KLR22" s="90"/>
      <c r="KLS22" s="90"/>
      <c r="KLT22" s="90"/>
      <c r="KLU22" s="90"/>
      <c r="KLV22" s="90"/>
      <c r="KLW22" s="90"/>
      <c r="KLX22" s="90"/>
      <c r="KLY22" s="90"/>
      <c r="KLZ22" s="90"/>
      <c r="KMA22" s="90"/>
      <c r="KMB22" s="90"/>
      <c r="KMC22" s="90"/>
      <c r="KMD22" s="90"/>
      <c r="KME22" s="90"/>
      <c r="KMF22" s="90"/>
      <c r="KMG22" s="90"/>
      <c r="KMH22" s="90"/>
      <c r="KMI22" s="90"/>
      <c r="KMJ22" s="90"/>
      <c r="KMK22" s="90"/>
      <c r="KML22" s="90"/>
      <c r="KMM22" s="90"/>
      <c r="KMN22" s="90"/>
      <c r="KMO22" s="90"/>
      <c r="KMP22" s="90"/>
      <c r="KMQ22" s="90"/>
      <c r="KMR22" s="90"/>
      <c r="KMS22" s="90"/>
      <c r="KMT22" s="90"/>
      <c r="KMU22" s="90"/>
      <c r="KMV22" s="90"/>
      <c r="KMW22" s="90"/>
      <c r="KMX22" s="90"/>
      <c r="KMY22" s="90"/>
      <c r="KMZ22" s="90"/>
      <c r="KNA22" s="90"/>
      <c r="KNB22" s="90"/>
      <c r="KNC22" s="90"/>
      <c r="KND22" s="90"/>
      <c r="KNE22" s="90"/>
      <c r="KNF22" s="90"/>
      <c r="KNG22" s="90"/>
      <c r="KNH22" s="90"/>
      <c r="KNI22" s="90"/>
      <c r="KNJ22" s="90"/>
      <c r="KNK22" s="90"/>
      <c r="KNL22" s="90"/>
      <c r="KNM22" s="90"/>
      <c r="KNN22" s="90"/>
      <c r="KNO22" s="90"/>
      <c r="KNP22" s="90"/>
      <c r="KNQ22" s="90"/>
      <c r="KNR22" s="90"/>
      <c r="KNS22" s="90"/>
      <c r="KNT22" s="90"/>
      <c r="KNU22" s="90"/>
      <c r="KNV22" s="90"/>
      <c r="KNW22" s="90"/>
      <c r="KNX22" s="90"/>
      <c r="KNY22" s="90"/>
      <c r="KNZ22" s="90"/>
      <c r="KOA22" s="90"/>
      <c r="KOB22" s="90"/>
      <c r="KOC22" s="90"/>
      <c r="KOD22" s="90"/>
      <c r="KOE22" s="90"/>
      <c r="KOF22" s="90"/>
      <c r="KOG22" s="90"/>
      <c r="KOH22" s="90"/>
      <c r="KOI22" s="90"/>
      <c r="KOJ22" s="90"/>
      <c r="KOK22" s="90"/>
      <c r="KOL22" s="90"/>
      <c r="KOM22" s="90"/>
      <c r="KON22" s="90"/>
      <c r="KOO22" s="90"/>
      <c r="KOP22" s="90"/>
      <c r="KOQ22" s="90"/>
      <c r="KOR22" s="90"/>
      <c r="KOS22" s="90"/>
      <c r="KOT22" s="90"/>
      <c r="KOU22" s="90"/>
      <c r="KOV22" s="90"/>
      <c r="KOW22" s="90"/>
      <c r="KOX22" s="90"/>
      <c r="KOY22" s="90"/>
      <c r="KOZ22" s="90"/>
      <c r="KPA22" s="90"/>
      <c r="KPB22" s="90"/>
      <c r="KPC22" s="90"/>
      <c r="KPD22" s="90"/>
      <c r="KPE22" s="90"/>
      <c r="KPF22" s="90"/>
      <c r="KPG22" s="90"/>
      <c r="KPH22" s="90"/>
      <c r="KPI22" s="90"/>
      <c r="KPJ22" s="90"/>
      <c r="KPK22" s="90"/>
      <c r="KPL22" s="90"/>
      <c r="KPM22" s="90"/>
      <c r="KPN22" s="90"/>
      <c r="KPO22" s="90"/>
      <c r="KPP22" s="90"/>
      <c r="KPQ22" s="90"/>
      <c r="KPR22" s="90"/>
      <c r="KPS22" s="90"/>
      <c r="KPT22" s="90"/>
      <c r="KPU22" s="90"/>
      <c r="KPV22" s="90"/>
      <c r="KPW22" s="90"/>
      <c r="KPX22" s="90"/>
      <c r="KPY22" s="90"/>
      <c r="KPZ22" s="90"/>
      <c r="KQA22" s="90"/>
      <c r="KQB22" s="90"/>
      <c r="KQC22" s="90"/>
      <c r="KQD22" s="90"/>
      <c r="KQE22" s="90"/>
      <c r="KQF22" s="90"/>
      <c r="KQG22" s="90"/>
      <c r="KQH22" s="90"/>
      <c r="KQI22" s="90"/>
      <c r="KQJ22" s="90"/>
      <c r="KQK22" s="90"/>
      <c r="KQL22" s="90"/>
      <c r="KQM22" s="90"/>
      <c r="KQN22" s="90"/>
      <c r="KQO22" s="90"/>
      <c r="KQP22" s="90"/>
      <c r="KQQ22" s="90"/>
      <c r="KQR22" s="90"/>
      <c r="KQS22" s="90"/>
      <c r="KQT22" s="90"/>
      <c r="KQU22" s="90"/>
      <c r="KQV22" s="90"/>
      <c r="KQW22" s="90"/>
      <c r="KQX22" s="90"/>
      <c r="KQY22" s="90"/>
      <c r="KQZ22" s="90"/>
      <c r="KRA22" s="90"/>
      <c r="KRB22" s="90"/>
      <c r="KRC22" s="90"/>
      <c r="KRD22" s="90"/>
      <c r="KRE22" s="90"/>
      <c r="KRF22" s="90"/>
      <c r="KRG22" s="90"/>
      <c r="KRH22" s="90"/>
      <c r="KRI22" s="90"/>
      <c r="KRJ22" s="90"/>
      <c r="KRK22" s="90"/>
      <c r="KRL22" s="90"/>
      <c r="KRM22" s="90"/>
      <c r="KRN22" s="90"/>
      <c r="KRO22" s="90"/>
      <c r="KRP22" s="90"/>
      <c r="KRQ22" s="90"/>
      <c r="KRR22" s="90"/>
      <c r="KRS22" s="90"/>
      <c r="KRT22" s="90"/>
      <c r="KRU22" s="90"/>
      <c r="KRV22" s="90"/>
      <c r="KRW22" s="90"/>
      <c r="KRX22" s="90"/>
      <c r="KRY22" s="90"/>
      <c r="KRZ22" s="90"/>
      <c r="KSA22" s="90"/>
      <c r="KSB22" s="90"/>
      <c r="KSC22" s="90"/>
      <c r="KSD22" s="90"/>
      <c r="KSE22" s="90"/>
      <c r="KSF22" s="90"/>
      <c r="KSG22" s="90"/>
      <c r="KSH22" s="90"/>
      <c r="KSI22" s="90"/>
      <c r="KSJ22" s="90"/>
      <c r="KSK22" s="90"/>
      <c r="KSL22" s="90"/>
      <c r="KSM22" s="90"/>
      <c r="KSN22" s="90"/>
      <c r="KSO22" s="90"/>
      <c r="KSP22" s="90"/>
      <c r="KSQ22" s="90"/>
      <c r="KSR22" s="90"/>
      <c r="KSS22" s="90"/>
      <c r="KST22" s="90"/>
      <c r="KSU22" s="90"/>
      <c r="KSV22" s="90"/>
      <c r="KSW22" s="90"/>
      <c r="KSX22" s="90"/>
      <c r="KSY22" s="90"/>
      <c r="KSZ22" s="90"/>
      <c r="KTA22" s="90"/>
      <c r="KTB22" s="90"/>
      <c r="KTC22" s="90"/>
      <c r="KTD22" s="90"/>
      <c r="KTE22" s="90"/>
      <c r="KTF22" s="90"/>
      <c r="KTG22" s="90"/>
      <c r="KTH22" s="90"/>
      <c r="KTI22" s="90"/>
      <c r="KTJ22" s="90"/>
      <c r="KTK22" s="90"/>
      <c r="KTL22" s="90"/>
      <c r="KTM22" s="90"/>
      <c r="KTN22" s="90"/>
      <c r="KTO22" s="90"/>
      <c r="KTP22" s="90"/>
      <c r="KTQ22" s="90"/>
      <c r="KTR22" s="90"/>
      <c r="KTS22" s="90"/>
      <c r="KTT22" s="90"/>
      <c r="KTU22" s="90"/>
      <c r="KTV22" s="90"/>
      <c r="KTW22" s="90"/>
      <c r="KTX22" s="90"/>
      <c r="KTY22" s="90"/>
      <c r="KTZ22" s="90"/>
      <c r="KUA22" s="90"/>
      <c r="KUB22" s="90"/>
      <c r="KUC22" s="90"/>
      <c r="KUD22" s="90"/>
      <c r="KUE22" s="90"/>
      <c r="KUF22" s="90"/>
      <c r="KUG22" s="90"/>
      <c r="KUH22" s="90"/>
      <c r="KUI22" s="90"/>
      <c r="KUJ22" s="90"/>
      <c r="KUK22" s="90"/>
      <c r="KUL22" s="90"/>
      <c r="KUM22" s="90"/>
      <c r="KUN22" s="90"/>
      <c r="KUO22" s="90"/>
      <c r="KUP22" s="90"/>
      <c r="KUQ22" s="90"/>
      <c r="KUR22" s="90"/>
      <c r="KUS22" s="90"/>
      <c r="KUT22" s="90"/>
      <c r="KUU22" s="90"/>
      <c r="KUV22" s="90"/>
      <c r="KUW22" s="90"/>
      <c r="KUX22" s="90"/>
      <c r="KUY22" s="90"/>
      <c r="KUZ22" s="90"/>
      <c r="KVA22" s="90"/>
      <c r="KVB22" s="90"/>
      <c r="KVC22" s="90"/>
      <c r="KVD22" s="90"/>
      <c r="KVE22" s="90"/>
      <c r="KVF22" s="90"/>
      <c r="KVG22" s="90"/>
      <c r="KVH22" s="90"/>
      <c r="KVI22" s="90"/>
      <c r="KVJ22" s="90"/>
      <c r="KVK22" s="90"/>
      <c r="KVL22" s="90"/>
      <c r="KVM22" s="90"/>
      <c r="KVN22" s="90"/>
      <c r="KVO22" s="90"/>
      <c r="KVP22" s="90"/>
      <c r="KVQ22" s="90"/>
      <c r="KVR22" s="90"/>
      <c r="KVS22" s="90"/>
      <c r="KVT22" s="90"/>
      <c r="KVU22" s="90"/>
      <c r="KVV22" s="90"/>
      <c r="KVW22" s="90"/>
      <c r="KVX22" s="90"/>
      <c r="KVY22" s="90"/>
      <c r="KVZ22" s="90"/>
      <c r="KWA22" s="90"/>
      <c r="KWB22" s="90"/>
      <c r="KWC22" s="90"/>
      <c r="KWD22" s="90"/>
      <c r="KWE22" s="90"/>
      <c r="KWF22" s="90"/>
      <c r="KWG22" s="90"/>
      <c r="KWH22" s="90"/>
      <c r="KWI22" s="90"/>
      <c r="KWJ22" s="90"/>
      <c r="KWK22" s="90"/>
      <c r="KWL22" s="90"/>
      <c r="KWM22" s="90"/>
      <c r="KWN22" s="90"/>
      <c r="KWO22" s="90"/>
      <c r="KWP22" s="90"/>
      <c r="KWQ22" s="90"/>
      <c r="KWR22" s="90"/>
      <c r="KWS22" s="90"/>
      <c r="KWT22" s="90"/>
      <c r="KWU22" s="90"/>
      <c r="KWV22" s="90"/>
      <c r="KWW22" s="90"/>
      <c r="KWX22" s="90"/>
      <c r="KWY22" s="90"/>
      <c r="KWZ22" s="90"/>
      <c r="KXA22" s="90"/>
      <c r="KXB22" s="90"/>
      <c r="KXC22" s="90"/>
      <c r="KXD22" s="90"/>
      <c r="KXE22" s="90"/>
      <c r="KXF22" s="90"/>
      <c r="KXG22" s="90"/>
      <c r="KXH22" s="90"/>
      <c r="KXI22" s="90"/>
      <c r="KXJ22" s="90"/>
      <c r="KXK22" s="90"/>
      <c r="KXL22" s="90"/>
      <c r="KXM22" s="90"/>
      <c r="KXN22" s="90"/>
      <c r="KXO22" s="90"/>
      <c r="KXP22" s="90"/>
      <c r="KXQ22" s="90"/>
      <c r="KXR22" s="90"/>
      <c r="KXS22" s="90"/>
      <c r="KXT22" s="90"/>
      <c r="KXU22" s="90"/>
      <c r="KXV22" s="90"/>
      <c r="KXW22" s="90"/>
      <c r="KXX22" s="90"/>
      <c r="KXY22" s="90"/>
      <c r="KXZ22" s="90"/>
      <c r="KYA22" s="90"/>
      <c r="KYB22" s="90"/>
      <c r="KYC22" s="90"/>
      <c r="KYD22" s="90"/>
      <c r="KYE22" s="90"/>
      <c r="KYF22" s="90"/>
      <c r="KYG22" s="90"/>
      <c r="KYH22" s="90"/>
      <c r="KYI22" s="90"/>
      <c r="KYJ22" s="90"/>
      <c r="KYK22" s="90"/>
      <c r="KYL22" s="90"/>
      <c r="KYM22" s="90"/>
      <c r="KYN22" s="90"/>
      <c r="KYO22" s="90"/>
      <c r="KYP22" s="90"/>
      <c r="KYQ22" s="90"/>
      <c r="KYR22" s="90"/>
      <c r="KYS22" s="90"/>
      <c r="KYT22" s="90"/>
      <c r="KYU22" s="90"/>
      <c r="KYV22" s="90"/>
      <c r="KYW22" s="90"/>
      <c r="KYX22" s="90"/>
      <c r="KYY22" s="90"/>
      <c r="KYZ22" s="90"/>
      <c r="KZA22" s="90"/>
      <c r="KZB22" s="90"/>
      <c r="KZC22" s="90"/>
      <c r="KZD22" s="90"/>
      <c r="KZE22" s="90"/>
      <c r="KZF22" s="90"/>
      <c r="KZG22" s="90"/>
      <c r="KZH22" s="90"/>
      <c r="KZI22" s="90"/>
      <c r="KZJ22" s="90"/>
      <c r="KZK22" s="90"/>
      <c r="KZL22" s="90"/>
      <c r="KZM22" s="90"/>
      <c r="KZN22" s="90"/>
      <c r="KZO22" s="90"/>
      <c r="KZP22" s="90"/>
      <c r="KZQ22" s="90"/>
      <c r="KZR22" s="90"/>
      <c r="KZS22" s="90"/>
      <c r="KZT22" s="90"/>
      <c r="KZU22" s="90"/>
      <c r="KZV22" s="90"/>
      <c r="KZW22" s="90"/>
      <c r="KZX22" s="90"/>
      <c r="KZY22" s="90"/>
      <c r="KZZ22" s="90"/>
      <c r="LAA22" s="90"/>
      <c r="LAB22" s="90"/>
      <c r="LAC22" s="90"/>
      <c r="LAD22" s="90"/>
      <c r="LAE22" s="90"/>
      <c r="LAF22" s="90"/>
      <c r="LAG22" s="90"/>
      <c r="LAH22" s="90"/>
      <c r="LAI22" s="90"/>
      <c r="LAJ22" s="90"/>
      <c r="LAK22" s="90"/>
      <c r="LAL22" s="90"/>
      <c r="LAM22" s="90"/>
      <c r="LAN22" s="90"/>
      <c r="LAO22" s="90"/>
      <c r="LAP22" s="90"/>
      <c r="LAQ22" s="90"/>
      <c r="LAR22" s="90"/>
      <c r="LAS22" s="90"/>
      <c r="LAT22" s="90"/>
      <c r="LAU22" s="90"/>
      <c r="LAV22" s="90"/>
      <c r="LAW22" s="90"/>
      <c r="LAX22" s="90"/>
      <c r="LAY22" s="90"/>
      <c r="LAZ22" s="90"/>
      <c r="LBA22" s="90"/>
      <c r="LBB22" s="90"/>
      <c r="LBC22" s="90"/>
      <c r="LBD22" s="90"/>
      <c r="LBE22" s="90"/>
      <c r="LBF22" s="90"/>
      <c r="LBG22" s="90"/>
      <c r="LBH22" s="90"/>
      <c r="LBI22" s="90"/>
      <c r="LBJ22" s="90"/>
      <c r="LBK22" s="90"/>
      <c r="LBL22" s="90"/>
      <c r="LBM22" s="90"/>
      <c r="LBN22" s="90"/>
      <c r="LBO22" s="90"/>
      <c r="LBP22" s="90"/>
      <c r="LBQ22" s="90"/>
      <c r="LBR22" s="90"/>
      <c r="LBS22" s="90"/>
      <c r="LBT22" s="90"/>
      <c r="LBU22" s="90"/>
      <c r="LBV22" s="90"/>
      <c r="LBW22" s="90"/>
      <c r="LBX22" s="90"/>
      <c r="LBY22" s="90"/>
      <c r="LBZ22" s="90"/>
      <c r="LCA22" s="90"/>
      <c r="LCB22" s="90"/>
      <c r="LCC22" s="90"/>
      <c r="LCD22" s="90"/>
      <c r="LCE22" s="90"/>
      <c r="LCF22" s="90"/>
      <c r="LCG22" s="90"/>
      <c r="LCH22" s="90"/>
      <c r="LCI22" s="90"/>
      <c r="LCJ22" s="90"/>
      <c r="LCK22" s="90"/>
      <c r="LCL22" s="90"/>
      <c r="LCM22" s="90"/>
      <c r="LCN22" s="90"/>
      <c r="LCO22" s="90"/>
      <c r="LCP22" s="90"/>
      <c r="LCQ22" s="90"/>
      <c r="LCR22" s="90"/>
      <c r="LCS22" s="90"/>
      <c r="LCT22" s="90"/>
      <c r="LCU22" s="90"/>
      <c r="LCV22" s="90"/>
      <c r="LCW22" s="90"/>
      <c r="LCX22" s="90"/>
      <c r="LCY22" s="90"/>
      <c r="LCZ22" s="90"/>
      <c r="LDA22" s="90"/>
      <c r="LDB22" s="90"/>
      <c r="LDC22" s="90"/>
      <c r="LDD22" s="90"/>
      <c r="LDE22" s="90"/>
      <c r="LDF22" s="90"/>
      <c r="LDG22" s="90"/>
      <c r="LDH22" s="90"/>
      <c r="LDI22" s="90"/>
      <c r="LDJ22" s="90"/>
      <c r="LDK22" s="90"/>
      <c r="LDL22" s="90"/>
      <c r="LDM22" s="90"/>
      <c r="LDN22" s="90"/>
      <c r="LDO22" s="90"/>
      <c r="LDP22" s="90"/>
      <c r="LDQ22" s="90"/>
      <c r="LDR22" s="90"/>
      <c r="LDS22" s="90"/>
      <c r="LDT22" s="90"/>
      <c r="LDU22" s="90"/>
      <c r="LDV22" s="90"/>
      <c r="LDW22" s="90"/>
      <c r="LDX22" s="90"/>
      <c r="LDY22" s="90"/>
      <c r="LDZ22" s="90"/>
      <c r="LEA22" s="90"/>
      <c r="LEB22" s="90"/>
      <c r="LEC22" s="90"/>
      <c r="LED22" s="90"/>
      <c r="LEE22" s="90"/>
      <c r="LEF22" s="90"/>
      <c r="LEG22" s="90"/>
      <c r="LEH22" s="90"/>
      <c r="LEI22" s="90"/>
      <c r="LEJ22" s="90"/>
      <c r="LEK22" s="90"/>
      <c r="LEL22" s="90"/>
      <c r="LEM22" s="90"/>
      <c r="LEN22" s="90"/>
      <c r="LEO22" s="90"/>
      <c r="LEP22" s="90"/>
      <c r="LEQ22" s="90"/>
      <c r="LER22" s="90"/>
      <c r="LES22" s="90"/>
      <c r="LET22" s="90"/>
      <c r="LEU22" s="90"/>
      <c r="LEV22" s="90"/>
      <c r="LEW22" s="90"/>
      <c r="LEX22" s="90"/>
      <c r="LEY22" s="90"/>
      <c r="LEZ22" s="90"/>
      <c r="LFA22" s="90"/>
      <c r="LFB22" s="90"/>
      <c r="LFC22" s="90"/>
      <c r="LFD22" s="90"/>
      <c r="LFE22" s="90"/>
      <c r="LFF22" s="90"/>
      <c r="LFG22" s="90"/>
      <c r="LFH22" s="90"/>
      <c r="LFI22" s="90"/>
      <c r="LFJ22" s="90"/>
      <c r="LFK22" s="90"/>
      <c r="LFL22" s="90"/>
      <c r="LFM22" s="90"/>
      <c r="LFN22" s="90"/>
      <c r="LFO22" s="90"/>
      <c r="LFP22" s="90"/>
      <c r="LFQ22" s="90"/>
      <c r="LFR22" s="90"/>
      <c r="LFS22" s="90"/>
      <c r="LFT22" s="90"/>
      <c r="LFU22" s="90"/>
      <c r="LFV22" s="90"/>
      <c r="LFW22" s="90"/>
      <c r="LFX22" s="90"/>
      <c r="LFY22" s="90"/>
      <c r="LFZ22" s="90"/>
      <c r="LGA22" s="90"/>
      <c r="LGB22" s="90"/>
      <c r="LGC22" s="90"/>
      <c r="LGD22" s="90"/>
      <c r="LGE22" s="90"/>
      <c r="LGF22" s="90"/>
      <c r="LGG22" s="90"/>
      <c r="LGH22" s="90"/>
      <c r="LGI22" s="90"/>
      <c r="LGJ22" s="90"/>
      <c r="LGK22" s="90"/>
      <c r="LGL22" s="90"/>
      <c r="LGM22" s="90"/>
      <c r="LGN22" s="90"/>
      <c r="LGO22" s="90"/>
      <c r="LGP22" s="90"/>
      <c r="LGQ22" s="90"/>
      <c r="LGR22" s="90"/>
      <c r="LGS22" s="90"/>
      <c r="LGT22" s="90"/>
      <c r="LGU22" s="90"/>
      <c r="LGV22" s="90"/>
      <c r="LGW22" s="90"/>
      <c r="LGX22" s="90"/>
      <c r="LGY22" s="90"/>
      <c r="LGZ22" s="90"/>
      <c r="LHA22" s="90"/>
      <c r="LHB22" s="90"/>
      <c r="LHC22" s="90"/>
      <c r="LHD22" s="90"/>
      <c r="LHE22" s="90"/>
      <c r="LHF22" s="90"/>
      <c r="LHG22" s="90"/>
      <c r="LHH22" s="90"/>
      <c r="LHI22" s="90"/>
      <c r="LHJ22" s="90"/>
      <c r="LHK22" s="90"/>
      <c r="LHL22" s="90"/>
      <c r="LHM22" s="90"/>
      <c r="LHN22" s="90"/>
      <c r="LHO22" s="90"/>
      <c r="LHP22" s="90"/>
      <c r="LHQ22" s="90"/>
      <c r="LHR22" s="90"/>
      <c r="LHS22" s="90"/>
      <c r="LHT22" s="90"/>
      <c r="LHU22" s="90"/>
      <c r="LHV22" s="90"/>
      <c r="LHW22" s="90"/>
      <c r="LHX22" s="90"/>
      <c r="LHY22" s="90"/>
      <c r="LHZ22" s="90"/>
      <c r="LIA22" s="90"/>
      <c r="LIB22" s="90"/>
      <c r="LIC22" s="90"/>
      <c r="LID22" s="90"/>
      <c r="LIE22" s="90"/>
      <c r="LIF22" s="90"/>
      <c r="LIG22" s="90"/>
      <c r="LIH22" s="90"/>
      <c r="LII22" s="90"/>
      <c r="LIJ22" s="90"/>
      <c r="LIK22" s="90"/>
      <c r="LIL22" s="90"/>
      <c r="LIM22" s="90"/>
      <c r="LIN22" s="90"/>
      <c r="LIO22" s="90"/>
      <c r="LIP22" s="90"/>
      <c r="LIQ22" s="90"/>
      <c r="LIR22" s="90"/>
      <c r="LIS22" s="90"/>
      <c r="LIT22" s="90"/>
      <c r="LIU22" s="90"/>
      <c r="LIV22" s="90"/>
      <c r="LIW22" s="90"/>
      <c r="LIX22" s="90"/>
      <c r="LIY22" s="90"/>
      <c r="LIZ22" s="90"/>
      <c r="LJA22" s="90"/>
      <c r="LJB22" s="90"/>
      <c r="LJC22" s="90"/>
      <c r="LJD22" s="90"/>
      <c r="LJE22" s="90"/>
      <c r="LJF22" s="90"/>
      <c r="LJG22" s="90"/>
      <c r="LJH22" s="90"/>
      <c r="LJI22" s="90"/>
      <c r="LJJ22" s="90"/>
      <c r="LJK22" s="90"/>
      <c r="LJL22" s="90"/>
      <c r="LJM22" s="90"/>
      <c r="LJN22" s="90"/>
      <c r="LJO22" s="90"/>
      <c r="LJP22" s="90"/>
      <c r="LJQ22" s="90"/>
      <c r="LJR22" s="90"/>
      <c r="LJS22" s="90"/>
      <c r="LJT22" s="90"/>
      <c r="LJU22" s="90"/>
      <c r="LJV22" s="90"/>
      <c r="LJW22" s="90"/>
      <c r="LJX22" s="90"/>
      <c r="LJY22" s="90"/>
      <c r="LJZ22" s="90"/>
      <c r="LKA22" s="90"/>
      <c r="LKB22" s="90"/>
      <c r="LKC22" s="90"/>
      <c r="LKD22" s="90"/>
      <c r="LKE22" s="90"/>
      <c r="LKF22" s="90"/>
      <c r="LKG22" s="90"/>
      <c r="LKH22" s="90"/>
      <c r="LKI22" s="90"/>
      <c r="LKJ22" s="90"/>
      <c r="LKK22" s="90"/>
      <c r="LKL22" s="90"/>
      <c r="LKM22" s="90"/>
      <c r="LKN22" s="90"/>
      <c r="LKO22" s="90"/>
      <c r="LKP22" s="90"/>
      <c r="LKQ22" s="90"/>
      <c r="LKR22" s="90"/>
      <c r="LKS22" s="90"/>
      <c r="LKT22" s="90"/>
      <c r="LKU22" s="90"/>
      <c r="LKV22" s="90"/>
      <c r="LKW22" s="90"/>
      <c r="LKX22" s="90"/>
      <c r="LKY22" s="90"/>
      <c r="LKZ22" s="90"/>
      <c r="LLA22" s="90"/>
      <c r="LLB22" s="90"/>
      <c r="LLC22" s="90"/>
      <c r="LLD22" s="90"/>
      <c r="LLE22" s="90"/>
      <c r="LLF22" s="90"/>
      <c r="LLG22" s="90"/>
      <c r="LLH22" s="90"/>
      <c r="LLI22" s="90"/>
      <c r="LLJ22" s="90"/>
      <c r="LLK22" s="90"/>
      <c r="LLL22" s="90"/>
      <c r="LLM22" s="90"/>
      <c r="LLN22" s="90"/>
      <c r="LLO22" s="90"/>
      <c r="LLP22" s="90"/>
      <c r="LLQ22" s="90"/>
      <c r="LLR22" s="90"/>
      <c r="LLS22" s="90"/>
      <c r="LLT22" s="90"/>
      <c r="LLU22" s="90"/>
      <c r="LLV22" s="90"/>
      <c r="LLW22" s="90"/>
      <c r="LLX22" s="90"/>
      <c r="LLY22" s="90"/>
      <c r="LLZ22" s="90"/>
      <c r="LMA22" s="90"/>
      <c r="LMB22" s="90"/>
      <c r="LMC22" s="90"/>
      <c r="LMD22" s="90"/>
      <c r="LME22" s="90"/>
      <c r="LMF22" s="90"/>
      <c r="LMG22" s="90"/>
      <c r="LMH22" s="90"/>
      <c r="LMI22" s="90"/>
      <c r="LMJ22" s="90"/>
      <c r="LMK22" s="90"/>
      <c r="LML22" s="90"/>
      <c r="LMM22" s="90"/>
      <c r="LMN22" s="90"/>
      <c r="LMO22" s="90"/>
      <c r="LMP22" s="90"/>
      <c r="LMQ22" s="90"/>
      <c r="LMR22" s="90"/>
      <c r="LMS22" s="90"/>
      <c r="LMT22" s="90"/>
      <c r="LMU22" s="90"/>
      <c r="LMV22" s="90"/>
      <c r="LMW22" s="90"/>
      <c r="LMX22" s="90"/>
      <c r="LMY22" s="90"/>
      <c r="LMZ22" s="90"/>
      <c r="LNA22" s="90"/>
      <c r="LNB22" s="90"/>
      <c r="LNC22" s="90"/>
      <c r="LND22" s="90"/>
      <c r="LNE22" s="90"/>
      <c r="LNF22" s="90"/>
      <c r="LNG22" s="90"/>
      <c r="LNH22" s="90"/>
      <c r="LNI22" s="90"/>
      <c r="LNJ22" s="90"/>
      <c r="LNK22" s="90"/>
      <c r="LNL22" s="90"/>
      <c r="LNM22" s="90"/>
      <c r="LNN22" s="90"/>
      <c r="LNO22" s="90"/>
      <c r="LNP22" s="90"/>
      <c r="LNQ22" s="90"/>
      <c r="LNR22" s="90"/>
      <c r="LNS22" s="90"/>
      <c r="LNT22" s="90"/>
      <c r="LNU22" s="90"/>
      <c r="LNV22" s="90"/>
      <c r="LNW22" s="90"/>
      <c r="LNX22" s="90"/>
      <c r="LNY22" s="90"/>
      <c r="LNZ22" s="90"/>
      <c r="LOA22" s="90"/>
      <c r="LOB22" s="90"/>
      <c r="LOC22" s="90"/>
      <c r="LOD22" s="90"/>
      <c r="LOE22" s="90"/>
      <c r="LOF22" s="90"/>
      <c r="LOG22" s="90"/>
      <c r="LOH22" s="90"/>
      <c r="LOI22" s="90"/>
      <c r="LOJ22" s="90"/>
      <c r="LOK22" s="90"/>
      <c r="LOL22" s="90"/>
      <c r="LOM22" s="90"/>
      <c r="LON22" s="90"/>
      <c r="LOO22" s="90"/>
      <c r="LOP22" s="90"/>
      <c r="LOQ22" s="90"/>
      <c r="LOR22" s="90"/>
      <c r="LOS22" s="90"/>
      <c r="LOT22" s="90"/>
      <c r="LOU22" s="90"/>
      <c r="LOV22" s="90"/>
      <c r="LOW22" s="90"/>
      <c r="LOX22" s="90"/>
      <c r="LOY22" s="90"/>
      <c r="LOZ22" s="90"/>
      <c r="LPA22" s="90"/>
      <c r="LPB22" s="90"/>
      <c r="LPC22" s="90"/>
      <c r="LPD22" s="90"/>
      <c r="LPE22" s="90"/>
      <c r="LPF22" s="90"/>
      <c r="LPG22" s="90"/>
      <c r="LPH22" s="90"/>
      <c r="LPI22" s="90"/>
      <c r="LPJ22" s="90"/>
      <c r="LPK22" s="90"/>
      <c r="LPL22" s="90"/>
      <c r="LPM22" s="90"/>
      <c r="LPN22" s="90"/>
      <c r="LPO22" s="90"/>
      <c r="LPP22" s="90"/>
      <c r="LPQ22" s="90"/>
      <c r="LPR22" s="90"/>
      <c r="LPS22" s="90"/>
      <c r="LPT22" s="90"/>
      <c r="LPU22" s="90"/>
      <c r="LPV22" s="90"/>
      <c r="LPW22" s="90"/>
      <c r="LPX22" s="90"/>
      <c r="LPY22" s="90"/>
      <c r="LPZ22" s="90"/>
      <c r="LQA22" s="90"/>
      <c r="LQB22" s="90"/>
      <c r="LQC22" s="90"/>
      <c r="LQD22" s="90"/>
      <c r="LQE22" s="90"/>
      <c r="LQF22" s="90"/>
      <c r="LQG22" s="90"/>
      <c r="LQH22" s="90"/>
      <c r="LQI22" s="90"/>
      <c r="LQJ22" s="90"/>
      <c r="LQK22" s="90"/>
      <c r="LQL22" s="90"/>
      <c r="LQM22" s="90"/>
      <c r="LQN22" s="90"/>
      <c r="LQO22" s="90"/>
      <c r="LQP22" s="90"/>
      <c r="LQQ22" s="90"/>
      <c r="LQR22" s="90"/>
      <c r="LQS22" s="90"/>
      <c r="LQT22" s="90"/>
      <c r="LQU22" s="90"/>
      <c r="LQV22" s="90"/>
      <c r="LQW22" s="90"/>
      <c r="LQX22" s="90"/>
      <c r="LQY22" s="90"/>
      <c r="LQZ22" s="90"/>
      <c r="LRA22" s="90"/>
      <c r="LRB22" s="90"/>
      <c r="LRC22" s="90"/>
      <c r="LRD22" s="90"/>
      <c r="LRE22" s="90"/>
      <c r="LRF22" s="90"/>
      <c r="LRG22" s="90"/>
      <c r="LRH22" s="90"/>
      <c r="LRI22" s="90"/>
      <c r="LRJ22" s="90"/>
      <c r="LRK22" s="90"/>
      <c r="LRL22" s="90"/>
      <c r="LRM22" s="90"/>
      <c r="LRN22" s="90"/>
      <c r="LRO22" s="90"/>
      <c r="LRP22" s="90"/>
      <c r="LRQ22" s="90"/>
      <c r="LRR22" s="90"/>
      <c r="LRS22" s="90"/>
      <c r="LRT22" s="90"/>
      <c r="LRU22" s="90"/>
      <c r="LRV22" s="90"/>
      <c r="LRW22" s="90"/>
      <c r="LRX22" s="90"/>
      <c r="LRY22" s="90"/>
      <c r="LRZ22" s="90"/>
      <c r="LSA22" s="90"/>
      <c r="LSB22" s="90"/>
      <c r="LSC22" s="90"/>
      <c r="LSD22" s="90"/>
      <c r="LSE22" s="90"/>
      <c r="LSF22" s="90"/>
      <c r="LSG22" s="90"/>
      <c r="LSH22" s="90"/>
      <c r="LSI22" s="90"/>
      <c r="LSJ22" s="90"/>
      <c r="LSK22" s="90"/>
      <c r="LSL22" s="90"/>
      <c r="LSM22" s="90"/>
      <c r="LSN22" s="90"/>
      <c r="LSO22" s="90"/>
      <c r="LSP22" s="90"/>
      <c r="LSQ22" s="90"/>
      <c r="LSR22" s="90"/>
      <c r="LSS22" s="90"/>
      <c r="LST22" s="90"/>
      <c r="LSU22" s="90"/>
      <c r="LSV22" s="90"/>
      <c r="LSW22" s="90"/>
      <c r="LSX22" s="90"/>
      <c r="LSY22" s="90"/>
      <c r="LSZ22" s="90"/>
      <c r="LTA22" s="90"/>
      <c r="LTB22" s="90"/>
      <c r="LTC22" s="90"/>
      <c r="LTD22" s="90"/>
      <c r="LTE22" s="90"/>
      <c r="LTF22" s="90"/>
      <c r="LTG22" s="90"/>
      <c r="LTH22" s="90"/>
      <c r="LTI22" s="90"/>
      <c r="LTJ22" s="90"/>
      <c r="LTK22" s="90"/>
      <c r="LTL22" s="90"/>
      <c r="LTM22" s="90"/>
      <c r="LTN22" s="90"/>
      <c r="LTO22" s="90"/>
      <c r="LTP22" s="90"/>
      <c r="LTQ22" s="90"/>
      <c r="LTR22" s="90"/>
      <c r="LTS22" s="90"/>
      <c r="LTT22" s="90"/>
      <c r="LTU22" s="90"/>
      <c r="LTV22" s="90"/>
      <c r="LTW22" s="90"/>
      <c r="LTX22" s="90"/>
      <c r="LTY22" s="90"/>
      <c r="LTZ22" s="90"/>
      <c r="LUA22" s="90"/>
      <c r="LUB22" s="90"/>
      <c r="LUC22" s="90"/>
      <c r="LUD22" s="90"/>
      <c r="LUE22" s="90"/>
      <c r="LUF22" s="90"/>
      <c r="LUG22" s="90"/>
      <c r="LUH22" s="90"/>
      <c r="LUI22" s="90"/>
      <c r="LUJ22" s="90"/>
      <c r="LUK22" s="90"/>
      <c r="LUL22" s="90"/>
      <c r="LUM22" s="90"/>
      <c r="LUN22" s="90"/>
      <c r="LUO22" s="90"/>
      <c r="LUP22" s="90"/>
      <c r="LUQ22" s="90"/>
      <c r="LUR22" s="90"/>
      <c r="LUS22" s="90"/>
      <c r="LUT22" s="90"/>
      <c r="LUU22" s="90"/>
      <c r="LUV22" s="90"/>
      <c r="LUW22" s="90"/>
      <c r="LUX22" s="90"/>
      <c r="LUY22" s="90"/>
      <c r="LUZ22" s="90"/>
      <c r="LVA22" s="90"/>
      <c r="LVB22" s="90"/>
      <c r="LVC22" s="90"/>
      <c r="LVD22" s="90"/>
      <c r="LVE22" s="90"/>
      <c r="LVF22" s="90"/>
      <c r="LVG22" s="90"/>
      <c r="LVH22" s="90"/>
      <c r="LVI22" s="90"/>
      <c r="LVJ22" s="90"/>
      <c r="LVK22" s="90"/>
      <c r="LVL22" s="90"/>
      <c r="LVM22" s="90"/>
      <c r="LVN22" s="90"/>
      <c r="LVO22" s="90"/>
      <c r="LVP22" s="90"/>
      <c r="LVQ22" s="90"/>
      <c r="LVR22" s="90"/>
      <c r="LVS22" s="90"/>
      <c r="LVT22" s="90"/>
      <c r="LVU22" s="90"/>
      <c r="LVV22" s="90"/>
      <c r="LVW22" s="90"/>
      <c r="LVX22" s="90"/>
      <c r="LVY22" s="90"/>
      <c r="LVZ22" s="90"/>
      <c r="LWA22" s="90"/>
      <c r="LWB22" s="90"/>
      <c r="LWC22" s="90"/>
      <c r="LWD22" s="90"/>
      <c r="LWE22" s="90"/>
      <c r="LWF22" s="90"/>
      <c r="LWG22" s="90"/>
      <c r="LWH22" s="90"/>
      <c r="LWI22" s="90"/>
      <c r="LWJ22" s="90"/>
      <c r="LWK22" s="90"/>
      <c r="LWL22" s="90"/>
      <c r="LWM22" s="90"/>
      <c r="LWN22" s="90"/>
      <c r="LWO22" s="90"/>
      <c r="LWP22" s="90"/>
      <c r="LWQ22" s="90"/>
      <c r="LWR22" s="90"/>
      <c r="LWS22" s="90"/>
      <c r="LWT22" s="90"/>
      <c r="LWU22" s="90"/>
      <c r="LWV22" s="90"/>
      <c r="LWW22" s="90"/>
      <c r="LWX22" s="90"/>
      <c r="LWY22" s="90"/>
      <c r="LWZ22" s="90"/>
      <c r="LXA22" s="90"/>
      <c r="LXB22" s="90"/>
      <c r="LXC22" s="90"/>
      <c r="LXD22" s="90"/>
      <c r="LXE22" s="90"/>
      <c r="LXF22" s="90"/>
      <c r="LXG22" s="90"/>
      <c r="LXH22" s="90"/>
      <c r="LXI22" s="90"/>
      <c r="LXJ22" s="90"/>
      <c r="LXK22" s="90"/>
      <c r="LXL22" s="90"/>
      <c r="LXM22" s="90"/>
      <c r="LXN22" s="90"/>
      <c r="LXO22" s="90"/>
      <c r="LXP22" s="90"/>
      <c r="LXQ22" s="90"/>
      <c r="LXR22" s="90"/>
      <c r="LXS22" s="90"/>
      <c r="LXT22" s="90"/>
      <c r="LXU22" s="90"/>
      <c r="LXV22" s="90"/>
      <c r="LXW22" s="90"/>
      <c r="LXX22" s="90"/>
      <c r="LXY22" s="90"/>
      <c r="LXZ22" s="90"/>
      <c r="LYA22" s="90"/>
      <c r="LYB22" s="90"/>
      <c r="LYC22" s="90"/>
      <c r="LYD22" s="90"/>
      <c r="LYE22" s="90"/>
      <c r="LYF22" s="90"/>
      <c r="LYG22" s="90"/>
      <c r="LYH22" s="90"/>
      <c r="LYI22" s="90"/>
      <c r="LYJ22" s="90"/>
      <c r="LYK22" s="90"/>
      <c r="LYL22" s="90"/>
      <c r="LYM22" s="90"/>
      <c r="LYN22" s="90"/>
      <c r="LYO22" s="90"/>
      <c r="LYP22" s="90"/>
      <c r="LYQ22" s="90"/>
      <c r="LYR22" s="90"/>
      <c r="LYS22" s="90"/>
      <c r="LYT22" s="90"/>
      <c r="LYU22" s="90"/>
      <c r="LYV22" s="90"/>
      <c r="LYW22" s="90"/>
      <c r="LYX22" s="90"/>
      <c r="LYY22" s="90"/>
      <c r="LYZ22" s="90"/>
      <c r="LZA22" s="90"/>
      <c r="LZB22" s="90"/>
      <c r="LZC22" s="90"/>
      <c r="LZD22" s="90"/>
      <c r="LZE22" s="90"/>
      <c r="LZF22" s="90"/>
      <c r="LZG22" s="90"/>
      <c r="LZH22" s="90"/>
      <c r="LZI22" s="90"/>
      <c r="LZJ22" s="90"/>
      <c r="LZK22" s="90"/>
      <c r="LZL22" s="90"/>
      <c r="LZM22" s="90"/>
      <c r="LZN22" s="90"/>
      <c r="LZO22" s="90"/>
      <c r="LZP22" s="90"/>
      <c r="LZQ22" s="90"/>
      <c r="LZR22" s="90"/>
      <c r="LZS22" s="90"/>
      <c r="LZT22" s="90"/>
      <c r="LZU22" s="90"/>
      <c r="LZV22" s="90"/>
      <c r="LZW22" s="90"/>
      <c r="LZX22" s="90"/>
      <c r="LZY22" s="90"/>
      <c r="LZZ22" s="90"/>
      <c r="MAA22" s="90"/>
      <c r="MAB22" s="90"/>
      <c r="MAC22" s="90"/>
      <c r="MAD22" s="90"/>
      <c r="MAE22" s="90"/>
      <c r="MAF22" s="90"/>
      <c r="MAG22" s="90"/>
      <c r="MAH22" s="90"/>
      <c r="MAI22" s="90"/>
      <c r="MAJ22" s="90"/>
      <c r="MAK22" s="90"/>
      <c r="MAL22" s="90"/>
      <c r="MAM22" s="90"/>
      <c r="MAN22" s="90"/>
      <c r="MAO22" s="90"/>
      <c r="MAP22" s="90"/>
      <c r="MAQ22" s="90"/>
      <c r="MAR22" s="90"/>
      <c r="MAS22" s="90"/>
      <c r="MAT22" s="90"/>
      <c r="MAU22" s="90"/>
      <c r="MAV22" s="90"/>
      <c r="MAW22" s="90"/>
      <c r="MAX22" s="90"/>
      <c r="MAY22" s="90"/>
      <c r="MAZ22" s="90"/>
      <c r="MBA22" s="90"/>
      <c r="MBB22" s="90"/>
      <c r="MBC22" s="90"/>
      <c r="MBD22" s="90"/>
      <c r="MBE22" s="90"/>
      <c r="MBF22" s="90"/>
      <c r="MBG22" s="90"/>
      <c r="MBH22" s="90"/>
      <c r="MBI22" s="90"/>
      <c r="MBJ22" s="90"/>
      <c r="MBK22" s="90"/>
      <c r="MBL22" s="90"/>
      <c r="MBM22" s="90"/>
      <c r="MBN22" s="90"/>
      <c r="MBO22" s="90"/>
      <c r="MBP22" s="90"/>
      <c r="MBQ22" s="90"/>
      <c r="MBR22" s="90"/>
      <c r="MBS22" s="90"/>
      <c r="MBT22" s="90"/>
      <c r="MBU22" s="90"/>
      <c r="MBV22" s="90"/>
      <c r="MBW22" s="90"/>
      <c r="MBX22" s="90"/>
      <c r="MBY22" s="90"/>
      <c r="MBZ22" s="90"/>
      <c r="MCA22" s="90"/>
      <c r="MCB22" s="90"/>
      <c r="MCC22" s="90"/>
      <c r="MCD22" s="90"/>
      <c r="MCE22" s="90"/>
      <c r="MCF22" s="90"/>
      <c r="MCG22" s="90"/>
      <c r="MCH22" s="90"/>
      <c r="MCI22" s="90"/>
      <c r="MCJ22" s="90"/>
      <c r="MCK22" s="90"/>
      <c r="MCL22" s="90"/>
      <c r="MCM22" s="90"/>
      <c r="MCN22" s="90"/>
      <c r="MCO22" s="90"/>
      <c r="MCP22" s="90"/>
      <c r="MCQ22" s="90"/>
      <c r="MCR22" s="90"/>
      <c r="MCS22" s="90"/>
      <c r="MCT22" s="90"/>
      <c r="MCU22" s="90"/>
      <c r="MCV22" s="90"/>
      <c r="MCW22" s="90"/>
      <c r="MCX22" s="90"/>
      <c r="MCY22" s="90"/>
      <c r="MCZ22" s="90"/>
      <c r="MDA22" s="90"/>
      <c r="MDB22" s="90"/>
      <c r="MDC22" s="90"/>
      <c r="MDD22" s="90"/>
      <c r="MDE22" s="90"/>
      <c r="MDF22" s="90"/>
      <c r="MDG22" s="90"/>
      <c r="MDH22" s="90"/>
      <c r="MDI22" s="90"/>
      <c r="MDJ22" s="90"/>
      <c r="MDK22" s="90"/>
      <c r="MDL22" s="90"/>
      <c r="MDM22" s="90"/>
      <c r="MDN22" s="90"/>
      <c r="MDO22" s="90"/>
      <c r="MDP22" s="90"/>
      <c r="MDQ22" s="90"/>
      <c r="MDR22" s="90"/>
      <c r="MDS22" s="90"/>
      <c r="MDT22" s="90"/>
      <c r="MDU22" s="90"/>
      <c r="MDV22" s="90"/>
      <c r="MDW22" s="90"/>
      <c r="MDX22" s="90"/>
      <c r="MDY22" s="90"/>
      <c r="MDZ22" s="90"/>
      <c r="MEA22" s="90"/>
      <c r="MEB22" s="90"/>
      <c r="MEC22" s="90"/>
      <c r="MED22" s="90"/>
      <c r="MEE22" s="90"/>
      <c r="MEF22" s="90"/>
      <c r="MEG22" s="90"/>
      <c r="MEH22" s="90"/>
      <c r="MEI22" s="90"/>
      <c r="MEJ22" s="90"/>
      <c r="MEK22" s="90"/>
      <c r="MEL22" s="90"/>
      <c r="MEM22" s="90"/>
      <c r="MEN22" s="90"/>
      <c r="MEO22" s="90"/>
      <c r="MEP22" s="90"/>
      <c r="MEQ22" s="90"/>
      <c r="MER22" s="90"/>
      <c r="MES22" s="90"/>
      <c r="MET22" s="90"/>
      <c r="MEU22" s="90"/>
      <c r="MEV22" s="90"/>
      <c r="MEW22" s="90"/>
      <c r="MEX22" s="90"/>
      <c r="MEY22" s="90"/>
      <c r="MEZ22" s="90"/>
      <c r="MFA22" s="90"/>
      <c r="MFB22" s="90"/>
      <c r="MFC22" s="90"/>
      <c r="MFD22" s="90"/>
      <c r="MFE22" s="90"/>
      <c r="MFF22" s="90"/>
      <c r="MFG22" s="90"/>
      <c r="MFH22" s="90"/>
      <c r="MFI22" s="90"/>
      <c r="MFJ22" s="90"/>
      <c r="MFK22" s="90"/>
      <c r="MFL22" s="90"/>
      <c r="MFM22" s="90"/>
      <c r="MFN22" s="90"/>
      <c r="MFO22" s="90"/>
      <c r="MFP22" s="90"/>
      <c r="MFQ22" s="90"/>
      <c r="MFR22" s="90"/>
      <c r="MFS22" s="90"/>
      <c r="MFT22" s="90"/>
      <c r="MFU22" s="90"/>
      <c r="MFV22" s="90"/>
      <c r="MFW22" s="90"/>
      <c r="MFX22" s="90"/>
      <c r="MFY22" s="90"/>
      <c r="MFZ22" s="90"/>
      <c r="MGA22" s="90"/>
      <c r="MGB22" s="90"/>
      <c r="MGC22" s="90"/>
      <c r="MGD22" s="90"/>
      <c r="MGE22" s="90"/>
      <c r="MGF22" s="90"/>
      <c r="MGG22" s="90"/>
      <c r="MGH22" s="90"/>
      <c r="MGI22" s="90"/>
      <c r="MGJ22" s="90"/>
      <c r="MGK22" s="90"/>
      <c r="MGL22" s="90"/>
      <c r="MGM22" s="90"/>
      <c r="MGN22" s="90"/>
      <c r="MGO22" s="90"/>
      <c r="MGP22" s="90"/>
      <c r="MGQ22" s="90"/>
      <c r="MGR22" s="90"/>
      <c r="MGS22" s="90"/>
      <c r="MGT22" s="90"/>
      <c r="MGU22" s="90"/>
      <c r="MGV22" s="90"/>
      <c r="MGW22" s="90"/>
      <c r="MGX22" s="90"/>
      <c r="MGY22" s="90"/>
      <c r="MGZ22" s="90"/>
      <c r="MHA22" s="90"/>
      <c r="MHB22" s="90"/>
      <c r="MHC22" s="90"/>
      <c r="MHD22" s="90"/>
      <c r="MHE22" s="90"/>
      <c r="MHF22" s="90"/>
      <c r="MHG22" s="90"/>
      <c r="MHH22" s="90"/>
      <c r="MHI22" s="90"/>
      <c r="MHJ22" s="90"/>
      <c r="MHK22" s="90"/>
      <c r="MHL22" s="90"/>
      <c r="MHM22" s="90"/>
      <c r="MHN22" s="90"/>
      <c r="MHO22" s="90"/>
      <c r="MHP22" s="90"/>
      <c r="MHQ22" s="90"/>
      <c r="MHR22" s="90"/>
      <c r="MHS22" s="90"/>
      <c r="MHT22" s="90"/>
      <c r="MHU22" s="90"/>
      <c r="MHV22" s="90"/>
      <c r="MHW22" s="90"/>
      <c r="MHX22" s="90"/>
      <c r="MHY22" s="90"/>
      <c r="MHZ22" s="90"/>
      <c r="MIA22" s="90"/>
      <c r="MIB22" s="90"/>
      <c r="MIC22" s="90"/>
      <c r="MID22" s="90"/>
      <c r="MIE22" s="90"/>
      <c r="MIF22" s="90"/>
      <c r="MIG22" s="90"/>
      <c r="MIH22" s="90"/>
      <c r="MII22" s="90"/>
      <c r="MIJ22" s="90"/>
      <c r="MIK22" s="90"/>
      <c r="MIL22" s="90"/>
      <c r="MIM22" s="90"/>
      <c r="MIN22" s="90"/>
      <c r="MIO22" s="90"/>
      <c r="MIP22" s="90"/>
      <c r="MIQ22" s="90"/>
      <c r="MIR22" s="90"/>
      <c r="MIS22" s="90"/>
      <c r="MIT22" s="90"/>
      <c r="MIU22" s="90"/>
      <c r="MIV22" s="90"/>
      <c r="MIW22" s="90"/>
      <c r="MIX22" s="90"/>
      <c r="MIY22" s="90"/>
      <c r="MIZ22" s="90"/>
      <c r="MJA22" s="90"/>
      <c r="MJB22" s="90"/>
      <c r="MJC22" s="90"/>
      <c r="MJD22" s="90"/>
      <c r="MJE22" s="90"/>
      <c r="MJF22" s="90"/>
      <c r="MJG22" s="90"/>
      <c r="MJH22" s="90"/>
      <c r="MJI22" s="90"/>
      <c r="MJJ22" s="90"/>
      <c r="MJK22" s="90"/>
      <c r="MJL22" s="90"/>
      <c r="MJM22" s="90"/>
      <c r="MJN22" s="90"/>
      <c r="MJO22" s="90"/>
      <c r="MJP22" s="90"/>
      <c r="MJQ22" s="90"/>
      <c r="MJR22" s="90"/>
      <c r="MJS22" s="90"/>
      <c r="MJT22" s="90"/>
      <c r="MJU22" s="90"/>
      <c r="MJV22" s="90"/>
      <c r="MJW22" s="90"/>
      <c r="MJX22" s="90"/>
      <c r="MJY22" s="90"/>
      <c r="MJZ22" s="90"/>
      <c r="MKA22" s="90"/>
      <c r="MKB22" s="90"/>
      <c r="MKC22" s="90"/>
      <c r="MKD22" s="90"/>
      <c r="MKE22" s="90"/>
      <c r="MKF22" s="90"/>
      <c r="MKG22" s="90"/>
      <c r="MKH22" s="90"/>
      <c r="MKI22" s="90"/>
      <c r="MKJ22" s="90"/>
      <c r="MKK22" s="90"/>
      <c r="MKL22" s="90"/>
      <c r="MKM22" s="90"/>
      <c r="MKN22" s="90"/>
      <c r="MKO22" s="90"/>
      <c r="MKP22" s="90"/>
      <c r="MKQ22" s="90"/>
      <c r="MKR22" s="90"/>
      <c r="MKS22" s="90"/>
      <c r="MKT22" s="90"/>
      <c r="MKU22" s="90"/>
      <c r="MKV22" s="90"/>
      <c r="MKW22" s="90"/>
      <c r="MKX22" s="90"/>
      <c r="MKY22" s="90"/>
      <c r="MKZ22" s="90"/>
      <c r="MLA22" s="90"/>
      <c r="MLB22" s="90"/>
      <c r="MLC22" s="90"/>
      <c r="MLD22" s="90"/>
      <c r="MLE22" s="90"/>
      <c r="MLF22" s="90"/>
      <c r="MLG22" s="90"/>
      <c r="MLH22" s="90"/>
      <c r="MLI22" s="90"/>
      <c r="MLJ22" s="90"/>
      <c r="MLK22" s="90"/>
      <c r="MLL22" s="90"/>
      <c r="MLM22" s="90"/>
      <c r="MLN22" s="90"/>
      <c r="MLO22" s="90"/>
      <c r="MLP22" s="90"/>
      <c r="MLQ22" s="90"/>
      <c r="MLR22" s="90"/>
      <c r="MLS22" s="90"/>
      <c r="MLT22" s="90"/>
      <c r="MLU22" s="90"/>
      <c r="MLV22" s="90"/>
      <c r="MLW22" s="90"/>
      <c r="MLX22" s="90"/>
      <c r="MLY22" s="90"/>
      <c r="MLZ22" s="90"/>
      <c r="MMA22" s="90"/>
      <c r="MMB22" s="90"/>
      <c r="MMC22" s="90"/>
      <c r="MMD22" s="90"/>
      <c r="MME22" s="90"/>
      <c r="MMF22" s="90"/>
      <c r="MMG22" s="90"/>
      <c r="MMH22" s="90"/>
      <c r="MMI22" s="90"/>
      <c r="MMJ22" s="90"/>
      <c r="MMK22" s="90"/>
      <c r="MML22" s="90"/>
      <c r="MMM22" s="90"/>
      <c r="MMN22" s="90"/>
      <c r="MMO22" s="90"/>
      <c r="MMP22" s="90"/>
      <c r="MMQ22" s="90"/>
      <c r="MMR22" s="90"/>
      <c r="MMS22" s="90"/>
      <c r="MMT22" s="90"/>
      <c r="MMU22" s="90"/>
      <c r="MMV22" s="90"/>
      <c r="MMW22" s="90"/>
      <c r="MMX22" s="90"/>
      <c r="MMY22" s="90"/>
      <c r="MMZ22" s="90"/>
      <c r="MNA22" s="90"/>
      <c r="MNB22" s="90"/>
      <c r="MNC22" s="90"/>
      <c r="MND22" s="90"/>
      <c r="MNE22" s="90"/>
      <c r="MNF22" s="90"/>
      <c r="MNG22" s="90"/>
      <c r="MNH22" s="90"/>
      <c r="MNI22" s="90"/>
      <c r="MNJ22" s="90"/>
      <c r="MNK22" s="90"/>
      <c r="MNL22" s="90"/>
      <c r="MNM22" s="90"/>
      <c r="MNN22" s="90"/>
      <c r="MNO22" s="90"/>
      <c r="MNP22" s="90"/>
      <c r="MNQ22" s="90"/>
      <c r="MNR22" s="90"/>
      <c r="MNS22" s="90"/>
      <c r="MNT22" s="90"/>
      <c r="MNU22" s="90"/>
      <c r="MNV22" s="90"/>
      <c r="MNW22" s="90"/>
      <c r="MNX22" s="90"/>
      <c r="MNY22" s="90"/>
      <c r="MNZ22" s="90"/>
      <c r="MOA22" s="90"/>
      <c r="MOB22" s="90"/>
      <c r="MOC22" s="90"/>
      <c r="MOD22" s="90"/>
      <c r="MOE22" s="90"/>
      <c r="MOF22" s="90"/>
      <c r="MOG22" s="90"/>
      <c r="MOH22" s="90"/>
      <c r="MOI22" s="90"/>
      <c r="MOJ22" s="90"/>
      <c r="MOK22" s="90"/>
      <c r="MOL22" s="90"/>
      <c r="MOM22" s="90"/>
      <c r="MON22" s="90"/>
      <c r="MOO22" s="90"/>
      <c r="MOP22" s="90"/>
      <c r="MOQ22" s="90"/>
      <c r="MOR22" s="90"/>
      <c r="MOS22" s="90"/>
      <c r="MOT22" s="90"/>
      <c r="MOU22" s="90"/>
      <c r="MOV22" s="90"/>
      <c r="MOW22" s="90"/>
      <c r="MOX22" s="90"/>
      <c r="MOY22" s="90"/>
      <c r="MOZ22" s="90"/>
      <c r="MPA22" s="90"/>
      <c r="MPB22" s="90"/>
      <c r="MPC22" s="90"/>
      <c r="MPD22" s="90"/>
      <c r="MPE22" s="90"/>
      <c r="MPF22" s="90"/>
      <c r="MPG22" s="90"/>
      <c r="MPH22" s="90"/>
      <c r="MPI22" s="90"/>
      <c r="MPJ22" s="90"/>
      <c r="MPK22" s="90"/>
      <c r="MPL22" s="90"/>
      <c r="MPM22" s="90"/>
      <c r="MPN22" s="90"/>
      <c r="MPO22" s="90"/>
      <c r="MPP22" s="90"/>
      <c r="MPQ22" s="90"/>
      <c r="MPR22" s="90"/>
      <c r="MPS22" s="90"/>
      <c r="MPT22" s="90"/>
      <c r="MPU22" s="90"/>
      <c r="MPV22" s="90"/>
      <c r="MPW22" s="90"/>
      <c r="MPX22" s="90"/>
      <c r="MPY22" s="90"/>
      <c r="MPZ22" s="90"/>
      <c r="MQA22" s="90"/>
      <c r="MQB22" s="90"/>
      <c r="MQC22" s="90"/>
      <c r="MQD22" s="90"/>
      <c r="MQE22" s="90"/>
      <c r="MQF22" s="90"/>
      <c r="MQG22" s="90"/>
      <c r="MQH22" s="90"/>
      <c r="MQI22" s="90"/>
      <c r="MQJ22" s="90"/>
      <c r="MQK22" s="90"/>
      <c r="MQL22" s="90"/>
      <c r="MQM22" s="90"/>
      <c r="MQN22" s="90"/>
      <c r="MQO22" s="90"/>
      <c r="MQP22" s="90"/>
      <c r="MQQ22" s="90"/>
      <c r="MQR22" s="90"/>
      <c r="MQS22" s="90"/>
      <c r="MQT22" s="90"/>
      <c r="MQU22" s="90"/>
      <c r="MQV22" s="90"/>
      <c r="MQW22" s="90"/>
      <c r="MQX22" s="90"/>
      <c r="MQY22" s="90"/>
      <c r="MQZ22" s="90"/>
      <c r="MRA22" s="90"/>
      <c r="MRB22" s="90"/>
      <c r="MRC22" s="90"/>
      <c r="MRD22" s="90"/>
      <c r="MRE22" s="90"/>
      <c r="MRF22" s="90"/>
      <c r="MRG22" s="90"/>
      <c r="MRH22" s="90"/>
      <c r="MRI22" s="90"/>
      <c r="MRJ22" s="90"/>
      <c r="MRK22" s="90"/>
      <c r="MRL22" s="90"/>
      <c r="MRM22" s="90"/>
      <c r="MRN22" s="90"/>
      <c r="MRO22" s="90"/>
      <c r="MRP22" s="90"/>
      <c r="MRQ22" s="90"/>
      <c r="MRR22" s="90"/>
      <c r="MRS22" s="90"/>
      <c r="MRT22" s="90"/>
      <c r="MRU22" s="90"/>
      <c r="MRV22" s="90"/>
      <c r="MRW22" s="90"/>
      <c r="MRX22" s="90"/>
      <c r="MRY22" s="90"/>
      <c r="MRZ22" s="90"/>
      <c r="MSA22" s="90"/>
      <c r="MSB22" s="90"/>
      <c r="MSC22" s="90"/>
      <c r="MSD22" s="90"/>
      <c r="MSE22" s="90"/>
      <c r="MSF22" s="90"/>
      <c r="MSG22" s="90"/>
      <c r="MSH22" s="90"/>
      <c r="MSI22" s="90"/>
      <c r="MSJ22" s="90"/>
      <c r="MSK22" s="90"/>
      <c r="MSL22" s="90"/>
      <c r="MSM22" s="90"/>
      <c r="MSN22" s="90"/>
      <c r="MSO22" s="90"/>
      <c r="MSP22" s="90"/>
      <c r="MSQ22" s="90"/>
      <c r="MSR22" s="90"/>
      <c r="MSS22" s="90"/>
      <c r="MST22" s="90"/>
      <c r="MSU22" s="90"/>
      <c r="MSV22" s="90"/>
      <c r="MSW22" s="90"/>
      <c r="MSX22" s="90"/>
      <c r="MSY22" s="90"/>
      <c r="MSZ22" s="90"/>
      <c r="MTA22" s="90"/>
      <c r="MTB22" s="90"/>
      <c r="MTC22" s="90"/>
      <c r="MTD22" s="90"/>
      <c r="MTE22" s="90"/>
      <c r="MTF22" s="90"/>
      <c r="MTG22" s="90"/>
      <c r="MTH22" s="90"/>
      <c r="MTI22" s="90"/>
      <c r="MTJ22" s="90"/>
      <c r="MTK22" s="90"/>
      <c r="MTL22" s="90"/>
      <c r="MTM22" s="90"/>
      <c r="MTN22" s="90"/>
      <c r="MTO22" s="90"/>
      <c r="MTP22" s="90"/>
      <c r="MTQ22" s="90"/>
      <c r="MTR22" s="90"/>
      <c r="MTS22" s="90"/>
      <c r="MTT22" s="90"/>
      <c r="MTU22" s="90"/>
      <c r="MTV22" s="90"/>
      <c r="MTW22" s="90"/>
      <c r="MTX22" s="90"/>
      <c r="MTY22" s="90"/>
      <c r="MTZ22" s="90"/>
      <c r="MUA22" s="90"/>
      <c r="MUB22" s="90"/>
      <c r="MUC22" s="90"/>
      <c r="MUD22" s="90"/>
      <c r="MUE22" s="90"/>
      <c r="MUF22" s="90"/>
      <c r="MUG22" s="90"/>
      <c r="MUH22" s="90"/>
      <c r="MUI22" s="90"/>
      <c r="MUJ22" s="90"/>
      <c r="MUK22" s="90"/>
      <c r="MUL22" s="90"/>
      <c r="MUM22" s="90"/>
      <c r="MUN22" s="90"/>
      <c r="MUO22" s="90"/>
      <c r="MUP22" s="90"/>
      <c r="MUQ22" s="90"/>
      <c r="MUR22" s="90"/>
      <c r="MUS22" s="90"/>
      <c r="MUT22" s="90"/>
      <c r="MUU22" s="90"/>
      <c r="MUV22" s="90"/>
      <c r="MUW22" s="90"/>
      <c r="MUX22" s="90"/>
      <c r="MUY22" s="90"/>
      <c r="MUZ22" s="90"/>
      <c r="MVA22" s="90"/>
      <c r="MVB22" s="90"/>
      <c r="MVC22" s="90"/>
      <c r="MVD22" s="90"/>
      <c r="MVE22" s="90"/>
      <c r="MVF22" s="90"/>
      <c r="MVG22" s="90"/>
      <c r="MVH22" s="90"/>
      <c r="MVI22" s="90"/>
      <c r="MVJ22" s="90"/>
      <c r="MVK22" s="90"/>
      <c r="MVL22" s="90"/>
      <c r="MVM22" s="90"/>
      <c r="MVN22" s="90"/>
      <c r="MVO22" s="90"/>
      <c r="MVP22" s="90"/>
      <c r="MVQ22" s="90"/>
      <c r="MVR22" s="90"/>
      <c r="MVS22" s="90"/>
      <c r="MVT22" s="90"/>
      <c r="MVU22" s="90"/>
      <c r="MVV22" s="90"/>
      <c r="MVW22" s="90"/>
      <c r="MVX22" s="90"/>
      <c r="MVY22" s="90"/>
      <c r="MVZ22" s="90"/>
      <c r="MWA22" s="90"/>
      <c r="MWB22" s="90"/>
      <c r="MWC22" s="90"/>
      <c r="MWD22" s="90"/>
      <c r="MWE22" s="90"/>
      <c r="MWF22" s="90"/>
      <c r="MWG22" s="90"/>
      <c r="MWH22" s="90"/>
      <c r="MWI22" s="90"/>
      <c r="MWJ22" s="90"/>
      <c r="MWK22" s="90"/>
      <c r="MWL22" s="90"/>
      <c r="MWM22" s="90"/>
      <c r="MWN22" s="90"/>
      <c r="MWO22" s="90"/>
      <c r="MWP22" s="90"/>
      <c r="MWQ22" s="90"/>
      <c r="MWR22" s="90"/>
      <c r="MWS22" s="90"/>
      <c r="MWT22" s="90"/>
      <c r="MWU22" s="90"/>
      <c r="MWV22" s="90"/>
      <c r="MWW22" s="90"/>
      <c r="MWX22" s="90"/>
      <c r="MWY22" s="90"/>
      <c r="MWZ22" s="90"/>
      <c r="MXA22" s="90"/>
      <c r="MXB22" s="90"/>
      <c r="MXC22" s="90"/>
      <c r="MXD22" s="90"/>
      <c r="MXE22" s="90"/>
      <c r="MXF22" s="90"/>
      <c r="MXG22" s="90"/>
      <c r="MXH22" s="90"/>
      <c r="MXI22" s="90"/>
      <c r="MXJ22" s="90"/>
      <c r="MXK22" s="90"/>
      <c r="MXL22" s="90"/>
      <c r="MXM22" s="90"/>
      <c r="MXN22" s="90"/>
      <c r="MXO22" s="90"/>
      <c r="MXP22" s="90"/>
      <c r="MXQ22" s="90"/>
      <c r="MXR22" s="90"/>
      <c r="MXS22" s="90"/>
      <c r="MXT22" s="90"/>
      <c r="MXU22" s="90"/>
      <c r="MXV22" s="90"/>
      <c r="MXW22" s="90"/>
      <c r="MXX22" s="90"/>
      <c r="MXY22" s="90"/>
      <c r="MXZ22" s="90"/>
      <c r="MYA22" s="90"/>
      <c r="MYB22" s="90"/>
      <c r="MYC22" s="90"/>
      <c r="MYD22" s="90"/>
      <c r="MYE22" s="90"/>
      <c r="MYF22" s="90"/>
      <c r="MYG22" s="90"/>
      <c r="MYH22" s="90"/>
      <c r="MYI22" s="90"/>
      <c r="MYJ22" s="90"/>
      <c r="MYK22" s="90"/>
      <c r="MYL22" s="90"/>
      <c r="MYM22" s="90"/>
      <c r="MYN22" s="90"/>
      <c r="MYO22" s="90"/>
      <c r="MYP22" s="90"/>
      <c r="MYQ22" s="90"/>
      <c r="MYR22" s="90"/>
      <c r="MYS22" s="90"/>
      <c r="MYT22" s="90"/>
      <c r="MYU22" s="90"/>
      <c r="MYV22" s="90"/>
      <c r="MYW22" s="90"/>
      <c r="MYX22" s="90"/>
      <c r="MYY22" s="90"/>
      <c r="MYZ22" s="90"/>
      <c r="MZA22" s="90"/>
      <c r="MZB22" s="90"/>
      <c r="MZC22" s="90"/>
      <c r="MZD22" s="90"/>
      <c r="MZE22" s="90"/>
      <c r="MZF22" s="90"/>
      <c r="MZG22" s="90"/>
      <c r="MZH22" s="90"/>
      <c r="MZI22" s="90"/>
      <c r="MZJ22" s="90"/>
      <c r="MZK22" s="90"/>
      <c r="MZL22" s="90"/>
      <c r="MZM22" s="90"/>
      <c r="MZN22" s="90"/>
      <c r="MZO22" s="90"/>
      <c r="MZP22" s="90"/>
      <c r="MZQ22" s="90"/>
      <c r="MZR22" s="90"/>
      <c r="MZS22" s="90"/>
      <c r="MZT22" s="90"/>
      <c r="MZU22" s="90"/>
      <c r="MZV22" s="90"/>
      <c r="MZW22" s="90"/>
      <c r="MZX22" s="90"/>
      <c r="MZY22" s="90"/>
      <c r="MZZ22" s="90"/>
      <c r="NAA22" s="90"/>
      <c r="NAB22" s="90"/>
      <c r="NAC22" s="90"/>
      <c r="NAD22" s="90"/>
      <c r="NAE22" s="90"/>
      <c r="NAF22" s="90"/>
      <c r="NAG22" s="90"/>
      <c r="NAH22" s="90"/>
      <c r="NAI22" s="90"/>
      <c r="NAJ22" s="90"/>
      <c r="NAK22" s="90"/>
      <c r="NAL22" s="90"/>
      <c r="NAM22" s="90"/>
      <c r="NAN22" s="90"/>
      <c r="NAO22" s="90"/>
      <c r="NAP22" s="90"/>
      <c r="NAQ22" s="90"/>
      <c r="NAR22" s="90"/>
      <c r="NAS22" s="90"/>
      <c r="NAT22" s="90"/>
      <c r="NAU22" s="90"/>
      <c r="NAV22" s="90"/>
      <c r="NAW22" s="90"/>
      <c r="NAX22" s="90"/>
      <c r="NAY22" s="90"/>
      <c r="NAZ22" s="90"/>
      <c r="NBA22" s="90"/>
      <c r="NBB22" s="90"/>
      <c r="NBC22" s="90"/>
      <c r="NBD22" s="90"/>
      <c r="NBE22" s="90"/>
      <c r="NBF22" s="90"/>
      <c r="NBG22" s="90"/>
      <c r="NBH22" s="90"/>
      <c r="NBI22" s="90"/>
      <c r="NBJ22" s="90"/>
      <c r="NBK22" s="90"/>
      <c r="NBL22" s="90"/>
      <c r="NBM22" s="90"/>
      <c r="NBN22" s="90"/>
      <c r="NBO22" s="90"/>
      <c r="NBP22" s="90"/>
      <c r="NBQ22" s="90"/>
      <c r="NBR22" s="90"/>
      <c r="NBS22" s="90"/>
      <c r="NBT22" s="90"/>
      <c r="NBU22" s="90"/>
      <c r="NBV22" s="90"/>
      <c r="NBW22" s="90"/>
      <c r="NBX22" s="90"/>
      <c r="NBY22" s="90"/>
      <c r="NBZ22" s="90"/>
      <c r="NCA22" s="90"/>
      <c r="NCB22" s="90"/>
      <c r="NCC22" s="90"/>
      <c r="NCD22" s="90"/>
      <c r="NCE22" s="90"/>
      <c r="NCF22" s="90"/>
      <c r="NCG22" s="90"/>
      <c r="NCH22" s="90"/>
      <c r="NCI22" s="90"/>
      <c r="NCJ22" s="90"/>
      <c r="NCK22" s="90"/>
      <c r="NCL22" s="90"/>
      <c r="NCM22" s="90"/>
      <c r="NCN22" s="90"/>
      <c r="NCO22" s="90"/>
      <c r="NCP22" s="90"/>
      <c r="NCQ22" s="90"/>
      <c r="NCR22" s="90"/>
      <c r="NCS22" s="90"/>
      <c r="NCT22" s="90"/>
      <c r="NCU22" s="90"/>
      <c r="NCV22" s="90"/>
      <c r="NCW22" s="90"/>
      <c r="NCX22" s="90"/>
      <c r="NCY22" s="90"/>
      <c r="NCZ22" s="90"/>
      <c r="NDA22" s="90"/>
      <c r="NDB22" s="90"/>
      <c r="NDC22" s="90"/>
      <c r="NDD22" s="90"/>
      <c r="NDE22" s="90"/>
      <c r="NDF22" s="90"/>
      <c r="NDG22" s="90"/>
      <c r="NDH22" s="90"/>
      <c r="NDI22" s="90"/>
      <c r="NDJ22" s="90"/>
      <c r="NDK22" s="90"/>
      <c r="NDL22" s="90"/>
      <c r="NDM22" s="90"/>
      <c r="NDN22" s="90"/>
      <c r="NDO22" s="90"/>
      <c r="NDP22" s="90"/>
      <c r="NDQ22" s="90"/>
      <c r="NDR22" s="90"/>
      <c r="NDS22" s="90"/>
      <c r="NDT22" s="90"/>
      <c r="NDU22" s="90"/>
      <c r="NDV22" s="90"/>
      <c r="NDW22" s="90"/>
      <c r="NDX22" s="90"/>
      <c r="NDY22" s="90"/>
      <c r="NDZ22" s="90"/>
      <c r="NEA22" s="90"/>
      <c r="NEB22" s="90"/>
      <c r="NEC22" s="90"/>
      <c r="NED22" s="90"/>
      <c r="NEE22" s="90"/>
      <c r="NEF22" s="90"/>
      <c r="NEG22" s="90"/>
      <c r="NEH22" s="90"/>
      <c r="NEI22" s="90"/>
      <c r="NEJ22" s="90"/>
      <c r="NEK22" s="90"/>
      <c r="NEL22" s="90"/>
      <c r="NEM22" s="90"/>
      <c r="NEN22" s="90"/>
      <c r="NEO22" s="90"/>
      <c r="NEP22" s="90"/>
      <c r="NEQ22" s="90"/>
      <c r="NER22" s="90"/>
      <c r="NES22" s="90"/>
      <c r="NET22" s="90"/>
      <c r="NEU22" s="90"/>
      <c r="NEV22" s="90"/>
      <c r="NEW22" s="90"/>
      <c r="NEX22" s="90"/>
      <c r="NEY22" s="90"/>
      <c r="NEZ22" s="90"/>
      <c r="NFA22" s="90"/>
      <c r="NFB22" s="90"/>
      <c r="NFC22" s="90"/>
      <c r="NFD22" s="90"/>
      <c r="NFE22" s="90"/>
      <c r="NFF22" s="90"/>
      <c r="NFG22" s="90"/>
      <c r="NFH22" s="90"/>
      <c r="NFI22" s="90"/>
      <c r="NFJ22" s="90"/>
      <c r="NFK22" s="90"/>
      <c r="NFL22" s="90"/>
      <c r="NFM22" s="90"/>
      <c r="NFN22" s="90"/>
      <c r="NFO22" s="90"/>
      <c r="NFP22" s="90"/>
      <c r="NFQ22" s="90"/>
      <c r="NFR22" s="90"/>
      <c r="NFS22" s="90"/>
      <c r="NFT22" s="90"/>
      <c r="NFU22" s="90"/>
      <c r="NFV22" s="90"/>
      <c r="NFW22" s="90"/>
      <c r="NFX22" s="90"/>
      <c r="NFY22" s="90"/>
      <c r="NFZ22" s="90"/>
      <c r="NGA22" s="90"/>
      <c r="NGB22" s="90"/>
      <c r="NGC22" s="90"/>
      <c r="NGD22" s="90"/>
      <c r="NGE22" s="90"/>
      <c r="NGF22" s="90"/>
      <c r="NGG22" s="90"/>
      <c r="NGH22" s="90"/>
      <c r="NGI22" s="90"/>
      <c r="NGJ22" s="90"/>
      <c r="NGK22" s="90"/>
      <c r="NGL22" s="90"/>
      <c r="NGM22" s="90"/>
      <c r="NGN22" s="90"/>
      <c r="NGO22" s="90"/>
      <c r="NGP22" s="90"/>
      <c r="NGQ22" s="90"/>
      <c r="NGR22" s="90"/>
      <c r="NGS22" s="90"/>
      <c r="NGT22" s="90"/>
      <c r="NGU22" s="90"/>
      <c r="NGV22" s="90"/>
      <c r="NGW22" s="90"/>
      <c r="NGX22" s="90"/>
      <c r="NGY22" s="90"/>
      <c r="NGZ22" s="90"/>
      <c r="NHA22" s="90"/>
      <c r="NHB22" s="90"/>
      <c r="NHC22" s="90"/>
      <c r="NHD22" s="90"/>
      <c r="NHE22" s="90"/>
      <c r="NHF22" s="90"/>
      <c r="NHG22" s="90"/>
      <c r="NHH22" s="90"/>
      <c r="NHI22" s="90"/>
      <c r="NHJ22" s="90"/>
      <c r="NHK22" s="90"/>
      <c r="NHL22" s="90"/>
      <c r="NHM22" s="90"/>
      <c r="NHN22" s="90"/>
      <c r="NHO22" s="90"/>
      <c r="NHP22" s="90"/>
      <c r="NHQ22" s="90"/>
      <c r="NHR22" s="90"/>
      <c r="NHS22" s="90"/>
      <c r="NHT22" s="90"/>
      <c r="NHU22" s="90"/>
      <c r="NHV22" s="90"/>
      <c r="NHW22" s="90"/>
      <c r="NHX22" s="90"/>
      <c r="NHY22" s="90"/>
      <c r="NHZ22" s="90"/>
      <c r="NIA22" s="90"/>
      <c r="NIB22" s="90"/>
      <c r="NIC22" s="90"/>
      <c r="NID22" s="90"/>
      <c r="NIE22" s="90"/>
      <c r="NIF22" s="90"/>
      <c r="NIG22" s="90"/>
      <c r="NIH22" s="90"/>
      <c r="NII22" s="90"/>
      <c r="NIJ22" s="90"/>
      <c r="NIK22" s="90"/>
      <c r="NIL22" s="90"/>
      <c r="NIM22" s="90"/>
      <c r="NIN22" s="90"/>
      <c r="NIO22" s="90"/>
      <c r="NIP22" s="90"/>
      <c r="NIQ22" s="90"/>
      <c r="NIR22" s="90"/>
      <c r="NIS22" s="90"/>
      <c r="NIT22" s="90"/>
      <c r="NIU22" s="90"/>
      <c r="NIV22" s="90"/>
      <c r="NIW22" s="90"/>
      <c r="NIX22" s="90"/>
      <c r="NIY22" s="90"/>
      <c r="NIZ22" s="90"/>
      <c r="NJA22" s="90"/>
      <c r="NJB22" s="90"/>
      <c r="NJC22" s="90"/>
      <c r="NJD22" s="90"/>
      <c r="NJE22" s="90"/>
      <c r="NJF22" s="90"/>
      <c r="NJG22" s="90"/>
      <c r="NJH22" s="90"/>
      <c r="NJI22" s="90"/>
      <c r="NJJ22" s="90"/>
      <c r="NJK22" s="90"/>
      <c r="NJL22" s="90"/>
      <c r="NJM22" s="90"/>
      <c r="NJN22" s="90"/>
      <c r="NJO22" s="90"/>
      <c r="NJP22" s="90"/>
      <c r="NJQ22" s="90"/>
      <c r="NJR22" s="90"/>
      <c r="NJS22" s="90"/>
      <c r="NJT22" s="90"/>
      <c r="NJU22" s="90"/>
      <c r="NJV22" s="90"/>
      <c r="NJW22" s="90"/>
      <c r="NJX22" s="90"/>
      <c r="NJY22" s="90"/>
      <c r="NJZ22" s="90"/>
      <c r="NKA22" s="90"/>
      <c r="NKB22" s="90"/>
      <c r="NKC22" s="90"/>
      <c r="NKD22" s="90"/>
      <c r="NKE22" s="90"/>
      <c r="NKF22" s="90"/>
      <c r="NKG22" s="90"/>
      <c r="NKH22" s="90"/>
      <c r="NKI22" s="90"/>
      <c r="NKJ22" s="90"/>
      <c r="NKK22" s="90"/>
      <c r="NKL22" s="90"/>
      <c r="NKM22" s="90"/>
      <c r="NKN22" s="90"/>
      <c r="NKO22" s="90"/>
      <c r="NKP22" s="90"/>
      <c r="NKQ22" s="90"/>
      <c r="NKR22" s="90"/>
      <c r="NKS22" s="90"/>
      <c r="NKT22" s="90"/>
      <c r="NKU22" s="90"/>
      <c r="NKV22" s="90"/>
      <c r="NKW22" s="90"/>
      <c r="NKX22" s="90"/>
      <c r="NKY22" s="90"/>
      <c r="NKZ22" s="90"/>
      <c r="NLA22" s="90"/>
      <c r="NLB22" s="90"/>
      <c r="NLC22" s="90"/>
      <c r="NLD22" s="90"/>
      <c r="NLE22" s="90"/>
      <c r="NLF22" s="90"/>
      <c r="NLG22" s="90"/>
      <c r="NLH22" s="90"/>
      <c r="NLI22" s="90"/>
      <c r="NLJ22" s="90"/>
      <c r="NLK22" s="90"/>
      <c r="NLL22" s="90"/>
      <c r="NLM22" s="90"/>
      <c r="NLN22" s="90"/>
      <c r="NLO22" s="90"/>
      <c r="NLP22" s="90"/>
      <c r="NLQ22" s="90"/>
      <c r="NLR22" s="90"/>
      <c r="NLS22" s="90"/>
      <c r="NLT22" s="90"/>
      <c r="NLU22" s="90"/>
      <c r="NLV22" s="90"/>
      <c r="NLW22" s="90"/>
      <c r="NLX22" s="90"/>
      <c r="NLY22" s="90"/>
      <c r="NLZ22" s="90"/>
      <c r="NMA22" s="90"/>
      <c r="NMB22" s="90"/>
      <c r="NMC22" s="90"/>
      <c r="NMD22" s="90"/>
      <c r="NME22" s="90"/>
      <c r="NMF22" s="90"/>
      <c r="NMG22" s="90"/>
      <c r="NMH22" s="90"/>
      <c r="NMI22" s="90"/>
      <c r="NMJ22" s="90"/>
      <c r="NMK22" s="90"/>
      <c r="NML22" s="90"/>
      <c r="NMM22" s="90"/>
      <c r="NMN22" s="90"/>
      <c r="NMO22" s="90"/>
      <c r="NMP22" s="90"/>
      <c r="NMQ22" s="90"/>
      <c r="NMR22" s="90"/>
      <c r="NMS22" s="90"/>
      <c r="NMT22" s="90"/>
      <c r="NMU22" s="90"/>
      <c r="NMV22" s="90"/>
      <c r="NMW22" s="90"/>
      <c r="NMX22" s="90"/>
      <c r="NMY22" s="90"/>
      <c r="NMZ22" s="90"/>
      <c r="NNA22" s="90"/>
      <c r="NNB22" s="90"/>
      <c r="NNC22" s="90"/>
      <c r="NND22" s="90"/>
      <c r="NNE22" s="90"/>
      <c r="NNF22" s="90"/>
      <c r="NNG22" s="90"/>
      <c r="NNH22" s="90"/>
      <c r="NNI22" s="90"/>
      <c r="NNJ22" s="90"/>
      <c r="NNK22" s="90"/>
      <c r="NNL22" s="90"/>
      <c r="NNM22" s="90"/>
      <c r="NNN22" s="90"/>
      <c r="NNO22" s="90"/>
      <c r="NNP22" s="90"/>
      <c r="NNQ22" s="90"/>
      <c r="NNR22" s="90"/>
      <c r="NNS22" s="90"/>
      <c r="NNT22" s="90"/>
      <c r="NNU22" s="90"/>
      <c r="NNV22" s="90"/>
      <c r="NNW22" s="90"/>
      <c r="NNX22" s="90"/>
      <c r="NNY22" s="90"/>
      <c r="NNZ22" s="90"/>
      <c r="NOA22" s="90"/>
      <c r="NOB22" s="90"/>
      <c r="NOC22" s="90"/>
      <c r="NOD22" s="90"/>
      <c r="NOE22" s="90"/>
      <c r="NOF22" s="90"/>
      <c r="NOG22" s="90"/>
      <c r="NOH22" s="90"/>
      <c r="NOI22" s="90"/>
      <c r="NOJ22" s="90"/>
      <c r="NOK22" s="90"/>
      <c r="NOL22" s="90"/>
      <c r="NOM22" s="90"/>
      <c r="NON22" s="90"/>
      <c r="NOO22" s="90"/>
      <c r="NOP22" s="90"/>
      <c r="NOQ22" s="90"/>
      <c r="NOR22" s="90"/>
      <c r="NOS22" s="90"/>
      <c r="NOT22" s="90"/>
      <c r="NOU22" s="90"/>
      <c r="NOV22" s="90"/>
      <c r="NOW22" s="90"/>
      <c r="NOX22" s="90"/>
      <c r="NOY22" s="90"/>
      <c r="NOZ22" s="90"/>
      <c r="NPA22" s="90"/>
      <c r="NPB22" s="90"/>
      <c r="NPC22" s="90"/>
      <c r="NPD22" s="90"/>
      <c r="NPE22" s="90"/>
      <c r="NPF22" s="90"/>
      <c r="NPG22" s="90"/>
      <c r="NPH22" s="90"/>
      <c r="NPI22" s="90"/>
      <c r="NPJ22" s="90"/>
      <c r="NPK22" s="90"/>
      <c r="NPL22" s="90"/>
      <c r="NPM22" s="90"/>
      <c r="NPN22" s="90"/>
      <c r="NPO22" s="90"/>
      <c r="NPP22" s="90"/>
      <c r="NPQ22" s="90"/>
      <c r="NPR22" s="90"/>
      <c r="NPS22" s="90"/>
      <c r="NPT22" s="90"/>
      <c r="NPU22" s="90"/>
      <c r="NPV22" s="90"/>
      <c r="NPW22" s="90"/>
      <c r="NPX22" s="90"/>
      <c r="NPY22" s="90"/>
      <c r="NPZ22" s="90"/>
      <c r="NQA22" s="90"/>
      <c r="NQB22" s="90"/>
      <c r="NQC22" s="90"/>
      <c r="NQD22" s="90"/>
      <c r="NQE22" s="90"/>
      <c r="NQF22" s="90"/>
      <c r="NQG22" s="90"/>
      <c r="NQH22" s="90"/>
      <c r="NQI22" s="90"/>
      <c r="NQJ22" s="90"/>
      <c r="NQK22" s="90"/>
      <c r="NQL22" s="90"/>
      <c r="NQM22" s="90"/>
      <c r="NQN22" s="90"/>
      <c r="NQO22" s="90"/>
      <c r="NQP22" s="90"/>
      <c r="NQQ22" s="90"/>
      <c r="NQR22" s="90"/>
      <c r="NQS22" s="90"/>
      <c r="NQT22" s="90"/>
      <c r="NQU22" s="90"/>
      <c r="NQV22" s="90"/>
      <c r="NQW22" s="90"/>
      <c r="NQX22" s="90"/>
      <c r="NQY22" s="90"/>
      <c r="NQZ22" s="90"/>
      <c r="NRA22" s="90"/>
      <c r="NRB22" s="90"/>
      <c r="NRC22" s="90"/>
      <c r="NRD22" s="90"/>
      <c r="NRE22" s="90"/>
      <c r="NRF22" s="90"/>
      <c r="NRG22" s="90"/>
      <c r="NRH22" s="90"/>
      <c r="NRI22" s="90"/>
      <c r="NRJ22" s="90"/>
      <c r="NRK22" s="90"/>
      <c r="NRL22" s="90"/>
      <c r="NRM22" s="90"/>
      <c r="NRN22" s="90"/>
      <c r="NRO22" s="90"/>
      <c r="NRP22" s="90"/>
      <c r="NRQ22" s="90"/>
      <c r="NRR22" s="90"/>
      <c r="NRS22" s="90"/>
      <c r="NRT22" s="90"/>
      <c r="NRU22" s="90"/>
      <c r="NRV22" s="90"/>
      <c r="NRW22" s="90"/>
      <c r="NRX22" s="90"/>
      <c r="NRY22" s="90"/>
      <c r="NRZ22" s="90"/>
      <c r="NSA22" s="90"/>
      <c r="NSB22" s="90"/>
      <c r="NSC22" s="90"/>
      <c r="NSD22" s="90"/>
      <c r="NSE22" s="90"/>
      <c r="NSF22" s="90"/>
      <c r="NSG22" s="90"/>
      <c r="NSH22" s="90"/>
      <c r="NSI22" s="90"/>
      <c r="NSJ22" s="90"/>
      <c r="NSK22" s="90"/>
      <c r="NSL22" s="90"/>
      <c r="NSM22" s="90"/>
      <c r="NSN22" s="90"/>
      <c r="NSO22" s="90"/>
      <c r="NSP22" s="90"/>
      <c r="NSQ22" s="90"/>
      <c r="NSR22" s="90"/>
      <c r="NSS22" s="90"/>
      <c r="NST22" s="90"/>
      <c r="NSU22" s="90"/>
      <c r="NSV22" s="90"/>
      <c r="NSW22" s="90"/>
      <c r="NSX22" s="90"/>
      <c r="NSY22" s="90"/>
      <c r="NSZ22" s="90"/>
      <c r="NTA22" s="90"/>
      <c r="NTB22" s="90"/>
      <c r="NTC22" s="90"/>
      <c r="NTD22" s="90"/>
      <c r="NTE22" s="90"/>
      <c r="NTF22" s="90"/>
      <c r="NTG22" s="90"/>
      <c r="NTH22" s="90"/>
      <c r="NTI22" s="90"/>
      <c r="NTJ22" s="90"/>
      <c r="NTK22" s="90"/>
      <c r="NTL22" s="90"/>
      <c r="NTM22" s="90"/>
      <c r="NTN22" s="90"/>
      <c r="NTO22" s="90"/>
      <c r="NTP22" s="90"/>
      <c r="NTQ22" s="90"/>
      <c r="NTR22" s="90"/>
      <c r="NTS22" s="90"/>
      <c r="NTT22" s="90"/>
      <c r="NTU22" s="90"/>
      <c r="NTV22" s="90"/>
      <c r="NTW22" s="90"/>
      <c r="NTX22" s="90"/>
      <c r="NTY22" s="90"/>
      <c r="NTZ22" s="90"/>
      <c r="NUA22" s="90"/>
      <c r="NUB22" s="90"/>
      <c r="NUC22" s="90"/>
      <c r="NUD22" s="90"/>
      <c r="NUE22" s="90"/>
      <c r="NUF22" s="90"/>
      <c r="NUG22" s="90"/>
      <c r="NUH22" s="90"/>
      <c r="NUI22" s="90"/>
      <c r="NUJ22" s="90"/>
      <c r="NUK22" s="90"/>
      <c r="NUL22" s="90"/>
      <c r="NUM22" s="90"/>
      <c r="NUN22" s="90"/>
      <c r="NUO22" s="90"/>
      <c r="NUP22" s="90"/>
      <c r="NUQ22" s="90"/>
      <c r="NUR22" s="90"/>
      <c r="NUS22" s="90"/>
      <c r="NUT22" s="90"/>
      <c r="NUU22" s="90"/>
      <c r="NUV22" s="90"/>
      <c r="NUW22" s="90"/>
      <c r="NUX22" s="90"/>
      <c r="NUY22" s="90"/>
      <c r="NUZ22" s="90"/>
      <c r="NVA22" s="90"/>
      <c r="NVB22" s="90"/>
      <c r="NVC22" s="90"/>
      <c r="NVD22" s="90"/>
      <c r="NVE22" s="90"/>
      <c r="NVF22" s="90"/>
      <c r="NVG22" s="90"/>
      <c r="NVH22" s="90"/>
      <c r="NVI22" s="90"/>
      <c r="NVJ22" s="90"/>
      <c r="NVK22" s="90"/>
      <c r="NVL22" s="90"/>
      <c r="NVM22" s="90"/>
      <c r="NVN22" s="90"/>
      <c r="NVO22" s="90"/>
      <c r="NVP22" s="90"/>
      <c r="NVQ22" s="90"/>
      <c r="NVR22" s="90"/>
      <c r="NVS22" s="90"/>
      <c r="NVT22" s="90"/>
      <c r="NVU22" s="90"/>
      <c r="NVV22" s="90"/>
      <c r="NVW22" s="90"/>
      <c r="NVX22" s="90"/>
      <c r="NVY22" s="90"/>
      <c r="NVZ22" s="90"/>
      <c r="NWA22" s="90"/>
      <c r="NWB22" s="90"/>
      <c r="NWC22" s="90"/>
      <c r="NWD22" s="90"/>
      <c r="NWE22" s="90"/>
      <c r="NWF22" s="90"/>
      <c r="NWG22" s="90"/>
      <c r="NWH22" s="90"/>
      <c r="NWI22" s="90"/>
      <c r="NWJ22" s="90"/>
      <c r="NWK22" s="90"/>
      <c r="NWL22" s="90"/>
      <c r="NWM22" s="90"/>
      <c r="NWN22" s="90"/>
      <c r="NWO22" s="90"/>
      <c r="NWP22" s="90"/>
      <c r="NWQ22" s="90"/>
      <c r="NWR22" s="90"/>
      <c r="NWS22" s="90"/>
      <c r="NWT22" s="90"/>
      <c r="NWU22" s="90"/>
      <c r="NWV22" s="90"/>
      <c r="NWW22" s="90"/>
      <c r="NWX22" s="90"/>
      <c r="NWY22" s="90"/>
      <c r="NWZ22" s="90"/>
      <c r="NXA22" s="90"/>
      <c r="NXB22" s="90"/>
      <c r="NXC22" s="90"/>
      <c r="NXD22" s="90"/>
      <c r="NXE22" s="90"/>
      <c r="NXF22" s="90"/>
      <c r="NXG22" s="90"/>
      <c r="NXH22" s="90"/>
      <c r="NXI22" s="90"/>
      <c r="NXJ22" s="90"/>
      <c r="NXK22" s="90"/>
      <c r="NXL22" s="90"/>
      <c r="NXM22" s="90"/>
      <c r="NXN22" s="90"/>
      <c r="NXO22" s="90"/>
      <c r="NXP22" s="90"/>
      <c r="NXQ22" s="90"/>
      <c r="NXR22" s="90"/>
      <c r="NXS22" s="90"/>
      <c r="NXT22" s="90"/>
      <c r="NXU22" s="90"/>
      <c r="NXV22" s="90"/>
      <c r="NXW22" s="90"/>
      <c r="NXX22" s="90"/>
      <c r="NXY22" s="90"/>
      <c r="NXZ22" s="90"/>
      <c r="NYA22" s="90"/>
      <c r="NYB22" s="90"/>
      <c r="NYC22" s="90"/>
      <c r="NYD22" s="90"/>
      <c r="NYE22" s="90"/>
      <c r="NYF22" s="90"/>
      <c r="NYG22" s="90"/>
      <c r="NYH22" s="90"/>
      <c r="NYI22" s="90"/>
      <c r="NYJ22" s="90"/>
      <c r="NYK22" s="90"/>
      <c r="NYL22" s="90"/>
      <c r="NYM22" s="90"/>
      <c r="NYN22" s="90"/>
      <c r="NYO22" s="90"/>
      <c r="NYP22" s="90"/>
      <c r="NYQ22" s="90"/>
      <c r="NYR22" s="90"/>
      <c r="NYS22" s="90"/>
      <c r="NYT22" s="90"/>
      <c r="NYU22" s="90"/>
      <c r="NYV22" s="90"/>
      <c r="NYW22" s="90"/>
      <c r="NYX22" s="90"/>
      <c r="NYY22" s="90"/>
      <c r="NYZ22" s="90"/>
      <c r="NZA22" s="90"/>
      <c r="NZB22" s="90"/>
      <c r="NZC22" s="90"/>
      <c r="NZD22" s="90"/>
      <c r="NZE22" s="90"/>
      <c r="NZF22" s="90"/>
      <c r="NZG22" s="90"/>
      <c r="NZH22" s="90"/>
      <c r="NZI22" s="90"/>
      <c r="NZJ22" s="90"/>
      <c r="NZK22" s="90"/>
      <c r="NZL22" s="90"/>
      <c r="NZM22" s="90"/>
      <c r="NZN22" s="90"/>
      <c r="NZO22" s="90"/>
      <c r="NZP22" s="90"/>
      <c r="NZQ22" s="90"/>
      <c r="NZR22" s="90"/>
      <c r="NZS22" s="90"/>
      <c r="NZT22" s="90"/>
      <c r="NZU22" s="90"/>
      <c r="NZV22" s="90"/>
      <c r="NZW22" s="90"/>
      <c r="NZX22" s="90"/>
      <c r="NZY22" s="90"/>
      <c r="NZZ22" s="90"/>
      <c r="OAA22" s="90"/>
      <c r="OAB22" s="90"/>
      <c r="OAC22" s="90"/>
      <c r="OAD22" s="90"/>
      <c r="OAE22" s="90"/>
      <c r="OAF22" s="90"/>
      <c r="OAG22" s="90"/>
      <c r="OAH22" s="90"/>
      <c r="OAI22" s="90"/>
      <c r="OAJ22" s="90"/>
      <c r="OAK22" s="90"/>
      <c r="OAL22" s="90"/>
      <c r="OAM22" s="90"/>
      <c r="OAN22" s="90"/>
      <c r="OAO22" s="90"/>
      <c r="OAP22" s="90"/>
      <c r="OAQ22" s="90"/>
      <c r="OAR22" s="90"/>
      <c r="OAS22" s="90"/>
      <c r="OAT22" s="90"/>
      <c r="OAU22" s="90"/>
      <c r="OAV22" s="90"/>
      <c r="OAW22" s="90"/>
      <c r="OAX22" s="90"/>
      <c r="OAY22" s="90"/>
      <c r="OAZ22" s="90"/>
      <c r="OBA22" s="90"/>
      <c r="OBB22" s="90"/>
      <c r="OBC22" s="90"/>
      <c r="OBD22" s="90"/>
      <c r="OBE22" s="90"/>
      <c r="OBF22" s="90"/>
      <c r="OBG22" s="90"/>
      <c r="OBH22" s="90"/>
      <c r="OBI22" s="90"/>
      <c r="OBJ22" s="90"/>
      <c r="OBK22" s="90"/>
      <c r="OBL22" s="90"/>
      <c r="OBM22" s="90"/>
      <c r="OBN22" s="90"/>
      <c r="OBO22" s="90"/>
      <c r="OBP22" s="90"/>
      <c r="OBQ22" s="90"/>
      <c r="OBR22" s="90"/>
      <c r="OBS22" s="90"/>
      <c r="OBT22" s="90"/>
      <c r="OBU22" s="90"/>
      <c r="OBV22" s="90"/>
      <c r="OBW22" s="90"/>
      <c r="OBX22" s="90"/>
      <c r="OBY22" s="90"/>
      <c r="OBZ22" s="90"/>
      <c r="OCA22" s="90"/>
      <c r="OCB22" s="90"/>
      <c r="OCC22" s="90"/>
      <c r="OCD22" s="90"/>
      <c r="OCE22" s="90"/>
      <c r="OCF22" s="90"/>
      <c r="OCG22" s="90"/>
      <c r="OCH22" s="90"/>
      <c r="OCI22" s="90"/>
      <c r="OCJ22" s="90"/>
      <c r="OCK22" s="90"/>
      <c r="OCL22" s="90"/>
      <c r="OCM22" s="90"/>
      <c r="OCN22" s="90"/>
      <c r="OCO22" s="90"/>
      <c r="OCP22" s="90"/>
      <c r="OCQ22" s="90"/>
      <c r="OCR22" s="90"/>
      <c r="OCS22" s="90"/>
      <c r="OCT22" s="90"/>
      <c r="OCU22" s="90"/>
      <c r="OCV22" s="90"/>
      <c r="OCW22" s="90"/>
      <c r="OCX22" s="90"/>
      <c r="OCY22" s="90"/>
      <c r="OCZ22" s="90"/>
      <c r="ODA22" s="90"/>
      <c r="ODB22" s="90"/>
      <c r="ODC22" s="90"/>
      <c r="ODD22" s="90"/>
      <c r="ODE22" s="90"/>
      <c r="ODF22" s="90"/>
      <c r="ODG22" s="90"/>
      <c r="ODH22" s="90"/>
      <c r="ODI22" s="90"/>
      <c r="ODJ22" s="90"/>
      <c r="ODK22" s="90"/>
      <c r="ODL22" s="90"/>
      <c r="ODM22" s="90"/>
      <c r="ODN22" s="90"/>
      <c r="ODO22" s="90"/>
      <c r="ODP22" s="90"/>
      <c r="ODQ22" s="90"/>
      <c r="ODR22" s="90"/>
      <c r="ODS22" s="90"/>
      <c r="ODT22" s="90"/>
      <c r="ODU22" s="90"/>
      <c r="ODV22" s="90"/>
      <c r="ODW22" s="90"/>
      <c r="ODX22" s="90"/>
      <c r="ODY22" s="90"/>
      <c r="ODZ22" s="90"/>
      <c r="OEA22" s="90"/>
      <c r="OEB22" s="90"/>
      <c r="OEC22" s="90"/>
      <c r="OED22" s="90"/>
      <c r="OEE22" s="90"/>
      <c r="OEF22" s="90"/>
      <c r="OEG22" s="90"/>
      <c r="OEH22" s="90"/>
      <c r="OEI22" s="90"/>
      <c r="OEJ22" s="90"/>
      <c r="OEK22" s="90"/>
      <c r="OEL22" s="90"/>
      <c r="OEM22" s="90"/>
      <c r="OEN22" s="90"/>
      <c r="OEO22" s="90"/>
      <c r="OEP22" s="90"/>
      <c r="OEQ22" s="90"/>
      <c r="OER22" s="90"/>
      <c r="OES22" s="90"/>
      <c r="OET22" s="90"/>
      <c r="OEU22" s="90"/>
      <c r="OEV22" s="90"/>
      <c r="OEW22" s="90"/>
      <c r="OEX22" s="90"/>
      <c r="OEY22" s="90"/>
      <c r="OEZ22" s="90"/>
      <c r="OFA22" s="90"/>
      <c r="OFB22" s="90"/>
      <c r="OFC22" s="90"/>
      <c r="OFD22" s="90"/>
      <c r="OFE22" s="90"/>
      <c r="OFF22" s="90"/>
      <c r="OFG22" s="90"/>
      <c r="OFH22" s="90"/>
      <c r="OFI22" s="90"/>
      <c r="OFJ22" s="90"/>
      <c r="OFK22" s="90"/>
      <c r="OFL22" s="90"/>
      <c r="OFM22" s="90"/>
      <c r="OFN22" s="90"/>
      <c r="OFO22" s="90"/>
      <c r="OFP22" s="90"/>
      <c r="OFQ22" s="90"/>
      <c r="OFR22" s="90"/>
      <c r="OFS22" s="90"/>
      <c r="OFT22" s="90"/>
      <c r="OFU22" s="90"/>
      <c r="OFV22" s="90"/>
      <c r="OFW22" s="90"/>
      <c r="OFX22" s="90"/>
      <c r="OFY22" s="90"/>
      <c r="OFZ22" s="90"/>
      <c r="OGA22" s="90"/>
      <c r="OGB22" s="90"/>
      <c r="OGC22" s="90"/>
      <c r="OGD22" s="90"/>
      <c r="OGE22" s="90"/>
      <c r="OGF22" s="90"/>
      <c r="OGG22" s="90"/>
      <c r="OGH22" s="90"/>
      <c r="OGI22" s="90"/>
      <c r="OGJ22" s="90"/>
      <c r="OGK22" s="90"/>
      <c r="OGL22" s="90"/>
      <c r="OGM22" s="90"/>
      <c r="OGN22" s="90"/>
      <c r="OGO22" s="90"/>
      <c r="OGP22" s="90"/>
      <c r="OGQ22" s="90"/>
      <c r="OGR22" s="90"/>
      <c r="OGS22" s="90"/>
      <c r="OGT22" s="90"/>
      <c r="OGU22" s="90"/>
      <c r="OGV22" s="90"/>
      <c r="OGW22" s="90"/>
      <c r="OGX22" s="90"/>
      <c r="OGY22" s="90"/>
      <c r="OGZ22" s="90"/>
      <c r="OHA22" s="90"/>
      <c r="OHB22" s="90"/>
      <c r="OHC22" s="90"/>
      <c r="OHD22" s="90"/>
      <c r="OHE22" s="90"/>
      <c r="OHF22" s="90"/>
      <c r="OHG22" s="90"/>
      <c r="OHH22" s="90"/>
      <c r="OHI22" s="90"/>
      <c r="OHJ22" s="90"/>
      <c r="OHK22" s="90"/>
      <c r="OHL22" s="90"/>
      <c r="OHM22" s="90"/>
      <c r="OHN22" s="90"/>
      <c r="OHO22" s="90"/>
      <c r="OHP22" s="90"/>
      <c r="OHQ22" s="90"/>
      <c r="OHR22" s="90"/>
      <c r="OHS22" s="90"/>
      <c r="OHT22" s="90"/>
      <c r="OHU22" s="90"/>
      <c r="OHV22" s="90"/>
      <c r="OHW22" s="90"/>
      <c r="OHX22" s="90"/>
      <c r="OHY22" s="90"/>
      <c r="OHZ22" s="90"/>
      <c r="OIA22" s="90"/>
      <c r="OIB22" s="90"/>
      <c r="OIC22" s="90"/>
      <c r="OID22" s="90"/>
      <c r="OIE22" s="90"/>
      <c r="OIF22" s="90"/>
      <c r="OIG22" s="90"/>
      <c r="OIH22" s="90"/>
      <c r="OII22" s="90"/>
      <c r="OIJ22" s="90"/>
      <c r="OIK22" s="90"/>
      <c r="OIL22" s="90"/>
      <c r="OIM22" s="90"/>
      <c r="OIN22" s="90"/>
      <c r="OIO22" s="90"/>
      <c r="OIP22" s="90"/>
      <c r="OIQ22" s="90"/>
      <c r="OIR22" s="90"/>
      <c r="OIS22" s="90"/>
      <c r="OIT22" s="90"/>
      <c r="OIU22" s="90"/>
      <c r="OIV22" s="90"/>
      <c r="OIW22" s="90"/>
      <c r="OIX22" s="90"/>
      <c r="OIY22" s="90"/>
      <c r="OIZ22" s="90"/>
      <c r="OJA22" s="90"/>
      <c r="OJB22" s="90"/>
      <c r="OJC22" s="90"/>
      <c r="OJD22" s="90"/>
      <c r="OJE22" s="90"/>
      <c r="OJF22" s="90"/>
      <c r="OJG22" s="90"/>
      <c r="OJH22" s="90"/>
      <c r="OJI22" s="90"/>
      <c r="OJJ22" s="90"/>
      <c r="OJK22" s="90"/>
      <c r="OJL22" s="90"/>
      <c r="OJM22" s="90"/>
      <c r="OJN22" s="90"/>
      <c r="OJO22" s="90"/>
      <c r="OJP22" s="90"/>
      <c r="OJQ22" s="90"/>
      <c r="OJR22" s="90"/>
      <c r="OJS22" s="90"/>
      <c r="OJT22" s="90"/>
      <c r="OJU22" s="90"/>
      <c r="OJV22" s="90"/>
      <c r="OJW22" s="90"/>
      <c r="OJX22" s="90"/>
      <c r="OJY22" s="90"/>
      <c r="OJZ22" s="90"/>
      <c r="OKA22" s="90"/>
      <c r="OKB22" s="90"/>
      <c r="OKC22" s="90"/>
      <c r="OKD22" s="90"/>
      <c r="OKE22" s="90"/>
      <c r="OKF22" s="90"/>
      <c r="OKG22" s="90"/>
      <c r="OKH22" s="90"/>
      <c r="OKI22" s="90"/>
      <c r="OKJ22" s="90"/>
      <c r="OKK22" s="90"/>
      <c r="OKL22" s="90"/>
      <c r="OKM22" s="90"/>
      <c r="OKN22" s="90"/>
      <c r="OKO22" s="90"/>
      <c r="OKP22" s="90"/>
      <c r="OKQ22" s="90"/>
      <c r="OKR22" s="90"/>
      <c r="OKS22" s="90"/>
      <c r="OKT22" s="90"/>
      <c r="OKU22" s="90"/>
      <c r="OKV22" s="90"/>
      <c r="OKW22" s="90"/>
      <c r="OKX22" s="90"/>
      <c r="OKY22" s="90"/>
      <c r="OKZ22" s="90"/>
      <c r="OLA22" s="90"/>
      <c r="OLB22" s="90"/>
      <c r="OLC22" s="90"/>
      <c r="OLD22" s="90"/>
      <c r="OLE22" s="90"/>
      <c r="OLF22" s="90"/>
      <c r="OLG22" s="90"/>
      <c r="OLH22" s="90"/>
      <c r="OLI22" s="90"/>
      <c r="OLJ22" s="90"/>
      <c r="OLK22" s="90"/>
      <c r="OLL22" s="90"/>
      <c r="OLM22" s="90"/>
      <c r="OLN22" s="90"/>
      <c r="OLO22" s="90"/>
      <c r="OLP22" s="90"/>
      <c r="OLQ22" s="90"/>
      <c r="OLR22" s="90"/>
      <c r="OLS22" s="90"/>
      <c r="OLT22" s="90"/>
      <c r="OLU22" s="90"/>
      <c r="OLV22" s="90"/>
      <c r="OLW22" s="90"/>
      <c r="OLX22" s="90"/>
      <c r="OLY22" s="90"/>
      <c r="OLZ22" s="90"/>
      <c r="OMA22" s="90"/>
      <c r="OMB22" s="90"/>
      <c r="OMC22" s="90"/>
      <c r="OMD22" s="90"/>
      <c r="OME22" s="90"/>
      <c r="OMF22" s="90"/>
      <c r="OMG22" s="90"/>
      <c r="OMH22" s="90"/>
      <c r="OMI22" s="90"/>
      <c r="OMJ22" s="90"/>
      <c r="OMK22" s="90"/>
      <c r="OML22" s="90"/>
      <c r="OMM22" s="90"/>
      <c r="OMN22" s="90"/>
      <c r="OMO22" s="90"/>
      <c r="OMP22" s="90"/>
      <c r="OMQ22" s="90"/>
      <c r="OMR22" s="90"/>
      <c r="OMS22" s="90"/>
      <c r="OMT22" s="90"/>
      <c r="OMU22" s="90"/>
      <c r="OMV22" s="90"/>
      <c r="OMW22" s="90"/>
      <c r="OMX22" s="90"/>
      <c r="OMY22" s="90"/>
      <c r="OMZ22" s="90"/>
      <c r="ONA22" s="90"/>
      <c r="ONB22" s="90"/>
      <c r="ONC22" s="90"/>
      <c r="OND22" s="90"/>
      <c r="ONE22" s="90"/>
      <c r="ONF22" s="90"/>
      <c r="ONG22" s="90"/>
      <c r="ONH22" s="90"/>
      <c r="ONI22" s="90"/>
      <c r="ONJ22" s="90"/>
      <c r="ONK22" s="90"/>
      <c r="ONL22" s="90"/>
      <c r="ONM22" s="90"/>
      <c r="ONN22" s="90"/>
      <c r="ONO22" s="90"/>
      <c r="ONP22" s="90"/>
      <c r="ONQ22" s="90"/>
      <c r="ONR22" s="90"/>
      <c r="ONS22" s="90"/>
      <c r="ONT22" s="90"/>
      <c r="ONU22" s="90"/>
      <c r="ONV22" s="90"/>
      <c r="ONW22" s="90"/>
      <c r="ONX22" s="90"/>
      <c r="ONY22" s="90"/>
      <c r="ONZ22" s="90"/>
      <c r="OOA22" s="90"/>
      <c r="OOB22" s="90"/>
      <c r="OOC22" s="90"/>
      <c r="OOD22" s="90"/>
      <c r="OOE22" s="90"/>
      <c r="OOF22" s="90"/>
      <c r="OOG22" s="90"/>
      <c r="OOH22" s="90"/>
      <c r="OOI22" s="90"/>
      <c r="OOJ22" s="90"/>
      <c r="OOK22" s="90"/>
      <c r="OOL22" s="90"/>
      <c r="OOM22" s="90"/>
      <c r="OON22" s="90"/>
      <c r="OOO22" s="90"/>
      <c r="OOP22" s="90"/>
      <c r="OOQ22" s="90"/>
      <c r="OOR22" s="90"/>
      <c r="OOS22" s="90"/>
      <c r="OOT22" s="90"/>
      <c r="OOU22" s="90"/>
      <c r="OOV22" s="90"/>
      <c r="OOW22" s="90"/>
      <c r="OOX22" s="90"/>
      <c r="OOY22" s="90"/>
      <c r="OOZ22" s="90"/>
      <c r="OPA22" s="90"/>
      <c r="OPB22" s="90"/>
      <c r="OPC22" s="90"/>
      <c r="OPD22" s="90"/>
      <c r="OPE22" s="90"/>
      <c r="OPF22" s="90"/>
      <c r="OPG22" s="90"/>
      <c r="OPH22" s="90"/>
      <c r="OPI22" s="90"/>
      <c r="OPJ22" s="90"/>
      <c r="OPK22" s="90"/>
      <c r="OPL22" s="90"/>
      <c r="OPM22" s="90"/>
      <c r="OPN22" s="90"/>
      <c r="OPO22" s="90"/>
      <c r="OPP22" s="90"/>
      <c r="OPQ22" s="90"/>
      <c r="OPR22" s="90"/>
      <c r="OPS22" s="90"/>
      <c r="OPT22" s="90"/>
      <c r="OPU22" s="90"/>
      <c r="OPV22" s="90"/>
      <c r="OPW22" s="90"/>
      <c r="OPX22" s="90"/>
      <c r="OPY22" s="90"/>
      <c r="OPZ22" s="90"/>
      <c r="OQA22" s="90"/>
      <c r="OQB22" s="90"/>
      <c r="OQC22" s="90"/>
      <c r="OQD22" s="90"/>
      <c r="OQE22" s="90"/>
      <c r="OQF22" s="90"/>
      <c r="OQG22" s="90"/>
      <c r="OQH22" s="90"/>
      <c r="OQI22" s="90"/>
      <c r="OQJ22" s="90"/>
      <c r="OQK22" s="90"/>
      <c r="OQL22" s="90"/>
      <c r="OQM22" s="90"/>
      <c r="OQN22" s="90"/>
      <c r="OQO22" s="90"/>
      <c r="OQP22" s="90"/>
      <c r="OQQ22" s="90"/>
      <c r="OQR22" s="90"/>
      <c r="OQS22" s="90"/>
      <c r="OQT22" s="90"/>
      <c r="OQU22" s="90"/>
      <c r="OQV22" s="90"/>
      <c r="OQW22" s="90"/>
      <c r="OQX22" s="90"/>
      <c r="OQY22" s="90"/>
      <c r="OQZ22" s="90"/>
      <c r="ORA22" s="90"/>
      <c r="ORB22" s="90"/>
      <c r="ORC22" s="90"/>
      <c r="ORD22" s="90"/>
      <c r="ORE22" s="90"/>
      <c r="ORF22" s="90"/>
      <c r="ORG22" s="90"/>
      <c r="ORH22" s="90"/>
      <c r="ORI22" s="90"/>
      <c r="ORJ22" s="90"/>
      <c r="ORK22" s="90"/>
      <c r="ORL22" s="90"/>
      <c r="ORM22" s="90"/>
      <c r="ORN22" s="90"/>
      <c r="ORO22" s="90"/>
      <c r="ORP22" s="90"/>
      <c r="ORQ22" s="90"/>
      <c r="ORR22" s="90"/>
      <c r="ORS22" s="90"/>
      <c r="ORT22" s="90"/>
      <c r="ORU22" s="90"/>
      <c r="ORV22" s="90"/>
      <c r="ORW22" s="90"/>
      <c r="ORX22" s="90"/>
      <c r="ORY22" s="90"/>
      <c r="ORZ22" s="90"/>
      <c r="OSA22" s="90"/>
      <c r="OSB22" s="90"/>
      <c r="OSC22" s="90"/>
      <c r="OSD22" s="90"/>
      <c r="OSE22" s="90"/>
      <c r="OSF22" s="90"/>
      <c r="OSG22" s="90"/>
      <c r="OSH22" s="90"/>
      <c r="OSI22" s="90"/>
      <c r="OSJ22" s="90"/>
      <c r="OSK22" s="90"/>
      <c r="OSL22" s="90"/>
      <c r="OSM22" s="90"/>
      <c r="OSN22" s="90"/>
      <c r="OSO22" s="90"/>
      <c r="OSP22" s="90"/>
      <c r="OSQ22" s="90"/>
      <c r="OSR22" s="90"/>
      <c r="OSS22" s="90"/>
      <c r="OST22" s="90"/>
      <c r="OSU22" s="90"/>
      <c r="OSV22" s="90"/>
      <c r="OSW22" s="90"/>
      <c r="OSX22" s="90"/>
      <c r="OSY22" s="90"/>
      <c r="OSZ22" s="90"/>
      <c r="OTA22" s="90"/>
      <c r="OTB22" s="90"/>
      <c r="OTC22" s="90"/>
      <c r="OTD22" s="90"/>
      <c r="OTE22" s="90"/>
      <c r="OTF22" s="90"/>
      <c r="OTG22" s="90"/>
      <c r="OTH22" s="90"/>
      <c r="OTI22" s="90"/>
      <c r="OTJ22" s="90"/>
      <c r="OTK22" s="90"/>
      <c r="OTL22" s="90"/>
      <c r="OTM22" s="90"/>
      <c r="OTN22" s="90"/>
      <c r="OTO22" s="90"/>
      <c r="OTP22" s="90"/>
      <c r="OTQ22" s="90"/>
      <c r="OTR22" s="90"/>
      <c r="OTS22" s="90"/>
      <c r="OTT22" s="90"/>
      <c r="OTU22" s="90"/>
      <c r="OTV22" s="90"/>
      <c r="OTW22" s="90"/>
      <c r="OTX22" s="90"/>
      <c r="OTY22" s="90"/>
      <c r="OTZ22" s="90"/>
      <c r="OUA22" s="90"/>
      <c r="OUB22" s="90"/>
      <c r="OUC22" s="90"/>
      <c r="OUD22" s="90"/>
      <c r="OUE22" s="90"/>
      <c r="OUF22" s="90"/>
      <c r="OUG22" s="90"/>
      <c r="OUH22" s="90"/>
      <c r="OUI22" s="90"/>
      <c r="OUJ22" s="90"/>
      <c r="OUK22" s="90"/>
      <c r="OUL22" s="90"/>
      <c r="OUM22" s="90"/>
      <c r="OUN22" s="90"/>
      <c r="OUO22" s="90"/>
      <c r="OUP22" s="90"/>
      <c r="OUQ22" s="90"/>
      <c r="OUR22" s="90"/>
      <c r="OUS22" s="90"/>
      <c r="OUT22" s="90"/>
      <c r="OUU22" s="90"/>
      <c r="OUV22" s="90"/>
      <c r="OUW22" s="90"/>
      <c r="OUX22" s="90"/>
      <c r="OUY22" s="90"/>
      <c r="OUZ22" s="90"/>
      <c r="OVA22" s="90"/>
      <c r="OVB22" s="90"/>
      <c r="OVC22" s="90"/>
      <c r="OVD22" s="90"/>
      <c r="OVE22" s="90"/>
      <c r="OVF22" s="90"/>
      <c r="OVG22" s="90"/>
      <c r="OVH22" s="90"/>
      <c r="OVI22" s="90"/>
      <c r="OVJ22" s="90"/>
      <c r="OVK22" s="90"/>
      <c r="OVL22" s="90"/>
      <c r="OVM22" s="90"/>
      <c r="OVN22" s="90"/>
      <c r="OVO22" s="90"/>
      <c r="OVP22" s="90"/>
      <c r="OVQ22" s="90"/>
      <c r="OVR22" s="90"/>
      <c r="OVS22" s="90"/>
      <c r="OVT22" s="90"/>
      <c r="OVU22" s="90"/>
      <c r="OVV22" s="90"/>
      <c r="OVW22" s="90"/>
      <c r="OVX22" s="90"/>
      <c r="OVY22" s="90"/>
      <c r="OVZ22" s="90"/>
      <c r="OWA22" s="90"/>
      <c r="OWB22" s="90"/>
      <c r="OWC22" s="90"/>
      <c r="OWD22" s="90"/>
      <c r="OWE22" s="90"/>
      <c r="OWF22" s="90"/>
      <c r="OWG22" s="90"/>
      <c r="OWH22" s="90"/>
      <c r="OWI22" s="90"/>
      <c r="OWJ22" s="90"/>
      <c r="OWK22" s="90"/>
      <c r="OWL22" s="90"/>
      <c r="OWM22" s="90"/>
      <c r="OWN22" s="90"/>
      <c r="OWO22" s="90"/>
      <c r="OWP22" s="90"/>
      <c r="OWQ22" s="90"/>
      <c r="OWR22" s="90"/>
      <c r="OWS22" s="90"/>
      <c r="OWT22" s="90"/>
      <c r="OWU22" s="90"/>
      <c r="OWV22" s="90"/>
      <c r="OWW22" s="90"/>
      <c r="OWX22" s="90"/>
      <c r="OWY22" s="90"/>
      <c r="OWZ22" s="90"/>
      <c r="OXA22" s="90"/>
      <c r="OXB22" s="90"/>
      <c r="OXC22" s="90"/>
      <c r="OXD22" s="90"/>
      <c r="OXE22" s="90"/>
      <c r="OXF22" s="90"/>
      <c r="OXG22" s="90"/>
      <c r="OXH22" s="90"/>
      <c r="OXI22" s="90"/>
      <c r="OXJ22" s="90"/>
      <c r="OXK22" s="90"/>
      <c r="OXL22" s="90"/>
      <c r="OXM22" s="90"/>
      <c r="OXN22" s="90"/>
      <c r="OXO22" s="90"/>
      <c r="OXP22" s="90"/>
      <c r="OXQ22" s="90"/>
      <c r="OXR22" s="90"/>
      <c r="OXS22" s="90"/>
      <c r="OXT22" s="90"/>
      <c r="OXU22" s="90"/>
      <c r="OXV22" s="90"/>
      <c r="OXW22" s="90"/>
      <c r="OXX22" s="90"/>
      <c r="OXY22" s="90"/>
      <c r="OXZ22" s="90"/>
      <c r="OYA22" s="90"/>
      <c r="OYB22" s="90"/>
      <c r="OYC22" s="90"/>
      <c r="OYD22" s="90"/>
      <c r="OYE22" s="90"/>
      <c r="OYF22" s="90"/>
      <c r="OYG22" s="90"/>
      <c r="OYH22" s="90"/>
      <c r="OYI22" s="90"/>
      <c r="OYJ22" s="90"/>
      <c r="OYK22" s="90"/>
      <c r="OYL22" s="90"/>
      <c r="OYM22" s="90"/>
      <c r="OYN22" s="90"/>
      <c r="OYO22" s="90"/>
      <c r="OYP22" s="90"/>
      <c r="OYQ22" s="90"/>
      <c r="OYR22" s="90"/>
      <c r="OYS22" s="90"/>
      <c r="OYT22" s="90"/>
      <c r="OYU22" s="90"/>
      <c r="OYV22" s="90"/>
      <c r="OYW22" s="90"/>
      <c r="OYX22" s="90"/>
      <c r="OYY22" s="90"/>
      <c r="OYZ22" s="90"/>
      <c r="OZA22" s="90"/>
      <c r="OZB22" s="90"/>
      <c r="OZC22" s="90"/>
      <c r="OZD22" s="90"/>
      <c r="OZE22" s="90"/>
      <c r="OZF22" s="90"/>
      <c r="OZG22" s="90"/>
      <c r="OZH22" s="90"/>
      <c r="OZI22" s="90"/>
      <c r="OZJ22" s="90"/>
      <c r="OZK22" s="90"/>
      <c r="OZL22" s="90"/>
      <c r="OZM22" s="90"/>
      <c r="OZN22" s="90"/>
      <c r="OZO22" s="90"/>
      <c r="OZP22" s="90"/>
      <c r="OZQ22" s="90"/>
      <c r="OZR22" s="90"/>
      <c r="OZS22" s="90"/>
      <c r="OZT22" s="90"/>
      <c r="OZU22" s="90"/>
      <c r="OZV22" s="90"/>
      <c r="OZW22" s="90"/>
      <c r="OZX22" s="90"/>
      <c r="OZY22" s="90"/>
      <c r="OZZ22" s="90"/>
      <c r="PAA22" s="90"/>
      <c r="PAB22" s="90"/>
      <c r="PAC22" s="90"/>
      <c r="PAD22" s="90"/>
      <c r="PAE22" s="90"/>
      <c r="PAF22" s="90"/>
      <c r="PAG22" s="90"/>
      <c r="PAH22" s="90"/>
      <c r="PAI22" s="90"/>
      <c r="PAJ22" s="90"/>
      <c r="PAK22" s="90"/>
      <c r="PAL22" s="90"/>
      <c r="PAM22" s="90"/>
      <c r="PAN22" s="90"/>
      <c r="PAO22" s="90"/>
      <c r="PAP22" s="90"/>
      <c r="PAQ22" s="90"/>
      <c r="PAR22" s="90"/>
      <c r="PAS22" s="90"/>
      <c r="PAT22" s="90"/>
      <c r="PAU22" s="90"/>
      <c r="PAV22" s="90"/>
      <c r="PAW22" s="90"/>
      <c r="PAX22" s="90"/>
      <c r="PAY22" s="90"/>
      <c r="PAZ22" s="90"/>
      <c r="PBA22" s="90"/>
      <c r="PBB22" s="90"/>
      <c r="PBC22" s="90"/>
      <c r="PBD22" s="90"/>
      <c r="PBE22" s="90"/>
      <c r="PBF22" s="90"/>
      <c r="PBG22" s="90"/>
      <c r="PBH22" s="90"/>
      <c r="PBI22" s="90"/>
      <c r="PBJ22" s="90"/>
      <c r="PBK22" s="90"/>
      <c r="PBL22" s="90"/>
      <c r="PBM22" s="90"/>
      <c r="PBN22" s="90"/>
      <c r="PBO22" s="90"/>
      <c r="PBP22" s="90"/>
      <c r="PBQ22" s="90"/>
      <c r="PBR22" s="90"/>
      <c r="PBS22" s="90"/>
      <c r="PBT22" s="90"/>
      <c r="PBU22" s="90"/>
      <c r="PBV22" s="90"/>
      <c r="PBW22" s="90"/>
      <c r="PBX22" s="90"/>
      <c r="PBY22" s="90"/>
      <c r="PBZ22" s="90"/>
      <c r="PCA22" s="90"/>
      <c r="PCB22" s="90"/>
      <c r="PCC22" s="90"/>
      <c r="PCD22" s="90"/>
      <c r="PCE22" s="90"/>
      <c r="PCF22" s="90"/>
      <c r="PCG22" s="90"/>
      <c r="PCH22" s="90"/>
      <c r="PCI22" s="90"/>
      <c r="PCJ22" s="90"/>
      <c r="PCK22" s="90"/>
      <c r="PCL22" s="90"/>
      <c r="PCM22" s="90"/>
      <c r="PCN22" s="90"/>
      <c r="PCO22" s="90"/>
      <c r="PCP22" s="90"/>
      <c r="PCQ22" s="90"/>
      <c r="PCR22" s="90"/>
      <c r="PCS22" s="90"/>
      <c r="PCT22" s="90"/>
      <c r="PCU22" s="90"/>
      <c r="PCV22" s="90"/>
      <c r="PCW22" s="90"/>
      <c r="PCX22" s="90"/>
      <c r="PCY22" s="90"/>
      <c r="PCZ22" s="90"/>
      <c r="PDA22" s="90"/>
      <c r="PDB22" s="90"/>
      <c r="PDC22" s="90"/>
      <c r="PDD22" s="90"/>
      <c r="PDE22" s="90"/>
      <c r="PDF22" s="90"/>
      <c r="PDG22" s="90"/>
      <c r="PDH22" s="90"/>
      <c r="PDI22" s="90"/>
      <c r="PDJ22" s="90"/>
      <c r="PDK22" s="90"/>
      <c r="PDL22" s="90"/>
      <c r="PDM22" s="90"/>
      <c r="PDN22" s="90"/>
      <c r="PDO22" s="90"/>
      <c r="PDP22" s="90"/>
      <c r="PDQ22" s="90"/>
      <c r="PDR22" s="90"/>
      <c r="PDS22" s="90"/>
      <c r="PDT22" s="90"/>
      <c r="PDU22" s="90"/>
      <c r="PDV22" s="90"/>
      <c r="PDW22" s="90"/>
      <c r="PDX22" s="90"/>
      <c r="PDY22" s="90"/>
      <c r="PDZ22" s="90"/>
      <c r="PEA22" s="90"/>
      <c r="PEB22" s="90"/>
      <c r="PEC22" s="90"/>
      <c r="PED22" s="90"/>
      <c r="PEE22" s="90"/>
      <c r="PEF22" s="90"/>
      <c r="PEG22" s="90"/>
      <c r="PEH22" s="90"/>
      <c r="PEI22" s="90"/>
      <c r="PEJ22" s="90"/>
      <c r="PEK22" s="90"/>
      <c r="PEL22" s="90"/>
      <c r="PEM22" s="90"/>
      <c r="PEN22" s="90"/>
      <c r="PEO22" s="90"/>
      <c r="PEP22" s="90"/>
      <c r="PEQ22" s="90"/>
      <c r="PER22" s="90"/>
      <c r="PES22" s="90"/>
      <c r="PET22" s="90"/>
      <c r="PEU22" s="90"/>
      <c r="PEV22" s="90"/>
      <c r="PEW22" s="90"/>
      <c r="PEX22" s="90"/>
      <c r="PEY22" s="90"/>
      <c r="PEZ22" s="90"/>
      <c r="PFA22" s="90"/>
      <c r="PFB22" s="90"/>
      <c r="PFC22" s="90"/>
      <c r="PFD22" s="90"/>
      <c r="PFE22" s="90"/>
      <c r="PFF22" s="90"/>
      <c r="PFG22" s="90"/>
      <c r="PFH22" s="90"/>
      <c r="PFI22" s="90"/>
      <c r="PFJ22" s="90"/>
      <c r="PFK22" s="90"/>
      <c r="PFL22" s="90"/>
      <c r="PFM22" s="90"/>
      <c r="PFN22" s="90"/>
      <c r="PFO22" s="90"/>
      <c r="PFP22" s="90"/>
      <c r="PFQ22" s="90"/>
      <c r="PFR22" s="90"/>
      <c r="PFS22" s="90"/>
      <c r="PFT22" s="90"/>
      <c r="PFU22" s="90"/>
      <c r="PFV22" s="90"/>
      <c r="PFW22" s="90"/>
      <c r="PFX22" s="90"/>
      <c r="PFY22" s="90"/>
      <c r="PFZ22" s="90"/>
      <c r="PGA22" s="90"/>
      <c r="PGB22" s="90"/>
      <c r="PGC22" s="90"/>
      <c r="PGD22" s="90"/>
      <c r="PGE22" s="90"/>
      <c r="PGF22" s="90"/>
      <c r="PGG22" s="90"/>
      <c r="PGH22" s="90"/>
      <c r="PGI22" s="90"/>
      <c r="PGJ22" s="90"/>
      <c r="PGK22" s="90"/>
      <c r="PGL22" s="90"/>
      <c r="PGM22" s="90"/>
      <c r="PGN22" s="90"/>
      <c r="PGO22" s="90"/>
      <c r="PGP22" s="90"/>
      <c r="PGQ22" s="90"/>
      <c r="PGR22" s="90"/>
      <c r="PGS22" s="90"/>
      <c r="PGT22" s="90"/>
      <c r="PGU22" s="90"/>
      <c r="PGV22" s="90"/>
      <c r="PGW22" s="90"/>
      <c r="PGX22" s="90"/>
      <c r="PGY22" s="90"/>
      <c r="PGZ22" s="90"/>
      <c r="PHA22" s="90"/>
      <c r="PHB22" s="90"/>
      <c r="PHC22" s="90"/>
      <c r="PHD22" s="90"/>
      <c r="PHE22" s="90"/>
      <c r="PHF22" s="90"/>
      <c r="PHG22" s="90"/>
      <c r="PHH22" s="90"/>
      <c r="PHI22" s="90"/>
      <c r="PHJ22" s="90"/>
      <c r="PHK22" s="90"/>
      <c r="PHL22" s="90"/>
      <c r="PHM22" s="90"/>
      <c r="PHN22" s="90"/>
      <c r="PHO22" s="90"/>
      <c r="PHP22" s="90"/>
      <c r="PHQ22" s="90"/>
      <c r="PHR22" s="90"/>
      <c r="PHS22" s="90"/>
      <c r="PHT22" s="90"/>
      <c r="PHU22" s="90"/>
      <c r="PHV22" s="90"/>
      <c r="PHW22" s="90"/>
      <c r="PHX22" s="90"/>
      <c r="PHY22" s="90"/>
      <c r="PHZ22" s="90"/>
      <c r="PIA22" s="90"/>
      <c r="PIB22" s="90"/>
      <c r="PIC22" s="90"/>
      <c r="PID22" s="90"/>
      <c r="PIE22" s="90"/>
      <c r="PIF22" s="90"/>
      <c r="PIG22" s="90"/>
      <c r="PIH22" s="90"/>
      <c r="PII22" s="90"/>
      <c r="PIJ22" s="90"/>
      <c r="PIK22" s="90"/>
      <c r="PIL22" s="90"/>
      <c r="PIM22" s="90"/>
      <c r="PIN22" s="90"/>
      <c r="PIO22" s="90"/>
      <c r="PIP22" s="90"/>
      <c r="PIQ22" s="90"/>
      <c r="PIR22" s="90"/>
      <c r="PIS22" s="90"/>
      <c r="PIT22" s="90"/>
      <c r="PIU22" s="90"/>
      <c r="PIV22" s="90"/>
      <c r="PIW22" s="90"/>
      <c r="PIX22" s="90"/>
      <c r="PIY22" s="90"/>
      <c r="PIZ22" s="90"/>
      <c r="PJA22" s="90"/>
      <c r="PJB22" s="90"/>
      <c r="PJC22" s="90"/>
      <c r="PJD22" s="90"/>
      <c r="PJE22" s="90"/>
      <c r="PJF22" s="90"/>
      <c r="PJG22" s="90"/>
      <c r="PJH22" s="90"/>
      <c r="PJI22" s="90"/>
      <c r="PJJ22" s="90"/>
      <c r="PJK22" s="90"/>
      <c r="PJL22" s="90"/>
      <c r="PJM22" s="90"/>
      <c r="PJN22" s="90"/>
      <c r="PJO22" s="90"/>
      <c r="PJP22" s="90"/>
      <c r="PJQ22" s="90"/>
      <c r="PJR22" s="90"/>
      <c r="PJS22" s="90"/>
      <c r="PJT22" s="90"/>
      <c r="PJU22" s="90"/>
      <c r="PJV22" s="90"/>
      <c r="PJW22" s="90"/>
      <c r="PJX22" s="90"/>
      <c r="PJY22" s="90"/>
      <c r="PJZ22" s="90"/>
      <c r="PKA22" s="90"/>
      <c r="PKB22" s="90"/>
      <c r="PKC22" s="90"/>
      <c r="PKD22" s="90"/>
      <c r="PKE22" s="90"/>
      <c r="PKF22" s="90"/>
      <c r="PKG22" s="90"/>
      <c r="PKH22" s="90"/>
      <c r="PKI22" s="90"/>
      <c r="PKJ22" s="90"/>
      <c r="PKK22" s="90"/>
      <c r="PKL22" s="90"/>
      <c r="PKM22" s="90"/>
      <c r="PKN22" s="90"/>
      <c r="PKO22" s="90"/>
      <c r="PKP22" s="90"/>
      <c r="PKQ22" s="90"/>
      <c r="PKR22" s="90"/>
      <c r="PKS22" s="90"/>
      <c r="PKT22" s="90"/>
      <c r="PKU22" s="90"/>
      <c r="PKV22" s="90"/>
      <c r="PKW22" s="90"/>
      <c r="PKX22" s="90"/>
      <c r="PKY22" s="90"/>
      <c r="PKZ22" s="90"/>
      <c r="PLA22" s="90"/>
      <c r="PLB22" s="90"/>
      <c r="PLC22" s="90"/>
      <c r="PLD22" s="90"/>
      <c r="PLE22" s="90"/>
      <c r="PLF22" s="90"/>
      <c r="PLG22" s="90"/>
      <c r="PLH22" s="90"/>
      <c r="PLI22" s="90"/>
      <c r="PLJ22" s="90"/>
      <c r="PLK22" s="90"/>
      <c r="PLL22" s="90"/>
      <c r="PLM22" s="90"/>
      <c r="PLN22" s="90"/>
      <c r="PLO22" s="90"/>
      <c r="PLP22" s="90"/>
      <c r="PLQ22" s="90"/>
      <c r="PLR22" s="90"/>
      <c r="PLS22" s="90"/>
      <c r="PLT22" s="90"/>
      <c r="PLU22" s="90"/>
      <c r="PLV22" s="90"/>
      <c r="PLW22" s="90"/>
      <c r="PLX22" s="90"/>
      <c r="PLY22" s="90"/>
      <c r="PLZ22" s="90"/>
      <c r="PMA22" s="90"/>
      <c r="PMB22" s="90"/>
      <c r="PMC22" s="90"/>
      <c r="PMD22" s="90"/>
      <c r="PME22" s="90"/>
      <c r="PMF22" s="90"/>
      <c r="PMG22" s="90"/>
      <c r="PMH22" s="90"/>
      <c r="PMI22" s="90"/>
      <c r="PMJ22" s="90"/>
      <c r="PMK22" s="90"/>
      <c r="PML22" s="90"/>
      <c r="PMM22" s="90"/>
      <c r="PMN22" s="90"/>
      <c r="PMO22" s="90"/>
      <c r="PMP22" s="90"/>
      <c r="PMQ22" s="90"/>
      <c r="PMR22" s="90"/>
      <c r="PMS22" s="90"/>
      <c r="PMT22" s="90"/>
      <c r="PMU22" s="90"/>
      <c r="PMV22" s="90"/>
      <c r="PMW22" s="90"/>
      <c r="PMX22" s="90"/>
      <c r="PMY22" s="90"/>
      <c r="PMZ22" s="90"/>
      <c r="PNA22" s="90"/>
      <c r="PNB22" s="90"/>
      <c r="PNC22" s="90"/>
      <c r="PND22" s="90"/>
      <c r="PNE22" s="90"/>
      <c r="PNF22" s="90"/>
      <c r="PNG22" s="90"/>
      <c r="PNH22" s="90"/>
      <c r="PNI22" s="90"/>
      <c r="PNJ22" s="90"/>
      <c r="PNK22" s="90"/>
      <c r="PNL22" s="90"/>
      <c r="PNM22" s="90"/>
      <c r="PNN22" s="90"/>
      <c r="PNO22" s="90"/>
      <c r="PNP22" s="90"/>
      <c r="PNQ22" s="90"/>
      <c r="PNR22" s="90"/>
      <c r="PNS22" s="90"/>
      <c r="PNT22" s="90"/>
      <c r="PNU22" s="90"/>
      <c r="PNV22" s="90"/>
      <c r="PNW22" s="90"/>
      <c r="PNX22" s="90"/>
      <c r="PNY22" s="90"/>
      <c r="PNZ22" s="90"/>
      <c r="POA22" s="90"/>
      <c r="POB22" s="90"/>
      <c r="POC22" s="90"/>
      <c r="POD22" s="90"/>
      <c r="POE22" s="90"/>
      <c r="POF22" s="90"/>
      <c r="POG22" s="90"/>
      <c r="POH22" s="90"/>
      <c r="POI22" s="90"/>
      <c r="POJ22" s="90"/>
      <c r="POK22" s="90"/>
      <c r="POL22" s="90"/>
      <c r="POM22" s="90"/>
      <c r="PON22" s="90"/>
      <c r="POO22" s="90"/>
      <c r="POP22" s="90"/>
      <c r="POQ22" s="90"/>
      <c r="POR22" s="90"/>
      <c r="POS22" s="90"/>
      <c r="POT22" s="90"/>
      <c r="POU22" s="90"/>
      <c r="POV22" s="90"/>
      <c r="POW22" s="90"/>
      <c r="POX22" s="90"/>
      <c r="POY22" s="90"/>
      <c r="POZ22" s="90"/>
      <c r="PPA22" s="90"/>
      <c r="PPB22" s="90"/>
      <c r="PPC22" s="90"/>
      <c r="PPD22" s="90"/>
      <c r="PPE22" s="90"/>
      <c r="PPF22" s="90"/>
      <c r="PPG22" s="90"/>
      <c r="PPH22" s="90"/>
      <c r="PPI22" s="90"/>
      <c r="PPJ22" s="90"/>
      <c r="PPK22" s="90"/>
      <c r="PPL22" s="90"/>
      <c r="PPM22" s="90"/>
      <c r="PPN22" s="90"/>
      <c r="PPO22" s="90"/>
      <c r="PPP22" s="90"/>
      <c r="PPQ22" s="90"/>
      <c r="PPR22" s="90"/>
      <c r="PPS22" s="90"/>
      <c r="PPT22" s="90"/>
      <c r="PPU22" s="90"/>
      <c r="PPV22" s="90"/>
      <c r="PPW22" s="90"/>
      <c r="PPX22" s="90"/>
      <c r="PPY22" s="90"/>
      <c r="PPZ22" s="90"/>
      <c r="PQA22" s="90"/>
      <c r="PQB22" s="90"/>
      <c r="PQC22" s="90"/>
      <c r="PQD22" s="90"/>
      <c r="PQE22" s="90"/>
      <c r="PQF22" s="90"/>
      <c r="PQG22" s="90"/>
      <c r="PQH22" s="90"/>
      <c r="PQI22" s="90"/>
      <c r="PQJ22" s="90"/>
      <c r="PQK22" s="90"/>
      <c r="PQL22" s="90"/>
      <c r="PQM22" s="90"/>
      <c r="PQN22" s="90"/>
      <c r="PQO22" s="90"/>
      <c r="PQP22" s="90"/>
      <c r="PQQ22" s="90"/>
      <c r="PQR22" s="90"/>
      <c r="PQS22" s="90"/>
      <c r="PQT22" s="90"/>
      <c r="PQU22" s="90"/>
      <c r="PQV22" s="90"/>
      <c r="PQW22" s="90"/>
      <c r="PQX22" s="90"/>
      <c r="PQY22" s="90"/>
      <c r="PQZ22" s="90"/>
      <c r="PRA22" s="90"/>
      <c r="PRB22" s="90"/>
      <c r="PRC22" s="90"/>
      <c r="PRD22" s="90"/>
      <c r="PRE22" s="90"/>
      <c r="PRF22" s="90"/>
      <c r="PRG22" s="90"/>
      <c r="PRH22" s="90"/>
      <c r="PRI22" s="90"/>
      <c r="PRJ22" s="90"/>
      <c r="PRK22" s="90"/>
      <c r="PRL22" s="90"/>
      <c r="PRM22" s="90"/>
      <c r="PRN22" s="90"/>
      <c r="PRO22" s="90"/>
      <c r="PRP22" s="90"/>
      <c r="PRQ22" s="90"/>
      <c r="PRR22" s="90"/>
      <c r="PRS22" s="90"/>
      <c r="PRT22" s="90"/>
      <c r="PRU22" s="90"/>
      <c r="PRV22" s="90"/>
      <c r="PRW22" s="90"/>
      <c r="PRX22" s="90"/>
      <c r="PRY22" s="90"/>
      <c r="PRZ22" s="90"/>
      <c r="PSA22" s="90"/>
      <c r="PSB22" s="90"/>
      <c r="PSC22" s="90"/>
      <c r="PSD22" s="90"/>
      <c r="PSE22" s="90"/>
      <c r="PSF22" s="90"/>
      <c r="PSG22" s="90"/>
      <c r="PSH22" s="90"/>
      <c r="PSI22" s="90"/>
      <c r="PSJ22" s="90"/>
      <c r="PSK22" s="90"/>
      <c r="PSL22" s="90"/>
      <c r="PSM22" s="90"/>
      <c r="PSN22" s="90"/>
      <c r="PSO22" s="90"/>
      <c r="PSP22" s="90"/>
      <c r="PSQ22" s="90"/>
      <c r="PSR22" s="90"/>
      <c r="PSS22" s="90"/>
      <c r="PST22" s="90"/>
      <c r="PSU22" s="90"/>
      <c r="PSV22" s="90"/>
      <c r="PSW22" s="90"/>
      <c r="PSX22" s="90"/>
      <c r="PSY22" s="90"/>
      <c r="PSZ22" s="90"/>
      <c r="PTA22" s="90"/>
      <c r="PTB22" s="90"/>
      <c r="PTC22" s="90"/>
      <c r="PTD22" s="90"/>
      <c r="PTE22" s="90"/>
      <c r="PTF22" s="90"/>
      <c r="PTG22" s="90"/>
      <c r="PTH22" s="90"/>
      <c r="PTI22" s="90"/>
      <c r="PTJ22" s="90"/>
      <c r="PTK22" s="90"/>
      <c r="PTL22" s="90"/>
      <c r="PTM22" s="90"/>
      <c r="PTN22" s="90"/>
      <c r="PTO22" s="90"/>
      <c r="PTP22" s="90"/>
      <c r="PTQ22" s="90"/>
      <c r="PTR22" s="90"/>
      <c r="PTS22" s="90"/>
      <c r="PTT22" s="90"/>
      <c r="PTU22" s="90"/>
      <c r="PTV22" s="90"/>
      <c r="PTW22" s="90"/>
      <c r="PTX22" s="90"/>
      <c r="PTY22" s="90"/>
      <c r="PTZ22" s="90"/>
      <c r="PUA22" s="90"/>
      <c r="PUB22" s="90"/>
      <c r="PUC22" s="90"/>
      <c r="PUD22" s="90"/>
      <c r="PUE22" s="90"/>
      <c r="PUF22" s="90"/>
      <c r="PUG22" s="90"/>
      <c r="PUH22" s="90"/>
      <c r="PUI22" s="90"/>
      <c r="PUJ22" s="90"/>
      <c r="PUK22" s="90"/>
      <c r="PUL22" s="90"/>
      <c r="PUM22" s="90"/>
      <c r="PUN22" s="90"/>
      <c r="PUO22" s="90"/>
      <c r="PUP22" s="90"/>
      <c r="PUQ22" s="90"/>
      <c r="PUR22" s="90"/>
      <c r="PUS22" s="90"/>
      <c r="PUT22" s="90"/>
      <c r="PUU22" s="90"/>
      <c r="PUV22" s="90"/>
      <c r="PUW22" s="90"/>
      <c r="PUX22" s="90"/>
      <c r="PUY22" s="90"/>
      <c r="PUZ22" s="90"/>
      <c r="PVA22" s="90"/>
      <c r="PVB22" s="90"/>
      <c r="PVC22" s="90"/>
      <c r="PVD22" s="90"/>
      <c r="PVE22" s="90"/>
      <c r="PVF22" s="90"/>
      <c r="PVG22" s="90"/>
      <c r="PVH22" s="90"/>
      <c r="PVI22" s="90"/>
      <c r="PVJ22" s="90"/>
      <c r="PVK22" s="90"/>
      <c r="PVL22" s="90"/>
      <c r="PVM22" s="90"/>
      <c r="PVN22" s="90"/>
      <c r="PVO22" s="90"/>
      <c r="PVP22" s="90"/>
      <c r="PVQ22" s="90"/>
      <c r="PVR22" s="90"/>
      <c r="PVS22" s="90"/>
      <c r="PVT22" s="90"/>
      <c r="PVU22" s="90"/>
      <c r="PVV22" s="90"/>
      <c r="PVW22" s="90"/>
      <c r="PVX22" s="90"/>
      <c r="PVY22" s="90"/>
      <c r="PVZ22" s="90"/>
      <c r="PWA22" s="90"/>
      <c r="PWB22" s="90"/>
      <c r="PWC22" s="90"/>
      <c r="PWD22" s="90"/>
      <c r="PWE22" s="90"/>
      <c r="PWF22" s="90"/>
      <c r="PWG22" s="90"/>
      <c r="PWH22" s="90"/>
      <c r="PWI22" s="90"/>
      <c r="PWJ22" s="90"/>
      <c r="PWK22" s="90"/>
      <c r="PWL22" s="90"/>
      <c r="PWM22" s="90"/>
      <c r="PWN22" s="90"/>
      <c r="PWO22" s="90"/>
      <c r="PWP22" s="90"/>
      <c r="PWQ22" s="90"/>
      <c r="PWR22" s="90"/>
      <c r="PWS22" s="90"/>
      <c r="PWT22" s="90"/>
      <c r="PWU22" s="90"/>
      <c r="PWV22" s="90"/>
      <c r="PWW22" s="90"/>
      <c r="PWX22" s="90"/>
      <c r="PWY22" s="90"/>
      <c r="PWZ22" s="90"/>
      <c r="PXA22" s="90"/>
      <c r="PXB22" s="90"/>
      <c r="PXC22" s="90"/>
      <c r="PXD22" s="90"/>
      <c r="PXE22" s="90"/>
      <c r="PXF22" s="90"/>
      <c r="PXG22" s="90"/>
      <c r="PXH22" s="90"/>
      <c r="PXI22" s="90"/>
      <c r="PXJ22" s="90"/>
      <c r="PXK22" s="90"/>
      <c r="PXL22" s="90"/>
      <c r="PXM22" s="90"/>
      <c r="PXN22" s="90"/>
      <c r="PXO22" s="90"/>
      <c r="PXP22" s="90"/>
      <c r="PXQ22" s="90"/>
      <c r="PXR22" s="90"/>
      <c r="PXS22" s="90"/>
      <c r="PXT22" s="90"/>
      <c r="PXU22" s="90"/>
      <c r="PXV22" s="90"/>
      <c r="PXW22" s="90"/>
      <c r="PXX22" s="90"/>
      <c r="PXY22" s="90"/>
      <c r="PXZ22" s="90"/>
      <c r="PYA22" s="90"/>
      <c r="PYB22" s="90"/>
      <c r="PYC22" s="90"/>
      <c r="PYD22" s="90"/>
      <c r="PYE22" s="90"/>
      <c r="PYF22" s="90"/>
      <c r="PYG22" s="90"/>
      <c r="PYH22" s="90"/>
      <c r="PYI22" s="90"/>
      <c r="PYJ22" s="90"/>
      <c r="PYK22" s="90"/>
      <c r="PYL22" s="90"/>
      <c r="PYM22" s="90"/>
      <c r="PYN22" s="90"/>
      <c r="PYO22" s="90"/>
      <c r="PYP22" s="90"/>
      <c r="PYQ22" s="90"/>
      <c r="PYR22" s="90"/>
      <c r="PYS22" s="90"/>
      <c r="PYT22" s="90"/>
      <c r="PYU22" s="90"/>
      <c r="PYV22" s="90"/>
      <c r="PYW22" s="90"/>
      <c r="PYX22" s="90"/>
      <c r="PYY22" s="90"/>
      <c r="PYZ22" s="90"/>
      <c r="PZA22" s="90"/>
      <c r="PZB22" s="90"/>
      <c r="PZC22" s="90"/>
      <c r="PZD22" s="90"/>
      <c r="PZE22" s="90"/>
      <c r="PZF22" s="90"/>
      <c r="PZG22" s="90"/>
      <c r="PZH22" s="90"/>
      <c r="PZI22" s="90"/>
      <c r="PZJ22" s="90"/>
      <c r="PZK22" s="90"/>
      <c r="PZL22" s="90"/>
      <c r="PZM22" s="90"/>
      <c r="PZN22" s="90"/>
      <c r="PZO22" s="90"/>
      <c r="PZP22" s="90"/>
      <c r="PZQ22" s="90"/>
      <c r="PZR22" s="90"/>
      <c r="PZS22" s="90"/>
      <c r="PZT22" s="90"/>
      <c r="PZU22" s="90"/>
      <c r="PZV22" s="90"/>
      <c r="PZW22" s="90"/>
      <c r="PZX22" s="90"/>
      <c r="PZY22" s="90"/>
      <c r="PZZ22" s="90"/>
      <c r="QAA22" s="90"/>
      <c r="QAB22" s="90"/>
      <c r="QAC22" s="90"/>
      <c r="QAD22" s="90"/>
      <c r="QAE22" s="90"/>
      <c r="QAF22" s="90"/>
      <c r="QAG22" s="90"/>
      <c r="QAH22" s="90"/>
      <c r="QAI22" s="90"/>
      <c r="QAJ22" s="90"/>
      <c r="QAK22" s="90"/>
      <c r="QAL22" s="90"/>
      <c r="QAM22" s="90"/>
      <c r="QAN22" s="90"/>
      <c r="QAO22" s="90"/>
      <c r="QAP22" s="90"/>
      <c r="QAQ22" s="90"/>
      <c r="QAR22" s="90"/>
      <c r="QAS22" s="90"/>
      <c r="QAT22" s="90"/>
      <c r="QAU22" s="90"/>
      <c r="QAV22" s="90"/>
      <c r="QAW22" s="90"/>
      <c r="QAX22" s="90"/>
      <c r="QAY22" s="90"/>
      <c r="QAZ22" s="90"/>
      <c r="QBA22" s="90"/>
      <c r="QBB22" s="90"/>
      <c r="QBC22" s="90"/>
      <c r="QBD22" s="90"/>
      <c r="QBE22" s="90"/>
      <c r="QBF22" s="90"/>
      <c r="QBG22" s="90"/>
      <c r="QBH22" s="90"/>
      <c r="QBI22" s="90"/>
      <c r="QBJ22" s="90"/>
      <c r="QBK22" s="90"/>
      <c r="QBL22" s="90"/>
      <c r="QBM22" s="90"/>
      <c r="QBN22" s="90"/>
      <c r="QBO22" s="90"/>
      <c r="QBP22" s="90"/>
      <c r="QBQ22" s="90"/>
      <c r="QBR22" s="90"/>
      <c r="QBS22" s="90"/>
      <c r="QBT22" s="90"/>
      <c r="QBU22" s="90"/>
      <c r="QBV22" s="90"/>
      <c r="QBW22" s="90"/>
      <c r="QBX22" s="90"/>
      <c r="QBY22" s="90"/>
      <c r="QBZ22" s="90"/>
      <c r="QCA22" s="90"/>
      <c r="QCB22" s="90"/>
      <c r="QCC22" s="90"/>
      <c r="QCD22" s="90"/>
      <c r="QCE22" s="90"/>
      <c r="QCF22" s="90"/>
      <c r="QCG22" s="90"/>
      <c r="QCH22" s="90"/>
      <c r="QCI22" s="90"/>
      <c r="QCJ22" s="90"/>
      <c r="QCK22" s="90"/>
      <c r="QCL22" s="90"/>
      <c r="QCM22" s="90"/>
      <c r="QCN22" s="90"/>
      <c r="QCO22" s="90"/>
      <c r="QCP22" s="90"/>
      <c r="QCQ22" s="90"/>
      <c r="QCR22" s="90"/>
      <c r="QCS22" s="90"/>
      <c r="QCT22" s="90"/>
      <c r="QCU22" s="90"/>
      <c r="QCV22" s="90"/>
      <c r="QCW22" s="90"/>
      <c r="QCX22" s="90"/>
      <c r="QCY22" s="90"/>
      <c r="QCZ22" s="90"/>
      <c r="QDA22" s="90"/>
      <c r="QDB22" s="90"/>
      <c r="QDC22" s="90"/>
      <c r="QDD22" s="90"/>
      <c r="QDE22" s="90"/>
      <c r="QDF22" s="90"/>
      <c r="QDG22" s="90"/>
      <c r="QDH22" s="90"/>
      <c r="QDI22" s="90"/>
      <c r="QDJ22" s="90"/>
      <c r="QDK22" s="90"/>
      <c r="QDL22" s="90"/>
      <c r="QDM22" s="90"/>
      <c r="QDN22" s="90"/>
      <c r="QDO22" s="90"/>
      <c r="QDP22" s="90"/>
      <c r="QDQ22" s="90"/>
      <c r="QDR22" s="90"/>
      <c r="QDS22" s="90"/>
      <c r="QDT22" s="90"/>
      <c r="QDU22" s="90"/>
      <c r="QDV22" s="90"/>
      <c r="QDW22" s="90"/>
      <c r="QDX22" s="90"/>
      <c r="QDY22" s="90"/>
      <c r="QDZ22" s="90"/>
      <c r="QEA22" s="90"/>
      <c r="QEB22" s="90"/>
      <c r="QEC22" s="90"/>
      <c r="QED22" s="90"/>
      <c r="QEE22" s="90"/>
      <c r="QEF22" s="90"/>
      <c r="QEG22" s="90"/>
      <c r="QEH22" s="90"/>
      <c r="QEI22" s="90"/>
      <c r="QEJ22" s="90"/>
      <c r="QEK22" s="90"/>
      <c r="QEL22" s="90"/>
      <c r="QEM22" s="90"/>
      <c r="QEN22" s="90"/>
      <c r="QEO22" s="90"/>
      <c r="QEP22" s="90"/>
      <c r="QEQ22" s="90"/>
      <c r="QER22" s="90"/>
      <c r="QES22" s="90"/>
      <c r="QET22" s="90"/>
      <c r="QEU22" s="90"/>
      <c r="QEV22" s="90"/>
      <c r="QEW22" s="90"/>
      <c r="QEX22" s="90"/>
      <c r="QEY22" s="90"/>
      <c r="QEZ22" s="90"/>
      <c r="QFA22" s="90"/>
      <c r="QFB22" s="90"/>
      <c r="QFC22" s="90"/>
      <c r="QFD22" s="90"/>
      <c r="QFE22" s="90"/>
      <c r="QFF22" s="90"/>
      <c r="QFG22" s="90"/>
      <c r="QFH22" s="90"/>
      <c r="QFI22" s="90"/>
      <c r="QFJ22" s="90"/>
      <c r="QFK22" s="90"/>
      <c r="QFL22" s="90"/>
      <c r="QFM22" s="90"/>
      <c r="QFN22" s="90"/>
      <c r="QFO22" s="90"/>
      <c r="QFP22" s="90"/>
      <c r="QFQ22" s="90"/>
      <c r="QFR22" s="90"/>
      <c r="QFS22" s="90"/>
      <c r="QFT22" s="90"/>
      <c r="QFU22" s="90"/>
      <c r="QFV22" s="90"/>
      <c r="QFW22" s="90"/>
      <c r="QFX22" s="90"/>
      <c r="QFY22" s="90"/>
      <c r="QFZ22" s="90"/>
      <c r="QGA22" s="90"/>
      <c r="QGB22" s="90"/>
      <c r="QGC22" s="90"/>
      <c r="QGD22" s="90"/>
      <c r="QGE22" s="90"/>
      <c r="QGF22" s="90"/>
      <c r="QGG22" s="90"/>
      <c r="QGH22" s="90"/>
      <c r="QGI22" s="90"/>
      <c r="QGJ22" s="90"/>
      <c r="QGK22" s="90"/>
      <c r="QGL22" s="90"/>
      <c r="QGM22" s="90"/>
      <c r="QGN22" s="90"/>
      <c r="QGO22" s="90"/>
      <c r="QGP22" s="90"/>
      <c r="QGQ22" s="90"/>
      <c r="QGR22" s="90"/>
      <c r="QGS22" s="90"/>
      <c r="QGT22" s="90"/>
      <c r="QGU22" s="90"/>
      <c r="QGV22" s="90"/>
      <c r="QGW22" s="90"/>
      <c r="QGX22" s="90"/>
      <c r="QGY22" s="90"/>
      <c r="QGZ22" s="90"/>
      <c r="QHA22" s="90"/>
      <c r="QHB22" s="90"/>
      <c r="QHC22" s="90"/>
      <c r="QHD22" s="90"/>
      <c r="QHE22" s="90"/>
      <c r="QHF22" s="90"/>
      <c r="QHG22" s="90"/>
      <c r="QHH22" s="90"/>
      <c r="QHI22" s="90"/>
      <c r="QHJ22" s="90"/>
      <c r="QHK22" s="90"/>
      <c r="QHL22" s="90"/>
      <c r="QHM22" s="90"/>
      <c r="QHN22" s="90"/>
      <c r="QHO22" s="90"/>
      <c r="QHP22" s="90"/>
      <c r="QHQ22" s="90"/>
      <c r="QHR22" s="90"/>
      <c r="QHS22" s="90"/>
      <c r="QHT22" s="90"/>
      <c r="QHU22" s="90"/>
      <c r="QHV22" s="90"/>
      <c r="QHW22" s="90"/>
      <c r="QHX22" s="90"/>
      <c r="QHY22" s="90"/>
      <c r="QHZ22" s="90"/>
      <c r="QIA22" s="90"/>
      <c r="QIB22" s="90"/>
      <c r="QIC22" s="90"/>
      <c r="QID22" s="90"/>
      <c r="QIE22" s="90"/>
      <c r="QIF22" s="90"/>
      <c r="QIG22" s="90"/>
      <c r="QIH22" s="90"/>
      <c r="QII22" s="90"/>
      <c r="QIJ22" s="90"/>
      <c r="QIK22" s="90"/>
      <c r="QIL22" s="90"/>
      <c r="QIM22" s="90"/>
      <c r="QIN22" s="90"/>
      <c r="QIO22" s="90"/>
      <c r="QIP22" s="90"/>
      <c r="QIQ22" s="90"/>
      <c r="QIR22" s="90"/>
      <c r="QIS22" s="90"/>
      <c r="QIT22" s="90"/>
      <c r="QIU22" s="90"/>
      <c r="QIV22" s="90"/>
      <c r="QIW22" s="90"/>
      <c r="QIX22" s="90"/>
      <c r="QIY22" s="90"/>
      <c r="QIZ22" s="90"/>
      <c r="QJA22" s="90"/>
      <c r="QJB22" s="90"/>
      <c r="QJC22" s="90"/>
      <c r="QJD22" s="90"/>
      <c r="QJE22" s="90"/>
      <c r="QJF22" s="90"/>
      <c r="QJG22" s="90"/>
      <c r="QJH22" s="90"/>
      <c r="QJI22" s="90"/>
      <c r="QJJ22" s="90"/>
      <c r="QJK22" s="90"/>
      <c r="QJL22" s="90"/>
      <c r="QJM22" s="90"/>
      <c r="QJN22" s="90"/>
      <c r="QJO22" s="90"/>
      <c r="QJP22" s="90"/>
      <c r="QJQ22" s="90"/>
      <c r="QJR22" s="90"/>
      <c r="QJS22" s="90"/>
      <c r="QJT22" s="90"/>
      <c r="QJU22" s="90"/>
      <c r="QJV22" s="90"/>
      <c r="QJW22" s="90"/>
      <c r="QJX22" s="90"/>
      <c r="QJY22" s="90"/>
      <c r="QJZ22" s="90"/>
      <c r="QKA22" s="90"/>
      <c r="QKB22" s="90"/>
      <c r="QKC22" s="90"/>
      <c r="QKD22" s="90"/>
      <c r="QKE22" s="90"/>
      <c r="QKF22" s="90"/>
      <c r="QKG22" s="90"/>
      <c r="QKH22" s="90"/>
      <c r="QKI22" s="90"/>
      <c r="QKJ22" s="90"/>
      <c r="QKK22" s="90"/>
      <c r="QKL22" s="90"/>
      <c r="QKM22" s="90"/>
      <c r="QKN22" s="90"/>
      <c r="QKO22" s="90"/>
      <c r="QKP22" s="90"/>
      <c r="QKQ22" s="90"/>
      <c r="QKR22" s="90"/>
      <c r="QKS22" s="90"/>
      <c r="QKT22" s="90"/>
      <c r="QKU22" s="90"/>
      <c r="QKV22" s="90"/>
      <c r="QKW22" s="90"/>
      <c r="QKX22" s="90"/>
      <c r="QKY22" s="90"/>
      <c r="QKZ22" s="90"/>
      <c r="QLA22" s="90"/>
      <c r="QLB22" s="90"/>
      <c r="QLC22" s="90"/>
      <c r="QLD22" s="90"/>
      <c r="QLE22" s="90"/>
      <c r="QLF22" s="90"/>
      <c r="QLG22" s="90"/>
      <c r="QLH22" s="90"/>
      <c r="QLI22" s="90"/>
      <c r="QLJ22" s="90"/>
      <c r="QLK22" s="90"/>
      <c r="QLL22" s="90"/>
      <c r="QLM22" s="90"/>
      <c r="QLN22" s="90"/>
      <c r="QLO22" s="90"/>
      <c r="QLP22" s="90"/>
      <c r="QLQ22" s="90"/>
      <c r="QLR22" s="90"/>
      <c r="QLS22" s="90"/>
      <c r="QLT22" s="90"/>
      <c r="QLU22" s="90"/>
      <c r="QLV22" s="90"/>
      <c r="QLW22" s="90"/>
      <c r="QLX22" s="90"/>
      <c r="QLY22" s="90"/>
      <c r="QLZ22" s="90"/>
      <c r="QMA22" s="90"/>
      <c r="QMB22" s="90"/>
      <c r="QMC22" s="90"/>
      <c r="QMD22" s="90"/>
      <c r="QME22" s="90"/>
      <c r="QMF22" s="90"/>
      <c r="QMG22" s="90"/>
      <c r="QMH22" s="90"/>
      <c r="QMI22" s="90"/>
      <c r="QMJ22" s="90"/>
      <c r="QMK22" s="90"/>
      <c r="QML22" s="90"/>
      <c r="QMM22" s="90"/>
      <c r="QMN22" s="90"/>
      <c r="QMO22" s="90"/>
      <c r="QMP22" s="90"/>
      <c r="QMQ22" s="90"/>
      <c r="QMR22" s="90"/>
      <c r="QMS22" s="90"/>
      <c r="QMT22" s="90"/>
      <c r="QMU22" s="90"/>
      <c r="QMV22" s="90"/>
      <c r="QMW22" s="90"/>
      <c r="QMX22" s="90"/>
      <c r="QMY22" s="90"/>
      <c r="QMZ22" s="90"/>
      <c r="QNA22" s="90"/>
      <c r="QNB22" s="90"/>
      <c r="QNC22" s="90"/>
      <c r="QND22" s="90"/>
      <c r="QNE22" s="90"/>
      <c r="QNF22" s="90"/>
      <c r="QNG22" s="90"/>
      <c r="QNH22" s="90"/>
      <c r="QNI22" s="90"/>
      <c r="QNJ22" s="90"/>
      <c r="QNK22" s="90"/>
      <c r="QNL22" s="90"/>
      <c r="QNM22" s="90"/>
      <c r="QNN22" s="90"/>
      <c r="QNO22" s="90"/>
      <c r="QNP22" s="90"/>
      <c r="QNQ22" s="90"/>
      <c r="QNR22" s="90"/>
      <c r="QNS22" s="90"/>
      <c r="QNT22" s="90"/>
      <c r="QNU22" s="90"/>
      <c r="QNV22" s="90"/>
      <c r="QNW22" s="90"/>
      <c r="QNX22" s="90"/>
      <c r="QNY22" s="90"/>
      <c r="QNZ22" s="90"/>
      <c r="QOA22" s="90"/>
      <c r="QOB22" s="90"/>
      <c r="QOC22" s="90"/>
      <c r="QOD22" s="90"/>
      <c r="QOE22" s="90"/>
      <c r="QOF22" s="90"/>
      <c r="QOG22" s="90"/>
      <c r="QOH22" s="90"/>
      <c r="QOI22" s="90"/>
      <c r="QOJ22" s="90"/>
      <c r="QOK22" s="90"/>
      <c r="QOL22" s="90"/>
      <c r="QOM22" s="90"/>
      <c r="QON22" s="90"/>
      <c r="QOO22" s="90"/>
      <c r="QOP22" s="90"/>
      <c r="QOQ22" s="90"/>
      <c r="QOR22" s="90"/>
      <c r="QOS22" s="90"/>
      <c r="QOT22" s="90"/>
      <c r="QOU22" s="90"/>
      <c r="QOV22" s="90"/>
      <c r="QOW22" s="90"/>
      <c r="QOX22" s="90"/>
      <c r="QOY22" s="90"/>
      <c r="QOZ22" s="90"/>
      <c r="QPA22" s="90"/>
      <c r="QPB22" s="90"/>
      <c r="QPC22" s="90"/>
      <c r="QPD22" s="90"/>
      <c r="QPE22" s="90"/>
      <c r="QPF22" s="90"/>
      <c r="QPG22" s="90"/>
      <c r="QPH22" s="90"/>
      <c r="QPI22" s="90"/>
      <c r="QPJ22" s="90"/>
      <c r="QPK22" s="90"/>
      <c r="QPL22" s="90"/>
      <c r="QPM22" s="90"/>
      <c r="QPN22" s="90"/>
      <c r="QPO22" s="90"/>
      <c r="QPP22" s="90"/>
      <c r="QPQ22" s="90"/>
      <c r="QPR22" s="90"/>
      <c r="QPS22" s="90"/>
      <c r="QPT22" s="90"/>
      <c r="QPU22" s="90"/>
      <c r="QPV22" s="90"/>
      <c r="QPW22" s="90"/>
      <c r="QPX22" s="90"/>
      <c r="QPY22" s="90"/>
      <c r="QPZ22" s="90"/>
      <c r="QQA22" s="90"/>
      <c r="QQB22" s="90"/>
      <c r="QQC22" s="90"/>
      <c r="QQD22" s="90"/>
      <c r="QQE22" s="90"/>
      <c r="QQF22" s="90"/>
      <c r="QQG22" s="90"/>
      <c r="QQH22" s="90"/>
      <c r="QQI22" s="90"/>
      <c r="QQJ22" s="90"/>
      <c r="QQK22" s="90"/>
      <c r="QQL22" s="90"/>
      <c r="QQM22" s="90"/>
      <c r="QQN22" s="90"/>
      <c r="QQO22" s="90"/>
      <c r="QQP22" s="90"/>
      <c r="QQQ22" s="90"/>
      <c r="QQR22" s="90"/>
      <c r="QQS22" s="90"/>
      <c r="QQT22" s="90"/>
      <c r="QQU22" s="90"/>
      <c r="QQV22" s="90"/>
      <c r="QQW22" s="90"/>
      <c r="QQX22" s="90"/>
      <c r="QQY22" s="90"/>
      <c r="QQZ22" s="90"/>
      <c r="QRA22" s="90"/>
      <c r="QRB22" s="90"/>
      <c r="QRC22" s="90"/>
      <c r="QRD22" s="90"/>
      <c r="QRE22" s="90"/>
      <c r="QRF22" s="90"/>
      <c r="QRG22" s="90"/>
      <c r="QRH22" s="90"/>
      <c r="QRI22" s="90"/>
      <c r="QRJ22" s="90"/>
      <c r="QRK22" s="90"/>
      <c r="QRL22" s="90"/>
      <c r="QRM22" s="90"/>
      <c r="QRN22" s="90"/>
      <c r="QRO22" s="90"/>
      <c r="QRP22" s="90"/>
      <c r="QRQ22" s="90"/>
      <c r="QRR22" s="90"/>
      <c r="QRS22" s="90"/>
      <c r="QRT22" s="90"/>
      <c r="QRU22" s="90"/>
      <c r="QRV22" s="90"/>
      <c r="QRW22" s="90"/>
      <c r="QRX22" s="90"/>
      <c r="QRY22" s="90"/>
      <c r="QRZ22" s="90"/>
      <c r="QSA22" s="90"/>
      <c r="QSB22" s="90"/>
      <c r="QSC22" s="90"/>
      <c r="QSD22" s="90"/>
      <c r="QSE22" s="90"/>
      <c r="QSF22" s="90"/>
      <c r="QSG22" s="90"/>
      <c r="QSH22" s="90"/>
      <c r="QSI22" s="90"/>
      <c r="QSJ22" s="90"/>
      <c r="QSK22" s="90"/>
      <c r="QSL22" s="90"/>
      <c r="QSM22" s="90"/>
      <c r="QSN22" s="90"/>
      <c r="QSO22" s="90"/>
      <c r="QSP22" s="90"/>
      <c r="QSQ22" s="90"/>
      <c r="QSR22" s="90"/>
      <c r="QSS22" s="90"/>
      <c r="QST22" s="90"/>
      <c r="QSU22" s="90"/>
      <c r="QSV22" s="90"/>
      <c r="QSW22" s="90"/>
      <c r="QSX22" s="90"/>
      <c r="QSY22" s="90"/>
      <c r="QSZ22" s="90"/>
      <c r="QTA22" s="90"/>
      <c r="QTB22" s="90"/>
      <c r="QTC22" s="90"/>
      <c r="QTD22" s="90"/>
      <c r="QTE22" s="90"/>
      <c r="QTF22" s="90"/>
      <c r="QTG22" s="90"/>
      <c r="QTH22" s="90"/>
      <c r="QTI22" s="90"/>
      <c r="QTJ22" s="90"/>
      <c r="QTK22" s="90"/>
      <c r="QTL22" s="90"/>
      <c r="QTM22" s="90"/>
      <c r="QTN22" s="90"/>
      <c r="QTO22" s="90"/>
      <c r="QTP22" s="90"/>
      <c r="QTQ22" s="90"/>
      <c r="QTR22" s="90"/>
      <c r="QTS22" s="90"/>
      <c r="QTT22" s="90"/>
      <c r="QTU22" s="90"/>
      <c r="QTV22" s="90"/>
      <c r="QTW22" s="90"/>
      <c r="QTX22" s="90"/>
      <c r="QTY22" s="90"/>
      <c r="QTZ22" s="90"/>
      <c r="QUA22" s="90"/>
      <c r="QUB22" s="90"/>
      <c r="QUC22" s="90"/>
      <c r="QUD22" s="90"/>
      <c r="QUE22" s="90"/>
      <c r="QUF22" s="90"/>
      <c r="QUG22" s="90"/>
      <c r="QUH22" s="90"/>
      <c r="QUI22" s="90"/>
      <c r="QUJ22" s="90"/>
      <c r="QUK22" s="90"/>
      <c r="QUL22" s="90"/>
      <c r="QUM22" s="90"/>
      <c r="QUN22" s="90"/>
      <c r="QUO22" s="90"/>
      <c r="QUP22" s="90"/>
      <c r="QUQ22" s="90"/>
      <c r="QUR22" s="90"/>
      <c r="QUS22" s="90"/>
      <c r="QUT22" s="90"/>
      <c r="QUU22" s="90"/>
      <c r="QUV22" s="90"/>
      <c r="QUW22" s="90"/>
      <c r="QUX22" s="90"/>
      <c r="QUY22" s="90"/>
      <c r="QUZ22" s="90"/>
      <c r="QVA22" s="90"/>
      <c r="QVB22" s="90"/>
      <c r="QVC22" s="90"/>
      <c r="QVD22" s="90"/>
      <c r="QVE22" s="90"/>
      <c r="QVF22" s="90"/>
      <c r="QVG22" s="90"/>
      <c r="QVH22" s="90"/>
      <c r="QVI22" s="90"/>
      <c r="QVJ22" s="90"/>
      <c r="QVK22" s="90"/>
      <c r="QVL22" s="90"/>
      <c r="QVM22" s="90"/>
      <c r="QVN22" s="90"/>
      <c r="QVO22" s="90"/>
      <c r="QVP22" s="90"/>
      <c r="QVQ22" s="90"/>
      <c r="QVR22" s="90"/>
      <c r="QVS22" s="90"/>
      <c r="QVT22" s="90"/>
      <c r="QVU22" s="90"/>
      <c r="QVV22" s="90"/>
      <c r="QVW22" s="90"/>
      <c r="QVX22" s="90"/>
      <c r="QVY22" s="90"/>
      <c r="QVZ22" s="90"/>
      <c r="QWA22" s="90"/>
      <c r="QWB22" s="90"/>
      <c r="QWC22" s="90"/>
      <c r="QWD22" s="90"/>
      <c r="QWE22" s="90"/>
      <c r="QWF22" s="90"/>
      <c r="QWG22" s="90"/>
      <c r="QWH22" s="90"/>
      <c r="QWI22" s="90"/>
      <c r="QWJ22" s="90"/>
      <c r="QWK22" s="90"/>
      <c r="QWL22" s="90"/>
      <c r="QWM22" s="90"/>
      <c r="QWN22" s="90"/>
      <c r="QWO22" s="90"/>
      <c r="QWP22" s="90"/>
      <c r="QWQ22" s="90"/>
      <c r="QWR22" s="90"/>
      <c r="QWS22" s="90"/>
      <c r="QWT22" s="90"/>
      <c r="QWU22" s="90"/>
      <c r="QWV22" s="90"/>
      <c r="QWW22" s="90"/>
      <c r="QWX22" s="90"/>
      <c r="QWY22" s="90"/>
      <c r="QWZ22" s="90"/>
      <c r="QXA22" s="90"/>
      <c r="QXB22" s="90"/>
      <c r="QXC22" s="90"/>
      <c r="QXD22" s="90"/>
      <c r="QXE22" s="90"/>
      <c r="QXF22" s="90"/>
      <c r="QXG22" s="90"/>
      <c r="QXH22" s="90"/>
      <c r="QXI22" s="90"/>
      <c r="QXJ22" s="90"/>
      <c r="QXK22" s="90"/>
      <c r="QXL22" s="90"/>
      <c r="QXM22" s="90"/>
      <c r="QXN22" s="90"/>
      <c r="QXO22" s="90"/>
      <c r="QXP22" s="90"/>
      <c r="QXQ22" s="90"/>
      <c r="QXR22" s="90"/>
      <c r="QXS22" s="90"/>
      <c r="QXT22" s="90"/>
      <c r="QXU22" s="90"/>
      <c r="QXV22" s="90"/>
      <c r="QXW22" s="90"/>
      <c r="QXX22" s="90"/>
      <c r="QXY22" s="90"/>
      <c r="QXZ22" s="90"/>
      <c r="QYA22" s="90"/>
      <c r="QYB22" s="90"/>
      <c r="QYC22" s="90"/>
      <c r="QYD22" s="90"/>
      <c r="QYE22" s="90"/>
      <c r="QYF22" s="90"/>
      <c r="QYG22" s="90"/>
      <c r="QYH22" s="90"/>
      <c r="QYI22" s="90"/>
      <c r="QYJ22" s="90"/>
      <c r="QYK22" s="90"/>
      <c r="QYL22" s="90"/>
      <c r="QYM22" s="90"/>
      <c r="QYN22" s="90"/>
      <c r="QYO22" s="90"/>
      <c r="QYP22" s="90"/>
      <c r="QYQ22" s="90"/>
      <c r="QYR22" s="90"/>
      <c r="QYS22" s="90"/>
      <c r="QYT22" s="90"/>
      <c r="QYU22" s="90"/>
      <c r="QYV22" s="90"/>
      <c r="QYW22" s="90"/>
      <c r="QYX22" s="90"/>
      <c r="QYY22" s="90"/>
      <c r="QYZ22" s="90"/>
      <c r="QZA22" s="90"/>
      <c r="QZB22" s="90"/>
      <c r="QZC22" s="90"/>
      <c r="QZD22" s="90"/>
      <c r="QZE22" s="90"/>
      <c r="QZF22" s="90"/>
      <c r="QZG22" s="90"/>
      <c r="QZH22" s="90"/>
      <c r="QZI22" s="90"/>
      <c r="QZJ22" s="90"/>
      <c r="QZK22" s="90"/>
      <c r="QZL22" s="90"/>
      <c r="QZM22" s="90"/>
      <c r="QZN22" s="90"/>
      <c r="QZO22" s="90"/>
      <c r="QZP22" s="90"/>
      <c r="QZQ22" s="90"/>
      <c r="QZR22" s="90"/>
      <c r="QZS22" s="90"/>
      <c r="QZT22" s="90"/>
      <c r="QZU22" s="90"/>
      <c r="QZV22" s="90"/>
      <c r="QZW22" s="90"/>
      <c r="QZX22" s="90"/>
      <c r="QZY22" s="90"/>
      <c r="QZZ22" s="90"/>
      <c r="RAA22" s="90"/>
      <c r="RAB22" s="90"/>
      <c r="RAC22" s="90"/>
      <c r="RAD22" s="90"/>
      <c r="RAE22" s="90"/>
      <c r="RAF22" s="90"/>
      <c r="RAG22" s="90"/>
      <c r="RAH22" s="90"/>
      <c r="RAI22" s="90"/>
      <c r="RAJ22" s="90"/>
      <c r="RAK22" s="90"/>
      <c r="RAL22" s="90"/>
      <c r="RAM22" s="90"/>
      <c r="RAN22" s="90"/>
      <c r="RAO22" s="90"/>
      <c r="RAP22" s="90"/>
      <c r="RAQ22" s="90"/>
      <c r="RAR22" s="90"/>
      <c r="RAS22" s="90"/>
      <c r="RAT22" s="90"/>
      <c r="RAU22" s="90"/>
      <c r="RAV22" s="90"/>
      <c r="RAW22" s="90"/>
      <c r="RAX22" s="90"/>
      <c r="RAY22" s="90"/>
      <c r="RAZ22" s="90"/>
      <c r="RBA22" s="90"/>
      <c r="RBB22" s="90"/>
      <c r="RBC22" s="90"/>
      <c r="RBD22" s="90"/>
      <c r="RBE22" s="90"/>
      <c r="RBF22" s="90"/>
      <c r="RBG22" s="90"/>
      <c r="RBH22" s="90"/>
      <c r="RBI22" s="90"/>
      <c r="RBJ22" s="90"/>
      <c r="RBK22" s="90"/>
      <c r="RBL22" s="90"/>
      <c r="RBM22" s="90"/>
      <c r="RBN22" s="90"/>
      <c r="RBO22" s="90"/>
      <c r="RBP22" s="90"/>
      <c r="RBQ22" s="90"/>
      <c r="RBR22" s="90"/>
      <c r="RBS22" s="90"/>
      <c r="RBT22" s="90"/>
      <c r="RBU22" s="90"/>
      <c r="RBV22" s="90"/>
      <c r="RBW22" s="90"/>
      <c r="RBX22" s="90"/>
      <c r="RBY22" s="90"/>
      <c r="RBZ22" s="90"/>
      <c r="RCA22" s="90"/>
      <c r="RCB22" s="90"/>
      <c r="RCC22" s="90"/>
      <c r="RCD22" s="90"/>
      <c r="RCE22" s="90"/>
      <c r="RCF22" s="90"/>
      <c r="RCG22" s="90"/>
      <c r="RCH22" s="90"/>
      <c r="RCI22" s="90"/>
      <c r="RCJ22" s="90"/>
      <c r="RCK22" s="90"/>
      <c r="RCL22" s="90"/>
      <c r="RCM22" s="90"/>
      <c r="RCN22" s="90"/>
      <c r="RCO22" s="90"/>
      <c r="RCP22" s="90"/>
      <c r="RCQ22" s="90"/>
      <c r="RCR22" s="90"/>
      <c r="RCS22" s="90"/>
      <c r="RCT22" s="90"/>
      <c r="RCU22" s="90"/>
      <c r="RCV22" s="90"/>
      <c r="RCW22" s="90"/>
      <c r="RCX22" s="90"/>
      <c r="RCY22" s="90"/>
      <c r="RCZ22" s="90"/>
      <c r="RDA22" s="90"/>
      <c r="RDB22" s="90"/>
      <c r="RDC22" s="90"/>
      <c r="RDD22" s="90"/>
      <c r="RDE22" s="90"/>
      <c r="RDF22" s="90"/>
      <c r="RDG22" s="90"/>
      <c r="RDH22" s="90"/>
      <c r="RDI22" s="90"/>
      <c r="RDJ22" s="90"/>
      <c r="RDK22" s="90"/>
      <c r="RDL22" s="90"/>
      <c r="RDM22" s="90"/>
      <c r="RDN22" s="90"/>
      <c r="RDO22" s="90"/>
      <c r="RDP22" s="90"/>
      <c r="RDQ22" s="90"/>
      <c r="RDR22" s="90"/>
      <c r="RDS22" s="90"/>
      <c r="RDT22" s="90"/>
      <c r="RDU22" s="90"/>
      <c r="RDV22" s="90"/>
      <c r="RDW22" s="90"/>
      <c r="RDX22" s="90"/>
      <c r="RDY22" s="90"/>
      <c r="RDZ22" s="90"/>
      <c r="REA22" s="90"/>
      <c r="REB22" s="90"/>
      <c r="REC22" s="90"/>
      <c r="RED22" s="90"/>
      <c r="REE22" s="90"/>
      <c r="REF22" s="90"/>
      <c r="REG22" s="90"/>
      <c r="REH22" s="90"/>
      <c r="REI22" s="90"/>
      <c r="REJ22" s="90"/>
      <c r="REK22" s="90"/>
      <c r="REL22" s="90"/>
      <c r="REM22" s="90"/>
      <c r="REN22" s="90"/>
      <c r="REO22" s="90"/>
      <c r="REP22" s="90"/>
      <c r="REQ22" s="90"/>
      <c r="RER22" s="90"/>
      <c r="RES22" s="90"/>
      <c r="RET22" s="90"/>
      <c r="REU22" s="90"/>
      <c r="REV22" s="90"/>
      <c r="REW22" s="90"/>
      <c r="REX22" s="90"/>
      <c r="REY22" s="90"/>
      <c r="REZ22" s="90"/>
      <c r="RFA22" s="90"/>
      <c r="RFB22" s="90"/>
      <c r="RFC22" s="90"/>
      <c r="RFD22" s="90"/>
      <c r="RFE22" s="90"/>
      <c r="RFF22" s="90"/>
      <c r="RFG22" s="90"/>
      <c r="RFH22" s="90"/>
      <c r="RFI22" s="90"/>
      <c r="RFJ22" s="90"/>
      <c r="RFK22" s="90"/>
      <c r="RFL22" s="90"/>
      <c r="RFM22" s="90"/>
      <c r="RFN22" s="90"/>
      <c r="RFO22" s="90"/>
      <c r="RFP22" s="90"/>
      <c r="RFQ22" s="90"/>
      <c r="RFR22" s="90"/>
      <c r="RFS22" s="90"/>
      <c r="RFT22" s="90"/>
      <c r="RFU22" s="90"/>
      <c r="RFV22" s="90"/>
      <c r="RFW22" s="90"/>
      <c r="RFX22" s="90"/>
      <c r="RFY22" s="90"/>
      <c r="RFZ22" s="90"/>
      <c r="RGA22" s="90"/>
      <c r="RGB22" s="90"/>
      <c r="RGC22" s="90"/>
      <c r="RGD22" s="90"/>
      <c r="RGE22" s="90"/>
      <c r="RGF22" s="90"/>
      <c r="RGG22" s="90"/>
      <c r="RGH22" s="90"/>
      <c r="RGI22" s="90"/>
      <c r="RGJ22" s="90"/>
      <c r="RGK22" s="90"/>
      <c r="RGL22" s="90"/>
      <c r="RGM22" s="90"/>
      <c r="RGN22" s="90"/>
      <c r="RGO22" s="90"/>
      <c r="RGP22" s="90"/>
      <c r="RGQ22" s="90"/>
      <c r="RGR22" s="90"/>
      <c r="RGS22" s="90"/>
      <c r="RGT22" s="90"/>
      <c r="RGU22" s="90"/>
      <c r="RGV22" s="90"/>
      <c r="RGW22" s="90"/>
      <c r="RGX22" s="90"/>
      <c r="RGY22" s="90"/>
      <c r="RGZ22" s="90"/>
      <c r="RHA22" s="90"/>
      <c r="RHB22" s="90"/>
      <c r="RHC22" s="90"/>
      <c r="RHD22" s="90"/>
      <c r="RHE22" s="90"/>
      <c r="RHF22" s="90"/>
      <c r="RHG22" s="90"/>
      <c r="RHH22" s="90"/>
      <c r="RHI22" s="90"/>
      <c r="RHJ22" s="90"/>
      <c r="RHK22" s="90"/>
      <c r="RHL22" s="90"/>
      <c r="RHM22" s="90"/>
      <c r="RHN22" s="90"/>
      <c r="RHO22" s="90"/>
      <c r="RHP22" s="90"/>
      <c r="RHQ22" s="90"/>
      <c r="RHR22" s="90"/>
      <c r="RHS22" s="90"/>
      <c r="RHT22" s="90"/>
      <c r="RHU22" s="90"/>
      <c r="RHV22" s="90"/>
      <c r="RHW22" s="90"/>
      <c r="RHX22" s="90"/>
      <c r="RHY22" s="90"/>
      <c r="RHZ22" s="90"/>
      <c r="RIA22" s="90"/>
      <c r="RIB22" s="90"/>
      <c r="RIC22" s="90"/>
      <c r="RID22" s="90"/>
      <c r="RIE22" s="90"/>
      <c r="RIF22" s="90"/>
      <c r="RIG22" s="90"/>
      <c r="RIH22" s="90"/>
      <c r="RII22" s="90"/>
      <c r="RIJ22" s="90"/>
      <c r="RIK22" s="90"/>
      <c r="RIL22" s="90"/>
      <c r="RIM22" s="90"/>
      <c r="RIN22" s="90"/>
      <c r="RIO22" s="90"/>
      <c r="RIP22" s="90"/>
      <c r="RIQ22" s="90"/>
      <c r="RIR22" s="90"/>
      <c r="RIS22" s="90"/>
      <c r="RIT22" s="90"/>
      <c r="RIU22" s="90"/>
      <c r="RIV22" s="90"/>
      <c r="RIW22" s="90"/>
      <c r="RIX22" s="90"/>
      <c r="RIY22" s="90"/>
      <c r="RIZ22" s="90"/>
      <c r="RJA22" s="90"/>
      <c r="RJB22" s="90"/>
      <c r="RJC22" s="90"/>
      <c r="RJD22" s="90"/>
      <c r="RJE22" s="90"/>
      <c r="RJF22" s="90"/>
      <c r="RJG22" s="90"/>
      <c r="RJH22" s="90"/>
      <c r="RJI22" s="90"/>
      <c r="RJJ22" s="90"/>
      <c r="RJK22" s="90"/>
      <c r="RJL22" s="90"/>
      <c r="RJM22" s="90"/>
      <c r="RJN22" s="90"/>
      <c r="RJO22" s="90"/>
      <c r="RJP22" s="90"/>
      <c r="RJQ22" s="90"/>
      <c r="RJR22" s="90"/>
      <c r="RJS22" s="90"/>
      <c r="RJT22" s="90"/>
      <c r="RJU22" s="90"/>
      <c r="RJV22" s="90"/>
      <c r="RJW22" s="90"/>
      <c r="RJX22" s="90"/>
      <c r="RJY22" s="90"/>
      <c r="RJZ22" s="90"/>
      <c r="RKA22" s="90"/>
      <c r="RKB22" s="90"/>
      <c r="RKC22" s="90"/>
      <c r="RKD22" s="90"/>
      <c r="RKE22" s="90"/>
      <c r="RKF22" s="90"/>
      <c r="RKG22" s="90"/>
      <c r="RKH22" s="90"/>
      <c r="RKI22" s="90"/>
      <c r="RKJ22" s="90"/>
      <c r="RKK22" s="90"/>
      <c r="RKL22" s="90"/>
      <c r="RKM22" s="90"/>
      <c r="RKN22" s="90"/>
      <c r="RKO22" s="90"/>
      <c r="RKP22" s="90"/>
      <c r="RKQ22" s="90"/>
      <c r="RKR22" s="90"/>
      <c r="RKS22" s="90"/>
      <c r="RKT22" s="90"/>
      <c r="RKU22" s="90"/>
      <c r="RKV22" s="90"/>
      <c r="RKW22" s="90"/>
      <c r="RKX22" s="90"/>
      <c r="RKY22" s="90"/>
      <c r="RKZ22" s="90"/>
      <c r="RLA22" s="90"/>
      <c r="RLB22" s="90"/>
      <c r="RLC22" s="90"/>
      <c r="RLD22" s="90"/>
      <c r="RLE22" s="90"/>
      <c r="RLF22" s="90"/>
      <c r="RLG22" s="90"/>
      <c r="RLH22" s="90"/>
      <c r="RLI22" s="90"/>
      <c r="RLJ22" s="90"/>
      <c r="RLK22" s="90"/>
      <c r="RLL22" s="90"/>
      <c r="RLM22" s="90"/>
      <c r="RLN22" s="90"/>
      <c r="RLO22" s="90"/>
      <c r="RLP22" s="90"/>
      <c r="RLQ22" s="90"/>
      <c r="RLR22" s="90"/>
      <c r="RLS22" s="90"/>
      <c r="RLT22" s="90"/>
      <c r="RLU22" s="90"/>
      <c r="RLV22" s="90"/>
      <c r="RLW22" s="90"/>
      <c r="RLX22" s="90"/>
      <c r="RLY22" s="90"/>
      <c r="RLZ22" s="90"/>
      <c r="RMA22" s="90"/>
      <c r="RMB22" s="90"/>
      <c r="RMC22" s="90"/>
      <c r="RMD22" s="90"/>
      <c r="RME22" s="90"/>
      <c r="RMF22" s="90"/>
      <c r="RMG22" s="90"/>
      <c r="RMH22" s="90"/>
      <c r="RMI22" s="90"/>
      <c r="RMJ22" s="90"/>
      <c r="RMK22" s="90"/>
      <c r="RML22" s="90"/>
      <c r="RMM22" s="90"/>
      <c r="RMN22" s="90"/>
      <c r="RMO22" s="90"/>
      <c r="RMP22" s="90"/>
      <c r="RMQ22" s="90"/>
      <c r="RMR22" s="90"/>
      <c r="RMS22" s="90"/>
      <c r="RMT22" s="90"/>
      <c r="RMU22" s="90"/>
      <c r="RMV22" s="90"/>
      <c r="RMW22" s="90"/>
      <c r="RMX22" s="90"/>
      <c r="RMY22" s="90"/>
      <c r="RMZ22" s="90"/>
      <c r="RNA22" s="90"/>
      <c r="RNB22" s="90"/>
      <c r="RNC22" s="90"/>
      <c r="RND22" s="90"/>
      <c r="RNE22" s="90"/>
      <c r="RNF22" s="90"/>
      <c r="RNG22" s="90"/>
      <c r="RNH22" s="90"/>
      <c r="RNI22" s="90"/>
      <c r="RNJ22" s="90"/>
      <c r="RNK22" s="90"/>
      <c r="RNL22" s="90"/>
      <c r="RNM22" s="90"/>
      <c r="RNN22" s="90"/>
      <c r="RNO22" s="90"/>
      <c r="RNP22" s="90"/>
      <c r="RNQ22" s="90"/>
      <c r="RNR22" s="90"/>
      <c r="RNS22" s="90"/>
      <c r="RNT22" s="90"/>
      <c r="RNU22" s="90"/>
      <c r="RNV22" s="90"/>
      <c r="RNW22" s="90"/>
      <c r="RNX22" s="90"/>
      <c r="RNY22" s="90"/>
      <c r="RNZ22" s="90"/>
      <c r="ROA22" s="90"/>
      <c r="ROB22" s="90"/>
      <c r="ROC22" s="90"/>
      <c r="ROD22" s="90"/>
      <c r="ROE22" s="90"/>
      <c r="ROF22" s="90"/>
      <c r="ROG22" s="90"/>
      <c r="ROH22" s="90"/>
      <c r="ROI22" s="90"/>
      <c r="ROJ22" s="90"/>
      <c r="ROK22" s="90"/>
      <c r="ROL22" s="90"/>
      <c r="ROM22" s="90"/>
      <c r="RON22" s="90"/>
      <c r="ROO22" s="90"/>
      <c r="ROP22" s="90"/>
      <c r="ROQ22" s="90"/>
      <c r="ROR22" s="90"/>
      <c r="ROS22" s="90"/>
      <c r="ROT22" s="90"/>
      <c r="ROU22" s="90"/>
      <c r="ROV22" s="90"/>
      <c r="ROW22" s="90"/>
      <c r="ROX22" s="90"/>
      <c r="ROY22" s="90"/>
      <c r="ROZ22" s="90"/>
      <c r="RPA22" s="90"/>
      <c r="RPB22" s="90"/>
      <c r="RPC22" s="90"/>
      <c r="RPD22" s="90"/>
      <c r="RPE22" s="90"/>
      <c r="RPF22" s="90"/>
      <c r="RPG22" s="90"/>
      <c r="RPH22" s="90"/>
      <c r="RPI22" s="90"/>
      <c r="RPJ22" s="90"/>
      <c r="RPK22" s="90"/>
      <c r="RPL22" s="90"/>
      <c r="RPM22" s="90"/>
      <c r="RPN22" s="90"/>
      <c r="RPO22" s="90"/>
      <c r="RPP22" s="90"/>
      <c r="RPQ22" s="90"/>
      <c r="RPR22" s="90"/>
      <c r="RPS22" s="90"/>
      <c r="RPT22" s="90"/>
      <c r="RPU22" s="90"/>
      <c r="RPV22" s="90"/>
      <c r="RPW22" s="90"/>
      <c r="RPX22" s="90"/>
      <c r="RPY22" s="90"/>
      <c r="RPZ22" s="90"/>
      <c r="RQA22" s="90"/>
      <c r="RQB22" s="90"/>
      <c r="RQC22" s="90"/>
      <c r="RQD22" s="90"/>
      <c r="RQE22" s="90"/>
      <c r="RQF22" s="90"/>
      <c r="RQG22" s="90"/>
      <c r="RQH22" s="90"/>
      <c r="RQI22" s="90"/>
      <c r="RQJ22" s="90"/>
      <c r="RQK22" s="90"/>
      <c r="RQL22" s="90"/>
      <c r="RQM22" s="90"/>
      <c r="RQN22" s="90"/>
      <c r="RQO22" s="90"/>
      <c r="RQP22" s="90"/>
      <c r="RQQ22" s="90"/>
      <c r="RQR22" s="90"/>
      <c r="RQS22" s="90"/>
      <c r="RQT22" s="90"/>
      <c r="RQU22" s="90"/>
      <c r="RQV22" s="90"/>
      <c r="RQW22" s="90"/>
      <c r="RQX22" s="90"/>
      <c r="RQY22" s="90"/>
      <c r="RQZ22" s="90"/>
      <c r="RRA22" s="90"/>
      <c r="RRB22" s="90"/>
      <c r="RRC22" s="90"/>
      <c r="RRD22" s="90"/>
      <c r="RRE22" s="90"/>
      <c r="RRF22" s="90"/>
      <c r="RRG22" s="90"/>
      <c r="RRH22" s="90"/>
      <c r="RRI22" s="90"/>
      <c r="RRJ22" s="90"/>
      <c r="RRK22" s="90"/>
      <c r="RRL22" s="90"/>
      <c r="RRM22" s="90"/>
      <c r="RRN22" s="90"/>
      <c r="RRO22" s="90"/>
      <c r="RRP22" s="90"/>
      <c r="RRQ22" s="90"/>
      <c r="RRR22" s="90"/>
      <c r="RRS22" s="90"/>
      <c r="RRT22" s="90"/>
      <c r="RRU22" s="90"/>
      <c r="RRV22" s="90"/>
      <c r="RRW22" s="90"/>
      <c r="RRX22" s="90"/>
      <c r="RRY22" s="90"/>
      <c r="RRZ22" s="90"/>
      <c r="RSA22" s="90"/>
      <c r="RSB22" s="90"/>
      <c r="RSC22" s="90"/>
      <c r="RSD22" s="90"/>
      <c r="RSE22" s="90"/>
      <c r="RSF22" s="90"/>
      <c r="RSG22" s="90"/>
      <c r="RSH22" s="90"/>
      <c r="RSI22" s="90"/>
      <c r="RSJ22" s="90"/>
      <c r="RSK22" s="90"/>
      <c r="RSL22" s="90"/>
      <c r="RSM22" s="90"/>
      <c r="RSN22" s="90"/>
      <c r="RSO22" s="90"/>
      <c r="RSP22" s="90"/>
      <c r="RSQ22" s="90"/>
      <c r="RSR22" s="90"/>
      <c r="RSS22" s="90"/>
      <c r="RST22" s="90"/>
      <c r="RSU22" s="90"/>
      <c r="RSV22" s="90"/>
      <c r="RSW22" s="90"/>
      <c r="RSX22" s="90"/>
      <c r="RSY22" s="90"/>
      <c r="RSZ22" s="90"/>
      <c r="RTA22" s="90"/>
      <c r="RTB22" s="90"/>
      <c r="RTC22" s="90"/>
      <c r="RTD22" s="90"/>
      <c r="RTE22" s="90"/>
      <c r="RTF22" s="90"/>
      <c r="RTG22" s="90"/>
      <c r="RTH22" s="90"/>
      <c r="RTI22" s="90"/>
      <c r="RTJ22" s="90"/>
      <c r="RTK22" s="90"/>
      <c r="RTL22" s="90"/>
      <c r="RTM22" s="90"/>
      <c r="RTN22" s="90"/>
      <c r="RTO22" s="90"/>
      <c r="RTP22" s="90"/>
      <c r="RTQ22" s="90"/>
      <c r="RTR22" s="90"/>
      <c r="RTS22" s="90"/>
      <c r="RTT22" s="90"/>
      <c r="RTU22" s="90"/>
      <c r="RTV22" s="90"/>
      <c r="RTW22" s="90"/>
      <c r="RTX22" s="90"/>
      <c r="RTY22" s="90"/>
      <c r="RTZ22" s="90"/>
      <c r="RUA22" s="90"/>
      <c r="RUB22" s="90"/>
      <c r="RUC22" s="90"/>
      <c r="RUD22" s="90"/>
      <c r="RUE22" s="90"/>
      <c r="RUF22" s="90"/>
      <c r="RUG22" s="90"/>
      <c r="RUH22" s="90"/>
      <c r="RUI22" s="90"/>
      <c r="RUJ22" s="90"/>
      <c r="RUK22" s="90"/>
      <c r="RUL22" s="90"/>
      <c r="RUM22" s="90"/>
      <c r="RUN22" s="90"/>
      <c r="RUO22" s="90"/>
      <c r="RUP22" s="90"/>
      <c r="RUQ22" s="90"/>
      <c r="RUR22" s="90"/>
      <c r="RUS22" s="90"/>
      <c r="RUT22" s="90"/>
      <c r="RUU22" s="90"/>
      <c r="RUV22" s="90"/>
      <c r="RUW22" s="90"/>
      <c r="RUX22" s="90"/>
      <c r="RUY22" s="90"/>
      <c r="RUZ22" s="90"/>
      <c r="RVA22" s="90"/>
      <c r="RVB22" s="90"/>
      <c r="RVC22" s="90"/>
      <c r="RVD22" s="90"/>
      <c r="RVE22" s="90"/>
      <c r="RVF22" s="90"/>
      <c r="RVG22" s="90"/>
      <c r="RVH22" s="90"/>
      <c r="RVI22" s="90"/>
      <c r="RVJ22" s="90"/>
      <c r="RVK22" s="90"/>
      <c r="RVL22" s="90"/>
      <c r="RVM22" s="90"/>
      <c r="RVN22" s="90"/>
      <c r="RVO22" s="90"/>
      <c r="RVP22" s="90"/>
      <c r="RVQ22" s="90"/>
      <c r="RVR22" s="90"/>
      <c r="RVS22" s="90"/>
      <c r="RVT22" s="90"/>
      <c r="RVU22" s="90"/>
      <c r="RVV22" s="90"/>
      <c r="RVW22" s="90"/>
      <c r="RVX22" s="90"/>
      <c r="RVY22" s="90"/>
      <c r="RVZ22" s="90"/>
      <c r="RWA22" s="90"/>
      <c r="RWB22" s="90"/>
      <c r="RWC22" s="90"/>
      <c r="RWD22" s="90"/>
      <c r="RWE22" s="90"/>
      <c r="RWF22" s="90"/>
      <c r="RWG22" s="90"/>
      <c r="RWH22" s="90"/>
      <c r="RWI22" s="90"/>
      <c r="RWJ22" s="90"/>
      <c r="RWK22" s="90"/>
      <c r="RWL22" s="90"/>
      <c r="RWM22" s="90"/>
      <c r="RWN22" s="90"/>
      <c r="RWO22" s="90"/>
      <c r="RWP22" s="90"/>
      <c r="RWQ22" s="90"/>
      <c r="RWR22" s="90"/>
      <c r="RWS22" s="90"/>
      <c r="RWT22" s="90"/>
      <c r="RWU22" s="90"/>
      <c r="RWV22" s="90"/>
      <c r="RWW22" s="90"/>
      <c r="RWX22" s="90"/>
      <c r="RWY22" s="90"/>
      <c r="RWZ22" s="90"/>
      <c r="RXA22" s="90"/>
      <c r="RXB22" s="90"/>
      <c r="RXC22" s="90"/>
      <c r="RXD22" s="90"/>
      <c r="RXE22" s="90"/>
      <c r="RXF22" s="90"/>
      <c r="RXG22" s="90"/>
      <c r="RXH22" s="90"/>
      <c r="RXI22" s="90"/>
      <c r="RXJ22" s="90"/>
      <c r="RXK22" s="90"/>
      <c r="RXL22" s="90"/>
      <c r="RXM22" s="90"/>
      <c r="RXN22" s="90"/>
      <c r="RXO22" s="90"/>
      <c r="RXP22" s="90"/>
      <c r="RXQ22" s="90"/>
      <c r="RXR22" s="90"/>
      <c r="RXS22" s="90"/>
      <c r="RXT22" s="90"/>
      <c r="RXU22" s="90"/>
      <c r="RXV22" s="90"/>
      <c r="RXW22" s="90"/>
      <c r="RXX22" s="90"/>
      <c r="RXY22" s="90"/>
      <c r="RXZ22" s="90"/>
      <c r="RYA22" s="90"/>
      <c r="RYB22" s="90"/>
      <c r="RYC22" s="90"/>
      <c r="RYD22" s="90"/>
      <c r="RYE22" s="90"/>
      <c r="RYF22" s="90"/>
      <c r="RYG22" s="90"/>
      <c r="RYH22" s="90"/>
      <c r="RYI22" s="90"/>
      <c r="RYJ22" s="90"/>
      <c r="RYK22" s="90"/>
      <c r="RYL22" s="90"/>
      <c r="RYM22" s="90"/>
      <c r="RYN22" s="90"/>
      <c r="RYO22" s="90"/>
      <c r="RYP22" s="90"/>
      <c r="RYQ22" s="90"/>
      <c r="RYR22" s="90"/>
      <c r="RYS22" s="90"/>
      <c r="RYT22" s="90"/>
      <c r="RYU22" s="90"/>
      <c r="RYV22" s="90"/>
      <c r="RYW22" s="90"/>
      <c r="RYX22" s="90"/>
      <c r="RYY22" s="90"/>
      <c r="RYZ22" s="90"/>
      <c r="RZA22" s="90"/>
      <c r="RZB22" s="90"/>
      <c r="RZC22" s="90"/>
      <c r="RZD22" s="90"/>
      <c r="RZE22" s="90"/>
      <c r="RZF22" s="90"/>
      <c r="RZG22" s="90"/>
      <c r="RZH22" s="90"/>
      <c r="RZI22" s="90"/>
      <c r="RZJ22" s="90"/>
      <c r="RZK22" s="90"/>
      <c r="RZL22" s="90"/>
      <c r="RZM22" s="90"/>
      <c r="RZN22" s="90"/>
      <c r="RZO22" s="90"/>
      <c r="RZP22" s="90"/>
      <c r="RZQ22" s="90"/>
      <c r="RZR22" s="90"/>
      <c r="RZS22" s="90"/>
      <c r="RZT22" s="90"/>
      <c r="RZU22" s="90"/>
      <c r="RZV22" s="90"/>
      <c r="RZW22" s="90"/>
      <c r="RZX22" s="90"/>
      <c r="RZY22" s="90"/>
      <c r="RZZ22" s="90"/>
      <c r="SAA22" s="90"/>
      <c r="SAB22" s="90"/>
      <c r="SAC22" s="90"/>
      <c r="SAD22" s="90"/>
      <c r="SAE22" s="90"/>
      <c r="SAF22" s="90"/>
      <c r="SAG22" s="90"/>
      <c r="SAH22" s="90"/>
      <c r="SAI22" s="90"/>
      <c r="SAJ22" s="90"/>
      <c r="SAK22" s="90"/>
      <c r="SAL22" s="90"/>
      <c r="SAM22" s="90"/>
      <c r="SAN22" s="90"/>
      <c r="SAO22" s="90"/>
      <c r="SAP22" s="90"/>
      <c r="SAQ22" s="90"/>
      <c r="SAR22" s="90"/>
      <c r="SAS22" s="90"/>
      <c r="SAT22" s="90"/>
      <c r="SAU22" s="90"/>
      <c r="SAV22" s="90"/>
      <c r="SAW22" s="90"/>
      <c r="SAX22" s="90"/>
      <c r="SAY22" s="90"/>
      <c r="SAZ22" s="90"/>
      <c r="SBA22" s="90"/>
      <c r="SBB22" s="90"/>
      <c r="SBC22" s="90"/>
      <c r="SBD22" s="90"/>
      <c r="SBE22" s="90"/>
      <c r="SBF22" s="90"/>
      <c r="SBG22" s="90"/>
      <c r="SBH22" s="90"/>
      <c r="SBI22" s="90"/>
      <c r="SBJ22" s="90"/>
      <c r="SBK22" s="90"/>
      <c r="SBL22" s="90"/>
      <c r="SBM22" s="90"/>
      <c r="SBN22" s="90"/>
      <c r="SBO22" s="90"/>
      <c r="SBP22" s="90"/>
      <c r="SBQ22" s="90"/>
      <c r="SBR22" s="90"/>
      <c r="SBS22" s="90"/>
      <c r="SBT22" s="90"/>
      <c r="SBU22" s="90"/>
      <c r="SBV22" s="90"/>
      <c r="SBW22" s="90"/>
      <c r="SBX22" s="90"/>
      <c r="SBY22" s="90"/>
      <c r="SBZ22" s="90"/>
      <c r="SCA22" s="90"/>
      <c r="SCB22" s="90"/>
      <c r="SCC22" s="90"/>
      <c r="SCD22" s="90"/>
      <c r="SCE22" s="90"/>
      <c r="SCF22" s="90"/>
      <c r="SCG22" s="90"/>
      <c r="SCH22" s="90"/>
      <c r="SCI22" s="90"/>
      <c r="SCJ22" s="90"/>
      <c r="SCK22" s="90"/>
      <c r="SCL22" s="90"/>
      <c r="SCM22" s="90"/>
      <c r="SCN22" s="90"/>
      <c r="SCO22" s="90"/>
      <c r="SCP22" s="90"/>
      <c r="SCQ22" s="90"/>
      <c r="SCR22" s="90"/>
      <c r="SCS22" s="90"/>
      <c r="SCT22" s="90"/>
      <c r="SCU22" s="90"/>
      <c r="SCV22" s="90"/>
      <c r="SCW22" s="90"/>
      <c r="SCX22" s="90"/>
      <c r="SCY22" s="90"/>
      <c r="SCZ22" s="90"/>
      <c r="SDA22" s="90"/>
      <c r="SDB22" s="90"/>
      <c r="SDC22" s="90"/>
      <c r="SDD22" s="90"/>
      <c r="SDE22" s="90"/>
      <c r="SDF22" s="90"/>
      <c r="SDG22" s="90"/>
      <c r="SDH22" s="90"/>
      <c r="SDI22" s="90"/>
      <c r="SDJ22" s="90"/>
      <c r="SDK22" s="90"/>
      <c r="SDL22" s="90"/>
      <c r="SDM22" s="90"/>
      <c r="SDN22" s="90"/>
      <c r="SDO22" s="90"/>
      <c r="SDP22" s="90"/>
      <c r="SDQ22" s="90"/>
      <c r="SDR22" s="90"/>
      <c r="SDS22" s="90"/>
      <c r="SDT22" s="90"/>
      <c r="SDU22" s="90"/>
      <c r="SDV22" s="90"/>
      <c r="SDW22" s="90"/>
      <c r="SDX22" s="90"/>
      <c r="SDY22" s="90"/>
      <c r="SDZ22" s="90"/>
      <c r="SEA22" s="90"/>
      <c r="SEB22" s="90"/>
      <c r="SEC22" s="90"/>
      <c r="SED22" s="90"/>
      <c r="SEE22" s="90"/>
      <c r="SEF22" s="90"/>
      <c r="SEG22" s="90"/>
      <c r="SEH22" s="90"/>
      <c r="SEI22" s="90"/>
      <c r="SEJ22" s="90"/>
      <c r="SEK22" s="90"/>
      <c r="SEL22" s="90"/>
      <c r="SEM22" s="90"/>
      <c r="SEN22" s="90"/>
      <c r="SEO22" s="90"/>
      <c r="SEP22" s="90"/>
      <c r="SEQ22" s="90"/>
      <c r="SER22" s="90"/>
      <c r="SES22" s="90"/>
      <c r="SET22" s="90"/>
      <c r="SEU22" s="90"/>
      <c r="SEV22" s="90"/>
      <c r="SEW22" s="90"/>
      <c r="SEX22" s="90"/>
      <c r="SEY22" s="90"/>
      <c r="SEZ22" s="90"/>
      <c r="SFA22" s="90"/>
      <c r="SFB22" s="90"/>
      <c r="SFC22" s="90"/>
      <c r="SFD22" s="90"/>
      <c r="SFE22" s="90"/>
      <c r="SFF22" s="90"/>
      <c r="SFG22" s="90"/>
      <c r="SFH22" s="90"/>
      <c r="SFI22" s="90"/>
      <c r="SFJ22" s="90"/>
      <c r="SFK22" s="90"/>
      <c r="SFL22" s="90"/>
      <c r="SFM22" s="90"/>
      <c r="SFN22" s="90"/>
      <c r="SFO22" s="90"/>
      <c r="SFP22" s="90"/>
      <c r="SFQ22" s="90"/>
      <c r="SFR22" s="90"/>
      <c r="SFS22" s="90"/>
      <c r="SFT22" s="90"/>
      <c r="SFU22" s="90"/>
      <c r="SFV22" s="90"/>
      <c r="SFW22" s="90"/>
      <c r="SFX22" s="90"/>
      <c r="SFY22" s="90"/>
      <c r="SFZ22" s="90"/>
      <c r="SGA22" s="90"/>
      <c r="SGB22" s="90"/>
      <c r="SGC22" s="90"/>
      <c r="SGD22" s="90"/>
      <c r="SGE22" s="90"/>
      <c r="SGF22" s="90"/>
      <c r="SGG22" s="90"/>
      <c r="SGH22" s="90"/>
      <c r="SGI22" s="90"/>
      <c r="SGJ22" s="90"/>
      <c r="SGK22" s="90"/>
      <c r="SGL22" s="90"/>
      <c r="SGM22" s="90"/>
      <c r="SGN22" s="90"/>
      <c r="SGO22" s="90"/>
      <c r="SGP22" s="90"/>
      <c r="SGQ22" s="90"/>
      <c r="SGR22" s="90"/>
      <c r="SGS22" s="90"/>
      <c r="SGT22" s="90"/>
      <c r="SGU22" s="90"/>
      <c r="SGV22" s="90"/>
      <c r="SGW22" s="90"/>
      <c r="SGX22" s="90"/>
      <c r="SGY22" s="90"/>
      <c r="SGZ22" s="90"/>
      <c r="SHA22" s="90"/>
      <c r="SHB22" s="90"/>
      <c r="SHC22" s="90"/>
      <c r="SHD22" s="90"/>
      <c r="SHE22" s="90"/>
      <c r="SHF22" s="90"/>
      <c r="SHG22" s="90"/>
      <c r="SHH22" s="90"/>
      <c r="SHI22" s="90"/>
      <c r="SHJ22" s="90"/>
      <c r="SHK22" s="90"/>
      <c r="SHL22" s="90"/>
      <c r="SHM22" s="90"/>
      <c r="SHN22" s="90"/>
      <c r="SHO22" s="90"/>
      <c r="SHP22" s="90"/>
      <c r="SHQ22" s="90"/>
      <c r="SHR22" s="90"/>
      <c r="SHS22" s="90"/>
      <c r="SHT22" s="90"/>
      <c r="SHU22" s="90"/>
      <c r="SHV22" s="90"/>
      <c r="SHW22" s="90"/>
      <c r="SHX22" s="90"/>
      <c r="SHY22" s="90"/>
      <c r="SHZ22" s="90"/>
      <c r="SIA22" s="90"/>
      <c r="SIB22" s="90"/>
      <c r="SIC22" s="90"/>
      <c r="SID22" s="90"/>
      <c r="SIE22" s="90"/>
      <c r="SIF22" s="90"/>
      <c r="SIG22" s="90"/>
      <c r="SIH22" s="90"/>
      <c r="SII22" s="90"/>
      <c r="SIJ22" s="90"/>
      <c r="SIK22" s="90"/>
      <c r="SIL22" s="90"/>
      <c r="SIM22" s="90"/>
      <c r="SIN22" s="90"/>
      <c r="SIO22" s="90"/>
      <c r="SIP22" s="90"/>
      <c r="SIQ22" s="90"/>
      <c r="SIR22" s="90"/>
      <c r="SIS22" s="90"/>
      <c r="SIT22" s="90"/>
      <c r="SIU22" s="90"/>
      <c r="SIV22" s="90"/>
      <c r="SIW22" s="90"/>
      <c r="SIX22" s="90"/>
      <c r="SIY22" s="90"/>
      <c r="SIZ22" s="90"/>
      <c r="SJA22" s="90"/>
      <c r="SJB22" s="90"/>
      <c r="SJC22" s="90"/>
      <c r="SJD22" s="90"/>
      <c r="SJE22" s="90"/>
      <c r="SJF22" s="90"/>
      <c r="SJG22" s="90"/>
      <c r="SJH22" s="90"/>
      <c r="SJI22" s="90"/>
      <c r="SJJ22" s="90"/>
      <c r="SJK22" s="90"/>
      <c r="SJL22" s="90"/>
      <c r="SJM22" s="90"/>
      <c r="SJN22" s="90"/>
      <c r="SJO22" s="90"/>
      <c r="SJP22" s="90"/>
      <c r="SJQ22" s="90"/>
      <c r="SJR22" s="90"/>
      <c r="SJS22" s="90"/>
      <c r="SJT22" s="90"/>
      <c r="SJU22" s="90"/>
      <c r="SJV22" s="90"/>
      <c r="SJW22" s="90"/>
      <c r="SJX22" s="90"/>
      <c r="SJY22" s="90"/>
      <c r="SJZ22" s="90"/>
      <c r="SKA22" s="90"/>
      <c r="SKB22" s="90"/>
      <c r="SKC22" s="90"/>
      <c r="SKD22" s="90"/>
      <c r="SKE22" s="90"/>
      <c r="SKF22" s="90"/>
      <c r="SKG22" s="90"/>
      <c r="SKH22" s="90"/>
      <c r="SKI22" s="90"/>
      <c r="SKJ22" s="90"/>
      <c r="SKK22" s="90"/>
      <c r="SKL22" s="90"/>
      <c r="SKM22" s="90"/>
      <c r="SKN22" s="90"/>
      <c r="SKO22" s="90"/>
      <c r="SKP22" s="90"/>
      <c r="SKQ22" s="90"/>
      <c r="SKR22" s="90"/>
      <c r="SKS22" s="90"/>
      <c r="SKT22" s="90"/>
      <c r="SKU22" s="90"/>
      <c r="SKV22" s="90"/>
      <c r="SKW22" s="90"/>
      <c r="SKX22" s="90"/>
      <c r="SKY22" s="90"/>
      <c r="SKZ22" s="90"/>
      <c r="SLA22" s="90"/>
      <c r="SLB22" s="90"/>
      <c r="SLC22" s="90"/>
      <c r="SLD22" s="90"/>
      <c r="SLE22" s="90"/>
      <c r="SLF22" s="90"/>
      <c r="SLG22" s="90"/>
      <c r="SLH22" s="90"/>
      <c r="SLI22" s="90"/>
      <c r="SLJ22" s="90"/>
      <c r="SLK22" s="90"/>
      <c r="SLL22" s="90"/>
      <c r="SLM22" s="90"/>
      <c r="SLN22" s="90"/>
      <c r="SLO22" s="90"/>
      <c r="SLP22" s="90"/>
      <c r="SLQ22" s="90"/>
      <c r="SLR22" s="90"/>
      <c r="SLS22" s="90"/>
      <c r="SLT22" s="90"/>
      <c r="SLU22" s="90"/>
      <c r="SLV22" s="90"/>
      <c r="SLW22" s="90"/>
      <c r="SLX22" s="90"/>
      <c r="SLY22" s="90"/>
      <c r="SLZ22" s="90"/>
      <c r="SMA22" s="90"/>
      <c r="SMB22" s="90"/>
      <c r="SMC22" s="90"/>
      <c r="SMD22" s="90"/>
      <c r="SME22" s="90"/>
      <c r="SMF22" s="90"/>
      <c r="SMG22" s="90"/>
      <c r="SMH22" s="90"/>
      <c r="SMI22" s="90"/>
      <c r="SMJ22" s="90"/>
      <c r="SMK22" s="90"/>
      <c r="SML22" s="90"/>
      <c r="SMM22" s="90"/>
      <c r="SMN22" s="90"/>
      <c r="SMO22" s="90"/>
      <c r="SMP22" s="90"/>
      <c r="SMQ22" s="90"/>
      <c r="SMR22" s="90"/>
      <c r="SMS22" s="90"/>
      <c r="SMT22" s="90"/>
      <c r="SMU22" s="90"/>
      <c r="SMV22" s="90"/>
      <c r="SMW22" s="90"/>
      <c r="SMX22" s="90"/>
      <c r="SMY22" s="90"/>
      <c r="SMZ22" s="90"/>
      <c r="SNA22" s="90"/>
      <c r="SNB22" s="90"/>
      <c r="SNC22" s="90"/>
      <c r="SND22" s="90"/>
      <c r="SNE22" s="90"/>
      <c r="SNF22" s="90"/>
      <c r="SNG22" s="90"/>
      <c r="SNH22" s="90"/>
      <c r="SNI22" s="90"/>
      <c r="SNJ22" s="90"/>
      <c r="SNK22" s="90"/>
      <c r="SNL22" s="90"/>
      <c r="SNM22" s="90"/>
      <c r="SNN22" s="90"/>
      <c r="SNO22" s="90"/>
      <c r="SNP22" s="90"/>
      <c r="SNQ22" s="90"/>
      <c r="SNR22" s="90"/>
      <c r="SNS22" s="90"/>
      <c r="SNT22" s="90"/>
      <c r="SNU22" s="90"/>
      <c r="SNV22" s="90"/>
      <c r="SNW22" s="90"/>
      <c r="SNX22" s="90"/>
      <c r="SNY22" s="90"/>
      <c r="SNZ22" s="90"/>
      <c r="SOA22" s="90"/>
      <c r="SOB22" s="90"/>
      <c r="SOC22" s="90"/>
      <c r="SOD22" s="90"/>
      <c r="SOE22" s="90"/>
      <c r="SOF22" s="90"/>
      <c r="SOG22" s="90"/>
      <c r="SOH22" s="90"/>
      <c r="SOI22" s="90"/>
      <c r="SOJ22" s="90"/>
      <c r="SOK22" s="90"/>
      <c r="SOL22" s="90"/>
      <c r="SOM22" s="90"/>
      <c r="SON22" s="90"/>
      <c r="SOO22" s="90"/>
      <c r="SOP22" s="90"/>
      <c r="SOQ22" s="90"/>
      <c r="SOR22" s="90"/>
      <c r="SOS22" s="90"/>
      <c r="SOT22" s="90"/>
      <c r="SOU22" s="90"/>
      <c r="SOV22" s="90"/>
      <c r="SOW22" s="90"/>
      <c r="SOX22" s="90"/>
      <c r="SOY22" s="90"/>
      <c r="SOZ22" s="90"/>
      <c r="SPA22" s="90"/>
      <c r="SPB22" s="90"/>
      <c r="SPC22" s="90"/>
      <c r="SPD22" s="90"/>
      <c r="SPE22" s="90"/>
      <c r="SPF22" s="90"/>
      <c r="SPG22" s="90"/>
      <c r="SPH22" s="90"/>
      <c r="SPI22" s="90"/>
      <c r="SPJ22" s="90"/>
      <c r="SPK22" s="90"/>
      <c r="SPL22" s="90"/>
      <c r="SPM22" s="90"/>
      <c r="SPN22" s="90"/>
      <c r="SPO22" s="90"/>
      <c r="SPP22" s="90"/>
      <c r="SPQ22" s="90"/>
      <c r="SPR22" s="90"/>
      <c r="SPS22" s="90"/>
      <c r="SPT22" s="90"/>
      <c r="SPU22" s="90"/>
      <c r="SPV22" s="90"/>
      <c r="SPW22" s="90"/>
      <c r="SPX22" s="90"/>
      <c r="SPY22" s="90"/>
      <c r="SPZ22" s="90"/>
      <c r="SQA22" s="90"/>
      <c r="SQB22" s="90"/>
      <c r="SQC22" s="90"/>
      <c r="SQD22" s="90"/>
      <c r="SQE22" s="90"/>
      <c r="SQF22" s="90"/>
      <c r="SQG22" s="90"/>
      <c r="SQH22" s="90"/>
      <c r="SQI22" s="90"/>
      <c r="SQJ22" s="90"/>
      <c r="SQK22" s="90"/>
      <c r="SQL22" s="90"/>
      <c r="SQM22" s="90"/>
      <c r="SQN22" s="90"/>
      <c r="SQO22" s="90"/>
      <c r="SQP22" s="90"/>
      <c r="SQQ22" s="90"/>
      <c r="SQR22" s="90"/>
      <c r="SQS22" s="90"/>
      <c r="SQT22" s="90"/>
      <c r="SQU22" s="90"/>
      <c r="SQV22" s="90"/>
      <c r="SQW22" s="90"/>
      <c r="SQX22" s="90"/>
      <c r="SQY22" s="90"/>
      <c r="SQZ22" s="90"/>
      <c r="SRA22" s="90"/>
      <c r="SRB22" s="90"/>
      <c r="SRC22" s="90"/>
      <c r="SRD22" s="90"/>
      <c r="SRE22" s="90"/>
      <c r="SRF22" s="90"/>
      <c r="SRG22" s="90"/>
      <c r="SRH22" s="90"/>
      <c r="SRI22" s="90"/>
      <c r="SRJ22" s="90"/>
      <c r="SRK22" s="90"/>
      <c r="SRL22" s="90"/>
      <c r="SRM22" s="90"/>
      <c r="SRN22" s="90"/>
      <c r="SRO22" s="90"/>
      <c r="SRP22" s="90"/>
      <c r="SRQ22" s="90"/>
      <c r="SRR22" s="90"/>
      <c r="SRS22" s="90"/>
      <c r="SRT22" s="90"/>
      <c r="SRU22" s="90"/>
      <c r="SRV22" s="90"/>
      <c r="SRW22" s="90"/>
      <c r="SRX22" s="90"/>
      <c r="SRY22" s="90"/>
      <c r="SRZ22" s="90"/>
      <c r="SSA22" s="90"/>
      <c r="SSB22" s="90"/>
      <c r="SSC22" s="90"/>
      <c r="SSD22" s="90"/>
      <c r="SSE22" s="90"/>
      <c r="SSF22" s="90"/>
      <c r="SSG22" s="90"/>
      <c r="SSH22" s="90"/>
      <c r="SSI22" s="90"/>
      <c r="SSJ22" s="90"/>
      <c r="SSK22" s="90"/>
      <c r="SSL22" s="90"/>
      <c r="SSM22" s="90"/>
      <c r="SSN22" s="90"/>
      <c r="SSO22" s="90"/>
      <c r="SSP22" s="90"/>
      <c r="SSQ22" s="90"/>
      <c r="SSR22" s="90"/>
      <c r="SSS22" s="90"/>
      <c r="SST22" s="90"/>
      <c r="SSU22" s="90"/>
      <c r="SSV22" s="90"/>
      <c r="SSW22" s="90"/>
      <c r="SSX22" s="90"/>
      <c r="SSY22" s="90"/>
      <c r="SSZ22" s="90"/>
      <c r="STA22" s="90"/>
      <c r="STB22" s="90"/>
      <c r="STC22" s="90"/>
      <c r="STD22" s="90"/>
      <c r="STE22" s="90"/>
      <c r="STF22" s="90"/>
      <c r="STG22" s="90"/>
      <c r="STH22" s="90"/>
      <c r="STI22" s="90"/>
      <c r="STJ22" s="90"/>
      <c r="STK22" s="90"/>
      <c r="STL22" s="90"/>
      <c r="STM22" s="90"/>
      <c r="STN22" s="90"/>
      <c r="STO22" s="90"/>
      <c r="STP22" s="90"/>
      <c r="STQ22" s="90"/>
      <c r="STR22" s="90"/>
      <c r="STS22" s="90"/>
      <c r="STT22" s="90"/>
      <c r="STU22" s="90"/>
      <c r="STV22" s="90"/>
      <c r="STW22" s="90"/>
      <c r="STX22" s="90"/>
      <c r="STY22" s="90"/>
      <c r="STZ22" s="90"/>
      <c r="SUA22" s="90"/>
      <c r="SUB22" s="90"/>
      <c r="SUC22" s="90"/>
      <c r="SUD22" s="90"/>
      <c r="SUE22" s="90"/>
      <c r="SUF22" s="90"/>
      <c r="SUG22" s="90"/>
      <c r="SUH22" s="90"/>
      <c r="SUI22" s="90"/>
      <c r="SUJ22" s="90"/>
      <c r="SUK22" s="90"/>
      <c r="SUL22" s="90"/>
      <c r="SUM22" s="90"/>
      <c r="SUN22" s="90"/>
      <c r="SUO22" s="90"/>
      <c r="SUP22" s="90"/>
      <c r="SUQ22" s="90"/>
      <c r="SUR22" s="90"/>
      <c r="SUS22" s="90"/>
      <c r="SUT22" s="90"/>
      <c r="SUU22" s="90"/>
      <c r="SUV22" s="90"/>
      <c r="SUW22" s="90"/>
      <c r="SUX22" s="90"/>
      <c r="SUY22" s="90"/>
      <c r="SUZ22" s="90"/>
      <c r="SVA22" s="90"/>
      <c r="SVB22" s="90"/>
      <c r="SVC22" s="90"/>
      <c r="SVD22" s="90"/>
      <c r="SVE22" s="90"/>
      <c r="SVF22" s="90"/>
      <c r="SVG22" s="90"/>
      <c r="SVH22" s="90"/>
      <c r="SVI22" s="90"/>
      <c r="SVJ22" s="90"/>
      <c r="SVK22" s="90"/>
      <c r="SVL22" s="90"/>
      <c r="SVM22" s="90"/>
      <c r="SVN22" s="90"/>
      <c r="SVO22" s="90"/>
      <c r="SVP22" s="90"/>
      <c r="SVQ22" s="90"/>
      <c r="SVR22" s="90"/>
      <c r="SVS22" s="90"/>
      <c r="SVT22" s="90"/>
      <c r="SVU22" s="90"/>
      <c r="SVV22" s="90"/>
      <c r="SVW22" s="90"/>
      <c r="SVX22" s="90"/>
      <c r="SVY22" s="90"/>
      <c r="SVZ22" s="90"/>
      <c r="SWA22" s="90"/>
      <c r="SWB22" s="90"/>
      <c r="SWC22" s="90"/>
      <c r="SWD22" s="90"/>
      <c r="SWE22" s="90"/>
      <c r="SWF22" s="90"/>
      <c r="SWG22" s="90"/>
      <c r="SWH22" s="90"/>
      <c r="SWI22" s="90"/>
      <c r="SWJ22" s="90"/>
      <c r="SWK22" s="90"/>
      <c r="SWL22" s="90"/>
      <c r="SWM22" s="90"/>
      <c r="SWN22" s="90"/>
      <c r="SWO22" s="90"/>
      <c r="SWP22" s="90"/>
      <c r="SWQ22" s="90"/>
      <c r="SWR22" s="90"/>
      <c r="SWS22" s="90"/>
      <c r="SWT22" s="90"/>
      <c r="SWU22" s="90"/>
      <c r="SWV22" s="90"/>
      <c r="SWW22" s="90"/>
      <c r="SWX22" s="90"/>
      <c r="SWY22" s="90"/>
      <c r="SWZ22" s="90"/>
      <c r="SXA22" s="90"/>
      <c r="SXB22" s="90"/>
      <c r="SXC22" s="90"/>
      <c r="SXD22" s="90"/>
      <c r="SXE22" s="90"/>
      <c r="SXF22" s="90"/>
      <c r="SXG22" s="90"/>
      <c r="SXH22" s="90"/>
      <c r="SXI22" s="90"/>
      <c r="SXJ22" s="90"/>
      <c r="SXK22" s="90"/>
      <c r="SXL22" s="90"/>
      <c r="SXM22" s="90"/>
      <c r="SXN22" s="90"/>
      <c r="SXO22" s="90"/>
      <c r="SXP22" s="90"/>
      <c r="SXQ22" s="90"/>
      <c r="SXR22" s="90"/>
      <c r="SXS22" s="90"/>
      <c r="SXT22" s="90"/>
      <c r="SXU22" s="90"/>
      <c r="SXV22" s="90"/>
      <c r="SXW22" s="90"/>
      <c r="SXX22" s="90"/>
      <c r="SXY22" s="90"/>
      <c r="SXZ22" s="90"/>
      <c r="SYA22" s="90"/>
      <c r="SYB22" s="90"/>
      <c r="SYC22" s="90"/>
      <c r="SYD22" s="90"/>
      <c r="SYE22" s="90"/>
      <c r="SYF22" s="90"/>
      <c r="SYG22" s="90"/>
      <c r="SYH22" s="90"/>
      <c r="SYI22" s="90"/>
      <c r="SYJ22" s="90"/>
      <c r="SYK22" s="90"/>
      <c r="SYL22" s="90"/>
      <c r="SYM22" s="90"/>
      <c r="SYN22" s="90"/>
      <c r="SYO22" s="90"/>
      <c r="SYP22" s="90"/>
      <c r="SYQ22" s="90"/>
      <c r="SYR22" s="90"/>
      <c r="SYS22" s="90"/>
      <c r="SYT22" s="90"/>
      <c r="SYU22" s="90"/>
      <c r="SYV22" s="90"/>
      <c r="SYW22" s="90"/>
      <c r="SYX22" s="90"/>
      <c r="SYY22" s="90"/>
      <c r="SYZ22" s="90"/>
      <c r="SZA22" s="90"/>
      <c r="SZB22" s="90"/>
      <c r="SZC22" s="90"/>
      <c r="SZD22" s="90"/>
      <c r="SZE22" s="90"/>
      <c r="SZF22" s="90"/>
      <c r="SZG22" s="90"/>
      <c r="SZH22" s="90"/>
      <c r="SZI22" s="90"/>
      <c r="SZJ22" s="90"/>
      <c r="SZK22" s="90"/>
      <c r="SZL22" s="90"/>
      <c r="SZM22" s="90"/>
      <c r="SZN22" s="90"/>
      <c r="SZO22" s="90"/>
      <c r="SZP22" s="90"/>
      <c r="SZQ22" s="90"/>
      <c r="SZR22" s="90"/>
      <c r="SZS22" s="90"/>
      <c r="SZT22" s="90"/>
      <c r="SZU22" s="90"/>
      <c r="SZV22" s="90"/>
      <c r="SZW22" s="90"/>
      <c r="SZX22" s="90"/>
      <c r="SZY22" s="90"/>
      <c r="SZZ22" s="90"/>
      <c r="TAA22" s="90"/>
      <c r="TAB22" s="90"/>
      <c r="TAC22" s="90"/>
      <c r="TAD22" s="90"/>
      <c r="TAE22" s="90"/>
      <c r="TAF22" s="90"/>
      <c r="TAG22" s="90"/>
      <c r="TAH22" s="90"/>
      <c r="TAI22" s="90"/>
      <c r="TAJ22" s="90"/>
      <c r="TAK22" s="90"/>
      <c r="TAL22" s="90"/>
      <c r="TAM22" s="90"/>
      <c r="TAN22" s="90"/>
      <c r="TAO22" s="90"/>
      <c r="TAP22" s="90"/>
      <c r="TAQ22" s="90"/>
      <c r="TAR22" s="90"/>
      <c r="TAS22" s="90"/>
      <c r="TAT22" s="90"/>
      <c r="TAU22" s="90"/>
      <c r="TAV22" s="90"/>
      <c r="TAW22" s="90"/>
      <c r="TAX22" s="90"/>
      <c r="TAY22" s="90"/>
      <c r="TAZ22" s="90"/>
      <c r="TBA22" s="90"/>
      <c r="TBB22" s="90"/>
      <c r="TBC22" s="90"/>
      <c r="TBD22" s="90"/>
      <c r="TBE22" s="90"/>
      <c r="TBF22" s="90"/>
      <c r="TBG22" s="90"/>
      <c r="TBH22" s="90"/>
      <c r="TBI22" s="90"/>
      <c r="TBJ22" s="90"/>
      <c r="TBK22" s="90"/>
      <c r="TBL22" s="90"/>
      <c r="TBM22" s="90"/>
      <c r="TBN22" s="90"/>
      <c r="TBO22" s="90"/>
      <c r="TBP22" s="90"/>
      <c r="TBQ22" s="90"/>
      <c r="TBR22" s="90"/>
      <c r="TBS22" s="90"/>
      <c r="TBT22" s="90"/>
      <c r="TBU22" s="90"/>
      <c r="TBV22" s="90"/>
      <c r="TBW22" s="90"/>
      <c r="TBX22" s="90"/>
      <c r="TBY22" s="90"/>
      <c r="TBZ22" s="90"/>
      <c r="TCA22" s="90"/>
      <c r="TCB22" s="90"/>
      <c r="TCC22" s="90"/>
      <c r="TCD22" s="90"/>
      <c r="TCE22" s="90"/>
      <c r="TCF22" s="90"/>
      <c r="TCG22" s="90"/>
      <c r="TCH22" s="90"/>
      <c r="TCI22" s="90"/>
      <c r="TCJ22" s="90"/>
      <c r="TCK22" s="90"/>
      <c r="TCL22" s="90"/>
      <c r="TCM22" s="90"/>
      <c r="TCN22" s="90"/>
      <c r="TCO22" s="90"/>
      <c r="TCP22" s="90"/>
      <c r="TCQ22" s="90"/>
      <c r="TCR22" s="90"/>
      <c r="TCS22" s="90"/>
      <c r="TCT22" s="90"/>
      <c r="TCU22" s="90"/>
      <c r="TCV22" s="90"/>
      <c r="TCW22" s="90"/>
      <c r="TCX22" s="90"/>
      <c r="TCY22" s="90"/>
      <c r="TCZ22" s="90"/>
      <c r="TDA22" s="90"/>
      <c r="TDB22" s="90"/>
      <c r="TDC22" s="90"/>
      <c r="TDD22" s="90"/>
      <c r="TDE22" s="90"/>
      <c r="TDF22" s="90"/>
      <c r="TDG22" s="90"/>
      <c r="TDH22" s="90"/>
      <c r="TDI22" s="90"/>
      <c r="TDJ22" s="90"/>
      <c r="TDK22" s="90"/>
      <c r="TDL22" s="90"/>
      <c r="TDM22" s="90"/>
      <c r="TDN22" s="90"/>
      <c r="TDO22" s="90"/>
      <c r="TDP22" s="90"/>
      <c r="TDQ22" s="90"/>
      <c r="TDR22" s="90"/>
      <c r="TDS22" s="90"/>
      <c r="TDT22" s="90"/>
      <c r="TDU22" s="90"/>
      <c r="TDV22" s="90"/>
      <c r="TDW22" s="90"/>
      <c r="TDX22" s="90"/>
      <c r="TDY22" s="90"/>
      <c r="TDZ22" s="90"/>
      <c r="TEA22" s="90"/>
      <c r="TEB22" s="90"/>
      <c r="TEC22" s="90"/>
      <c r="TED22" s="90"/>
      <c r="TEE22" s="90"/>
      <c r="TEF22" s="90"/>
      <c r="TEG22" s="90"/>
      <c r="TEH22" s="90"/>
      <c r="TEI22" s="90"/>
      <c r="TEJ22" s="90"/>
      <c r="TEK22" s="90"/>
      <c r="TEL22" s="90"/>
      <c r="TEM22" s="90"/>
      <c r="TEN22" s="90"/>
      <c r="TEO22" s="90"/>
      <c r="TEP22" s="90"/>
      <c r="TEQ22" s="90"/>
      <c r="TER22" s="90"/>
      <c r="TES22" s="90"/>
      <c r="TET22" s="90"/>
      <c r="TEU22" s="90"/>
      <c r="TEV22" s="90"/>
      <c r="TEW22" s="90"/>
      <c r="TEX22" s="90"/>
      <c r="TEY22" s="90"/>
      <c r="TEZ22" s="90"/>
      <c r="TFA22" s="90"/>
      <c r="TFB22" s="90"/>
      <c r="TFC22" s="90"/>
      <c r="TFD22" s="90"/>
      <c r="TFE22" s="90"/>
      <c r="TFF22" s="90"/>
      <c r="TFG22" s="90"/>
      <c r="TFH22" s="90"/>
      <c r="TFI22" s="90"/>
      <c r="TFJ22" s="90"/>
      <c r="TFK22" s="90"/>
      <c r="TFL22" s="90"/>
      <c r="TFM22" s="90"/>
      <c r="TFN22" s="90"/>
      <c r="TFO22" s="90"/>
      <c r="TFP22" s="90"/>
      <c r="TFQ22" s="90"/>
      <c r="TFR22" s="90"/>
      <c r="TFS22" s="90"/>
      <c r="TFT22" s="90"/>
      <c r="TFU22" s="90"/>
      <c r="TFV22" s="90"/>
      <c r="TFW22" s="90"/>
      <c r="TFX22" s="90"/>
      <c r="TFY22" s="90"/>
      <c r="TFZ22" s="90"/>
      <c r="TGA22" s="90"/>
      <c r="TGB22" s="90"/>
      <c r="TGC22" s="90"/>
      <c r="TGD22" s="90"/>
      <c r="TGE22" s="90"/>
      <c r="TGF22" s="90"/>
      <c r="TGG22" s="90"/>
      <c r="TGH22" s="90"/>
      <c r="TGI22" s="90"/>
      <c r="TGJ22" s="90"/>
      <c r="TGK22" s="90"/>
      <c r="TGL22" s="90"/>
      <c r="TGM22" s="90"/>
      <c r="TGN22" s="90"/>
      <c r="TGO22" s="90"/>
      <c r="TGP22" s="90"/>
      <c r="TGQ22" s="90"/>
      <c r="TGR22" s="90"/>
      <c r="TGS22" s="90"/>
      <c r="TGT22" s="90"/>
      <c r="TGU22" s="90"/>
      <c r="TGV22" s="90"/>
      <c r="TGW22" s="90"/>
      <c r="TGX22" s="90"/>
      <c r="TGY22" s="90"/>
      <c r="TGZ22" s="90"/>
      <c r="THA22" s="90"/>
      <c r="THB22" s="90"/>
      <c r="THC22" s="90"/>
      <c r="THD22" s="90"/>
      <c r="THE22" s="90"/>
      <c r="THF22" s="90"/>
      <c r="THG22" s="90"/>
      <c r="THH22" s="90"/>
      <c r="THI22" s="90"/>
      <c r="THJ22" s="90"/>
      <c r="THK22" s="90"/>
      <c r="THL22" s="90"/>
      <c r="THM22" s="90"/>
      <c r="THN22" s="90"/>
      <c r="THO22" s="90"/>
      <c r="THP22" s="90"/>
      <c r="THQ22" s="90"/>
      <c r="THR22" s="90"/>
      <c r="THS22" s="90"/>
      <c r="THT22" s="90"/>
      <c r="THU22" s="90"/>
      <c r="THV22" s="90"/>
      <c r="THW22" s="90"/>
      <c r="THX22" s="90"/>
      <c r="THY22" s="90"/>
      <c r="THZ22" s="90"/>
      <c r="TIA22" s="90"/>
      <c r="TIB22" s="90"/>
      <c r="TIC22" s="90"/>
      <c r="TID22" s="90"/>
      <c r="TIE22" s="90"/>
      <c r="TIF22" s="90"/>
      <c r="TIG22" s="90"/>
      <c r="TIH22" s="90"/>
      <c r="TII22" s="90"/>
      <c r="TIJ22" s="90"/>
      <c r="TIK22" s="90"/>
      <c r="TIL22" s="90"/>
      <c r="TIM22" s="90"/>
      <c r="TIN22" s="90"/>
      <c r="TIO22" s="90"/>
      <c r="TIP22" s="90"/>
      <c r="TIQ22" s="90"/>
      <c r="TIR22" s="90"/>
      <c r="TIS22" s="90"/>
      <c r="TIT22" s="90"/>
      <c r="TIU22" s="90"/>
      <c r="TIV22" s="90"/>
      <c r="TIW22" s="90"/>
      <c r="TIX22" s="90"/>
      <c r="TIY22" s="90"/>
      <c r="TIZ22" s="90"/>
      <c r="TJA22" s="90"/>
      <c r="TJB22" s="90"/>
      <c r="TJC22" s="90"/>
      <c r="TJD22" s="90"/>
      <c r="TJE22" s="90"/>
      <c r="TJF22" s="90"/>
      <c r="TJG22" s="90"/>
      <c r="TJH22" s="90"/>
      <c r="TJI22" s="90"/>
      <c r="TJJ22" s="90"/>
      <c r="TJK22" s="90"/>
      <c r="TJL22" s="90"/>
      <c r="TJM22" s="90"/>
      <c r="TJN22" s="90"/>
      <c r="TJO22" s="90"/>
      <c r="TJP22" s="90"/>
      <c r="TJQ22" s="90"/>
      <c r="TJR22" s="90"/>
      <c r="TJS22" s="90"/>
      <c r="TJT22" s="90"/>
      <c r="TJU22" s="90"/>
      <c r="TJV22" s="90"/>
      <c r="TJW22" s="90"/>
      <c r="TJX22" s="90"/>
      <c r="TJY22" s="90"/>
      <c r="TJZ22" s="90"/>
      <c r="TKA22" s="90"/>
      <c r="TKB22" s="90"/>
      <c r="TKC22" s="90"/>
      <c r="TKD22" s="90"/>
      <c r="TKE22" s="90"/>
      <c r="TKF22" s="90"/>
      <c r="TKG22" s="90"/>
      <c r="TKH22" s="90"/>
      <c r="TKI22" s="90"/>
      <c r="TKJ22" s="90"/>
      <c r="TKK22" s="90"/>
      <c r="TKL22" s="90"/>
      <c r="TKM22" s="90"/>
      <c r="TKN22" s="90"/>
      <c r="TKO22" s="90"/>
      <c r="TKP22" s="90"/>
      <c r="TKQ22" s="90"/>
      <c r="TKR22" s="90"/>
      <c r="TKS22" s="90"/>
      <c r="TKT22" s="90"/>
      <c r="TKU22" s="90"/>
      <c r="TKV22" s="90"/>
      <c r="TKW22" s="90"/>
      <c r="TKX22" s="90"/>
      <c r="TKY22" s="90"/>
      <c r="TKZ22" s="90"/>
      <c r="TLA22" s="90"/>
      <c r="TLB22" s="90"/>
      <c r="TLC22" s="90"/>
      <c r="TLD22" s="90"/>
      <c r="TLE22" s="90"/>
      <c r="TLF22" s="90"/>
      <c r="TLG22" s="90"/>
      <c r="TLH22" s="90"/>
      <c r="TLI22" s="90"/>
      <c r="TLJ22" s="90"/>
      <c r="TLK22" s="90"/>
      <c r="TLL22" s="90"/>
      <c r="TLM22" s="90"/>
      <c r="TLN22" s="90"/>
      <c r="TLO22" s="90"/>
      <c r="TLP22" s="90"/>
      <c r="TLQ22" s="90"/>
      <c r="TLR22" s="90"/>
      <c r="TLS22" s="90"/>
      <c r="TLT22" s="90"/>
      <c r="TLU22" s="90"/>
      <c r="TLV22" s="90"/>
      <c r="TLW22" s="90"/>
      <c r="TLX22" s="90"/>
      <c r="TLY22" s="90"/>
      <c r="TLZ22" s="90"/>
      <c r="TMA22" s="90"/>
      <c r="TMB22" s="90"/>
      <c r="TMC22" s="90"/>
      <c r="TMD22" s="90"/>
      <c r="TME22" s="90"/>
      <c r="TMF22" s="90"/>
      <c r="TMG22" s="90"/>
      <c r="TMH22" s="90"/>
      <c r="TMI22" s="90"/>
      <c r="TMJ22" s="90"/>
      <c r="TMK22" s="90"/>
      <c r="TML22" s="90"/>
      <c r="TMM22" s="90"/>
      <c r="TMN22" s="90"/>
      <c r="TMO22" s="90"/>
      <c r="TMP22" s="90"/>
      <c r="TMQ22" s="90"/>
      <c r="TMR22" s="90"/>
      <c r="TMS22" s="90"/>
      <c r="TMT22" s="90"/>
      <c r="TMU22" s="90"/>
      <c r="TMV22" s="90"/>
      <c r="TMW22" s="90"/>
      <c r="TMX22" s="90"/>
      <c r="TMY22" s="90"/>
      <c r="TMZ22" s="90"/>
      <c r="TNA22" s="90"/>
      <c r="TNB22" s="90"/>
      <c r="TNC22" s="90"/>
      <c r="TND22" s="90"/>
      <c r="TNE22" s="90"/>
      <c r="TNF22" s="90"/>
      <c r="TNG22" s="90"/>
      <c r="TNH22" s="90"/>
      <c r="TNI22" s="90"/>
      <c r="TNJ22" s="90"/>
      <c r="TNK22" s="90"/>
      <c r="TNL22" s="90"/>
      <c r="TNM22" s="90"/>
      <c r="TNN22" s="90"/>
      <c r="TNO22" s="90"/>
      <c r="TNP22" s="90"/>
      <c r="TNQ22" s="90"/>
      <c r="TNR22" s="90"/>
      <c r="TNS22" s="90"/>
      <c r="TNT22" s="90"/>
      <c r="TNU22" s="90"/>
      <c r="TNV22" s="90"/>
      <c r="TNW22" s="90"/>
      <c r="TNX22" s="90"/>
      <c r="TNY22" s="90"/>
      <c r="TNZ22" s="90"/>
      <c r="TOA22" s="90"/>
      <c r="TOB22" s="90"/>
      <c r="TOC22" s="90"/>
      <c r="TOD22" s="90"/>
      <c r="TOE22" s="90"/>
      <c r="TOF22" s="90"/>
      <c r="TOG22" s="90"/>
      <c r="TOH22" s="90"/>
      <c r="TOI22" s="90"/>
      <c r="TOJ22" s="90"/>
      <c r="TOK22" s="90"/>
      <c r="TOL22" s="90"/>
      <c r="TOM22" s="90"/>
      <c r="TON22" s="90"/>
      <c r="TOO22" s="90"/>
      <c r="TOP22" s="90"/>
      <c r="TOQ22" s="90"/>
      <c r="TOR22" s="90"/>
      <c r="TOS22" s="90"/>
      <c r="TOT22" s="90"/>
      <c r="TOU22" s="90"/>
      <c r="TOV22" s="90"/>
      <c r="TOW22" s="90"/>
      <c r="TOX22" s="90"/>
      <c r="TOY22" s="90"/>
      <c r="TOZ22" s="90"/>
      <c r="TPA22" s="90"/>
      <c r="TPB22" s="90"/>
      <c r="TPC22" s="90"/>
      <c r="TPD22" s="90"/>
      <c r="TPE22" s="90"/>
      <c r="TPF22" s="90"/>
      <c r="TPG22" s="90"/>
      <c r="TPH22" s="90"/>
      <c r="TPI22" s="90"/>
      <c r="TPJ22" s="90"/>
      <c r="TPK22" s="90"/>
      <c r="TPL22" s="90"/>
      <c r="TPM22" s="90"/>
      <c r="TPN22" s="90"/>
      <c r="TPO22" s="90"/>
      <c r="TPP22" s="90"/>
      <c r="TPQ22" s="90"/>
      <c r="TPR22" s="90"/>
      <c r="TPS22" s="90"/>
      <c r="TPT22" s="90"/>
      <c r="TPU22" s="90"/>
      <c r="TPV22" s="90"/>
      <c r="TPW22" s="90"/>
      <c r="TPX22" s="90"/>
      <c r="TPY22" s="90"/>
      <c r="TPZ22" s="90"/>
      <c r="TQA22" s="90"/>
      <c r="TQB22" s="90"/>
      <c r="TQC22" s="90"/>
      <c r="TQD22" s="90"/>
      <c r="TQE22" s="90"/>
      <c r="TQF22" s="90"/>
      <c r="TQG22" s="90"/>
      <c r="TQH22" s="90"/>
      <c r="TQI22" s="90"/>
      <c r="TQJ22" s="90"/>
      <c r="TQK22" s="90"/>
      <c r="TQL22" s="90"/>
      <c r="TQM22" s="90"/>
      <c r="TQN22" s="90"/>
      <c r="TQO22" s="90"/>
      <c r="TQP22" s="90"/>
      <c r="TQQ22" s="90"/>
      <c r="TQR22" s="90"/>
      <c r="TQS22" s="90"/>
      <c r="TQT22" s="90"/>
      <c r="TQU22" s="90"/>
      <c r="TQV22" s="90"/>
      <c r="TQW22" s="90"/>
      <c r="TQX22" s="90"/>
      <c r="TQY22" s="90"/>
      <c r="TQZ22" s="90"/>
      <c r="TRA22" s="90"/>
      <c r="TRB22" s="90"/>
      <c r="TRC22" s="90"/>
      <c r="TRD22" s="90"/>
      <c r="TRE22" s="90"/>
      <c r="TRF22" s="90"/>
      <c r="TRG22" s="90"/>
      <c r="TRH22" s="90"/>
      <c r="TRI22" s="90"/>
      <c r="TRJ22" s="90"/>
      <c r="TRK22" s="90"/>
      <c r="TRL22" s="90"/>
      <c r="TRM22" s="90"/>
      <c r="TRN22" s="90"/>
      <c r="TRO22" s="90"/>
      <c r="TRP22" s="90"/>
      <c r="TRQ22" s="90"/>
      <c r="TRR22" s="90"/>
      <c r="TRS22" s="90"/>
      <c r="TRT22" s="90"/>
      <c r="TRU22" s="90"/>
      <c r="TRV22" s="90"/>
      <c r="TRW22" s="90"/>
      <c r="TRX22" s="90"/>
      <c r="TRY22" s="90"/>
      <c r="TRZ22" s="90"/>
      <c r="TSA22" s="90"/>
      <c r="TSB22" s="90"/>
      <c r="TSC22" s="90"/>
      <c r="TSD22" s="90"/>
      <c r="TSE22" s="90"/>
      <c r="TSF22" s="90"/>
      <c r="TSG22" s="90"/>
      <c r="TSH22" s="90"/>
      <c r="TSI22" s="90"/>
      <c r="TSJ22" s="90"/>
      <c r="TSK22" s="90"/>
      <c r="TSL22" s="90"/>
      <c r="TSM22" s="90"/>
      <c r="TSN22" s="90"/>
      <c r="TSO22" s="90"/>
      <c r="TSP22" s="90"/>
      <c r="TSQ22" s="90"/>
      <c r="TSR22" s="90"/>
      <c r="TSS22" s="90"/>
      <c r="TST22" s="90"/>
      <c r="TSU22" s="90"/>
      <c r="TSV22" s="90"/>
      <c r="TSW22" s="90"/>
      <c r="TSX22" s="90"/>
      <c r="TSY22" s="90"/>
      <c r="TSZ22" s="90"/>
      <c r="TTA22" s="90"/>
      <c r="TTB22" s="90"/>
      <c r="TTC22" s="90"/>
      <c r="TTD22" s="90"/>
      <c r="TTE22" s="90"/>
      <c r="TTF22" s="90"/>
      <c r="TTG22" s="90"/>
      <c r="TTH22" s="90"/>
      <c r="TTI22" s="90"/>
      <c r="TTJ22" s="90"/>
      <c r="TTK22" s="90"/>
      <c r="TTL22" s="90"/>
      <c r="TTM22" s="90"/>
      <c r="TTN22" s="90"/>
      <c r="TTO22" s="90"/>
      <c r="TTP22" s="90"/>
      <c r="TTQ22" s="90"/>
      <c r="TTR22" s="90"/>
      <c r="TTS22" s="90"/>
      <c r="TTT22" s="90"/>
      <c r="TTU22" s="90"/>
      <c r="TTV22" s="90"/>
      <c r="TTW22" s="90"/>
      <c r="TTX22" s="90"/>
      <c r="TTY22" s="90"/>
      <c r="TTZ22" s="90"/>
      <c r="TUA22" s="90"/>
      <c r="TUB22" s="90"/>
      <c r="TUC22" s="90"/>
      <c r="TUD22" s="90"/>
      <c r="TUE22" s="90"/>
      <c r="TUF22" s="90"/>
      <c r="TUG22" s="90"/>
      <c r="TUH22" s="90"/>
      <c r="TUI22" s="90"/>
      <c r="TUJ22" s="90"/>
      <c r="TUK22" s="90"/>
      <c r="TUL22" s="90"/>
      <c r="TUM22" s="90"/>
      <c r="TUN22" s="90"/>
      <c r="TUO22" s="90"/>
      <c r="TUP22" s="90"/>
      <c r="TUQ22" s="90"/>
      <c r="TUR22" s="90"/>
      <c r="TUS22" s="90"/>
      <c r="TUT22" s="90"/>
      <c r="TUU22" s="90"/>
      <c r="TUV22" s="90"/>
      <c r="TUW22" s="90"/>
      <c r="TUX22" s="90"/>
      <c r="TUY22" s="90"/>
      <c r="TUZ22" s="90"/>
      <c r="TVA22" s="90"/>
      <c r="TVB22" s="90"/>
      <c r="TVC22" s="90"/>
      <c r="TVD22" s="90"/>
      <c r="TVE22" s="90"/>
      <c r="TVF22" s="90"/>
      <c r="TVG22" s="90"/>
      <c r="TVH22" s="90"/>
      <c r="TVI22" s="90"/>
      <c r="TVJ22" s="90"/>
      <c r="TVK22" s="90"/>
      <c r="TVL22" s="90"/>
      <c r="TVM22" s="90"/>
      <c r="TVN22" s="90"/>
      <c r="TVO22" s="90"/>
      <c r="TVP22" s="90"/>
      <c r="TVQ22" s="90"/>
      <c r="TVR22" s="90"/>
      <c r="TVS22" s="90"/>
      <c r="TVT22" s="90"/>
      <c r="TVU22" s="90"/>
      <c r="TVV22" s="90"/>
      <c r="TVW22" s="90"/>
      <c r="TVX22" s="90"/>
      <c r="TVY22" s="90"/>
      <c r="TVZ22" s="90"/>
      <c r="TWA22" s="90"/>
      <c r="TWB22" s="90"/>
      <c r="TWC22" s="90"/>
      <c r="TWD22" s="90"/>
      <c r="TWE22" s="90"/>
      <c r="TWF22" s="90"/>
      <c r="TWG22" s="90"/>
      <c r="TWH22" s="90"/>
      <c r="TWI22" s="90"/>
      <c r="TWJ22" s="90"/>
      <c r="TWK22" s="90"/>
      <c r="TWL22" s="90"/>
      <c r="TWM22" s="90"/>
      <c r="TWN22" s="90"/>
      <c r="TWO22" s="90"/>
      <c r="TWP22" s="90"/>
      <c r="TWQ22" s="90"/>
      <c r="TWR22" s="90"/>
      <c r="TWS22" s="90"/>
      <c r="TWT22" s="90"/>
      <c r="TWU22" s="90"/>
      <c r="TWV22" s="90"/>
      <c r="TWW22" s="90"/>
      <c r="TWX22" s="90"/>
      <c r="TWY22" s="90"/>
      <c r="TWZ22" s="90"/>
      <c r="TXA22" s="90"/>
      <c r="TXB22" s="90"/>
      <c r="TXC22" s="90"/>
      <c r="TXD22" s="90"/>
      <c r="TXE22" s="90"/>
      <c r="TXF22" s="90"/>
      <c r="TXG22" s="90"/>
      <c r="TXH22" s="90"/>
      <c r="TXI22" s="90"/>
      <c r="TXJ22" s="90"/>
      <c r="TXK22" s="90"/>
      <c r="TXL22" s="90"/>
      <c r="TXM22" s="90"/>
      <c r="TXN22" s="90"/>
      <c r="TXO22" s="90"/>
      <c r="TXP22" s="90"/>
      <c r="TXQ22" s="90"/>
      <c r="TXR22" s="90"/>
      <c r="TXS22" s="90"/>
      <c r="TXT22" s="90"/>
      <c r="TXU22" s="90"/>
      <c r="TXV22" s="90"/>
      <c r="TXW22" s="90"/>
      <c r="TXX22" s="90"/>
      <c r="TXY22" s="90"/>
      <c r="TXZ22" s="90"/>
      <c r="TYA22" s="90"/>
      <c r="TYB22" s="90"/>
      <c r="TYC22" s="90"/>
      <c r="TYD22" s="90"/>
      <c r="TYE22" s="90"/>
      <c r="TYF22" s="90"/>
      <c r="TYG22" s="90"/>
      <c r="TYH22" s="90"/>
      <c r="TYI22" s="90"/>
      <c r="TYJ22" s="90"/>
      <c r="TYK22" s="90"/>
      <c r="TYL22" s="90"/>
      <c r="TYM22" s="90"/>
      <c r="TYN22" s="90"/>
      <c r="TYO22" s="90"/>
      <c r="TYP22" s="90"/>
      <c r="TYQ22" s="90"/>
      <c r="TYR22" s="90"/>
      <c r="TYS22" s="90"/>
      <c r="TYT22" s="90"/>
      <c r="TYU22" s="90"/>
      <c r="TYV22" s="90"/>
      <c r="TYW22" s="90"/>
      <c r="TYX22" s="90"/>
      <c r="TYY22" s="90"/>
      <c r="TYZ22" s="90"/>
      <c r="TZA22" s="90"/>
      <c r="TZB22" s="90"/>
      <c r="TZC22" s="90"/>
      <c r="TZD22" s="90"/>
      <c r="TZE22" s="90"/>
      <c r="TZF22" s="90"/>
      <c r="TZG22" s="90"/>
      <c r="TZH22" s="90"/>
      <c r="TZI22" s="90"/>
      <c r="TZJ22" s="90"/>
      <c r="TZK22" s="90"/>
      <c r="TZL22" s="90"/>
      <c r="TZM22" s="90"/>
      <c r="TZN22" s="90"/>
      <c r="TZO22" s="90"/>
      <c r="TZP22" s="90"/>
      <c r="TZQ22" s="90"/>
      <c r="TZR22" s="90"/>
      <c r="TZS22" s="90"/>
      <c r="TZT22" s="90"/>
      <c r="TZU22" s="90"/>
      <c r="TZV22" s="90"/>
      <c r="TZW22" s="90"/>
      <c r="TZX22" s="90"/>
      <c r="TZY22" s="90"/>
      <c r="TZZ22" s="90"/>
      <c r="UAA22" s="90"/>
      <c r="UAB22" s="90"/>
      <c r="UAC22" s="90"/>
      <c r="UAD22" s="90"/>
      <c r="UAE22" s="90"/>
      <c r="UAF22" s="90"/>
      <c r="UAG22" s="90"/>
      <c r="UAH22" s="90"/>
      <c r="UAI22" s="90"/>
      <c r="UAJ22" s="90"/>
      <c r="UAK22" s="90"/>
      <c r="UAL22" s="90"/>
      <c r="UAM22" s="90"/>
      <c r="UAN22" s="90"/>
      <c r="UAO22" s="90"/>
      <c r="UAP22" s="90"/>
      <c r="UAQ22" s="90"/>
      <c r="UAR22" s="90"/>
      <c r="UAS22" s="90"/>
      <c r="UAT22" s="90"/>
      <c r="UAU22" s="90"/>
      <c r="UAV22" s="90"/>
      <c r="UAW22" s="90"/>
      <c r="UAX22" s="90"/>
      <c r="UAY22" s="90"/>
      <c r="UAZ22" s="90"/>
      <c r="UBA22" s="90"/>
      <c r="UBB22" s="90"/>
      <c r="UBC22" s="90"/>
      <c r="UBD22" s="90"/>
      <c r="UBE22" s="90"/>
      <c r="UBF22" s="90"/>
      <c r="UBG22" s="90"/>
      <c r="UBH22" s="90"/>
      <c r="UBI22" s="90"/>
      <c r="UBJ22" s="90"/>
      <c r="UBK22" s="90"/>
      <c r="UBL22" s="90"/>
      <c r="UBM22" s="90"/>
      <c r="UBN22" s="90"/>
      <c r="UBO22" s="90"/>
      <c r="UBP22" s="90"/>
      <c r="UBQ22" s="90"/>
      <c r="UBR22" s="90"/>
      <c r="UBS22" s="90"/>
      <c r="UBT22" s="90"/>
      <c r="UBU22" s="90"/>
      <c r="UBV22" s="90"/>
      <c r="UBW22" s="90"/>
      <c r="UBX22" s="90"/>
      <c r="UBY22" s="90"/>
      <c r="UBZ22" s="90"/>
      <c r="UCA22" s="90"/>
      <c r="UCB22" s="90"/>
      <c r="UCC22" s="90"/>
      <c r="UCD22" s="90"/>
      <c r="UCE22" s="90"/>
      <c r="UCF22" s="90"/>
      <c r="UCG22" s="90"/>
      <c r="UCH22" s="90"/>
      <c r="UCI22" s="90"/>
      <c r="UCJ22" s="90"/>
      <c r="UCK22" s="90"/>
      <c r="UCL22" s="90"/>
      <c r="UCM22" s="90"/>
      <c r="UCN22" s="90"/>
      <c r="UCO22" s="90"/>
      <c r="UCP22" s="90"/>
      <c r="UCQ22" s="90"/>
      <c r="UCR22" s="90"/>
      <c r="UCS22" s="90"/>
      <c r="UCT22" s="90"/>
      <c r="UCU22" s="90"/>
      <c r="UCV22" s="90"/>
      <c r="UCW22" s="90"/>
      <c r="UCX22" s="90"/>
      <c r="UCY22" s="90"/>
      <c r="UCZ22" s="90"/>
      <c r="UDA22" s="90"/>
      <c r="UDB22" s="90"/>
      <c r="UDC22" s="90"/>
      <c r="UDD22" s="90"/>
      <c r="UDE22" s="90"/>
      <c r="UDF22" s="90"/>
      <c r="UDG22" s="90"/>
      <c r="UDH22" s="90"/>
      <c r="UDI22" s="90"/>
      <c r="UDJ22" s="90"/>
      <c r="UDK22" s="90"/>
      <c r="UDL22" s="90"/>
      <c r="UDM22" s="90"/>
      <c r="UDN22" s="90"/>
      <c r="UDO22" s="90"/>
      <c r="UDP22" s="90"/>
      <c r="UDQ22" s="90"/>
      <c r="UDR22" s="90"/>
      <c r="UDS22" s="90"/>
      <c r="UDT22" s="90"/>
      <c r="UDU22" s="90"/>
      <c r="UDV22" s="90"/>
      <c r="UDW22" s="90"/>
      <c r="UDX22" s="90"/>
      <c r="UDY22" s="90"/>
      <c r="UDZ22" s="90"/>
      <c r="UEA22" s="90"/>
      <c r="UEB22" s="90"/>
      <c r="UEC22" s="90"/>
      <c r="UED22" s="90"/>
      <c r="UEE22" s="90"/>
      <c r="UEF22" s="90"/>
      <c r="UEG22" s="90"/>
      <c r="UEH22" s="90"/>
      <c r="UEI22" s="90"/>
      <c r="UEJ22" s="90"/>
      <c r="UEK22" s="90"/>
      <c r="UEL22" s="90"/>
      <c r="UEM22" s="90"/>
      <c r="UEN22" s="90"/>
      <c r="UEO22" s="90"/>
      <c r="UEP22" s="90"/>
      <c r="UEQ22" s="90"/>
      <c r="UER22" s="90"/>
      <c r="UES22" s="90"/>
      <c r="UET22" s="90"/>
      <c r="UEU22" s="90"/>
      <c r="UEV22" s="90"/>
      <c r="UEW22" s="90"/>
      <c r="UEX22" s="90"/>
      <c r="UEY22" s="90"/>
      <c r="UEZ22" s="90"/>
      <c r="UFA22" s="90"/>
      <c r="UFB22" s="90"/>
      <c r="UFC22" s="90"/>
      <c r="UFD22" s="90"/>
      <c r="UFE22" s="90"/>
      <c r="UFF22" s="90"/>
      <c r="UFG22" s="90"/>
      <c r="UFH22" s="90"/>
      <c r="UFI22" s="90"/>
      <c r="UFJ22" s="90"/>
      <c r="UFK22" s="90"/>
      <c r="UFL22" s="90"/>
      <c r="UFM22" s="90"/>
      <c r="UFN22" s="90"/>
      <c r="UFO22" s="90"/>
      <c r="UFP22" s="90"/>
      <c r="UFQ22" s="90"/>
      <c r="UFR22" s="90"/>
      <c r="UFS22" s="90"/>
      <c r="UFT22" s="90"/>
      <c r="UFU22" s="90"/>
      <c r="UFV22" s="90"/>
      <c r="UFW22" s="90"/>
      <c r="UFX22" s="90"/>
      <c r="UFY22" s="90"/>
      <c r="UFZ22" s="90"/>
      <c r="UGA22" s="90"/>
      <c r="UGB22" s="90"/>
      <c r="UGC22" s="90"/>
      <c r="UGD22" s="90"/>
      <c r="UGE22" s="90"/>
      <c r="UGF22" s="90"/>
      <c r="UGG22" s="90"/>
      <c r="UGH22" s="90"/>
      <c r="UGI22" s="90"/>
      <c r="UGJ22" s="90"/>
      <c r="UGK22" s="90"/>
      <c r="UGL22" s="90"/>
      <c r="UGM22" s="90"/>
      <c r="UGN22" s="90"/>
      <c r="UGO22" s="90"/>
      <c r="UGP22" s="90"/>
      <c r="UGQ22" s="90"/>
      <c r="UGR22" s="90"/>
      <c r="UGS22" s="90"/>
      <c r="UGT22" s="90"/>
      <c r="UGU22" s="90"/>
      <c r="UGV22" s="90"/>
      <c r="UGW22" s="90"/>
      <c r="UGX22" s="90"/>
      <c r="UGY22" s="90"/>
      <c r="UGZ22" s="90"/>
      <c r="UHA22" s="90"/>
      <c r="UHB22" s="90"/>
      <c r="UHC22" s="90"/>
      <c r="UHD22" s="90"/>
      <c r="UHE22" s="90"/>
      <c r="UHF22" s="90"/>
      <c r="UHG22" s="90"/>
      <c r="UHH22" s="90"/>
      <c r="UHI22" s="90"/>
      <c r="UHJ22" s="90"/>
      <c r="UHK22" s="90"/>
      <c r="UHL22" s="90"/>
      <c r="UHM22" s="90"/>
      <c r="UHN22" s="90"/>
      <c r="UHO22" s="90"/>
      <c r="UHP22" s="90"/>
      <c r="UHQ22" s="90"/>
      <c r="UHR22" s="90"/>
      <c r="UHS22" s="90"/>
      <c r="UHT22" s="90"/>
      <c r="UHU22" s="90"/>
      <c r="UHV22" s="90"/>
      <c r="UHW22" s="90"/>
      <c r="UHX22" s="90"/>
      <c r="UHY22" s="90"/>
      <c r="UHZ22" s="90"/>
      <c r="UIA22" s="90"/>
      <c r="UIB22" s="90"/>
      <c r="UIC22" s="90"/>
      <c r="UID22" s="90"/>
      <c r="UIE22" s="90"/>
      <c r="UIF22" s="90"/>
      <c r="UIG22" s="90"/>
      <c r="UIH22" s="90"/>
      <c r="UII22" s="90"/>
      <c r="UIJ22" s="90"/>
      <c r="UIK22" s="90"/>
      <c r="UIL22" s="90"/>
      <c r="UIM22" s="90"/>
      <c r="UIN22" s="90"/>
      <c r="UIO22" s="90"/>
      <c r="UIP22" s="90"/>
      <c r="UIQ22" s="90"/>
      <c r="UIR22" s="90"/>
      <c r="UIS22" s="90"/>
      <c r="UIT22" s="90"/>
      <c r="UIU22" s="90"/>
      <c r="UIV22" s="90"/>
      <c r="UIW22" s="90"/>
      <c r="UIX22" s="90"/>
      <c r="UIY22" s="90"/>
      <c r="UIZ22" s="90"/>
      <c r="UJA22" s="90"/>
      <c r="UJB22" s="90"/>
      <c r="UJC22" s="90"/>
      <c r="UJD22" s="90"/>
      <c r="UJE22" s="90"/>
      <c r="UJF22" s="90"/>
      <c r="UJG22" s="90"/>
      <c r="UJH22" s="90"/>
      <c r="UJI22" s="90"/>
      <c r="UJJ22" s="90"/>
      <c r="UJK22" s="90"/>
      <c r="UJL22" s="90"/>
      <c r="UJM22" s="90"/>
      <c r="UJN22" s="90"/>
      <c r="UJO22" s="90"/>
      <c r="UJP22" s="90"/>
      <c r="UJQ22" s="90"/>
      <c r="UJR22" s="90"/>
      <c r="UJS22" s="90"/>
      <c r="UJT22" s="90"/>
      <c r="UJU22" s="90"/>
      <c r="UJV22" s="90"/>
      <c r="UJW22" s="90"/>
      <c r="UJX22" s="90"/>
      <c r="UJY22" s="90"/>
      <c r="UJZ22" s="90"/>
      <c r="UKA22" s="90"/>
      <c r="UKB22" s="90"/>
      <c r="UKC22" s="90"/>
      <c r="UKD22" s="90"/>
      <c r="UKE22" s="90"/>
      <c r="UKF22" s="90"/>
      <c r="UKG22" s="90"/>
      <c r="UKH22" s="90"/>
      <c r="UKI22" s="90"/>
      <c r="UKJ22" s="90"/>
      <c r="UKK22" s="90"/>
      <c r="UKL22" s="90"/>
      <c r="UKM22" s="90"/>
      <c r="UKN22" s="90"/>
      <c r="UKO22" s="90"/>
      <c r="UKP22" s="90"/>
      <c r="UKQ22" s="90"/>
      <c r="UKR22" s="90"/>
      <c r="UKS22" s="90"/>
      <c r="UKT22" s="90"/>
      <c r="UKU22" s="90"/>
      <c r="UKV22" s="90"/>
      <c r="UKW22" s="90"/>
      <c r="UKX22" s="90"/>
      <c r="UKY22" s="90"/>
      <c r="UKZ22" s="90"/>
      <c r="ULA22" s="90"/>
      <c r="ULB22" s="90"/>
      <c r="ULC22" s="90"/>
      <c r="ULD22" s="90"/>
      <c r="ULE22" s="90"/>
      <c r="ULF22" s="90"/>
      <c r="ULG22" s="90"/>
      <c r="ULH22" s="90"/>
      <c r="ULI22" s="90"/>
      <c r="ULJ22" s="90"/>
      <c r="ULK22" s="90"/>
      <c r="ULL22" s="90"/>
      <c r="ULM22" s="90"/>
      <c r="ULN22" s="90"/>
      <c r="ULO22" s="90"/>
      <c r="ULP22" s="90"/>
      <c r="ULQ22" s="90"/>
      <c r="ULR22" s="90"/>
      <c r="ULS22" s="90"/>
      <c r="ULT22" s="90"/>
      <c r="ULU22" s="90"/>
      <c r="ULV22" s="90"/>
      <c r="ULW22" s="90"/>
      <c r="ULX22" s="90"/>
      <c r="ULY22" s="90"/>
      <c r="ULZ22" s="90"/>
      <c r="UMA22" s="90"/>
      <c r="UMB22" s="90"/>
      <c r="UMC22" s="90"/>
      <c r="UMD22" s="90"/>
      <c r="UME22" s="90"/>
      <c r="UMF22" s="90"/>
      <c r="UMG22" s="90"/>
      <c r="UMH22" s="90"/>
      <c r="UMI22" s="90"/>
      <c r="UMJ22" s="90"/>
      <c r="UMK22" s="90"/>
      <c r="UML22" s="90"/>
      <c r="UMM22" s="90"/>
      <c r="UMN22" s="90"/>
      <c r="UMO22" s="90"/>
      <c r="UMP22" s="90"/>
      <c r="UMQ22" s="90"/>
      <c r="UMR22" s="90"/>
      <c r="UMS22" s="90"/>
      <c r="UMT22" s="90"/>
      <c r="UMU22" s="90"/>
      <c r="UMV22" s="90"/>
      <c r="UMW22" s="90"/>
      <c r="UMX22" s="90"/>
      <c r="UMY22" s="90"/>
      <c r="UMZ22" s="90"/>
      <c r="UNA22" s="90"/>
      <c r="UNB22" s="90"/>
      <c r="UNC22" s="90"/>
      <c r="UND22" s="90"/>
      <c r="UNE22" s="90"/>
      <c r="UNF22" s="90"/>
      <c r="UNG22" s="90"/>
      <c r="UNH22" s="90"/>
      <c r="UNI22" s="90"/>
      <c r="UNJ22" s="90"/>
      <c r="UNK22" s="90"/>
      <c r="UNL22" s="90"/>
      <c r="UNM22" s="90"/>
      <c r="UNN22" s="90"/>
      <c r="UNO22" s="90"/>
      <c r="UNP22" s="90"/>
      <c r="UNQ22" s="90"/>
      <c r="UNR22" s="90"/>
      <c r="UNS22" s="90"/>
      <c r="UNT22" s="90"/>
      <c r="UNU22" s="90"/>
      <c r="UNV22" s="90"/>
      <c r="UNW22" s="90"/>
      <c r="UNX22" s="90"/>
      <c r="UNY22" s="90"/>
      <c r="UNZ22" s="90"/>
      <c r="UOA22" s="90"/>
      <c r="UOB22" s="90"/>
      <c r="UOC22" s="90"/>
      <c r="UOD22" s="90"/>
      <c r="UOE22" s="90"/>
      <c r="UOF22" s="90"/>
      <c r="UOG22" s="90"/>
      <c r="UOH22" s="90"/>
      <c r="UOI22" s="90"/>
      <c r="UOJ22" s="90"/>
      <c r="UOK22" s="90"/>
      <c r="UOL22" s="90"/>
      <c r="UOM22" s="90"/>
      <c r="UON22" s="90"/>
      <c r="UOO22" s="90"/>
      <c r="UOP22" s="90"/>
      <c r="UOQ22" s="90"/>
      <c r="UOR22" s="90"/>
      <c r="UOS22" s="90"/>
      <c r="UOT22" s="90"/>
      <c r="UOU22" s="90"/>
      <c r="UOV22" s="90"/>
      <c r="UOW22" s="90"/>
      <c r="UOX22" s="90"/>
      <c r="UOY22" s="90"/>
      <c r="UOZ22" s="90"/>
      <c r="UPA22" s="90"/>
      <c r="UPB22" s="90"/>
      <c r="UPC22" s="90"/>
      <c r="UPD22" s="90"/>
      <c r="UPE22" s="90"/>
      <c r="UPF22" s="90"/>
      <c r="UPG22" s="90"/>
      <c r="UPH22" s="90"/>
      <c r="UPI22" s="90"/>
      <c r="UPJ22" s="90"/>
      <c r="UPK22" s="90"/>
      <c r="UPL22" s="90"/>
      <c r="UPM22" s="90"/>
      <c r="UPN22" s="90"/>
      <c r="UPO22" s="90"/>
      <c r="UPP22" s="90"/>
      <c r="UPQ22" s="90"/>
      <c r="UPR22" s="90"/>
      <c r="UPS22" s="90"/>
      <c r="UPT22" s="90"/>
      <c r="UPU22" s="90"/>
      <c r="UPV22" s="90"/>
      <c r="UPW22" s="90"/>
      <c r="UPX22" s="90"/>
      <c r="UPY22" s="90"/>
      <c r="UPZ22" s="90"/>
      <c r="UQA22" s="90"/>
      <c r="UQB22" s="90"/>
      <c r="UQC22" s="90"/>
      <c r="UQD22" s="90"/>
      <c r="UQE22" s="90"/>
      <c r="UQF22" s="90"/>
      <c r="UQG22" s="90"/>
      <c r="UQH22" s="90"/>
      <c r="UQI22" s="90"/>
      <c r="UQJ22" s="90"/>
      <c r="UQK22" s="90"/>
      <c r="UQL22" s="90"/>
      <c r="UQM22" s="90"/>
      <c r="UQN22" s="90"/>
      <c r="UQO22" s="90"/>
      <c r="UQP22" s="90"/>
      <c r="UQQ22" s="90"/>
      <c r="UQR22" s="90"/>
      <c r="UQS22" s="90"/>
      <c r="UQT22" s="90"/>
      <c r="UQU22" s="90"/>
      <c r="UQV22" s="90"/>
      <c r="UQW22" s="90"/>
      <c r="UQX22" s="90"/>
      <c r="UQY22" s="90"/>
      <c r="UQZ22" s="90"/>
      <c r="URA22" s="90"/>
      <c r="URB22" s="90"/>
      <c r="URC22" s="90"/>
      <c r="URD22" s="90"/>
      <c r="URE22" s="90"/>
      <c r="URF22" s="90"/>
      <c r="URG22" s="90"/>
      <c r="URH22" s="90"/>
      <c r="URI22" s="90"/>
      <c r="URJ22" s="90"/>
      <c r="URK22" s="90"/>
      <c r="URL22" s="90"/>
      <c r="URM22" s="90"/>
      <c r="URN22" s="90"/>
      <c r="URO22" s="90"/>
      <c r="URP22" s="90"/>
      <c r="URQ22" s="90"/>
      <c r="URR22" s="90"/>
      <c r="URS22" s="90"/>
      <c r="URT22" s="90"/>
      <c r="URU22" s="90"/>
      <c r="URV22" s="90"/>
      <c r="URW22" s="90"/>
      <c r="URX22" s="90"/>
      <c r="URY22" s="90"/>
      <c r="URZ22" s="90"/>
      <c r="USA22" s="90"/>
      <c r="USB22" s="90"/>
      <c r="USC22" s="90"/>
      <c r="USD22" s="90"/>
      <c r="USE22" s="90"/>
      <c r="USF22" s="90"/>
      <c r="USG22" s="90"/>
      <c r="USH22" s="90"/>
      <c r="USI22" s="90"/>
      <c r="USJ22" s="90"/>
      <c r="USK22" s="90"/>
      <c r="USL22" s="90"/>
      <c r="USM22" s="90"/>
      <c r="USN22" s="90"/>
      <c r="USO22" s="90"/>
      <c r="USP22" s="90"/>
      <c r="USQ22" s="90"/>
      <c r="USR22" s="90"/>
      <c r="USS22" s="90"/>
      <c r="UST22" s="90"/>
      <c r="USU22" s="90"/>
      <c r="USV22" s="90"/>
      <c r="USW22" s="90"/>
      <c r="USX22" s="90"/>
      <c r="USY22" s="90"/>
      <c r="USZ22" s="90"/>
      <c r="UTA22" s="90"/>
      <c r="UTB22" s="90"/>
      <c r="UTC22" s="90"/>
      <c r="UTD22" s="90"/>
      <c r="UTE22" s="90"/>
      <c r="UTF22" s="90"/>
      <c r="UTG22" s="90"/>
      <c r="UTH22" s="90"/>
      <c r="UTI22" s="90"/>
      <c r="UTJ22" s="90"/>
      <c r="UTK22" s="90"/>
      <c r="UTL22" s="90"/>
      <c r="UTM22" s="90"/>
      <c r="UTN22" s="90"/>
      <c r="UTO22" s="90"/>
      <c r="UTP22" s="90"/>
      <c r="UTQ22" s="90"/>
      <c r="UTR22" s="90"/>
      <c r="UTS22" s="90"/>
      <c r="UTT22" s="90"/>
      <c r="UTU22" s="90"/>
      <c r="UTV22" s="90"/>
      <c r="UTW22" s="90"/>
      <c r="UTX22" s="90"/>
      <c r="UTY22" s="90"/>
      <c r="UTZ22" s="90"/>
      <c r="UUA22" s="90"/>
      <c r="UUB22" s="90"/>
      <c r="UUC22" s="90"/>
      <c r="UUD22" s="90"/>
      <c r="UUE22" s="90"/>
      <c r="UUF22" s="90"/>
      <c r="UUG22" s="90"/>
      <c r="UUH22" s="90"/>
      <c r="UUI22" s="90"/>
      <c r="UUJ22" s="90"/>
      <c r="UUK22" s="90"/>
      <c r="UUL22" s="90"/>
      <c r="UUM22" s="90"/>
      <c r="UUN22" s="90"/>
      <c r="UUO22" s="90"/>
      <c r="UUP22" s="90"/>
      <c r="UUQ22" s="90"/>
      <c r="UUR22" s="90"/>
      <c r="UUS22" s="90"/>
      <c r="UUT22" s="90"/>
      <c r="UUU22" s="90"/>
      <c r="UUV22" s="90"/>
      <c r="UUW22" s="90"/>
      <c r="UUX22" s="90"/>
      <c r="UUY22" s="90"/>
      <c r="UUZ22" s="90"/>
      <c r="UVA22" s="90"/>
      <c r="UVB22" s="90"/>
      <c r="UVC22" s="90"/>
      <c r="UVD22" s="90"/>
      <c r="UVE22" s="90"/>
      <c r="UVF22" s="90"/>
      <c r="UVG22" s="90"/>
      <c r="UVH22" s="90"/>
      <c r="UVI22" s="90"/>
      <c r="UVJ22" s="90"/>
      <c r="UVK22" s="90"/>
      <c r="UVL22" s="90"/>
      <c r="UVM22" s="90"/>
      <c r="UVN22" s="90"/>
      <c r="UVO22" s="90"/>
      <c r="UVP22" s="90"/>
      <c r="UVQ22" s="90"/>
      <c r="UVR22" s="90"/>
      <c r="UVS22" s="90"/>
      <c r="UVT22" s="90"/>
      <c r="UVU22" s="90"/>
      <c r="UVV22" s="90"/>
      <c r="UVW22" s="90"/>
      <c r="UVX22" s="90"/>
      <c r="UVY22" s="90"/>
      <c r="UVZ22" s="90"/>
      <c r="UWA22" s="90"/>
      <c r="UWB22" s="90"/>
      <c r="UWC22" s="90"/>
      <c r="UWD22" s="90"/>
      <c r="UWE22" s="90"/>
      <c r="UWF22" s="90"/>
      <c r="UWG22" s="90"/>
      <c r="UWH22" s="90"/>
      <c r="UWI22" s="90"/>
      <c r="UWJ22" s="90"/>
      <c r="UWK22" s="90"/>
      <c r="UWL22" s="90"/>
      <c r="UWM22" s="90"/>
      <c r="UWN22" s="90"/>
      <c r="UWO22" s="90"/>
      <c r="UWP22" s="90"/>
      <c r="UWQ22" s="90"/>
      <c r="UWR22" s="90"/>
      <c r="UWS22" s="90"/>
      <c r="UWT22" s="90"/>
      <c r="UWU22" s="90"/>
      <c r="UWV22" s="90"/>
      <c r="UWW22" s="90"/>
      <c r="UWX22" s="90"/>
      <c r="UWY22" s="90"/>
      <c r="UWZ22" s="90"/>
      <c r="UXA22" s="90"/>
      <c r="UXB22" s="90"/>
      <c r="UXC22" s="90"/>
      <c r="UXD22" s="90"/>
      <c r="UXE22" s="90"/>
      <c r="UXF22" s="90"/>
      <c r="UXG22" s="90"/>
      <c r="UXH22" s="90"/>
      <c r="UXI22" s="90"/>
      <c r="UXJ22" s="90"/>
      <c r="UXK22" s="90"/>
      <c r="UXL22" s="90"/>
      <c r="UXM22" s="90"/>
      <c r="UXN22" s="90"/>
      <c r="UXO22" s="90"/>
      <c r="UXP22" s="90"/>
      <c r="UXQ22" s="90"/>
      <c r="UXR22" s="90"/>
      <c r="UXS22" s="90"/>
      <c r="UXT22" s="90"/>
      <c r="UXU22" s="90"/>
      <c r="UXV22" s="90"/>
      <c r="UXW22" s="90"/>
      <c r="UXX22" s="90"/>
      <c r="UXY22" s="90"/>
      <c r="UXZ22" s="90"/>
      <c r="UYA22" s="90"/>
      <c r="UYB22" s="90"/>
      <c r="UYC22" s="90"/>
      <c r="UYD22" s="90"/>
      <c r="UYE22" s="90"/>
      <c r="UYF22" s="90"/>
      <c r="UYG22" s="90"/>
      <c r="UYH22" s="90"/>
      <c r="UYI22" s="90"/>
      <c r="UYJ22" s="90"/>
      <c r="UYK22" s="90"/>
      <c r="UYL22" s="90"/>
      <c r="UYM22" s="90"/>
      <c r="UYN22" s="90"/>
      <c r="UYO22" s="90"/>
      <c r="UYP22" s="90"/>
      <c r="UYQ22" s="90"/>
      <c r="UYR22" s="90"/>
      <c r="UYS22" s="90"/>
      <c r="UYT22" s="90"/>
      <c r="UYU22" s="90"/>
      <c r="UYV22" s="90"/>
      <c r="UYW22" s="90"/>
      <c r="UYX22" s="90"/>
      <c r="UYY22" s="90"/>
      <c r="UYZ22" s="90"/>
      <c r="UZA22" s="90"/>
      <c r="UZB22" s="90"/>
      <c r="UZC22" s="90"/>
      <c r="UZD22" s="90"/>
      <c r="UZE22" s="90"/>
      <c r="UZF22" s="90"/>
      <c r="UZG22" s="90"/>
      <c r="UZH22" s="90"/>
      <c r="UZI22" s="90"/>
      <c r="UZJ22" s="90"/>
      <c r="UZK22" s="90"/>
      <c r="UZL22" s="90"/>
      <c r="UZM22" s="90"/>
      <c r="UZN22" s="90"/>
      <c r="UZO22" s="90"/>
      <c r="UZP22" s="90"/>
      <c r="UZQ22" s="90"/>
      <c r="UZR22" s="90"/>
      <c r="UZS22" s="90"/>
      <c r="UZT22" s="90"/>
      <c r="UZU22" s="90"/>
      <c r="UZV22" s="90"/>
      <c r="UZW22" s="90"/>
      <c r="UZX22" s="90"/>
      <c r="UZY22" s="90"/>
      <c r="UZZ22" s="90"/>
      <c r="VAA22" s="90"/>
      <c r="VAB22" s="90"/>
      <c r="VAC22" s="90"/>
      <c r="VAD22" s="90"/>
      <c r="VAE22" s="90"/>
      <c r="VAF22" s="90"/>
      <c r="VAG22" s="90"/>
      <c r="VAH22" s="90"/>
      <c r="VAI22" s="90"/>
      <c r="VAJ22" s="90"/>
      <c r="VAK22" s="90"/>
      <c r="VAL22" s="90"/>
      <c r="VAM22" s="90"/>
      <c r="VAN22" s="90"/>
      <c r="VAO22" s="90"/>
      <c r="VAP22" s="90"/>
      <c r="VAQ22" s="90"/>
      <c r="VAR22" s="90"/>
      <c r="VAS22" s="90"/>
      <c r="VAT22" s="90"/>
      <c r="VAU22" s="90"/>
      <c r="VAV22" s="90"/>
      <c r="VAW22" s="90"/>
      <c r="VAX22" s="90"/>
      <c r="VAY22" s="90"/>
      <c r="VAZ22" s="90"/>
      <c r="VBA22" s="90"/>
      <c r="VBB22" s="90"/>
      <c r="VBC22" s="90"/>
      <c r="VBD22" s="90"/>
      <c r="VBE22" s="90"/>
      <c r="VBF22" s="90"/>
      <c r="VBG22" s="90"/>
      <c r="VBH22" s="90"/>
      <c r="VBI22" s="90"/>
      <c r="VBJ22" s="90"/>
      <c r="VBK22" s="90"/>
      <c r="VBL22" s="90"/>
      <c r="VBM22" s="90"/>
      <c r="VBN22" s="90"/>
      <c r="VBO22" s="90"/>
      <c r="VBP22" s="90"/>
      <c r="VBQ22" s="90"/>
      <c r="VBR22" s="90"/>
      <c r="VBS22" s="90"/>
      <c r="VBT22" s="90"/>
      <c r="VBU22" s="90"/>
      <c r="VBV22" s="90"/>
      <c r="VBW22" s="90"/>
      <c r="VBX22" s="90"/>
      <c r="VBY22" s="90"/>
      <c r="VBZ22" s="90"/>
      <c r="VCA22" s="90"/>
      <c r="VCB22" s="90"/>
      <c r="VCC22" s="90"/>
      <c r="VCD22" s="90"/>
      <c r="VCE22" s="90"/>
      <c r="VCF22" s="90"/>
      <c r="VCG22" s="90"/>
      <c r="VCH22" s="90"/>
      <c r="VCI22" s="90"/>
      <c r="VCJ22" s="90"/>
      <c r="VCK22" s="90"/>
      <c r="VCL22" s="90"/>
      <c r="VCM22" s="90"/>
      <c r="VCN22" s="90"/>
      <c r="VCO22" s="90"/>
      <c r="VCP22" s="90"/>
      <c r="VCQ22" s="90"/>
      <c r="VCR22" s="90"/>
      <c r="VCS22" s="90"/>
      <c r="VCT22" s="90"/>
      <c r="VCU22" s="90"/>
      <c r="VCV22" s="90"/>
      <c r="VCW22" s="90"/>
      <c r="VCX22" s="90"/>
      <c r="VCY22" s="90"/>
      <c r="VCZ22" s="90"/>
      <c r="VDA22" s="90"/>
      <c r="VDB22" s="90"/>
      <c r="VDC22" s="90"/>
      <c r="VDD22" s="90"/>
      <c r="VDE22" s="90"/>
      <c r="VDF22" s="90"/>
      <c r="VDG22" s="90"/>
      <c r="VDH22" s="90"/>
      <c r="VDI22" s="90"/>
      <c r="VDJ22" s="90"/>
      <c r="VDK22" s="90"/>
      <c r="VDL22" s="90"/>
      <c r="VDM22" s="90"/>
      <c r="VDN22" s="90"/>
      <c r="VDO22" s="90"/>
      <c r="VDP22" s="90"/>
      <c r="VDQ22" s="90"/>
      <c r="VDR22" s="90"/>
      <c r="VDS22" s="90"/>
      <c r="VDT22" s="90"/>
      <c r="VDU22" s="90"/>
      <c r="VDV22" s="90"/>
      <c r="VDW22" s="90"/>
      <c r="VDX22" s="90"/>
      <c r="VDY22" s="90"/>
      <c r="VDZ22" s="90"/>
      <c r="VEA22" s="90"/>
      <c r="VEB22" s="90"/>
      <c r="VEC22" s="90"/>
      <c r="VED22" s="90"/>
      <c r="VEE22" s="90"/>
      <c r="VEF22" s="90"/>
      <c r="VEG22" s="90"/>
      <c r="VEH22" s="90"/>
      <c r="VEI22" s="90"/>
      <c r="VEJ22" s="90"/>
      <c r="VEK22" s="90"/>
      <c r="VEL22" s="90"/>
      <c r="VEM22" s="90"/>
      <c r="VEN22" s="90"/>
      <c r="VEO22" s="90"/>
      <c r="VEP22" s="90"/>
      <c r="VEQ22" s="90"/>
      <c r="VER22" s="90"/>
      <c r="VES22" s="90"/>
      <c r="VET22" s="90"/>
      <c r="VEU22" s="90"/>
      <c r="VEV22" s="90"/>
      <c r="VEW22" s="90"/>
      <c r="VEX22" s="90"/>
      <c r="VEY22" s="90"/>
      <c r="VEZ22" s="90"/>
      <c r="VFA22" s="90"/>
      <c r="VFB22" s="90"/>
      <c r="VFC22" s="90"/>
      <c r="VFD22" s="90"/>
      <c r="VFE22" s="90"/>
      <c r="VFF22" s="90"/>
      <c r="VFG22" s="90"/>
      <c r="VFH22" s="90"/>
      <c r="VFI22" s="90"/>
      <c r="VFJ22" s="90"/>
      <c r="VFK22" s="90"/>
      <c r="VFL22" s="90"/>
      <c r="VFM22" s="90"/>
      <c r="VFN22" s="90"/>
      <c r="VFO22" s="90"/>
      <c r="VFP22" s="90"/>
      <c r="VFQ22" s="90"/>
      <c r="VFR22" s="90"/>
      <c r="VFS22" s="90"/>
      <c r="VFT22" s="90"/>
      <c r="VFU22" s="90"/>
      <c r="VFV22" s="90"/>
      <c r="VFW22" s="90"/>
      <c r="VFX22" s="90"/>
      <c r="VFY22" s="90"/>
      <c r="VFZ22" s="90"/>
      <c r="VGA22" s="90"/>
      <c r="VGB22" s="90"/>
      <c r="VGC22" s="90"/>
      <c r="VGD22" s="90"/>
      <c r="VGE22" s="90"/>
      <c r="VGF22" s="90"/>
      <c r="VGG22" s="90"/>
      <c r="VGH22" s="90"/>
      <c r="VGI22" s="90"/>
      <c r="VGJ22" s="90"/>
      <c r="VGK22" s="90"/>
      <c r="VGL22" s="90"/>
      <c r="VGM22" s="90"/>
      <c r="VGN22" s="90"/>
      <c r="VGO22" s="90"/>
      <c r="VGP22" s="90"/>
      <c r="VGQ22" s="90"/>
      <c r="VGR22" s="90"/>
      <c r="VGS22" s="90"/>
      <c r="VGT22" s="90"/>
      <c r="VGU22" s="90"/>
      <c r="VGV22" s="90"/>
      <c r="VGW22" s="90"/>
      <c r="VGX22" s="90"/>
      <c r="VGY22" s="90"/>
      <c r="VGZ22" s="90"/>
      <c r="VHA22" s="90"/>
      <c r="VHB22" s="90"/>
      <c r="VHC22" s="90"/>
      <c r="VHD22" s="90"/>
      <c r="VHE22" s="90"/>
      <c r="VHF22" s="90"/>
      <c r="VHG22" s="90"/>
      <c r="VHH22" s="90"/>
      <c r="VHI22" s="90"/>
      <c r="VHJ22" s="90"/>
      <c r="VHK22" s="90"/>
      <c r="VHL22" s="90"/>
      <c r="VHM22" s="90"/>
      <c r="VHN22" s="90"/>
      <c r="VHO22" s="90"/>
      <c r="VHP22" s="90"/>
      <c r="VHQ22" s="90"/>
      <c r="VHR22" s="90"/>
      <c r="VHS22" s="90"/>
      <c r="VHT22" s="90"/>
      <c r="VHU22" s="90"/>
      <c r="VHV22" s="90"/>
      <c r="VHW22" s="90"/>
      <c r="VHX22" s="90"/>
      <c r="VHY22" s="90"/>
      <c r="VHZ22" s="90"/>
      <c r="VIA22" s="90"/>
      <c r="VIB22" s="90"/>
      <c r="VIC22" s="90"/>
      <c r="VID22" s="90"/>
      <c r="VIE22" s="90"/>
      <c r="VIF22" s="90"/>
      <c r="VIG22" s="90"/>
      <c r="VIH22" s="90"/>
      <c r="VII22" s="90"/>
      <c r="VIJ22" s="90"/>
      <c r="VIK22" s="90"/>
      <c r="VIL22" s="90"/>
      <c r="VIM22" s="90"/>
      <c r="VIN22" s="90"/>
      <c r="VIO22" s="90"/>
      <c r="VIP22" s="90"/>
      <c r="VIQ22" s="90"/>
      <c r="VIR22" s="90"/>
      <c r="VIS22" s="90"/>
      <c r="VIT22" s="90"/>
      <c r="VIU22" s="90"/>
      <c r="VIV22" s="90"/>
      <c r="VIW22" s="90"/>
      <c r="VIX22" s="90"/>
      <c r="VIY22" s="90"/>
      <c r="VIZ22" s="90"/>
      <c r="VJA22" s="90"/>
      <c r="VJB22" s="90"/>
      <c r="VJC22" s="90"/>
      <c r="VJD22" s="90"/>
      <c r="VJE22" s="90"/>
      <c r="VJF22" s="90"/>
      <c r="VJG22" s="90"/>
      <c r="VJH22" s="90"/>
      <c r="VJI22" s="90"/>
      <c r="VJJ22" s="90"/>
      <c r="VJK22" s="90"/>
      <c r="VJL22" s="90"/>
      <c r="VJM22" s="90"/>
      <c r="VJN22" s="90"/>
      <c r="VJO22" s="90"/>
      <c r="VJP22" s="90"/>
      <c r="VJQ22" s="90"/>
      <c r="VJR22" s="90"/>
      <c r="VJS22" s="90"/>
      <c r="VJT22" s="90"/>
      <c r="VJU22" s="90"/>
      <c r="VJV22" s="90"/>
      <c r="VJW22" s="90"/>
      <c r="VJX22" s="90"/>
      <c r="VJY22" s="90"/>
      <c r="VJZ22" s="90"/>
      <c r="VKA22" s="90"/>
      <c r="VKB22" s="90"/>
      <c r="VKC22" s="90"/>
      <c r="VKD22" s="90"/>
      <c r="VKE22" s="90"/>
      <c r="VKF22" s="90"/>
      <c r="VKG22" s="90"/>
      <c r="VKH22" s="90"/>
      <c r="VKI22" s="90"/>
      <c r="VKJ22" s="90"/>
      <c r="VKK22" s="90"/>
      <c r="VKL22" s="90"/>
      <c r="VKM22" s="90"/>
      <c r="VKN22" s="90"/>
      <c r="VKO22" s="90"/>
      <c r="VKP22" s="90"/>
      <c r="VKQ22" s="90"/>
      <c r="VKR22" s="90"/>
      <c r="VKS22" s="90"/>
      <c r="VKT22" s="90"/>
      <c r="VKU22" s="90"/>
      <c r="VKV22" s="90"/>
      <c r="VKW22" s="90"/>
      <c r="VKX22" s="90"/>
      <c r="VKY22" s="90"/>
      <c r="VKZ22" s="90"/>
      <c r="VLA22" s="90"/>
      <c r="VLB22" s="90"/>
      <c r="VLC22" s="90"/>
      <c r="VLD22" s="90"/>
      <c r="VLE22" s="90"/>
      <c r="VLF22" s="90"/>
      <c r="VLG22" s="90"/>
      <c r="VLH22" s="90"/>
      <c r="VLI22" s="90"/>
      <c r="VLJ22" s="90"/>
      <c r="VLK22" s="90"/>
      <c r="VLL22" s="90"/>
      <c r="VLM22" s="90"/>
      <c r="VLN22" s="90"/>
      <c r="VLO22" s="90"/>
      <c r="VLP22" s="90"/>
      <c r="VLQ22" s="90"/>
      <c r="VLR22" s="90"/>
      <c r="VLS22" s="90"/>
      <c r="VLT22" s="90"/>
      <c r="VLU22" s="90"/>
      <c r="VLV22" s="90"/>
      <c r="VLW22" s="90"/>
      <c r="VLX22" s="90"/>
      <c r="VLY22" s="90"/>
      <c r="VLZ22" s="90"/>
      <c r="VMA22" s="90"/>
      <c r="VMB22" s="90"/>
      <c r="VMC22" s="90"/>
      <c r="VMD22" s="90"/>
      <c r="VME22" s="90"/>
      <c r="VMF22" s="90"/>
      <c r="VMG22" s="90"/>
      <c r="VMH22" s="90"/>
      <c r="VMI22" s="90"/>
      <c r="VMJ22" s="90"/>
      <c r="VMK22" s="90"/>
      <c r="VML22" s="90"/>
      <c r="VMM22" s="90"/>
      <c r="VMN22" s="90"/>
      <c r="VMO22" s="90"/>
      <c r="VMP22" s="90"/>
      <c r="VMQ22" s="90"/>
      <c r="VMR22" s="90"/>
      <c r="VMS22" s="90"/>
      <c r="VMT22" s="90"/>
      <c r="VMU22" s="90"/>
      <c r="VMV22" s="90"/>
      <c r="VMW22" s="90"/>
      <c r="VMX22" s="90"/>
      <c r="VMY22" s="90"/>
      <c r="VMZ22" s="90"/>
      <c r="VNA22" s="90"/>
      <c r="VNB22" s="90"/>
      <c r="VNC22" s="90"/>
      <c r="VND22" s="90"/>
      <c r="VNE22" s="90"/>
      <c r="VNF22" s="90"/>
      <c r="VNG22" s="90"/>
      <c r="VNH22" s="90"/>
      <c r="VNI22" s="90"/>
      <c r="VNJ22" s="90"/>
      <c r="VNK22" s="90"/>
      <c r="VNL22" s="90"/>
      <c r="VNM22" s="90"/>
      <c r="VNN22" s="90"/>
      <c r="VNO22" s="90"/>
      <c r="VNP22" s="90"/>
      <c r="VNQ22" s="90"/>
      <c r="VNR22" s="90"/>
      <c r="VNS22" s="90"/>
      <c r="VNT22" s="90"/>
      <c r="VNU22" s="90"/>
      <c r="VNV22" s="90"/>
      <c r="VNW22" s="90"/>
      <c r="VNX22" s="90"/>
      <c r="VNY22" s="90"/>
      <c r="VNZ22" s="90"/>
      <c r="VOA22" s="90"/>
      <c r="VOB22" s="90"/>
      <c r="VOC22" s="90"/>
      <c r="VOD22" s="90"/>
      <c r="VOE22" s="90"/>
      <c r="VOF22" s="90"/>
      <c r="VOG22" s="90"/>
      <c r="VOH22" s="90"/>
      <c r="VOI22" s="90"/>
      <c r="VOJ22" s="90"/>
      <c r="VOK22" s="90"/>
      <c r="VOL22" s="90"/>
      <c r="VOM22" s="90"/>
      <c r="VON22" s="90"/>
      <c r="VOO22" s="90"/>
      <c r="VOP22" s="90"/>
      <c r="VOQ22" s="90"/>
      <c r="VOR22" s="90"/>
      <c r="VOS22" s="90"/>
      <c r="VOT22" s="90"/>
      <c r="VOU22" s="90"/>
      <c r="VOV22" s="90"/>
      <c r="VOW22" s="90"/>
      <c r="VOX22" s="90"/>
      <c r="VOY22" s="90"/>
      <c r="VOZ22" s="90"/>
      <c r="VPA22" s="90"/>
      <c r="VPB22" s="90"/>
      <c r="VPC22" s="90"/>
      <c r="VPD22" s="90"/>
      <c r="VPE22" s="90"/>
      <c r="VPF22" s="90"/>
      <c r="VPG22" s="90"/>
      <c r="VPH22" s="90"/>
      <c r="VPI22" s="90"/>
      <c r="VPJ22" s="90"/>
      <c r="VPK22" s="90"/>
      <c r="VPL22" s="90"/>
      <c r="VPM22" s="90"/>
      <c r="VPN22" s="90"/>
      <c r="VPO22" s="90"/>
      <c r="VPP22" s="90"/>
      <c r="VPQ22" s="90"/>
      <c r="VPR22" s="90"/>
      <c r="VPS22" s="90"/>
      <c r="VPT22" s="90"/>
      <c r="VPU22" s="90"/>
      <c r="VPV22" s="90"/>
      <c r="VPW22" s="90"/>
      <c r="VPX22" s="90"/>
      <c r="VPY22" s="90"/>
      <c r="VPZ22" s="90"/>
      <c r="VQA22" s="90"/>
      <c r="VQB22" s="90"/>
      <c r="VQC22" s="90"/>
      <c r="VQD22" s="90"/>
      <c r="VQE22" s="90"/>
      <c r="VQF22" s="90"/>
      <c r="VQG22" s="90"/>
      <c r="VQH22" s="90"/>
      <c r="VQI22" s="90"/>
      <c r="VQJ22" s="90"/>
      <c r="VQK22" s="90"/>
      <c r="VQL22" s="90"/>
      <c r="VQM22" s="90"/>
      <c r="VQN22" s="90"/>
      <c r="VQO22" s="90"/>
      <c r="VQP22" s="90"/>
      <c r="VQQ22" s="90"/>
      <c r="VQR22" s="90"/>
      <c r="VQS22" s="90"/>
      <c r="VQT22" s="90"/>
      <c r="VQU22" s="90"/>
      <c r="VQV22" s="90"/>
      <c r="VQW22" s="90"/>
      <c r="VQX22" s="90"/>
      <c r="VQY22" s="90"/>
      <c r="VQZ22" s="90"/>
      <c r="VRA22" s="90"/>
      <c r="VRB22" s="90"/>
      <c r="VRC22" s="90"/>
      <c r="VRD22" s="90"/>
      <c r="VRE22" s="90"/>
      <c r="VRF22" s="90"/>
      <c r="VRG22" s="90"/>
      <c r="VRH22" s="90"/>
      <c r="VRI22" s="90"/>
      <c r="VRJ22" s="90"/>
      <c r="VRK22" s="90"/>
      <c r="VRL22" s="90"/>
      <c r="VRM22" s="90"/>
      <c r="VRN22" s="90"/>
      <c r="VRO22" s="90"/>
      <c r="VRP22" s="90"/>
      <c r="VRQ22" s="90"/>
      <c r="VRR22" s="90"/>
      <c r="VRS22" s="90"/>
      <c r="VRT22" s="90"/>
      <c r="VRU22" s="90"/>
      <c r="VRV22" s="90"/>
      <c r="VRW22" s="90"/>
      <c r="VRX22" s="90"/>
      <c r="VRY22" s="90"/>
      <c r="VRZ22" s="90"/>
      <c r="VSA22" s="90"/>
      <c r="VSB22" s="90"/>
      <c r="VSC22" s="90"/>
      <c r="VSD22" s="90"/>
      <c r="VSE22" s="90"/>
      <c r="VSF22" s="90"/>
      <c r="VSG22" s="90"/>
      <c r="VSH22" s="90"/>
      <c r="VSI22" s="90"/>
      <c r="VSJ22" s="90"/>
      <c r="VSK22" s="90"/>
      <c r="VSL22" s="90"/>
      <c r="VSM22" s="90"/>
      <c r="VSN22" s="90"/>
      <c r="VSO22" s="90"/>
      <c r="VSP22" s="90"/>
      <c r="VSQ22" s="90"/>
      <c r="VSR22" s="90"/>
      <c r="VSS22" s="90"/>
      <c r="VST22" s="90"/>
      <c r="VSU22" s="90"/>
      <c r="VSV22" s="90"/>
      <c r="VSW22" s="90"/>
      <c r="VSX22" s="90"/>
      <c r="VSY22" s="90"/>
      <c r="VSZ22" s="90"/>
      <c r="VTA22" s="90"/>
      <c r="VTB22" s="90"/>
      <c r="VTC22" s="90"/>
      <c r="VTD22" s="90"/>
      <c r="VTE22" s="90"/>
      <c r="VTF22" s="90"/>
      <c r="VTG22" s="90"/>
      <c r="VTH22" s="90"/>
      <c r="VTI22" s="90"/>
      <c r="VTJ22" s="90"/>
      <c r="VTK22" s="90"/>
      <c r="VTL22" s="90"/>
      <c r="VTM22" s="90"/>
      <c r="VTN22" s="90"/>
      <c r="VTO22" s="90"/>
      <c r="VTP22" s="90"/>
      <c r="VTQ22" s="90"/>
      <c r="VTR22" s="90"/>
      <c r="VTS22" s="90"/>
      <c r="VTT22" s="90"/>
      <c r="VTU22" s="90"/>
      <c r="VTV22" s="90"/>
      <c r="VTW22" s="90"/>
      <c r="VTX22" s="90"/>
      <c r="VTY22" s="90"/>
      <c r="VTZ22" s="90"/>
      <c r="VUA22" s="90"/>
      <c r="VUB22" s="90"/>
      <c r="VUC22" s="90"/>
      <c r="VUD22" s="90"/>
      <c r="VUE22" s="90"/>
      <c r="VUF22" s="90"/>
      <c r="VUG22" s="90"/>
      <c r="VUH22" s="90"/>
      <c r="VUI22" s="90"/>
      <c r="VUJ22" s="90"/>
      <c r="VUK22" s="90"/>
      <c r="VUL22" s="90"/>
      <c r="VUM22" s="90"/>
      <c r="VUN22" s="90"/>
      <c r="VUO22" s="90"/>
      <c r="VUP22" s="90"/>
      <c r="VUQ22" s="90"/>
      <c r="VUR22" s="90"/>
      <c r="VUS22" s="90"/>
      <c r="VUT22" s="90"/>
      <c r="VUU22" s="90"/>
      <c r="VUV22" s="90"/>
      <c r="VUW22" s="90"/>
      <c r="VUX22" s="90"/>
      <c r="VUY22" s="90"/>
      <c r="VUZ22" s="90"/>
      <c r="VVA22" s="90"/>
      <c r="VVB22" s="90"/>
      <c r="VVC22" s="90"/>
      <c r="VVD22" s="90"/>
      <c r="VVE22" s="90"/>
      <c r="VVF22" s="90"/>
      <c r="VVG22" s="90"/>
      <c r="VVH22" s="90"/>
      <c r="VVI22" s="90"/>
      <c r="VVJ22" s="90"/>
      <c r="VVK22" s="90"/>
      <c r="VVL22" s="90"/>
      <c r="VVM22" s="90"/>
      <c r="VVN22" s="90"/>
      <c r="VVO22" s="90"/>
      <c r="VVP22" s="90"/>
      <c r="VVQ22" s="90"/>
      <c r="VVR22" s="90"/>
      <c r="VVS22" s="90"/>
      <c r="VVT22" s="90"/>
      <c r="VVU22" s="90"/>
      <c r="VVV22" s="90"/>
      <c r="VVW22" s="90"/>
      <c r="VVX22" s="90"/>
      <c r="VVY22" s="90"/>
      <c r="VVZ22" s="90"/>
      <c r="VWA22" s="90"/>
      <c r="VWB22" s="90"/>
      <c r="VWC22" s="90"/>
      <c r="VWD22" s="90"/>
      <c r="VWE22" s="90"/>
      <c r="VWF22" s="90"/>
      <c r="VWG22" s="90"/>
      <c r="VWH22" s="90"/>
      <c r="VWI22" s="90"/>
      <c r="VWJ22" s="90"/>
      <c r="VWK22" s="90"/>
      <c r="VWL22" s="90"/>
      <c r="VWM22" s="90"/>
      <c r="VWN22" s="90"/>
      <c r="VWO22" s="90"/>
      <c r="VWP22" s="90"/>
      <c r="VWQ22" s="90"/>
      <c r="VWR22" s="90"/>
      <c r="VWS22" s="90"/>
      <c r="VWT22" s="90"/>
      <c r="VWU22" s="90"/>
      <c r="VWV22" s="90"/>
      <c r="VWW22" s="90"/>
      <c r="VWX22" s="90"/>
      <c r="VWY22" s="90"/>
      <c r="VWZ22" s="90"/>
      <c r="VXA22" s="90"/>
      <c r="VXB22" s="90"/>
      <c r="VXC22" s="90"/>
      <c r="VXD22" s="90"/>
      <c r="VXE22" s="90"/>
      <c r="VXF22" s="90"/>
      <c r="VXG22" s="90"/>
      <c r="VXH22" s="90"/>
      <c r="VXI22" s="90"/>
      <c r="VXJ22" s="90"/>
      <c r="VXK22" s="90"/>
      <c r="VXL22" s="90"/>
      <c r="VXM22" s="90"/>
      <c r="VXN22" s="90"/>
      <c r="VXO22" s="90"/>
      <c r="VXP22" s="90"/>
      <c r="VXQ22" s="90"/>
      <c r="VXR22" s="90"/>
      <c r="VXS22" s="90"/>
      <c r="VXT22" s="90"/>
      <c r="VXU22" s="90"/>
      <c r="VXV22" s="90"/>
      <c r="VXW22" s="90"/>
      <c r="VXX22" s="90"/>
      <c r="VXY22" s="90"/>
      <c r="VXZ22" s="90"/>
      <c r="VYA22" s="90"/>
      <c r="VYB22" s="90"/>
      <c r="VYC22" s="90"/>
      <c r="VYD22" s="90"/>
      <c r="VYE22" s="90"/>
      <c r="VYF22" s="90"/>
      <c r="VYG22" s="90"/>
      <c r="VYH22" s="90"/>
      <c r="VYI22" s="90"/>
      <c r="VYJ22" s="90"/>
      <c r="VYK22" s="90"/>
      <c r="VYL22" s="90"/>
      <c r="VYM22" s="90"/>
      <c r="VYN22" s="90"/>
      <c r="VYO22" s="90"/>
      <c r="VYP22" s="90"/>
      <c r="VYQ22" s="90"/>
      <c r="VYR22" s="90"/>
      <c r="VYS22" s="90"/>
      <c r="VYT22" s="90"/>
      <c r="VYU22" s="90"/>
      <c r="VYV22" s="90"/>
      <c r="VYW22" s="90"/>
      <c r="VYX22" s="90"/>
      <c r="VYY22" s="90"/>
      <c r="VYZ22" s="90"/>
      <c r="VZA22" s="90"/>
      <c r="VZB22" s="90"/>
      <c r="VZC22" s="90"/>
      <c r="VZD22" s="90"/>
      <c r="VZE22" s="90"/>
      <c r="VZF22" s="90"/>
      <c r="VZG22" s="90"/>
      <c r="VZH22" s="90"/>
      <c r="VZI22" s="90"/>
      <c r="VZJ22" s="90"/>
      <c r="VZK22" s="90"/>
      <c r="VZL22" s="90"/>
      <c r="VZM22" s="90"/>
      <c r="VZN22" s="90"/>
      <c r="VZO22" s="90"/>
      <c r="VZP22" s="90"/>
      <c r="VZQ22" s="90"/>
      <c r="VZR22" s="90"/>
      <c r="VZS22" s="90"/>
      <c r="VZT22" s="90"/>
      <c r="VZU22" s="90"/>
      <c r="VZV22" s="90"/>
      <c r="VZW22" s="90"/>
      <c r="VZX22" s="90"/>
      <c r="VZY22" s="90"/>
      <c r="VZZ22" s="90"/>
      <c r="WAA22" s="90"/>
      <c r="WAB22" s="90"/>
      <c r="WAC22" s="90"/>
      <c r="WAD22" s="90"/>
      <c r="WAE22" s="90"/>
      <c r="WAF22" s="90"/>
      <c r="WAG22" s="90"/>
      <c r="WAH22" s="90"/>
      <c r="WAI22" s="90"/>
      <c r="WAJ22" s="90"/>
      <c r="WAK22" s="90"/>
      <c r="WAL22" s="90"/>
      <c r="WAM22" s="90"/>
      <c r="WAN22" s="90"/>
      <c r="WAO22" s="90"/>
      <c r="WAP22" s="90"/>
      <c r="WAQ22" s="90"/>
      <c r="WAR22" s="90"/>
      <c r="WAS22" s="90"/>
      <c r="WAT22" s="90"/>
      <c r="WAU22" s="90"/>
      <c r="WAV22" s="90"/>
      <c r="WAW22" s="90"/>
      <c r="WAX22" s="90"/>
      <c r="WAY22" s="90"/>
      <c r="WAZ22" s="90"/>
      <c r="WBA22" s="90"/>
      <c r="WBB22" s="90"/>
      <c r="WBC22" s="90"/>
      <c r="WBD22" s="90"/>
      <c r="WBE22" s="90"/>
      <c r="WBF22" s="90"/>
      <c r="WBG22" s="90"/>
      <c r="WBH22" s="90"/>
      <c r="WBI22" s="90"/>
      <c r="WBJ22" s="90"/>
      <c r="WBK22" s="90"/>
      <c r="WBL22" s="90"/>
      <c r="WBM22" s="90"/>
      <c r="WBN22" s="90"/>
      <c r="WBO22" s="90"/>
      <c r="WBP22" s="90"/>
      <c r="WBQ22" s="90"/>
      <c r="WBR22" s="90"/>
      <c r="WBS22" s="90"/>
      <c r="WBT22" s="90"/>
      <c r="WBU22" s="90"/>
      <c r="WBV22" s="90"/>
      <c r="WBW22" s="90"/>
      <c r="WBX22" s="90"/>
      <c r="WBY22" s="90"/>
      <c r="WBZ22" s="90"/>
      <c r="WCA22" s="90"/>
      <c r="WCB22" s="90"/>
      <c r="WCC22" s="90"/>
      <c r="WCD22" s="90"/>
      <c r="WCE22" s="90"/>
      <c r="WCF22" s="90"/>
      <c r="WCG22" s="90"/>
      <c r="WCH22" s="90"/>
      <c r="WCI22" s="90"/>
      <c r="WCJ22" s="90"/>
      <c r="WCK22" s="90"/>
      <c r="WCL22" s="90"/>
      <c r="WCM22" s="90"/>
      <c r="WCN22" s="90"/>
      <c r="WCO22" s="90"/>
      <c r="WCP22" s="90"/>
      <c r="WCQ22" s="90"/>
      <c r="WCR22" s="90"/>
      <c r="WCS22" s="90"/>
      <c r="WCT22" s="90"/>
      <c r="WCU22" s="90"/>
      <c r="WCV22" s="90"/>
      <c r="WCW22" s="90"/>
      <c r="WCX22" s="90"/>
      <c r="WCY22" s="90"/>
      <c r="WCZ22" s="90"/>
      <c r="WDA22" s="90"/>
      <c r="WDB22" s="90"/>
      <c r="WDC22" s="90"/>
      <c r="WDD22" s="90"/>
      <c r="WDE22" s="90"/>
      <c r="WDF22" s="90"/>
      <c r="WDG22" s="90"/>
      <c r="WDH22" s="90"/>
      <c r="WDI22" s="90"/>
      <c r="WDJ22" s="90"/>
      <c r="WDK22" s="90"/>
      <c r="WDL22" s="90"/>
      <c r="WDM22" s="90"/>
      <c r="WDN22" s="90"/>
      <c r="WDO22" s="90"/>
      <c r="WDP22" s="90"/>
      <c r="WDQ22" s="90"/>
      <c r="WDR22" s="90"/>
      <c r="WDS22" s="90"/>
      <c r="WDT22" s="90"/>
      <c r="WDU22" s="90"/>
      <c r="WDV22" s="90"/>
      <c r="WDW22" s="90"/>
      <c r="WDX22" s="90"/>
      <c r="WDY22" s="90"/>
      <c r="WDZ22" s="90"/>
      <c r="WEA22" s="90"/>
      <c r="WEB22" s="90"/>
      <c r="WEC22" s="90"/>
      <c r="WED22" s="90"/>
      <c r="WEE22" s="90"/>
      <c r="WEF22" s="90"/>
      <c r="WEG22" s="90"/>
      <c r="WEH22" s="90"/>
      <c r="WEI22" s="90"/>
      <c r="WEJ22" s="90"/>
      <c r="WEK22" s="90"/>
      <c r="WEL22" s="90"/>
      <c r="WEM22" s="90"/>
      <c r="WEN22" s="90"/>
      <c r="WEO22" s="90"/>
      <c r="WEP22" s="90"/>
      <c r="WEQ22" s="90"/>
      <c r="WER22" s="90"/>
      <c r="WES22" s="90"/>
      <c r="WET22" s="90"/>
      <c r="WEU22" s="90"/>
      <c r="WEV22" s="90"/>
      <c r="WEW22" s="90"/>
      <c r="WEX22" s="90"/>
      <c r="WEY22" s="90"/>
      <c r="WEZ22" s="90"/>
      <c r="WFA22" s="90"/>
      <c r="WFB22" s="90"/>
      <c r="WFC22" s="90"/>
      <c r="WFD22" s="90"/>
      <c r="WFE22" s="90"/>
      <c r="WFF22" s="90"/>
      <c r="WFG22" s="90"/>
      <c r="WFH22" s="90"/>
      <c r="WFI22" s="90"/>
      <c r="WFJ22" s="90"/>
      <c r="WFK22" s="90"/>
      <c r="WFL22" s="90"/>
      <c r="WFM22" s="90"/>
      <c r="WFN22" s="90"/>
      <c r="WFO22" s="90"/>
      <c r="WFP22" s="90"/>
      <c r="WFQ22" s="90"/>
      <c r="WFR22" s="90"/>
      <c r="WFS22" s="90"/>
      <c r="WFT22" s="90"/>
      <c r="WFU22" s="90"/>
      <c r="WFV22" s="90"/>
      <c r="WFW22" s="90"/>
      <c r="WFX22" s="90"/>
      <c r="WFY22" s="90"/>
      <c r="WFZ22" s="90"/>
      <c r="WGA22" s="90"/>
      <c r="WGB22" s="90"/>
      <c r="WGC22" s="90"/>
      <c r="WGD22" s="90"/>
      <c r="WGE22" s="90"/>
      <c r="WGF22" s="90"/>
      <c r="WGG22" s="90"/>
      <c r="WGH22" s="90"/>
      <c r="WGI22" s="90"/>
      <c r="WGJ22" s="90"/>
      <c r="WGK22" s="90"/>
      <c r="WGL22" s="90"/>
      <c r="WGM22" s="90"/>
      <c r="WGN22" s="90"/>
      <c r="WGO22" s="90"/>
      <c r="WGP22" s="90"/>
      <c r="WGQ22" s="90"/>
      <c r="WGR22" s="90"/>
      <c r="WGS22" s="90"/>
      <c r="WGT22" s="90"/>
      <c r="WGU22" s="90"/>
      <c r="WGV22" s="90"/>
      <c r="WGW22" s="90"/>
      <c r="WGX22" s="90"/>
      <c r="WGY22" s="90"/>
      <c r="WGZ22" s="90"/>
      <c r="WHA22" s="90"/>
      <c r="WHB22" s="90"/>
      <c r="WHC22" s="90"/>
      <c r="WHD22" s="90"/>
      <c r="WHE22" s="90"/>
      <c r="WHF22" s="90"/>
      <c r="WHG22" s="90"/>
      <c r="WHH22" s="90"/>
      <c r="WHI22" s="90"/>
      <c r="WHJ22" s="90"/>
      <c r="WHK22" s="90"/>
      <c r="WHL22" s="90"/>
      <c r="WHM22" s="90"/>
      <c r="WHN22" s="90"/>
      <c r="WHO22" s="90"/>
      <c r="WHP22" s="90"/>
      <c r="WHQ22" s="90"/>
      <c r="WHR22" s="90"/>
      <c r="WHS22" s="90"/>
      <c r="WHT22" s="90"/>
      <c r="WHU22" s="90"/>
      <c r="WHV22" s="90"/>
      <c r="WHW22" s="90"/>
      <c r="WHX22" s="90"/>
      <c r="WHY22" s="90"/>
      <c r="WHZ22" s="90"/>
      <c r="WIA22" s="90"/>
      <c r="WIB22" s="90"/>
      <c r="WIC22" s="90"/>
      <c r="WID22" s="90"/>
      <c r="WIE22" s="90"/>
      <c r="WIF22" s="90"/>
      <c r="WIG22" s="90"/>
      <c r="WIH22" s="90"/>
      <c r="WII22" s="90"/>
      <c r="WIJ22" s="90"/>
      <c r="WIK22" s="90"/>
      <c r="WIL22" s="90"/>
      <c r="WIM22" s="90"/>
      <c r="WIN22" s="90"/>
      <c r="WIO22" s="90"/>
      <c r="WIP22" s="90"/>
      <c r="WIQ22" s="90"/>
      <c r="WIR22" s="90"/>
      <c r="WIS22" s="90"/>
      <c r="WIT22" s="90"/>
      <c r="WIU22" s="90"/>
      <c r="WIV22" s="90"/>
      <c r="WIW22" s="90"/>
      <c r="WIX22" s="90"/>
      <c r="WIY22" s="90"/>
      <c r="WIZ22" s="90"/>
      <c r="WJA22" s="90"/>
      <c r="WJB22" s="90"/>
      <c r="WJC22" s="90"/>
      <c r="WJD22" s="90"/>
      <c r="WJE22" s="90"/>
      <c r="WJF22" s="90"/>
      <c r="WJG22" s="90"/>
      <c r="WJH22" s="90"/>
      <c r="WJI22" s="90"/>
      <c r="WJJ22" s="90"/>
      <c r="WJK22" s="90"/>
      <c r="WJL22" s="90"/>
      <c r="WJM22" s="90"/>
      <c r="WJN22" s="90"/>
      <c r="WJO22" s="90"/>
      <c r="WJP22" s="90"/>
      <c r="WJQ22" s="90"/>
      <c r="WJR22" s="90"/>
      <c r="WJS22" s="90"/>
      <c r="WJT22" s="90"/>
      <c r="WJU22" s="90"/>
      <c r="WJV22" s="90"/>
      <c r="WJW22" s="90"/>
      <c r="WJX22" s="90"/>
      <c r="WJY22" s="90"/>
      <c r="WJZ22" s="90"/>
      <c r="WKA22" s="90"/>
      <c r="WKB22" s="90"/>
      <c r="WKC22" s="90"/>
      <c r="WKD22" s="90"/>
      <c r="WKE22" s="90"/>
      <c r="WKF22" s="90"/>
      <c r="WKG22" s="90"/>
      <c r="WKH22" s="90"/>
      <c r="WKI22" s="90"/>
      <c r="WKJ22" s="90"/>
      <c r="WKK22" s="90"/>
      <c r="WKL22" s="90"/>
      <c r="WKM22" s="90"/>
      <c r="WKN22" s="90"/>
      <c r="WKO22" s="90"/>
      <c r="WKP22" s="90"/>
      <c r="WKQ22" s="90"/>
      <c r="WKR22" s="90"/>
      <c r="WKS22" s="90"/>
      <c r="WKT22" s="90"/>
      <c r="WKU22" s="90"/>
      <c r="WKV22" s="90"/>
      <c r="WKW22" s="90"/>
      <c r="WKX22" s="90"/>
      <c r="WKY22" s="90"/>
      <c r="WKZ22" s="90"/>
      <c r="WLA22" s="90"/>
      <c r="WLB22" s="90"/>
      <c r="WLC22" s="90"/>
      <c r="WLD22" s="90"/>
      <c r="WLE22" s="90"/>
      <c r="WLF22" s="90"/>
      <c r="WLG22" s="90"/>
      <c r="WLH22" s="90"/>
      <c r="WLI22" s="90"/>
      <c r="WLJ22" s="90"/>
      <c r="WLK22" s="90"/>
      <c r="WLL22" s="90"/>
      <c r="WLM22" s="90"/>
      <c r="WLN22" s="90"/>
      <c r="WLO22" s="90"/>
      <c r="WLP22" s="90"/>
      <c r="WLQ22" s="90"/>
      <c r="WLR22" s="90"/>
      <c r="WLS22" s="90"/>
      <c r="WLT22" s="90"/>
      <c r="WLU22" s="90"/>
      <c r="WLV22" s="90"/>
      <c r="WLW22" s="90"/>
      <c r="WLX22" s="90"/>
      <c r="WLY22" s="90"/>
      <c r="WLZ22" s="90"/>
      <c r="WMA22" s="90"/>
      <c r="WMB22" s="90"/>
      <c r="WMC22" s="90"/>
      <c r="WMD22" s="90"/>
      <c r="WME22" s="90"/>
      <c r="WMF22" s="90"/>
      <c r="WMG22" s="90"/>
      <c r="WMH22" s="90"/>
      <c r="WMI22" s="90"/>
      <c r="WMJ22" s="90"/>
      <c r="WMK22" s="90"/>
      <c r="WML22" s="90"/>
      <c r="WMM22" s="90"/>
      <c r="WMN22" s="90"/>
      <c r="WMO22" s="90"/>
      <c r="WMP22" s="90"/>
      <c r="WMQ22" s="90"/>
      <c r="WMR22" s="90"/>
      <c r="WMS22" s="90"/>
      <c r="WMT22" s="90"/>
      <c r="WMU22" s="90"/>
      <c r="WMV22" s="90"/>
      <c r="WMW22" s="90"/>
      <c r="WMX22" s="90"/>
      <c r="WMY22" s="90"/>
      <c r="WMZ22" s="90"/>
      <c r="WNA22" s="90"/>
      <c r="WNB22" s="90"/>
      <c r="WNC22" s="90"/>
      <c r="WND22" s="90"/>
      <c r="WNE22" s="90"/>
      <c r="WNF22" s="90"/>
      <c r="WNG22" s="90"/>
      <c r="WNH22" s="90"/>
      <c r="WNI22" s="90"/>
      <c r="WNJ22" s="90"/>
      <c r="WNK22" s="90"/>
      <c r="WNL22" s="90"/>
      <c r="WNM22" s="90"/>
      <c r="WNN22" s="90"/>
      <c r="WNO22" s="90"/>
      <c r="WNP22" s="90"/>
      <c r="WNQ22" s="90"/>
      <c r="WNR22" s="90"/>
      <c r="WNS22" s="90"/>
      <c r="WNT22" s="90"/>
      <c r="WNU22" s="90"/>
      <c r="WNV22" s="90"/>
      <c r="WNW22" s="90"/>
      <c r="WNX22" s="90"/>
      <c r="WNY22" s="90"/>
      <c r="WNZ22" s="90"/>
      <c r="WOA22" s="90"/>
      <c r="WOB22" s="90"/>
      <c r="WOC22" s="90"/>
      <c r="WOD22" s="90"/>
      <c r="WOE22" s="90"/>
      <c r="WOF22" s="90"/>
      <c r="WOG22" s="90"/>
      <c r="WOH22" s="90"/>
      <c r="WOI22" s="90"/>
      <c r="WOJ22" s="90"/>
      <c r="WOK22" s="90"/>
      <c r="WOL22" s="90"/>
      <c r="WOM22" s="90"/>
      <c r="WON22" s="90"/>
      <c r="WOO22" s="90"/>
      <c r="WOP22" s="90"/>
      <c r="WOQ22" s="90"/>
      <c r="WOR22" s="90"/>
      <c r="WOS22" s="90"/>
      <c r="WOT22" s="90"/>
      <c r="WOU22" s="90"/>
      <c r="WOV22" s="90"/>
      <c r="WOW22" s="90"/>
      <c r="WOX22" s="90"/>
      <c r="WOY22" s="90"/>
      <c r="WOZ22" s="90"/>
      <c r="WPA22" s="90"/>
      <c r="WPB22" s="90"/>
      <c r="WPC22" s="90"/>
      <c r="WPD22" s="90"/>
      <c r="WPE22" s="90"/>
      <c r="WPF22" s="90"/>
      <c r="WPG22" s="90"/>
      <c r="WPH22" s="90"/>
      <c r="WPI22" s="90"/>
      <c r="WPJ22" s="90"/>
      <c r="WPK22" s="90"/>
      <c r="WPL22" s="90"/>
      <c r="WPM22" s="90"/>
      <c r="WPN22" s="90"/>
      <c r="WPO22" s="90"/>
      <c r="WPP22" s="90"/>
      <c r="WPQ22" s="90"/>
      <c r="WPR22" s="90"/>
      <c r="WPS22" s="90"/>
      <c r="WPT22" s="90"/>
      <c r="WPU22" s="90"/>
      <c r="WPV22" s="90"/>
      <c r="WPW22" s="90"/>
      <c r="WPX22" s="90"/>
      <c r="WPY22" s="90"/>
      <c r="WPZ22" s="90"/>
      <c r="WQA22" s="90"/>
      <c r="WQB22" s="90"/>
      <c r="WQC22" s="90"/>
      <c r="WQD22" s="90"/>
      <c r="WQE22" s="90"/>
      <c r="WQF22" s="90"/>
      <c r="WQG22" s="90"/>
      <c r="WQH22" s="90"/>
      <c r="WQI22" s="90"/>
      <c r="WQJ22" s="90"/>
      <c r="WQK22" s="90"/>
      <c r="WQL22" s="90"/>
      <c r="WQM22" s="90"/>
      <c r="WQN22" s="90"/>
      <c r="WQO22" s="90"/>
      <c r="WQP22" s="90"/>
      <c r="WQQ22" s="90"/>
      <c r="WQR22" s="90"/>
      <c r="WQS22" s="90"/>
      <c r="WQT22" s="90"/>
      <c r="WQU22" s="90"/>
      <c r="WQV22" s="90"/>
      <c r="WQW22" s="90"/>
      <c r="WQX22" s="90"/>
      <c r="WQY22" s="90"/>
      <c r="WQZ22" s="90"/>
      <c r="WRA22" s="90"/>
      <c r="WRB22" s="90"/>
      <c r="WRC22" s="90"/>
      <c r="WRD22" s="90"/>
      <c r="WRE22" s="90"/>
      <c r="WRF22" s="90"/>
      <c r="WRG22" s="90"/>
      <c r="WRH22" s="90"/>
      <c r="WRI22" s="90"/>
      <c r="WRJ22" s="90"/>
      <c r="WRK22" s="90"/>
      <c r="WRL22" s="90"/>
      <c r="WRM22" s="90"/>
      <c r="WRN22" s="90"/>
      <c r="WRO22" s="90"/>
      <c r="WRP22" s="90"/>
      <c r="WRQ22" s="90"/>
      <c r="WRR22" s="90"/>
      <c r="WRS22" s="90"/>
      <c r="WRT22" s="90"/>
      <c r="WRU22" s="90"/>
      <c r="WRV22" s="90"/>
      <c r="WRW22" s="90"/>
      <c r="WRX22" s="90"/>
      <c r="WRY22" s="90"/>
      <c r="WRZ22" s="90"/>
      <c r="WSA22" s="90"/>
      <c r="WSB22" s="90"/>
      <c r="WSC22" s="90"/>
      <c r="WSD22" s="90"/>
      <c r="WSE22" s="90"/>
      <c r="WSF22" s="90"/>
      <c r="WSG22" s="90"/>
      <c r="WSH22" s="90"/>
      <c r="WSI22" s="90"/>
      <c r="WSJ22" s="90"/>
      <c r="WSK22" s="90"/>
      <c r="WSL22" s="90"/>
      <c r="WSM22" s="90"/>
      <c r="WSN22" s="90"/>
      <c r="WSO22" s="90"/>
      <c r="WSP22" s="90"/>
      <c r="WSQ22" s="90"/>
      <c r="WSR22" s="90"/>
      <c r="WSS22" s="90"/>
      <c r="WST22" s="90"/>
      <c r="WSU22" s="90"/>
      <c r="WSV22" s="90"/>
      <c r="WSW22" s="90"/>
      <c r="WSX22" s="90"/>
      <c r="WSY22" s="90"/>
      <c r="WSZ22" s="90"/>
      <c r="WTA22" s="90"/>
      <c r="WTB22" s="90"/>
      <c r="WTC22" s="90"/>
      <c r="WTD22" s="90"/>
      <c r="WTE22" s="90"/>
      <c r="WTF22" s="90"/>
      <c r="WTG22" s="90"/>
      <c r="WTH22" s="90"/>
      <c r="WTI22" s="90"/>
      <c r="WTJ22" s="90"/>
      <c r="WTK22" s="90"/>
      <c r="WTL22" s="90"/>
      <c r="WTM22" s="90"/>
      <c r="WTN22" s="90"/>
      <c r="WTO22" s="90"/>
      <c r="WTP22" s="90"/>
      <c r="WTQ22" s="90"/>
      <c r="WTR22" s="90"/>
      <c r="WTS22" s="90"/>
      <c r="WTT22" s="90"/>
      <c r="WTU22" s="90"/>
      <c r="WTV22" s="90"/>
      <c r="WTW22" s="90"/>
      <c r="WTX22" s="90"/>
      <c r="WTY22" s="90"/>
      <c r="WTZ22" s="90"/>
      <c r="WUA22" s="90"/>
      <c r="WUB22" s="90"/>
      <c r="WUC22" s="90"/>
      <c r="WUD22" s="90"/>
      <c r="WUE22" s="90"/>
      <c r="WUF22" s="90"/>
      <c r="WUG22" s="90"/>
      <c r="WUH22" s="90"/>
      <c r="WUI22" s="90"/>
      <c r="WUJ22" s="90"/>
      <c r="WUK22" s="90"/>
      <c r="WUL22" s="90"/>
      <c r="WUM22" s="90"/>
      <c r="WUN22" s="90"/>
      <c r="WUO22" s="90"/>
      <c r="WUP22" s="90"/>
      <c r="WUQ22" s="90"/>
      <c r="WUR22" s="90"/>
      <c r="WUS22" s="90"/>
      <c r="WUT22" s="90"/>
      <c r="WUU22" s="90"/>
      <c r="WUV22" s="90"/>
      <c r="WUW22" s="90"/>
      <c r="WUX22" s="90"/>
      <c r="WUY22" s="90"/>
      <c r="WUZ22" s="90"/>
      <c r="WVA22" s="90"/>
      <c r="WVB22" s="90"/>
      <c r="WVC22" s="90"/>
      <c r="WVD22" s="90"/>
      <c r="WVE22" s="90"/>
      <c r="WVF22" s="90"/>
      <c r="WVG22" s="90"/>
      <c r="WVH22" s="90"/>
      <c r="WVI22" s="90"/>
      <c r="WVJ22" s="90"/>
      <c r="WVK22" s="90"/>
      <c r="WVL22" s="90"/>
      <c r="WVM22" s="90"/>
      <c r="WVN22" s="90"/>
      <c r="WVO22" s="90"/>
      <c r="WVP22" s="90"/>
      <c r="WVQ22" s="90"/>
      <c r="WVR22" s="90"/>
      <c r="WVS22" s="90"/>
      <c r="WVT22" s="90"/>
      <c r="WVU22" s="90"/>
      <c r="WVV22" s="90"/>
      <c r="WVW22" s="90"/>
      <c r="WVX22" s="90"/>
      <c r="WVY22" s="90"/>
      <c r="WVZ22" s="90"/>
      <c r="WWA22" s="90"/>
      <c r="WWB22" s="90"/>
      <c r="WWC22" s="90"/>
      <c r="WWD22" s="90"/>
      <c r="WWE22" s="90"/>
      <c r="WWF22" s="90"/>
      <c r="WWG22" s="90"/>
      <c r="WWH22" s="90"/>
      <c r="WWI22" s="90"/>
      <c r="WWJ22" s="90"/>
      <c r="WWK22" s="90"/>
      <c r="WWL22" s="90"/>
      <c r="WWM22" s="90"/>
      <c r="WWN22" s="90"/>
      <c r="WWO22" s="90"/>
      <c r="WWP22" s="90"/>
      <c r="WWQ22" s="90"/>
      <c r="WWR22" s="90"/>
      <c r="WWS22" s="90"/>
      <c r="WWT22" s="90"/>
      <c r="WWU22" s="90"/>
      <c r="WWV22" s="90"/>
      <c r="WWW22" s="90"/>
      <c r="WWX22" s="90"/>
      <c r="WWY22" s="90"/>
      <c r="WWZ22" s="90"/>
      <c r="WXA22" s="90"/>
      <c r="WXB22" s="90"/>
      <c r="WXC22" s="90"/>
      <c r="WXD22" s="90"/>
      <c r="WXE22" s="90"/>
      <c r="WXF22" s="90"/>
      <c r="WXG22" s="90"/>
      <c r="WXH22" s="90"/>
      <c r="WXI22" s="90"/>
      <c r="WXJ22" s="90"/>
      <c r="WXK22" s="90"/>
      <c r="WXL22" s="90"/>
      <c r="WXM22" s="90"/>
      <c r="WXN22" s="90"/>
      <c r="WXO22" s="90"/>
      <c r="WXP22" s="90"/>
      <c r="WXQ22" s="90"/>
      <c r="WXR22" s="90"/>
      <c r="WXS22" s="90"/>
      <c r="WXT22" s="90"/>
      <c r="WXU22" s="90"/>
      <c r="WXV22" s="90"/>
      <c r="WXW22" s="90"/>
      <c r="WXX22" s="90"/>
      <c r="WXY22" s="90"/>
      <c r="WXZ22" s="90"/>
      <c r="WYA22" s="90"/>
      <c r="WYB22" s="90"/>
      <c r="WYC22" s="90"/>
      <c r="WYD22" s="90"/>
      <c r="WYE22" s="90"/>
      <c r="WYF22" s="90"/>
      <c r="WYG22" s="90"/>
      <c r="WYH22" s="90"/>
      <c r="WYI22" s="90"/>
      <c r="WYJ22" s="90"/>
      <c r="WYK22" s="90"/>
      <c r="WYL22" s="90"/>
      <c r="WYM22" s="90"/>
      <c r="WYN22" s="90"/>
      <c r="WYO22" s="90"/>
      <c r="WYP22" s="90"/>
      <c r="WYQ22" s="90"/>
      <c r="WYR22" s="90"/>
      <c r="WYS22" s="90"/>
      <c r="WYT22" s="90"/>
      <c r="WYU22" s="90"/>
    </row>
    <row r="23" spans="1:16219" s="90" customFormat="1" ht="15.95" customHeight="1" x14ac:dyDescent="0.2">
      <c r="A23" s="91"/>
      <c r="B23" s="73" t="s">
        <v>127</v>
      </c>
      <c r="C23" s="74">
        <v>7</v>
      </c>
      <c r="D23" s="74">
        <v>10</v>
      </c>
      <c r="E23" s="74">
        <v>4370595</v>
      </c>
    </row>
    <row r="24" spans="1:16219" s="90" customFormat="1" ht="15.95" customHeight="1" x14ac:dyDescent="0.2">
      <c r="A24" s="91"/>
      <c r="B24" s="73" t="s">
        <v>164</v>
      </c>
      <c r="C24" s="74">
        <v>1</v>
      </c>
      <c r="D24" s="74">
        <v>1</v>
      </c>
      <c r="E24" s="74">
        <v>10000</v>
      </c>
    </row>
    <row r="25" spans="1:16219" s="90" customFormat="1" ht="15.95" customHeight="1" x14ac:dyDescent="0.2">
      <c r="A25" s="75"/>
      <c r="B25" s="73" t="s">
        <v>128</v>
      </c>
      <c r="C25" s="74">
        <v>13</v>
      </c>
      <c r="D25" s="74">
        <v>17</v>
      </c>
      <c r="E25" s="74">
        <v>2609278</v>
      </c>
    </row>
    <row r="26" spans="1:16219" s="90" customFormat="1" ht="15.95" customHeight="1" x14ac:dyDescent="0.2">
      <c r="A26" s="75"/>
      <c r="B26" s="73" t="s">
        <v>27</v>
      </c>
      <c r="C26" s="74">
        <v>10</v>
      </c>
      <c r="D26" s="74">
        <v>15</v>
      </c>
      <c r="E26" s="74">
        <v>61802</v>
      </c>
    </row>
    <row r="27" spans="1:16219" s="90" customFormat="1" ht="15.95" customHeight="1" x14ac:dyDescent="0.2">
      <c r="A27" s="75"/>
      <c r="B27" s="73" t="s">
        <v>165</v>
      </c>
      <c r="C27" s="74">
        <v>1</v>
      </c>
      <c r="D27" s="74">
        <v>1</v>
      </c>
      <c r="E27" s="74">
        <v>200000</v>
      </c>
    </row>
    <row r="28" spans="1:16219" s="90" customFormat="1" ht="15.95" customHeight="1" x14ac:dyDescent="0.2">
      <c r="A28" s="75"/>
      <c r="B28" s="73" t="s">
        <v>109</v>
      </c>
      <c r="C28" s="74">
        <v>0</v>
      </c>
      <c r="D28" s="74">
        <v>0</v>
      </c>
      <c r="E28" s="74">
        <v>0</v>
      </c>
    </row>
    <row r="29" spans="1:16219" s="90" customFormat="1" ht="15.95" customHeight="1" x14ac:dyDescent="0.2">
      <c r="A29" s="75"/>
      <c r="B29" s="73" t="s">
        <v>1</v>
      </c>
      <c r="C29" s="74">
        <v>4</v>
      </c>
      <c r="D29" s="74">
        <v>5</v>
      </c>
      <c r="E29" s="74">
        <v>878341</v>
      </c>
    </row>
    <row r="30" spans="1:16219" s="90" customFormat="1" ht="15.95" customHeight="1" x14ac:dyDescent="0.2">
      <c r="A30" s="75"/>
      <c r="B30" s="73" t="s">
        <v>110</v>
      </c>
      <c r="C30" s="74">
        <v>3</v>
      </c>
      <c r="D30" s="74">
        <v>3</v>
      </c>
      <c r="E30" s="74">
        <v>33114</v>
      </c>
    </row>
    <row r="31" spans="1:16219" s="90" customFormat="1" ht="15.95" customHeight="1" x14ac:dyDescent="0.2">
      <c r="A31" s="75"/>
      <c r="B31" s="73" t="s">
        <v>141</v>
      </c>
      <c r="C31" s="74">
        <v>0</v>
      </c>
      <c r="D31" s="74">
        <v>0</v>
      </c>
      <c r="E31" s="74">
        <v>0</v>
      </c>
    </row>
    <row r="32" spans="1:16219" s="90" customFormat="1" ht="15.95" customHeight="1" x14ac:dyDescent="0.2">
      <c r="A32" s="75"/>
      <c r="B32" s="73" t="s">
        <v>6</v>
      </c>
      <c r="C32" s="74">
        <v>2</v>
      </c>
      <c r="D32" s="74">
        <v>2</v>
      </c>
      <c r="E32" s="74">
        <v>72140</v>
      </c>
    </row>
    <row r="33" spans="1:16219" s="90" customFormat="1" ht="15.95" customHeight="1" x14ac:dyDescent="0.2">
      <c r="A33" s="75"/>
      <c r="B33" s="73" t="s">
        <v>140</v>
      </c>
      <c r="C33" s="74">
        <v>1</v>
      </c>
      <c r="D33" s="74">
        <v>1</v>
      </c>
      <c r="E33" s="74">
        <v>2500</v>
      </c>
    </row>
    <row r="34" spans="1:16219" s="90" customFormat="1" ht="15.95" customHeight="1" x14ac:dyDescent="0.2">
      <c r="A34" s="75"/>
      <c r="B34" s="73" t="s">
        <v>44</v>
      </c>
      <c r="C34" s="74">
        <v>11</v>
      </c>
      <c r="D34" s="74">
        <v>13</v>
      </c>
      <c r="E34" s="74">
        <v>2061124</v>
      </c>
    </row>
    <row r="35" spans="1:16219" s="90" customFormat="1" ht="15.95" customHeight="1" x14ac:dyDescent="0.2">
      <c r="A35" s="75"/>
      <c r="B35" s="73" t="s">
        <v>139</v>
      </c>
      <c r="C35" s="74">
        <v>2</v>
      </c>
      <c r="D35" s="74">
        <v>2</v>
      </c>
      <c r="E35" s="74">
        <v>10216</v>
      </c>
    </row>
    <row r="36" spans="1:16219" s="24" customFormat="1" ht="15.95" customHeight="1" x14ac:dyDescent="0.2">
      <c r="A36" s="76" t="s">
        <v>151</v>
      </c>
      <c r="B36" s="77" t="s">
        <v>0</v>
      </c>
      <c r="C36" s="52">
        <f>SUM(C22:C35)</f>
        <v>56</v>
      </c>
      <c r="D36" s="52">
        <f>SUM(D22:D35)</f>
        <v>71</v>
      </c>
      <c r="E36" s="52">
        <f>SUM(E22:E35)</f>
        <v>10334110</v>
      </c>
      <c r="F36" s="90"/>
      <c r="G36" s="90"/>
      <c r="H36" s="90"/>
      <c r="I36" s="90"/>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90"/>
      <c r="AX36" s="90"/>
      <c r="AY36" s="90"/>
      <c r="AZ36" s="90"/>
      <c r="BA36" s="90"/>
      <c r="BB36" s="90"/>
      <c r="BC36" s="90"/>
      <c r="BD36" s="90"/>
      <c r="BE36" s="90"/>
      <c r="BF36" s="90"/>
      <c r="BG36" s="90"/>
      <c r="BH36" s="90"/>
      <c r="BI36" s="90"/>
      <c r="BJ36" s="90"/>
      <c r="BK36" s="90"/>
      <c r="BL36" s="90"/>
      <c r="BM36" s="90"/>
      <c r="BN36" s="90"/>
      <c r="BO36" s="90"/>
      <c r="BP36" s="90"/>
      <c r="BQ36" s="90"/>
      <c r="BR36" s="90"/>
      <c r="BS36" s="90"/>
      <c r="BT36" s="90"/>
      <c r="BU36" s="90"/>
      <c r="BV36" s="90"/>
      <c r="BW36" s="90"/>
      <c r="BX36" s="90"/>
      <c r="BY36" s="90"/>
      <c r="BZ36" s="90"/>
      <c r="CA36" s="90"/>
      <c r="CB36" s="90"/>
      <c r="CC36" s="90"/>
      <c r="CD36" s="90"/>
      <c r="CE36" s="90"/>
      <c r="CF36" s="90"/>
      <c r="CG36" s="90"/>
      <c r="CH36" s="90"/>
      <c r="CI36" s="90"/>
      <c r="CJ36" s="90"/>
      <c r="CK36" s="90"/>
      <c r="CL36" s="90"/>
      <c r="CM36" s="90"/>
      <c r="CN36" s="90"/>
      <c r="CO36" s="90"/>
      <c r="CP36" s="90"/>
      <c r="CQ36" s="90"/>
      <c r="CR36" s="90"/>
      <c r="CS36" s="90"/>
      <c r="CT36" s="90"/>
      <c r="CU36" s="90"/>
      <c r="CV36" s="90"/>
      <c r="CW36" s="90"/>
      <c r="CX36" s="90"/>
      <c r="CY36" s="90"/>
      <c r="CZ36" s="90"/>
      <c r="DA36" s="90"/>
      <c r="DB36" s="90"/>
      <c r="DC36" s="90"/>
      <c r="DD36" s="90"/>
      <c r="DE36" s="90"/>
      <c r="DF36" s="90"/>
      <c r="DG36" s="90"/>
      <c r="DH36" s="90"/>
      <c r="DI36" s="90"/>
      <c r="DJ36" s="90"/>
      <c r="DK36" s="90"/>
      <c r="DL36" s="90"/>
      <c r="DM36" s="90"/>
      <c r="DN36" s="90"/>
      <c r="DO36" s="90"/>
      <c r="DP36" s="90"/>
      <c r="DQ36" s="90"/>
      <c r="DR36" s="90"/>
      <c r="DS36" s="90"/>
      <c r="DT36" s="90"/>
      <c r="DU36" s="90"/>
      <c r="DV36" s="90"/>
      <c r="DW36" s="90"/>
      <c r="DX36" s="90"/>
      <c r="DY36" s="90"/>
      <c r="DZ36" s="90"/>
      <c r="EA36" s="90"/>
      <c r="EB36" s="90"/>
      <c r="EC36" s="90"/>
      <c r="ED36" s="90"/>
      <c r="EE36" s="90"/>
      <c r="EF36" s="90"/>
      <c r="EG36" s="90"/>
      <c r="EH36" s="90"/>
      <c r="EI36" s="90"/>
      <c r="EJ36" s="90"/>
      <c r="EK36" s="90"/>
      <c r="EL36" s="90"/>
      <c r="EM36" s="90"/>
      <c r="EN36" s="90"/>
      <c r="EO36" s="90"/>
      <c r="EP36" s="90"/>
      <c r="EQ36" s="90"/>
      <c r="ER36" s="90"/>
      <c r="ES36" s="90"/>
      <c r="ET36" s="90"/>
      <c r="EU36" s="90"/>
      <c r="EV36" s="90"/>
      <c r="EW36" s="90"/>
      <c r="EX36" s="90"/>
      <c r="EY36" s="90"/>
      <c r="EZ36" s="90"/>
      <c r="FA36" s="90"/>
      <c r="FB36" s="90"/>
      <c r="FC36" s="90"/>
      <c r="FD36" s="90"/>
      <c r="FE36" s="90"/>
      <c r="FF36" s="90"/>
      <c r="FG36" s="90"/>
      <c r="FH36" s="90"/>
      <c r="FI36" s="90"/>
      <c r="FJ36" s="90"/>
      <c r="FK36" s="90"/>
      <c r="FL36" s="90"/>
      <c r="FM36" s="90"/>
      <c r="FN36" s="90"/>
      <c r="FO36" s="90"/>
      <c r="FP36" s="90"/>
      <c r="FQ36" s="90"/>
      <c r="FR36" s="90"/>
      <c r="FS36" s="90"/>
      <c r="FT36" s="90"/>
      <c r="FU36" s="90"/>
      <c r="FV36" s="90"/>
      <c r="FW36" s="90"/>
      <c r="FX36" s="90"/>
      <c r="FY36" s="90"/>
      <c r="FZ36" s="90"/>
      <c r="GA36" s="90"/>
      <c r="GB36" s="90"/>
      <c r="GC36" s="90"/>
      <c r="GD36" s="90"/>
      <c r="GE36" s="90"/>
      <c r="GF36" s="90"/>
      <c r="GG36" s="90"/>
      <c r="GH36" s="90"/>
      <c r="GI36" s="90"/>
      <c r="GJ36" s="90"/>
      <c r="GK36" s="90"/>
      <c r="GL36" s="90"/>
      <c r="GM36" s="90"/>
      <c r="GN36" s="90"/>
      <c r="GO36" s="90"/>
      <c r="GP36" s="90"/>
      <c r="GQ36" s="90"/>
      <c r="GR36" s="90"/>
      <c r="GS36" s="90"/>
      <c r="GT36" s="90"/>
      <c r="GU36" s="90"/>
      <c r="GV36" s="90"/>
      <c r="GW36" s="90"/>
      <c r="GX36" s="90"/>
      <c r="GY36" s="90"/>
      <c r="GZ36" s="90"/>
      <c r="HA36" s="90"/>
      <c r="HB36" s="90"/>
      <c r="HC36" s="90"/>
      <c r="HD36" s="90"/>
      <c r="HE36" s="90"/>
      <c r="HF36" s="90"/>
      <c r="HG36" s="90"/>
      <c r="HH36" s="90"/>
      <c r="HI36" s="90"/>
      <c r="HJ36" s="90"/>
      <c r="HK36" s="90"/>
      <c r="HL36" s="90"/>
      <c r="HM36" s="90"/>
      <c r="HN36" s="90"/>
      <c r="HO36" s="90"/>
      <c r="HP36" s="90"/>
      <c r="HQ36" s="90"/>
      <c r="HR36" s="90"/>
      <c r="HS36" s="90"/>
      <c r="HT36" s="90"/>
      <c r="HU36" s="90"/>
      <c r="HV36" s="90"/>
      <c r="HW36" s="90"/>
      <c r="HX36" s="90"/>
      <c r="HY36" s="90"/>
      <c r="HZ36" s="90"/>
      <c r="IA36" s="90"/>
      <c r="IB36" s="90"/>
      <c r="IC36" s="90"/>
      <c r="ID36" s="90"/>
      <c r="IE36" s="90"/>
      <c r="IF36" s="90"/>
      <c r="IG36" s="90"/>
      <c r="IH36" s="90"/>
      <c r="II36" s="90"/>
      <c r="IJ36" s="90"/>
      <c r="IK36" s="90"/>
      <c r="IL36" s="90"/>
      <c r="IM36" s="90"/>
      <c r="IN36" s="90"/>
      <c r="IO36" s="90"/>
      <c r="IP36" s="90"/>
      <c r="IQ36" s="90"/>
      <c r="IR36" s="90"/>
      <c r="IS36" s="90"/>
      <c r="IT36" s="90"/>
      <c r="IU36" s="90"/>
      <c r="IV36" s="90"/>
      <c r="IW36" s="90"/>
      <c r="IX36" s="90"/>
      <c r="IY36" s="90"/>
      <c r="IZ36" s="90"/>
      <c r="JA36" s="90"/>
      <c r="JB36" s="90"/>
      <c r="JC36" s="90"/>
      <c r="JD36" s="90"/>
      <c r="JE36" s="90"/>
      <c r="JF36" s="90"/>
      <c r="JG36" s="90"/>
      <c r="JH36" s="90"/>
      <c r="JI36" s="90"/>
      <c r="JJ36" s="90"/>
      <c r="JK36" s="90"/>
      <c r="JL36" s="90"/>
      <c r="JM36" s="90"/>
      <c r="JN36" s="90"/>
      <c r="JO36" s="90"/>
      <c r="JP36" s="90"/>
      <c r="JQ36" s="90"/>
      <c r="JR36" s="90"/>
      <c r="JS36" s="90"/>
      <c r="JT36" s="90"/>
      <c r="JU36" s="90"/>
      <c r="JV36" s="90"/>
      <c r="JW36" s="90"/>
      <c r="JX36" s="90"/>
      <c r="JY36" s="90"/>
      <c r="JZ36" s="90"/>
      <c r="KA36" s="90"/>
      <c r="KB36" s="90"/>
      <c r="KC36" s="90"/>
      <c r="KD36" s="90"/>
      <c r="KE36" s="90"/>
      <c r="KF36" s="90"/>
      <c r="KG36" s="90"/>
      <c r="KH36" s="90"/>
      <c r="KI36" s="90"/>
      <c r="KJ36" s="90"/>
      <c r="KK36" s="90"/>
      <c r="KL36" s="90"/>
      <c r="KM36" s="90"/>
      <c r="KN36" s="90"/>
      <c r="KO36" s="90"/>
      <c r="KP36" s="90"/>
      <c r="KQ36" s="90"/>
      <c r="KR36" s="90"/>
      <c r="KS36" s="90"/>
      <c r="KT36" s="90"/>
      <c r="KU36" s="90"/>
      <c r="KV36" s="90"/>
      <c r="KW36" s="90"/>
      <c r="KX36" s="90"/>
      <c r="KY36" s="90"/>
      <c r="KZ36" s="90"/>
      <c r="LA36" s="90"/>
      <c r="LB36" s="90"/>
      <c r="LC36" s="90"/>
      <c r="LD36" s="90"/>
      <c r="LE36" s="90"/>
      <c r="LF36" s="90"/>
      <c r="LG36" s="90"/>
      <c r="LH36" s="90"/>
      <c r="LI36" s="90"/>
      <c r="LJ36" s="90"/>
      <c r="LK36" s="90"/>
      <c r="LL36" s="90"/>
      <c r="LM36" s="90"/>
      <c r="LN36" s="90"/>
      <c r="LO36" s="90"/>
      <c r="LP36" s="90"/>
      <c r="LQ36" s="90"/>
      <c r="LR36" s="90"/>
      <c r="LS36" s="90"/>
      <c r="LT36" s="90"/>
      <c r="LU36" s="90"/>
      <c r="LV36" s="90"/>
      <c r="LW36" s="90"/>
      <c r="LX36" s="90"/>
      <c r="LY36" s="90"/>
      <c r="LZ36" s="90"/>
      <c r="MA36" s="90"/>
      <c r="MB36" s="90"/>
      <c r="MC36" s="90"/>
      <c r="MD36" s="90"/>
      <c r="ME36" s="90"/>
      <c r="MF36" s="90"/>
      <c r="MG36" s="90"/>
      <c r="MH36" s="90"/>
      <c r="MI36" s="90"/>
      <c r="MJ36" s="90"/>
      <c r="MK36" s="90"/>
      <c r="ML36" s="90"/>
      <c r="MM36" s="90"/>
      <c r="MN36" s="90"/>
      <c r="MO36" s="90"/>
      <c r="MP36" s="90"/>
      <c r="MQ36" s="90"/>
      <c r="MR36" s="90"/>
      <c r="MS36" s="90"/>
      <c r="MT36" s="90"/>
      <c r="MU36" s="90"/>
      <c r="MV36" s="90"/>
      <c r="MW36" s="90"/>
      <c r="MX36" s="90"/>
      <c r="MY36" s="90"/>
      <c r="MZ36" s="90"/>
      <c r="NA36" s="90"/>
      <c r="NB36" s="90"/>
      <c r="NC36" s="90"/>
      <c r="ND36" s="90"/>
      <c r="NE36" s="90"/>
      <c r="NF36" s="90"/>
      <c r="NG36" s="90"/>
      <c r="NH36" s="90"/>
      <c r="NI36" s="90"/>
      <c r="NJ36" s="90"/>
      <c r="NK36" s="90"/>
      <c r="NL36" s="90"/>
      <c r="NM36" s="90"/>
      <c r="NN36" s="90"/>
      <c r="NO36" s="90"/>
      <c r="NP36" s="90"/>
      <c r="NQ36" s="90"/>
      <c r="NR36" s="90"/>
      <c r="NS36" s="90"/>
      <c r="NT36" s="90"/>
      <c r="NU36" s="90"/>
      <c r="NV36" s="90"/>
      <c r="NW36" s="90"/>
      <c r="NX36" s="90"/>
      <c r="NY36" s="90"/>
      <c r="NZ36" s="90"/>
      <c r="OA36" s="90"/>
      <c r="OB36" s="90"/>
      <c r="OC36" s="90"/>
      <c r="OD36" s="90"/>
      <c r="OE36" s="90"/>
      <c r="OF36" s="90"/>
      <c r="OG36" s="90"/>
      <c r="OH36" s="90"/>
      <c r="OI36" s="90"/>
      <c r="OJ36" s="90"/>
      <c r="OK36" s="90"/>
      <c r="OL36" s="90"/>
      <c r="OM36" s="90"/>
      <c r="ON36" s="90"/>
      <c r="OO36" s="90"/>
      <c r="OP36" s="90"/>
      <c r="OQ36" s="90"/>
      <c r="OR36" s="90"/>
      <c r="OS36" s="90"/>
      <c r="OT36" s="90"/>
      <c r="OU36" s="90"/>
      <c r="OV36" s="90"/>
      <c r="OW36" s="90"/>
      <c r="OX36" s="90"/>
      <c r="OY36" s="90"/>
      <c r="OZ36" s="90"/>
      <c r="PA36" s="90"/>
      <c r="PB36" s="90"/>
      <c r="PC36" s="90"/>
      <c r="PD36" s="90"/>
      <c r="PE36" s="90"/>
      <c r="PF36" s="90"/>
      <c r="PG36" s="90"/>
      <c r="PH36" s="90"/>
      <c r="PI36" s="90"/>
      <c r="PJ36" s="90"/>
      <c r="PK36" s="90"/>
      <c r="PL36" s="90"/>
      <c r="PM36" s="90"/>
      <c r="PN36" s="90"/>
      <c r="PO36" s="90"/>
      <c r="PP36" s="90"/>
      <c r="PQ36" s="90"/>
      <c r="PR36" s="90"/>
      <c r="PS36" s="90"/>
      <c r="PT36" s="90"/>
      <c r="PU36" s="90"/>
      <c r="PV36" s="90"/>
      <c r="PW36" s="90"/>
      <c r="PX36" s="90"/>
      <c r="PY36" s="90"/>
      <c r="PZ36" s="90"/>
      <c r="QA36" s="90"/>
      <c r="QB36" s="90"/>
      <c r="QC36" s="90"/>
      <c r="QD36" s="90"/>
      <c r="QE36" s="90"/>
      <c r="QF36" s="90"/>
      <c r="QG36" s="90"/>
      <c r="QH36" s="90"/>
      <c r="QI36" s="90"/>
      <c r="QJ36" s="90"/>
      <c r="QK36" s="90"/>
      <c r="QL36" s="90"/>
      <c r="QM36" s="90"/>
      <c r="QN36" s="90"/>
      <c r="QO36" s="90"/>
      <c r="QP36" s="90"/>
      <c r="QQ36" s="90"/>
      <c r="QR36" s="90"/>
      <c r="QS36" s="90"/>
      <c r="QT36" s="90"/>
      <c r="QU36" s="90"/>
      <c r="QV36" s="90"/>
      <c r="QW36" s="90"/>
      <c r="QX36" s="90"/>
      <c r="QY36" s="90"/>
      <c r="QZ36" s="90"/>
      <c r="RA36" s="90"/>
      <c r="RB36" s="90"/>
      <c r="RC36" s="90"/>
      <c r="RD36" s="90"/>
      <c r="RE36" s="90"/>
      <c r="RF36" s="90"/>
      <c r="RG36" s="90"/>
      <c r="RH36" s="90"/>
      <c r="RI36" s="90"/>
      <c r="RJ36" s="90"/>
      <c r="RK36" s="90"/>
      <c r="RL36" s="90"/>
      <c r="RM36" s="90"/>
      <c r="RN36" s="90"/>
      <c r="RO36" s="90"/>
      <c r="RP36" s="90"/>
      <c r="RQ36" s="90"/>
      <c r="RR36" s="90"/>
      <c r="RS36" s="90"/>
      <c r="RT36" s="90"/>
      <c r="RU36" s="90"/>
      <c r="RV36" s="90"/>
      <c r="RW36" s="90"/>
      <c r="RX36" s="90"/>
      <c r="RY36" s="90"/>
      <c r="RZ36" s="90"/>
      <c r="SA36" s="90"/>
      <c r="SB36" s="90"/>
      <c r="SC36" s="90"/>
      <c r="SD36" s="90"/>
      <c r="SE36" s="90"/>
      <c r="SF36" s="90"/>
      <c r="SG36" s="90"/>
      <c r="SH36" s="90"/>
      <c r="SI36" s="90"/>
      <c r="SJ36" s="90"/>
      <c r="SK36" s="90"/>
      <c r="SL36" s="90"/>
      <c r="SM36" s="90"/>
      <c r="SN36" s="90"/>
      <c r="SO36" s="90"/>
      <c r="SP36" s="90"/>
      <c r="SQ36" s="90"/>
      <c r="SR36" s="90"/>
      <c r="SS36" s="90"/>
      <c r="ST36" s="90"/>
      <c r="SU36" s="90"/>
      <c r="SV36" s="90"/>
      <c r="SW36" s="90"/>
      <c r="SX36" s="90"/>
      <c r="SY36" s="90"/>
      <c r="SZ36" s="90"/>
      <c r="TA36" s="90"/>
      <c r="TB36" s="90"/>
      <c r="TC36" s="90"/>
      <c r="TD36" s="90"/>
      <c r="TE36" s="90"/>
      <c r="TF36" s="90"/>
      <c r="TG36" s="90"/>
      <c r="TH36" s="90"/>
      <c r="TI36" s="90"/>
      <c r="TJ36" s="90"/>
      <c r="TK36" s="90"/>
      <c r="TL36" s="90"/>
      <c r="TM36" s="90"/>
      <c r="TN36" s="90"/>
      <c r="TO36" s="90"/>
      <c r="TP36" s="90"/>
      <c r="TQ36" s="90"/>
      <c r="TR36" s="90"/>
      <c r="TS36" s="90"/>
      <c r="TT36" s="90"/>
      <c r="TU36" s="90"/>
      <c r="TV36" s="90"/>
      <c r="TW36" s="90"/>
      <c r="TX36" s="90"/>
      <c r="TY36" s="90"/>
      <c r="TZ36" s="90"/>
      <c r="UA36" s="90"/>
      <c r="UB36" s="90"/>
      <c r="UC36" s="90"/>
      <c r="UD36" s="90"/>
      <c r="UE36" s="90"/>
      <c r="UF36" s="90"/>
      <c r="UG36" s="90"/>
      <c r="UH36" s="90"/>
      <c r="UI36" s="90"/>
      <c r="UJ36" s="90"/>
      <c r="UK36" s="90"/>
      <c r="UL36" s="90"/>
      <c r="UM36" s="90"/>
      <c r="UN36" s="90"/>
      <c r="UO36" s="90"/>
      <c r="UP36" s="90"/>
      <c r="UQ36" s="90"/>
      <c r="UR36" s="90"/>
      <c r="US36" s="90"/>
      <c r="UT36" s="90"/>
      <c r="UU36" s="90"/>
      <c r="UV36" s="90"/>
      <c r="UW36" s="90"/>
      <c r="UX36" s="90"/>
      <c r="UY36" s="90"/>
      <c r="UZ36" s="90"/>
      <c r="VA36" s="90"/>
      <c r="VB36" s="90"/>
      <c r="VC36" s="90"/>
      <c r="VD36" s="90"/>
      <c r="VE36" s="90"/>
      <c r="VF36" s="90"/>
      <c r="VG36" s="90"/>
      <c r="VH36" s="90"/>
      <c r="VI36" s="90"/>
      <c r="VJ36" s="90"/>
      <c r="VK36" s="90"/>
      <c r="VL36" s="90"/>
      <c r="VM36" s="90"/>
      <c r="VN36" s="90"/>
      <c r="VO36" s="90"/>
      <c r="VP36" s="90"/>
      <c r="VQ36" s="90"/>
      <c r="VR36" s="90"/>
      <c r="VS36" s="90"/>
      <c r="VT36" s="90"/>
      <c r="VU36" s="90"/>
      <c r="VV36" s="90"/>
      <c r="VW36" s="90"/>
      <c r="VX36" s="90"/>
      <c r="VY36" s="90"/>
      <c r="VZ36" s="90"/>
      <c r="WA36" s="90"/>
      <c r="WB36" s="90"/>
      <c r="WC36" s="90"/>
      <c r="WD36" s="90"/>
      <c r="WE36" s="90"/>
      <c r="WF36" s="90"/>
      <c r="WG36" s="90"/>
      <c r="WH36" s="90"/>
      <c r="WI36" s="90"/>
      <c r="WJ36" s="90"/>
      <c r="WK36" s="90"/>
      <c r="WL36" s="90"/>
      <c r="WM36" s="90"/>
      <c r="WN36" s="90"/>
      <c r="WO36" s="90"/>
      <c r="WP36" s="90"/>
      <c r="WQ36" s="90"/>
      <c r="WR36" s="90"/>
      <c r="WS36" s="90"/>
      <c r="WT36" s="90"/>
      <c r="WU36" s="90"/>
      <c r="WV36" s="90"/>
      <c r="WW36" s="90"/>
      <c r="WX36" s="90"/>
      <c r="WY36" s="90"/>
      <c r="WZ36" s="90"/>
      <c r="XA36" s="90"/>
      <c r="XB36" s="90"/>
      <c r="XC36" s="90"/>
      <c r="XD36" s="90"/>
      <c r="XE36" s="90"/>
      <c r="XF36" s="90"/>
      <c r="XG36" s="90"/>
      <c r="XH36" s="90"/>
      <c r="XI36" s="90"/>
      <c r="XJ36" s="90"/>
      <c r="XK36" s="90"/>
      <c r="XL36" s="90"/>
      <c r="XM36" s="90"/>
      <c r="XN36" s="90"/>
      <c r="XO36" s="90"/>
      <c r="XP36" s="90"/>
      <c r="XQ36" s="90"/>
      <c r="XR36" s="90"/>
      <c r="XS36" s="90"/>
      <c r="XT36" s="90"/>
      <c r="XU36" s="90"/>
      <c r="XV36" s="90"/>
      <c r="XW36" s="90"/>
      <c r="XX36" s="90"/>
      <c r="XY36" s="90"/>
      <c r="XZ36" s="90"/>
      <c r="YA36" s="90"/>
      <c r="YB36" s="90"/>
      <c r="YC36" s="90"/>
      <c r="YD36" s="90"/>
      <c r="YE36" s="90"/>
      <c r="YF36" s="90"/>
      <c r="YG36" s="90"/>
      <c r="YH36" s="90"/>
      <c r="YI36" s="90"/>
      <c r="YJ36" s="90"/>
      <c r="YK36" s="90"/>
      <c r="YL36" s="90"/>
      <c r="YM36" s="90"/>
      <c r="YN36" s="90"/>
      <c r="YO36" s="90"/>
      <c r="YP36" s="90"/>
      <c r="YQ36" s="90"/>
      <c r="YR36" s="90"/>
      <c r="YS36" s="90"/>
      <c r="YT36" s="90"/>
      <c r="YU36" s="90"/>
      <c r="YV36" s="90"/>
      <c r="YW36" s="90"/>
      <c r="YX36" s="90"/>
      <c r="YY36" s="90"/>
      <c r="YZ36" s="90"/>
      <c r="ZA36" s="90"/>
      <c r="ZB36" s="90"/>
      <c r="ZC36" s="90"/>
      <c r="ZD36" s="90"/>
      <c r="ZE36" s="90"/>
      <c r="ZF36" s="90"/>
      <c r="ZG36" s="90"/>
      <c r="ZH36" s="90"/>
      <c r="ZI36" s="90"/>
      <c r="ZJ36" s="90"/>
      <c r="ZK36" s="90"/>
      <c r="ZL36" s="90"/>
      <c r="ZM36" s="90"/>
      <c r="ZN36" s="90"/>
      <c r="ZO36" s="90"/>
      <c r="ZP36" s="90"/>
      <c r="ZQ36" s="90"/>
      <c r="ZR36" s="90"/>
      <c r="ZS36" s="90"/>
      <c r="ZT36" s="90"/>
      <c r="ZU36" s="90"/>
      <c r="ZV36" s="90"/>
      <c r="ZW36" s="90"/>
      <c r="ZX36" s="90"/>
      <c r="ZY36" s="90"/>
      <c r="ZZ36" s="90"/>
      <c r="AAA36" s="90"/>
      <c r="AAB36" s="90"/>
      <c r="AAC36" s="90"/>
      <c r="AAD36" s="90"/>
      <c r="AAE36" s="90"/>
      <c r="AAF36" s="90"/>
      <c r="AAG36" s="90"/>
      <c r="AAH36" s="90"/>
      <c r="AAI36" s="90"/>
      <c r="AAJ36" s="90"/>
      <c r="AAK36" s="90"/>
      <c r="AAL36" s="90"/>
      <c r="AAM36" s="90"/>
      <c r="AAN36" s="90"/>
      <c r="AAO36" s="90"/>
      <c r="AAP36" s="90"/>
      <c r="AAQ36" s="90"/>
      <c r="AAR36" s="90"/>
      <c r="AAS36" s="90"/>
      <c r="AAT36" s="90"/>
      <c r="AAU36" s="90"/>
      <c r="AAV36" s="90"/>
      <c r="AAW36" s="90"/>
      <c r="AAX36" s="90"/>
      <c r="AAY36" s="90"/>
      <c r="AAZ36" s="90"/>
      <c r="ABA36" s="90"/>
      <c r="ABB36" s="90"/>
      <c r="ABC36" s="90"/>
      <c r="ABD36" s="90"/>
      <c r="ABE36" s="90"/>
      <c r="ABF36" s="90"/>
      <c r="ABG36" s="90"/>
      <c r="ABH36" s="90"/>
      <c r="ABI36" s="90"/>
      <c r="ABJ36" s="90"/>
      <c r="ABK36" s="90"/>
      <c r="ABL36" s="90"/>
      <c r="ABM36" s="90"/>
      <c r="ABN36" s="90"/>
      <c r="ABO36" s="90"/>
      <c r="ABP36" s="90"/>
      <c r="ABQ36" s="90"/>
      <c r="ABR36" s="90"/>
      <c r="ABS36" s="90"/>
      <c r="ABT36" s="90"/>
      <c r="ABU36" s="90"/>
      <c r="ABV36" s="90"/>
      <c r="ABW36" s="90"/>
      <c r="ABX36" s="90"/>
      <c r="ABY36" s="90"/>
      <c r="ABZ36" s="90"/>
      <c r="ACA36" s="90"/>
      <c r="ACB36" s="90"/>
      <c r="ACC36" s="90"/>
      <c r="ACD36" s="90"/>
      <c r="ACE36" s="90"/>
      <c r="ACF36" s="90"/>
      <c r="ACG36" s="90"/>
      <c r="ACH36" s="90"/>
      <c r="ACI36" s="90"/>
      <c r="ACJ36" s="90"/>
      <c r="ACK36" s="90"/>
      <c r="ACL36" s="90"/>
      <c r="ACM36" s="90"/>
      <c r="ACN36" s="90"/>
      <c r="ACO36" s="90"/>
      <c r="ACP36" s="90"/>
      <c r="ACQ36" s="90"/>
      <c r="ACR36" s="90"/>
      <c r="ACS36" s="90"/>
      <c r="ACT36" s="90"/>
      <c r="ACU36" s="90"/>
      <c r="ACV36" s="90"/>
      <c r="ACW36" s="90"/>
      <c r="ACX36" s="90"/>
      <c r="ACY36" s="90"/>
      <c r="ACZ36" s="90"/>
      <c r="ADA36" s="90"/>
      <c r="ADB36" s="90"/>
      <c r="ADC36" s="90"/>
      <c r="ADD36" s="90"/>
      <c r="ADE36" s="90"/>
      <c r="ADF36" s="90"/>
      <c r="ADG36" s="90"/>
      <c r="ADH36" s="90"/>
      <c r="ADI36" s="90"/>
      <c r="ADJ36" s="90"/>
      <c r="ADK36" s="90"/>
      <c r="ADL36" s="90"/>
      <c r="ADM36" s="90"/>
      <c r="ADN36" s="90"/>
      <c r="ADO36" s="90"/>
      <c r="ADP36" s="90"/>
      <c r="ADQ36" s="90"/>
      <c r="ADR36" s="90"/>
      <c r="ADS36" s="90"/>
      <c r="ADT36" s="90"/>
      <c r="ADU36" s="90"/>
      <c r="ADV36" s="90"/>
      <c r="ADW36" s="90"/>
      <c r="ADX36" s="90"/>
      <c r="ADY36" s="90"/>
      <c r="ADZ36" s="90"/>
      <c r="AEA36" s="90"/>
      <c r="AEB36" s="90"/>
      <c r="AEC36" s="90"/>
      <c r="AED36" s="90"/>
      <c r="AEE36" s="90"/>
      <c r="AEF36" s="90"/>
      <c r="AEG36" s="90"/>
      <c r="AEH36" s="90"/>
      <c r="AEI36" s="90"/>
      <c r="AEJ36" s="90"/>
      <c r="AEK36" s="90"/>
      <c r="AEL36" s="90"/>
      <c r="AEM36" s="90"/>
      <c r="AEN36" s="90"/>
      <c r="AEO36" s="90"/>
      <c r="AEP36" s="90"/>
      <c r="AEQ36" s="90"/>
      <c r="AER36" s="90"/>
      <c r="AES36" s="90"/>
      <c r="AET36" s="90"/>
      <c r="AEU36" s="90"/>
      <c r="AEV36" s="90"/>
      <c r="AEW36" s="90"/>
      <c r="AEX36" s="90"/>
      <c r="AEY36" s="90"/>
      <c r="AEZ36" s="90"/>
      <c r="AFA36" s="90"/>
      <c r="AFB36" s="90"/>
      <c r="AFC36" s="90"/>
      <c r="AFD36" s="90"/>
      <c r="AFE36" s="90"/>
      <c r="AFF36" s="90"/>
      <c r="AFG36" s="90"/>
      <c r="AFH36" s="90"/>
      <c r="AFI36" s="90"/>
      <c r="AFJ36" s="90"/>
      <c r="AFK36" s="90"/>
      <c r="AFL36" s="90"/>
      <c r="AFM36" s="90"/>
      <c r="AFN36" s="90"/>
      <c r="AFO36" s="90"/>
      <c r="AFP36" s="90"/>
      <c r="AFQ36" s="90"/>
      <c r="AFR36" s="90"/>
      <c r="AFS36" s="90"/>
      <c r="AFT36" s="90"/>
      <c r="AFU36" s="90"/>
      <c r="AFV36" s="90"/>
      <c r="AFW36" s="90"/>
      <c r="AFX36" s="90"/>
      <c r="AFY36" s="90"/>
      <c r="AFZ36" s="90"/>
      <c r="AGA36" s="90"/>
      <c r="AGB36" s="90"/>
      <c r="AGC36" s="90"/>
      <c r="AGD36" s="90"/>
      <c r="AGE36" s="90"/>
      <c r="AGF36" s="90"/>
      <c r="AGG36" s="90"/>
      <c r="AGH36" s="90"/>
      <c r="AGI36" s="90"/>
      <c r="AGJ36" s="90"/>
      <c r="AGK36" s="90"/>
      <c r="AGL36" s="90"/>
      <c r="AGM36" s="90"/>
      <c r="AGN36" s="90"/>
      <c r="AGO36" s="90"/>
      <c r="AGP36" s="90"/>
      <c r="AGQ36" s="90"/>
      <c r="AGR36" s="90"/>
      <c r="AGS36" s="90"/>
      <c r="AGT36" s="90"/>
      <c r="AGU36" s="90"/>
      <c r="AGV36" s="90"/>
      <c r="AGW36" s="90"/>
      <c r="AGX36" s="90"/>
      <c r="AGY36" s="90"/>
      <c r="AGZ36" s="90"/>
      <c r="AHA36" s="90"/>
      <c r="AHB36" s="90"/>
      <c r="AHC36" s="90"/>
      <c r="AHD36" s="90"/>
      <c r="AHE36" s="90"/>
      <c r="AHF36" s="90"/>
      <c r="AHG36" s="90"/>
      <c r="AHH36" s="90"/>
      <c r="AHI36" s="90"/>
      <c r="AHJ36" s="90"/>
      <c r="AHK36" s="90"/>
      <c r="AHL36" s="90"/>
      <c r="AHM36" s="90"/>
      <c r="AHN36" s="90"/>
      <c r="AHO36" s="90"/>
      <c r="AHP36" s="90"/>
      <c r="AHQ36" s="90"/>
      <c r="AHR36" s="90"/>
      <c r="AHS36" s="90"/>
      <c r="AHT36" s="90"/>
      <c r="AHU36" s="90"/>
      <c r="AHV36" s="90"/>
      <c r="AHW36" s="90"/>
      <c r="AHX36" s="90"/>
      <c r="AHY36" s="90"/>
      <c r="AHZ36" s="90"/>
      <c r="AIA36" s="90"/>
      <c r="AIB36" s="90"/>
      <c r="AIC36" s="90"/>
      <c r="AID36" s="90"/>
      <c r="AIE36" s="90"/>
      <c r="AIF36" s="90"/>
      <c r="AIG36" s="90"/>
      <c r="AIH36" s="90"/>
      <c r="AII36" s="90"/>
      <c r="AIJ36" s="90"/>
      <c r="AIK36" s="90"/>
      <c r="AIL36" s="90"/>
      <c r="AIM36" s="90"/>
      <c r="AIN36" s="90"/>
      <c r="AIO36" s="90"/>
      <c r="AIP36" s="90"/>
      <c r="AIQ36" s="90"/>
      <c r="AIR36" s="90"/>
      <c r="AIS36" s="90"/>
      <c r="AIT36" s="90"/>
      <c r="AIU36" s="90"/>
      <c r="AIV36" s="90"/>
      <c r="AIW36" s="90"/>
      <c r="AIX36" s="90"/>
      <c r="AIY36" s="90"/>
      <c r="AIZ36" s="90"/>
      <c r="AJA36" s="90"/>
      <c r="AJB36" s="90"/>
      <c r="AJC36" s="90"/>
      <c r="AJD36" s="90"/>
      <c r="AJE36" s="90"/>
      <c r="AJF36" s="90"/>
      <c r="AJG36" s="90"/>
      <c r="AJH36" s="90"/>
      <c r="AJI36" s="90"/>
      <c r="AJJ36" s="90"/>
      <c r="AJK36" s="90"/>
      <c r="AJL36" s="90"/>
      <c r="AJM36" s="90"/>
      <c r="AJN36" s="90"/>
      <c r="AJO36" s="90"/>
      <c r="AJP36" s="90"/>
      <c r="AJQ36" s="90"/>
      <c r="AJR36" s="90"/>
      <c r="AJS36" s="90"/>
      <c r="AJT36" s="90"/>
      <c r="AJU36" s="90"/>
      <c r="AJV36" s="90"/>
      <c r="AJW36" s="90"/>
      <c r="AJX36" s="90"/>
      <c r="AJY36" s="90"/>
      <c r="AJZ36" s="90"/>
      <c r="AKA36" s="90"/>
      <c r="AKB36" s="90"/>
      <c r="AKC36" s="90"/>
      <c r="AKD36" s="90"/>
      <c r="AKE36" s="90"/>
      <c r="AKF36" s="90"/>
      <c r="AKG36" s="90"/>
      <c r="AKH36" s="90"/>
      <c r="AKI36" s="90"/>
      <c r="AKJ36" s="90"/>
      <c r="AKK36" s="90"/>
      <c r="AKL36" s="90"/>
      <c r="AKM36" s="90"/>
      <c r="AKN36" s="90"/>
      <c r="AKO36" s="90"/>
      <c r="AKP36" s="90"/>
      <c r="AKQ36" s="90"/>
      <c r="AKR36" s="90"/>
      <c r="AKS36" s="90"/>
      <c r="AKT36" s="90"/>
      <c r="AKU36" s="90"/>
      <c r="AKV36" s="90"/>
      <c r="AKW36" s="90"/>
      <c r="AKX36" s="90"/>
      <c r="AKY36" s="90"/>
      <c r="AKZ36" s="90"/>
      <c r="ALA36" s="90"/>
      <c r="ALB36" s="90"/>
      <c r="ALC36" s="90"/>
      <c r="ALD36" s="90"/>
      <c r="ALE36" s="90"/>
      <c r="ALF36" s="90"/>
      <c r="ALG36" s="90"/>
      <c r="ALH36" s="90"/>
      <c r="ALI36" s="90"/>
      <c r="ALJ36" s="90"/>
      <c r="ALK36" s="90"/>
      <c r="ALL36" s="90"/>
      <c r="ALM36" s="90"/>
      <c r="ALN36" s="90"/>
      <c r="ALO36" s="90"/>
      <c r="ALP36" s="90"/>
      <c r="ALQ36" s="90"/>
      <c r="ALR36" s="90"/>
      <c r="ALS36" s="90"/>
      <c r="ALT36" s="90"/>
      <c r="ALU36" s="90"/>
      <c r="ALV36" s="90"/>
      <c r="ALW36" s="90"/>
      <c r="ALX36" s="90"/>
      <c r="ALY36" s="90"/>
      <c r="ALZ36" s="90"/>
      <c r="AMA36" s="90"/>
      <c r="AMB36" s="90"/>
      <c r="AMC36" s="90"/>
      <c r="AMD36" s="90"/>
      <c r="AME36" s="90"/>
      <c r="AMF36" s="90"/>
      <c r="AMG36" s="90"/>
      <c r="AMH36" s="90"/>
      <c r="AMI36" s="90"/>
      <c r="AMJ36" s="90"/>
      <c r="AMK36" s="90"/>
      <c r="AML36" s="90"/>
      <c r="AMM36" s="90"/>
      <c r="AMN36" s="90"/>
      <c r="AMO36" s="90"/>
      <c r="AMP36" s="90"/>
      <c r="AMQ36" s="90"/>
      <c r="AMR36" s="90"/>
      <c r="AMS36" s="90"/>
      <c r="AMT36" s="90"/>
      <c r="AMU36" s="90"/>
      <c r="AMV36" s="90"/>
      <c r="AMW36" s="90"/>
      <c r="AMX36" s="90"/>
      <c r="AMY36" s="90"/>
      <c r="AMZ36" s="90"/>
      <c r="ANA36" s="90"/>
      <c r="ANB36" s="90"/>
      <c r="ANC36" s="90"/>
      <c r="AND36" s="90"/>
      <c r="ANE36" s="90"/>
      <c r="ANF36" s="90"/>
      <c r="ANG36" s="90"/>
      <c r="ANH36" s="90"/>
      <c r="ANI36" s="90"/>
      <c r="ANJ36" s="90"/>
      <c r="ANK36" s="90"/>
      <c r="ANL36" s="90"/>
      <c r="ANM36" s="90"/>
      <c r="ANN36" s="90"/>
      <c r="ANO36" s="90"/>
      <c r="ANP36" s="90"/>
      <c r="ANQ36" s="90"/>
      <c r="ANR36" s="90"/>
      <c r="ANS36" s="90"/>
      <c r="ANT36" s="90"/>
      <c r="ANU36" s="90"/>
      <c r="ANV36" s="90"/>
      <c r="ANW36" s="90"/>
      <c r="ANX36" s="90"/>
      <c r="ANY36" s="90"/>
      <c r="ANZ36" s="90"/>
      <c r="AOA36" s="90"/>
      <c r="AOB36" s="90"/>
      <c r="AOC36" s="90"/>
      <c r="AOD36" s="90"/>
      <c r="AOE36" s="90"/>
      <c r="AOF36" s="90"/>
      <c r="AOG36" s="90"/>
      <c r="AOH36" s="90"/>
      <c r="AOI36" s="90"/>
      <c r="AOJ36" s="90"/>
      <c r="AOK36" s="90"/>
      <c r="AOL36" s="90"/>
      <c r="AOM36" s="90"/>
      <c r="AON36" s="90"/>
      <c r="AOO36" s="90"/>
      <c r="AOP36" s="90"/>
      <c r="AOQ36" s="90"/>
      <c r="AOR36" s="90"/>
      <c r="AOS36" s="90"/>
      <c r="AOT36" s="90"/>
      <c r="AOU36" s="90"/>
      <c r="AOV36" s="90"/>
      <c r="AOW36" s="90"/>
      <c r="AOX36" s="90"/>
      <c r="AOY36" s="90"/>
      <c r="AOZ36" s="90"/>
      <c r="APA36" s="90"/>
      <c r="APB36" s="90"/>
      <c r="APC36" s="90"/>
      <c r="APD36" s="90"/>
      <c r="APE36" s="90"/>
      <c r="APF36" s="90"/>
      <c r="APG36" s="90"/>
      <c r="APH36" s="90"/>
      <c r="API36" s="90"/>
      <c r="APJ36" s="90"/>
      <c r="APK36" s="90"/>
      <c r="APL36" s="90"/>
      <c r="APM36" s="90"/>
      <c r="APN36" s="90"/>
      <c r="APO36" s="90"/>
      <c r="APP36" s="90"/>
      <c r="APQ36" s="90"/>
      <c r="APR36" s="90"/>
      <c r="APS36" s="90"/>
      <c r="APT36" s="90"/>
      <c r="APU36" s="90"/>
      <c r="APV36" s="90"/>
      <c r="APW36" s="90"/>
      <c r="APX36" s="90"/>
      <c r="APY36" s="90"/>
      <c r="APZ36" s="90"/>
      <c r="AQA36" s="90"/>
      <c r="AQB36" s="90"/>
      <c r="AQC36" s="90"/>
      <c r="AQD36" s="90"/>
      <c r="AQE36" s="90"/>
      <c r="AQF36" s="90"/>
      <c r="AQG36" s="90"/>
      <c r="AQH36" s="90"/>
      <c r="AQI36" s="90"/>
      <c r="AQJ36" s="90"/>
      <c r="AQK36" s="90"/>
      <c r="AQL36" s="90"/>
      <c r="AQM36" s="90"/>
      <c r="AQN36" s="90"/>
      <c r="AQO36" s="90"/>
      <c r="AQP36" s="90"/>
      <c r="AQQ36" s="90"/>
      <c r="AQR36" s="90"/>
      <c r="AQS36" s="90"/>
      <c r="AQT36" s="90"/>
      <c r="AQU36" s="90"/>
      <c r="AQV36" s="90"/>
      <c r="AQW36" s="90"/>
      <c r="AQX36" s="90"/>
      <c r="AQY36" s="90"/>
      <c r="AQZ36" s="90"/>
      <c r="ARA36" s="90"/>
      <c r="ARB36" s="90"/>
      <c r="ARC36" s="90"/>
      <c r="ARD36" s="90"/>
      <c r="ARE36" s="90"/>
      <c r="ARF36" s="90"/>
      <c r="ARG36" s="90"/>
      <c r="ARH36" s="90"/>
      <c r="ARI36" s="90"/>
      <c r="ARJ36" s="90"/>
      <c r="ARK36" s="90"/>
      <c r="ARL36" s="90"/>
      <c r="ARM36" s="90"/>
      <c r="ARN36" s="90"/>
      <c r="ARO36" s="90"/>
      <c r="ARP36" s="90"/>
      <c r="ARQ36" s="90"/>
      <c r="ARR36" s="90"/>
      <c r="ARS36" s="90"/>
      <c r="ART36" s="90"/>
      <c r="ARU36" s="90"/>
      <c r="ARV36" s="90"/>
      <c r="ARW36" s="90"/>
      <c r="ARX36" s="90"/>
      <c r="ARY36" s="90"/>
      <c r="ARZ36" s="90"/>
      <c r="ASA36" s="90"/>
      <c r="ASB36" s="90"/>
      <c r="ASC36" s="90"/>
      <c r="ASD36" s="90"/>
      <c r="ASE36" s="90"/>
      <c r="ASF36" s="90"/>
      <c r="ASG36" s="90"/>
      <c r="ASH36" s="90"/>
      <c r="ASI36" s="90"/>
      <c r="ASJ36" s="90"/>
      <c r="ASK36" s="90"/>
      <c r="ASL36" s="90"/>
      <c r="ASM36" s="90"/>
      <c r="ASN36" s="90"/>
      <c r="ASO36" s="90"/>
      <c r="ASP36" s="90"/>
      <c r="ASQ36" s="90"/>
      <c r="ASR36" s="90"/>
      <c r="ASS36" s="90"/>
      <c r="AST36" s="90"/>
      <c r="ASU36" s="90"/>
      <c r="ASV36" s="90"/>
      <c r="ASW36" s="90"/>
      <c r="ASX36" s="90"/>
      <c r="ASY36" s="90"/>
      <c r="ASZ36" s="90"/>
      <c r="ATA36" s="90"/>
      <c r="ATB36" s="90"/>
      <c r="ATC36" s="90"/>
      <c r="ATD36" s="90"/>
      <c r="ATE36" s="90"/>
      <c r="ATF36" s="90"/>
      <c r="ATG36" s="90"/>
      <c r="ATH36" s="90"/>
      <c r="ATI36" s="90"/>
      <c r="ATJ36" s="90"/>
      <c r="ATK36" s="90"/>
      <c r="ATL36" s="90"/>
      <c r="ATM36" s="90"/>
      <c r="ATN36" s="90"/>
      <c r="ATO36" s="90"/>
      <c r="ATP36" s="90"/>
      <c r="ATQ36" s="90"/>
      <c r="ATR36" s="90"/>
      <c r="ATS36" s="90"/>
      <c r="ATT36" s="90"/>
      <c r="ATU36" s="90"/>
      <c r="ATV36" s="90"/>
      <c r="ATW36" s="90"/>
      <c r="ATX36" s="90"/>
      <c r="ATY36" s="90"/>
      <c r="ATZ36" s="90"/>
      <c r="AUA36" s="90"/>
      <c r="AUB36" s="90"/>
      <c r="AUC36" s="90"/>
      <c r="AUD36" s="90"/>
      <c r="AUE36" s="90"/>
      <c r="AUF36" s="90"/>
      <c r="AUG36" s="90"/>
      <c r="AUH36" s="90"/>
      <c r="AUI36" s="90"/>
      <c r="AUJ36" s="90"/>
      <c r="AUK36" s="90"/>
      <c r="AUL36" s="90"/>
      <c r="AUM36" s="90"/>
      <c r="AUN36" s="90"/>
      <c r="AUO36" s="90"/>
      <c r="AUP36" s="90"/>
      <c r="AUQ36" s="90"/>
      <c r="AUR36" s="90"/>
      <c r="AUS36" s="90"/>
      <c r="AUT36" s="90"/>
      <c r="AUU36" s="90"/>
      <c r="AUV36" s="90"/>
      <c r="AUW36" s="90"/>
      <c r="AUX36" s="90"/>
      <c r="AUY36" s="90"/>
      <c r="AUZ36" s="90"/>
      <c r="AVA36" s="90"/>
      <c r="AVB36" s="90"/>
      <c r="AVC36" s="90"/>
      <c r="AVD36" s="90"/>
      <c r="AVE36" s="90"/>
      <c r="AVF36" s="90"/>
      <c r="AVG36" s="90"/>
      <c r="AVH36" s="90"/>
      <c r="AVI36" s="90"/>
      <c r="AVJ36" s="90"/>
      <c r="AVK36" s="90"/>
      <c r="AVL36" s="90"/>
      <c r="AVM36" s="90"/>
      <c r="AVN36" s="90"/>
      <c r="AVO36" s="90"/>
      <c r="AVP36" s="90"/>
      <c r="AVQ36" s="90"/>
      <c r="AVR36" s="90"/>
      <c r="AVS36" s="90"/>
      <c r="AVT36" s="90"/>
      <c r="AVU36" s="90"/>
      <c r="AVV36" s="90"/>
      <c r="AVW36" s="90"/>
      <c r="AVX36" s="90"/>
      <c r="AVY36" s="90"/>
      <c r="AVZ36" s="90"/>
      <c r="AWA36" s="90"/>
      <c r="AWB36" s="90"/>
      <c r="AWC36" s="90"/>
      <c r="AWD36" s="90"/>
      <c r="AWE36" s="90"/>
      <c r="AWF36" s="90"/>
      <c r="AWG36" s="90"/>
      <c r="AWH36" s="90"/>
      <c r="AWI36" s="90"/>
      <c r="AWJ36" s="90"/>
      <c r="AWK36" s="90"/>
      <c r="AWL36" s="90"/>
      <c r="AWM36" s="90"/>
      <c r="AWN36" s="90"/>
      <c r="AWO36" s="90"/>
      <c r="AWP36" s="90"/>
      <c r="AWQ36" s="90"/>
      <c r="AWR36" s="90"/>
      <c r="AWS36" s="90"/>
      <c r="AWT36" s="90"/>
      <c r="AWU36" s="90"/>
      <c r="AWV36" s="90"/>
      <c r="AWW36" s="90"/>
      <c r="AWX36" s="90"/>
      <c r="AWY36" s="90"/>
      <c r="AWZ36" s="90"/>
      <c r="AXA36" s="90"/>
      <c r="AXB36" s="90"/>
      <c r="AXC36" s="90"/>
      <c r="AXD36" s="90"/>
      <c r="AXE36" s="90"/>
      <c r="AXF36" s="90"/>
      <c r="AXG36" s="90"/>
      <c r="AXH36" s="90"/>
      <c r="AXI36" s="90"/>
      <c r="AXJ36" s="90"/>
      <c r="AXK36" s="90"/>
      <c r="AXL36" s="90"/>
      <c r="AXM36" s="90"/>
      <c r="AXN36" s="90"/>
      <c r="AXO36" s="90"/>
      <c r="AXP36" s="90"/>
      <c r="AXQ36" s="90"/>
      <c r="AXR36" s="90"/>
      <c r="AXS36" s="90"/>
      <c r="AXT36" s="90"/>
      <c r="AXU36" s="90"/>
      <c r="AXV36" s="90"/>
      <c r="AXW36" s="90"/>
      <c r="AXX36" s="90"/>
      <c r="AXY36" s="90"/>
      <c r="AXZ36" s="90"/>
      <c r="AYA36" s="90"/>
      <c r="AYB36" s="90"/>
      <c r="AYC36" s="90"/>
      <c r="AYD36" s="90"/>
      <c r="AYE36" s="90"/>
      <c r="AYF36" s="90"/>
      <c r="AYG36" s="90"/>
      <c r="AYH36" s="90"/>
      <c r="AYI36" s="90"/>
      <c r="AYJ36" s="90"/>
      <c r="AYK36" s="90"/>
      <c r="AYL36" s="90"/>
      <c r="AYM36" s="90"/>
      <c r="AYN36" s="90"/>
      <c r="AYO36" s="90"/>
      <c r="AYP36" s="90"/>
      <c r="AYQ36" s="90"/>
      <c r="AYR36" s="90"/>
      <c r="AYS36" s="90"/>
      <c r="AYT36" s="90"/>
      <c r="AYU36" s="90"/>
      <c r="AYV36" s="90"/>
      <c r="AYW36" s="90"/>
      <c r="AYX36" s="90"/>
      <c r="AYY36" s="90"/>
      <c r="AYZ36" s="90"/>
      <c r="AZA36" s="90"/>
      <c r="AZB36" s="90"/>
      <c r="AZC36" s="90"/>
      <c r="AZD36" s="90"/>
      <c r="AZE36" s="90"/>
      <c r="AZF36" s="90"/>
      <c r="AZG36" s="90"/>
      <c r="AZH36" s="90"/>
      <c r="AZI36" s="90"/>
      <c r="AZJ36" s="90"/>
      <c r="AZK36" s="90"/>
      <c r="AZL36" s="90"/>
      <c r="AZM36" s="90"/>
      <c r="AZN36" s="90"/>
      <c r="AZO36" s="90"/>
      <c r="AZP36" s="90"/>
      <c r="AZQ36" s="90"/>
      <c r="AZR36" s="90"/>
      <c r="AZS36" s="90"/>
      <c r="AZT36" s="90"/>
      <c r="AZU36" s="90"/>
      <c r="AZV36" s="90"/>
      <c r="AZW36" s="90"/>
      <c r="AZX36" s="90"/>
      <c r="AZY36" s="90"/>
      <c r="AZZ36" s="90"/>
      <c r="BAA36" s="90"/>
      <c r="BAB36" s="90"/>
      <c r="BAC36" s="90"/>
      <c r="BAD36" s="90"/>
      <c r="BAE36" s="90"/>
      <c r="BAF36" s="90"/>
      <c r="BAG36" s="90"/>
      <c r="BAH36" s="90"/>
      <c r="BAI36" s="90"/>
      <c r="BAJ36" s="90"/>
      <c r="BAK36" s="90"/>
      <c r="BAL36" s="90"/>
      <c r="BAM36" s="90"/>
      <c r="BAN36" s="90"/>
      <c r="BAO36" s="90"/>
      <c r="BAP36" s="90"/>
      <c r="BAQ36" s="90"/>
      <c r="BAR36" s="90"/>
      <c r="BAS36" s="90"/>
      <c r="BAT36" s="90"/>
      <c r="BAU36" s="90"/>
      <c r="BAV36" s="90"/>
      <c r="BAW36" s="90"/>
      <c r="BAX36" s="90"/>
      <c r="BAY36" s="90"/>
      <c r="BAZ36" s="90"/>
      <c r="BBA36" s="90"/>
      <c r="BBB36" s="90"/>
      <c r="BBC36" s="90"/>
      <c r="BBD36" s="90"/>
      <c r="BBE36" s="90"/>
      <c r="BBF36" s="90"/>
      <c r="BBG36" s="90"/>
      <c r="BBH36" s="90"/>
      <c r="BBI36" s="90"/>
      <c r="BBJ36" s="90"/>
      <c r="BBK36" s="90"/>
      <c r="BBL36" s="90"/>
      <c r="BBM36" s="90"/>
      <c r="BBN36" s="90"/>
      <c r="BBO36" s="90"/>
      <c r="BBP36" s="90"/>
      <c r="BBQ36" s="90"/>
      <c r="BBR36" s="90"/>
      <c r="BBS36" s="90"/>
      <c r="BBT36" s="90"/>
      <c r="BBU36" s="90"/>
      <c r="BBV36" s="90"/>
      <c r="BBW36" s="90"/>
      <c r="BBX36" s="90"/>
      <c r="BBY36" s="90"/>
      <c r="BBZ36" s="90"/>
      <c r="BCA36" s="90"/>
      <c r="BCB36" s="90"/>
      <c r="BCC36" s="90"/>
      <c r="BCD36" s="90"/>
      <c r="BCE36" s="90"/>
      <c r="BCF36" s="90"/>
      <c r="BCG36" s="90"/>
      <c r="BCH36" s="90"/>
      <c r="BCI36" s="90"/>
      <c r="BCJ36" s="90"/>
      <c r="BCK36" s="90"/>
      <c r="BCL36" s="90"/>
      <c r="BCM36" s="90"/>
      <c r="BCN36" s="90"/>
      <c r="BCO36" s="90"/>
      <c r="BCP36" s="90"/>
      <c r="BCQ36" s="90"/>
      <c r="BCR36" s="90"/>
      <c r="BCS36" s="90"/>
      <c r="BCT36" s="90"/>
      <c r="BCU36" s="90"/>
      <c r="BCV36" s="90"/>
      <c r="BCW36" s="90"/>
      <c r="BCX36" s="90"/>
      <c r="BCY36" s="90"/>
      <c r="BCZ36" s="90"/>
      <c r="BDA36" s="90"/>
      <c r="BDB36" s="90"/>
      <c r="BDC36" s="90"/>
      <c r="BDD36" s="90"/>
      <c r="BDE36" s="90"/>
      <c r="BDF36" s="90"/>
      <c r="BDG36" s="90"/>
      <c r="BDH36" s="90"/>
      <c r="BDI36" s="90"/>
      <c r="BDJ36" s="90"/>
      <c r="BDK36" s="90"/>
      <c r="BDL36" s="90"/>
      <c r="BDM36" s="90"/>
      <c r="BDN36" s="90"/>
      <c r="BDO36" s="90"/>
      <c r="BDP36" s="90"/>
      <c r="BDQ36" s="90"/>
      <c r="BDR36" s="90"/>
      <c r="BDS36" s="90"/>
      <c r="BDT36" s="90"/>
      <c r="BDU36" s="90"/>
      <c r="BDV36" s="90"/>
      <c r="BDW36" s="90"/>
      <c r="BDX36" s="90"/>
      <c r="BDY36" s="90"/>
      <c r="BDZ36" s="90"/>
      <c r="BEA36" s="90"/>
      <c r="BEB36" s="90"/>
      <c r="BEC36" s="90"/>
      <c r="BED36" s="90"/>
      <c r="BEE36" s="90"/>
      <c r="BEF36" s="90"/>
      <c r="BEG36" s="90"/>
      <c r="BEH36" s="90"/>
      <c r="BEI36" s="90"/>
      <c r="BEJ36" s="90"/>
      <c r="BEK36" s="90"/>
      <c r="BEL36" s="90"/>
      <c r="BEM36" s="90"/>
      <c r="BEN36" s="90"/>
      <c r="BEO36" s="90"/>
      <c r="BEP36" s="90"/>
      <c r="BEQ36" s="90"/>
      <c r="BER36" s="90"/>
      <c r="BES36" s="90"/>
      <c r="BET36" s="90"/>
      <c r="BEU36" s="90"/>
      <c r="BEV36" s="90"/>
      <c r="BEW36" s="90"/>
      <c r="BEX36" s="90"/>
      <c r="BEY36" s="90"/>
      <c r="BEZ36" s="90"/>
      <c r="BFA36" s="90"/>
      <c r="BFB36" s="90"/>
      <c r="BFC36" s="90"/>
      <c r="BFD36" s="90"/>
      <c r="BFE36" s="90"/>
      <c r="BFF36" s="90"/>
      <c r="BFG36" s="90"/>
      <c r="BFH36" s="90"/>
      <c r="BFI36" s="90"/>
      <c r="BFJ36" s="90"/>
      <c r="BFK36" s="90"/>
      <c r="BFL36" s="90"/>
      <c r="BFM36" s="90"/>
      <c r="BFN36" s="90"/>
      <c r="BFO36" s="90"/>
      <c r="BFP36" s="90"/>
      <c r="BFQ36" s="90"/>
      <c r="BFR36" s="90"/>
      <c r="BFS36" s="90"/>
      <c r="BFT36" s="90"/>
      <c r="BFU36" s="90"/>
      <c r="BFV36" s="90"/>
      <c r="BFW36" s="90"/>
      <c r="BFX36" s="90"/>
      <c r="BFY36" s="90"/>
      <c r="BFZ36" s="90"/>
      <c r="BGA36" s="90"/>
      <c r="BGB36" s="90"/>
      <c r="BGC36" s="90"/>
      <c r="BGD36" s="90"/>
      <c r="BGE36" s="90"/>
      <c r="BGF36" s="90"/>
      <c r="BGG36" s="90"/>
      <c r="BGH36" s="90"/>
      <c r="BGI36" s="90"/>
      <c r="BGJ36" s="90"/>
      <c r="BGK36" s="90"/>
      <c r="BGL36" s="90"/>
      <c r="BGM36" s="90"/>
      <c r="BGN36" s="90"/>
      <c r="BGO36" s="90"/>
      <c r="BGP36" s="90"/>
      <c r="BGQ36" s="90"/>
      <c r="BGR36" s="90"/>
      <c r="BGS36" s="90"/>
      <c r="BGT36" s="90"/>
      <c r="BGU36" s="90"/>
      <c r="BGV36" s="90"/>
      <c r="BGW36" s="90"/>
      <c r="BGX36" s="90"/>
      <c r="BGY36" s="90"/>
      <c r="BGZ36" s="90"/>
      <c r="BHA36" s="90"/>
      <c r="BHB36" s="90"/>
      <c r="BHC36" s="90"/>
      <c r="BHD36" s="90"/>
      <c r="BHE36" s="90"/>
      <c r="BHF36" s="90"/>
      <c r="BHG36" s="90"/>
      <c r="BHH36" s="90"/>
      <c r="BHI36" s="90"/>
      <c r="BHJ36" s="90"/>
      <c r="BHK36" s="90"/>
      <c r="BHL36" s="90"/>
      <c r="BHM36" s="90"/>
      <c r="BHN36" s="90"/>
      <c r="BHO36" s="90"/>
      <c r="BHP36" s="90"/>
      <c r="BHQ36" s="90"/>
      <c r="BHR36" s="90"/>
      <c r="BHS36" s="90"/>
      <c r="BHT36" s="90"/>
      <c r="BHU36" s="90"/>
      <c r="BHV36" s="90"/>
      <c r="BHW36" s="90"/>
      <c r="BHX36" s="90"/>
      <c r="BHY36" s="90"/>
      <c r="BHZ36" s="90"/>
      <c r="BIA36" s="90"/>
      <c r="BIB36" s="90"/>
      <c r="BIC36" s="90"/>
      <c r="BID36" s="90"/>
      <c r="BIE36" s="90"/>
      <c r="BIF36" s="90"/>
      <c r="BIG36" s="90"/>
      <c r="BIH36" s="90"/>
      <c r="BII36" s="90"/>
      <c r="BIJ36" s="90"/>
      <c r="BIK36" s="90"/>
      <c r="BIL36" s="90"/>
      <c r="BIM36" s="90"/>
      <c r="BIN36" s="90"/>
      <c r="BIO36" s="90"/>
      <c r="BIP36" s="90"/>
      <c r="BIQ36" s="90"/>
      <c r="BIR36" s="90"/>
      <c r="BIS36" s="90"/>
      <c r="BIT36" s="90"/>
      <c r="BIU36" s="90"/>
      <c r="BIV36" s="90"/>
      <c r="BIW36" s="90"/>
      <c r="BIX36" s="90"/>
      <c r="BIY36" s="90"/>
      <c r="BIZ36" s="90"/>
      <c r="BJA36" s="90"/>
      <c r="BJB36" s="90"/>
      <c r="BJC36" s="90"/>
      <c r="BJD36" s="90"/>
      <c r="BJE36" s="90"/>
      <c r="BJF36" s="90"/>
      <c r="BJG36" s="90"/>
      <c r="BJH36" s="90"/>
      <c r="BJI36" s="90"/>
      <c r="BJJ36" s="90"/>
      <c r="BJK36" s="90"/>
      <c r="BJL36" s="90"/>
      <c r="BJM36" s="90"/>
      <c r="BJN36" s="90"/>
      <c r="BJO36" s="90"/>
      <c r="BJP36" s="90"/>
      <c r="BJQ36" s="90"/>
      <c r="BJR36" s="90"/>
      <c r="BJS36" s="90"/>
      <c r="BJT36" s="90"/>
      <c r="BJU36" s="90"/>
      <c r="BJV36" s="90"/>
      <c r="BJW36" s="90"/>
      <c r="BJX36" s="90"/>
      <c r="BJY36" s="90"/>
      <c r="BJZ36" s="90"/>
      <c r="BKA36" s="90"/>
      <c r="BKB36" s="90"/>
      <c r="BKC36" s="90"/>
      <c r="BKD36" s="90"/>
      <c r="BKE36" s="90"/>
      <c r="BKF36" s="90"/>
      <c r="BKG36" s="90"/>
      <c r="BKH36" s="90"/>
      <c r="BKI36" s="90"/>
      <c r="BKJ36" s="90"/>
      <c r="BKK36" s="90"/>
      <c r="BKL36" s="90"/>
      <c r="BKM36" s="90"/>
      <c r="BKN36" s="90"/>
      <c r="BKO36" s="90"/>
      <c r="BKP36" s="90"/>
      <c r="BKQ36" s="90"/>
      <c r="BKR36" s="90"/>
      <c r="BKS36" s="90"/>
      <c r="BKT36" s="90"/>
      <c r="BKU36" s="90"/>
      <c r="BKV36" s="90"/>
      <c r="BKW36" s="90"/>
      <c r="BKX36" s="90"/>
      <c r="BKY36" s="90"/>
      <c r="BKZ36" s="90"/>
      <c r="BLA36" s="90"/>
      <c r="BLB36" s="90"/>
      <c r="BLC36" s="90"/>
      <c r="BLD36" s="90"/>
      <c r="BLE36" s="90"/>
      <c r="BLF36" s="90"/>
      <c r="BLG36" s="90"/>
      <c r="BLH36" s="90"/>
      <c r="BLI36" s="90"/>
      <c r="BLJ36" s="90"/>
      <c r="BLK36" s="90"/>
      <c r="BLL36" s="90"/>
      <c r="BLM36" s="90"/>
      <c r="BLN36" s="90"/>
      <c r="BLO36" s="90"/>
      <c r="BLP36" s="90"/>
      <c r="BLQ36" s="90"/>
      <c r="BLR36" s="90"/>
      <c r="BLS36" s="90"/>
      <c r="BLT36" s="90"/>
      <c r="BLU36" s="90"/>
      <c r="BLV36" s="90"/>
      <c r="BLW36" s="90"/>
      <c r="BLX36" s="90"/>
      <c r="BLY36" s="90"/>
      <c r="BLZ36" s="90"/>
      <c r="BMA36" s="90"/>
      <c r="BMB36" s="90"/>
      <c r="BMC36" s="90"/>
      <c r="BMD36" s="90"/>
      <c r="BME36" s="90"/>
      <c r="BMF36" s="90"/>
      <c r="BMG36" s="90"/>
      <c r="BMH36" s="90"/>
      <c r="BMI36" s="90"/>
      <c r="BMJ36" s="90"/>
      <c r="BMK36" s="90"/>
      <c r="BML36" s="90"/>
      <c r="BMM36" s="90"/>
      <c r="BMN36" s="90"/>
      <c r="BMO36" s="90"/>
      <c r="BMP36" s="90"/>
      <c r="BMQ36" s="90"/>
      <c r="BMR36" s="90"/>
      <c r="BMS36" s="90"/>
      <c r="BMT36" s="90"/>
      <c r="BMU36" s="90"/>
      <c r="BMV36" s="90"/>
      <c r="BMW36" s="90"/>
      <c r="BMX36" s="90"/>
      <c r="BMY36" s="90"/>
      <c r="BMZ36" s="90"/>
      <c r="BNA36" s="90"/>
      <c r="BNB36" s="90"/>
      <c r="BNC36" s="90"/>
      <c r="BND36" s="90"/>
      <c r="BNE36" s="90"/>
      <c r="BNF36" s="90"/>
      <c r="BNG36" s="90"/>
      <c r="BNH36" s="90"/>
      <c r="BNI36" s="90"/>
      <c r="BNJ36" s="90"/>
      <c r="BNK36" s="90"/>
      <c r="BNL36" s="90"/>
      <c r="BNM36" s="90"/>
      <c r="BNN36" s="90"/>
      <c r="BNO36" s="90"/>
      <c r="BNP36" s="90"/>
      <c r="BNQ36" s="90"/>
      <c r="BNR36" s="90"/>
      <c r="BNS36" s="90"/>
      <c r="BNT36" s="90"/>
      <c r="BNU36" s="90"/>
      <c r="BNV36" s="90"/>
      <c r="BNW36" s="90"/>
      <c r="BNX36" s="90"/>
      <c r="BNY36" s="90"/>
      <c r="BNZ36" s="90"/>
      <c r="BOA36" s="90"/>
      <c r="BOB36" s="90"/>
      <c r="BOC36" s="90"/>
      <c r="BOD36" s="90"/>
      <c r="BOE36" s="90"/>
      <c r="BOF36" s="90"/>
      <c r="BOG36" s="90"/>
      <c r="BOH36" s="90"/>
      <c r="BOI36" s="90"/>
      <c r="BOJ36" s="90"/>
      <c r="BOK36" s="90"/>
      <c r="BOL36" s="90"/>
      <c r="BOM36" s="90"/>
      <c r="BON36" s="90"/>
      <c r="BOO36" s="90"/>
      <c r="BOP36" s="90"/>
      <c r="BOQ36" s="90"/>
      <c r="BOR36" s="90"/>
      <c r="BOS36" s="90"/>
      <c r="BOT36" s="90"/>
      <c r="BOU36" s="90"/>
      <c r="BOV36" s="90"/>
      <c r="BOW36" s="90"/>
      <c r="BOX36" s="90"/>
      <c r="BOY36" s="90"/>
      <c r="BOZ36" s="90"/>
      <c r="BPA36" s="90"/>
      <c r="BPB36" s="90"/>
      <c r="BPC36" s="90"/>
      <c r="BPD36" s="90"/>
      <c r="BPE36" s="90"/>
      <c r="BPF36" s="90"/>
      <c r="BPG36" s="90"/>
      <c r="BPH36" s="90"/>
      <c r="BPI36" s="90"/>
      <c r="BPJ36" s="90"/>
      <c r="BPK36" s="90"/>
      <c r="BPL36" s="90"/>
      <c r="BPM36" s="90"/>
      <c r="BPN36" s="90"/>
      <c r="BPO36" s="90"/>
      <c r="BPP36" s="90"/>
      <c r="BPQ36" s="90"/>
      <c r="BPR36" s="90"/>
      <c r="BPS36" s="90"/>
      <c r="BPT36" s="90"/>
      <c r="BPU36" s="90"/>
      <c r="BPV36" s="90"/>
      <c r="BPW36" s="90"/>
      <c r="BPX36" s="90"/>
      <c r="BPY36" s="90"/>
      <c r="BPZ36" s="90"/>
      <c r="BQA36" s="90"/>
      <c r="BQB36" s="90"/>
      <c r="BQC36" s="90"/>
      <c r="BQD36" s="90"/>
      <c r="BQE36" s="90"/>
      <c r="BQF36" s="90"/>
      <c r="BQG36" s="90"/>
      <c r="BQH36" s="90"/>
      <c r="BQI36" s="90"/>
      <c r="BQJ36" s="90"/>
      <c r="BQK36" s="90"/>
      <c r="BQL36" s="90"/>
      <c r="BQM36" s="90"/>
      <c r="BQN36" s="90"/>
      <c r="BQO36" s="90"/>
      <c r="BQP36" s="90"/>
      <c r="BQQ36" s="90"/>
      <c r="BQR36" s="90"/>
      <c r="BQS36" s="90"/>
      <c r="BQT36" s="90"/>
      <c r="BQU36" s="90"/>
      <c r="BQV36" s="90"/>
      <c r="BQW36" s="90"/>
      <c r="BQX36" s="90"/>
      <c r="BQY36" s="90"/>
      <c r="BQZ36" s="90"/>
      <c r="BRA36" s="90"/>
      <c r="BRB36" s="90"/>
      <c r="BRC36" s="90"/>
      <c r="BRD36" s="90"/>
      <c r="BRE36" s="90"/>
      <c r="BRF36" s="90"/>
      <c r="BRG36" s="90"/>
      <c r="BRH36" s="90"/>
      <c r="BRI36" s="90"/>
      <c r="BRJ36" s="90"/>
      <c r="BRK36" s="90"/>
      <c r="BRL36" s="90"/>
      <c r="BRM36" s="90"/>
      <c r="BRN36" s="90"/>
      <c r="BRO36" s="90"/>
      <c r="BRP36" s="90"/>
      <c r="BRQ36" s="90"/>
      <c r="BRR36" s="90"/>
      <c r="BRS36" s="90"/>
      <c r="BRT36" s="90"/>
      <c r="BRU36" s="90"/>
      <c r="BRV36" s="90"/>
      <c r="BRW36" s="90"/>
      <c r="BRX36" s="90"/>
      <c r="BRY36" s="90"/>
      <c r="BRZ36" s="90"/>
      <c r="BSA36" s="90"/>
      <c r="BSB36" s="90"/>
      <c r="BSC36" s="90"/>
      <c r="BSD36" s="90"/>
      <c r="BSE36" s="90"/>
      <c r="BSF36" s="90"/>
      <c r="BSG36" s="90"/>
      <c r="BSH36" s="90"/>
      <c r="BSI36" s="90"/>
      <c r="BSJ36" s="90"/>
      <c r="BSK36" s="90"/>
      <c r="BSL36" s="90"/>
      <c r="BSM36" s="90"/>
      <c r="BSN36" s="90"/>
      <c r="BSO36" s="90"/>
      <c r="BSP36" s="90"/>
      <c r="BSQ36" s="90"/>
      <c r="BSR36" s="90"/>
      <c r="BSS36" s="90"/>
      <c r="BST36" s="90"/>
      <c r="BSU36" s="90"/>
      <c r="BSV36" s="90"/>
      <c r="BSW36" s="90"/>
      <c r="BSX36" s="90"/>
      <c r="BSY36" s="90"/>
      <c r="BSZ36" s="90"/>
      <c r="BTA36" s="90"/>
      <c r="BTB36" s="90"/>
      <c r="BTC36" s="90"/>
      <c r="BTD36" s="90"/>
      <c r="BTE36" s="90"/>
      <c r="BTF36" s="90"/>
      <c r="BTG36" s="90"/>
      <c r="BTH36" s="90"/>
      <c r="BTI36" s="90"/>
      <c r="BTJ36" s="90"/>
      <c r="BTK36" s="90"/>
      <c r="BTL36" s="90"/>
      <c r="BTM36" s="90"/>
      <c r="BTN36" s="90"/>
      <c r="BTO36" s="90"/>
      <c r="BTP36" s="90"/>
      <c r="BTQ36" s="90"/>
      <c r="BTR36" s="90"/>
      <c r="BTS36" s="90"/>
      <c r="BTT36" s="90"/>
      <c r="BTU36" s="90"/>
      <c r="BTV36" s="90"/>
      <c r="BTW36" s="90"/>
      <c r="BTX36" s="90"/>
      <c r="BTY36" s="90"/>
      <c r="BTZ36" s="90"/>
      <c r="BUA36" s="90"/>
      <c r="BUB36" s="90"/>
      <c r="BUC36" s="90"/>
      <c r="BUD36" s="90"/>
      <c r="BUE36" s="90"/>
      <c r="BUF36" s="90"/>
      <c r="BUG36" s="90"/>
      <c r="BUH36" s="90"/>
      <c r="BUI36" s="90"/>
      <c r="BUJ36" s="90"/>
      <c r="BUK36" s="90"/>
      <c r="BUL36" s="90"/>
      <c r="BUM36" s="90"/>
      <c r="BUN36" s="90"/>
      <c r="BUO36" s="90"/>
      <c r="BUP36" s="90"/>
      <c r="BUQ36" s="90"/>
      <c r="BUR36" s="90"/>
      <c r="BUS36" s="90"/>
      <c r="BUT36" s="90"/>
      <c r="BUU36" s="90"/>
      <c r="BUV36" s="90"/>
      <c r="BUW36" s="90"/>
      <c r="BUX36" s="90"/>
      <c r="BUY36" s="90"/>
      <c r="BUZ36" s="90"/>
      <c r="BVA36" s="90"/>
      <c r="BVB36" s="90"/>
      <c r="BVC36" s="90"/>
      <c r="BVD36" s="90"/>
      <c r="BVE36" s="90"/>
      <c r="BVF36" s="90"/>
      <c r="BVG36" s="90"/>
      <c r="BVH36" s="90"/>
      <c r="BVI36" s="90"/>
      <c r="BVJ36" s="90"/>
      <c r="BVK36" s="90"/>
      <c r="BVL36" s="90"/>
      <c r="BVM36" s="90"/>
      <c r="BVN36" s="90"/>
      <c r="BVO36" s="90"/>
      <c r="BVP36" s="90"/>
      <c r="BVQ36" s="90"/>
      <c r="BVR36" s="90"/>
      <c r="BVS36" s="90"/>
      <c r="BVT36" s="90"/>
      <c r="BVU36" s="90"/>
      <c r="BVV36" s="90"/>
      <c r="BVW36" s="90"/>
      <c r="BVX36" s="90"/>
      <c r="BVY36" s="90"/>
      <c r="BVZ36" s="90"/>
      <c r="BWA36" s="90"/>
      <c r="BWB36" s="90"/>
      <c r="BWC36" s="90"/>
      <c r="BWD36" s="90"/>
      <c r="BWE36" s="90"/>
      <c r="BWF36" s="90"/>
      <c r="BWG36" s="90"/>
      <c r="BWH36" s="90"/>
      <c r="BWI36" s="90"/>
      <c r="BWJ36" s="90"/>
      <c r="BWK36" s="90"/>
      <c r="BWL36" s="90"/>
      <c r="BWM36" s="90"/>
      <c r="BWN36" s="90"/>
      <c r="BWO36" s="90"/>
      <c r="BWP36" s="90"/>
      <c r="BWQ36" s="90"/>
      <c r="BWR36" s="90"/>
      <c r="BWS36" s="90"/>
      <c r="BWT36" s="90"/>
      <c r="BWU36" s="90"/>
      <c r="BWV36" s="90"/>
      <c r="BWW36" s="90"/>
      <c r="BWX36" s="90"/>
      <c r="BWY36" s="90"/>
      <c r="BWZ36" s="90"/>
      <c r="BXA36" s="90"/>
      <c r="BXB36" s="90"/>
      <c r="BXC36" s="90"/>
      <c r="BXD36" s="90"/>
      <c r="BXE36" s="90"/>
      <c r="BXF36" s="90"/>
      <c r="BXG36" s="90"/>
      <c r="BXH36" s="90"/>
      <c r="BXI36" s="90"/>
      <c r="BXJ36" s="90"/>
      <c r="BXK36" s="90"/>
      <c r="BXL36" s="90"/>
      <c r="BXM36" s="90"/>
      <c r="BXN36" s="90"/>
      <c r="BXO36" s="90"/>
      <c r="BXP36" s="90"/>
      <c r="BXQ36" s="90"/>
      <c r="BXR36" s="90"/>
      <c r="BXS36" s="90"/>
      <c r="BXT36" s="90"/>
      <c r="BXU36" s="90"/>
      <c r="BXV36" s="90"/>
      <c r="BXW36" s="90"/>
      <c r="BXX36" s="90"/>
      <c r="BXY36" s="90"/>
      <c r="BXZ36" s="90"/>
      <c r="BYA36" s="90"/>
      <c r="BYB36" s="90"/>
      <c r="BYC36" s="90"/>
      <c r="BYD36" s="90"/>
      <c r="BYE36" s="90"/>
      <c r="BYF36" s="90"/>
      <c r="BYG36" s="90"/>
      <c r="BYH36" s="90"/>
      <c r="BYI36" s="90"/>
      <c r="BYJ36" s="90"/>
      <c r="BYK36" s="90"/>
      <c r="BYL36" s="90"/>
      <c r="BYM36" s="90"/>
      <c r="BYN36" s="90"/>
      <c r="BYO36" s="90"/>
      <c r="BYP36" s="90"/>
      <c r="BYQ36" s="90"/>
      <c r="BYR36" s="90"/>
      <c r="BYS36" s="90"/>
      <c r="BYT36" s="90"/>
      <c r="BYU36" s="90"/>
      <c r="BYV36" s="90"/>
      <c r="BYW36" s="90"/>
      <c r="BYX36" s="90"/>
      <c r="BYY36" s="90"/>
      <c r="BYZ36" s="90"/>
      <c r="BZA36" s="90"/>
      <c r="BZB36" s="90"/>
      <c r="BZC36" s="90"/>
      <c r="BZD36" s="90"/>
      <c r="BZE36" s="90"/>
      <c r="BZF36" s="90"/>
      <c r="BZG36" s="90"/>
      <c r="BZH36" s="90"/>
      <c r="BZI36" s="90"/>
      <c r="BZJ36" s="90"/>
      <c r="BZK36" s="90"/>
      <c r="BZL36" s="90"/>
      <c r="BZM36" s="90"/>
      <c r="BZN36" s="90"/>
      <c r="BZO36" s="90"/>
      <c r="BZP36" s="90"/>
      <c r="BZQ36" s="90"/>
      <c r="BZR36" s="90"/>
      <c r="BZS36" s="90"/>
      <c r="BZT36" s="90"/>
      <c r="BZU36" s="90"/>
      <c r="BZV36" s="90"/>
      <c r="BZW36" s="90"/>
      <c r="BZX36" s="90"/>
      <c r="BZY36" s="90"/>
      <c r="BZZ36" s="90"/>
      <c r="CAA36" s="90"/>
      <c r="CAB36" s="90"/>
      <c r="CAC36" s="90"/>
      <c r="CAD36" s="90"/>
      <c r="CAE36" s="90"/>
      <c r="CAF36" s="90"/>
      <c r="CAG36" s="90"/>
      <c r="CAH36" s="90"/>
      <c r="CAI36" s="90"/>
      <c r="CAJ36" s="90"/>
      <c r="CAK36" s="90"/>
      <c r="CAL36" s="90"/>
      <c r="CAM36" s="90"/>
      <c r="CAN36" s="90"/>
      <c r="CAO36" s="90"/>
      <c r="CAP36" s="90"/>
      <c r="CAQ36" s="90"/>
      <c r="CAR36" s="90"/>
      <c r="CAS36" s="90"/>
      <c r="CAT36" s="90"/>
      <c r="CAU36" s="90"/>
      <c r="CAV36" s="90"/>
      <c r="CAW36" s="90"/>
      <c r="CAX36" s="90"/>
      <c r="CAY36" s="90"/>
      <c r="CAZ36" s="90"/>
      <c r="CBA36" s="90"/>
      <c r="CBB36" s="90"/>
      <c r="CBC36" s="90"/>
      <c r="CBD36" s="90"/>
      <c r="CBE36" s="90"/>
      <c r="CBF36" s="90"/>
      <c r="CBG36" s="90"/>
      <c r="CBH36" s="90"/>
      <c r="CBI36" s="90"/>
      <c r="CBJ36" s="90"/>
      <c r="CBK36" s="90"/>
      <c r="CBL36" s="90"/>
      <c r="CBM36" s="90"/>
      <c r="CBN36" s="90"/>
      <c r="CBO36" s="90"/>
      <c r="CBP36" s="90"/>
      <c r="CBQ36" s="90"/>
      <c r="CBR36" s="90"/>
      <c r="CBS36" s="90"/>
      <c r="CBT36" s="90"/>
      <c r="CBU36" s="90"/>
      <c r="CBV36" s="90"/>
      <c r="CBW36" s="90"/>
      <c r="CBX36" s="90"/>
      <c r="CBY36" s="90"/>
      <c r="CBZ36" s="90"/>
      <c r="CCA36" s="90"/>
      <c r="CCB36" s="90"/>
      <c r="CCC36" s="90"/>
      <c r="CCD36" s="90"/>
      <c r="CCE36" s="90"/>
      <c r="CCF36" s="90"/>
      <c r="CCG36" s="90"/>
      <c r="CCH36" s="90"/>
      <c r="CCI36" s="90"/>
      <c r="CCJ36" s="90"/>
      <c r="CCK36" s="90"/>
      <c r="CCL36" s="90"/>
      <c r="CCM36" s="90"/>
      <c r="CCN36" s="90"/>
      <c r="CCO36" s="90"/>
      <c r="CCP36" s="90"/>
      <c r="CCQ36" s="90"/>
      <c r="CCR36" s="90"/>
      <c r="CCS36" s="90"/>
      <c r="CCT36" s="90"/>
      <c r="CCU36" s="90"/>
      <c r="CCV36" s="90"/>
      <c r="CCW36" s="90"/>
      <c r="CCX36" s="90"/>
      <c r="CCY36" s="90"/>
      <c r="CCZ36" s="90"/>
      <c r="CDA36" s="90"/>
      <c r="CDB36" s="90"/>
      <c r="CDC36" s="90"/>
      <c r="CDD36" s="90"/>
      <c r="CDE36" s="90"/>
      <c r="CDF36" s="90"/>
      <c r="CDG36" s="90"/>
      <c r="CDH36" s="90"/>
      <c r="CDI36" s="90"/>
      <c r="CDJ36" s="90"/>
      <c r="CDK36" s="90"/>
      <c r="CDL36" s="90"/>
      <c r="CDM36" s="90"/>
      <c r="CDN36" s="90"/>
      <c r="CDO36" s="90"/>
      <c r="CDP36" s="90"/>
      <c r="CDQ36" s="90"/>
      <c r="CDR36" s="90"/>
      <c r="CDS36" s="90"/>
      <c r="CDT36" s="90"/>
      <c r="CDU36" s="90"/>
      <c r="CDV36" s="90"/>
      <c r="CDW36" s="90"/>
      <c r="CDX36" s="90"/>
      <c r="CDY36" s="90"/>
      <c r="CDZ36" s="90"/>
      <c r="CEA36" s="90"/>
      <c r="CEB36" s="90"/>
      <c r="CEC36" s="90"/>
      <c r="CED36" s="90"/>
      <c r="CEE36" s="90"/>
      <c r="CEF36" s="90"/>
      <c r="CEG36" s="90"/>
      <c r="CEH36" s="90"/>
      <c r="CEI36" s="90"/>
      <c r="CEJ36" s="90"/>
      <c r="CEK36" s="90"/>
      <c r="CEL36" s="90"/>
      <c r="CEM36" s="90"/>
      <c r="CEN36" s="90"/>
      <c r="CEO36" s="90"/>
      <c r="CEP36" s="90"/>
      <c r="CEQ36" s="90"/>
      <c r="CER36" s="90"/>
      <c r="CES36" s="90"/>
      <c r="CET36" s="90"/>
      <c r="CEU36" s="90"/>
      <c r="CEV36" s="90"/>
      <c r="CEW36" s="90"/>
      <c r="CEX36" s="90"/>
      <c r="CEY36" s="90"/>
      <c r="CEZ36" s="90"/>
      <c r="CFA36" s="90"/>
      <c r="CFB36" s="90"/>
      <c r="CFC36" s="90"/>
      <c r="CFD36" s="90"/>
      <c r="CFE36" s="90"/>
      <c r="CFF36" s="90"/>
      <c r="CFG36" s="90"/>
      <c r="CFH36" s="90"/>
      <c r="CFI36" s="90"/>
      <c r="CFJ36" s="90"/>
      <c r="CFK36" s="90"/>
      <c r="CFL36" s="90"/>
      <c r="CFM36" s="90"/>
      <c r="CFN36" s="90"/>
      <c r="CFO36" s="90"/>
      <c r="CFP36" s="90"/>
      <c r="CFQ36" s="90"/>
      <c r="CFR36" s="90"/>
      <c r="CFS36" s="90"/>
      <c r="CFT36" s="90"/>
      <c r="CFU36" s="90"/>
      <c r="CFV36" s="90"/>
      <c r="CFW36" s="90"/>
      <c r="CFX36" s="90"/>
      <c r="CFY36" s="90"/>
      <c r="CFZ36" s="90"/>
      <c r="CGA36" s="90"/>
      <c r="CGB36" s="90"/>
      <c r="CGC36" s="90"/>
      <c r="CGD36" s="90"/>
      <c r="CGE36" s="90"/>
      <c r="CGF36" s="90"/>
      <c r="CGG36" s="90"/>
      <c r="CGH36" s="90"/>
      <c r="CGI36" s="90"/>
      <c r="CGJ36" s="90"/>
      <c r="CGK36" s="90"/>
      <c r="CGL36" s="90"/>
      <c r="CGM36" s="90"/>
      <c r="CGN36" s="90"/>
      <c r="CGO36" s="90"/>
      <c r="CGP36" s="90"/>
      <c r="CGQ36" s="90"/>
      <c r="CGR36" s="90"/>
      <c r="CGS36" s="90"/>
      <c r="CGT36" s="90"/>
      <c r="CGU36" s="90"/>
      <c r="CGV36" s="90"/>
      <c r="CGW36" s="90"/>
      <c r="CGX36" s="90"/>
      <c r="CGY36" s="90"/>
      <c r="CGZ36" s="90"/>
      <c r="CHA36" s="90"/>
      <c r="CHB36" s="90"/>
      <c r="CHC36" s="90"/>
      <c r="CHD36" s="90"/>
      <c r="CHE36" s="90"/>
      <c r="CHF36" s="90"/>
      <c r="CHG36" s="90"/>
      <c r="CHH36" s="90"/>
      <c r="CHI36" s="90"/>
      <c r="CHJ36" s="90"/>
      <c r="CHK36" s="90"/>
      <c r="CHL36" s="90"/>
      <c r="CHM36" s="90"/>
      <c r="CHN36" s="90"/>
      <c r="CHO36" s="90"/>
      <c r="CHP36" s="90"/>
      <c r="CHQ36" s="90"/>
      <c r="CHR36" s="90"/>
      <c r="CHS36" s="90"/>
      <c r="CHT36" s="90"/>
      <c r="CHU36" s="90"/>
      <c r="CHV36" s="90"/>
      <c r="CHW36" s="90"/>
      <c r="CHX36" s="90"/>
      <c r="CHY36" s="90"/>
      <c r="CHZ36" s="90"/>
      <c r="CIA36" s="90"/>
      <c r="CIB36" s="90"/>
      <c r="CIC36" s="90"/>
      <c r="CID36" s="90"/>
      <c r="CIE36" s="90"/>
      <c r="CIF36" s="90"/>
      <c r="CIG36" s="90"/>
      <c r="CIH36" s="90"/>
      <c r="CII36" s="90"/>
      <c r="CIJ36" s="90"/>
      <c r="CIK36" s="90"/>
      <c r="CIL36" s="90"/>
      <c r="CIM36" s="90"/>
      <c r="CIN36" s="90"/>
      <c r="CIO36" s="90"/>
      <c r="CIP36" s="90"/>
      <c r="CIQ36" s="90"/>
      <c r="CIR36" s="90"/>
      <c r="CIS36" s="90"/>
      <c r="CIT36" s="90"/>
      <c r="CIU36" s="90"/>
      <c r="CIV36" s="90"/>
      <c r="CIW36" s="90"/>
      <c r="CIX36" s="90"/>
      <c r="CIY36" s="90"/>
      <c r="CIZ36" s="90"/>
      <c r="CJA36" s="90"/>
      <c r="CJB36" s="90"/>
      <c r="CJC36" s="90"/>
      <c r="CJD36" s="90"/>
      <c r="CJE36" s="90"/>
      <c r="CJF36" s="90"/>
      <c r="CJG36" s="90"/>
      <c r="CJH36" s="90"/>
      <c r="CJI36" s="90"/>
      <c r="CJJ36" s="90"/>
      <c r="CJK36" s="90"/>
      <c r="CJL36" s="90"/>
      <c r="CJM36" s="90"/>
      <c r="CJN36" s="90"/>
      <c r="CJO36" s="90"/>
      <c r="CJP36" s="90"/>
      <c r="CJQ36" s="90"/>
      <c r="CJR36" s="90"/>
      <c r="CJS36" s="90"/>
      <c r="CJT36" s="90"/>
      <c r="CJU36" s="90"/>
      <c r="CJV36" s="90"/>
      <c r="CJW36" s="90"/>
      <c r="CJX36" s="90"/>
      <c r="CJY36" s="90"/>
      <c r="CJZ36" s="90"/>
      <c r="CKA36" s="90"/>
      <c r="CKB36" s="90"/>
      <c r="CKC36" s="90"/>
      <c r="CKD36" s="90"/>
      <c r="CKE36" s="90"/>
      <c r="CKF36" s="90"/>
      <c r="CKG36" s="90"/>
      <c r="CKH36" s="90"/>
      <c r="CKI36" s="90"/>
      <c r="CKJ36" s="90"/>
      <c r="CKK36" s="90"/>
      <c r="CKL36" s="90"/>
      <c r="CKM36" s="90"/>
      <c r="CKN36" s="90"/>
      <c r="CKO36" s="90"/>
      <c r="CKP36" s="90"/>
      <c r="CKQ36" s="90"/>
      <c r="CKR36" s="90"/>
      <c r="CKS36" s="90"/>
      <c r="CKT36" s="90"/>
      <c r="CKU36" s="90"/>
      <c r="CKV36" s="90"/>
      <c r="CKW36" s="90"/>
      <c r="CKX36" s="90"/>
      <c r="CKY36" s="90"/>
      <c r="CKZ36" s="90"/>
      <c r="CLA36" s="90"/>
      <c r="CLB36" s="90"/>
      <c r="CLC36" s="90"/>
      <c r="CLD36" s="90"/>
      <c r="CLE36" s="90"/>
      <c r="CLF36" s="90"/>
      <c r="CLG36" s="90"/>
      <c r="CLH36" s="90"/>
      <c r="CLI36" s="90"/>
      <c r="CLJ36" s="90"/>
      <c r="CLK36" s="90"/>
      <c r="CLL36" s="90"/>
      <c r="CLM36" s="90"/>
      <c r="CLN36" s="90"/>
      <c r="CLO36" s="90"/>
      <c r="CLP36" s="90"/>
      <c r="CLQ36" s="90"/>
      <c r="CLR36" s="90"/>
      <c r="CLS36" s="90"/>
      <c r="CLT36" s="90"/>
      <c r="CLU36" s="90"/>
      <c r="CLV36" s="90"/>
      <c r="CLW36" s="90"/>
      <c r="CLX36" s="90"/>
      <c r="CLY36" s="90"/>
      <c r="CLZ36" s="90"/>
      <c r="CMA36" s="90"/>
      <c r="CMB36" s="90"/>
      <c r="CMC36" s="90"/>
      <c r="CMD36" s="90"/>
      <c r="CME36" s="90"/>
      <c r="CMF36" s="90"/>
      <c r="CMG36" s="90"/>
      <c r="CMH36" s="90"/>
      <c r="CMI36" s="90"/>
      <c r="CMJ36" s="90"/>
      <c r="CMK36" s="90"/>
      <c r="CML36" s="90"/>
      <c r="CMM36" s="90"/>
      <c r="CMN36" s="90"/>
      <c r="CMO36" s="90"/>
      <c r="CMP36" s="90"/>
      <c r="CMQ36" s="90"/>
      <c r="CMR36" s="90"/>
      <c r="CMS36" s="90"/>
      <c r="CMT36" s="90"/>
      <c r="CMU36" s="90"/>
      <c r="CMV36" s="90"/>
      <c r="CMW36" s="90"/>
      <c r="CMX36" s="90"/>
      <c r="CMY36" s="90"/>
      <c r="CMZ36" s="90"/>
      <c r="CNA36" s="90"/>
      <c r="CNB36" s="90"/>
      <c r="CNC36" s="90"/>
      <c r="CND36" s="90"/>
      <c r="CNE36" s="90"/>
      <c r="CNF36" s="90"/>
      <c r="CNG36" s="90"/>
      <c r="CNH36" s="90"/>
      <c r="CNI36" s="90"/>
      <c r="CNJ36" s="90"/>
      <c r="CNK36" s="90"/>
      <c r="CNL36" s="90"/>
      <c r="CNM36" s="90"/>
      <c r="CNN36" s="90"/>
      <c r="CNO36" s="90"/>
      <c r="CNP36" s="90"/>
      <c r="CNQ36" s="90"/>
      <c r="CNR36" s="90"/>
      <c r="CNS36" s="90"/>
      <c r="CNT36" s="90"/>
      <c r="CNU36" s="90"/>
      <c r="CNV36" s="90"/>
      <c r="CNW36" s="90"/>
      <c r="CNX36" s="90"/>
      <c r="CNY36" s="90"/>
      <c r="CNZ36" s="90"/>
      <c r="COA36" s="90"/>
      <c r="COB36" s="90"/>
      <c r="COC36" s="90"/>
      <c r="COD36" s="90"/>
      <c r="COE36" s="90"/>
      <c r="COF36" s="90"/>
      <c r="COG36" s="90"/>
      <c r="COH36" s="90"/>
      <c r="COI36" s="90"/>
      <c r="COJ36" s="90"/>
      <c r="COK36" s="90"/>
      <c r="COL36" s="90"/>
      <c r="COM36" s="90"/>
      <c r="CON36" s="90"/>
      <c r="COO36" s="90"/>
      <c r="COP36" s="90"/>
      <c r="COQ36" s="90"/>
      <c r="COR36" s="90"/>
      <c r="COS36" s="90"/>
      <c r="COT36" s="90"/>
      <c r="COU36" s="90"/>
      <c r="COV36" s="90"/>
      <c r="COW36" s="90"/>
      <c r="COX36" s="90"/>
      <c r="COY36" s="90"/>
      <c r="COZ36" s="90"/>
      <c r="CPA36" s="90"/>
      <c r="CPB36" s="90"/>
      <c r="CPC36" s="90"/>
      <c r="CPD36" s="90"/>
      <c r="CPE36" s="90"/>
      <c r="CPF36" s="90"/>
      <c r="CPG36" s="90"/>
      <c r="CPH36" s="90"/>
      <c r="CPI36" s="90"/>
      <c r="CPJ36" s="90"/>
      <c r="CPK36" s="90"/>
      <c r="CPL36" s="90"/>
      <c r="CPM36" s="90"/>
      <c r="CPN36" s="90"/>
      <c r="CPO36" s="90"/>
      <c r="CPP36" s="90"/>
      <c r="CPQ36" s="90"/>
      <c r="CPR36" s="90"/>
      <c r="CPS36" s="90"/>
      <c r="CPT36" s="90"/>
      <c r="CPU36" s="90"/>
      <c r="CPV36" s="90"/>
      <c r="CPW36" s="90"/>
      <c r="CPX36" s="90"/>
      <c r="CPY36" s="90"/>
      <c r="CPZ36" s="90"/>
      <c r="CQA36" s="90"/>
      <c r="CQB36" s="90"/>
      <c r="CQC36" s="90"/>
      <c r="CQD36" s="90"/>
      <c r="CQE36" s="90"/>
      <c r="CQF36" s="90"/>
      <c r="CQG36" s="90"/>
      <c r="CQH36" s="90"/>
      <c r="CQI36" s="90"/>
      <c r="CQJ36" s="90"/>
      <c r="CQK36" s="90"/>
      <c r="CQL36" s="90"/>
      <c r="CQM36" s="90"/>
      <c r="CQN36" s="90"/>
      <c r="CQO36" s="90"/>
      <c r="CQP36" s="90"/>
      <c r="CQQ36" s="90"/>
      <c r="CQR36" s="90"/>
      <c r="CQS36" s="90"/>
      <c r="CQT36" s="90"/>
      <c r="CQU36" s="90"/>
      <c r="CQV36" s="90"/>
      <c r="CQW36" s="90"/>
      <c r="CQX36" s="90"/>
      <c r="CQY36" s="90"/>
      <c r="CQZ36" s="90"/>
      <c r="CRA36" s="90"/>
      <c r="CRB36" s="90"/>
      <c r="CRC36" s="90"/>
      <c r="CRD36" s="90"/>
      <c r="CRE36" s="90"/>
      <c r="CRF36" s="90"/>
      <c r="CRG36" s="90"/>
      <c r="CRH36" s="90"/>
      <c r="CRI36" s="90"/>
      <c r="CRJ36" s="90"/>
      <c r="CRK36" s="90"/>
      <c r="CRL36" s="90"/>
      <c r="CRM36" s="90"/>
      <c r="CRN36" s="90"/>
      <c r="CRO36" s="90"/>
      <c r="CRP36" s="90"/>
      <c r="CRQ36" s="90"/>
      <c r="CRR36" s="90"/>
      <c r="CRS36" s="90"/>
      <c r="CRT36" s="90"/>
      <c r="CRU36" s="90"/>
      <c r="CRV36" s="90"/>
      <c r="CRW36" s="90"/>
      <c r="CRX36" s="90"/>
      <c r="CRY36" s="90"/>
      <c r="CRZ36" s="90"/>
      <c r="CSA36" s="90"/>
      <c r="CSB36" s="90"/>
      <c r="CSC36" s="90"/>
      <c r="CSD36" s="90"/>
      <c r="CSE36" s="90"/>
      <c r="CSF36" s="90"/>
      <c r="CSG36" s="90"/>
      <c r="CSH36" s="90"/>
      <c r="CSI36" s="90"/>
      <c r="CSJ36" s="90"/>
      <c r="CSK36" s="90"/>
      <c r="CSL36" s="90"/>
      <c r="CSM36" s="90"/>
      <c r="CSN36" s="90"/>
      <c r="CSO36" s="90"/>
      <c r="CSP36" s="90"/>
      <c r="CSQ36" s="90"/>
      <c r="CSR36" s="90"/>
      <c r="CSS36" s="90"/>
      <c r="CST36" s="90"/>
      <c r="CSU36" s="90"/>
      <c r="CSV36" s="90"/>
      <c r="CSW36" s="90"/>
      <c r="CSX36" s="90"/>
      <c r="CSY36" s="90"/>
      <c r="CSZ36" s="90"/>
      <c r="CTA36" s="90"/>
      <c r="CTB36" s="90"/>
      <c r="CTC36" s="90"/>
      <c r="CTD36" s="90"/>
      <c r="CTE36" s="90"/>
      <c r="CTF36" s="90"/>
      <c r="CTG36" s="90"/>
      <c r="CTH36" s="90"/>
      <c r="CTI36" s="90"/>
      <c r="CTJ36" s="90"/>
      <c r="CTK36" s="90"/>
      <c r="CTL36" s="90"/>
      <c r="CTM36" s="90"/>
      <c r="CTN36" s="90"/>
      <c r="CTO36" s="90"/>
      <c r="CTP36" s="90"/>
      <c r="CTQ36" s="90"/>
      <c r="CTR36" s="90"/>
      <c r="CTS36" s="90"/>
      <c r="CTT36" s="90"/>
      <c r="CTU36" s="90"/>
      <c r="CTV36" s="90"/>
      <c r="CTW36" s="90"/>
      <c r="CTX36" s="90"/>
      <c r="CTY36" s="90"/>
      <c r="CTZ36" s="90"/>
      <c r="CUA36" s="90"/>
      <c r="CUB36" s="90"/>
      <c r="CUC36" s="90"/>
      <c r="CUD36" s="90"/>
      <c r="CUE36" s="90"/>
      <c r="CUF36" s="90"/>
      <c r="CUG36" s="90"/>
      <c r="CUH36" s="90"/>
      <c r="CUI36" s="90"/>
      <c r="CUJ36" s="90"/>
      <c r="CUK36" s="90"/>
      <c r="CUL36" s="90"/>
      <c r="CUM36" s="90"/>
      <c r="CUN36" s="90"/>
      <c r="CUO36" s="90"/>
      <c r="CUP36" s="90"/>
      <c r="CUQ36" s="90"/>
      <c r="CUR36" s="90"/>
      <c r="CUS36" s="90"/>
      <c r="CUT36" s="90"/>
      <c r="CUU36" s="90"/>
      <c r="CUV36" s="90"/>
      <c r="CUW36" s="90"/>
      <c r="CUX36" s="90"/>
      <c r="CUY36" s="90"/>
      <c r="CUZ36" s="90"/>
      <c r="CVA36" s="90"/>
      <c r="CVB36" s="90"/>
      <c r="CVC36" s="90"/>
      <c r="CVD36" s="90"/>
      <c r="CVE36" s="90"/>
      <c r="CVF36" s="90"/>
      <c r="CVG36" s="90"/>
      <c r="CVH36" s="90"/>
      <c r="CVI36" s="90"/>
      <c r="CVJ36" s="90"/>
      <c r="CVK36" s="90"/>
      <c r="CVL36" s="90"/>
      <c r="CVM36" s="90"/>
      <c r="CVN36" s="90"/>
      <c r="CVO36" s="90"/>
      <c r="CVP36" s="90"/>
      <c r="CVQ36" s="90"/>
      <c r="CVR36" s="90"/>
      <c r="CVS36" s="90"/>
      <c r="CVT36" s="90"/>
      <c r="CVU36" s="90"/>
      <c r="CVV36" s="90"/>
      <c r="CVW36" s="90"/>
      <c r="CVX36" s="90"/>
      <c r="CVY36" s="90"/>
      <c r="CVZ36" s="90"/>
      <c r="CWA36" s="90"/>
      <c r="CWB36" s="90"/>
      <c r="CWC36" s="90"/>
      <c r="CWD36" s="90"/>
      <c r="CWE36" s="90"/>
      <c r="CWF36" s="90"/>
      <c r="CWG36" s="90"/>
      <c r="CWH36" s="90"/>
      <c r="CWI36" s="90"/>
      <c r="CWJ36" s="90"/>
      <c r="CWK36" s="90"/>
      <c r="CWL36" s="90"/>
      <c r="CWM36" s="90"/>
      <c r="CWN36" s="90"/>
      <c r="CWO36" s="90"/>
      <c r="CWP36" s="90"/>
      <c r="CWQ36" s="90"/>
      <c r="CWR36" s="90"/>
      <c r="CWS36" s="90"/>
      <c r="CWT36" s="90"/>
      <c r="CWU36" s="90"/>
      <c r="CWV36" s="90"/>
      <c r="CWW36" s="90"/>
      <c r="CWX36" s="90"/>
      <c r="CWY36" s="90"/>
      <c r="CWZ36" s="90"/>
      <c r="CXA36" s="90"/>
      <c r="CXB36" s="90"/>
      <c r="CXC36" s="90"/>
      <c r="CXD36" s="90"/>
      <c r="CXE36" s="90"/>
      <c r="CXF36" s="90"/>
      <c r="CXG36" s="90"/>
      <c r="CXH36" s="90"/>
      <c r="CXI36" s="90"/>
      <c r="CXJ36" s="90"/>
      <c r="CXK36" s="90"/>
      <c r="CXL36" s="90"/>
      <c r="CXM36" s="90"/>
      <c r="CXN36" s="90"/>
      <c r="CXO36" s="90"/>
      <c r="CXP36" s="90"/>
      <c r="CXQ36" s="90"/>
      <c r="CXR36" s="90"/>
      <c r="CXS36" s="90"/>
      <c r="CXT36" s="90"/>
      <c r="CXU36" s="90"/>
      <c r="CXV36" s="90"/>
      <c r="CXW36" s="90"/>
      <c r="CXX36" s="90"/>
      <c r="CXY36" s="90"/>
      <c r="CXZ36" s="90"/>
      <c r="CYA36" s="90"/>
      <c r="CYB36" s="90"/>
      <c r="CYC36" s="90"/>
      <c r="CYD36" s="90"/>
      <c r="CYE36" s="90"/>
      <c r="CYF36" s="90"/>
      <c r="CYG36" s="90"/>
      <c r="CYH36" s="90"/>
      <c r="CYI36" s="90"/>
      <c r="CYJ36" s="90"/>
      <c r="CYK36" s="90"/>
      <c r="CYL36" s="90"/>
      <c r="CYM36" s="90"/>
      <c r="CYN36" s="90"/>
      <c r="CYO36" s="90"/>
      <c r="CYP36" s="90"/>
      <c r="CYQ36" s="90"/>
      <c r="CYR36" s="90"/>
      <c r="CYS36" s="90"/>
      <c r="CYT36" s="90"/>
      <c r="CYU36" s="90"/>
      <c r="CYV36" s="90"/>
      <c r="CYW36" s="90"/>
      <c r="CYX36" s="90"/>
      <c r="CYY36" s="90"/>
      <c r="CYZ36" s="90"/>
      <c r="CZA36" s="90"/>
      <c r="CZB36" s="90"/>
      <c r="CZC36" s="90"/>
      <c r="CZD36" s="90"/>
      <c r="CZE36" s="90"/>
      <c r="CZF36" s="90"/>
      <c r="CZG36" s="90"/>
      <c r="CZH36" s="90"/>
      <c r="CZI36" s="90"/>
      <c r="CZJ36" s="90"/>
      <c r="CZK36" s="90"/>
      <c r="CZL36" s="90"/>
      <c r="CZM36" s="90"/>
      <c r="CZN36" s="90"/>
      <c r="CZO36" s="90"/>
      <c r="CZP36" s="90"/>
      <c r="CZQ36" s="90"/>
      <c r="CZR36" s="90"/>
      <c r="CZS36" s="90"/>
      <c r="CZT36" s="90"/>
      <c r="CZU36" s="90"/>
      <c r="CZV36" s="90"/>
      <c r="CZW36" s="90"/>
      <c r="CZX36" s="90"/>
      <c r="CZY36" s="90"/>
      <c r="CZZ36" s="90"/>
      <c r="DAA36" s="90"/>
      <c r="DAB36" s="90"/>
      <c r="DAC36" s="90"/>
      <c r="DAD36" s="90"/>
      <c r="DAE36" s="90"/>
      <c r="DAF36" s="90"/>
      <c r="DAG36" s="90"/>
      <c r="DAH36" s="90"/>
      <c r="DAI36" s="90"/>
      <c r="DAJ36" s="90"/>
      <c r="DAK36" s="90"/>
      <c r="DAL36" s="90"/>
      <c r="DAM36" s="90"/>
      <c r="DAN36" s="90"/>
      <c r="DAO36" s="90"/>
      <c r="DAP36" s="90"/>
      <c r="DAQ36" s="90"/>
      <c r="DAR36" s="90"/>
      <c r="DAS36" s="90"/>
      <c r="DAT36" s="90"/>
      <c r="DAU36" s="90"/>
      <c r="DAV36" s="90"/>
      <c r="DAW36" s="90"/>
      <c r="DAX36" s="90"/>
      <c r="DAY36" s="90"/>
      <c r="DAZ36" s="90"/>
      <c r="DBA36" s="90"/>
      <c r="DBB36" s="90"/>
      <c r="DBC36" s="90"/>
      <c r="DBD36" s="90"/>
      <c r="DBE36" s="90"/>
      <c r="DBF36" s="90"/>
      <c r="DBG36" s="90"/>
      <c r="DBH36" s="90"/>
      <c r="DBI36" s="90"/>
      <c r="DBJ36" s="90"/>
      <c r="DBK36" s="90"/>
      <c r="DBL36" s="90"/>
      <c r="DBM36" s="90"/>
      <c r="DBN36" s="90"/>
      <c r="DBO36" s="90"/>
      <c r="DBP36" s="90"/>
      <c r="DBQ36" s="90"/>
      <c r="DBR36" s="90"/>
      <c r="DBS36" s="90"/>
      <c r="DBT36" s="90"/>
      <c r="DBU36" s="90"/>
      <c r="DBV36" s="90"/>
      <c r="DBW36" s="90"/>
      <c r="DBX36" s="90"/>
      <c r="DBY36" s="90"/>
      <c r="DBZ36" s="90"/>
      <c r="DCA36" s="90"/>
      <c r="DCB36" s="90"/>
      <c r="DCC36" s="90"/>
      <c r="DCD36" s="90"/>
      <c r="DCE36" s="90"/>
      <c r="DCF36" s="90"/>
      <c r="DCG36" s="90"/>
      <c r="DCH36" s="90"/>
      <c r="DCI36" s="90"/>
      <c r="DCJ36" s="90"/>
      <c r="DCK36" s="90"/>
      <c r="DCL36" s="90"/>
      <c r="DCM36" s="90"/>
      <c r="DCN36" s="90"/>
      <c r="DCO36" s="90"/>
      <c r="DCP36" s="90"/>
      <c r="DCQ36" s="90"/>
      <c r="DCR36" s="90"/>
      <c r="DCS36" s="90"/>
      <c r="DCT36" s="90"/>
      <c r="DCU36" s="90"/>
      <c r="DCV36" s="90"/>
      <c r="DCW36" s="90"/>
      <c r="DCX36" s="90"/>
      <c r="DCY36" s="90"/>
      <c r="DCZ36" s="90"/>
      <c r="DDA36" s="90"/>
      <c r="DDB36" s="90"/>
      <c r="DDC36" s="90"/>
      <c r="DDD36" s="90"/>
      <c r="DDE36" s="90"/>
      <c r="DDF36" s="90"/>
      <c r="DDG36" s="90"/>
      <c r="DDH36" s="90"/>
      <c r="DDI36" s="90"/>
      <c r="DDJ36" s="90"/>
      <c r="DDK36" s="90"/>
      <c r="DDL36" s="90"/>
      <c r="DDM36" s="90"/>
      <c r="DDN36" s="90"/>
      <c r="DDO36" s="90"/>
      <c r="DDP36" s="90"/>
      <c r="DDQ36" s="90"/>
      <c r="DDR36" s="90"/>
      <c r="DDS36" s="90"/>
      <c r="DDT36" s="90"/>
      <c r="DDU36" s="90"/>
      <c r="DDV36" s="90"/>
      <c r="DDW36" s="90"/>
      <c r="DDX36" s="90"/>
      <c r="DDY36" s="90"/>
      <c r="DDZ36" s="90"/>
      <c r="DEA36" s="90"/>
      <c r="DEB36" s="90"/>
      <c r="DEC36" s="90"/>
      <c r="DED36" s="90"/>
      <c r="DEE36" s="90"/>
      <c r="DEF36" s="90"/>
      <c r="DEG36" s="90"/>
      <c r="DEH36" s="90"/>
      <c r="DEI36" s="90"/>
      <c r="DEJ36" s="90"/>
      <c r="DEK36" s="90"/>
      <c r="DEL36" s="90"/>
      <c r="DEM36" s="90"/>
      <c r="DEN36" s="90"/>
      <c r="DEO36" s="90"/>
      <c r="DEP36" s="90"/>
      <c r="DEQ36" s="90"/>
      <c r="DER36" s="90"/>
      <c r="DES36" s="90"/>
      <c r="DET36" s="90"/>
      <c r="DEU36" s="90"/>
      <c r="DEV36" s="90"/>
      <c r="DEW36" s="90"/>
      <c r="DEX36" s="90"/>
      <c r="DEY36" s="90"/>
      <c r="DEZ36" s="90"/>
      <c r="DFA36" s="90"/>
      <c r="DFB36" s="90"/>
      <c r="DFC36" s="90"/>
      <c r="DFD36" s="90"/>
      <c r="DFE36" s="90"/>
      <c r="DFF36" s="90"/>
      <c r="DFG36" s="90"/>
      <c r="DFH36" s="90"/>
      <c r="DFI36" s="90"/>
      <c r="DFJ36" s="90"/>
      <c r="DFK36" s="90"/>
      <c r="DFL36" s="90"/>
      <c r="DFM36" s="90"/>
      <c r="DFN36" s="90"/>
      <c r="DFO36" s="90"/>
      <c r="DFP36" s="90"/>
      <c r="DFQ36" s="90"/>
      <c r="DFR36" s="90"/>
      <c r="DFS36" s="90"/>
      <c r="DFT36" s="90"/>
      <c r="DFU36" s="90"/>
      <c r="DFV36" s="90"/>
      <c r="DFW36" s="90"/>
      <c r="DFX36" s="90"/>
      <c r="DFY36" s="90"/>
      <c r="DFZ36" s="90"/>
      <c r="DGA36" s="90"/>
      <c r="DGB36" s="90"/>
      <c r="DGC36" s="90"/>
      <c r="DGD36" s="90"/>
      <c r="DGE36" s="90"/>
      <c r="DGF36" s="90"/>
      <c r="DGG36" s="90"/>
      <c r="DGH36" s="90"/>
      <c r="DGI36" s="90"/>
      <c r="DGJ36" s="90"/>
      <c r="DGK36" s="90"/>
      <c r="DGL36" s="90"/>
      <c r="DGM36" s="90"/>
      <c r="DGN36" s="90"/>
      <c r="DGO36" s="90"/>
      <c r="DGP36" s="90"/>
      <c r="DGQ36" s="90"/>
      <c r="DGR36" s="90"/>
      <c r="DGS36" s="90"/>
      <c r="DGT36" s="90"/>
      <c r="DGU36" s="90"/>
      <c r="DGV36" s="90"/>
      <c r="DGW36" s="90"/>
      <c r="DGX36" s="90"/>
      <c r="DGY36" s="90"/>
      <c r="DGZ36" s="90"/>
      <c r="DHA36" s="90"/>
      <c r="DHB36" s="90"/>
      <c r="DHC36" s="90"/>
      <c r="DHD36" s="90"/>
      <c r="DHE36" s="90"/>
      <c r="DHF36" s="90"/>
      <c r="DHG36" s="90"/>
      <c r="DHH36" s="90"/>
      <c r="DHI36" s="90"/>
      <c r="DHJ36" s="90"/>
      <c r="DHK36" s="90"/>
      <c r="DHL36" s="90"/>
      <c r="DHM36" s="90"/>
      <c r="DHN36" s="90"/>
      <c r="DHO36" s="90"/>
      <c r="DHP36" s="90"/>
      <c r="DHQ36" s="90"/>
      <c r="DHR36" s="90"/>
      <c r="DHS36" s="90"/>
      <c r="DHT36" s="90"/>
      <c r="DHU36" s="90"/>
      <c r="DHV36" s="90"/>
      <c r="DHW36" s="90"/>
      <c r="DHX36" s="90"/>
      <c r="DHY36" s="90"/>
      <c r="DHZ36" s="90"/>
      <c r="DIA36" s="90"/>
      <c r="DIB36" s="90"/>
      <c r="DIC36" s="90"/>
      <c r="DID36" s="90"/>
      <c r="DIE36" s="90"/>
      <c r="DIF36" s="90"/>
      <c r="DIG36" s="90"/>
      <c r="DIH36" s="90"/>
      <c r="DII36" s="90"/>
      <c r="DIJ36" s="90"/>
      <c r="DIK36" s="90"/>
      <c r="DIL36" s="90"/>
      <c r="DIM36" s="90"/>
      <c r="DIN36" s="90"/>
      <c r="DIO36" s="90"/>
      <c r="DIP36" s="90"/>
      <c r="DIQ36" s="90"/>
      <c r="DIR36" s="90"/>
      <c r="DIS36" s="90"/>
      <c r="DIT36" s="90"/>
      <c r="DIU36" s="90"/>
      <c r="DIV36" s="90"/>
      <c r="DIW36" s="90"/>
      <c r="DIX36" s="90"/>
      <c r="DIY36" s="90"/>
      <c r="DIZ36" s="90"/>
      <c r="DJA36" s="90"/>
      <c r="DJB36" s="90"/>
      <c r="DJC36" s="90"/>
      <c r="DJD36" s="90"/>
      <c r="DJE36" s="90"/>
      <c r="DJF36" s="90"/>
      <c r="DJG36" s="90"/>
      <c r="DJH36" s="90"/>
      <c r="DJI36" s="90"/>
      <c r="DJJ36" s="90"/>
      <c r="DJK36" s="90"/>
      <c r="DJL36" s="90"/>
      <c r="DJM36" s="90"/>
      <c r="DJN36" s="90"/>
      <c r="DJO36" s="90"/>
      <c r="DJP36" s="90"/>
      <c r="DJQ36" s="90"/>
      <c r="DJR36" s="90"/>
      <c r="DJS36" s="90"/>
      <c r="DJT36" s="90"/>
      <c r="DJU36" s="90"/>
      <c r="DJV36" s="90"/>
      <c r="DJW36" s="90"/>
      <c r="DJX36" s="90"/>
      <c r="DJY36" s="90"/>
      <c r="DJZ36" s="90"/>
      <c r="DKA36" s="90"/>
      <c r="DKB36" s="90"/>
      <c r="DKC36" s="90"/>
      <c r="DKD36" s="90"/>
      <c r="DKE36" s="90"/>
      <c r="DKF36" s="90"/>
      <c r="DKG36" s="90"/>
      <c r="DKH36" s="90"/>
      <c r="DKI36" s="90"/>
      <c r="DKJ36" s="90"/>
      <c r="DKK36" s="90"/>
      <c r="DKL36" s="90"/>
      <c r="DKM36" s="90"/>
      <c r="DKN36" s="90"/>
      <c r="DKO36" s="90"/>
      <c r="DKP36" s="90"/>
      <c r="DKQ36" s="90"/>
      <c r="DKR36" s="90"/>
      <c r="DKS36" s="90"/>
      <c r="DKT36" s="90"/>
      <c r="DKU36" s="90"/>
      <c r="DKV36" s="90"/>
      <c r="DKW36" s="90"/>
      <c r="DKX36" s="90"/>
      <c r="DKY36" s="90"/>
      <c r="DKZ36" s="90"/>
      <c r="DLA36" s="90"/>
      <c r="DLB36" s="90"/>
      <c r="DLC36" s="90"/>
      <c r="DLD36" s="90"/>
      <c r="DLE36" s="90"/>
      <c r="DLF36" s="90"/>
      <c r="DLG36" s="90"/>
      <c r="DLH36" s="90"/>
      <c r="DLI36" s="90"/>
      <c r="DLJ36" s="90"/>
      <c r="DLK36" s="90"/>
      <c r="DLL36" s="90"/>
      <c r="DLM36" s="90"/>
      <c r="DLN36" s="90"/>
      <c r="DLO36" s="90"/>
      <c r="DLP36" s="90"/>
      <c r="DLQ36" s="90"/>
      <c r="DLR36" s="90"/>
      <c r="DLS36" s="90"/>
      <c r="DLT36" s="90"/>
      <c r="DLU36" s="90"/>
      <c r="DLV36" s="90"/>
      <c r="DLW36" s="90"/>
      <c r="DLX36" s="90"/>
      <c r="DLY36" s="90"/>
      <c r="DLZ36" s="90"/>
      <c r="DMA36" s="90"/>
      <c r="DMB36" s="90"/>
      <c r="DMC36" s="90"/>
      <c r="DMD36" s="90"/>
      <c r="DME36" s="90"/>
      <c r="DMF36" s="90"/>
      <c r="DMG36" s="90"/>
      <c r="DMH36" s="90"/>
      <c r="DMI36" s="90"/>
      <c r="DMJ36" s="90"/>
      <c r="DMK36" s="90"/>
      <c r="DML36" s="90"/>
      <c r="DMM36" s="90"/>
      <c r="DMN36" s="90"/>
      <c r="DMO36" s="90"/>
      <c r="DMP36" s="90"/>
      <c r="DMQ36" s="90"/>
      <c r="DMR36" s="90"/>
      <c r="DMS36" s="90"/>
      <c r="DMT36" s="90"/>
      <c r="DMU36" s="90"/>
      <c r="DMV36" s="90"/>
      <c r="DMW36" s="90"/>
      <c r="DMX36" s="90"/>
      <c r="DMY36" s="90"/>
      <c r="DMZ36" s="90"/>
      <c r="DNA36" s="90"/>
      <c r="DNB36" s="90"/>
      <c r="DNC36" s="90"/>
      <c r="DND36" s="90"/>
      <c r="DNE36" s="90"/>
      <c r="DNF36" s="90"/>
      <c r="DNG36" s="90"/>
      <c r="DNH36" s="90"/>
      <c r="DNI36" s="90"/>
      <c r="DNJ36" s="90"/>
      <c r="DNK36" s="90"/>
      <c r="DNL36" s="90"/>
      <c r="DNM36" s="90"/>
      <c r="DNN36" s="90"/>
      <c r="DNO36" s="90"/>
      <c r="DNP36" s="90"/>
      <c r="DNQ36" s="90"/>
      <c r="DNR36" s="90"/>
      <c r="DNS36" s="90"/>
      <c r="DNT36" s="90"/>
      <c r="DNU36" s="90"/>
      <c r="DNV36" s="90"/>
      <c r="DNW36" s="90"/>
      <c r="DNX36" s="90"/>
      <c r="DNY36" s="90"/>
      <c r="DNZ36" s="90"/>
      <c r="DOA36" s="90"/>
      <c r="DOB36" s="90"/>
      <c r="DOC36" s="90"/>
      <c r="DOD36" s="90"/>
      <c r="DOE36" s="90"/>
      <c r="DOF36" s="90"/>
      <c r="DOG36" s="90"/>
      <c r="DOH36" s="90"/>
      <c r="DOI36" s="90"/>
      <c r="DOJ36" s="90"/>
      <c r="DOK36" s="90"/>
      <c r="DOL36" s="90"/>
      <c r="DOM36" s="90"/>
      <c r="DON36" s="90"/>
      <c r="DOO36" s="90"/>
      <c r="DOP36" s="90"/>
      <c r="DOQ36" s="90"/>
      <c r="DOR36" s="90"/>
      <c r="DOS36" s="90"/>
      <c r="DOT36" s="90"/>
      <c r="DOU36" s="90"/>
      <c r="DOV36" s="90"/>
      <c r="DOW36" s="90"/>
      <c r="DOX36" s="90"/>
      <c r="DOY36" s="90"/>
      <c r="DOZ36" s="90"/>
      <c r="DPA36" s="90"/>
      <c r="DPB36" s="90"/>
      <c r="DPC36" s="90"/>
      <c r="DPD36" s="90"/>
      <c r="DPE36" s="90"/>
      <c r="DPF36" s="90"/>
      <c r="DPG36" s="90"/>
      <c r="DPH36" s="90"/>
      <c r="DPI36" s="90"/>
      <c r="DPJ36" s="90"/>
      <c r="DPK36" s="90"/>
      <c r="DPL36" s="90"/>
      <c r="DPM36" s="90"/>
      <c r="DPN36" s="90"/>
      <c r="DPO36" s="90"/>
      <c r="DPP36" s="90"/>
      <c r="DPQ36" s="90"/>
      <c r="DPR36" s="90"/>
      <c r="DPS36" s="90"/>
      <c r="DPT36" s="90"/>
      <c r="DPU36" s="90"/>
      <c r="DPV36" s="90"/>
      <c r="DPW36" s="90"/>
      <c r="DPX36" s="90"/>
      <c r="DPY36" s="90"/>
      <c r="DPZ36" s="90"/>
      <c r="DQA36" s="90"/>
      <c r="DQB36" s="90"/>
      <c r="DQC36" s="90"/>
      <c r="DQD36" s="90"/>
      <c r="DQE36" s="90"/>
      <c r="DQF36" s="90"/>
      <c r="DQG36" s="90"/>
      <c r="DQH36" s="90"/>
      <c r="DQI36" s="90"/>
      <c r="DQJ36" s="90"/>
      <c r="DQK36" s="90"/>
      <c r="DQL36" s="90"/>
      <c r="DQM36" s="90"/>
      <c r="DQN36" s="90"/>
      <c r="DQO36" s="90"/>
      <c r="DQP36" s="90"/>
      <c r="DQQ36" s="90"/>
      <c r="DQR36" s="90"/>
      <c r="DQS36" s="90"/>
      <c r="DQT36" s="90"/>
      <c r="DQU36" s="90"/>
      <c r="DQV36" s="90"/>
      <c r="DQW36" s="90"/>
      <c r="DQX36" s="90"/>
      <c r="DQY36" s="90"/>
      <c r="DQZ36" s="90"/>
      <c r="DRA36" s="90"/>
      <c r="DRB36" s="90"/>
      <c r="DRC36" s="90"/>
      <c r="DRD36" s="90"/>
      <c r="DRE36" s="90"/>
      <c r="DRF36" s="90"/>
      <c r="DRG36" s="90"/>
      <c r="DRH36" s="90"/>
      <c r="DRI36" s="90"/>
      <c r="DRJ36" s="90"/>
      <c r="DRK36" s="90"/>
      <c r="DRL36" s="90"/>
      <c r="DRM36" s="90"/>
      <c r="DRN36" s="90"/>
      <c r="DRO36" s="90"/>
      <c r="DRP36" s="90"/>
      <c r="DRQ36" s="90"/>
      <c r="DRR36" s="90"/>
      <c r="DRS36" s="90"/>
      <c r="DRT36" s="90"/>
      <c r="DRU36" s="90"/>
      <c r="DRV36" s="90"/>
      <c r="DRW36" s="90"/>
      <c r="DRX36" s="90"/>
      <c r="DRY36" s="90"/>
      <c r="DRZ36" s="90"/>
      <c r="DSA36" s="90"/>
      <c r="DSB36" s="90"/>
      <c r="DSC36" s="90"/>
      <c r="DSD36" s="90"/>
      <c r="DSE36" s="90"/>
      <c r="DSF36" s="90"/>
      <c r="DSG36" s="90"/>
      <c r="DSH36" s="90"/>
      <c r="DSI36" s="90"/>
      <c r="DSJ36" s="90"/>
      <c r="DSK36" s="90"/>
      <c r="DSL36" s="90"/>
      <c r="DSM36" s="90"/>
      <c r="DSN36" s="90"/>
      <c r="DSO36" s="90"/>
      <c r="DSP36" s="90"/>
      <c r="DSQ36" s="90"/>
      <c r="DSR36" s="90"/>
      <c r="DSS36" s="90"/>
      <c r="DST36" s="90"/>
      <c r="DSU36" s="90"/>
      <c r="DSV36" s="90"/>
      <c r="DSW36" s="90"/>
      <c r="DSX36" s="90"/>
      <c r="DSY36" s="90"/>
      <c r="DSZ36" s="90"/>
      <c r="DTA36" s="90"/>
      <c r="DTB36" s="90"/>
      <c r="DTC36" s="90"/>
      <c r="DTD36" s="90"/>
      <c r="DTE36" s="90"/>
      <c r="DTF36" s="90"/>
      <c r="DTG36" s="90"/>
      <c r="DTH36" s="90"/>
      <c r="DTI36" s="90"/>
      <c r="DTJ36" s="90"/>
      <c r="DTK36" s="90"/>
      <c r="DTL36" s="90"/>
      <c r="DTM36" s="90"/>
      <c r="DTN36" s="90"/>
      <c r="DTO36" s="90"/>
      <c r="DTP36" s="90"/>
      <c r="DTQ36" s="90"/>
      <c r="DTR36" s="90"/>
      <c r="DTS36" s="90"/>
      <c r="DTT36" s="90"/>
      <c r="DTU36" s="90"/>
      <c r="DTV36" s="90"/>
      <c r="DTW36" s="90"/>
      <c r="DTX36" s="90"/>
      <c r="DTY36" s="90"/>
      <c r="DTZ36" s="90"/>
      <c r="DUA36" s="90"/>
      <c r="DUB36" s="90"/>
      <c r="DUC36" s="90"/>
      <c r="DUD36" s="90"/>
      <c r="DUE36" s="90"/>
      <c r="DUF36" s="90"/>
      <c r="DUG36" s="90"/>
      <c r="DUH36" s="90"/>
      <c r="DUI36" s="90"/>
      <c r="DUJ36" s="90"/>
      <c r="DUK36" s="90"/>
      <c r="DUL36" s="90"/>
      <c r="DUM36" s="90"/>
      <c r="DUN36" s="90"/>
      <c r="DUO36" s="90"/>
      <c r="DUP36" s="90"/>
      <c r="DUQ36" s="90"/>
      <c r="DUR36" s="90"/>
      <c r="DUS36" s="90"/>
      <c r="DUT36" s="90"/>
      <c r="DUU36" s="90"/>
      <c r="DUV36" s="90"/>
      <c r="DUW36" s="90"/>
      <c r="DUX36" s="90"/>
      <c r="DUY36" s="90"/>
      <c r="DUZ36" s="90"/>
      <c r="DVA36" s="90"/>
      <c r="DVB36" s="90"/>
      <c r="DVC36" s="90"/>
      <c r="DVD36" s="90"/>
      <c r="DVE36" s="90"/>
      <c r="DVF36" s="90"/>
      <c r="DVG36" s="90"/>
      <c r="DVH36" s="90"/>
      <c r="DVI36" s="90"/>
      <c r="DVJ36" s="90"/>
      <c r="DVK36" s="90"/>
      <c r="DVL36" s="90"/>
      <c r="DVM36" s="90"/>
      <c r="DVN36" s="90"/>
      <c r="DVO36" s="90"/>
      <c r="DVP36" s="90"/>
      <c r="DVQ36" s="90"/>
      <c r="DVR36" s="90"/>
      <c r="DVS36" s="90"/>
      <c r="DVT36" s="90"/>
      <c r="DVU36" s="90"/>
      <c r="DVV36" s="90"/>
      <c r="DVW36" s="90"/>
      <c r="DVX36" s="90"/>
      <c r="DVY36" s="90"/>
      <c r="DVZ36" s="90"/>
      <c r="DWA36" s="90"/>
      <c r="DWB36" s="90"/>
      <c r="DWC36" s="90"/>
      <c r="DWD36" s="90"/>
      <c r="DWE36" s="90"/>
      <c r="DWF36" s="90"/>
      <c r="DWG36" s="90"/>
      <c r="DWH36" s="90"/>
      <c r="DWI36" s="90"/>
      <c r="DWJ36" s="90"/>
      <c r="DWK36" s="90"/>
      <c r="DWL36" s="90"/>
      <c r="DWM36" s="90"/>
      <c r="DWN36" s="90"/>
      <c r="DWO36" s="90"/>
      <c r="DWP36" s="90"/>
      <c r="DWQ36" s="90"/>
      <c r="DWR36" s="90"/>
      <c r="DWS36" s="90"/>
      <c r="DWT36" s="90"/>
      <c r="DWU36" s="90"/>
      <c r="DWV36" s="90"/>
      <c r="DWW36" s="90"/>
      <c r="DWX36" s="90"/>
      <c r="DWY36" s="90"/>
      <c r="DWZ36" s="90"/>
      <c r="DXA36" s="90"/>
      <c r="DXB36" s="90"/>
      <c r="DXC36" s="90"/>
      <c r="DXD36" s="90"/>
      <c r="DXE36" s="90"/>
      <c r="DXF36" s="90"/>
      <c r="DXG36" s="90"/>
      <c r="DXH36" s="90"/>
      <c r="DXI36" s="90"/>
      <c r="DXJ36" s="90"/>
      <c r="DXK36" s="90"/>
      <c r="DXL36" s="90"/>
      <c r="DXM36" s="90"/>
      <c r="DXN36" s="90"/>
      <c r="DXO36" s="90"/>
      <c r="DXP36" s="90"/>
      <c r="DXQ36" s="90"/>
      <c r="DXR36" s="90"/>
      <c r="DXS36" s="90"/>
      <c r="DXT36" s="90"/>
      <c r="DXU36" s="90"/>
      <c r="DXV36" s="90"/>
      <c r="DXW36" s="90"/>
      <c r="DXX36" s="90"/>
      <c r="DXY36" s="90"/>
      <c r="DXZ36" s="90"/>
      <c r="DYA36" s="90"/>
      <c r="DYB36" s="90"/>
      <c r="DYC36" s="90"/>
      <c r="DYD36" s="90"/>
      <c r="DYE36" s="90"/>
      <c r="DYF36" s="90"/>
      <c r="DYG36" s="90"/>
      <c r="DYH36" s="90"/>
      <c r="DYI36" s="90"/>
      <c r="DYJ36" s="90"/>
      <c r="DYK36" s="90"/>
      <c r="DYL36" s="90"/>
      <c r="DYM36" s="90"/>
      <c r="DYN36" s="90"/>
      <c r="DYO36" s="90"/>
      <c r="DYP36" s="90"/>
      <c r="DYQ36" s="90"/>
      <c r="DYR36" s="90"/>
      <c r="DYS36" s="90"/>
      <c r="DYT36" s="90"/>
      <c r="DYU36" s="90"/>
      <c r="DYV36" s="90"/>
      <c r="DYW36" s="90"/>
      <c r="DYX36" s="90"/>
      <c r="DYY36" s="90"/>
      <c r="DYZ36" s="90"/>
      <c r="DZA36" s="90"/>
      <c r="DZB36" s="90"/>
      <c r="DZC36" s="90"/>
      <c r="DZD36" s="90"/>
      <c r="DZE36" s="90"/>
      <c r="DZF36" s="90"/>
      <c r="DZG36" s="90"/>
      <c r="DZH36" s="90"/>
      <c r="DZI36" s="90"/>
      <c r="DZJ36" s="90"/>
      <c r="DZK36" s="90"/>
      <c r="DZL36" s="90"/>
      <c r="DZM36" s="90"/>
      <c r="DZN36" s="90"/>
      <c r="DZO36" s="90"/>
      <c r="DZP36" s="90"/>
      <c r="DZQ36" s="90"/>
      <c r="DZR36" s="90"/>
      <c r="DZS36" s="90"/>
      <c r="DZT36" s="90"/>
      <c r="DZU36" s="90"/>
      <c r="DZV36" s="90"/>
      <c r="DZW36" s="90"/>
      <c r="DZX36" s="90"/>
      <c r="DZY36" s="90"/>
      <c r="DZZ36" s="90"/>
      <c r="EAA36" s="90"/>
      <c r="EAB36" s="90"/>
      <c r="EAC36" s="90"/>
      <c r="EAD36" s="90"/>
      <c r="EAE36" s="90"/>
      <c r="EAF36" s="90"/>
      <c r="EAG36" s="90"/>
      <c r="EAH36" s="90"/>
      <c r="EAI36" s="90"/>
      <c r="EAJ36" s="90"/>
      <c r="EAK36" s="90"/>
      <c r="EAL36" s="90"/>
      <c r="EAM36" s="90"/>
      <c r="EAN36" s="90"/>
      <c r="EAO36" s="90"/>
      <c r="EAP36" s="90"/>
      <c r="EAQ36" s="90"/>
      <c r="EAR36" s="90"/>
      <c r="EAS36" s="90"/>
      <c r="EAT36" s="90"/>
      <c r="EAU36" s="90"/>
      <c r="EAV36" s="90"/>
      <c r="EAW36" s="90"/>
      <c r="EAX36" s="90"/>
      <c r="EAY36" s="90"/>
      <c r="EAZ36" s="90"/>
      <c r="EBA36" s="90"/>
      <c r="EBB36" s="90"/>
      <c r="EBC36" s="90"/>
      <c r="EBD36" s="90"/>
      <c r="EBE36" s="90"/>
      <c r="EBF36" s="90"/>
      <c r="EBG36" s="90"/>
      <c r="EBH36" s="90"/>
      <c r="EBI36" s="90"/>
      <c r="EBJ36" s="90"/>
      <c r="EBK36" s="90"/>
      <c r="EBL36" s="90"/>
      <c r="EBM36" s="90"/>
      <c r="EBN36" s="90"/>
      <c r="EBO36" s="90"/>
      <c r="EBP36" s="90"/>
      <c r="EBQ36" s="90"/>
      <c r="EBR36" s="90"/>
      <c r="EBS36" s="90"/>
      <c r="EBT36" s="90"/>
      <c r="EBU36" s="90"/>
      <c r="EBV36" s="90"/>
      <c r="EBW36" s="90"/>
      <c r="EBX36" s="90"/>
      <c r="EBY36" s="90"/>
      <c r="EBZ36" s="90"/>
      <c r="ECA36" s="90"/>
      <c r="ECB36" s="90"/>
      <c r="ECC36" s="90"/>
      <c r="ECD36" s="90"/>
      <c r="ECE36" s="90"/>
      <c r="ECF36" s="90"/>
      <c r="ECG36" s="90"/>
      <c r="ECH36" s="90"/>
      <c r="ECI36" s="90"/>
      <c r="ECJ36" s="90"/>
      <c r="ECK36" s="90"/>
      <c r="ECL36" s="90"/>
      <c r="ECM36" s="90"/>
      <c r="ECN36" s="90"/>
      <c r="ECO36" s="90"/>
      <c r="ECP36" s="90"/>
      <c r="ECQ36" s="90"/>
      <c r="ECR36" s="90"/>
      <c r="ECS36" s="90"/>
      <c r="ECT36" s="90"/>
      <c r="ECU36" s="90"/>
      <c r="ECV36" s="90"/>
      <c r="ECW36" s="90"/>
      <c r="ECX36" s="90"/>
      <c r="ECY36" s="90"/>
      <c r="ECZ36" s="90"/>
      <c r="EDA36" s="90"/>
      <c r="EDB36" s="90"/>
      <c r="EDC36" s="90"/>
      <c r="EDD36" s="90"/>
      <c r="EDE36" s="90"/>
      <c r="EDF36" s="90"/>
      <c r="EDG36" s="90"/>
      <c r="EDH36" s="90"/>
      <c r="EDI36" s="90"/>
      <c r="EDJ36" s="90"/>
      <c r="EDK36" s="90"/>
      <c r="EDL36" s="90"/>
      <c r="EDM36" s="90"/>
      <c r="EDN36" s="90"/>
      <c r="EDO36" s="90"/>
      <c r="EDP36" s="90"/>
      <c r="EDQ36" s="90"/>
      <c r="EDR36" s="90"/>
      <c r="EDS36" s="90"/>
      <c r="EDT36" s="90"/>
      <c r="EDU36" s="90"/>
      <c r="EDV36" s="90"/>
      <c r="EDW36" s="90"/>
      <c r="EDX36" s="90"/>
      <c r="EDY36" s="90"/>
      <c r="EDZ36" s="90"/>
      <c r="EEA36" s="90"/>
      <c r="EEB36" s="90"/>
      <c r="EEC36" s="90"/>
      <c r="EED36" s="90"/>
      <c r="EEE36" s="90"/>
      <c r="EEF36" s="90"/>
      <c r="EEG36" s="90"/>
      <c r="EEH36" s="90"/>
      <c r="EEI36" s="90"/>
      <c r="EEJ36" s="90"/>
      <c r="EEK36" s="90"/>
      <c r="EEL36" s="90"/>
      <c r="EEM36" s="90"/>
      <c r="EEN36" s="90"/>
      <c r="EEO36" s="90"/>
      <c r="EEP36" s="90"/>
      <c r="EEQ36" s="90"/>
      <c r="EER36" s="90"/>
      <c r="EES36" s="90"/>
      <c r="EET36" s="90"/>
      <c r="EEU36" s="90"/>
      <c r="EEV36" s="90"/>
      <c r="EEW36" s="90"/>
      <c r="EEX36" s="90"/>
      <c r="EEY36" s="90"/>
      <c r="EEZ36" s="90"/>
      <c r="EFA36" s="90"/>
      <c r="EFB36" s="90"/>
      <c r="EFC36" s="90"/>
      <c r="EFD36" s="90"/>
      <c r="EFE36" s="90"/>
      <c r="EFF36" s="90"/>
      <c r="EFG36" s="90"/>
      <c r="EFH36" s="90"/>
      <c r="EFI36" s="90"/>
      <c r="EFJ36" s="90"/>
      <c r="EFK36" s="90"/>
      <c r="EFL36" s="90"/>
      <c r="EFM36" s="90"/>
      <c r="EFN36" s="90"/>
      <c r="EFO36" s="90"/>
      <c r="EFP36" s="90"/>
      <c r="EFQ36" s="90"/>
      <c r="EFR36" s="90"/>
      <c r="EFS36" s="90"/>
      <c r="EFT36" s="90"/>
      <c r="EFU36" s="90"/>
      <c r="EFV36" s="90"/>
      <c r="EFW36" s="90"/>
      <c r="EFX36" s="90"/>
      <c r="EFY36" s="90"/>
      <c r="EFZ36" s="90"/>
      <c r="EGA36" s="90"/>
      <c r="EGB36" s="90"/>
      <c r="EGC36" s="90"/>
      <c r="EGD36" s="90"/>
      <c r="EGE36" s="90"/>
      <c r="EGF36" s="90"/>
      <c r="EGG36" s="90"/>
      <c r="EGH36" s="90"/>
      <c r="EGI36" s="90"/>
      <c r="EGJ36" s="90"/>
      <c r="EGK36" s="90"/>
      <c r="EGL36" s="90"/>
      <c r="EGM36" s="90"/>
      <c r="EGN36" s="90"/>
      <c r="EGO36" s="90"/>
      <c r="EGP36" s="90"/>
      <c r="EGQ36" s="90"/>
      <c r="EGR36" s="90"/>
      <c r="EGS36" s="90"/>
      <c r="EGT36" s="90"/>
      <c r="EGU36" s="90"/>
      <c r="EGV36" s="90"/>
      <c r="EGW36" s="90"/>
      <c r="EGX36" s="90"/>
      <c r="EGY36" s="90"/>
      <c r="EGZ36" s="90"/>
      <c r="EHA36" s="90"/>
      <c r="EHB36" s="90"/>
      <c r="EHC36" s="90"/>
      <c r="EHD36" s="90"/>
      <c r="EHE36" s="90"/>
      <c r="EHF36" s="90"/>
      <c r="EHG36" s="90"/>
      <c r="EHH36" s="90"/>
      <c r="EHI36" s="90"/>
      <c r="EHJ36" s="90"/>
      <c r="EHK36" s="90"/>
      <c r="EHL36" s="90"/>
      <c r="EHM36" s="90"/>
      <c r="EHN36" s="90"/>
      <c r="EHO36" s="90"/>
      <c r="EHP36" s="90"/>
      <c r="EHQ36" s="90"/>
      <c r="EHR36" s="90"/>
      <c r="EHS36" s="90"/>
      <c r="EHT36" s="90"/>
      <c r="EHU36" s="90"/>
      <c r="EHV36" s="90"/>
      <c r="EHW36" s="90"/>
      <c r="EHX36" s="90"/>
      <c r="EHY36" s="90"/>
      <c r="EHZ36" s="90"/>
      <c r="EIA36" s="90"/>
      <c r="EIB36" s="90"/>
      <c r="EIC36" s="90"/>
      <c r="EID36" s="90"/>
      <c r="EIE36" s="90"/>
      <c r="EIF36" s="90"/>
      <c r="EIG36" s="90"/>
      <c r="EIH36" s="90"/>
      <c r="EII36" s="90"/>
      <c r="EIJ36" s="90"/>
      <c r="EIK36" s="90"/>
      <c r="EIL36" s="90"/>
      <c r="EIM36" s="90"/>
      <c r="EIN36" s="90"/>
      <c r="EIO36" s="90"/>
      <c r="EIP36" s="90"/>
      <c r="EIQ36" s="90"/>
      <c r="EIR36" s="90"/>
      <c r="EIS36" s="90"/>
      <c r="EIT36" s="90"/>
      <c r="EIU36" s="90"/>
      <c r="EIV36" s="90"/>
      <c r="EIW36" s="90"/>
      <c r="EIX36" s="90"/>
      <c r="EIY36" s="90"/>
      <c r="EIZ36" s="90"/>
      <c r="EJA36" s="90"/>
      <c r="EJB36" s="90"/>
      <c r="EJC36" s="90"/>
      <c r="EJD36" s="90"/>
      <c r="EJE36" s="90"/>
      <c r="EJF36" s="90"/>
      <c r="EJG36" s="90"/>
      <c r="EJH36" s="90"/>
      <c r="EJI36" s="90"/>
      <c r="EJJ36" s="90"/>
      <c r="EJK36" s="90"/>
      <c r="EJL36" s="90"/>
      <c r="EJM36" s="90"/>
      <c r="EJN36" s="90"/>
      <c r="EJO36" s="90"/>
      <c r="EJP36" s="90"/>
      <c r="EJQ36" s="90"/>
      <c r="EJR36" s="90"/>
      <c r="EJS36" s="90"/>
      <c r="EJT36" s="90"/>
      <c r="EJU36" s="90"/>
      <c r="EJV36" s="90"/>
      <c r="EJW36" s="90"/>
      <c r="EJX36" s="90"/>
      <c r="EJY36" s="90"/>
      <c r="EJZ36" s="90"/>
      <c r="EKA36" s="90"/>
      <c r="EKB36" s="90"/>
      <c r="EKC36" s="90"/>
      <c r="EKD36" s="90"/>
      <c r="EKE36" s="90"/>
      <c r="EKF36" s="90"/>
      <c r="EKG36" s="90"/>
      <c r="EKH36" s="90"/>
      <c r="EKI36" s="90"/>
      <c r="EKJ36" s="90"/>
      <c r="EKK36" s="90"/>
      <c r="EKL36" s="90"/>
      <c r="EKM36" s="90"/>
      <c r="EKN36" s="90"/>
      <c r="EKO36" s="90"/>
      <c r="EKP36" s="90"/>
      <c r="EKQ36" s="90"/>
      <c r="EKR36" s="90"/>
      <c r="EKS36" s="90"/>
      <c r="EKT36" s="90"/>
      <c r="EKU36" s="90"/>
      <c r="EKV36" s="90"/>
      <c r="EKW36" s="90"/>
      <c r="EKX36" s="90"/>
      <c r="EKY36" s="90"/>
      <c r="EKZ36" s="90"/>
      <c r="ELA36" s="90"/>
      <c r="ELB36" s="90"/>
      <c r="ELC36" s="90"/>
      <c r="ELD36" s="90"/>
      <c r="ELE36" s="90"/>
      <c r="ELF36" s="90"/>
      <c r="ELG36" s="90"/>
      <c r="ELH36" s="90"/>
      <c r="ELI36" s="90"/>
      <c r="ELJ36" s="90"/>
      <c r="ELK36" s="90"/>
      <c r="ELL36" s="90"/>
      <c r="ELM36" s="90"/>
      <c r="ELN36" s="90"/>
      <c r="ELO36" s="90"/>
      <c r="ELP36" s="90"/>
      <c r="ELQ36" s="90"/>
      <c r="ELR36" s="90"/>
      <c r="ELS36" s="90"/>
      <c r="ELT36" s="90"/>
      <c r="ELU36" s="90"/>
      <c r="ELV36" s="90"/>
      <c r="ELW36" s="90"/>
      <c r="ELX36" s="90"/>
      <c r="ELY36" s="90"/>
      <c r="ELZ36" s="90"/>
      <c r="EMA36" s="90"/>
      <c r="EMB36" s="90"/>
      <c r="EMC36" s="90"/>
      <c r="EMD36" s="90"/>
      <c r="EME36" s="90"/>
      <c r="EMF36" s="90"/>
      <c r="EMG36" s="90"/>
      <c r="EMH36" s="90"/>
      <c r="EMI36" s="90"/>
      <c r="EMJ36" s="90"/>
      <c r="EMK36" s="90"/>
      <c r="EML36" s="90"/>
      <c r="EMM36" s="90"/>
      <c r="EMN36" s="90"/>
      <c r="EMO36" s="90"/>
      <c r="EMP36" s="90"/>
      <c r="EMQ36" s="90"/>
      <c r="EMR36" s="90"/>
      <c r="EMS36" s="90"/>
      <c r="EMT36" s="90"/>
      <c r="EMU36" s="90"/>
      <c r="EMV36" s="90"/>
      <c r="EMW36" s="90"/>
      <c r="EMX36" s="90"/>
      <c r="EMY36" s="90"/>
      <c r="EMZ36" s="90"/>
      <c r="ENA36" s="90"/>
      <c r="ENB36" s="90"/>
      <c r="ENC36" s="90"/>
      <c r="END36" s="90"/>
      <c r="ENE36" s="90"/>
      <c r="ENF36" s="90"/>
      <c r="ENG36" s="90"/>
      <c r="ENH36" s="90"/>
      <c r="ENI36" s="90"/>
      <c r="ENJ36" s="90"/>
      <c r="ENK36" s="90"/>
      <c r="ENL36" s="90"/>
      <c r="ENM36" s="90"/>
      <c r="ENN36" s="90"/>
      <c r="ENO36" s="90"/>
      <c r="ENP36" s="90"/>
      <c r="ENQ36" s="90"/>
      <c r="ENR36" s="90"/>
      <c r="ENS36" s="90"/>
      <c r="ENT36" s="90"/>
      <c r="ENU36" s="90"/>
      <c r="ENV36" s="90"/>
      <c r="ENW36" s="90"/>
      <c r="ENX36" s="90"/>
      <c r="ENY36" s="90"/>
      <c r="ENZ36" s="90"/>
      <c r="EOA36" s="90"/>
      <c r="EOB36" s="90"/>
      <c r="EOC36" s="90"/>
      <c r="EOD36" s="90"/>
      <c r="EOE36" s="90"/>
      <c r="EOF36" s="90"/>
      <c r="EOG36" s="90"/>
      <c r="EOH36" s="90"/>
      <c r="EOI36" s="90"/>
      <c r="EOJ36" s="90"/>
      <c r="EOK36" s="90"/>
      <c r="EOL36" s="90"/>
      <c r="EOM36" s="90"/>
      <c r="EON36" s="90"/>
      <c r="EOO36" s="90"/>
      <c r="EOP36" s="90"/>
      <c r="EOQ36" s="90"/>
      <c r="EOR36" s="90"/>
      <c r="EOS36" s="90"/>
      <c r="EOT36" s="90"/>
      <c r="EOU36" s="90"/>
      <c r="EOV36" s="90"/>
      <c r="EOW36" s="90"/>
      <c r="EOX36" s="90"/>
      <c r="EOY36" s="90"/>
      <c r="EOZ36" s="90"/>
      <c r="EPA36" s="90"/>
      <c r="EPB36" s="90"/>
      <c r="EPC36" s="90"/>
      <c r="EPD36" s="90"/>
      <c r="EPE36" s="90"/>
      <c r="EPF36" s="90"/>
      <c r="EPG36" s="90"/>
      <c r="EPH36" s="90"/>
      <c r="EPI36" s="90"/>
      <c r="EPJ36" s="90"/>
      <c r="EPK36" s="90"/>
      <c r="EPL36" s="90"/>
      <c r="EPM36" s="90"/>
      <c r="EPN36" s="90"/>
      <c r="EPO36" s="90"/>
      <c r="EPP36" s="90"/>
      <c r="EPQ36" s="90"/>
      <c r="EPR36" s="90"/>
      <c r="EPS36" s="90"/>
      <c r="EPT36" s="90"/>
      <c r="EPU36" s="90"/>
      <c r="EPV36" s="90"/>
      <c r="EPW36" s="90"/>
      <c r="EPX36" s="90"/>
      <c r="EPY36" s="90"/>
      <c r="EPZ36" s="90"/>
      <c r="EQA36" s="90"/>
      <c r="EQB36" s="90"/>
      <c r="EQC36" s="90"/>
      <c r="EQD36" s="90"/>
      <c r="EQE36" s="90"/>
      <c r="EQF36" s="90"/>
      <c r="EQG36" s="90"/>
      <c r="EQH36" s="90"/>
      <c r="EQI36" s="90"/>
      <c r="EQJ36" s="90"/>
      <c r="EQK36" s="90"/>
      <c r="EQL36" s="90"/>
      <c r="EQM36" s="90"/>
      <c r="EQN36" s="90"/>
      <c r="EQO36" s="90"/>
      <c r="EQP36" s="90"/>
      <c r="EQQ36" s="90"/>
      <c r="EQR36" s="90"/>
      <c r="EQS36" s="90"/>
      <c r="EQT36" s="90"/>
      <c r="EQU36" s="90"/>
      <c r="EQV36" s="90"/>
      <c r="EQW36" s="90"/>
      <c r="EQX36" s="90"/>
      <c r="EQY36" s="90"/>
      <c r="EQZ36" s="90"/>
      <c r="ERA36" s="90"/>
      <c r="ERB36" s="90"/>
      <c r="ERC36" s="90"/>
      <c r="ERD36" s="90"/>
      <c r="ERE36" s="90"/>
      <c r="ERF36" s="90"/>
      <c r="ERG36" s="90"/>
      <c r="ERH36" s="90"/>
      <c r="ERI36" s="90"/>
      <c r="ERJ36" s="90"/>
      <c r="ERK36" s="90"/>
      <c r="ERL36" s="90"/>
      <c r="ERM36" s="90"/>
      <c r="ERN36" s="90"/>
      <c r="ERO36" s="90"/>
      <c r="ERP36" s="90"/>
      <c r="ERQ36" s="90"/>
      <c r="ERR36" s="90"/>
      <c r="ERS36" s="90"/>
      <c r="ERT36" s="90"/>
      <c r="ERU36" s="90"/>
      <c r="ERV36" s="90"/>
      <c r="ERW36" s="90"/>
      <c r="ERX36" s="90"/>
      <c r="ERY36" s="90"/>
      <c r="ERZ36" s="90"/>
      <c r="ESA36" s="90"/>
      <c r="ESB36" s="90"/>
      <c r="ESC36" s="90"/>
      <c r="ESD36" s="90"/>
      <c r="ESE36" s="90"/>
      <c r="ESF36" s="90"/>
      <c r="ESG36" s="90"/>
      <c r="ESH36" s="90"/>
      <c r="ESI36" s="90"/>
      <c r="ESJ36" s="90"/>
      <c r="ESK36" s="90"/>
      <c r="ESL36" s="90"/>
      <c r="ESM36" s="90"/>
      <c r="ESN36" s="90"/>
      <c r="ESO36" s="90"/>
      <c r="ESP36" s="90"/>
      <c r="ESQ36" s="90"/>
      <c r="ESR36" s="90"/>
      <c r="ESS36" s="90"/>
      <c r="EST36" s="90"/>
      <c r="ESU36" s="90"/>
      <c r="ESV36" s="90"/>
      <c r="ESW36" s="90"/>
      <c r="ESX36" s="90"/>
      <c r="ESY36" s="90"/>
      <c r="ESZ36" s="90"/>
      <c r="ETA36" s="90"/>
      <c r="ETB36" s="90"/>
      <c r="ETC36" s="90"/>
      <c r="ETD36" s="90"/>
      <c r="ETE36" s="90"/>
      <c r="ETF36" s="90"/>
      <c r="ETG36" s="90"/>
      <c r="ETH36" s="90"/>
      <c r="ETI36" s="90"/>
      <c r="ETJ36" s="90"/>
      <c r="ETK36" s="90"/>
      <c r="ETL36" s="90"/>
      <c r="ETM36" s="90"/>
      <c r="ETN36" s="90"/>
      <c r="ETO36" s="90"/>
      <c r="ETP36" s="90"/>
      <c r="ETQ36" s="90"/>
      <c r="ETR36" s="90"/>
      <c r="ETS36" s="90"/>
      <c r="ETT36" s="90"/>
      <c r="ETU36" s="90"/>
      <c r="ETV36" s="90"/>
      <c r="ETW36" s="90"/>
      <c r="ETX36" s="90"/>
      <c r="ETY36" s="90"/>
      <c r="ETZ36" s="90"/>
      <c r="EUA36" s="90"/>
      <c r="EUB36" s="90"/>
      <c r="EUC36" s="90"/>
      <c r="EUD36" s="90"/>
      <c r="EUE36" s="90"/>
      <c r="EUF36" s="90"/>
      <c r="EUG36" s="90"/>
      <c r="EUH36" s="90"/>
      <c r="EUI36" s="90"/>
      <c r="EUJ36" s="90"/>
      <c r="EUK36" s="90"/>
      <c r="EUL36" s="90"/>
      <c r="EUM36" s="90"/>
      <c r="EUN36" s="90"/>
      <c r="EUO36" s="90"/>
      <c r="EUP36" s="90"/>
      <c r="EUQ36" s="90"/>
      <c r="EUR36" s="90"/>
      <c r="EUS36" s="90"/>
      <c r="EUT36" s="90"/>
      <c r="EUU36" s="90"/>
      <c r="EUV36" s="90"/>
      <c r="EUW36" s="90"/>
      <c r="EUX36" s="90"/>
      <c r="EUY36" s="90"/>
      <c r="EUZ36" s="90"/>
      <c r="EVA36" s="90"/>
      <c r="EVB36" s="90"/>
      <c r="EVC36" s="90"/>
      <c r="EVD36" s="90"/>
      <c r="EVE36" s="90"/>
      <c r="EVF36" s="90"/>
      <c r="EVG36" s="90"/>
      <c r="EVH36" s="90"/>
      <c r="EVI36" s="90"/>
      <c r="EVJ36" s="90"/>
      <c r="EVK36" s="90"/>
      <c r="EVL36" s="90"/>
      <c r="EVM36" s="90"/>
      <c r="EVN36" s="90"/>
      <c r="EVO36" s="90"/>
      <c r="EVP36" s="90"/>
      <c r="EVQ36" s="90"/>
      <c r="EVR36" s="90"/>
      <c r="EVS36" s="90"/>
      <c r="EVT36" s="90"/>
      <c r="EVU36" s="90"/>
      <c r="EVV36" s="90"/>
      <c r="EVW36" s="90"/>
      <c r="EVX36" s="90"/>
      <c r="EVY36" s="90"/>
      <c r="EVZ36" s="90"/>
      <c r="EWA36" s="90"/>
      <c r="EWB36" s="90"/>
      <c r="EWC36" s="90"/>
      <c r="EWD36" s="90"/>
      <c r="EWE36" s="90"/>
      <c r="EWF36" s="90"/>
      <c r="EWG36" s="90"/>
      <c r="EWH36" s="90"/>
      <c r="EWI36" s="90"/>
      <c r="EWJ36" s="90"/>
      <c r="EWK36" s="90"/>
      <c r="EWL36" s="90"/>
      <c r="EWM36" s="90"/>
      <c r="EWN36" s="90"/>
      <c r="EWO36" s="90"/>
      <c r="EWP36" s="90"/>
      <c r="EWQ36" s="90"/>
      <c r="EWR36" s="90"/>
      <c r="EWS36" s="90"/>
      <c r="EWT36" s="90"/>
      <c r="EWU36" s="90"/>
      <c r="EWV36" s="90"/>
      <c r="EWW36" s="90"/>
      <c r="EWX36" s="90"/>
      <c r="EWY36" s="90"/>
      <c r="EWZ36" s="90"/>
      <c r="EXA36" s="90"/>
      <c r="EXB36" s="90"/>
      <c r="EXC36" s="90"/>
      <c r="EXD36" s="90"/>
      <c r="EXE36" s="90"/>
      <c r="EXF36" s="90"/>
      <c r="EXG36" s="90"/>
      <c r="EXH36" s="90"/>
      <c r="EXI36" s="90"/>
      <c r="EXJ36" s="90"/>
      <c r="EXK36" s="90"/>
      <c r="EXL36" s="90"/>
      <c r="EXM36" s="90"/>
      <c r="EXN36" s="90"/>
      <c r="EXO36" s="90"/>
      <c r="EXP36" s="90"/>
      <c r="EXQ36" s="90"/>
      <c r="EXR36" s="90"/>
      <c r="EXS36" s="90"/>
      <c r="EXT36" s="90"/>
      <c r="EXU36" s="90"/>
      <c r="EXV36" s="90"/>
      <c r="EXW36" s="90"/>
      <c r="EXX36" s="90"/>
      <c r="EXY36" s="90"/>
      <c r="EXZ36" s="90"/>
      <c r="EYA36" s="90"/>
      <c r="EYB36" s="90"/>
      <c r="EYC36" s="90"/>
      <c r="EYD36" s="90"/>
      <c r="EYE36" s="90"/>
      <c r="EYF36" s="90"/>
      <c r="EYG36" s="90"/>
      <c r="EYH36" s="90"/>
      <c r="EYI36" s="90"/>
      <c r="EYJ36" s="90"/>
      <c r="EYK36" s="90"/>
      <c r="EYL36" s="90"/>
      <c r="EYM36" s="90"/>
      <c r="EYN36" s="90"/>
      <c r="EYO36" s="90"/>
      <c r="EYP36" s="90"/>
      <c r="EYQ36" s="90"/>
      <c r="EYR36" s="90"/>
      <c r="EYS36" s="90"/>
      <c r="EYT36" s="90"/>
      <c r="EYU36" s="90"/>
      <c r="EYV36" s="90"/>
      <c r="EYW36" s="90"/>
      <c r="EYX36" s="90"/>
      <c r="EYY36" s="90"/>
      <c r="EYZ36" s="90"/>
      <c r="EZA36" s="90"/>
      <c r="EZB36" s="90"/>
      <c r="EZC36" s="90"/>
      <c r="EZD36" s="90"/>
      <c r="EZE36" s="90"/>
      <c r="EZF36" s="90"/>
      <c r="EZG36" s="90"/>
      <c r="EZH36" s="90"/>
      <c r="EZI36" s="90"/>
      <c r="EZJ36" s="90"/>
      <c r="EZK36" s="90"/>
      <c r="EZL36" s="90"/>
      <c r="EZM36" s="90"/>
      <c r="EZN36" s="90"/>
      <c r="EZO36" s="90"/>
      <c r="EZP36" s="90"/>
      <c r="EZQ36" s="90"/>
      <c r="EZR36" s="90"/>
      <c r="EZS36" s="90"/>
      <c r="EZT36" s="90"/>
      <c r="EZU36" s="90"/>
      <c r="EZV36" s="90"/>
      <c r="EZW36" s="90"/>
      <c r="EZX36" s="90"/>
      <c r="EZY36" s="90"/>
      <c r="EZZ36" s="90"/>
      <c r="FAA36" s="90"/>
      <c r="FAB36" s="90"/>
      <c r="FAC36" s="90"/>
      <c r="FAD36" s="90"/>
      <c r="FAE36" s="90"/>
      <c r="FAF36" s="90"/>
      <c r="FAG36" s="90"/>
      <c r="FAH36" s="90"/>
      <c r="FAI36" s="90"/>
      <c r="FAJ36" s="90"/>
      <c r="FAK36" s="90"/>
      <c r="FAL36" s="90"/>
      <c r="FAM36" s="90"/>
      <c r="FAN36" s="90"/>
      <c r="FAO36" s="90"/>
      <c r="FAP36" s="90"/>
      <c r="FAQ36" s="90"/>
      <c r="FAR36" s="90"/>
      <c r="FAS36" s="90"/>
      <c r="FAT36" s="90"/>
      <c r="FAU36" s="90"/>
      <c r="FAV36" s="90"/>
      <c r="FAW36" s="90"/>
      <c r="FAX36" s="90"/>
      <c r="FAY36" s="90"/>
      <c r="FAZ36" s="90"/>
      <c r="FBA36" s="90"/>
      <c r="FBB36" s="90"/>
      <c r="FBC36" s="90"/>
      <c r="FBD36" s="90"/>
      <c r="FBE36" s="90"/>
      <c r="FBF36" s="90"/>
      <c r="FBG36" s="90"/>
      <c r="FBH36" s="90"/>
      <c r="FBI36" s="90"/>
      <c r="FBJ36" s="90"/>
      <c r="FBK36" s="90"/>
      <c r="FBL36" s="90"/>
      <c r="FBM36" s="90"/>
      <c r="FBN36" s="90"/>
      <c r="FBO36" s="90"/>
      <c r="FBP36" s="90"/>
      <c r="FBQ36" s="90"/>
      <c r="FBR36" s="90"/>
      <c r="FBS36" s="90"/>
      <c r="FBT36" s="90"/>
      <c r="FBU36" s="90"/>
      <c r="FBV36" s="90"/>
      <c r="FBW36" s="90"/>
      <c r="FBX36" s="90"/>
      <c r="FBY36" s="90"/>
      <c r="FBZ36" s="90"/>
      <c r="FCA36" s="90"/>
      <c r="FCB36" s="90"/>
      <c r="FCC36" s="90"/>
      <c r="FCD36" s="90"/>
      <c r="FCE36" s="90"/>
      <c r="FCF36" s="90"/>
      <c r="FCG36" s="90"/>
      <c r="FCH36" s="90"/>
      <c r="FCI36" s="90"/>
      <c r="FCJ36" s="90"/>
      <c r="FCK36" s="90"/>
      <c r="FCL36" s="90"/>
      <c r="FCM36" s="90"/>
      <c r="FCN36" s="90"/>
      <c r="FCO36" s="90"/>
      <c r="FCP36" s="90"/>
      <c r="FCQ36" s="90"/>
      <c r="FCR36" s="90"/>
      <c r="FCS36" s="90"/>
      <c r="FCT36" s="90"/>
      <c r="FCU36" s="90"/>
      <c r="FCV36" s="90"/>
      <c r="FCW36" s="90"/>
      <c r="FCX36" s="90"/>
      <c r="FCY36" s="90"/>
      <c r="FCZ36" s="90"/>
      <c r="FDA36" s="90"/>
      <c r="FDB36" s="90"/>
      <c r="FDC36" s="90"/>
      <c r="FDD36" s="90"/>
      <c r="FDE36" s="90"/>
      <c r="FDF36" s="90"/>
      <c r="FDG36" s="90"/>
      <c r="FDH36" s="90"/>
      <c r="FDI36" s="90"/>
      <c r="FDJ36" s="90"/>
      <c r="FDK36" s="90"/>
      <c r="FDL36" s="90"/>
      <c r="FDM36" s="90"/>
      <c r="FDN36" s="90"/>
      <c r="FDO36" s="90"/>
      <c r="FDP36" s="90"/>
      <c r="FDQ36" s="90"/>
      <c r="FDR36" s="90"/>
      <c r="FDS36" s="90"/>
      <c r="FDT36" s="90"/>
      <c r="FDU36" s="90"/>
      <c r="FDV36" s="90"/>
      <c r="FDW36" s="90"/>
      <c r="FDX36" s="90"/>
      <c r="FDY36" s="90"/>
      <c r="FDZ36" s="90"/>
      <c r="FEA36" s="90"/>
      <c r="FEB36" s="90"/>
      <c r="FEC36" s="90"/>
      <c r="FED36" s="90"/>
      <c r="FEE36" s="90"/>
      <c r="FEF36" s="90"/>
      <c r="FEG36" s="90"/>
      <c r="FEH36" s="90"/>
      <c r="FEI36" s="90"/>
      <c r="FEJ36" s="90"/>
      <c r="FEK36" s="90"/>
      <c r="FEL36" s="90"/>
      <c r="FEM36" s="90"/>
      <c r="FEN36" s="90"/>
      <c r="FEO36" s="90"/>
      <c r="FEP36" s="90"/>
      <c r="FEQ36" s="90"/>
      <c r="FER36" s="90"/>
      <c r="FES36" s="90"/>
      <c r="FET36" s="90"/>
      <c r="FEU36" s="90"/>
      <c r="FEV36" s="90"/>
      <c r="FEW36" s="90"/>
      <c r="FEX36" s="90"/>
      <c r="FEY36" s="90"/>
      <c r="FEZ36" s="90"/>
      <c r="FFA36" s="90"/>
      <c r="FFB36" s="90"/>
      <c r="FFC36" s="90"/>
      <c r="FFD36" s="90"/>
      <c r="FFE36" s="90"/>
      <c r="FFF36" s="90"/>
      <c r="FFG36" s="90"/>
      <c r="FFH36" s="90"/>
      <c r="FFI36" s="90"/>
      <c r="FFJ36" s="90"/>
      <c r="FFK36" s="90"/>
      <c r="FFL36" s="90"/>
      <c r="FFM36" s="90"/>
      <c r="FFN36" s="90"/>
      <c r="FFO36" s="90"/>
      <c r="FFP36" s="90"/>
      <c r="FFQ36" s="90"/>
      <c r="FFR36" s="90"/>
      <c r="FFS36" s="90"/>
      <c r="FFT36" s="90"/>
      <c r="FFU36" s="90"/>
      <c r="FFV36" s="90"/>
      <c r="FFW36" s="90"/>
      <c r="FFX36" s="90"/>
      <c r="FFY36" s="90"/>
      <c r="FFZ36" s="90"/>
      <c r="FGA36" s="90"/>
      <c r="FGB36" s="90"/>
      <c r="FGC36" s="90"/>
      <c r="FGD36" s="90"/>
      <c r="FGE36" s="90"/>
      <c r="FGF36" s="90"/>
      <c r="FGG36" s="90"/>
      <c r="FGH36" s="90"/>
      <c r="FGI36" s="90"/>
      <c r="FGJ36" s="90"/>
      <c r="FGK36" s="90"/>
      <c r="FGL36" s="90"/>
      <c r="FGM36" s="90"/>
      <c r="FGN36" s="90"/>
      <c r="FGO36" s="90"/>
      <c r="FGP36" s="90"/>
      <c r="FGQ36" s="90"/>
      <c r="FGR36" s="90"/>
      <c r="FGS36" s="90"/>
      <c r="FGT36" s="90"/>
      <c r="FGU36" s="90"/>
      <c r="FGV36" s="90"/>
      <c r="FGW36" s="90"/>
      <c r="FGX36" s="90"/>
      <c r="FGY36" s="90"/>
      <c r="FGZ36" s="90"/>
      <c r="FHA36" s="90"/>
      <c r="FHB36" s="90"/>
      <c r="FHC36" s="90"/>
      <c r="FHD36" s="90"/>
      <c r="FHE36" s="90"/>
      <c r="FHF36" s="90"/>
      <c r="FHG36" s="90"/>
      <c r="FHH36" s="90"/>
      <c r="FHI36" s="90"/>
      <c r="FHJ36" s="90"/>
      <c r="FHK36" s="90"/>
      <c r="FHL36" s="90"/>
      <c r="FHM36" s="90"/>
      <c r="FHN36" s="90"/>
      <c r="FHO36" s="90"/>
      <c r="FHP36" s="90"/>
      <c r="FHQ36" s="90"/>
      <c r="FHR36" s="90"/>
      <c r="FHS36" s="90"/>
      <c r="FHT36" s="90"/>
      <c r="FHU36" s="90"/>
      <c r="FHV36" s="90"/>
      <c r="FHW36" s="90"/>
      <c r="FHX36" s="90"/>
      <c r="FHY36" s="90"/>
      <c r="FHZ36" s="90"/>
      <c r="FIA36" s="90"/>
      <c r="FIB36" s="90"/>
      <c r="FIC36" s="90"/>
      <c r="FID36" s="90"/>
      <c r="FIE36" s="90"/>
      <c r="FIF36" s="90"/>
      <c r="FIG36" s="90"/>
      <c r="FIH36" s="90"/>
      <c r="FII36" s="90"/>
      <c r="FIJ36" s="90"/>
      <c r="FIK36" s="90"/>
      <c r="FIL36" s="90"/>
      <c r="FIM36" s="90"/>
      <c r="FIN36" s="90"/>
      <c r="FIO36" s="90"/>
      <c r="FIP36" s="90"/>
      <c r="FIQ36" s="90"/>
      <c r="FIR36" s="90"/>
      <c r="FIS36" s="90"/>
      <c r="FIT36" s="90"/>
      <c r="FIU36" s="90"/>
      <c r="FIV36" s="90"/>
      <c r="FIW36" s="90"/>
      <c r="FIX36" s="90"/>
      <c r="FIY36" s="90"/>
      <c r="FIZ36" s="90"/>
      <c r="FJA36" s="90"/>
      <c r="FJB36" s="90"/>
      <c r="FJC36" s="90"/>
      <c r="FJD36" s="90"/>
      <c r="FJE36" s="90"/>
      <c r="FJF36" s="90"/>
      <c r="FJG36" s="90"/>
      <c r="FJH36" s="90"/>
      <c r="FJI36" s="90"/>
      <c r="FJJ36" s="90"/>
      <c r="FJK36" s="90"/>
      <c r="FJL36" s="90"/>
      <c r="FJM36" s="90"/>
      <c r="FJN36" s="90"/>
      <c r="FJO36" s="90"/>
      <c r="FJP36" s="90"/>
      <c r="FJQ36" s="90"/>
      <c r="FJR36" s="90"/>
      <c r="FJS36" s="90"/>
      <c r="FJT36" s="90"/>
      <c r="FJU36" s="90"/>
      <c r="FJV36" s="90"/>
      <c r="FJW36" s="90"/>
      <c r="FJX36" s="90"/>
      <c r="FJY36" s="90"/>
      <c r="FJZ36" s="90"/>
      <c r="FKA36" s="90"/>
      <c r="FKB36" s="90"/>
      <c r="FKC36" s="90"/>
      <c r="FKD36" s="90"/>
      <c r="FKE36" s="90"/>
      <c r="FKF36" s="90"/>
      <c r="FKG36" s="90"/>
      <c r="FKH36" s="90"/>
      <c r="FKI36" s="90"/>
      <c r="FKJ36" s="90"/>
      <c r="FKK36" s="90"/>
      <c r="FKL36" s="90"/>
      <c r="FKM36" s="90"/>
      <c r="FKN36" s="90"/>
      <c r="FKO36" s="90"/>
      <c r="FKP36" s="90"/>
      <c r="FKQ36" s="90"/>
      <c r="FKR36" s="90"/>
      <c r="FKS36" s="90"/>
      <c r="FKT36" s="90"/>
      <c r="FKU36" s="90"/>
      <c r="FKV36" s="90"/>
      <c r="FKW36" s="90"/>
      <c r="FKX36" s="90"/>
      <c r="FKY36" s="90"/>
      <c r="FKZ36" s="90"/>
      <c r="FLA36" s="90"/>
      <c r="FLB36" s="90"/>
      <c r="FLC36" s="90"/>
      <c r="FLD36" s="90"/>
      <c r="FLE36" s="90"/>
      <c r="FLF36" s="90"/>
      <c r="FLG36" s="90"/>
      <c r="FLH36" s="90"/>
      <c r="FLI36" s="90"/>
      <c r="FLJ36" s="90"/>
      <c r="FLK36" s="90"/>
      <c r="FLL36" s="90"/>
      <c r="FLM36" s="90"/>
      <c r="FLN36" s="90"/>
      <c r="FLO36" s="90"/>
      <c r="FLP36" s="90"/>
      <c r="FLQ36" s="90"/>
      <c r="FLR36" s="90"/>
      <c r="FLS36" s="90"/>
      <c r="FLT36" s="90"/>
      <c r="FLU36" s="90"/>
      <c r="FLV36" s="90"/>
      <c r="FLW36" s="90"/>
      <c r="FLX36" s="90"/>
      <c r="FLY36" s="90"/>
      <c r="FLZ36" s="90"/>
      <c r="FMA36" s="90"/>
      <c r="FMB36" s="90"/>
      <c r="FMC36" s="90"/>
      <c r="FMD36" s="90"/>
      <c r="FME36" s="90"/>
      <c r="FMF36" s="90"/>
      <c r="FMG36" s="90"/>
      <c r="FMH36" s="90"/>
      <c r="FMI36" s="90"/>
      <c r="FMJ36" s="90"/>
      <c r="FMK36" s="90"/>
      <c r="FML36" s="90"/>
      <c r="FMM36" s="90"/>
      <c r="FMN36" s="90"/>
      <c r="FMO36" s="90"/>
      <c r="FMP36" s="90"/>
      <c r="FMQ36" s="90"/>
      <c r="FMR36" s="90"/>
      <c r="FMS36" s="90"/>
      <c r="FMT36" s="90"/>
      <c r="FMU36" s="90"/>
      <c r="FMV36" s="90"/>
      <c r="FMW36" s="90"/>
      <c r="FMX36" s="90"/>
      <c r="FMY36" s="90"/>
      <c r="FMZ36" s="90"/>
      <c r="FNA36" s="90"/>
      <c r="FNB36" s="90"/>
      <c r="FNC36" s="90"/>
      <c r="FND36" s="90"/>
      <c r="FNE36" s="90"/>
      <c r="FNF36" s="90"/>
      <c r="FNG36" s="90"/>
      <c r="FNH36" s="90"/>
      <c r="FNI36" s="90"/>
      <c r="FNJ36" s="90"/>
      <c r="FNK36" s="90"/>
      <c r="FNL36" s="90"/>
      <c r="FNM36" s="90"/>
      <c r="FNN36" s="90"/>
      <c r="FNO36" s="90"/>
      <c r="FNP36" s="90"/>
      <c r="FNQ36" s="90"/>
      <c r="FNR36" s="90"/>
      <c r="FNS36" s="90"/>
      <c r="FNT36" s="90"/>
      <c r="FNU36" s="90"/>
      <c r="FNV36" s="90"/>
      <c r="FNW36" s="90"/>
      <c r="FNX36" s="90"/>
      <c r="FNY36" s="90"/>
      <c r="FNZ36" s="90"/>
      <c r="FOA36" s="90"/>
      <c r="FOB36" s="90"/>
      <c r="FOC36" s="90"/>
      <c r="FOD36" s="90"/>
      <c r="FOE36" s="90"/>
      <c r="FOF36" s="90"/>
      <c r="FOG36" s="90"/>
      <c r="FOH36" s="90"/>
      <c r="FOI36" s="90"/>
      <c r="FOJ36" s="90"/>
      <c r="FOK36" s="90"/>
      <c r="FOL36" s="90"/>
      <c r="FOM36" s="90"/>
      <c r="FON36" s="90"/>
      <c r="FOO36" s="90"/>
      <c r="FOP36" s="90"/>
      <c r="FOQ36" s="90"/>
      <c r="FOR36" s="90"/>
      <c r="FOS36" s="90"/>
      <c r="FOT36" s="90"/>
      <c r="FOU36" s="90"/>
      <c r="FOV36" s="90"/>
      <c r="FOW36" s="90"/>
      <c r="FOX36" s="90"/>
      <c r="FOY36" s="90"/>
      <c r="FOZ36" s="90"/>
      <c r="FPA36" s="90"/>
      <c r="FPB36" s="90"/>
      <c r="FPC36" s="90"/>
      <c r="FPD36" s="90"/>
      <c r="FPE36" s="90"/>
      <c r="FPF36" s="90"/>
      <c r="FPG36" s="90"/>
      <c r="FPH36" s="90"/>
      <c r="FPI36" s="90"/>
      <c r="FPJ36" s="90"/>
      <c r="FPK36" s="90"/>
      <c r="FPL36" s="90"/>
      <c r="FPM36" s="90"/>
      <c r="FPN36" s="90"/>
      <c r="FPO36" s="90"/>
      <c r="FPP36" s="90"/>
      <c r="FPQ36" s="90"/>
      <c r="FPR36" s="90"/>
      <c r="FPS36" s="90"/>
      <c r="FPT36" s="90"/>
      <c r="FPU36" s="90"/>
      <c r="FPV36" s="90"/>
      <c r="FPW36" s="90"/>
      <c r="FPX36" s="90"/>
      <c r="FPY36" s="90"/>
      <c r="FPZ36" s="90"/>
      <c r="FQA36" s="90"/>
      <c r="FQB36" s="90"/>
      <c r="FQC36" s="90"/>
      <c r="FQD36" s="90"/>
      <c r="FQE36" s="90"/>
      <c r="FQF36" s="90"/>
      <c r="FQG36" s="90"/>
      <c r="FQH36" s="90"/>
      <c r="FQI36" s="90"/>
      <c r="FQJ36" s="90"/>
      <c r="FQK36" s="90"/>
      <c r="FQL36" s="90"/>
      <c r="FQM36" s="90"/>
      <c r="FQN36" s="90"/>
      <c r="FQO36" s="90"/>
      <c r="FQP36" s="90"/>
      <c r="FQQ36" s="90"/>
      <c r="FQR36" s="90"/>
      <c r="FQS36" s="90"/>
      <c r="FQT36" s="90"/>
      <c r="FQU36" s="90"/>
      <c r="FQV36" s="90"/>
      <c r="FQW36" s="90"/>
      <c r="FQX36" s="90"/>
      <c r="FQY36" s="90"/>
      <c r="FQZ36" s="90"/>
      <c r="FRA36" s="90"/>
      <c r="FRB36" s="90"/>
      <c r="FRC36" s="90"/>
      <c r="FRD36" s="90"/>
      <c r="FRE36" s="90"/>
      <c r="FRF36" s="90"/>
      <c r="FRG36" s="90"/>
      <c r="FRH36" s="90"/>
      <c r="FRI36" s="90"/>
      <c r="FRJ36" s="90"/>
      <c r="FRK36" s="90"/>
      <c r="FRL36" s="90"/>
      <c r="FRM36" s="90"/>
      <c r="FRN36" s="90"/>
      <c r="FRO36" s="90"/>
      <c r="FRP36" s="90"/>
      <c r="FRQ36" s="90"/>
      <c r="FRR36" s="90"/>
      <c r="FRS36" s="90"/>
      <c r="FRT36" s="90"/>
      <c r="FRU36" s="90"/>
      <c r="FRV36" s="90"/>
      <c r="FRW36" s="90"/>
      <c r="FRX36" s="90"/>
      <c r="FRY36" s="90"/>
      <c r="FRZ36" s="90"/>
      <c r="FSA36" s="90"/>
      <c r="FSB36" s="90"/>
      <c r="FSC36" s="90"/>
      <c r="FSD36" s="90"/>
      <c r="FSE36" s="90"/>
      <c r="FSF36" s="90"/>
      <c r="FSG36" s="90"/>
      <c r="FSH36" s="90"/>
      <c r="FSI36" s="90"/>
      <c r="FSJ36" s="90"/>
      <c r="FSK36" s="90"/>
      <c r="FSL36" s="90"/>
      <c r="FSM36" s="90"/>
      <c r="FSN36" s="90"/>
      <c r="FSO36" s="90"/>
      <c r="FSP36" s="90"/>
      <c r="FSQ36" s="90"/>
      <c r="FSR36" s="90"/>
      <c r="FSS36" s="90"/>
      <c r="FST36" s="90"/>
      <c r="FSU36" s="90"/>
      <c r="FSV36" s="90"/>
      <c r="FSW36" s="90"/>
      <c r="FSX36" s="90"/>
      <c r="FSY36" s="90"/>
      <c r="FSZ36" s="90"/>
      <c r="FTA36" s="90"/>
      <c r="FTB36" s="90"/>
      <c r="FTC36" s="90"/>
      <c r="FTD36" s="90"/>
      <c r="FTE36" s="90"/>
      <c r="FTF36" s="90"/>
      <c r="FTG36" s="90"/>
      <c r="FTH36" s="90"/>
      <c r="FTI36" s="90"/>
      <c r="FTJ36" s="90"/>
      <c r="FTK36" s="90"/>
      <c r="FTL36" s="90"/>
      <c r="FTM36" s="90"/>
      <c r="FTN36" s="90"/>
      <c r="FTO36" s="90"/>
      <c r="FTP36" s="90"/>
      <c r="FTQ36" s="90"/>
      <c r="FTR36" s="90"/>
      <c r="FTS36" s="90"/>
      <c r="FTT36" s="90"/>
      <c r="FTU36" s="90"/>
      <c r="FTV36" s="90"/>
      <c r="FTW36" s="90"/>
      <c r="FTX36" s="90"/>
      <c r="FTY36" s="90"/>
      <c r="FTZ36" s="90"/>
      <c r="FUA36" s="90"/>
      <c r="FUB36" s="90"/>
      <c r="FUC36" s="90"/>
      <c r="FUD36" s="90"/>
      <c r="FUE36" s="90"/>
      <c r="FUF36" s="90"/>
      <c r="FUG36" s="90"/>
      <c r="FUH36" s="90"/>
      <c r="FUI36" s="90"/>
      <c r="FUJ36" s="90"/>
      <c r="FUK36" s="90"/>
      <c r="FUL36" s="90"/>
      <c r="FUM36" s="90"/>
      <c r="FUN36" s="90"/>
      <c r="FUO36" s="90"/>
      <c r="FUP36" s="90"/>
      <c r="FUQ36" s="90"/>
      <c r="FUR36" s="90"/>
      <c r="FUS36" s="90"/>
      <c r="FUT36" s="90"/>
      <c r="FUU36" s="90"/>
      <c r="FUV36" s="90"/>
      <c r="FUW36" s="90"/>
      <c r="FUX36" s="90"/>
      <c r="FUY36" s="90"/>
      <c r="FUZ36" s="90"/>
      <c r="FVA36" s="90"/>
      <c r="FVB36" s="90"/>
      <c r="FVC36" s="90"/>
      <c r="FVD36" s="90"/>
      <c r="FVE36" s="90"/>
      <c r="FVF36" s="90"/>
      <c r="FVG36" s="90"/>
      <c r="FVH36" s="90"/>
      <c r="FVI36" s="90"/>
      <c r="FVJ36" s="90"/>
      <c r="FVK36" s="90"/>
      <c r="FVL36" s="90"/>
      <c r="FVM36" s="90"/>
      <c r="FVN36" s="90"/>
      <c r="FVO36" s="90"/>
      <c r="FVP36" s="90"/>
      <c r="FVQ36" s="90"/>
      <c r="FVR36" s="90"/>
      <c r="FVS36" s="90"/>
      <c r="FVT36" s="90"/>
      <c r="FVU36" s="90"/>
      <c r="FVV36" s="90"/>
      <c r="FVW36" s="90"/>
      <c r="FVX36" s="90"/>
      <c r="FVY36" s="90"/>
      <c r="FVZ36" s="90"/>
      <c r="FWA36" s="90"/>
      <c r="FWB36" s="90"/>
      <c r="FWC36" s="90"/>
      <c r="FWD36" s="90"/>
      <c r="FWE36" s="90"/>
      <c r="FWF36" s="90"/>
      <c r="FWG36" s="90"/>
      <c r="FWH36" s="90"/>
      <c r="FWI36" s="90"/>
      <c r="FWJ36" s="90"/>
      <c r="FWK36" s="90"/>
      <c r="FWL36" s="90"/>
      <c r="FWM36" s="90"/>
      <c r="FWN36" s="90"/>
      <c r="FWO36" s="90"/>
      <c r="FWP36" s="90"/>
      <c r="FWQ36" s="90"/>
      <c r="FWR36" s="90"/>
      <c r="FWS36" s="90"/>
      <c r="FWT36" s="90"/>
      <c r="FWU36" s="90"/>
      <c r="FWV36" s="90"/>
      <c r="FWW36" s="90"/>
      <c r="FWX36" s="90"/>
      <c r="FWY36" s="90"/>
      <c r="FWZ36" s="90"/>
      <c r="FXA36" s="90"/>
      <c r="FXB36" s="90"/>
      <c r="FXC36" s="90"/>
      <c r="FXD36" s="90"/>
      <c r="FXE36" s="90"/>
      <c r="FXF36" s="90"/>
      <c r="FXG36" s="90"/>
      <c r="FXH36" s="90"/>
      <c r="FXI36" s="90"/>
      <c r="FXJ36" s="90"/>
      <c r="FXK36" s="90"/>
      <c r="FXL36" s="90"/>
      <c r="FXM36" s="90"/>
      <c r="FXN36" s="90"/>
      <c r="FXO36" s="90"/>
      <c r="FXP36" s="90"/>
      <c r="FXQ36" s="90"/>
      <c r="FXR36" s="90"/>
      <c r="FXS36" s="90"/>
      <c r="FXT36" s="90"/>
      <c r="FXU36" s="90"/>
      <c r="FXV36" s="90"/>
      <c r="FXW36" s="90"/>
      <c r="FXX36" s="90"/>
      <c r="FXY36" s="90"/>
      <c r="FXZ36" s="90"/>
      <c r="FYA36" s="90"/>
      <c r="FYB36" s="90"/>
      <c r="FYC36" s="90"/>
      <c r="FYD36" s="90"/>
      <c r="FYE36" s="90"/>
      <c r="FYF36" s="90"/>
      <c r="FYG36" s="90"/>
      <c r="FYH36" s="90"/>
      <c r="FYI36" s="90"/>
      <c r="FYJ36" s="90"/>
      <c r="FYK36" s="90"/>
      <c r="FYL36" s="90"/>
      <c r="FYM36" s="90"/>
      <c r="FYN36" s="90"/>
      <c r="FYO36" s="90"/>
      <c r="FYP36" s="90"/>
      <c r="FYQ36" s="90"/>
      <c r="FYR36" s="90"/>
      <c r="FYS36" s="90"/>
      <c r="FYT36" s="90"/>
      <c r="FYU36" s="90"/>
      <c r="FYV36" s="90"/>
      <c r="FYW36" s="90"/>
      <c r="FYX36" s="90"/>
      <c r="FYY36" s="90"/>
      <c r="FYZ36" s="90"/>
      <c r="FZA36" s="90"/>
      <c r="FZB36" s="90"/>
      <c r="FZC36" s="90"/>
      <c r="FZD36" s="90"/>
      <c r="FZE36" s="90"/>
      <c r="FZF36" s="90"/>
      <c r="FZG36" s="90"/>
      <c r="FZH36" s="90"/>
      <c r="FZI36" s="90"/>
      <c r="FZJ36" s="90"/>
      <c r="FZK36" s="90"/>
      <c r="FZL36" s="90"/>
      <c r="FZM36" s="90"/>
      <c r="FZN36" s="90"/>
      <c r="FZO36" s="90"/>
      <c r="FZP36" s="90"/>
      <c r="FZQ36" s="90"/>
      <c r="FZR36" s="90"/>
      <c r="FZS36" s="90"/>
      <c r="FZT36" s="90"/>
      <c r="FZU36" s="90"/>
      <c r="FZV36" s="90"/>
      <c r="FZW36" s="90"/>
      <c r="FZX36" s="90"/>
      <c r="FZY36" s="90"/>
      <c r="FZZ36" s="90"/>
      <c r="GAA36" s="90"/>
      <c r="GAB36" s="90"/>
      <c r="GAC36" s="90"/>
      <c r="GAD36" s="90"/>
      <c r="GAE36" s="90"/>
      <c r="GAF36" s="90"/>
      <c r="GAG36" s="90"/>
      <c r="GAH36" s="90"/>
      <c r="GAI36" s="90"/>
      <c r="GAJ36" s="90"/>
      <c r="GAK36" s="90"/>
      <c r="GAL36" s="90"/>
      <c r="GAM36" s="90"/>
      <c r="GAN36" s="90"/>
      <c r="GAO36" s="90"/>
      <c r="GAP36" s="90"/>
      <c r="GAQ36" s="90"/>
      <c r="GAR36" s="90"/>
      <c r="GAS36" s="90"/>
      <c r="GAT36" s="90"/>
      <c r="GAU36" s="90"/>
      <c r="GAV36" s="90"/>
      <c r="GAW36" s="90"/>
      <c r="GAX36" s="90"/>
      <c r="GAY36" s="90"/>
      <c r="GAZ36" s="90"/>
      <c r="GBA36" s="90"/>
      <c r="GBB36" s="90"/>
      <c r="GBC36" s="90"/>
      <c r="GBD36" s="90"/>
      <c r="GBE36" s="90"/>
      <c r="GBF36" s="90"/>
      <c r="GBG36" s="90"/>
      <c r="GBH36" s="90"/>
      <c r="GBI36" s="90"/>
      <c r="GBJ36" s="90"/>
      <c r="GBK36" s="90"/>
      <c r="GBL36" s="90"/>
      <c r="GBM36" s="90"/>
      <c r="GBN36" s="90"/>
      <c r="GBO36" s="90"/>
      <c r="GBP36" s="90"/>
      <c r="GBQ36" s="90"/>
      <c r="GBR36" s="90"/>
      <c r="GBS36" s="90"/>
      <c r="GBT36" s="90"/>
      <c r="GBU36" s="90"/>
      <c r="GBV36" s="90"/>
      <c r="GBW36" s="90"/>
      <c r="GBX36" s="90"/>
      <c r="GBY36" s="90"/>
      <c r="GBZ36" s="90"/>
      <c r="GCA36" s="90"/>
      <c r="GCB36" s="90"/>
      <c r="GCC36" s="90"/>
      <c r="GCD36" s="90"/>
      <c r="GCE36" s="90"/>
      <c r="GCF36" s="90"/>
      <c r="GCG36" s="90"/>
      <c r="GCH36" s="90"/>
      <c r="GCI36" s="90"/>
      <c r="GCJ36" s="90"/>
      <c r="GCK36" s="90"/>
      <c r="GCL36" s="90"/>
      <c r="GCM36" s="90"/>
      <c r="GCN36" s="90"/>
      <c r="GCO36" s="90"/>
      <c r="GCP36" s="90"/>
      <c r="GCQ36" s="90"/>
      <c r="GCR36" s="90"/>
      <c r="GCS36" s="90"/>
      <c r="GCT36" s="90"/>
      <c r="GCU36" s="90"/>
      <c r="GCV36" s="90"/>
      <c r="GCW36" s="90"/>
      <c r="GCX36" s="90"/>
      <c r="GCY36" s="90"/>
      <c r="GCZ36" s="90"/>
      <c r="GDA36" s="90"/>
      <c r="GDB36" s="90"/>
      <c r="GDC36" s="90"/>
      <c r="GDD36" s="90"/>
      <c r="GDE36" s="90"/>
      <c r="GDF36" s="90"/>
      <c r="GDG36" s="90"/>
      <c r="GDH36" s="90"/>
      <c r="GDI36" s="90"/>
      <c r="GDJ36" s="90"/>
      <c r="GDK36" s="90"/>
      <c r="GDL36" s="90"/>
      <c r="GDM36" s="90"/>
      <c r="GDN36" s="90"/>
      <c r="GDO36" s="90"/>
      <c r="GDP36" s="90"/>
      <c r="GDQ36" s="90"/>
      <c r="GDR36" s="90"/>
      <c r="GDS36" s="90"/>
      <c r="GDT36" s="90"/>
      <c r="GDU36" s="90"/>
      <c r="GDV36" s="90"/>
      <c r="GDW36" s="90"/>
      <c r="GDX36" s="90"/>
      <c r="GDY36" s="90"/>
      <c r="GDZ36" s="90"/>
      <c r="GEA36" s="90"/>
      <c r="GEB36" s="90"/>
      <c r="GEC36" s="90"/>
      <c r="GED36" s="90"/>
      <c r="GEE36" s="90"/>
      <c r="GEF36" s="90"/>
      <c r="GEG36" s="90"/>
      <c r="GEH36" s="90"/>
      <c r="GEI36" s="90"/>
      <c r="GEJ36" s="90"/>
      <c r="GEK36" s="90"/>
      <c r="GEL36" s="90"/>
      <c r="GEM36" s="90"/>
      <c r="GEN36" s="90"/>
      <c r="GEO36" s="90"/>
      <c r="GEP36" s="90"/>
      <c r="GEQ36" s="90"/>
      <c r="GER36" s="90"/>
      <c r="GES36" s="90"/>
      <c r="GET36" s="90"/>
      <c r="GEU36" s="90"/>
      <c r="GEV36" s="90"/>
      <c r="GEW36" s="90"/>
      <c r="GEX36" s="90"/>
      <c r="GEY36" s="90"/>
      <c r="GEZ36" s="90"/>
      <c r="GFA36" s="90"/>
      <c r="GFB36" s="90"/>
      <c r="GFC36" s="90"/>
      <c r="GFD36" s="90"/>
      <c r="GFE36" s="90"/>
      <c r="GFF36" s="90"/>
      <c r="GFG36" s="90"/>
      <c r="GFH36" s="90"/>
      <c r="GFI36" s="90"/>
      <c r="GFJ36" s="90"/>
      <c r="GFK36" s="90"/>
      <c r="GFL36" s="90"/>
      <c r="GFM36" s="90"/>
      <c r="GFN36" s="90"/>
      <c r="GFO36" s="90"/>
      <c r="GFP36" s="90"/>
      <c r="GFQ36" s="90"/>
      <c r="GFR36" s="90"/>
      <c r="GFS36" s="90"/>
      <c r="GFT36" s="90"/>
      <c r="GFU36" s="90"/>
      <c r="GFV36" s="90"/>
      <c r="GFW36" s="90"/>
      <c r="GFX36" s="90"/>
      <c r="GFY36" s="90"/>
      <c r="GFZ36" s="90"/>
      <c r="GGA36" s="90"/>
      <c r="GGB36" s="90"/>
      <c r="GGC36" s="90"/>
      <c r="GGD36" s="90"/>
      <c r="GGE36" s="90"/>
      <c r="GGF36" s="90"/>
      <c r="GGG36" s="90"/>
      <c r="GGH36" s="90"/>
      <c r="GGI36" s="90"/>
      <c r="GGJ36" s="90"/>
      <c r="GGK36" s="90"/>
      <c r="GGL36" s="90"/>
      <c r="GGM36" s="90"/>
      <c r="GGN36" s="90"/>
      <c r="GGO36" s="90"/>
      <c r="GGP36" s="90"/>
      <c r="GGQ36" s="90"/>
      <c r="GGR36" s="90"/>
      <c r="GGS36" s="90"/>
      <c r="GGT36" s="90"/>
      <c r="GGU36" s="90"/>
      <c r="GGV36" s="90"/>
      <c r="GGW36" s="90"/>
      <c r="GGX36" s="90"/>
      <c r="GGY36" s="90"/>
      <c r="GGZ36" s="90"/>
      <c r="GHA36" s="90"/>
      <c r="GHB36" s="90"/>
      <c r="GHC36" s="90"/>
      <c r="GHD36" s="90"/>
      <c r="GHE36" s="90"/>
      <c r="GHF36" s="90"/>
      <c r="GHG36" s="90"/>
      <c r="GHH36" s="90"/>
      <c r="GHI36" s="90"/>
      <c r="GHJ36" s="90"/>
      <c r="GHK36" s="90"/>
      <c r="GHL36" s="90"/>
      <c r="GHM36" s="90"/>
      <c r="GHN36" s="90"/>
      <c r="GHO36" s="90"/>
      <c r="GHP36" s="90"/>
      <c r="GHQ36" s="90"/>
      <c r="GHR36" s="90"/>
      <c r="GHS36" s="90"/>
      <c r="GHT36" s="90"/>
      <c r="GHU36" s="90"/>
      <c r="GHV36" s="90"/>
      <c r="GHW36" s="90"/>
      <c r="GHX36" s="90"/>
      <c r="GHY36" s="90"/>
      <c r="GHZ36" s="90"/>
      <c r="GIA36" s="90"/>
      <c r="GIB36" s="90"/>
      <c r="GIC36" s="90"/>
      <c r="GID36" s="90"/>
      <c r="GIE36" s="90"/>
      <c r="GIF36" s="90"/>
      <c r="GIG36" s="90"/>
      <c r="GIH36" s="90"/>
      <c r="GII36" s="90"/>
      <c r="GIJ36" s="90"/>
      <c r="GIK36" s="90"/>
      <c r="GIL36" s="90"/>
      <c r="GIM36" s="90"/>
      <c r="GIN36" s="90"/>
      <c r="GIO36" s="90"/>
      <c r="GIP36" s="90"/>
      <c r="GIQ36" s="90"/>
      <c r="GIR36" s="90"/>
      <c r="GIS36" s="90"/>
      <c r="GIT36" s="90"/>
      <c r="GIU36" s="90"/>
      <c r="GIV36" s="90"/>
      <c r="GIW36" s="90"/>
      <c r="GIX36" s="90"/>
      <c r="GIY36" s="90"/>
      <c r="GIZ36" s="90"/>
      <c r="GJA36" s="90"/>
      <c r="GJB36" s="90"/>
      <c r="GJC36" s="90"/>
      <c r="GJD36" s="90"/>
      <c r="GJE36" s="90"/>
      <c r="GJF36" s="90"/>
      <c r="GJG36" s="90"/>
      <c r="GJH36" s="90"/>
      <c r="GJI36" s="90"/>
      <c r="GJJ36" s="90"/>
      <c r="GJK36" s="90"/>
      <c r="GJL36" s="90"/>
      <c r="GJM36" s="90"/>
      <c r="GJN36" s="90"/>
      <c r="GJO36" s="90"/>
      <c r="GJP36" s="90"/>
      <c r="GJQ36" s="90"/>
      <c r="GJR36" s="90"/>
      <c r="GJS36" s="90"/>
      <c r="GJT36" s="90"/>
      <c r="GJU36" s="90"/>
      <c r="GJV36" s="90"/>
      <c r="GJW36" s="90"/>
      <c r="GJX36" s="90"/>
      <c r="GJY36" s="90"/>
      <c r="GJZ36" s="90"/>
      <c r="GKA36" s="90"/>
      <c r="GKB36" s="90"/>
      <c r="GKC36" s="90"/>
      <c r="GKD36" s="90"/>
      <c r="GKE36" s="90"/>
      <c r="GKF36" s="90"/>
      <c r="GKG36" s="90"/>
      <c r="GKH36" s="90"/>
      <c r="GKI36" s="90"/>
      <c r="GKJ36" s="90"/>
      <c r="GKK36" s="90"/>
      <c r="GKL36" s="90"/>
      <c r="GKM36" s="90"/>
      <c r="GKN36" s="90"/>
      <c r="GKO36" s="90"/>
      <c r="GKP36" s="90"/>
      <c r="GKQ36" s="90"/>
      <c r="GKR36" s="90"/>
      <c r="GKS36" s="90"/>
      <c r="GKT36" s="90"/>
      <c r="GKU36" s="90"/>
      <c r="GKV36" s="90"/>
      <c r="GKW36" s="90"/>
      <c r="GKX36" s="90"/>
      <c r="GKY36" s="90"/>
      <c r="GKZ36" s="90"/>
      <c r="GLA36" s="90"/>
      <c r="GLB36" s="90"/>
      <c r="GLC36" s="90"/>
      <c r="GLD36" s="90"/>
      <c r="GLE36" s="90"/>
      <c r="GLF36" s="90"/>
      <c r="GLG36" s="90"/>
      <c r="GLH36" s="90"/>
      <c r="GLI36" s="90"/>
      <c r="GLJ36" s="90"/>
      <c r="GLK36" s="90"/>
      <c r="GLL36" s="90"/>
      <c r="GLM36" s="90"/>
      <c r="GLN36" s="90"/>
      <c r="GLO36" s="90"/>
      <c r="GLP36" s="90"/>
      <c r="GLQ36" s="90"/>
      <c r="GLR36" s="90"/>
      <c r="GLS36" s="90"/>
      <c r="GLT36" s="90"/>
      <c r="GLU36" s="90"/>
      <c r="GLV36" s="90"/>
      <c r="GLW36" s="90"/>
      <c r="GLX36" s="90"/>
      <c r="GLY36" s="90"/>
      <c r="GLZ36" s="90"/>
      <c r="GMA36" s="90"/>
      <c r="GMB36" s="90"/>
      <c r="GMC36" s="90"/>
      <c r="GMD36" s="90"/>
      <c r="GME36" s="90"/>
      <c r="GMF36" s="90"/>
      <c r="GMG36" s="90"/>
      <c r="GMH36" s="90"/>
      <c r="GMI36" s="90"/>
      <c r="GMJ36" s="90"/>
      <c r="GMK36" s="90"/>
      <c r="GML36" s="90"/>
      <c r="GMM36" s="90"/>
      <c r="GMN36" s="90"/>
      <c r="GMO36" s="90"/>
      <c r="GMP36" s="90"/>
      <c r="GMQ36" s="90"/>
      <c r="GMR36" s="90"/>
      <c r="GMS36" s="90"/>
      <c r="GMT36" s="90"/>
      <c r="GMU36" s="90"/>
      <c r="GMV36" s="90"/>
      <c r="GMW36" s="90"/>
      <c r="GMX36" s="90"/>
      <c r="GMY36" s="90"/>
      <c r="GMZ36" s="90"/>
      <c r="GNA36" s="90"/>
      <c r="GNB36" s="90"/>
      <c r="GNC36" s="90"/>
      <c r="GND36" s="90"/>
      <c r="GNE36" s="90"/>
      <c r="GNF36" s="90"/>
      <c r="GNG36" s="90"/>
      <c r="GNH36" s="90"/>
      <c r="GNI36" s="90"/>
      <c r="GNJ36" s="90"/>
      <c r="GNK36" s="90"/>
      <c r="GNL36" s="90"/>
      <c r="GNM36" s="90"/>
      <c r="GNN36" s="90"/>
      <c r="GNO36" s="90"/>
      <c r="GNP36" s="90"/>
      <c r="GNQ36" s="90"/>
      <c r="GNR36" s="90"/>
      <c r="GNS36" s="90"/>
      <c r="GNT36" s="90"/>
      <c r="GNU36" s="90"/>
      <c r="GNV36" s="90"/>
      <c r="GNW36" s="90"/>
      <c r="GNX36" s="90"/>
      <c r="GNY36" s="90"/>
      <c r="GNZ36" s="90"/>
      <c r="GOA36" s="90"/>
      <c r="GOB36" s="90"/>
      <c r="GOC36" s="90"/>
      <c r="GOD36" s="90"/>
      <c r="GOE36" s="90"/>
      <c r="GOF36" s="90"/>
      <c r="GOG36" s="90"/>
      <c r="GOH36" s="90"/>
      <c r="GOI36" s="90"/>
      <c r="GOJ36" s="90"/>
      <c r="GOK36" s="90"/>
      <c r="GOL36" s="90"/>
      <c r="GOM36" s="90"/>
      <c r="GON36" s="90"/>
      <c r="GOO36" s="90"/>
      <c r="GOP36" s="90"/>
      <c r="GOQ36" s="90"/>
      <c r="GOR36" s="90"/>
      <c r="GOS36" s="90"/>
      <c r="GOT36" s="90"/>
      <c r="GOU36" s="90"/>
      <c r="GOV36" s="90"/>
      <c r="GOW36" s="90"/>
      <c r="GOX36" s="90"/>
      <c r="GOY36" s="90"/>
      <c r="GOZ36" s="90"/>
      <c r="GPA36" s="90"/>
      <c r="GPB36" s="90"/>
      <c r="GPC36" s="90"/>
      <c r="GPD36" s="90"/>
      <c r="GPE36" s="90"/>
      <c r="GPF36" s="90"/>
      <c r="GPG36" s="90"/>
      <c r="GPH36" s="90"/>
      <c r="GPI36" s="90"/>
      <c r="GPJ36" s="90"/>
      <c r="GPK36" s="90"/>
      <c r="GPL36" s="90"/>
      <c r="GPM36" s="90"/>
      <c r="GPN36" s="90"/>
      <c r="GPO36" s="90"/>
      <c r="GPP36" s="90"/>
      <c r="GPQ36" s="90"/>
      <c r="GPR36" s="90"/>
      <c r="GPS36" s="90"/>
      <c r="GPT36" s="90"/>
      <c r="GPU36" s="90"/>
      <c r="GPV36" s="90"/>
      <c r="GPW36" s="90"/>
      <c r="GPX36" s="90"/>
      <c r="GPY36" s="90"/>
      <c r="GPZ36" s="90"/>
      <c r="GQA36" s="90"/>
      <c r="GQB36" s="90"/>
      <c r="GQC36" s="90"/>
      <c r="GQD36" s="90"/>
      <c r="GQE36" s="90"/>
      <c r="GQF36" s="90"/>
      <c r="GQG36" s="90"/>
      <c r="GQH36" s="90"/>
      <c r="GQI36" s="90"/>
      <c r="GQJ36" s="90"/>
      <c r="GQK36" s="90"/>
      <c r="GQL36" s="90"/>
      <c r="GQM36" s="90"/>
      <c r="GQN36" s="90"/>
      <c r="GQO36" s="90"/>
      <c r="GQP36" s="90"/>
      <c r="GQQ36" s="90"/>
      <c r="GQR36" s="90"/>
      <c r="GQS36" s="90"/>
      <c r="GQT36" s="90"/>
      <c r="GQU36" s="90"/>
      <c r="GQV36" s="90"/>
      <c r="GQW36" s="90"/>
      <c r="GQX36" s="90"/>
      <c r="GQY36" s="90"/>
      <c r="GQZ36" s="90"/>
      <c r="GRA36" s="90"/>
      <c r="GRB36" s="90"/>
      <c r="GRC36" s="90"/>
      <c r="GRD36" s="90"/>
      <c r="GRE36" s="90"/>
      <c r="GRF36" s="90"/>
      <c r="GRG36" s="90"/>
      <c r="GRH36" s="90"/>
      <c r="GRI36" s="90"/>
      <c r="GRJ36" s="90"/>
      <c r="GRK36" s="90"/>
      <c r="GRL36" s="90"/>
      <c r="GRM36" s="90"/>
      <c r="GRN36" s="90"/>
      <c r="GRO36" s="90"/>
      <c r="GRP36" s="90"/>
      <c r="GRQ36" s="90"/>
      <c r="GRR36" s="90"/>
      <c r="GRS36" s="90"/>
      <c r="GRT36" s="90"/>
      <c r="GRU36" s="90"/>
      <c r="GRV36" s="90"/>
      <c r="GRW36" s="90"/>
      <c r="GRX36" s="90"/>
      <c r="GRY36" s="90"/>
      <c r="GRZ36" s="90"/>
      <c r="GSA36" s="90"/>
      <c r="GSB36" s="90"/>
      <c r="GSC36" s="90"/>
      <c r="GSD36" s="90"/>
      <c r="GSE36" s="90"/>
      <c r="GSF36" s="90"/>
      <c r="GSG36" s="90"/>
      <c r="GSH36" s="90"/>
      <c r="GSI36" s="90"/>
      <c r="GSJ36" s="90"/>
      <c r="GSK36" s="90"/>
      <c r="GSL36" s="90"/>
      <c r="GSM36" s="90"/>
      <c r="GSN36" s="90"/>
      <c r="GSO36" s="90"/>
      <c r="GSP36" s="90"/>
      <c r="GSQ36" s="90"/>
      <c r="GSR36" s="90"/>
      <c r="GSS36" s="90"/>
      <c r="GST36" s="90"/>
      <c r="GSU36" s="90"/>
      <c r="GSV36" s="90"/>
      <c r="GSW36" s="90"/>
      <c r="GSX36" s="90"/>
      <c r="GSY36" s="90"/>
      <c r="GSZ36" s="90"/>
      <c r="GTA36" s="90"/>
      <c r="GTB36" s="90"/>
      <c r="GTC36" s="90"/>
      <c r="GTD36" s="90"/>
      <c r="GTE36" s="90"/>
      <c r="GTF36" s="90"/>
      <c r="GTG36" s="90"/>
      <c r="GTH36" s="90"/>
      <c r="GTI36" s="90"/>
      <c r="GTJ36" s="90"/>
      <c r="GTK36" s="90"/>
      <c r="GTL36" s="90"/>
      <c r="GTM36" s="90"/>
      <c r="GTN36" s="90"/>
      <c r="GTO36" s="90"/>
      <c r="GTP36" s="90"/>
      <c r="GTQ36" s="90"/>
      <c r="GTR36" s="90"/>
      <c r="GTS36" s="90"/>
      <c r="GTT36" s="90"/>
      <c r="GTU36" s="90"/>
      <c r="GTV36" s="90"/>
      <c r="GTW36" s="90"/>
      <c r="GTX36" s="90"/>
      <c r="GTY36" s="90"/>
      <c r="GTZ36" s="90"/>
      <c r="GUA36" s="90"/>
      <c r="GUB36" s="90"/>
      <c r="GUC36" s="90"/>
      <c r="GUD36" s="90"/>
      <c r="GUE36" s="90"/>
      <c r="GUF36" s="90"/>
      <c r="GUG36" s="90"/>
      <c r="GUH36" s="90"/>
      <c r="GUI36" s="90"/>
      <c r="GUJ36" s="90"/>
      <c r="GUK36" s="90"/>
      <c r="GUL36" s="90"/>
      <c r="GUM36" s="90"/>
      <c r="GUN36" s="90"/>
      <c r="GUO36" s="90"/>
      <c r="GUP36" s="90"/>
      <c r="GUQ36" s="90"/>
      <c r="GUR36" s="90"/>
      <c r="GUS36" s="90"/>
      <c r="GUT36" s="90"/>
      <c r="GUU36" s="90"/>
      <c r="GUV36" s="90"/>
      <c r="GUW36" s="90"/>
      <c r="GUX36" s="90"/>
      <c r="GUY36" s="90"/>
      <c r="GUZ36" s="90"/>
      <c r="GVA36" s="90"/>
      <c r="GVB36" s="90"/>
      <c r="GVC36" s="90"/>
      <c r="GVD36" s="90"/>
      <c r="GVE36" s="90"/>
      <c r="GVF36" s="90"/>
      <c r="GVG36" s="90"/>
      <c r="GVH36" s="90"/>
      <c r="GVI36" s="90"/>
      <c r="GVJ36" s="90"/>
      <c r="GVK36" s="90"/>
      <c r="GVL36" s="90"/>
      <c r="GVM36" s="90"/>
      <c r="GVN36" s="90"/>
      <c r="GVO36" s="90"/>
      <c r="GVP36" s="90"/>
      <c r="GVQ36" s="90"/>
      <c r="GVR36" s="90"/>
      <c r="GVS36" s="90"/>
      <c r="GVT36" s="90"/>
      <c r="GVU36" s="90"/>
      <c r="GVV36" s="90"/>
      <c r="GVW36" s="90"/>
      <c r="GVX36" s="90"/>
      <c r="GVY36" s="90"/>
      <c r="GVZ36" s="90"/>
      <c r="GWA36" s="90"/>
      <c r="GWB36" s="90"/>
      <c r="GWC36" s="90"/>
      <c r="GWD36" s="90"/>
      <c r="GWE36" s="90"/>
      <c r="GWF36" s="90"/>
      <c r="GWG36" s="90"/>
      <c r="GWH36" s="90"/>
      <c r="GWI36" s="90"/>
      <c r="GWJ36" s="90"/>
      <c r="GWK36" s="90"/>
      <c r="GWL36" s="90"/>
      <c r="GWM36" s="90"/>
      <c r="GWN36" s="90"/>
      <c r="GWO36" s="90"/>
      <c r="GWP36" s="90"/>
      <c r="GWQ36" s="90"/>
      <c r="GWR36" s="90"/>
      <c r="GWS36" s="90"/>
      <c r="GWT36" s="90"/>
      <c r="GWU36" s="90"/>
      <c r="GWV36" s="90"/>
      <c r="GWW36" s="90"/>
      <c r="GWX36" s="90"/>
      <c r="GWY36" s="90"/>
      <c r="GWZ36" s="90"/>
      <c r="GXA36" s="90"/>
      <c r="GXB36" s="90"/>
      <c r="GXC36" s="90"/>
      <c r="GXD36" s="90"/>
      <c r="GXE36" s="90"/>
      <c r="GXF36" s="90"/>
      <c r="GXG36" s="90"/>
      <c r="GXH36" s="90"/>
      <c r="GXI36" s="90"/>
      <c r="GXJ36" s="90"/>
      <c r="GXK36" s="90"/>
      <c r="GXL36" s="90"/>
      <c r="GXM36" s="90"/>
      <c r="GXN36" s="90"/>
      <c r="GXO36" s="90"/>
      <c r="GXP36" s="90"/>
      <c r="GXQ36" s="90"/>
      <c r="GXR36" s="90"/>
      <c r="GXS36" s="90"/>
      <c r="GXT36" s="90"/>
      <c r="GXU36" s="90"/>
      <c r="GXV36" s="90"/>
      <c r="GXW36" s="90"/>
      <c r="GXX36" s="90"/>
      <c r="GXY36" s="90"/>
      <c r="GXZ36" s="90"/>
      <c r="GYA36" s="90"/>
      <c r="GYB36" s="90"/>
      <c r="GYC36" s="90"/>
      <c r="GYD36" s="90"/>
      <c r="GYE36" s="90"/>
      <c r="GYF36" s="90"/>
      <c r="GYG36" s="90"/>
      <c r="GYH36" s="90"/>
      <c r="GYI36" s="90"/>
      <c r="GYJ36" s="90"/>
      <c r="GYK36" s="90"/>
      <c r="GYL36" s="90"/>
      <c r="GYM36" s="90"/>
      <c r="GYN36" s="90"/>
      <c r="GYO36" s="90"/>
      <c r="GYP36" s="90"/>
      <c r="GYQ36" s="90"/>
      <c r="GYR36" s="90"/>
      <c r="GYS36" s="90"/>
      <c r="GYT36" s="90"/>
      <c r="GYU36" s="90"/>
      <c r="GYV36" s="90"/>
      <c r="GYW36" s="90"/>
      <c r="GYX36" s="90"/>
      <c r="GYY36" s="90"/>
      <c r="GYZ36" s="90"/>
      <c r="GZA36" s="90"/>
      <c r="GZB36" s="90"/>
      <c r="GZC36" s="90"/>
      <c r="GZD36" s="90"/>
      <c r="GZE36" s="90"/>
      <c r="GZF36" s="90"/>
      <c r="GZG36" s="90"/>
      <c r="GZH36" s="90"/>
      <c r="GZI36" s="90"/>
      <c r="GZJ36" s="90"/>
      <c r="GZK36" s="90"/>
      <c r="GZL36" s="90"/>
      <c r="GZM36" s="90"/>
      <c r="GZN36" s="90"/>
      <c r="GZO36" s="90"/>
      <c r="GZP36" s="90"/>
      <c r="GZQ36" s="90"/>
      <c r="GZR36" s="90"/>
      <c r="GZS36" s="90"/>
      <c r="GZT36" s="90"/>
      <c r="GZU36" s="90"/>
      <c r="GZV36" s="90"/>
      <c r="GZW36" s="90"/>
      <c r="GZX36" s="90"/>
      <c r="GZY36" s="90"/>
      <c r="GZZ36" s="90"/>
      <c r="HAA36" s="90"/>
      <c r="HAB36" s="90"/>
      <c r="HAC36" s="90"/>
      <c r="HAD36" s="90"/>
      <c r="HAE36" s="90"/>
      <c r="HAF36" s="90"/>
      <c r="HAG36" s="90"/>
      <c r="HAH36" s="90"/>
      <c r="HAI36" s="90"/>
      <c r="HAJ36" s="90"/>
      <c r="HAK36" s="90"/>
      <c r="HAL36" s="90"/>
      <c r="HAM36" s="90"/>
      <c r="HAN36" s="90"/>
      <c r="HAO36" s="90"/>
      <c r="HAP36" s="90"/>
      <c r="HAQ36" s="90"/>
      <c r="HAR36" s="90"/>
      <c r="HAS36" s="90"/>
      <c r="HAT36" s="90"/>
      <c r="HAU36" s="90"/>
      <c r="HAV36" s="90"/>
      <c r="HAW36" s="90"/>
      <c r="HAX36" s="90"/>
      <c r="HAY36" s="90"/>
      <c r="HAZ36" s="90"/>
      <c r="HBA36" s="90"/>
      <c r="HBB36" s="90"/>
      <c r="HBC36" s="90"/>
      <c r="HBD36" s="90"/>
      <c r="HBE36" s="90"/>
      <c r="HBF36" s="90"/>
      <c r="HBG36" s="90"/>
      <c r="HBH36" s="90"/>
      <c r="HBI36" s="90"/>
      <c r="HBJ36" s="90"/>
      <c r="HBK36" s="90"/>
      <c r="HBL36" s="90"/>
      <c r="HBM36" s="90"/>
      <c r="HBN36" s="90"/>
      <c r="HBO36" s="90"/>
      <c r="HBP36" s="90"/>
      <c r="HBQ36" s="90"/>
      <c r="HBR36" s="90"/>
      <c r="HBS36" s="90"/>
      <c r="HBT36" s="90"/>
      <c r="HBU36" s="90"/>
      <c r="HBV36" s="90"/>
      <c r="HBW36" s="90"/>
      <c r="HBX36" s="90"/>
      <c r="HBY36" s="90"/>
      <c r="HBZ36" s="90"/>
      <c r="HCA36" s="90"/>
      <c r="HCB36" s="90"/>
      <c r="HCC36" s="90"/>
      <c r="HCD36" s="90"/>
      <c r="HCE36" s="90"/>
      <c r="HCF36" s="90"/>
      <c r="HCG36" s="90"/>
      <c r="HCH36" s="90"/>
      <c r="HCI36" s="90"/>
      <c r="HCJ36" s="90"/>
      <c r="HCK36" s="90"/>
      <c r="HCL36" s="90"/>
      <c r="HCM36" s="90"/>
      <c r="HCN36" s="90"/>
      <c r="HCO36" s="90"/>
      <c r="HCP36" s="90"/>
      <c r="HCQ36" s="90"/>
      <c r="HCR36" s="90"/>
      <c r="HCS36" s="90"/>
      <c r="HCT36" s="90"/>
      <c r="HCU36" s="90"/>
      <c r="HCV36" s="90"/>
      <c r="HCW36" s="90"/>
      <c r="HCX36" s="90"/>
      <c r="HCY36" s="90"/>
      <c r="HCZ36" s="90"/>
      <c r="HDA36" s="90"/>
      <c r="HDB36" s="90"/>
      <c r="HDC36" s="90"/>
      <c r="HDD36" s="90"/>
      <c r="HDE36" s="90"/>
      <c r="HDF36" s="90"/>
      <c r="HDG36" s="90"/>
      <c r="HDH36" s="90"/>
      <c r="HDI36" s="90"/>
      <c r="HDJ36" s="90"/>
      <c r="HDK36" s="90"/>
      <c r="HDL36" s="90"/>
      <c r="HDM36" s="90"/>
      <c r="HDN36" s="90"/>
      <c r="HDO36" s="90"/>
      <c r="HDP36" s="90"/>
      <c r="HDQ36" s="90"/>
      <c r="HDR36" s="90"/>
      <c r="HDS36" s="90"/>
      <c r="HDT36" s="90"/>
      <c r="HDU36" s="90"/>
      <c r="HDV36" s="90"/>
      <c r="HDW36" s="90"/>
      <c r="HDX36" s="90"/>
      <c r="HDY36" s="90"/>
      <c r="HDZ36" s="90"/>
      <c r="HEA36" s="90"/>
      <c r="HEB36" s="90"/>
      <c r="HEC36" s="90"/>
      <c r="HED36" s="90"/>
      <c r="HEE36" s="90"/>
      <c r="HEF36" s="90"/>
      <c r="HEG36" s="90"/>
      <c r="HEH36" s="90"/>
      <c r="HEI36" s="90"/>
      <c r="HEJ36" s="90"/>
      <c r="HEK36" s="90"/>
      <c r="HEL36" s="90"/>
      <c r="HEM36" s="90"/>
      <c r="HEN36" s="90"/>
      <c r="HEO36" s="90"/>
      <c r="HEP36" s="90"/>
      <c r="HEQ36" s="90"/>
      <c r="HER36" s="90"/>
      <c r="HES36" s="90"/>
      <c r="HET36" s="90"/>
      <c r="HEU36" s="90"/>
      <c r="HEV36" s="90"/>
      <c r="HEW36" s="90"/>
      <c r="HEX36" s="90"/>
      <c r="HEY36" s="90"/>
      <c r="HEZ36" s="90"/>
      <c r="HFA36" s="90"/>
      <c r="HFB36" s="90"/>
      <c r="HFC36" s="90"/>
      <c r="HFD36" s="90"/>
      <c r="HFE36" s="90"/>
      <c r="HFF36" s="90"/>
      <c r="HFG36" s="90"/>
      <c r="HFH36" s="90"/>
      <c r="HFI36" s="90"/>
      <c r="HFJ36" s="90"/>
      <c r="HFK36" s="90"/>
      <c r="HFL36" s="90"/>
      <c r="HFM36" s="90"/>
      <c r="HFN36" s="90"/>
      <c r="HFO36" s="90"/>
      <c r="HFP36" s="90"/>
      <c r="HFQ36" s="90"/>
      <c r="HFR36" s="90"/>
      <c r="HFS36" s="90"/>
      <c r="HFT36" s="90"/>
      <c r="HFU36" s="90"/>
      <c r="HFV36" s="90"/>
      <c r="HFW36" s="90"/>
      <c r="HFX36" s="90"/>
      <c r="HFY36" s="90"/>
      <c r="HFZ36" s="90"/>
      <c r="HGA36" s="90"/>
      <c r="HGB36" s="90"/>
      <c r="HGC36" s="90"/>
      <c r="HGD36" s="90"/>
      <c r="HGE36" s="90"/>
      <c r="HGF36" s="90"/>
      <c r="HGG36" s="90"/>
      <c r="HGH36" s="90"/>
      <c r="HGI36" s="90"/>
      <c r="HGJ36" s="90"/>
      <c r="HGK36" s="90"/>
      <c r="HGL36" s="90"/>
      <c r="HGM36" s="90"/>
      <c r="HGN36" s="90"/>
      <c r="HGO36" s="90"/>
      <c r="HGP36" s="90"/>
      <c r="HGQ36" s="90"/>
      <c r="HGR36" s="90"/>
      <c r="HGS36" s="90"/>
      <c r="HGT36" s="90"/>
      <c r="HGU36" s="90"/>
      <c r="HGV36" s="90"/>
      <c r="HGW36" s="90"/>
      <c r="HGX36" s="90"/>
      <c r="HGY36" s="90"/>
      <c r="HGZ36" s="90"/>
      <c r="HHA36" s="90"/>
      <c r="HHB36" s="90"/>
      <c r="HHC36" s="90"/>
      <c r="HHD36" s="90"/>
      <c r="HHE36" s="90"/>
      <c r="HHF36" s="90"/>
      <c r="HHG36" s="90"/>
      <c r="HHH36" s="90"/>
      <c r="HHI36" s="90"/>
      <c r="HHJ36" s="90"/>
      <c r="HHK36" s="90"/>
      <c r="HHL36" s="90"/>
      <c r="HHM36" s="90"/>
      <c r="HHN36" s="90"/>
      <c r="HHO36" s="90"/>
      <c r="HHP36" s="90"/>
      <c r="HHQ36" s="90"/>
      <c r="HHR36" s="90"/>
      <c r="HHS36" s="90"/>
      <c r="HHT36" s="90"/>
      <c r="HHU36" s="90"/>
      <c r="HHV36" s="90"/>
      <c r="HHW36" s="90"/>
      <c r="HHX36" s="90"/>
      <c r="HHY36" s="90"/>
      <c r="HHZ36" s="90"/>
      <c r="HIA36" s="90"/>
      <c r="HIB36" s="90"/>
      <c r="HIC36" s="90"/>
      <c r="HID36" s="90"/>
      <c r="HIE36" s="90"/>
      <c r="HIF36" s="90"/>
      <c r="HIG36" s="90"/>
      <c r="HIH36" s="90"/>
      <c r="HII36" s="90"/>
      <c r="HIJ36" s="90"/>
      <c r="HIK36" s="90"/>
      <c r="HIL36" s="90"/>
      <c r="HIM36" s="90"/>
      <c r="HIN36" s="90"/>
      <c r="HIO36" s="90"/>
      <c r="HIP36" s="90"/>
      <c r="HIQ36" s="90"/>
      <c r="HIR36" s="90"/>
      <c r="HIS36" s="90"/>
      <c r="HIT36" s="90"/>
      <c r="HIU36" s="90"/>
      <c r="HIV36" s="90"/>
      <c r="HIW36" s="90"/>
      <c r="HIX36" s="90"/>
      <c r="HIY36" s="90"/>
      <c r="HIZ36" s="90"/>
      <c r="HJA36" s="90"/>
      <c r="HJB36" s="90"/>
      <c r="HJC36" s="90"/>
      <c r="HJD36" s="90"/>
      <c r="HJE36" s="90"/>
      <c r="HJF36" s="90"/>
      <c r="HJG36" s="90"/>
      <c r="HJH36" s="90"/>
      <c r="HJI36" s="90"/>
      <c r="HJJ36" s="90"/>
      <c r="HJK36" s="90"/>
      <c r="HJL36" s="90"/>
      <c r="HJM36" s="90"/>
      <c r="HJN36" s="90"/>
      <c r="HJO36" s="90"/>
      <c r="HJP36" s="90"/>
      <c r="HJQ36" s="90"/>
      <c r="HJR36" s="90"/>
      <c r="HJS36" s="90"/>
      <c r="HJT36" s="90"/>
      <c r="HJU36" s="90"/>
      <c r="HJV36" s="90"/>
      <c r="HJW36" s="90"/>
      <c r="HJX36" s="90"/>
      <c r="HJY36" s="90"/>
      <c r="HJZ36" s="90"/>
      <c r="HKA36" s="90"/>
      <c r="HKB36" s="90"/>
      <c r="HKC36" s="90"/>
      <c r="HKD36" s="90"/>
      <c r="HKE36" s="90"/>
      <c r="HKF36" s="90"/>
      <c r="HKG36" s="90"/>
      <c r="HKH36" s="90"/>
      <c r="HKI36" s="90"/>
      <c r="HKJ36" s="90"/>
      <c r="HKK36" s="90"/>
      <c r="HKL36" s="90"/>
      <c r="HKM36" s="90"/>
      <c r="HKN36" s="90"/>
      <c r="HKO36" s="90"/>
      <c r="HKP36" s="90"/>
      <c r="HKQ36" s="90"/>
      <c r="HKR36" s="90"/>
      <c r="HKS36" s="90"/>
      <c r="HKT36" s="90"/>
      <c r="HKU36" s="90"/>
      <c r="HKV36" s="90"/>
      <c r="HKW36" s="90"/>
      <c r="HKX36" s="90"/>
      <c r="HKY36" s="90"/>
      <c r="HKZ36" s="90"/>
      <c r="HLA36" s="90"/>
      <c r="HLB36" s="90"/>
      <c r="HLC36" s="90"/>
      <c r="HLD36" s="90"/>
      <c r="HLE36" s="90"/>
      <c r="HLF36" s="90"/>
      <c r="HLG36" s="90"/>
      <c r="HLH36" s="90"/>
      <c r="HLI36" s="90"/>
      <c r="HLJ36" s="90"/>
      <c r="HLK36" s="90"/>
      <c r="HLL36" s="90"/>
      <c r="HLM36" s="90"/>
      <c r="HLN36" s="90"/>
      <c r="HLO36" s="90"/>
      <c r="HLP36" s="90"/>
      <c r="HLQ36" s="90"/>
      <c r="HLR36" s="90"/>
      <c r="HLS36" s="90"/>
      <c r="HLT36" s="90"/>
      <c r="HLU36" s="90"/>
      <c r="HLV36" s="90"/>
      <c r="HLW36" s="90"/>
      <c r="HLX36" s="90"/>
      <c r="HLY36" s="90"/>
      <c r="HLZ36" s="90"/>
      <c r="HMA36" s="90"/>
      <c r="HMB36" s="90"/>
      <c r="HMC36" s="90"/>
      <c r="HMD36" s="90"/>
      <c r="HME36" s="90"/>
      <c r="HMF36" s="90"/>
      <c r="HMG36" s="90"/>
      <c r="HMH36" s="90"/>
      <c r="HMI36" s="90"/>
      <c r="HMJ36" s="90"/>
      <c r="HMK36" s="90"/>
      <c r="HML36" s="90"/>
      <c r="HMM36" s="90"/>
      <c r="HMN36" s="90"/>
      <c r="HMO36" s="90"/>
      <c r="HMP36" s="90"/>
      <c r="HMQ36" s="90"/>
      <c r="HMR36" s="90"/>
      <c r="HMS36" s="90"/>
      <c r="HMT36" s="90"/>
      <c r="HMU36" s="90"/>
      <c r="HMV36" s="90"/>
      <c r="HMW36" s="90"/>
      <c r="HMX36" s="90"/>
      <c r="HMY36" s="90"/>
      <c r="HMZ36" s="90"/>
      <c r="HNA36" s="90"/>
      <c r="HNB36" s="90"/>
      <c r="HNC36" s="90"/>
      <c r="HND36" s="90"/>
      <c r="HNE36" s="90"/>
      <c r="HNF36" s="90"/>
      <c r="HNG36" s="90"/>
      <c r="HNH36" s="90"/>
      <c r="HNI36" s="90"/>
      <c r="HNJ36" s="90"/>
      <c r="HNK36" s="90"/>
      <c r="HNL36" s="90"/>
      <c r="HNM36" s="90"/>
      <c r="HNN36" s="90"/>
      <c r="HNO36" s="90"/>
      <c r="HNP36" s="90"/>
      <c r="HNQ36" s="90"/>
      <c r="HNR36" s="90"/>
      <c r="HNS36" s="90"/>
      <c r="HNT36" s="90"/>
      <c r="HNU36" s="90"/>
      <c r="HNV36" s="90"/>
      <c r="HNW36" s="90"/>
      <c r="HNX36" s="90"/>
      <c r="HNY36" s="90"/>
      <c r="HNZ36" s="90"/>
      <c r="HOA36" s="90"/>
      <c r="HOB36" s="90"/>
      <c r="HOC36" s="90"/>
      <c r="HOD36" s="90"/>
      <c r="HOE36" s="90"/>
      <c r="HOF36" s="90"/>
      <c r="HOG36" s="90"/>
      <c r="HOH36" s="90"/>
      <c r="HOI36" s="90"/>
      <c r="HOJ36" s="90"/>
      <c r="HOK36" s="90"/>
      <c r="HOL36" s="90"/>
      <c r="HOM36" s="90"/>
      <c r="HON36" s="90"/>
      <c r="HOO36" s="90"/>
      <c r="HOP36" s="90"/>
      <c r="HOQ36" s="90"/>
      <c r="HOR36" s="90"/>
      <c r="HOS36" s="90"/>
      <c r="HOT36" s="90"/>
      <c r="HOU36" s="90"/>
      <c r="HOV36" s="90"/>
      <c r="HOW36" s="90"/>
      <c r="HOX36" s="90"/>
      <c r="HOY36" s="90"/>
      <c r="HOZ36" s="90"/>
      <c r="HPA36" s="90"/>
      <c r="HPB36" s="90"/>
      <c r="HPC36" s="90"/>
      <c r="HPD36" s="90"/>
      <c r="HPE36" s="90"/>
      <c r="HPF36" s="90"/>
      <c r="HPG36" s="90"/>
      <c r="HPH36" s="90"/>
      <c r="HPI36" s="90"/>
      <c r="HPJ36" s="90"/>
      <c r="HPK36" s="90"/>
      <c r="HPL36" s="90"/>
      <c r="HPM36" s="90"/>
      <c r="HPN36" s="90"/>
      <c r="HPO36" s="90"/>
      <c r="HPP36" s="90"/>
      <c r="HPQ36" s="90"/>
      <c r="HPR36" s="90"/>
      <c r="HPS36" s="90"/>
      <c r="HPT36" s="90"/>
      <c r="HPU36" s="90"/>
      <c r="HPV36" s="90"/>
      <c r="HPW36" s="90"/>
      <c r="HPX36" s="90"/>
      <c r="HPY36" s="90"/>
      <c r="HPZ36" s="90"/>
      <c r="HQA36" s="90"/>
      <c r="HQB36" s="90"/>
      <c r="HQC36" s="90"/>
      <c r="HQD36" s="90"/>
      <c r="HQE36" s="90"/>
      <c r="HQF36" s="90"/>
      <c r="HQG36" s="90"/>
      <c r="HQH36" s="90"/>
      <c r="HQI36" s="90"/>
      <c r="HQJ36" s="90"/>
      <c r="HQK36" s="90"/>
      <c r="HQL36" s="90"/>
      <c r="HQM36" s="90"/>
      <c r="HQN36" s="90"/>
      <c r="HQO36" s="90"/>
      <c r="HQP36" s="90"/>
      <c r="HQQ36" s="90"/>
      <c r="HQR36" s="90"/>
      <c r="HQS36" s="90"/>
      <c r="HQT36" s="90"/>
      <c r="HQU36" s="90"/>
      <c r="HQV36" s="90"/>
      <c r="HQW36" s="90"/>
      <c r="HQX36" s="90"/>
      <c r="HQY36" s="90"/>
      <c r="HQZ36" s="90"/>
      <c r="HRA36" s="90"/>
      <c r="HRB36" s="90"/>
      <c r="HRC36" s="90"/>
      <c r="HRD36" s="90"/>
      <c r="HRE36" s="90"/>
      <c r="HRF36" s="90"/>
      <c r="HRG36" s="90"/>
      <c r="HRH36" s="90"/>
      <c r="HRI36" s="90"/>
      <c r="HRJ36" s="90"/>
      <c r="HRK36" s="90"/>
      <c r="HRL36" s="90"/>
      <c r="HRM36" s="90"/>
      <c r="HRN36" s="90"/>
      <c r="HRO36" s="90"/>
      <c r="HRP36" s="90"/>
      <c r="HRQ36" s="90"/>
      <c r="HRR36" s="90"/>
      <c r="HRS36" s="90"/>
      <c r="HRT36" s="90"/>
      <c r="HRU36" s="90"/>
      <c r="HRV36" s="90"/>
      <c r="HRW36" s="90"/>
      <c r="HRX36" s="90"/>
      <c r="HRY36" s="90"/>
      <c r="HRZ36" s="90"/>
      <c r="HSA36" s="90"/>
      <c r="HSB36" s="90"/>
      <c r="HSC36" s="90"/>
      <c r="HSD36" s="90"/>
      <c r="HSE36" s="90"/>
      <c r="HSF36" s="90"/>
      <c r="HSG36" s="90"/>
      <c r="HSH36" s="90"/>
      <c r="HSI36" s="90"/>
      <c r="HSJ36" s="90"/>
      <c r="HSK36" s="90"/>
      <c r="HSL36" s="90"/>
      <c r="HSM36" s="90"/>
      <c r="HSN36" s="90"/>
      <c r="HSO36" s="90"/>
      <c r="HSP36" s="90"/>
      <c r="HSQ36" s="90"/>
      <c r="HSR36" s="90"/>
      <c r="HSS36" s="90"/>
      <c r="HST36" s="90"/>
      <c r="HSU36" s="90"/>
      <c r="HSV36" s="90"/>
      <c r="HSW36" s="90"/>
      <c r="HSX36" s="90"/>
      <c r="HSY36" s="90"/>
      <c r="HSZ36" s="90"/>
      <c r="HTA36" s="90"/>
      <c r="HTB36" s="90"/>
      <c r="HTC36" s="90"/>
      <c r="HTD36" s="90"/>
      <c r="HTE36" s="90"/>
      <c r="HTF36" s="90"/>
      <c r="HTG36" s="90"/>
      <c r="HTH36" s="90"/>
      <c r="HTI36" s="90"/>
      <c r="HTJ36" s="90"/>
      <c r="HTK36" s="90"/>
      <c r="HTL36" s="90"/>
      <c r="HTM36" s="90"/>
      <c r="HTN36" s="90"/>
      <c r="HTO36" s="90"/>
      <c r="HTP36" s="90"/>
      <c r="HTQ36" s="90"/>
      <c r="HTR36" s="90"/>
      <c r="HTS36" s="90"/>
      <c r="HTT36" s="90"/>
      <c r="HTU36" s="90"/>
      <c r="HTV36" s="90"/>
      <c r="HTW36" s="90"/>
      <c r="HTX36" s="90"/>
      <c r="HTY36" s="90"/>
      <c r="HTZ36" s="90"/>
      <c r="HUA36" s="90"/>
      <c r="HUB36" s="90"/>
      <c r="HUC36" s="90"/>
      <c r="HUD36" s="90"/>
      <c r="HUE36" s="90"/>
      <c r="HUF36" s="90"/>
      <c r="HUG36" s="90"/>
      <c r="HUH36" s="90"/>
      <c r="HUI36" s="90"/>
      <c r="HUJ36" s="90"/>
      <c r="HUK36" s="90"/>
      <c r="HUL36" s="90"/>
      <c r="HUM36" s="90"/>
      <c r="HUN36" s="90"/>
      <c r="HUO36" s="90"/>
      <c r="HUP36" s="90"/>
      <c r="HUQ36" s="90"/>
      <c r="HUR36" s="90"/>
      <c r="HUS36" s="90"/>
      <c r="HUT36" s="90"/>
      <c r="HUU36" s="90"/>
      <c r="HUV36" s="90"/>
      <c r="HUW36" s="90"/>
      <c r="HUX36" s="90"/>
      <c r="HUY36" s="90"/>
      <c r="HUZ36" s="90"/>
      <c r="HVA36" s="90"/>
      <c r="HVB36" s="90"/>
      <c r="HVC36" s="90"/>
      <c r="HVD36" s="90"/>
      <c r="HVE36" s="90"/>
      <c r="HVF36" s="90"/>
      <c r="HVG36" s="90"/>
      <c r="HVH36" s="90"/>
      <c r="HVI36" s="90"/>
      <c r="HVJ36" s="90"/>
      <c r="HVK36" s="90"/>
      <c r="HVL36" s="90"/>
      <c r="HVM36" s="90"/>
      <c r="HVN36" s="90"/>
      <c r="HVO36" s="90"/>
      <c r="HVP36" s="90"/>
      <c r="HVQ36" s="90"/>
      <c r="HVR36" s="90"/>
      <c r="HVS36" s="90"/>
      <c r="HVT36" s="90"/>
      <c r="HVU36" s="90"/>
      <c r="HVV36" s="90"/>
      <c r="HVW36" s="90"/>
      <c r="HVX36" s="90"/>
      <c r="HVY36" s="90"/>
      <c r="HVZ36" s="90"/>
      <c r="HWA36" s="90"/>
      <c r="HWB36" s="90"/>
      <c r="HWC36" s="90"/>
      <c r="HWD36" s="90"/>
      <c r="HWE36" s="90"/>
      <c r="HWF36" s="90"/>
      <c r="HWG36" s="90"/>
      <c r="HWH36" s="90"/>
      <c r="HWI36" s="90"/>
      <c r="HWJ36" s="90"/>
      <c r="HWK36" s="90"/>
      <c r="HWL36" s="90"/>
      <c r="HWM36" s="90"/>
      <c r="HWN36" s="90"/>
      <c r="HWO36" s="90"/>
      <c r="HWP36" s="90"/>
      <c r="HWQ36" s="90"/>
      <c r="HWR36" s="90"/>
      <c r="HWS36" s="90"/>
      <c r="HWT36" s="90"/>
      <c r="HWU36" s="90"/>
      <c r="HWV36" s="90"/>
      <c r="HWW36" s="90"/>
      <c r="HWX36" s="90"/>
      <c r="HWY36" s="90"/>
      <c r="HWZ36" s="90"/>
      <c r="HXA36" s="90"/>
      <c r="HXB36" s="90"/>
      <c r="HXC36" s="90"/>
      <c r="HXD36" s="90"/>
      <c r="HXE36" s="90"/>
      <c r="HXF36" s="90"/>
      <c r="HXG36" s="90"/>
      <c r="HXH36" s="90"/>
      <c r="HXI36" s="90"/>
      <c r="HXJ36" s="90"/>
      <c r="HXK36" s="90"/>
      <c r="HXL36" s="90"/>
      <c r="HXM36" s="90"/>
      <c r="HXN36" s="90"/>
      <c r="HXO36" s="90"/>
      <c r="HXP36" s="90"/>
      <c r="HXQ36" s="90"/>
      <c r="HXR36" s="90"/>
      <c r="HXS36" s="90"/>
      <c r="HXT36" s="90"/>
      <c r="HXU36" s="90"/>
      <c r="HXV36" s="90"/>
      <c r="HXW36" s="90"/>
      <c r="HXX36" s="90"/>
      <c r="HXY36" s="90"/>
      <c r="HXZ36" s="90"/>
      <c r="HYA36" s="90"/>
      <c r="HYB36" s="90"/>
      <c r="HYC36" s="90"/>
      <c r="HYD36" s="90"/>
      <c r="HYE36" s="90"/>
      <c r="HYF36" s="90"/>
      <c r="HYG36" s="90"/>
      <c r="HYH36" s="90"/>
      <c r="HYI36" s="90"/>
      <c r="HYJ36" s="90"/>
      <c r="HYK36" s="90"/>
      <c r="HYL36" s="90"/>
      <c r="HYM36" s="90"/>
      <c r="HYN36" s="90"/>
      <c r="HYO36" s="90"/>
      <c r="HYP36" s="90"/>
      <c r="HYQ36" s="90"/>
      <c r="HYR36" s="90"/>
      <c r="HYS36" s="90"/>
      <c r="HYT36" s="90"/>
      <c r="HYU36" s="90"/>
      <c r="HYV36" s="90"/>
      <c r="HYW36" s="90"/>
      <c r="HYX36" s="90"/>
      <c r="HYY36" s="90"/>
      <c r="HYZ36" s="90"/>
      <c r="HZA36" s="90"/>
      <c r="HZB36" s="90"/>
      <c r="HZC36" s="90"/>
      <c r="HZD36" s="90"/>
      <c r="HZE36" s="90"/>
      <c r="HZF36" s="90"/>
      <c r="HZG36" s="90"/>
      <c r="HZH36" s="90"/>
      <c r="HZI36" s="90"/>
      <c r="HZJ36" s="90"/>
      <c r="HZK36" s="90"/>
      <c r="HZL36" s="90"/>
      <c r="HZM36" s="90"/>
      <c r="HZN36" s="90"/>
      <c r="HZO36" s="90"/>
      <c r="HZP36" s="90"/>
      <c r="HZQ36" s="90"/>
      <c r="HZR36" s="90"/>
      <c r="HZS36" s="90"/>
      <c r="HZT36" s="90"/>
      <c r="HZU36" s="90"/>
      <c r="HZV36" s="90"/>
      <c r="HZW36" s="90"/>
      <c r="HZX36" s="90"/>
      <c r="HZY36" s="90"/>
      <c r="HZZ36" s="90"/>
      <c r="IAA36" s="90"/>
      <c r="IAB36" s="90"/>
      <c r="IAC36" s="90"/>
      <c r="IAD36" s="90"/>
      <c r="IAE36" s="90"/>
      <c r="IAF36" s="90"/>
      <c r="IAG36" s="90"/>
      <c r="IAH36" s="90"/>
      <c r="IAI36" s="90"/>
      <c r="IAJ36" s="90"/>
      <c r="IAK36" s="90"/>
      <c r="IAL36" s="90"/>
      <c r="IAM36" s="90"/>
      <c r="IAN36" s="90"/>
      <c r="IAO36" s="90"/>
      <c r="IAP36" s="90"/>
      <c r="IAQ36" s="90"/>
      <c r="IAR36" s="90"/>
      <c r="IAS36" s="90"/>
      <c r="IAT36" s="90"/>
      <c r="IAU36" s="90"/>
      <c r="IAV36" s="90"/>
      <c r="IAW36" s="90"/>
      <c r="IAX36" s="90"/>
      <c r="IAY36" s="90"/>
      <c r="IAZ36" s="90"/>
      <c r="IBA36" s="90"/>
      <c r="IBB36" s="90"/>
      <c r="IBC36" s="90"/>
      <c r="IBD36" s="90"/>
      <c r="IBE36" s="90"/>
      <c r="IBF36" s="90"/>
      <c r="IBG36" s="90"/>
      <c r="IBH36" s="90"/>
      <c r="IBI36" s="90"/>
      <c r="IBJ36" s="90"/>
      <c r="IBK36" s="90"/>
      <c r="IBL36" s="90"/>
      <c r="IBM36" s="90"/>
      <c r="IBN36" s="90"/>
      <c r="IBO36" s="90"/>
      <c r="IBP36" s="90"/>
      <c r="IBQ36" s="90"/>
      <c r="IBR36" s="90"/>
      <c r="IBS36" s="90"/>
      <c r="IBT36" s="90"/>
      <c r="IBU36" s="90"/>
      <c r="IBV36" s="90"/>
      <c r="IBW36" s="90"/>
      <c r="IBX36" s="90"/>
      <c r="IBY36" s="90"/>
      <c r="IBZ36" s="90"/>
      <c r="ICA36" s="90"/>
      <c r="ICB36" s="90"/>
      <c r="ICC36" s="90"/>
      <c r="ICD36" s="90"/>
      <c r="ICE36" s="90"/>
      <c r="ICF36" s="90"/>
      <c r="ICG36" s="90"/>
      <c r="ICH36" s="90"/>
      <c r="ICI36" s="90"/>
      <c r="ICJ36" s="90"/>
      <c r="ICK36" s="90"/>
      <c r="ICL36" s="90"/>
      <c r="ICM36" s="90"/>
      <c r="ICN36" s="90"/>
      <c r="ICO36" s="90"/>
      <c r="ICP36" s="90"/>
      <c r="ICQ36" s="90"/>
      <c r="ICR36" s="90"/>
      <c r="ICS36" s="90"/>
      <c r="ICT36" s="90"/>
      <c r="ICU36" s="90"/>
      <c r="ICV36" s="90"/>
      <c r="ICW36" s="90"/>
      <c r="ICX36" s="90"/>
      <c r="ICY36" s="90"/>
      <c r="ICZ36" s="90"/>
      <c r="IDA36" s="90"/>
      <c r="IDB36" s="90"/>
      <c r="IDC36" s="90"/>
      <c r="IDD36" s="90"/>
      <c r="IDE36" s="90"/>
      <c r="IDF36" s="90"/>
      <c r="IDG36" s="90"/>
      <c r="IDH36" s="90"/>
      <c r="IDI36" s="90"/>
      <c r="IDJ36" s="90"/>
      <c r="IDK36" s="90"/>
      <c r="IDL36" s="90"/>
      <c r="IDM36" s="90"/>
      <c r="IDN36" s="90"/>
      <c r="IDO36" s="90"/>
      <c r="IDP36" s="90"/>
      <c r="IDQ36" s="90"/>
      <c r="IDR36" s="90"/>
      <c r="IDS36" s="90"/>
      <c r="IDT36" s="90"/>
      <c r="IDU36" s="90"/>
      <c r="IDV36" s="90"/>
      <c r="IDW36" s="90"/>
      <c r="IDX36" s="90"/>
      <c r="IDY36" s="90"/>
      <c r="IDZ36" s="90"/>
      <c r="IEA36" s="90"/>
      <c r="IEB36" s="90"/>
      <c r="IEC36" s="90"/>
      <c r="IED36" s="90"/>
      <c r="IEE36" s="90"/>
      <c r="IEF36" s="90"/>
      <c r="IEG36" s="90"/>
      <c r="IEH36" s="90"/>
      <c r="IEI36" s="90"/>
      <c r="IEJ36" s="90"/>
      <c r="IEK36" s="90"/>
      <c r="IEL36" s="90"/>
      <c r="IEM36" s="90"/>
      <c r="IEN36" s="90"/>
      <c r="IEO36" s="90"/>
      <c r="IEP36" s="90"/>
      <c r="IEQ36" s="90"/>
      <c r="IER36" s="90"/>
      <c r="IES36" s="90"/>
      <c r="IET36" s="90"/>
      <c r="IEU36" s="90"/>
      <c r="IEV36" s="90"/>
      <c r="IEW36" s="90"/>
      <c r="IEX36" s="90"/>
      <c r="IEY36" s="90"/>
      <c r="IEZ36" s="90"/>
      <c r="IFA36" s="90"/>
      <c r="IFB36" s="90"/>
      <c r="IFC36" s="90"/>
      <c r="IFD36" s="90"/>
      <c r="IFE36" s="90"/>
      <c r="IFF36" s="90"/>
      <c r="IFG36" s="90"/>
      <c r="IFH36" s="90"/>
      <c r="IFI36" s="90"/>
      <c r="IFJ36" s="90"/>
      <c r="IFK36" s="90"/>
      <c r="IFL36" s="90"/>
      <c r="IFM36" s="90"/>
      <c r="IFN36" s="90"/>
      <c r="IFO36" s="90"/>
      <c r="IFP36" s="90"/>
      <c r="IFQ36" s="90"/>
      <c r="IFR36" s="90"/>
      <c r="IFS36" s="90"/>
      <c r="IFT36" s="90"/>
      <c r="IFU36" s="90"/>
      <c r="IFV36" s="90"/>
      <c r="IFW36" s="90"/>
      <c r="IFX36" s="90"/>
      <c r="IFY36" s="90"/>
      <c r="IFZ36" s="90"/>
      <c r="IGA36" s="90"/>
      <c r="IGB36" s="90"/>
      <c r="IGC36" s="90"/>
      <c r="IGD36" s="90"/>
      <c r="IGE36" s="90"/>
      <c r="IGF36" s="90"/>
      <c r="IGG36" s="90"/>
      <c r="IGH36" s="90"/>
      <c r="IGI36" s="90"/>
      <c r="IGJ36" s="90"/>
      <c r="IGK36" s="90"/>
      <c r="IGL36" s="90"/>
      <c r="IGM36" s="90"/>
      <c r="IGN36" s="90"/>
      <c r="IGO36" s="90"/>
      <c r="IGP36" s="90"/>
      <c r="IGQ36" s="90"/>
      <c r="IGR36" s="90"/>
      <c r="IGS36" s="90"/>
      <c r="IGT36" s="90"/>
      <c r="IGU36" s="90"/>
      <c r="IGV36" s="90"/>
      <c r="IGW36" s="90"/>
      <c r="IGX36" s="90"/>
      <c r="IGY36" s="90"/>
      <c r="IGZ36" s="90"/>
      <c r="IHA36" s="90"/>
      <c r="IHB36" s="90"/>
      <c r="IHC36" s="90"/>
      <c r="IHD36" s="90"/>
      <c r="IHE36" s="90"/>
      <c r="IHF36" s="90"/>
      <c r="IHG36" s="90"/>
      <c r="IHH36" s="90"/>
      <c r="IHI36" s="90"/>
      <c r="IHJ36" s="90"/>
      <c r="IHK36" s="90"/>
      <c r="IHL36" s="90"/>
      <c r="IHM36" s="90"/>
      <c r="IHN36" s="90"/>
      <c r="IHO36" s="90"/>
      <c r="IHP36" s="90"/>
      <c r="IHQ36" s="90"/>
      <c r="IHR36" s="90"/>
      <c r="IHS36" s="90"/>
      <c r="IHT36" s="90"/>
      <c r="IHU36" s="90"/>
      <c r="IHV36" s="90"/>
      <c r="IHW36" s="90"/>
      <c r="IHX36" s="90"/>
      <c r="IHY36" s="90"/>
      <c r="IHZ36" s="90"/>
      <c r="IIA36" s="90"/>
      <c r="IIB36" s="90"/>
      <c r="IIC36" s="90"/>
      <c r="IID36" s="90"/>
      <c r="IIE36" s="90"/>
      <c r="IIF36" s="90"/>
      <c r="IIG36" s="90"/>
      <c r="IIH36" s="90"/>
      <c r="III36" s="90"/>
      <c r="IIJ36" s="90"/>
      <c r="IIK36" s="90"/>
      <c r="IIL36" s="90"/>
      <c r="IIM36" s="90"/>
      <c r="IIN36" s="90"/>
      <c r="IIO36" s="90"/>
      <c r="IIP36" s="90"/>
      <c r="IIQ36" s="90"/>
      <c r="IIR36" s="90"/>
      <c r="IIS36" s="90"/>
      <c r="IIT36" s="90"/>
      <c r="IIU36" s="90"/>
      <c r="IIV36" s="90"/>
      <c r="IIW36" s="90"/>
      <c r="IIX36" s="90"/>
      <c r="IIY36" s="90"/>
      <c r="IIZ36" s="90"/>
      <c r="IJA36" s="90"/>
      <c r="IJB36" s="90"/>
      <c r="IJC36" s="90"/>
      <c r="IJD36" s="90"/>
      <c r="IJE36" s="90"/>
      <c r="IJF36" s="90"/>
      <c r="IJG36" s="90"/>
      <c r="IJH36" s="90"/>
      <c r="IJI36" s="90"/>
      <c r="IJJ36" s="90"/>
      <c r="IJK36" s="90"/>
      <c r="IJL36" s="90"/>
      <c r="IJM36" s="90"/>
      <c r="IJN36" s="90"/>
      <c r="IJO36" s="90"/>
      <c r="IJP36" s="90"/>
      <c r="IJQ36" s="90"/>
      <c r="IJR36" s="90"/>
      <c r="IJS36" s="90"/>
      <c r="IJT36" s="90"/>
      <c r="IJU36" s="90"/>
      <c r="IJV36" s="90"/>
      <c r="IJW36" s="90"/>
      <c r="IJX36" s="90"/>
      <c r="IJY36" s="90"/>
      <c r="IJZ36" s="90"/>
      <c r="IKA36" s="90"/>
      <c r="IKB36" s="90"/>
      <c r="IKC36" s="90"/>
      <c r="IKD36" s="90"/>
      <c r="IKE36" s="90"/>
      <c r="IKF36" s="90"/>
      <c r="IKG36" s="90"/>
      <c r="IKH36" s="90"/>
      <c r="IKI36" s="90"/>
      <c r="IKJ36" s="90"/>
      <c r="IKK36" s="90"/>
      <c r="IKL36" s="90"/>
      <c r="IKM36" s="90"/>
      <c r="IKN36" s="90"/>
      <c r="IKO36" s="90"/>
      <c r="IKP36" s="90"/>
      <c r="IKQ36" s="90"/>
      <c r="IKR36" s="90"/>
      <c r="IKS36" s="90"/>
      <c r="IKT36" s="90"/>
      <c r="IKU36" s="90"/>
      <c r="IKV36" s="90"/>
      <c r="IKW36" s="90"/>
      <c r="IKX36" s="90"/>
      <c r="IKY36" s="90"/>
      <c r="IKZ36" s="90"/>
      <c r="ILA36" s="90"/>
      <c r="ILB36" s="90"/>
      <c r="ILC36" s="90"/>
      <c r="ILD36" s="90"/>
      <c r="ILE36" s="90"/>
      <c r="ILF36" s="90"/>
      <c r="ILG36" s="90"/>
      <c r="ILH36" s="90"/>
      <c r="ILI36" s="90"/>
      <c r="ILJ36" s="90"/>
      <c r="ILK36" s="90"/>
      <c r="ILL36" s="90"/>
      <c r="ILM36" s="90"/>
      <c r="ILN36" s="90"/>
      <c r="ILO36" s="90"/>
      <c r="ILP36" s="90"/>
      <c r="ILQ36" s="90"/>
      <c r="ILR36" s="90"/>
      <c r="ILS36" s="90"/>
      <c r="ILT36" s="90"/>
      <c r="ILU36" s="90"/>
      <c r="ILV36" s="90"/>
      <c r="ILW36" s="90"/>
      <c r="ILX36" s="90"/>
      <c r="ILY36" s="90"/>
      <c r="ILZ36" s="90"/>
      <c r="IMA36" s="90"/>
      <c r="IMB36" s="90"/>
      <c r="IMC36" s="90"/>
      <c r="IMD36" s="90"/>
      <c r="IME36" s="90"/>
      <c r="IMF36" s="90"/>
      <c r="IMG36" s="90"/>
      <c r="IMH36" s="90"/>
      <c r="IMI36" s="90"/>
      <c r="IMJ36" s="90"/>
      <c r="IMK36" s="90"/>
      <c r="IML36" s="90"/>
      <c r="IMM36" s="90"/>
      <c r="IMN36" s="90"/>
      <c r="IMO36" s="90"/>
      <c r="IMP36" s="90"/>
      <c r="IMQ36" s="90"/>
      <c r="IMR36" s="90"/>
      <c r="IMS36" s="90"/>
      <c r="IMT36" s="90"/>
      <c r="IMU36" s="90"/>
      <c r="IMV36" s="90"/>
      <c r="IMW36" s="90"/>
      <c r="IMX36" s="90"/>
      <c r="IMY36" s="90"/>
      <c r="IMZ36" s="90"/>
      <c r="INA36" s="90"/>
      <c r="INB36" s="90"/>
      <c r="INC36" s="90"/>
      <c r="IND36" s="90"/>
      <c r="INE36" s="90"/>
      <c r="INF36" s="90"/>
      <c r="ING36" s="90"/>
      <c r="INH36" s="90"/>
      <c r="INI36" s="90"/>
      <c r="INJ36" s="90"/>
      <c r="INK36" s="90"/>
      <c r="INL36" s="90"/>
      <c r="INM36" s="90"/>
      <c r="INN36" s="90"/>
      <c r="INO36" s="90"/>
      <c r="INP36" s="90"/>
      <c r="INQ36" s="90"/>
      <c r="INR36" s="90"/>
      <c r="INS36" s="90"/>
      <c r="INT36" s="90"/>
      <c r="INU36" s="90"/>
      <c r="INV36" s="90"/>
      <c r="INW36" s="90"/>
      <c r="INX36" s="90"/>
      <c r="INY36" s="90"/>
      <c r="INZ36" s="90"/>
      <c r="IOA36" s="90"/>
      <c r="IOB36" s="90"/>
      <c r="IOC36" s="90"/>
      <c r="IOD36" s="90"/>
      <c r="IOE36" s="90"/>
      <c r="IOF36" s="90"/>
      <c r="IOG36" s="90"/>
      <c r="IOH36" s="90"/>
      <c r="IOI36" s="90"/>
      <c r="IOJ36" s="90"/>
      <c r="IOK36" s="90"/>
      <c r="IOL36" s="90"/>
      <c r="IOM36" s="90"/>
      <c r="ION36" s="90"/>
      <c r="IOO36" s="90"/>
      <c r="IOP36" s="90"/>
      <c r="IOQ36" s="90"/>
      <c r="IOR36" s="90"/>
      <c r="IOS36" s="90"/>
      <c r="IOT36" s="90"/>
      <c r="IOU36" s="90"/>
      <c r="IOV36" s="90"/>
      <c r="IOW36" s="90"/>
      <c r="IOX36" s="90"/>
      <c r="IOY36" s="90"/>
      <c r="IOZ36" s="90"/>
      <c r="IPA36" s="90"/>
      <c r="IPB36" s="90"/>
      <c r="IPC36" s="90"/>
      <c r="IPD36" s="90"/>
      <c r="IPE36" s="90"/>
      <c r="IPF36" s="90"/>
      <c r="IPG36" s="90"/>
      <c r="IPH36" s="90"/>
      <c r="IPI36" s="90"/>
      <c r="IPJ36" s="90"/>
      <c r="IPK36" s="90"/>
      <c r="IPL36" s="90"/>
      <c r="IPM36" s="90"/>
      <c r="IPN36" s="90"/>
      <c r="IPO36" s="90"/>
      <c r="IPP36" s="90"/>
      <c r="IPQ36" s="90"/>
      <c r="IPR36" s="90"/>
      <c r="IPS36" s="90"/>
      <c r="IPT36" s="90"/>
      <c r="IPU36" s="90"/>
      <c r="IPV36" s="90"/>
      <c r="IPW36" s="90"/>
      <c r="IPX36" s="90"/>
      <c r="IPY36" s="90"/>
      <c r="IPZ36" s="90"/>
      <c r="IQA36" s="90"/>
      <c r="IQB36" s="90"/>
      <c r="IQC36" s="90"/>
      <c r="IQD36" s="90"/>
      <c r="IQE36" s="90"/>
      <c r="IQF36" s="90"/>
      <c r="IQG36" s="90"/>
      <c r="IQH36" s="90"/>
      <c r="IQI36" s="90"/>
      <c r="IQJ36" s="90"/>
      <c r="IQK36" s="90"/>
      <c r="IQL36" s="90"/>
      <c r="IQM36" s="90"/>
      <c r="IQN36" s="90"/>
      <c r="IQO36" s="90"/>
      <c r="IQP36" s="90"/>
      <c r="IQQ36" s="90"/>
      <c r="IQR36" s="90"/>
      <c r="IQS36" s="90"/>
      <c r="IQT36" s="90"/>
      <c r="IQU36" s="90"/>
      <c r="IQV36" s="90"/>
      <c r="IQW36" s="90"/>
      <c r="IQX36" s="90"/>
      <c r="IQY36" s="90"/>
      <c r="IQZ36" s="90"/>
      <c r="IRA36" s="90"/>
      <c r="IRB36" s="90"/>
      <c r="IRC36" s="90"/>
      <c r="IRD36" s="90"/>
      <c r="IRE36" s="90"/>
      <c r="IRF36" s="90"/>
      <c r="IRG36" s="90"/>
      <c r="IRH36" s="90"/>
      <c r="IRI36" s="90"/>
      <c r="IRJ36" s="90"/>
      <c r="IRK36" s="90"/>
      <c r="IRL36" s="90"/>
      <c r="IRM36" s="90"/>
      <c r="IRN36" s="90"/>
      <c r="IRO36" s="90"/>
      <c r="IRP36" s="90"/>
      <c r="IRQ36" s="90"/>
      <c r="IRR36" s="90"/>
      <c r="IRS36" s="90"/>
      <c r="IRT36" s="90"/>
      <c r="IRU36" s="90"/>
      <c r="IRV36" s="90"/>
      <c r="IRW36" s="90"/>
      <c r="IRX36" s="90"/>
      <c r="IRY36" s="90"/>
      <c r="IRZ36" s="90"/>
      <c r="ISA36" s="90"/>
      <c r="ISB36" s="90"/>
      <c r="ISC36" s="90"/>
      <c r="ISD36" s="90"/>
      <c r="ISE36" s="90"/>
      <c r="ISF36" s="90"/>
      <c r="ISG36" s="90"/>
      <c r="ISH36" s="90"/>
      <c r="ISI36" s="90"/>
      <c r="ISJ36" s="90"/>
      <c r="ISK36" s="90"/>
      <c r="ISL36" s="90"/>
      <c r="ISM36" s="90"/>
      <c r="ISN36" s="90"/>
      <c r="ISO36" s="90"/>
      <c r="ISP36" s="90"/>
      <c r="ISQ36" s="90"/>
      <c r="ISR36" s="90"/>
      <c r="ISS36" s="90"/>
      <c r="IST36" s="90"/>
      <c r="ISU36" s="90"/>
      <c r="ISV36" s="90"/>
      <c r="ISW36" s="90"/>
      <c r="ISX36" s="90"/>
      <c r="ISY36" s="90"/>
      <c r="ISZ36" s="90"/>
      <c r="ITA36" s="90"/>
      <c r="ITB36" s="90"/>
      <c r="ITC36" s="90"/>
      <c r="ITD36" s="90"/>
      <c r="ITE36" s="90"/>
      <c r="ITF36" s="90"/>
      <c r="ITG36" s="90"/>
      <c r="ITH36" s="90"/>
      <c r="ITI36" s="90"/>
      <c r="ITJ36" s="90"/>
      <c r="ITK36" s="90"/>
      <c r="ITL36" s="90"/>
      <c r="ITM36" s="90"/>
      <c r="ITN36" s="90"/>
      <c r="ITO36" s="90"/>
      <c r="ITP36" s="90"/>
      <c r="ITQ36" s="90"/>
      <c r="ITR36" s="90"/>
      <c r="ITS36" s="90"/>
      <c r="ITT36" s="90"/>
      <c r="ITU36" s="90"/>
      <c r="ITV36" s="90"/>
      <c r="ITW36" s="90"/>
      <c r="ITX36" s="90"/>
      <c r="ITY36" s="90"/>
      <c r="ITZ36" s="90"/>
      <c r="IUA36" s="90"/>
      <c r="IUB36" s="90"/>
      <c r="IUC36" s="90"/>
      <c r="IUD36" s="90"/>
      <c r="IUE36" s="90"/>
      <c r="IUF36" s="90"/>
      <c r="IUG36" s="90"/>
      <c r="IUH36" s="90"/>
      <c r="IUI36" s="90"/>
      <c r="IUJ36" s="90"/>
      <c r="IUK36" s="90"/>
      <c r="IUL36" s="90"/>
      <c r="IUM36" s="90"/>
      <c r="IUN36" s="90"/>
      <c r="IUO36" s="90"/>
      <c r="IUP36" s="90"/>
      <c r="IUQ36" s="90"/>
      <c r="IUR36" s="90"/>
      <c r="IUS36" s="90"/>
      <c r="IUT36" s="90"/>
      <c r="IUU36" s="90"/>
      <c r="IUV36" s="90"/>
      <c r="IUW36" s="90"/>
      <c r="IUX36" s="90"/>
      <c r="IUY36" s="90"/>
      <c r="IUZ36" s="90"/>
      <c r="IVA36" s="90"/>
      <c r="IVB36" s="90"/>
      <c r="IVC36" s="90"/>
      <c r="IVD36" s="90"/>
      <c r="IVE36" s="90"/>
      <c r="IVF36" s="90"/>
      <c r="IVG36" s="90"/>
      <c r="IVH36" s="90"/>
      <c r="IVI36" s="90"/>
      <c r="IVJ36" s="90"/>
      <c r="IVK36" s="90"/>
      <c r="IVL36" s="90"/>
      <c r="IVM36" s="90"/>
      <c r="IVN36" s="90"/>
      <c r="IVO36" s="90"/>
      <c r="IVP36" s="90"/>
      <c r="IVQ36" s="90"/>
      <c r="IVR36" s="90"/>
      <c r="IVS36" s="90"/>
      <c r="IVT36" s="90"/>
      <c r="IVU36" s="90"/>
      <c r="IVV36" s="90"/>
      <c r="IVW36" s="90"/>
      <c r="IVX36" s="90"/>
      <c r="IVY36" s="90"/>
      <c r="IVZ36" s="90"/>
      <c r="IWA36" s="90"/>
      <c r="IWB36" s="90"/>
      <c r="IWC36" s="90"/>
      <c r="IWD36" s="90"/>
      <c r="IWE36" s="90"/>
      <c r="IWF36" s="90"/>
      <c r="IWG36" s="90"/>
      <c r="IWH36" s="90"/>
      <c r="IWI36" s="90"/>
      <c r="IWJ36" s="90"/>
      <c r="IWK36" s="90"/>
      <c r="IWL36" s="90"/>
      <c r="IWM36" s="90"/>
      <c r="IWN36" s="90"/>
      <c r="IWO36" s="90"/>
      <c r="IWP36" s="90"/>
      <c r="IWQ36" s="90"/>
      <c r="IWR36" s="90"/>
      <c r="IWS36" s="90"/>
      <c r="IWT36" s="90"/>
      <c r="IWU36" s="90"/>
      <c r="IWV36" s="90"/>
      <c r="IWW36" s="90"/>
      <c r="IWX36" s="90"/>
      <c r="IWY36" s="90"/>
      <c r="IWZ36" s="90"/>
      <c r="IXA36" s="90"/>
      <c r="IXB36" s="90"/>
      <c r="IXC36" s="90"/>
      <c r="IXD36" s="90"/>
      <c r="IXE36" s="90"/>
      <c r="IXF36" s="90"/>
      <c r="IXG36" s="90"/>
      <c r="IXH36" s="90"/>
      <c r="IXI36" s="90"/>
      <c r="IXJ36" s="90"/>
      <c r="IXK36" s="90"/>
      <c r="IXL36" s="90"/>
      <c r="IXM36" s="90"/>
      <c r="IXN36" s="90"/>
      <c r="IXO36" s="90"/>
      <c r="IXP36" s="90"/>
      <c r="IXQ36" s="90"/>
      <c r="IXR36" s="90"/>
      <c r="IXS36" s="90"/>
      <c r="IXT36" s="90"/>
      <c r="IXU36" s="90"/>
      <c r="IXV36" s="90"/>
      <c r="IXW36" s="90"/>
      <c r="IXX36" s="90"/>
      <c r="IXY36" s="90"/>
      <c r="IXZ36" s="90"/>
      <c r="IYA36" s="90"/>
      <c r="IYB36" s="90"/>
      <c r="IYC36" s="90"/>
      <c r="IYD36" s="90"/>
      <c r="IYE36" s="90"/>
      <c r="IYF36" s="90"/>
      <c r="IYG36" s="90"/>
      <c r="IYH36" s="90"/>
      <c r="IYI36" s="90"/>
      <c r="IYJ36" s="90"/>
      <c r="IYK36" s="90"/>
      <c r="IYL36" s="90"/>
      <c r="IYM36" s="90"/>
      <c r="IYN36" s="90"/>
      <c r="IYO36" s="90"/>
      <c r="IYP36" s="90"/>
      <c r="IYQ36" s="90"/>
      <c r="IYR36" s="90"/>
      <c r="IYS36" s="90"/>
      <c r="IYT36" s="90"/>
      <c r="IYU36" s="90"/>
      <c r="IYV36" s="90"/>
      <c r="IYW36" s="90"/>
      <c r="IYX36" s="90"/>
      <c r="IYY36" s="90"/>
      <c r="IYZ36" s="90"/>
      <c r="IZA36" s="90"/>
      <c r="IZB36" s="90"/>
      <c r="IZC36" s="90"/>
      <c r="IZD36" s="90"/>
      <c r="IZE36" s="90"/>
      <c r="IZF36" s="90"/>
      <c r="IZG36" s="90"/>
      <c r="IZH36" s="90"/>
      <c r="IZI36" s="90"/>
      <c r="IZJ36" s="90"/>
      <c r="IZK36" s="90"/>
      <c r="IZL36" s="90"/>
      <c r="IZM36" s="90"/>
      <c r="IZN36" s="90"/>
      <c r="IZO36" s="90"/>
      <c r="IZP36" s="90"/>
      <c r="IZQ36" s="90"/>
      <c r="IZR36" s="90"/>
      <c r="IZS36" s="90"/>
      <c r="IZT36" s="90"/>
      <c r="IZU36" s="90"/>
      <c r="IZV36" s="90"/>
      <c r="IZW36" s="90"/>
      <c r="IZX36" s="90"/>
      <c r="IZY36" s="90"/>
      <c r="IZZ36" s="90"/>
      <c r="JAA36" s="90"/>
      <c r="JAB36" s="90"/>
      <c r="JAC36" s="90"/>
      <c r="JAD36" s="90"/>
      <c r="JAE36" s="90"/>
      <c r="JAF36" s="90"/>
      <c r="JAG36" s="90"/>
      <c r="JAH36" s="90"/>
      <c r="JAI36" s="90"/>
      <c r="JAJ36" s="90"/>
      <c r="JAK36" s="90"/>
      <c r="JAL36" s="90"/>
      <c r="JAM36" s="90"/>
      <c r="JAN36" s="90"/>
      <c r="JAO36" s="90"/>
      <c r="JAP36" s="90"/>
      <c r="JAQ36" s="90"/>
      <c r="JAR36" s="90"/>
      <c r="JAS36" s="90"/>
      <c r="JAT36" s="90"/>
      <c r="JAU36" s="90"/>
      <c r="JAV36" s="90"/>
      <c r="JAW36" s="90"/>
      <c r="JAX36" s="90"/>
      <c r="JAY36" s="90"/>
      <c r="JAZ36" s="90"/>
      <c r="JBA36" s="90"/>
      <c r="JBB36" s="90"/>
      <c r="JBC36" s="90"/>
      <c r="JBD36" s="90"/>
      <c r="JBE36" s="90"/>
      <c r="JBF36" s="90"/>
      <c r="JBG36" s="90"/>
      <c r="JBH36" s="90"/>
      <c r="JBI36" s="90"/>
      <c r="JBJ36" s="90"/>
      <c r="JBK36" s="90"/>
      <c r="JBL36" s="90"/>
      <c r="JBM36" s="90"/>
      <c r="JBN36" s="90"/>
      <c r="JBO36" s="90"/>
      <c r="JBP36" s="90"/>
      <c r="JBQ36" s="90"/>
      <c r="JBR36" s="90"/>
      <c r="JBS36" s="90"/>
      <c r="JBT36" s="90"/>
      <c r="JBU36" s="90"/>
      <c r="JBV36" s="90"/>
      <c r="JBW36" s="90"/>
      <c r="JBX36" s="90"/>
      <c r="JBY36" s="90"/>
      <c r="JBZ36" s="90"/>
      <c r="JCA36" s="90"/>
      <c r="JCB36" s="90"/>
      <c r="JCC36" s="90"/>
      <c r="JCD36" s="90"/>
      <c r="JCE36" s="90"/>
      <c r="JCF36" s="90"/>
      <c r="JCG36" s="90"/>
      <c r="JCH36" s="90"/>
      <c r="JCI36" s="90"/>
      <c r="JCJ36" s="90"/>
      <c r="JCK36" s="90"/>
      <c r="JCL36" s="90"/>
      <c r="JCM36" s="90"/>
      <c r="JCN36" s="90"/>
      <c r="JCO36" s="90"/>
      <c r="JCP36" s="90"/>
      <c r="JCQ36" s="90"/>
      <c r="JCR36" s="90"/>
      <c r="JCS36" s="90"/>
      <c r="JCT36" s="90"/>
      <c r="JCU36" s="90"/>
      <c r="JCV36" s="90"/>
      <c r="JCW36" s="90"/>
      <c r="JCX36" s="90"/>
      <c r="JCY36" s="90"/>
      <c r="JCZ36" s="90"/>
      <c r="JDA36" s="90"/>
      <c r="JDB36" s="90"/>
      <c r="JDC36" s="90"/>
      <c r="JDD36" s="90"/>
      <c r="JDE36" s="90"/>
      <c r="JDF36" s="90"/>
      <c r="JDG36" s="90"/>
      <c r="JDH36" s="90"/>
      <c r="JDI36" s="90"/>
      <c r="JDJ36" s="90"/>
      <c r="JDK36" s="90"/>
      <c r="JDL36" s="90"/>
      <c r="JDM36" s="90"/>
      <c r="JDN36" s="90"/>
      <c r="JDO36" s="90"/>
      <c r="JDP36" s="90"/>
      <c r="JDQ36" s="90"/>
      <c r="JDR36" s="90"/>
      <c r="JDS36" s="90"/>
      <c r="JDT36" s="90"/>
      <c r="JDU36" s="90"/>
      <c r="JDV36" s="90"/>
      <c r="JDW36" s="90"/>
      <c r="JDX36" s="90"/>
      <c r="JDY36" s="90"/>
      <c r="JDZ36" s="90"/>
      <c r="JEA36" s="90"/>
      <c r="JEB36" s="90"/>
      <c r="JEC36" s="90"/>
      <c r="JED36" s="90"/>
      <c r="JEE36" s="90"/>
      <c r="JEF36" s="90"/>
      <c r="JEG36" s="90"/>
      <c r="JEH36" s="90"/>
      <c r="JEI36" s="90"/>
      <c r="JEJ36" s="90"/>
      <c r="JEK36" s="90"/>
      <c r="JEL36" s="90"/>
      <c r="JEM36" s="90"/>
      <c r="JEN36" s="90"/>
      <c r="JEO36" s="90"/>
      <c r="JEP36" s="90"/>
      <c r="JEQ36" s="90"/>
      <c r="JER36" s="90"/>
      <c r="JES36" s="90"/>
      <c r="JET36" s="90"/>
      <c r="JEU36" s="90"/>
      <c r="JEV36" s="90"/>
      <c r="JEW36" s="90"/>
      <c r="JEX36" s="90"/>
      <c r="JEY36" s="90"/>
      <c r="JEZ36" s="90"/>
      <c r="JFA36" s="90"/>
      <c r="JFB36" s="90"/>
      <c r="JFC36" s="90"/>
      <c r="JFD36" s="90"/>
      <c r="JFE36" s="90"/>
      <c r="JFF36" s="90"/>
      <c r="JFG36" s="90"/>
      <c r="JFH36" s="90"/>
      <c r="JFI36" s="90"/>
      <c r="JFJ36" s="90"/>
      <c r="JFK36" s="90"/>
      <c r="JFL36" s="90"/>
      <c r="JFM36" s="90"/>
      <c r="JFN36" s="90"/>
      <c r="JFO36" s="90"/>
      <c r="JFP36" s="90"/>
      <c r="JFQ36" s="90"/>
      <c r="JFR36" s="90"/>
      <c r="JFS36" s="90"/>
      <c r="JFT36" s="90"/>
      <c r="JFU36" s="90"/>
      <c r="JFV36" s="90"/>
      <c r="JFW36" s="90"/>
      <c r="JFX36" s="90"/>
      <c r="JFY36" s="90"/>
      <c r="JFZ36" s="90"/>
      <c r="JGA36" s="90"/>
      <c r="JGB36" s="90"/>
      <c r="JGC36" s="90"/>
      <c r="JGD36" s="90"/>
      <c r="JGE36" s="90"/>
      <c r="JGF36" s="90"/>
      <c r="JGG36" s="90"/>
      <c r="JGH36" s="90"/>
      <c r="JGI36" s="90"/>
      <c r="JGJ36" s="90"/>
      <c r="JGK36" s="90"/>
      <c r="JGL36" s="90"/>
      <c r="JGM36" s="90"/>
      <c r="JGN36" s="90"/>
      <c r="JGO36" s="90"/>
      <c r="JGP36" s="90"/>
      <c r="JGQ36" s="90"/>
      <c r="JGR36" s="90"/>
      <c r="JGS36" s="90"/>
      <c r="JGT36" s="90"/>
      <c r="JGU36" s="90"/>
      <c r="JGV36" s="90"/>
      <c r="JGW36" s="90"/>
      <c r="JGX36" s="90"/>
      <c r="JGY36" s="90"/>
      <c r="JGZ36" s="90"/>
      <c r="JHA36" s="90"/>
      <c r="JHB36" s="90"/>
      <c r="JHC36" s="90"/>
      <c r="JHD36" s="90"/>
      <c r="JHE36" s="90"/>
      <c r="JHF36" s="90"/>
      <c r="JHG36" s="90"/>
      <c r="JHH36" s="90"/>
      <c r="JHI36" s="90"/>
      <c r="JHJ36" s="90"/>
      <c r="JHK36" s="90"/>
      <c r="JHL36" s="90"/>
      <c r="JHM36" s="90"/>
      <c r="JHN36" s="90"/>
      <c r="JHO36" s="90"/>
      <c r="JHP36" s="90"/>
      <c r="JHQ36" s="90"/>
      <c r="JHR36" s="90"/>
      <c r="JHS36" s="90"/>
      <c r="JHT36" s="90"/>
      <c r="JHU36" s="90"/>
      <c r="JHV36" s="90"/>
      <c r="JHW36" s="90"/>
      <c r="JHX36" s="90"/>
      <c r="JHY36" s="90"/>
      <c r="JHZ36" s="90"/>
      <c r="JIA36" s="90"/>
      <c r="JIB36" s="90"/>
      <c r="JIC36" s="90"/>
      <c r="JID36" s="90"/>
      <c r="JIE36" s="90"/>
      <c r="JIF36" s="90"/>
      <c r="JIG36" s="90"/>
      <c r="JIH36" s="90"/>
      <c r="JII36" s="90"/>
      <c r="JIJ36" s="90"/>
      <c r="JIK36" s="90"/>
      <c r="JIL36" s="90"/>
      <c r="JIM36" s="90"/>
      <c r="JIN36" s="90"/>
      <c r="JIO36" s="90"/>
      <c r="JIP36" s="90"/>
      <c r="JIQ36" s="90"/>
      <c r="JIR36" s="90"/>
      <c r="JIS36" s="90"/>
      <c r="JIT36" s="90"/>
      <c r="JIU36" s="90"/>
      <c r="JIV36" s="90"/>
      <c r="JIW36" s="90"/>
      <c r="JIX36" s="90"/>
      <c r="JIY36" s="90"/>
      <c r="JIZ36" s="90"/>
      <c r="JJA36" s="90"/>
      <c r="JJB36" s="90"/>
      <c r="JJC36" s="90"/>
      <c r="JJD36" s="90"/>
      <c r="JJE36" s="90"/>
      <c r="JJF36" s="90"/>
      <c r="JJG36" s="90"/>
      <c r="JJH36" s="90"/>
      <c r="JJI36" s="90"/>
      <c r="JJJ36" s="90"/>
      <c r="JJK36" s="90"/>
      <c r="JJL36" s="90"/>
      <c r="JJM36" s="90"/>
      <c r="JJN36" s="90"/>
      <c r="JJO36" s="90"/>
      <c r="JJP36" s="90"/>
      <c r="JJQ36" s="90"/>
      <c r="JJR36" s="90"/>
      <c r="JJS36" s="90"/>
      <c r="JJT36" s="90"/>
      <c r="JJU36" s="90"/>
      <c r="JJV36" s="90"/>
      <c r="JJW36" s="90"/>
      <c r="JJX36" s="90"/>
      <c r="JJY36" s="90"/>
      <c r="JJZ36" s="90"/>
      <c r="JKA36" s="90"/>
      <c r="JKB36" s="90"/>
      <c r="JKC36" s="90"/>
      <c r="JKD36" s="90"/>
      <c r="JKE36" s="90"/>
      <c r="JKF36" s="90"/>
      <c r="JKG36" s="90"/>
      <c r="JKH36" s="90"/>
      <c r="JKI36" s="90"/>
      <c r="JKJ36" s="90"/>
      <c r="JKK36" s="90"/>
      <c r="JKL36" s="90"/>
      <c r="JKM36" s="90"/>
      <c r="JKN36" s="90"/>
      <c r="JKO36" s="90"/>
      <c r="JKP36" s="90"/>
      <c r="JKQ36" s="90"/>
      <c r="JKR36" s="90"/>
      <c r="JKS36" s="90"/>
      <c r="JKT36" s="90"/>
      <c r="JKU36" s="90"/>
      <c r="JKV36" s="90"/>
      <c r="JKW36" s="90"/>
      <c r="JKX36" s="90"/>
      <c r="JKY36" s="90"/>
      <c r="JKZ36" s="90"/>
      <c r="JLA36" s="90"/>
      <c r="JLB36" s="90"/>
      <c r="JLC36" s="90"/>
      <c r="JLD36" s="90"/>
      <c r="JLE36" s="90"/>
      <c r="JLF36" s="90"/>
      <c r="JLG36" s="90"/>
      <c r="JLH36" s="90"/>
      <c r="JLI36" s="90"/>
      <c r="JLJ36" s="90"/>
      <c r="JLK36" s="90"/>
      <c r="JLL36" s="90"/>
      <c r="JLM36" s="90"/>
      <c r="JLN36" s="90"/>
      <c r="JLO36" s="90"/>
      <c r="JLP36" s="90"/>
      <c r="JLQ36" s="90"/>
      <c r="JLR36" s="90"/>
      <c r="JLS36" s="90"/>
      <c r="JLT36" s="90"/>
      <c r="JLU36" s="90"/>
      <c r="JLV36" s="90"/>
      <c r="JLW36" s="90"/>
      <c r="JLX36" s="90"/>
      <c r="JLY36" s="90"/>
      <c r="JLZ36" s="90"/>
      <c r="JMA36" s="90"/>
      <c r="JMB36" s="90"/>
      <c r="JMC36" s="90"/>
      <c r="JMD36" s="90"/>
      <c r="JME36" s="90"/>
      <c r="JMF36" s="90"/>
      <c r="JMG36" s="90"/>
      <c r="JMH36" s="90"/>
      <c r="JMI36" s="90"/>
      <c r="JMJ36" s="90"/>
      <c r="JMK36" s="90"/>
      <c r="JML36" s="90"/>
      <c r="JMM36" s="90"/>
      <c r="JMN36" s="90"/>
      <c r="JMO36" s="90"/>
      <c r="JMP36" s="90"/>
      <c r="JMQ36" s="90"/>
      <c r="JMR36" s="90"/>
      <c r="JMS36" s="90"/>
      <c r="JMT36" s="90"/>
      <c r="JMU36" s="90"/>
      <c r="JMV36" s="90"/>
      <c r="JMW36" s="90"/>
      <c r="JMX36" s="90"/>
      <c r="JMY36" s="90"/>
      <c r="JMZ36" s="90"/>
      <c r="JNA36" s="90"/>
      <c r="JNB36" s="90"/>
      <c r="JNC36" s="90"/>
      <c r="JND36" s="90"/>
      <c r="JNE36" s="90"/>
      <c r="JNF36" s="90"/>
      <c r="JNG36" s="90"/>
      <c r="JNH36" s="90"/>
      <c r="JNI36" s="90"/>
      <c r="JNJ36" s="90"/>
      <c r="JNK36" s="90"/>
      <c r="JNL36" s="90"/>
      <c r="JNM36" s="90"/>
      <c r="JNN36" s="90"/>
      <c r="JNO36" s="90"/>
      <c r="JNP36" s="90"/>
      <c r="JNQ36" s="90"/>
      <c r="JNR36" s="90"/>
      <c r="JNS36" s="90"/>
      <c r="JNT36" s="90"/>
      <c r="JNU36" s="90"/>
      <c r="JNV36" s="90"/>
      <c r="JNW36" s="90"/>
      <c r="JNX36" s="90"/>
      <c r="JNY36" s="90"/>
      <c r="JNZ36" s="90"/>
      <c r="JOA36" s="90"/>
      <c r="JOB36" s="90"/>
      <c r="JOC36" s="90"/>
      <c r="JOD36" s="90"/>
      <c r="JOE36" s="90"/>
      <c r="JOF36" s="90"/>
      <c r="JOG36" s="90"/>
      <c r="JOH36" s="90"/>
      <c r="JOI36" s="90"/>
      <c r="JOJ36" s="90"/>
      <c r="JOK36" s="90"/>
      <c r="JOL36" s="90"/>
      <c r="JOM36" s="90"/>
      <c r="JON36" s="90"/>
      <c r="JOO36" s="90"/>
      <c r="JOP36" s="90"/>
      <c r="JOQ36" s="90"/>
      <c r="JOR36" s="90"/>
      <c r="JOS36" s="90"/>
      <c r="JOT36" s="90"/>
      <c r="JOU36" s="90"/>
      <c r="JOV36" s="90"/>
      <c r="JOW36" s="90"/>
      <c r="JOX36" s="90"/>
      <c r="JOY36" s="90"/>
      <c r="JOZ36" s="90"/>
      <c r="JPA36" s="90"/>
      <c r="JPB36" s="90"/>
      <c r="JPC36" s="90"/>
      <c r="JPD36" s="90"/>
      <c r="JPE36" s="90"/>
      <c r="JPF36" s="90"/>
      <c r="JPG36" s="90"/>
      <c r="JPH36" s="90"/>
      <c r="JPI36" s="90"/>
      <c r="JPJ36" s="90"/>
      <c r="JPK36" s="90"/>
      <c r="JPL36" s="90"/>
      <c r="JPM36" s="90"/>
      <c r="JPN36" s="90"/>
      <c r="JPO36" s="90"/>
      <c r="JPP36" s="90"/>
      <c r="JPQ36" s="90"/>
      <c r="JPR36" s="90"/>
      <c r="JPS36" s="90"/>
      <c r="JPT36" s="90"/>
      <c r="JPU36" s="90"/>
      <c r="JPV36" s="90"/>
      <c r="JPW36" s="90"/>
      <c r="JPX36" s="90"/>
      <c r="JPY36" s="90"/>
      <c r="JPZ36" s="90"/>
      <c r="JQA36" s="90"/>
      <c r="JQB36" s="90"/>
      <c r="JQC36" s="90"/>
      <c r="JQD36" s="90"/>
      <c r="JQE36" s="90"/>
      <c r="JQF36" s="90"/>
      <c r="JQG36" s="90"/>
      <c r="JQH36" s="90"/>
      <c r="JQI36" s="90"/>
      <c r="JQJ36" s="90"/>
      <c r="JQK36" s="90"/>
      <c r="JQL36" s="90"/>
      <c r="JQM36" s="90"/>
      <c r="JQN36" s="90"/>
      <c r="JQO36" s="90"/>
      <c r="JQP36" s="90"/>
      <c r="JQQ36" s="90"/>
      <c r="JQR36" s="90"/>
      <c r="JQS36" s="90"/>
      <c r="JQT36" s="90"/>
      <c r="JQU36" s="90"/>
      <c r="JQV36" s="90"/>
      <c r="JQW36" s="90"/>
      <c r="JQX36" s="90"/>
      <c r="JQY36" s="90"/>
      <c r="JQZ36" s="90"/>
      <c r="JRA36" s="90"/>
      <c r="JRB36" s="90"/>
      <c r="JRC36" s="90"/>
      <c r="JRD36" s="90"/>
      <c r="JRE36" s="90"/>
      <c r="JRF36" s="90"/>
      <c r="JRG36" s="90"/>
      <c r="JRH36" s="90"/>
      <c r="JRI36" s="90"/>
      <c r="JRJ36" s="90"/>
      <c r="JRK36" s="90"/>
      <c r="JRL36" s="90"/>
      <c r="JRM36" s="90"/>
      <c r="JRN36" s="90"/>
      <c r="JRO36" s="90"/>
      <c r="JRP36" s="90"/>
      <c r="JRQ36" s="90"/>
      <c r="JRR36" s="90"/>
      <c r="JRS36" s="90"/>
      <c r="JRT36" s="90"/>
      <c r="JRU36" s="90"/>
      <c r="JRV36" s="90"/>
      <c r="JRW36" s="90"/>
      <c r="JRX36" s="90"/>
      <c r="JRY36" s="90"/>
      <c r="JRZ36" s="90"/>
      <c r="JSA36" s="90"/>
      <c r="JSB36" s="90"/>
      <c r="JSC36" s="90"/>
      <c r="JSD36" s="90"/>
      <c r="JSE36" s="90"/>
      <c r="JSF36" s="90"/>
      <c r="JSG36" s="90"/>
      <c r="JSH36" s="90"/>
      <c r="JSI36" s="90"/>
      <c r="JSJ36" s="90"/>
      <c r="JSK36" s="90"/>
      <c r="JSL36" s="90"/>
      <c r="JSM36" s="90"/>
      <c r="JSN36" s="90"/>
      <c r="JSO36" s="90"/>
      <c r="JSP36" s="90"/>
      <c r="JSQ36" s="90"/>
      <c r="JSR36" s="90"/>
      <c r="JSS36" s="90"/>
      <c r="JST36" s="90"/>
      <c r="JSU36" s="90"/>
      <c r="JSV36" s="90"/>
      <c r="JSW36" s="90"/>
      <c r="JSX36" s="90"/>
      <c r="JSY36" s="90"/>
      <c r="JSZ36" s="90"/>
      <c r="JTA36" s="90"/>
      <c r="JTB36" s="90"/>
      <c r="JTC36" s="90"/>
      <c r="JTD36" s="90"/>
      <c r="JTE36" s="90"/>
      <c r="JTF36" s="90"/>
      <c r="JTG36" s="90"/>
      <c r="JTH36" s="90"/>
      <c r="JTI36" s="90"/>
      <c r="JTJ36" s="90"/>
      <c r="JTK36" s="90"/>
      <c r="JTL36" s="90"/>
      <c r="JTM36" s="90"/>
      <c r="JTN36" s="90"/>
      <c r="JTO36" s="90"/>
      <c r="JTP36" s="90"/>
      <c r="JTQ36" s="90"/>
      <c r="JTR36" s="90"/>
      <c r="JTS36" s="90"/>
      <c r="JTT36" s="90"/>
      <c r="JTU36" s="90"/>
      <c r="JTV36" s="90"/>
      <c r="JTW36" s="90"/>
      <c r="JTX36" s="90"/>
      <c r="JTY36" s="90"/>
      <c r="JTZ36" s="90"/>
      <c r="JUA36" s="90"/>
      <c r="JUB36" s="90"/>
      <c r="JUC36" s="90"/>
      <c r="JUD36" s="90"/>
      <c r="JUE36" s="90"/>
      <c r="JUF36" s="90"/>
      <c r="JUG36" s="90"/>
      <c r="JUH36" s="90"/>
      <c r="JUI36" s="90"/>
      <c r="JUJ36" s="90"/>
      <c r="JUK36" s="90"/>
      <c r="JUL36" s="90"/>
      <c r="JUM36" s="90"/>
      <c r="JUN36" s="90"/>
      <c r="JUO36" s="90"/>
      <c r="JUP36" s="90"/>
      <c r="JUQ36" s="90"/>
      <c r="JUR36" s="90"/>
      <c r="JUS36" s="90"/>
      <c r="JUT36" s="90"/>
      <c r="JUU36" s="90"/>
      <c r="JUV36" s="90"/>
      <c r="JUW36" s="90"/>
      <c r="JUX36" s="90"/>
      <c r="JUY36" s="90"/>
      <c r="JUZ36" s="90"/>
      <c r="JVA36" s="90"/>
      <c r="JVB36" s="90"/>
      <c r="JVC36" s="90"/>
      <c r="JVD36" s="90"/>
      <c r="JVE36" s="90"/>
      <c r="JVF36" s="90"/>
      <c r="JVG36" s="90"/>
      <c r="JVH36" s="90"/>
      <c r="JVI36" s="90"/>
      <c r="JVJ36" s="90"/>
      <c r="JVK36" s="90"/>
      <c r="JVL36" s="90"/>
      <c r="JVM36" s="90"/>
      <c r="JVN36" s="90"/>
      <c r="JVO36" s="90"/>
      <c r="JVP36" s="90"/>
      <c r="JVQ36" s="90"/>
      <c r="JVR36" s="90"/>
      <c r="JVS36" s="90"/>
      <c r="JVT36" s="90"/>
      <c r="JVU36" s="90"/>
      <c r="JVV36" s="90"/>
      <c r="JVW36" s="90"/>
      <c r="JVX36" s="90"/>
      <c r="JVY36" s="90"/>
      <c r="JVZ36" s="90"/>
      <c r="JWA36" s="90"/>
      <c r="JWB36" s="90"/>
      <c r="JWC36" s="90"/>
      <c r="JWD36" s="90"/>
      <c r="JWE36" s="90"/>
      <c r="JWF36" s="90"/>
      <c r="JWG36" s="90"/>
      <c r="JWH36" s="90"/>
      <c r="JWI36" s="90"/>
      <c r="JWJ36" s="90"/>
      <c r="JWK36" s="90"/>
      <c r="JWL36" s="90"/>
      <c r="JWM36" s="90"/>
      <c r="JWN36" s="90"/>
      <c r="JWO36" s="90"/>
      <c r="JWP36" s="90"/>
      <c r="JWQ36" s="90"/>
      <c r="JWR36" s="90"/>
      <c r="JWS36" s="90"/>
      <c r="JWT36" s="90"/>
      <c r="JWU36" s="90"/>
      <c r="JWV36" s="90"/>
      <c r="JWW36" s="90"/>
      <c r="JWX36" s="90"/>
      <c r="JWY36" s="90"/>
      <c r="JWZ36" s="90"/>
      <c r="JXA36" s="90"/>
      <c r="JXB36" s="90"/>
      <c r="JXC36" s="90"/>
      <c r="JXD36" s="90"/>
      <c r="JXE36" s="90"/>
      <c r="JXF36" s="90"/>
      <c r="JXG36" s="90"/>
      <c r="JXH36" s="90"/>
      <c r="JXI36" s="90"/>
      <c r="JXJ36" s="90"/>
      <c r="JXK36" s="90"/>
      <c r="JXL36" s="90"/>
      <c r="JXM36" s="90"/>
      <c r="JXN36" s="90"/>
      <c r="JXO36" s="90"/>
      <c r="JXP36" s="90"/>
      <c r="JXQ36" s="90"/>
      <c r="JXR36" s="90"/>
      <c r="JXS36" s="90"/>
      <c r="JXT36" s="90"/>
      <c r="JXU36" s="90"/>
      <c r="JXV36" s="90"/>
      <c r="JXW36" s="90"/>
      <c r="JXX36" s="90"/>
      <c r="JXY36" s="90"/>
      <c r="JXZ36" s="90"/>
      <c r="JYA36" s="90"/>
      <c r="JYB36" s="90"/>
      <c r="JYC36" s="90"/>
      <c r="JYD36" s="90"/>
      <c r="JYE36" s="90"/>
      <c r="JYF36" s="90"/>
      <c r="JYG36" s="90"/>
      <c r="JYH36" s="90"/>
      <c r="JYI36" s="90"/>
      <c r="JYJ36" s="90"/>
      <c r="JYK36" s="90"/>
      <c r="JYL36" s="90"/>
      <c r="JYM36" s="90"/>
      <c r="JYN36" s="90"/>
      <c r="JYO36" s="90"/>
      <c r="JYP36" s="90"/>
      <c r="JYQ36" s="90"/>
      <c r="JYR36" s="90"/>
      <c r="JYS36" s="90"/>
      <c r="JYT36" s="90"/>
      <c r="JYU36" s="90"/>
      <c r="JYV36" s="90"/>
      <c r="JYW36" s="90"/>
      <c r="JYX36" s="90"/>
      <c r="JYY36" s="90"/>
      <c r="JYZ36" s="90"/>
      <c r="JZA36" s="90"/>
      <c r="JZB36" s="90"/>
      <c r="JZC36" s="90"/>
      <c r="JZD36" s="90"/>
      <c r="JZE36" s="90"/>
      <c r="JZF36" s="90"/>
      <c r="JZG36" s="90"/>
      <c r="JZH36" s="90"/>
      <c r="JZI36" s="90"/>
      <c r="JZJ36" s="90"/>
      <c r="JZK36" s="90"/>
      <c r="JZL36" s="90"/>
      <c r="JZM36" s="90"/>
      <c r="JZN36" s="90"/>
      <c r="JZO36" s="90"/>
      <c r="JZP36" s="90"/>
      <c r="JZQ36" s="90"/>
      <c r="JZR36" s="90"/>
      <c r="JZS36" s="90"/>
      <c r="JZT36" s="90"/>
      <c r="JZU36" s="90"/>
      <c r="JZV36" s="90"/>
      <c r="JZW36" s="90"/>
      <c r="JZX36" s="90"/>
      <c r="JZY36" s="90"/>
      <c r="JZZ36" s="90"/>
      <c r="KAA36" s="90"/>
      <c r="KAB36" s="90"/>
      <c r="KAC36" s="90"/>
      <c r="KAD36" s="90"/>
      <c r="KAE36" s="90"/>
      <c r="KAF36" s="90"/>
      <c r="KAG36" s="90"/>
      <c r="KAH36" s="90"/>
      <c r="KAI36" s="90"/>
      <c r="KAJ36" s="90"/>
      <c r="KAK36" s="90"/>
      <c r="KAL36" s="90"/>
      <c r="KAM36" s="90"/>
      <c r="KAN36" s="90"/>
      <c r="KAO36" s="90"/>
      <c r="KAP36" s="90"/>
      <c r="KAQ36" s="90"/>
      <c r="KAR36" s="90"/>
      <c r="KAS36" s="90"/>
      <c r="KAT36" s="90"/>
      <c r="KAU36" s="90"/>
      <c r="KAV36" s="90"/>
      <c r="KAW36" s="90"/>
      <c r="KAX36" s="90"/>
      <c r="KAY36" s="90"/>
      <c r="KAZ36" s="90"/>
      <c r="KBA36" s="90"/>
      <c r="KBB36" s="90"/>
      <c r="KBC36" s="90"/>
      <c r="KBD36" s="90"/>
      <c r="KBE36" s="90"/>
      <c r="KBF36" s="90"/>
      <c r="KBG36" s="90"/>
      <c r="KBH36" s="90"/>
      <c r="KBI36" s="90"/>
      <c r="KBJ36" s="90"/>
      <c r="KBK36" s="90"/>
      <c r="KBL36" s="90"/>
      <c r="KBM36" s="90"/>
      <c r="KBN36" s="90"/>
      <c r="KBO36" s="90"/>
      <c r="KBP36" s="90"/>
      <c r="KBQ36" s="90"/>
      <c r="KBR36" s="90"/>
      <c r="KBS36" s="90"/>
      <c r="KBT36" s="90"/>
      <c r="KBU36" s="90"/>
      <c r="KBV36" s="90"/>
      <c r="KBW36" s="90"/>
      <c r="KBX36" s="90"/>
      <c r="KBY36" s="90"/>
      <c r="KBZ36" s="90"/>
      <c r="KCA36" s="90"/>
      <c r="KCB36" s="90"/>
      <c r="KCC36" s="90"/>
      <c r="KCD36" s="90"/>
      <c r="KCE36" s="90"/>
      <c r="KCF36" s="90"/>
      <c r="KCG36" s="90"/>
      <c r="KCH36" s="90"/>
      <c r="KCI36" s="90"/>
      <c r="KCJ36" s="90"/>
      <c r="KCK36" s="90"/>
      <c r="KCL36" s="90"/>
      <c r="KCM36" s="90"/>
      <c r="KCN36" s="90"/>
      <c r="KCO36" s="90"/>
      <c r="KCP36" s="90"/>
      <c r="KCQ36" s="90"/>
      <c r="KCR36" s="90"/>
      <c r="KCS36" s="90"/>
      <c r="KCT36" s="90"/>
      <c r="KCU36" s="90"/>
      <c r="KCV36" s="90"/>
      <c r="KCW36" s="90"/>
      <c r="KCX36" s="90"/>
      <c r="KCY36" s="90"/>
      <c r="KCZ36" s="90"/>
      <c r="KDA36" s="90"/>
      <c r="KDB36" s="90"/>
      <c r="KDC36" s="90"/>
      <c r="KDD36" s="90"/>
      <c r="KDE36" s="90"/>
      <c r="KDF36" s="90"/>
      <c r="KDG36" s="90"/>
      <c r="KDH36" s="90"/>
      <c r="KDI36" s="90"/>
      <c r="KDJ36" s="90"/>
      <c r="KDK36" s="90"/>
      <c r="KDL36" s="90"/>
      <c r="KDM36" s="90"/>
      <c r="KDN36" s="90"/>
      <c r="KDO36" s="90"/>
      <c r="KDP36" s="90"/>
      <c r="KDQ36" s="90"/>
      <c r="KDR36" s="90"/>
      <c r="KDS36" s="90"/>
      <c r="KDT36" s="90"/>
      <c r="KDU36" s="90"/>
      <c r="KDV36" s="90"/>
      <c r="KDW36" s="90"/>
      <c r="KDX36" s="90"/>
      <c r="KDY36" s="90"/>
      <c r="KDZ36" s="90"/>
      <c r="KEA36" s="90"/>
      <c r="KEB36" s="90"/>
      <c r="KEC36" s="90"/>
      <c r="KED36" s="90"/>
      <c r="KEE36" s="90"/>
      <c r="KEF36" s="90"/>
      <c r="KEG36" s="90"/>
      <c r="KEH36" s="90"/>
      <c r="KEI36" s="90"/>
      <c r="KEJ36" s="90"/>
      <c r="KEK36" s="90"/>
      <c r="KEL36" s="90"/>
      <c r="KEM36" s="90"/>
      <c r="KEN36" s="90"/>
      <c r="KEO36" s="90"/>
      <c r="KEP36" s="90"/>
      <c r="KEQ36" s="90"/>
      <c r="KER36" s="90"/>
      <c r="KES36" s="90"/>
      <c r="KET36" s="90"/>
      <c r="KEU36" s="90"/>
      <c r="KEV36" s="90"/>
      <c r="KEW36" s="90"/>
      <c r="KEX36" s="90"/>
      <c r="KEY36" s="90"/>
      <c r="KEZ36" s="90"/>
      <c r="KFA36" s="90"/>
      <c r="KFB36" s="90"/>
      <c r="KFC36" s="90"/>
      <c r="KFD36" s="90"/>
      <c r="KFE36" s="90"/>
      <c r="KFF36" s="90"/>
      <c r="KFG36" s="90"/>
      <c r="KFH36" s="90"/>
      <c r="KFI36" s="90"/>
      <c r="KFJ36" s="90"/>
      <c r="KFK36" s="90"/>
      <c r="KFL36" s="90"/>
      <c r="KFM36" s="90"/>
      <c r="KFN36" s="90"/>
      <c r="KFO36" s="90"/>
      <c r="KFP36" s="90"/>
      <c r="KFQ36" s="90"/>
      <c r="KFR36" s="90"/>
      <c r="KFS36" s="90"/>
      <c r="KFT36" s="90"/>
      <c r="KFU36" s="90"/>
      <c r="KFV36" s="90"/>
      <c r="KFW36" s="90"/>
      <c r="KFX36" s="90"/>
      <c r="KFY36" s="90"/>
      <c r="KFZ36" s="90"/>
      <c r="KGA36" s="90"/>
      <c r="KGB36" s="90"/>
      <c r="KGC36" s="90"/>
      <c r="KGD36" s="90"/>
      <c r="KGE36" s="90"/>
      <c r="KGF36" s="90"/>
      <c r="KGG36" s="90"/>
      <c r="KGH36" s="90"/>
      <c r="KGI36" s="90"/>
      <c r="KGJ36" s="90"/>
      <c r="KGK36" s="90"/>
      <c r="KGL36" s="90"/>
      <c r="KGM36" s="90"/>
      <c r="KGN36" s="90"/>
      <c r="KGO36" s="90"/>
      <c r="KGP36" s="90"/>
      <c r="KGQ36" s="90"/>
      <c r="KGR36" s="90"/>
      <c r="KGS36" s="90"/>
      <c r="KGT36" s="90"/>
      <c r="KGU36" s="90"/>
      <c r="KGV36" s="90"/>
      <c r="KGW36" s="90"/>
      <c r="KGX36" s="90"/>
      <c r="KGY36" s="90"/>
      <c r="KGZ36" s="90"/>
      <c r="KHA36" s="90"/>
      <c r="KHB36" s="90"/>
      <c r="KHC36" s="90"/>
      <c r="KHD36" s="90"/>
      <c r="KHE36" s="90"/>
      <c r="KHF36" s="90"/>
      <c r="KHG36" s="90"/>
      <c r="KHH36" s="90"/>
      <c r="KHI36" s="90"/>
      <c r="KHJ36" s="90"/>
      <c r="KHK36" s="90"/>
      <c r="KHL36" s="90"/>
      <c r="KHM36" s="90"/>
      <c r="KHN36" s="90"/>
      <c r="KHO36" s="90"/>
      <c r="KHP36" s="90"/>
      <c r="KHQ36" s="90"/>
      <c r="KHR36" s="90"/>
      <c r="KHS36" s="90"/>
      <c r="KHT36" s="90"/>
      <c r="KHU36" s="90"/>
      <c r="KHV36" s="90"/>
      <c r="KHW36" s="90"/>
      <c r="KHX36" s="90"/>
      <c r="KHY36" s="90"/>
      <c r="KHZ36" s="90"/>
      <c r="KIA36" s="90"/>
      <c r="KIB36" s="90"/>
      <c r="KIC36" s="90"/>
      <c r="KID36" s="90"/>
      <c r="KIE36" s="90"/>
      <c r="KIF36" s="90"/>
      <c r="KIG36" s="90"/>
      <c r="KIH36" s="90"/>
      <c r="KII36" s="90"/>
      <c r="KIJ36" s="90"/>
      <c r="KIK36" s="90"/>
      <c r="KIL36" s="90"/>
      <c r="KIM36" s="90"/>
      <c r="KIN36" s="90"/>
      <c r="KIO36" s="90"/>
      <c r="KIP36" s="90"/>
      <c r="KIQ36" s="90"/>
      <c r="KIR36" s="90"/>
      <c r="KIS36" s="90"/>
      <c r="KIT36" s="90"/>
      <c r="KIU36" s="90"/>
      <c r="KIV36" s="90"/>
      <c r="KIW36" s="90"/>
      <c r="KIX36" s="90"/>
      <c r="KIY36" s="90"/>
      <c r="KIZ36" s="90"/>
      <c r="KJA36" s="90"/>
      <c r="KJB36" s="90"/>
      <c r="KJC36" s="90"/>
      <c r="KJD36" s="90"/>
      <c r="KJE36" s="90"/>
      <c r="KJF36" s="90"/>
      <c r="KJG36" s="90"/>
      <c r="KJH36" s="90"/>
      <c r="KJI36" s="90"/>
      <c r="KJJ36" s="90"/>
      <c r="KJK36" s="90"/>
      <c r="KJL36" s="90"/>
      <c r="KJM36" s="90"/>
      <c r="KJN36" s="90"/>
      <c r="KJO36" s="90"/>
      <c r="KJP36" s="90"/>
      <c r="KJQ36" s="90"/>
      <c r="KJR36" s="90"/>
      <c r="KJS36" s="90"/>
      <c r="KJT36" s="90"/>
      <c r="KJU36" s="90"/>
      <c r="KJV36" s="90"/>
      <c r="KJW36" s="90"/>
      <c r="KJX36" s="90"/>
      <c r="KJY36" s="90"/>
      <c r="KJZ36" s="90"/>
      <c r="KKA36" s="90"/>
      <c r="KKB36" s="90"/>
      <c r="KKC36" s="90"/>
      <c r="KKD36" s="90"/>
      <c r="KKE36" s="90"/>
      <c r="KKF36" s="90"/>
      <c r="KKG36" s="90"/>
      <c r="KKH36" s="90"/>
      <c r="KKI36" s="90"/>
      <c r="KKJ36" s="90"/>
      <c r="KKK36" s="90"/>
      <c r="KKL36" s="90"/>
      <c r="KKM36" s="90"/>
      <c r="KKN36" s="90"/>
      <c r="KKO36" s="90"/>
      <c r="KKP36" s="90"/>
      <c r="KKQ36" s="90"/>
      <c r="KKR36" s="90"/>
      <c r="KKS36" s="90"/>
      <c r="KKT36" s="90"/>
      <c r="KKU36" s="90"/>
      <c r="KKV36" s="90"/>
      <c r="KKW36" s="90"/>
      <c r="KKX36" s="90"/>
      <c r="KKY36" s="90"/>
      <c r="KKZ36" s="90"/>
      <c r="KLA36" s="90"/>
      <c r="KLB36" s="90"/>
      <c r="KLC36" s="90"/>
      <c r="KLD36" s="90"/>
      <c r="KLE36" s="90"/>
      <c r="KLF36" s="90"/>
      <c r="KLG36" s="90"/>
      <c r="KLH36" s="90"/>
      <c r="KLI36" s="90"/>
      <c r="KLJ36" s="90"/>
      <c r="KLK36" s="90"/>
      <c r="KLL36" s="90"/>
      <c r="KLM36" s="90"/>
      <c r="KLN36" s="90"/>
      <c r="KLO36" s="90"/>
      <c r="KLP36" s="90"/>
      <c r="KLQ36" s="90"/>
      <c r="KLR36" s="90"/>
      <c r="KLS36" s="90"/>
      <c r="KLT36" s="90"/>
      <c r="KLU36" s="90"/>
      <c r="KLV36" s="90"/>
      <c r="KLW36" s="90"/>
      <c r="KLX36" s="90"/>
      <c r="KLY36" s="90"/>
      <c r="KLZ36" s="90"/>
      <c r="KMA36" s="90"/>
      <c r="KMB36" s="90"/>
      <c r="KMC36" s="90"/>
      <c r="KMD36" s="90"/>
      <c r="KME36" s="90"/>
      <c r="KMF36" s="90"/>
      <c r="KMG36" s="90"/>
      <c r="KMH36" s="90"/>
      <c r="KMI36" s="90"/>
      <c r="KMJ36" s="90"/>
      <c r="KMK36" s="90"/>
      <c r="KML36" s="90"/>
      <c r="KMM36" s="90"/>
      <c r="KMN36" s="90"/>
      <c r="KMO36" s="90"/>
      <c r="KMP36" s="90"/>
      <c r="KMQ36" s="90"/>
      <c r="KMR36" s="90"/>
      <c r="KMS36" s="90"/>
      <c r="KMT36" s="90"/>
      <c r="KMU36" s="90"/>
      <c r="KMV36" s="90"/>
      <c r="KMW36" s="90"/>
      <c r="KMX36" s="90"/>
      <c r="KMY36" s="90"/>
      <c r="KMZ36" s="90"/>
      <c r="KNA36" s="90"/>
      <c r="KNB36" s="90"/>
      <c r="KNC36" s="90"/>
      <c r="KND36" s="90"/>
      <c r="KNE36" s="90"/>
      <c r="KNF36" s="90"/>
      <c r="KNG36" s="90"/>
      <c r="KNH36" s="90"/>
      <c r="KNI36" s="90"/>
      <c r="KNJ36" s="90"/>
      <c r="KNK36" s="90"/>
      <c r="KNL36" s="90"/>
      <c r="KNM36" s="90"/>
      <c r="KNN36" s="90"/>
      <c r="KNO36" s="90"/>
      <c r="KNP36" s="90"/>
      <c r="KNQ36" s="90"/>
      <c r="KNR36" s="90"/>
      <c r="KNS36" s="90"/>
      <c r="KNT36" s="90"/>
      <c r="KNU36" s="90"/>
      <c r="KNV36" s="90"/>
      <c r="KNW36" s="90"/>
      <c r="KNX36" s="90"/>
      <c r="KNY36" s="90"/>
      <c r="KNZ36" s="90"/>
      <c r="KOA36" s="90"/>
      <c r="KOB36" s="90"/>
      <c r="KOC36" s="90"/>
      <c r="KOD36" s="90"/>
      <c r="KOE36" s="90"/>
      <c r="KOF36" s="90"/>
      <c r="KOG36" s="90"/>
      <c r="KOH36" s="90"/>
      <c r="KOI36" s="90"/>
      <c r="KOJ36" s="90"/>
      <c r="KOK36" s="90"/>
      <c r="KOL36" s="90"/>
      <c r="KOM36" s="90"/>
      <c r="KON36" s="90"/>
      <c r="KOO36" s="90"/>
      <c r="KOP36" s="90"/>
      <c r="KOQ36" s="90"/>
      <c r="KOR36" s="90"/>
      <c r="KOS36" s="90"/>
      <c r="KOT36" s="90"/>
      <c r="KOU36" s="90"/>
      <c r="KOV36" s="90"/>
      <c r="KOW36" s="90"/>
      <c r="KOX36" s="90"/>
      <c r="KOY36" s="90"/>
      <c r="KOZ36" s="90"/>
      <c r="KPA36" s="90"/>
      <c r="KPB36" s="90"/>
      <c r="KPC36" s="90"/>
      <c r="KPD36" s="90"/>
      <c r="KPE36" s="90"/>
      <c r="KPF36" s="90"/>
      <c r="KPG36" s="90"/>
      <c r="KPH36" s="90"/>
      <c r="KPI36" s="90"/>
      <c r="KPJ36" s="90"/>
      <c r="KPK36" s="90"/>
      <c r="KPL36" s="90"/>
      <c r="KPM36" s="90"/>
      <c r="KPN36" s="90"/>
      <c r="KPO36" s="90"/>
      <c r="KPP36" s="90"/>
      <c r="KPQ36" s="90"/>
      <c r="KPR36" s="90"/>
      <c r="KPS36" s="90"/>
      <c r="KPT36" s="90"/>
      <c r="KPU36" s="90"/>
      <c r="KPV36" s="90"/>
      <c r="KPW36" s="90"/>
      <c r="KPX36" s="90"/>
      <c r="KPY36" s="90"/>
      <c r="KPZ36" s="90"/>
      <c r="KQA36" s="90"/>
      <c r="KQB36" s="90"/>
      <c r="KQC36" s="90"/>
      <c r="KQD36" s="90"/>
      <c r="KQE36" s="90"/>
      <c r="KQF36" s="90"/>
      <c r="KQG36" s="90"/>
      <c r="KQH36" s="90"/>
      <c r="KQI36" s="90"/>
      <c r="KQJ36" s="90"/>
      <c r="KQK36" s="90"/>
      <c r="KQL36" s="90"/>
      <c r="KQM36" s="90"/>
      <c r="KQN36" s="90"/>
      <c r="KQO36" s="90"/>
      <c r="KQP36" s="90"/>
      <c r="KQQ36" s="90"/>
      <c r="KQR36" s="90"/>
      <c r="KQS36" s="90"/>
      <c r="KQT36" s="90"/>
      <c r="KQU36" s="90"/>
      <c r="KQV36" s="90"/>
      <c r="KQW36" s="90"/>
      <c r="KQX36" s="90"/>
      <c r="KQY36" s="90"/>
      <c r="KQZ36" s="90"/>
      <c r="KRA36" s="90"/>
      <c r="KRB36" s="90"/>
      <c r="KRC36" s="90"/>
      <c r="KRD36" s="90"/>
      <c r="KRE36" s="90"/>
      <c r="KRF36" s="90"/>
      <c r="KRG36" s="90"/>
      <c r="KRH36" s="90"/>
      <c r="KRI36" s="90"/>
      <c r="KRJ36" s="90"/>
      <c r="KRK36" s="90"/>
      <c r="KRL36" s="90"/>
      <c r="KRM36" s="90"/>
      <c r="KRN36" s="90"/>
      <c r="KRO36" s="90"/>
      <c r="KRP36" s="90"/>
      <c r="KRQ36" s="90"/>
      <c r="KRR36" s="90"/>
      <c r="KRS36" s="90"/>
      <c r="KRT36" s="90"/>
      <c r="KRU36" s="90"/>
      <c r="KRV36" s="90"/>
      <c r="KRW36" s="90"/>
      <c r="KRX36" s="90"/>
      <c r="KRY36" s="90"/>
      <c r="KRZ36" s="90"/>
      <c r="KSA36" s="90"/>
      <c r="KSB36" s="90"/>
      <c r="KSC36" s="90"/>
      <c r="KSD36" s="90"/>
      <c r="KSE36" s="90"/>
      <c r="KSF36" s="90"/>
      <c r="KSG36" s="90"/>
      <c r="KSH36" s="90"/>
      <c r="KSI36" s="90"/>
      <c r="KSJ36" s="90"/>
      <c r="KSK36" s="90"/>
      <c r="KSL36" s="90"/>
      <c r="KSM36" s="90"/>
      <c r="KSN36" s="90"/>
      <c r="KSO36" s="90"/>
      <c r="KSP36" s="90"/>
      <c r="KSQ36" s="90"/>
      <c r="KSR36" s="90"/>
      <c r="KSS36" s="90"/>
      <c r="KST36" s="90"/>
      <c r="KSU36" s="90"/>
      <c r="KSV36" s="90"/>
      <c r="KSW36" s="90"/>
      <c r="KSX36" s="90"/>
      <c r="KSY36" s="90"/>
      <c r="KSZ36" s="90"/>
      <c r="KTA36" s="90"/>
      <c r="KTB36" s="90"/>
      <c r="KTC36" s="90"/>
      <c r="KTD36" s="90"/>
      <c r="KTE36" s="90"/>
      <c r="KTF36" s="90"/>
      <c r="KTG36" s="90"/>
      <c r="KTH36" s="90"/>
      <c r="KTI36" s="90"/>
      <c r="KTJ36" s="90"/>
      <c r="KTK36" s="90"/>
      <c r="KTL36" s="90"/>
      <c r="KTM36" s="90"/>
      <c r="KTN36" s="90"/>
      <c r="KTO36" s="90"/>
      <c r="KTP36" s="90"/>
      <c r="KTQ36" s="90"/>
      <c r="KTR36" s="90"/>
      <c r="KTS36" s="90"/>
      <c r="KTT36" s="90"/>
      <c r="KTU36" s="90"/>
      <c r="KTV36" s="90"/>
      <c r="KTW36" s="90"/>
      <c r="KTX36" s="90"/>
      <c r="KTY36" s="90"/>
      <c r="KTZ36" s="90"/>
      <c r="KUA36" s="90"/>
      <c r="KUB36" s="90"/>
      <c r="KUC36" s="90"/>
      <c r="KUD36" s="90"/>
      <c r="KUE36" s="90"/>
      <c r="KUF36" s="90"/>
      <c r="KUG36" s="90"/>
      <c r="KUH36" s="90"/>
      <c r="KUI36" s="90"/>
      <c r="KUJ36" s="90"/>
      <c r="KUK36" s="90"/>
      <c r="KUL36" s="90"/>
      <c r="KUM36" s="90"/>
      <c r="KUN36" s="90"/>
      <c r="KUO36" s="90"/>
      <c r="KUP36" s="90"/>
      <c r="KUQ36" s="90"/>
      <c r="KUR36" s="90"/>
      <c r="KUS36" s="90"/>
      <c r="KUT36" s="90"/>
      <c r="KUU36" s="90"/>
      <c r="KUV36" s="90"/>
      <c r="KUW36" s="90"/>
      <c r="KUX36" s="90"/>
      <c r="KUY36" s="90"/>
      <c r="KUZ36" s="90"/>
      <c r="KVA36" s="90"/>
      <c r="KVB36" s="90"/>
      <c r="KVC36" s="90"/>
      <c r="KVD36" s="90"/>
      <c r="KVE36" s="90"/>
      <c r="KVF36" s="90"/>
      <c r="KVG36" s="90"/>
      <c r="KVH36" s="90"/>
      <c r="KVI36" s="90"/>
      <c r="KVJ36" s="90"/>
      <c r="KVK36" s="90"/>
      <c r="KVL36" s="90"/>
      <c r="KVM36" s="90"/>
      <c r="KVN36" s="90"/>
      <c r="KVO36" s="90"/>
      <c r="KVP36" s="90"/>
      <c r="KVQ36" s="90"/>
      <c r="KVR36" s="90"/>
      <c r="KVS36" s="90"/>
      <c r="KVT36" s="90"/>
      <c r="KVU36" s="90"/>
      <c r="KVV36" s="90"/>
      <c r="KVW36" s="90"/>
      <c r="KVX36" s="90"/>
      <c r="KVY36" s="90"/>
      <c r="KVZ36" s="90"/>
      <c r="KWA36" s="90"/>
      <c r="KWB36" s="90"/>
      <c r="KWC36" s="90"/>
      <c r="KWD36" s="90"/>
      <c r="KWE36" s="90"/>
      <c r="KWF36" s="90"/>
      <c r="KWG36" s="90"/>
      <c r="KWH36" s="90"/>
      <c r="KWI36" s="90"/>
      <c r="KWJ36" s="90"/>
      <c r="KWK36" s="90"/>
      <c r="KWL36" s="90"/>
      <c r="KWM36" s="90"/>
      <c r="KWN36" s="90"/>
      <c r="KWO36" s="90"/>
      <c r="KWP36" s="90"/>
      <c r="KWQ36" s="90"/>
      <c r="KWR36" s="90"/>
      <c r="KWS36" s="90"/>
      <c r="KWT36" s="90"/>
      <c r="KWU36" s="90"/>
      <c r="KWV36" s="90"/>
      <c r="KWW36" s="90"/>
      <c r="KWX36" s="90"/>
      <c r="KWY36" s="90"/>
      <c r="KWZ36" s="90"/>
      <c r="KXA36" s="90"/>
      <c r="KXB36" s="90"/>
      <c r="KXC36" s="90"/>
      <c r="KXD36" s="90"/>
      <c r="KXE36" s="90"/>
      <c r="KXF36" s="90"/>
      <c r="KXG36" s="90"/>
      <c r="KXH36" s="90"/>
      <c r="KXI36" s="90"/>
      <c r="KXJ36" s="90"/>
      <c r="KXK36" s="90"/>
      <c r="KXL36" s="90"/>
      <c r="KXM36" s="90"/>
      <c r="KXN36" s="90"/>
      <c r="KXO36" s="90"/>
      <c r="KXP36" s="90"/>
      <c r="KXQ36" s="90"/>
      <c r="KXR36" s="90"/>
      <c r="KXS36" s="90"/>
      <c r="KXT36" s="90"/>
      <c r="KXU36" s="90"/>
      <c r="KXV36" s="90"/>
      <c r="KXW36" s="90"/>
      <c r="KXX36" s="90"/>
      <c r="KXY36" s="90"/>
      <c r="KXZ36" s="90"/>
      <c r="KYA36" s="90"/>
      <c r="KYB36" s="90"/>
      <c r="KYC36" s="90"/>
      <c r="KYD36" s="90"/>
      <c r="KYE36" s="90"/>
      <c r="KYF36" s="90"/>
      <c r="KYG36" s="90"/>
      <c r="KYH36" s="90"/>
      <c r="KYI36" s="90"/>
      <c r="KYJ36" s="90"/>
      <c r="KYK36" s="90"/>
      <c r="KYL36" s="90"/>
      <c r="KYM36" s="90"/>
      <c r="KYN36" s="90"/>
      <c r="KYO36" s="90"/>
      <c r="KYP36" s="90"/>
      <c r="KYQ36" s="90"/>
      <c r="KYR36" s="90"/>
      <c r="KYS36" s="90"/>
      <c r="KYT36" s="90"/>
      <c r="KYU36" s="90"/>
      <c r="KYV36" s="90"/>
      <c r="KYW36" s="90"/>
      <c r="KYX36" s="90"/>
      <c r="KYY36" s="90"/>
      <c r="KYZ36" s="90"/>
      <c r="KZA36" s="90"/>
      <c r="KZB36" s="90"/>
      <c r="KZC36" s="90"/>
      <c r="KZD36" s="90"/>
      <c r="KZE36" s="90"/>
      <c r="KZF36" s="90"/>
      <c r="KZG36" s="90"/>
      <c r="KZH36" s="90"/>
      <c r="KZI36" s="90"/>
      <c r="KZJ36" s="90"/>
      <c r="KZK36" s="90"/>
      <c r="KZL36" s="90"/>
      <c r="KZM36" s="90"/>
      <c r="KZN36" s="90"/>
      <c r="KZO36" s="90"/>
      <c r="KZP36" s="90"/>
      <c r="KZQ36" s="90"/>
      <c r="KZR36" s="90"/>
      <c r="KZS36" s="90"/>
      <c r="KZT36" s="90"/>
      <c r="KZU36" s="90"/>
      <c r="KZV36" s="90"/>
      <c r="KZW36" s="90"/>
      <c r="KZX36" s="90"/>
      <c r="KZY36" s="90"/>
      <c r="KZZ36" s="90"/>
      <c r="LAA36" s="90"/>
      <c r="LAB36" s="90"/>
      <c r="LAC36" s="90"/>
      <c r="LAD36" s="90"/>
      <c r="LAE36" s="90"/>
      <c r="LAF36" s="90"/>
      <c r="LAG36" s="90"/>
      <c r="LAH36" s="90"/>
      <c r="LAI36" s="90"/>
      <c r="LAJ36" s="90"/>
      <c r="LAK36" s="90"/>
      <c r="LAL36" s="90"/>
      <c r="LAM36" s="90"/>
      <c r="LAN36" s="90"/>
      <c r="LAO36" s="90"/>
      <c r="LAP36" s="90"/>
      <c r="LAQ36" s="90"/>
      <c r="LAR36" s="90"/>
      <c r="LAS36" s="90"/>
      <c r="LAT36" s="90"/>
      <c r="LAU36" s="90"/>
      <c r="LAV36" s="90"/>
      <c r="LAW36" s="90"/>
      <c r="LAX36" s="90"/>
      <c r="LAY36" s="90"/>
      <c r="LAZ36" s="90"/>
      <c r="LBA36" s="90"/>
      <c r="LBB36" s="90"/>
      <c r="LBC36" s="90"/>
      <c r="LBD36" s="90"/>
      <c r="LBE36" s="90"/>
      <c r="LBF36" s="90"/>
      <c r="LBG36" s="90"/>
      <c r="LBH36" s="90"/>
      <c r="LBI36" s="90"/>
      <c r="LBJ36" s="90"/>
      <c r="LBK36" s="90"/>
      <c r="LBL36" s="90"/>
      <c r="LBM36" s="90"/>
      <c r="LBN36" s="90"/>
      <c r="LBO36" s="90"/>
      <c r="LBP36" s="90"/>
      <c r="LBQ36" s="90"/>
      <c r="LBR36" s="90"/>
      <c r="LBS36" s="90"/>
      <c r="LBT36" s="90"/>
      <c r="LBU36" s="90"/>
      <c r="LBV36" s="90"/>
      <c r="LBW36" s="90"/>
      <c r="LBX36" s="90"/>
      <c r="LBY36" s="90"/>
      <c r="LBZ36" s="90"/>
      <c r="LCA36" s="90"/>
      <c r="LCB36" s="90"/>
      <c r="LCC36" s="90"/>
      <c r="LCD36" s="90"/>
      <c r="LCE36" s="90"/>
      <c r="LCF36" s="90"/>
      <c r="LCG36" s="90"/>
      <c r="LCH36" s="90"/>
      <c r="LCI36" s="90"/>
      <c r="LCJ36" s="90"/>
      <c r="LCK36" s="90"/>
      <c r="LCL36" s="90"/>
      <c r="LCM36" s="90"/>
      <c r="LCN36" s="90"/>
      <c r="LCO36" s="90"/>
      <c r="LCP36" s="90"/>
      <c r="LCQ36" s="90"/>
      <c r="LCR36" s="90"/>
      <c r="LCS36" s="90"/>
      <c r="LCT36" s="90"/>
      <c r="LCU36" s="90"/>
      <c r="LCV36" s="90"/>
      <c r="LCW36" s="90"/>
      <c r="LCX36" s="90"/>
      <c r="LCY36" s="90"/>
      <c r="LCZ36" s="90"/>
      <c r="LDA36" s="90"/>
      <c r="LDB36" s="90"/>
      <c r="LDC36" s="90"/>
      <c r="LDD36" s="90"/>
      <c r="LDE36" s="90"/>
      <c r="LDF36" s="90"/>
      <c r="LDG36" s="90"/>
      <c r="LDH36" s="90"/>
      <c r="LDI36" s="90"/>
      <c r="LDJ36" s="90"/>
      <c r="LDK36" s="90"/>
      <c r="LDL36" s="90"/>
      <c r="LDM36" s="90"/>
      <c r="LDN36" s="90"/>
      <c r="LDO36" s="90"/>
      <c r="LDP36" s="90"/>
      <c r="LDQ36" s="90"/>
      <c r="LDR36" s="90"/>
      <c r="LDS36" s="90"/>
      <c r="LDT36" s="90"/>
      <c r="LDU36" s="90"/>
      <c r="LDV36" s="90"/>
      <c r="LDW36" s="90"/>
      <c r="LDX36" s="90"/>
      <c r="LDY36" s="90"/>
      <c r="LDZ36" s="90"/>
      <c r="LEA36" s="90"/>
      <c r="LEB36" s="90"/>
      <c r="LEC36" s="90"/>
      <c r="LED36" s="90"/>
      <c r="LEE36" s="90"/>
      <c r="LEF36" s="90"/>
      <c r="LEG36" s="90"/>
      <c r="LEH36" s="90"/>
      <c r="LEI36" s="90"/>
      <c r="LEJ36" s="90"/>
      <c r="LEK36" s="90"/>
      <c r="LEL36" s="90"/>
      <c r="LEM36" s="90"/>
      <c r="LEN36" s="90"/>
      <c r="LEO36" s="90"/>
      <c r="LEP36" s="90"/>
      <c r="LEQ36" s="90"/>
      <c r="LER36" s="90"/>
      <c r="LES36" s="90"/>
      <c r="LET36" s="90"/>
      <c r="LEU36" s="90"/>
      <c r="LEV36" s="90"/>
      <c r="LEW36" s="90"/>
      <c r="LEX36" s="90"/>
      <c r="LEY36" s="90"/>
      <c r="LEZ36" s="90"/>
      <c r="LFA36" s="90"/>
      <c r="LFB36" s="90"/>
      <c r="LFC36" s="90"/>
      <c r="LFD36" s="90"/>
      <c r="LFE36" s="90"/>
      <c r="LFF36" s="90"/>
      <c r="LFG36" s="90"/>
      <c r="LFH36" s="90"/>
      <c r="LFI36" s="90"/>
      <c r="LFJ36" s="90"/>
      <c r="LFK36" s="90"/>
      <c r="LFL36" s="90"/>
      <c r="LFM36" s="90"/>
      <c r="LFN36" s="90"/>
      <c r="LFO36" s="90"/>
      <c r="LFP36" s="90"/>
      <c r="LFQ36" s="90"/>
      <c r="LFR36" s="90"/>
      <c r="LFS36" s="90"/>
      <c r="LFT36" s="90"/>
      <c r="LFU36" s="90"/>
      <c r="LFV36" s="90"/>
      <c r="LFW36" s="90"/>
      <c r="LFX36" s="90"/>
      <c r="LFY36" s="90"/>
      <c r="LFZ36" s="90"/>
      <c r="LGA36" s="90"/>
      <c r="LGB36" s="90"/>
      <c r="LGC36" s="90"/>
      <c r="LGD36" s="90"/>
      <c r="LGE36" s="90"/>
      <c r="LGF36" s="90"/>
      <c r="LGG36" s="90"/>
      <c r="LGH36" s="90"/>
      <c r="LGI36" s="90"/>
      <c r="LGJ36" s="90"/>
      <c r="LGK36" s="90"/>
      <c r="LGL36" s="90"/>
      <c r="LGM36" s="90"/>
      <c r="LGN36" s="90"/>
      <c r="LGO36" s="90"/>
      <c r="LGP36" s="90"/>
      <c r="LGQ36" s="90"/>
      <c r="LGR36" s="90"/>
      <c r="LGS36" s="90"/>
      <c r="LGT36" s="90"/>
      <c r="LGU36" s="90"/>
      <c r="LGV36" s="90"/>
      <c r="LGW36" s="90"/>
      <c r="LGX36" s="90"/>
      <c r="LGY36" s="90"/>
      <c r="LGZ36" s="90"/>
      <c r="LHA36" s="90"/>
      <c r="LHB36" s="90"/>
      <c r="LHC36" s="90"/>
      <c r="LHD36" s="90"/>
      <c r="LHE36" s="90"/>
      <c r="LHF36" s="90"/>
      <c r="LHG36" s="90"/>
      <c r="LHH36" s="90"/>
      <c r="LHI36" s="90"/>
      <c r="LHJ36" s="90"/>
      <c r="LHK36" s="90"/>
      <c r="LHL36" s="90"/>
      <c r="LHM36" s="90"/>
      <c r="LHN36" s="90"/>
      <c r="LHO36" s="90"/>
      <c r="LHP36" s="90"/>
      <c r="LHQ36" s="90"/>
      <c r="LHR36" s="90"/>
      <c r="LHS36" s="90"/>
      <c r="LHT36" s="90"/>
      <c r="LHU36" s="90"/>
      <c r="LHV36" s="90"/>
      <c r="LHW36" s="90"/>
      <c r="LHX36" s="90"/>
      <c r="LHY36" s="90"/>
      <c r="LHZ36" s="90"/>
      <c r="LIA36" s="90"/>
      <c r="LIB36" s="90"/>
      <c r="LIC36" s="90"/>
      <c r="LID36" s="90"/>
      <c r="LIE36" s="90"/>
      <c r="LIF36" s="90"/>
      <c r="LIG36" s="90"/>
      <c r="LIH36" s="90"/>
      <c r="LII36" s="90"/>
      <c r="LIJ36" s="90"/>
      <c r="LIK36" s="90"/>
      <c r="LIL36" s="90"/>
      <c r="LIM36" s="90"/>
      <c r="LIN36" s="90"/>
      <c r="LIO36" s="90"/>
      <c r="LIP36" s="90"/>
      <c r="LIQ36" s="90"/>
      <c r="LIR36" s="90"/>
      <c r="LIS36" s="90"/>
      <c r="LIT36" s="90"/>
      <c r="LIU36" s="90"/>
      <c r="LIV36" s="90"/>
      <c r="LIW36" s="90"/>
      <c r="LIX36" s="90"/>
      <c r="LIY36" s="90"/>
      <c r="LIZ36" s="90"/>
      <c r="LJA36" s="90"/>
      <c r="LJB36" s="90"/>
      <c r="LJC36" s="90"/>
      <c r="LJD36" s="90"/>
      <c r="LJE36" s="90"/>
      <c r="LJF36" s="90"/>
      <c r="LJG36" s="90"/>
      <c r="LJH36" s="90"/>
      <c r="LJI36" s="90"/>
      <c r="LJJ36" s="90"/>
      <c r="LJK36" s="90"/>
      <c r="LJL36" s="90"/>
      <c r="LJM36" s="90"/>
      <c r="LJN36" s="90"/>
      <c r="LJO36" s="90"/>
      <c r="LJP36" s="90"/>
      <c r="LJQ36" s="90"/>
      <c r="LJR36" s="90"/>
      <c r="LJS36" s="90"/>
      <c r="LJT36" s="90"/>
      <c r="LJU36" s="90"/>
      <c r="LJV36" s="90"/>
      <c r="LJW36" s="90"/>
      <c r="LJX36" s="90"/>
      <c r="LJY36" s="90"/>
      <c r="LJZ36" s="90"/>
      <c r="LKA36" s="90"/>
      <c r="LKB36" s="90"/>
      <c r="LKC36" s="90"/>
      <c r="LKD36" s="90"/>
      <c r="LKE36" s="90"/>
      <c r="LKF36" s="90"/>
      <c r="LKG36" s="90"/>
      <c r="LKH36" s="90"/>
      <c r="LKI36" s="90"/>
      <c r="LKJ36" s="90"/>
      <c r="LKK36" s="90"/>
      <c r="LKL36" s="90"/>
      <c r="LKM36" s="90"/>
      <c r="LKN36" s="90"/>
      <c r="LKO36" s="90"/>
      <c r="LKP36" s="90"/>
      <c r="LKQ36" s="90"/>
      <c r="LKR36" s="90"/>
      <c r="LKS36" s="90"/>
      <c r="LKT36" s="90"/>
      <c r="LKU36" s="90"/>
      <c r="LKV36" s="90"/>
      <c r="LKW36" s="90"/>
      <c r="LKX36" s="90"/>
      <c r="LKY36" s="90"/>
      <c r="LKZ36" s="90"/>
      <c r="LLA36" s="90"/>
      <c r="LLB36" s="90"/>
      <c r="LLC36" s="90"/>
      <c r="LLD36" s="90"/>
      <c r="LLE36" s="90"/>
      <c r="LLF36" s="90"/>
      <c r="LLG36" s="90"/>
      <c r="LLH36" s="90"/>
      <c r="LLI36" s="90"/>
      <c r="LLJ36" s="90"/>
      <c r="LLK36" s="90"/>
      <c r="LLL36" s="90"/>
      <c r="LLM36" s="90"/>
      <c r="LLN36" s="90"/>
      <c r="LLO36" s="90"/>
      <c r="LLP36" s="90"/>
      <c r="LLQ36" s="90"/>
      <c r="LLR36" s="90"/>
      <c r="LLS36" s="90"/>
      <c r="LLT36" s="90"/>
      <c r="LLU36" s="90"/>
      <c r="LLV36" s="90"/>
      <c r="LLW36" s="90"/>
      <c r="LLX36" s="90"/>
      <c r="LLY36" s="90"/>
      <c r="LLZ36" s="90"/>
      <c r="LMA36" s="90"/>
      <c r="LMB36" s="90"/>
      <c r="LMC36" s="90"/>
      <c r="LMD36" s="90"/>
      <c r="LME36" s="90"/>
      <c r="LMF36" s="90"/>
      <c r="LMG36" s="90"/>
      <c r="LMH36" s="90"/>
      <c r="LMI36" s="90"/>
      <c r="LMJ36" s="90"/>
      <c r="LMK36" s="90"/>
      <c r="LML36" s="90"/>
      <c r="LMM36" s="90"/>
      <c r="LMN36" s="90"/>
      <c r="LMO36" s="90"/>
      <c r="LMP36" s="90"/>
      <c r="LMQ36" s="90"/>
      <c r="LMR36" s="90"/>
      <c r="LMS36" s="90"/>
      <c r="LMT36" s="90"/>
      <c r="LMU36" s="90"/>
      <c r="LMV36" s="90"/>
      <c r="LMW36" s="90"/>
      <c r="LMX36" s="90"/>
      <c r="LMY36" s="90"/>
      <c r="LMZ36" s="90"/>
      <c r="LNA36" s="90"/>
      <c r="LNB36" s="90"/>
      <c r="LNC36" s="90"/>
      <c r="LND36" s="90"/>
      <c r="LNE36" s="90"/>
      <c r="LNF36" s="90"/>
      <c r="LNG36" s="90"/>
      <c r="LNH36" s="90"/>
      <c r="LNI36" s="90"/>
      <c r="LNJ36" s="90"/>
      <c r="LNK36" s="90"/>
      <c r="LNL36" s="90"/>
      <c r="LNM36" s="90"/>
      <c r="LNN36" s="90"/>
      <c r="LNO36" s="90"/>
      <c r="LNP36" s="90"/>
      <c r="LNQ36" s="90"/>
      <c r="LNR36" s="90"/>
      <c r="LNS36" s="90"/>
      <c r="LNT36" s="90"/>
      <c r="LNU36" s="90"/>
      <c r="LNV36" s="90"/>
      <c r="LNW36" s="90"/>
      <c r="LNX36" s="90"/>
      <c r="LNY36" s="90"/>
      <c r="LNZ36" s="90"/>
      <c r="LOA36" s="90"/>
      <c r="LOB36" s="90"/>
      <c r="LOC36" s="90"/>
      <c r="LOD36" s="90"/>
      <c r="LOE36" s="90"/>
      <c r="LOF36" s="90"/>
      <c r="LOG36" s="90"/>
      <c r="LOH36" s="90"/>
      <c r="LOI36" s="90"/>
      <c r="LOJ36" s="90"/>
      <c r="LOK36" s="90"/>
      <c r="LOL36" s="90"/>
      <c r="LOM36" s="90"/>
      <c r="LON36" s="90"/>
      <c r="LOO36" s="90"/>
      <c r="LOP36" s="90"/>
      <c r="LOQ36" s="90"/>
      <c r="LOR36" s="90"/>
      <c r="LOS36" s="90"/>
      <c r="LOT36" s="90"/>
      <c r="LOU36" s="90"/>
      <c r="LOV36" s="90"/>
      <c r="LOW36" s="90"/>
      <c r="LOX36" s="90"/>
      <c r="LOY36" s="90"/>
      <c r="LOZ36" s="90"/>
      <c r="LPA36" s="90"/>
      <c r="LPB36" s="90"/>
      <c r="LPC36" s="90"/>
      <c r="LPD36" s="90"/>
      <c r="LPE36" s="90"/>
      <c r="LPF36" s="90"/>
      <c r="LPG36" s="90"/>
      <c r="LPH36" s="90"/>
      <c r="LPI36" s="90"/>
      <c r="LPJ36" s="90"/>
      <c r="LPK36" s="90"/>
      <c r="LPL36" s="90"/>
      <c r="LPM36" s="90"/>
      <c r="LPN36" s="90"/>
      <c r="LPO36" s="90"/>
      <c r="LPP36" s="90"/>
      <c r="LPQ36" s="90"/>
      <c r="LPR36" s="90"/>
      <c r="LPS36" s="90"/>
      <c r="LPT36" s="90"/>
      <c r="LPU36" s="90"/>
      <c r="LPV36" s="90"/>
      <c r="LPW36" s="90"/>
      <c r="LPX36" s="90"/>
      <c r="LPY36" s="90"/>
      <c r="LPZ36" s="90"/>
      <c r="LQA36" s="90"/>
      <c r="LQB36" s="90"/>
      <c r="LQC36" s="90"/>
      <c r="LQD36" s="90"/>
      <c r="LQE36" s="90"/>
      <c r="LQF36" s="90"/>
      <c r="LQG36" s="90"/>
      <c r="LQH36" s="90"/>
      <c r="LQI36" s="90"/>
      <c r="LQJ36" s="90"/>
      <c r="LQK36" s="90"/>
      <c r="LQL36" s="90"/>
      <c r="LQM36" s="90"/>
      <c r="LQN36" s="90"/>
      <c r="LQO36" s="90"/>
      <c r="LQP36" s="90"/>
      <c r="LQQ36" s="90"/>
      <c r="LQR36" s="90"/>
      <c r="LQS36" s="90"/>
      <c r="LQT36" s="90"/>
      <c r="LQU36" s="90"/>
      <c r="LQV36" s="90"/>
      <c r="LQW36" s="90"/>
      <c r="LQX36" s="90"/>
      <c r="LQY36" s="90"/>
      <c r="LQZ36" s="90"/>
      <c r="LRA36" s="90"/>
      <c r="LRB36" s="90"/>
      <c r="LRC36" s="90"/>
      <c r="LRD36" s="90"/>
      <c r="LRE36" s="90"/>
      <c r="LRF36" s="90"/>
      <c r="LRG36" s="90"/>
      <c r="LRH36" s="90"/>
      <c r="LRI36" s="90"/>
      <c r="LRJ36" s="90"/>
      <c r="LRK36" s="90"/>
      <c r="LRL36" s="90"/>
      <c r="LRM36" s="90"/>
      <c r="LRN36" s="90"/>
      <c r="LRO36" s="90"/>
      <c r="LRP36" s="90"/>
      <c r="LRQ36" s="90"/>
      <c r="LRR36" s="90"/>
      <c r="LRS36" s="90"/>
      <c r="LRT36" s="90"/>
      <c r="LRU36" s="90"/>
      <c r="LRV36" s="90"/>
      <c r="LRW36" s="90"/>
      <c r="LRX36" s="90"/>
      <c r="LRY36" s="90"/>
      <c r="LRZ36" s="90"/>
      <c r="LSA36" s="90"/>
      <c r="LSB36" s="90"/>
      <c r="LSC36" s="90"/>
      <c r="LSD36" s="90"/>
      <c r="LSE36" s="90"/>
      <c r="LSF36" s="90"/>
      <c r="LSG36" s="90"/>
      <c r="LSH36" s="90"/>
      <c r="LSI36" s="90"/>
      <c r="LSJ36" s="90"/>
      <c r="LSK36" s="90"/>
      <c r="LSL36" s="90"/>
      <c r="LSM36" s="90"/>
      <c r="LSN36" s="90"/>
      <c r="LSO36" s="90"/>
      <c r="LSP36" s="90"/>
      <c r="LSQ36" s="90"/>
      <c r="LSR36" s="90"/>
      <c r="LSS36" s="90"/>
      <c r="LST36" s="90"/>
      <c r="LSU36" s="90"/>
      <c r="LSV36" s="90"/>
      <c r="LSW36" s="90"/>
      <c r="LSX36" s="90"/>
      <c r="LSY36" s="90"/>
      <c r="LSZ36" s="90"/>
      <c r="LTA36" s="90"/>
      <c r="LTB36" s="90"/>
      <c r="LTC36" s="90"/>
      <c r="LTD36" s="90"/>
      <c r="LTE36" s="90"/>
      <c r="LTF36" s="90"/>
      <c r="LTG36" s="90"/>
      <c r="LTH36" s="90"/>
      <c r="LTI36" s="90"/>
      <c r="LTJ36" s="90"/>
      <c r="LTK36" s="90"/>
      <c r="LTL36" s="90"/>
      <c r="LTM36" s="90"/>
      <c r="LTN36" s="90"/>
      <c r="LTO36" s="90"/>
      <c r="LTP36" s="90"/>
      <c r="LTQ36" s="90"/>
      <c r="LTR36" s="90"/>
      <c r="LTS36" s="90"/>
      <c r="LTT36" s="90"/>
      <c r="LTU36" s="90"/>
      <c r="LTV36" s="90"/>
      <c r="LTW36" s="90"/>
      <c r="LTX36" s="90"/>
      <c r="LTY36" s="90"/>
      <c r="LTZ36" s="90"/>
      <c r="LUA36" s="90"/>
      <c r="LUB36" s="90"/>
      <c r="LUC36" s="90"/>
      <c r="LUD36" s="90"/>
      <c r="LUE36" s="90"/>
      <c r="LUF36" s="90"/>
      <c r="LUG36" s="90"/>
      <c r="LUH36" s="90"/>
      <c r="LUI36" s="90"/>
      <c r="LUJ36" s="90"/>
      <c r="LUK36" s="90"/>
      <c r="LUL36" s="90"/>
      <c r="LUM36" s="90"/>
      <c r="LUN36" s="90"/>
      <c r="LUO36" s="90"/>
      <c r="LUP36" s="90"/>
      <c r="LUQ36" s="90"/>
      <c r="LUR36" s="90"/>
      <c r="LUS36" s="90"/>
      <c r="LUT36" s="90"/>
      <c r="LUU36" s="90"/>
      <c r="LUV36" s="90"/>
      <c r="LUW36" s="90"/>
      <c r="LUX36" s="90"/>
      <c r="LUY36" s="90"/>
      <c r="LUZ36" s="90"/>
      <c r="LVA36" s="90"/>
      <c r="LVB36" s="90"/>
      <c r="LVC36" s="90"/>
      <c r="LVD36" s="90"/>
      <c r="LVE36" s="90"/>
      <c r="LVF36" s="90"/>
      <c r="LVG36" s="90"/>
      <c r="LVH36" s="90"/>
      <c r="LVI36" s="90"/>
      <c r="LVJ36" s="90"/>
      <c r="LVK36" s="90"/>
      <c r="LVL36" s="90"/>
      <c r="LVM36" s="90"/>
      <c r="LVN36" s="90"/>
      <c r="LVO36" s="90"/>
      <c r="LVP36" s="90"/>
      <c r="LVQ36" s="90"/>
      <c r="LVR36" s="90"/>
      <c r="LVS36" s="90"/>
      <c r="LVT36" s="90"/>
      <c r="LVU36" s="90"/>
      <c r="LVV36" s="90"/>
      <c r="LVW36" s="90"/>
      <c r="LVX36" s="90"/>
      <c r="LVY36" s="90"/>
      <c r="LVZ36" s="90"/>
      <c r="LWA36" s="90"/>
      <c r="LWB36" s="90"/>
      <c r="LWC36" s="90"/>
      <c r="LWD36" s="90"/>
      <c r="LWE36" s="90"/>
      <c r="LWF36" s="90"/>
      <c r="LWG36" s="90"/>
      <c r="LWH36" s="90"/>
      <c r="LWI36" s="90"/>
      <c r="LWJ36" s="90"/>
      <c r="LWK36" s="90"/>
      <c r="LWL36" s="90"/>
      <c r="LWM36" s="90"/>
      <c r="LWN36" s="90"/>
      <c r="LWO36" s="90"/>
      <c r="LWP36" s="90"/>
      <c r="LWQ36" s="90"/>
      <c r="LWR36" s="90"/>
      <c r="LWS36" s="90"/>
      <c r="LWT36" s="90"/>
      <c r="LWU36" s="90"/>
      <c r="LWV36" s="90"/>
      <c r="LWW36" s="90"/>
      <c r="LWX36" s="90"/>
      <c r="LWY36" s="90"/>
      <c r="LWZ36" s="90"/>
      <c r="LXA36" s="90"/>
      <c r="LXB36" s="90"/>
      <c r="LXC36" s="90"/>
      <c r="LXD36" s="90"/>
      <c r="LXE36" s="90"/>
      <c r="LXF36" s="90"/>
      <c r="LXG36" s="90"/>
      <c r="LXH36" s="90"/>
      <c r="LXI36" s="90"/>
      <c r="LXJ36" s="90"/>
      <c r="LXK36" s="90"/>
      <c r="LXL36" s="90"/>
      <c r="LXM36" s="90"/>
      <c r="LXN36" s="90"/>
      <c r="LXO36" s="90"/>
      <c r="LXP36" s="90"/>
      <c r="LXQ36" s="90"/>
      <c r="LXR36" s="90"/>
      <c r="LXS36" s="90"/>
      <c r="LXT36" s="90"/>
      <c r="LXU36" s="90"/>
      <c r="LXV36" s="90"/>
      <c r="LXW36" s="90"/>
      <c r="LXX36" s="90"/>
      <c r="LXY36" s="90"/>
      <c r="LXZ36" s="90"/>
      <c r="LYA36" s="90"/>
      <c r="LYB36" s="90"/>
      <c r="LYC36" s="90"/>
      <c r="LYD36" s="90"/>
      <c r="LYE36" s="90"/>
      <c r="LYF36" s="90"/>
      <c r="LYG36" s="90"/>
      <c r="LYH36" s="90"/>
      <c r="LYI36" s="90"/>
      <c r="LYJ36" s="90"/>
      <c r="LYK36" s="90"/>
      <c r="LYL36" s="90"/>
      <c r="LYM36" s="90"/>
      <c r="LYN36" s="90"/>
      <c r="LYO36" s="90"/>
      <c r="LYP36" s="90"/>
      <c r="LYQ36" s="90"/>
      <c r="LYR36" s="90"/>
      <c r="LYS36" s="90"/>
      <c r="LYT36" s="90"/>
      <c r="LYU36" s="90"/>
      <c r="LYV36" s="90"/>
      <c r="LYW36" s="90"/>
      <c r="LYX36" s="90"/>
      <c r="LYY36" s="90"/>
      <c r="LYZ36" s="90"/>
      <c r="LZA36" s="90"/>
      <c r="LZB36" s="90"/>
      <c r="LZC36" s="90"/>
      <c r="LZD36" s="90"/>
      <c r="LZE36" s="90"/>
      <c r="LZF36" s="90"/>
      <c r="LZG36" s="90"/>
      <c r="LZH36" s="90"/>
      <c r="LZI36" s="90"/>
      <c r="LZJ36" s="90"/>
      <c r="LZK36" s="90"/>
      <c r="LZL36" s="90"/>
      <c r="LZM36" s="90"/>
      <c r="LZN36" s="90"/>
      <c r="LZO36" s="90"/>
      <c r="LZP36" s="90"/>
      <c r="LZQ36" s="90"/>
      <c r="LZR36" s="90"/>
      <c r="LZS36" s="90"/>
      <c r="LZT36" s="90"/>
      <c r="LZU36" s="90"/>
      <c r="LZV36" s="90"/>
      <c r="LZW36" s="90"/>
      <c r="LZX36" s="90"/>
      <c r="LZY36" s="90"/>
      <c r="LZZ36" s="90"/>
      <c r="MAA36" s="90"/>
      <c r="MAB36" s="90"/>
      <c r="MAC36" s="90"/>
      <c r="MAD36" s="90"/>
      <c r="MAE36" s="90"/>
      <c r="MAF36" s="90"/>
      <c r="MAG36" s="90"/>
      <c r="MAH36" s="90"/>
      <c r="MAI36" s="90"/>
      <c r="MAJ36" s="90"/>
      <c r="MAK36" s="90"/>
      <c r="MAL36" s="90"/>
      <c r="MAM36" s="90"/>
      <c r="MAN36" s="90"/>
      <c r="MAO36" s="90"/>
      <c r="MAP36" s="90"/>
      <c r="MAQ36" s="90"/>
      <c r="MAR36" s="90"/>
      <c r="MAS36" s="90"/>
      <c r="MAT36" s="90"/>
      <c r="MAU36" s="90"/>
      <c r="MAV36" s="90"/>
      <c r="MAW36" s="90"/>
      <c r="MAX36" s="90"/>
      <c r="MAY36" s="90"/>
      <c r="MAZ36" s="90"/>
      <c r="MBA36" s="90"/>
      <c r="MBB36" s="90"/>
      <c r="MBC36" s="90"/>
      <c r="MBD36" s="90"/>
      <c r="MBE36" s="90"/>
      <c r="MBF36" s="90"/>
      <c r="MBG36" s="90"/>
      <c r="MBH36" s="90"/>
      <c r="MBI36" s="90"/>
      <c r="MBJ36" s="90"/>
      <c r="MBK36" s="90"/>
      <c r="MBL36" s="90"/>
      <c r="MBM36" s="90"/>
      <c r="MBN36" s="90"/>
      <c r="MBO36" s="90"/>
      <c r="MBP36" s="90"/>
      <c r="MBQ36" s="90"/>
      <c r="MBR36" s="90"/>
      <c r="MBS36" s="90"/>
      <c r="MBT36" s="90"/>
      <c r="MBU36" s="90"/>
      <c r="MBV36" s="90"/>
      <c r="MBW36" s="90"/>
      <c r="MBX36" s="90"/>
      <c r="MBY36" s="90"/>
      <c r="MBZ36" s="90"/>
      <c r="MCA36" s="90"/>
      <c r="MCB36" s="90"/>
      <c r="MCC36" s="90"/>
      <c r="MCD36" s="90"/>
      <c r="MCE36" s="90"/>
      <c r="MCF36" s="90"/>
      <c r="MCG36" s="90"/>
      <c r="MCH36" s="90"/>
      <c r="MCI36" s="90"/>
      <c r="MCJ36" s="90"/>
      <c r="MCK36" s="90"/>
      <c r="MCL36" s="90"/>
      <c r="MCM36" s="90"/>
      <c r="MCN36" s="90"/>
      <c r="MCO36" s="90"/>
      <c r="MCP36" s="90"/>
      <c r="MCQ36" s="90"/>
      <c r="MCR36" s="90"/>
      <c r="MCS36" s="90"/>
      <c r="MCT36" s="90"/>
      <c r="MCU36" s="90"/>
      <c r="MCV36" s="90"/>
      <c r="MCW36" s="90"/>
      <c r="MCX36" s="90"/>
      <c r="MCY36" s="90"/>
      <c r="MCZ36" s="90"/>
      <c r="MDA36" s="90"/>
      <c r="MDB36" s="90"/>
      <c r="MDC36" s="90"/>
      <c r="MDD36" s="90"/>
      <c r="MDE36" s="90"/>
      <c r="MDF36" s="90"/>
      <c r="MDG36" s="90"/>
      <c r="MDH36" s="90"/>
      <c r="MDI36" s="90"/>
      <c r="MDJ36" s="90"/>
      <c r="MDK36" s="90"/>
      <c r="MDL36" s="90"/>
      <c r="MDM36" s="90"/>
      <c r="MDN36" s="90"/>
      <c r="MDO36" s="90"/>
      <c r="MDP36" s="90"/>
      <c r="MDQ36" s="90"/>
      <c r="MDR36" s="90"/>
      <c r="MDS36" s="90"/>
      <c r="MDT36" s="90"/>
      <c r="MDU36" s="90"/>
      <c r="MDV36" s="90"/>
      <c r="MDW36" s="90"/>
      <c r="MDX36" s="90"/>
      <c r="MDY36" s="90"/>
      <c r="MDZ36" s="90"/>
      <c r="MEA36" s="90"/>
      <c r="MEB36" s="90"/>
      <c r="MEC36" s="90"/>
      <c r="MED36" s="90"/>
      <c r="MEE36" s="90"/>
      <c r="MEF36" s="90"/>
      <c r="MEG36" s="90"/>
      <c r="MEH36" s="90"/>
      <c r="MEI36" s="90"/>
      <c r="MEJ36" s="90"/>
      <c r="MEK36" s="90"/>
      <c r="MEL36" s="90"/>
      <c r="MEM36" s="90"/>
      <c r="MEN36" s="90"/>
      <c r="MEO36" s="90"/>
      <c r="MEP36" s="90"/>
      <c r="MEQ36" s="90"/>
      <c r="MER36" s="90"/>
      <c r="MES36" s="90"/>
      <c r="MET36" s="90"/>
      <c r="MEU36" s="90"/>
      <c r="MEV36" s="90"/>
      <c r="MEW36" s="90"/>
      <c r="MEX36" s="90"/>
      <c r="MEY36" s="90"/>
      <c r="MEZ36" s="90"/>
      <c r="MFA36" s="90"/>
      <c r="MFB36" s="90"/>
      <c r="MFC36" s="90"/>
      <c r="MFD36" s="90"/>
      <c r="MFE36" s="90"/>
      <c r="MFF36" s="90"/>
      <c r="MFG36" s="90"/>
      <c r="MFH36" s="90"/>
      <c r="MFI36" s="90"/>
      <c r="MFJ36" s="90"/>
      <c r="MFK36" s="90"/>
      <c r="MFL36" s="90"/>
      <c r="MFM36" s="90"/>
      <c r="MFN36" s="90"/>
      <c r="MFO36" s="90"/>
      <c r="MFP36" s="90"/>
      <c r="MFQ36" s="90"/>
      <c r="MFR36" s="90"/>
      <c r="MFS36" s="90"/>
      <c r="MFT36" s="90"/>
      <c r="MFU36" s="90"/>
      <c r="MFV36" s="90"/>
      <c r="MFW36" s="90"/>
      <c r="MFX36" s="90"/>
      <c r="MFY36" s="90"/>
      <c r="MFZ36" s="90"/>
      <c r="MGA36" s="90"/>
      <c r="MGB36" s="90"/>
      <c r="MGC36" s="90"/>
      <c r="MGD36" s="90"/>
      <c r="MGE36" s="90"/>
      <c r="MGF36" s="90"/>
      <c r="MGG36" s="90"/>
      <c r="MGH36" s="90"/>
      <c r="MGI36" s="90"/>
      <c r="MGJ36" s="90"/>
      <c r="MGK36" s="90"/>
      <c r="MGL36" s="90"/>
      <c r="MGM36" s="90"/>
      <c r="MGN36" s="90"/>
      <c r="MGO36" s="90"/>
      <c r="MGP36" s="90"/>
      <c r="MGQ36" s="90"/>
      <c r="MGR36" s="90"/>
      <c r="MGS36" s="90"/>
      <c r="MGT36" s="90"/>
      <c r="MGU36" s="90"/>
      <c r="MGV36" s="90"/>
      <c r="MGW36" s="90"/>
      <c r="MGX36" s="90"/>
      <c r="MGY36" s="90"/>
      <c r="MGZ36" s="90"/>
      <c r="MHA36" s="90"/>
      <c r="MHB36" s="90"/>
      <c r="MHC36" s="90"/>
      <c r="MHD36" s="90"/>
      <c r="MHE36" s="90"/>
      <c r="MHF36" s="90"/>
      <c r="MHG36" s="90"/>
      <c r="MHH36" s="90"/>
      <c r="MHI36" s="90"/>
      <c r="MHJ36" s="90"/>
      <c r="MHK36" s="90"/>
      <c r="MHL36" s="90"/>
      <c r="MHM36" s="90"/>
      <c r="MHN36" s="90"/>
      <c r="MHO36" s="90"/>
      <c r="MHP36" s="90"/>
      <c r="MHQ36" s="90"/>
      <c r="MHR36" s="90"/>
      <c r="MHS36" s="90"/>
      <c r="MHT36" s="90"/>
      <c r="MHU36" s="90"/>
      <c r="MHV36" s="90"/>
      <c r="MHW36" s="90"/>
      <c r="MHX36" s="90"/>
      <c r="MHY36" s="90"/>
      <c r="MHZ36" s="90"/>
      <c r="MIA36" s="90"/>
      <c r="MIB36" s="90"/>
      <c r="MIC36" s="90"/>
      <c r="MID36" s="90"/>
      <c r="MIE36" s="90"/>
      <c r="MIF36" s="90"/>
      <c r="MIG36" s="90"/>
      <c r="MIH36" s="90"/>
      <c r="MII36" s="90"/>
      <c r="MIJ36" s="90"/>
      <c r="MIK36" s="90"/>
      <c r="MIL36" s="90"/>
      <c r="MIM36" s="90"/>
      <c r="MIN36" s="90"/>
      <c r="MIO36" s="90"/>
      <c r="MIP36" s="90"/>
      <c r="MIQ36" s="90"/>
      <c r="MIR36" s="90"/>
      <c r="MIS36" s="90"/>
      <c r="MIT36" s="90"/>
      <c r="MIU36" s="90"/>
      <c r="MIV36" s="90"/>
      <c r="MIW36" s="90"/>
      <c r="MIX36" s="90"/>
      <c r="MIY36" s="90"/>
      <c r="MIZ36" s="90"/>
      <c r="MJA36" s="90"/>
      <c r="MJB36" s="90"/>
      <c r="MJC36" s="90"/>
      <c r="MJD36" s="90"/>
      <c r="MJE36" s="90"/>
      <c r="MJF36" s="90"/>
      <c r="MJG36" s="90"/>
      <c r="MJH36" s="90"/>
      <c r="MJI36" s="90"/>
      <c r="MJJ36" s="90"/>
      <c r="MJK36" s="90"/>
      <c r="MJL36" s="90"/>
      <c r="MJM36" s="90"/>
      <c r="MJN36" s="90"/>
      <c r="MJO36" s="90"/>
      <c r="MJP36" s="90"/>
      <c r="MJQ36" s="90"/>
      <c r="MJR36" s="90"/>
      <c r="MJS36" s="90"/>
      <c r="MJT36" s="90"/>
      <c r="MJU36" s="90"/>
      <c r="MJV36" s="90"/>
      <c r="MJW36" s="90"/>
      <c r="MJX36" s="90"/>
      <c r="MJY36" s="90"/>
      <c r="MJZ36" s="90"/>
      <c r="MKA36" s="90"/>
      <c r="MKB36" s="90"/>
      <c r="MKC36" s="90"/>
      <c r="MKD36" s="90"/>
      <c r="MKE36" s="90"/>
      <c r="MKF36" s="90"/>
      <c r="MKG36" s="90"/>
      <c r="MKH36" s="90"/>
      <c r="MKI36" s="90"/>
      <c r="MKJ36" s="90"/>
      <c r="MKK36" s="90"/>
      <c r="MKL36" s="90"/>
      <c r="MKM36" s="90"/>
      <c r="MKN36" s="90"/>
      <c r="MKO36" s="90"/>
      <c r="MKP36" s="90"/>
      <c r="MKQ36" s="90"/>
      <c r="MKR36" s="90"/>
      <c r="MKS36" s="90"/>
      <c r="MKT36" s="90"/>
      <c r="MKU36" s="90"/>
      <c r="MKV36" s="90"/>
      <c r="MKW36" s="90"/>
      <c r="MKX36" s="90"/>
      <c r="MKY36" s="90"/>
      <c r="MKZ36" s="90"/>
      <c r="MLA36" s="90"/>
      <c r="MLB36" s="90"/>
      <c r="MLC36" s="90"/>
      <c r="MLD36" s="90"/>
      <c r="MLE36" s="90"/>
      <c r="MLF36" s="90"/>
      <c r="MLG36" s="90"/>
      <c r="MLH36" s="90"/>
      <c r="MLI36" s="90"/>
      <c r="MLJ36" s="90"/>
      <c r="MLK36" s="90"/>
      <c r="MLL36" s="90"/>
      <c r="MLM36" s="90"/>
      <c r="MLN36" s="90"/>
      <c r="MLO36" s="90"/>
      <c r="MLP36" s="90"/>
      <c r="MLQ36" s="90"/>
      <c r="MLR36" s="90"/>
      <c r="MLS36" s="90"/>
      <c r="MLT36" s="90"/>
      <c r="MLU36" s="90"/>
      <c r="MLV36" s="90"/>
      <c r="MLW36" s="90"/>
      <c r="MLX36" s="90"/>
      <c r="MLY36" s="90"/>
      <c r="MLZ36" s="90"/>
      <c r="MMA36" s="90"/>
      <c r="MMB36" s="90"/>
      <c r="MMC36" s="90"/>
      <c r="MMD36" s="90"/>
      <c r="MME36" s="90"/>
      <c r="MMF36" s="90"/>
      <c r="MMG36" s="90"/>
      <c r="MMH36" s="90"/>
      <c r="MMI36" s="90"/>
      <c r="MMJ36" s="90"/>
      <c r="MMK36" s="90"/>
      <c r="MML36" s="90"/>
      <c r="MMM36" s="90"/>
      <c r="MMN36" s="90"/>
      <c r="MMO36" s="90"/>
      <c r="MMP36" s="90"/>
      <c r="MMQ36" s="90"/>
      <c r="MMR36" s="90"/>
      <c r="MMS36" s="90"/>
      <c r="MMT36" s="90"/>
      <c r="MMU36" s="90"/>
      <c r="MMV36" s="90"/>
      <c r="MMW36" s="90"/>
      <c r="MMX36" s="90"/>
      <c r="MMY36" s="90"/>
      <c r="MMZ36" s="90"/>
      <c r="MNA36" s="90"/>
      <c r="MNB36" s="90"/>
      <c r="MNC36" s="90"/>
      <c r="MND36" s="90"/>
      <c r="MNE36" s="90"/>
      <c r="MNF36" s="90"/>
      <c r="MNG36" s="90"/>
      <c r="MNH36" s="90"/>
      <c r="MNI36" s="90"/>
      <c r="MNJ36" s="90"/>
      <c r="MNK36" s="90"/>
      <c r="MNL36" s="90"/>
      <c r="MNM36" s="90"/>
      <c r="MNN36" s="90"/>
      <c r="MNO36" s="90"/>
      <c r="MNP36" s="90"/>
      <c r="MNQ36" s="90"/>
      <c r="MNR36" s="90"/>
      <c r="MNS36" s="90"/>
      <c r="MNT36" s="90"/>
      <c r="MNU36" s="90"/>
      <c r="MNV36" s="90"/>
      <c r="MNW36" s="90"/>
      <c r="MNX36" s="90"/>
      <c r="MNY36" s="90"/>
      <c r="MNZ36" s="90"/>
      <c r="MOA36" s="90"/>
      <c r="MOB36" s="90"/>
      <c r="MOC36" s="90"/>
      <c r="MOD36" s="90"/>
      <c r="MOE36" s="90"/>
      <c r="MOF36" s="90"/>
      <c r="MOG36" s="90"/>
      <c r="MOH36" s="90"/>
      <c r="MOI36" s="90"/>
      <c r="MOJ36" s="90"/>
      <c r="MOK36" s="90"/>
      <c r="MOL36" s="90"/>
      <c r="MOM36" s="90"/>
      <c r="MON36" s="90"/>
      <c r="MOO36" s="90"/>
      <c r="MOP36" s="90"/>
      <c r="MOQ36" s="90"/>
      <c r="MOR36" s="90"/>
      <c r="MOS36" s="90"/>
      <c r="MOT36" s="90"/>
      <c r="MOU36" s="90"/>
      <c r="MOV36" s="90"/>
      <c r="MOW36" s="90"/>
      <c r="MOX36" s="90"/>
      <c r="MOY36" s="90"/>
      <c r="MOZ36" s="90"/>
      <c r="MPA36" s="90"/>
      <c r="MPB36" s="90"/>
      <c r="MPC36" s="90"/>
      <c r="MPD36" s="90"/>
      <c r="MPE36" s="90"/>
      <c r="MPF36" s="90"/>
      <c r="MPG36" s="90"/>
      <c r="MPH36" s="90"/>
      <c r="MPI36" s="90"/>
      <c r="MPJ36" s="90"/>
      <c r="MPK36" s="90"/>
      <c r="MPL36" s="90"/>
      <c r="MPM36" s="90"/>
      <c r="MPN36" s="90"/>
      <c r="MPO36" s="90"/>
      <c r="MPP36" s="90"/>
      <c r="MPQ36" s="90"/>
      <c r="MPR36" s="90"/>
      <c r="MPS36" s="90"/>
      <c r="MPT36" s="90"/>
      <c r="MPU36" s="90"/>
      <c r="MPV36" s="90"/>
      <c r="MPW36" s="90"/>
      <c r="MPX36" s="90"/>
      <c r="MPY36" s="90"/>
      <c r="MPZ36" s="90"/>
      <c r="MQA36" s="90"/>
      <c r="MQB36" s="90"/>
      <c r="MQC36" s="90"/>
      <c r="MQD36" s="90"/>
      <c r="MQE36" s="90"/>
      <c r="MQF36" s="90"/>
      <c r="MQG36" s="90"/>
      <c r="MQH36" s="90"/>
      <c r="MQI36" s="90"/>
      <c r="MQJ36" s="90"/>
      <c r="MQK36" s="90"/>
      <c r="MQL36" s="90"/>
      <c r="MQM36" s="90"/>
      <c r="MQN36" s="90"/>
      <c r="MQO36" s="90"/>
      <c r="MQP36" s="90"/>
      <c r="MQQ36" s="90"/>
      <c r="MQR36" s="90"/>
      <c r="MQS36" s="90"/>
      <c r="MQT36" s="90"/>
      <c r="MQU36" s="90"/>
      <c r="MQV36" s="90"/>
      <c r="MQW36" s="90"/>
      <c r="MQX36" s="90"/>
      <c r="MQY36" s="90"/>
      <c r="MQZ36" s="90"/>
      <c r="MRA36" s="90"/>
      <c r="MRB36" s="90"/>
      <c r="MRC36" s="90"/>
      <c r="MRD36" s="90"/>
      <c r="MRE36" s="90"/>
      <c r="MRF36" s="90"/>
      <c r="MRG36" s="90"/>
      <c r="MRH36" s="90"/>
      <c r="MRI36" s="90"/>
      <c r="MRJ36" s="90"/>
      <c r="MRK36" s="90"/>
      <c r="MRL36" s="90"/>
      <c r="MRM36" s="90"/>
      <c r="MRN36" s="90"/>
      <c r="MRO36" s="90"/>
      <c r="MRP36" s="90"/>
      <c r="MRQ36" s="90"/>
      <c r="MRR36" s="90"/>
      <c r="MRS36" s="90"/>
      <c r="MRT36" s="90"/>
      <c r="MRU36" s="90"/>
      <c r="MRV36" s="90"/>
      <c r="MRW36" s="90"/>
      <c r="MRX36" s="90"/>
      <c r="MRY36" s="90"/>
      <c r="MRZ36" s="90"/>
      <c r="MSA36" s="90"/>
      <c r="MSB36" s="90"/>
      <c r="MSC36" s="90"/>
      <c r="MSD36" s="90"/>
      <c r="MSE36" s="90"/>
      <c r="MSF36" s="90"/>
      <c r="MSG36" s="90"/>
      <c r="MSH36" s="90"/>
      <c r="MSI36" s="90"/>
      <c r="MSJ36" s="90"/>
      <c r="MSK36" s="90"/>
      <c r="MSL36" s="90"/>
      <c r="MSM36" s="90"/>
      <c r="MSN36" s="90"/>
      <c r="MSO36" s="90"/>
      <c r="MSP36" s="90"/>
      <c r="MSQ36" s="90"/>
      <c r="MSR36" s="90"/>
      <c r="MSS36" s="90"/>
      <c r="MST36" s="90"/>
      <c r="MSU36" s="90"/>
      <c r="MSV36" s="90"/>
      <c r="MSW36" s="90"/>
      <c r="MSX36" s="90"/>
      <c r="MSY36" s="90"/>
      <c r="MSZ36" s="90"/>
      <c r="MTA36" s="90"/>
      <c r="MTB36" s="90"/>
      <c r="MTC36" s="90"/>
      <c r="MTD36" s="90"/>
      <c r="MTE36" s="90"/>
      <c r="MTF36" s="90"/>
      <c r="MTG36" s="90"/>
      <c r="MTH36" s="90"/>
      <c r="MTI36" s="90"/>
      <c r="MTJ36" s="90"/>
      <c r="MTK36" s="90"/>
      <c r="MTL36" s="90"/>
      <c r="MTM36" s="90"/>
      <c r="MTN36" s="90"/>
      <c r="MTO36" s="90"/>
      <c r="MTP36" s="90"/>
      <c r="MTQ36" s="90"/>
      <c r="MTR36" s="90"/>
      <c r="MTS36" s="90"/>
      <c r="MTT36" s="90"/>
      <c r="MTU36" s="90"/>
      <c r="MTV36" s="90"/>
      <c r="MTW36" s="90"/>
      <c r="MTX36" s="90"/>
      <c r="MTY36" s="90"/>
      <c r="MTZ36" s="90"/>
      <c r="MUA36" s="90"/>
      <c r="MUB36" s="90"/>
      <c r="MUC36" s="90"/>
      <c r="MUD36" s="90"/>
      <c r="MUE36" s="90"/>
      <c r="MUF36" s="90"/>
      <c r="MUG36" s="90"/>
      <c r="MUH36" s="90"/>
      <c r="MUI36" s="90"/>
      <c r="MUJ36" s="90"/>
      <c r="MUK36" s="90"/>
      <c r="MUL36" s="90"/>
      <c r="MUM36" s="90"/>
      <c r="MUN36" s="90"/>
      <c r="MUO36" s="90"/>
      <c r="MUP36" s="90"/>
      <c r="MUQ36" s="90"/>
      <c r="MUR36" s="90"/>
      <c r="MUS36" s="90"/>
      <c r="MUT36" s="90"/>
      <c r="MUU36" s="90"/>
      <c r="MUV36" s="90"/>
      <c r="MUW36" s="90"/>
      <c r="MUX36" s="90"/>
      <c r="MUY36" s="90"/>
      <c r="MUZ36" s="90"/>
      <c r="MVA36" s="90"/>
      <c r="MVB36" s="90"/>
      <c r="MVC36" s="90"/>
      <c r="MVD36" s="90"/>
      <c r="MVE36" s="90"/>
      <c r="MVF36" s="90"/>
      <c r="MVG36" s="90"/>
      <c r="MVH36" s="90"/>
      <c r="MVI36" s="90"/>
      <c r="MVJ36" s="90"/>
      <c r="MVK36" s="90"/>
      <c r="MVL36" s="90"/>
      <c r="MVM36" s="90"/>
      <c r="MVN36" s="90"/>
      <c r="MVO36" s="90"/>
      <c r="MVP36" s="90"/>
      <c r="MVQ36" s="90"/>
      <c r="MVR36" s="90"/>
      <c r="MVS36" s="90"/>
      <c r="MVT36" s="90"/>
      <c r="MVU36" s="90"/>
      <c r="MVV36" s="90"/>
      <c r="MVW36" s="90"/>
      <c r="MVX36" s="90"/>
      <c r="MVY36" s="90"/>
      <c r="MVZ36" s="90"/>
      <c r="MWA36" s="90"/>
      <c r="MWB36" s="90"/>
      <c r="MWC36" s="90"/>
      <c r="MWD36" s="90"/>
      <c r="MWE36" s="90"/>
      <c r="MWF36" s="90"/>
      <c r="MWG36" s="90"/>
      <c r="MWH36" s="90"/>
      <c r="MWI36" s="90"/>
      <c r="MWJ36" s="90"/>
      <c r="MWK36" s="90"/>
      <c r="MWL36" s="90"/>
      <c r="MWM36" s="90"/>
      <c r="MWN36" s="90"/>
      <c r="MWO36" s="90"/>
      <c r="MWP36" s="90"/>
      <c r="MWQ36" s="90"/>
      <c r="MWR36" s="90"/>
      <c r="MWS36" s="90"/>
      <c r="MWT36" s="90"/>
      <c r="MWU36" s="90"/>
      <c r="MWV36" s="90"/>
      <c r="MWW36" s="90"/>
      <c r="MWX36" s="90"/>
      <c r="MWY36" s="90"/>
      <c r="MWZ36" s="90"/>
      <c r="MXA36" s="90"/>
      <c r="MXB36" s="90"/>
      <c r="MXC36" s="90"/>
      <c r="MXD36" s="90"/>
      <c r="MXE36" s="90"/>
      <c r="MXF36" s="90"/>
      <c r="MXG36" s="90"/>
      <c r="MXH36" s="90"/>
      <c r="MXI36" s="90"/>
      <c r="MXJ36" s="90"/>
      <c r="MXK36" s="90"/>
      <c r="MXL36" s="90"/>
      <c r="MXM36" s="90"/>
      <c r="MXN36" s="90"/>
      <c r="MXO36" s="90"/>
      <c r="MXP36" s="90"/>
      <c r="MXQ36" s="90"/>
      <c r="MXR36" s="90"/>
      <c r="MXS36" s="90"/>
      <c r="MXT36" s="90"/>
      <c r="MXU36" s="90"/>
      <c r="MXV36" s="90"/>
      <c r="MXW36" s="90"/>
      <c r="MXX36" s="90"/>
      <c r="MXY36" s="90"/>
      <c r="MXZ36" s="90"/>
      <c r="MYA36" s="90"/>
      <c r="MYB36" s="90"/>
      <c r="MYC36" s="90"/>
      <c r="MYD36" s="90"/>
      <c r="MYE36" s="90"/>
      <c r="MYF36" s="90"/>
      <c r="MYG36" s="90"/>
      <c r="MYH36" s="90"/>
      <c r="MYI36" s="90"/>
      <c r="MYJ36" s="90"/>
      <c r="MYK36" s="90"/>
      <c r="MYL36" s="90"/>
      <c r="MYM36" s="90"/>
      <c r="MYN36" s="90"/>
      <c r="MYO36" s="90"/>
      <c r="MYP36" s="90"/>
      <c r="MYQ36" s="90"/>
      <c r="MYR36" s="90"/>
      <c r="MYS36" s="90"/>
      <c r="MYT36" s="90"/>
      <c r="MYU36" s="90"/>
      <c r="MYV36" s="90"/>
      <c r="MYW36" s="90"/>
      <c r="MYX36" s="90"/>
      <c r="MYY36" s="90"/>
      <c r="MYZ36" s="90"/>
      <c r="MZA36" s="90"/>
      <c r="MZB36" s="90"/>
      <c r="MZC36" s="90"/>
      <c r="MZD36" s="90"/>
      <c r="MZE36" s="90"/>
      <c r="MZF36" s="90"/>
      <c r="MZG36" s="90"/>
      <c r="MZH36" s="90"/>
      <c r="MZI36" s="90"/>
      <c r="MZJ36" s="90"/>
      <c r="MZK36" s="90"/>
      <c r="MZL36" s="90"/>
      <c r="MZM36" s="90"/>
      <c r="MZN36" s="90"/>
      <c r="MZO36" s="90"/>
      <c r="MZP36" s="90"/>
      <c r="MZQ36" s="90"/>
      <c r="MZR36" s="90"/>
      <c r="MZS36" s="90"/>
      <c r="MZT36" s="90"/>
      <c r="MZU36" s="90"/>
      <c r="MZV36" s="90"/>
      <c r="MZW36" s="90"/>
      <c r="MZX36" s="90"/>
      <c r="MZY36" s="90"/>
      <c r="MZZ36" s="90"/>
      <c r="NAA36" s="90"/>
      <c r="NAB36" s="90"/>
      <c r="NAC36" s="90"/>
      <c r="NAD36" s="90"/>
      <c r="NAE36" s="90"/>
      <c r="NAF36" s="90"/>
      <c r="NAG36" s="90"/>
      <c r="NAH36" s="90"/>
      <c r="NAI36" s="90"/>
      <c r="NAJ36" s="90"/>
      <c r="NAK36" s="90"/>
      <c r="NAL36" s="90"/>
      <c r="NAM36" s="90"/>
      <c r="NAN36" s="90"/>
      <c r="NAO36" s="90"/>
      <c r="NAP36" s="90"/>
      <c r="NAQ36" s="90"/>
      <c r="NAR36" s="90"/>
      <c r="NAS36" s="90"/>
      <c r="NAT36" s="90"/>
      <c r="NAU36" s="90"/>
      <c r="NAV36" s="90"/>
      <c r="NAW36" s="90"/>
      <c r="NAX36" s="90"/>
      <c r="NAY36" s="90"/>
      <c r="NAZ36" s="90"/>
      <c r="NBA36" s="90"/>
      <c r="NBB36" s="90"/>
      <c r="NBC36" s="90"/>
      <c r="NBD36" s="90"/>
      <c r="NBE36" s="90"/>
      <c r="NBF36" s="90"/>
      <c r="NBG36" s="90"/>
      <c r="NBH36" s="90"/>
      <c r="NBI36" s="90"/>
      <c r="NBJ36" s="90"/>
      <c r="NBK36" s="90"/>
      <c r="NBL36" s="90"/>
      <c r="NBM36" s="90"/>
      <c r="NBN36" s="90"/>
      <c r="NBO36" s="90"/>
      <c r="NBP36" s="90"/>
      <c r="NBQ36" s="90"/>
      <c r="NBR36" s="90"/>
      <c r="NBS36" s="90"/>
      <c r="NBT36" s="90"/>
      <c r="NBU36" s="90"/>
      <c r="NBV36" s="90"/>
      <c r="NBW36" s="90"/>
      <c r="NBX36" s="90"/>
      <c r="NBY36" s="90"/>
      <c r="NBZ36" s="90"/>
      <c r="NCA36" s="90"/>
      <c r="NCB36" s="90"/>
      <c r="NCC36" s="90"/>
      <c r="NCD36" s="90"/>
      <c r="NCE36" s="90"/>
      <c r="NCF36" s="90"/>
      <c r="NCG36" s="90"/>
      <c r="NCH36" s="90"/>
      <c r="NCI36" s="90"/>
      <c r="NCJ36" s="90"/>
      <c r="NCK36" s="90"/>
      <c r="NCL36" s="90"/>
      <c r="NCM36" s="90"/>
      <c r="NCN36" s="90"/>
      <c r="NCO36" s="90"/>
      <c r="NCP36" s="90"/>
      <c r="NCQ36" s="90"/>
      <c r="NCR36" s="90"/>
      <c r="NCS36" s="90"/>
      <c r="NCT36" s="90"/>
      <c r="NCU36" s="90"/>
      <c r="NCV36" s="90"/>
      <c r="NCW36" s="90"/>
      <c r="NCX36" s="90"/>
      <c r="NCY36" s="90"/>
      <c r="NCZ36" s="90"/>
      <c r="NDA36" s="90"/>
      <c r="NDB36" s="90"/>
      <c r="NDC36" s="90"/>
      <c r="NDD36" s="90"/>
      <c r="NDE36" s="90"/>
      <c r="NDF36" s="90"/>
      <c r="NDG36" s="90"/>
      <c r="NDH36" s="90"/>
      <c r="NDI36" s="90"/>
      <c r="NDJ36" s="90"/>
      <c r="NDK36" s="90"/>
      <c r="NDL36" s="90"/>
      <c r="NDM36" s="90"/>
      <c r="NDN36" s="90"/>
      <c r="NDO36" s="90"/>
      <c r="NDP36" s="90"/>
      <c r="NDQ36" s="90"/>
      <c r="NDR36" s="90"/>
      <c r="NDS36" s="90"/>
      <c r="NDT36" s="90"/>
      <c r="NDU36" s="90"/>
      <c r="NDV36" s="90"/>
      <c r="NDW36" s="90"/>
      <c r="NDX36" s="90"/>
      <c r="NDY36" s="90"/>
      <c r="NDZ36" s="90"/>
      <c r="NEA36" s="90"/>
      <c r="NEB36" s="90"/>
      <c r="NEC36" s="90"/>
      <c r="NED36" s="90"/>
      <c r="NEE36" s="90"/>
      <c r="NEF36" s="90"/>
      <c r="NEG36" s="90"/>
      <c r="NEH36" s="90"/>
      <c r="NEI36" s="90"/>
      <c r="NEJ36" s="90"/>
      <c r="NEK36" s="90"/>
      <c r="NEL36" s="90"/>
      <c r="NEM36" s="90"/>
      <c r="NEN36" s="90"/>
      <c r="NEO36" s="90"/>
      <c r="NEP36" s="90"/>
      <c r="NEQ36" s="90"/>
      <c r="NER36" s="90"/>
      <c r="NES36" s="90"/>
      <c r="NET36" s="90"/>
      <c r="NEU36" s="90"/>
      <c r="NEV36" s="90"/>
      <c r="NEW36" s="90"/>
      <c r="NEX36" s="90"/>
      <c r="NEY36" s="90"/>
      <c r="NEZ36" s="90"/>
      <c r="NFA36" s="90"/>
      <c r="NFB36" s="90"/>
      <c r="NFC36" s="90"/>
      <c r="NFD36" s="90"/>
      <c r="NFE36" s="90"/>
      <c r="NFF36" s="90"/>
      <c r="NFG36" s="90"/>
      <c r="NFH36" s="90"/>
      <c r="NFI36" s="90"/>
      <c r="NFJ36" s="90"/>
      <c r="NFK36" s="90"/>
      <c r="NFL36" s="90"/>
      <c r="NFM36" s="90"/>
      <c r="NFN36" s="90"/>
      <c r="NFO36" s="90"/>
      <c r="NFP36" s="90"/>
      <c r="NFQ36" s="90"/>
      <c r="NFR36" s="90"/>
      <c r="NFS36" s="90"/>
      <c r="NFT36" s="90"/>
      <c r="NFU36" s="90"/>
      <c r="NFV36" s="90"/>
      <c r="NFW36" s="90"/>
      <c r="NFX36" s="90"/>
      <c r="NFY36" s="90"/>
      <c r="NFZ36" s="90"/>
      <c r="NGA36" s="90"/>
      <c r="NGB36" s="90"/>
      <c r="NGC36" s="90"/>
      <c r="NGD36" s="90"/>
      <c r="NGE36" s="90"/>
      <c r="NGF36" s="90"/>
      <c r="NGG36" s="90"/>
      <c r="NGH36" s="90"/>
      <c r="NGI36" s="90"/>
      <c r="NGJ36" s="90"/>
      <c r="NGK36" s="90"/>
      <c r="NGL36" s="90"/>
      <c r="NGM36" s="90"/>
      <c r="NGN36" s="90"/>
      <c r="NGO36" s="90"/>
      <c r="NGP36" s="90"/>
      <c r="NGQ36" s="90"/>
      <c r="NGR36" s="90"/>
      <c r="NGS36" s="90"/>
      <c r="NGT36" s="90"/>
      <c r="NGU36" s="90"/>
      <c r="NGV36" s="90"/>
      <c r="NGW36" s="90"/>
      <c r="NGX36" s="90"/>
      <c r="NGY36" s="90"/>
      <c r="NGZ36" s="90"/>
      <c r="NHA36" s="90"/>
      <c r="NHB36" s="90"/>
      <c r="NHC36" s="90"/>
      <c r="NHD36" s="90"/>
      <c r="NHE36" s="90"/>
      <c r="NHF36" s="90"/>
      <c r="NHG36" s="90"/>
      <c r="NHH36" s="90"/>
      <c r="NHI36" s="90"/>
      <c r="NHJ36" s="90"/>
      <c r="NHK36" s="90"/>
      <c r="NHL36" s="90"/>
      <c r="NHM36" s="90"/>
      <c r="NHN36" s="90"/>
      <c r="NHO36" s="90"/>
      <c r="NHP36" s="90"/>
      <c r="NHQ36" s="90"/>
      <c r="NHR36" s="90"/>
      <c r="NHS36" s="90"/>
      <c r="NHT36" s="90"/>
      <c r="NHU36" s="90"/>
      <c r="NHV36" s="90"/>
      <c r="NHW36" s="90"/>
      <c r="NHX36" s="90"/>
      <c r="NHY36" s="90"/>
      <c r="NHZ36" s="90"/>
      <c r="NIA36" s="90"/>
      <c r="NIB36" s="90"/>
      <c r="NIC36" s="90"/>
      <c r="NID36" s="90"/>
      <c r="NIE36" s="90"/>
      <c r="NIF36" s="90"/>
      <c r="NIG36" s="90"/>
      <c r="NIH36" s="90"/>
      <c r="NII36" s="90"/>
      <c r="NIJ36" s="90"/>
      <c r="NIK36" s="90"/>
      <c r="NIL36" s="90"/>
      <c r="NIM36" s="90"/>
      <c r="NIN36" s="90"/>
      <c r="NIO36" s="90"/>
      <c r="NIP36" s="90"/>
      <c r="NIQ36" s="90"/>
      <c r="NIR36" s="90"/>
      <c r="NIS36" s="90"/>
      <c r="NIT36" s="90"/>
      <c r="NIU36" s="90"/>
      <c r="NIV36" s="90"/>
      <c r="NIW36" s="90"/>
      <c r="NIX36" s="90"/>
      <c r="NIY36" s="90"/>
      <c r="NIZ36" s="90"/>
      <c r="NJA36" s="90"/>
      <c r="NJB36" s="90"/>
      <c r="NJC36" s="90"/>
      <c r="NJD36" s="90"/>
      <c r="NJE36" s="90"/>
      <c r="NJF36" s="90"/>
      <c r="NJG36" s="90"/>
      <c r="NJH36" s="90"/>
      <c r="NJI36" s="90"/>
      <c r="NJJ36" s="90"/>
      <c r="NJK36" s="90"/>
      <c r="NJL36" s="90"/>
      <c r="NJM36" s="90"/>
      <c r="NJN36" s="90"/>
      <c r="NJO36" s="90"/>
      <c r="NJP36" s="90"/>
      <c r="NJQ36" s="90"/>
      <c r="NJR36" s="90"/>
      <c r="NJS36" s="90"/>
      <c r="NJT36" s="90"/>
      <c r="NJU36" s="90"/>
      <c r="NJV36" s="90"/>
      <c r="NJW36" s="90"/>
      <c r="NJX36" s="90"/>
      <c r="NJY36" s="90"/>
      <c r="NJZ36" s="90"/>
      <c r="NKA36" s="90"/>
      <c r="NKB36" s="90"/>
      <c r="NKC36" s="90"/>
      <c r="NKD36" s="90"/>
      <c r="NKE36" s="90"/>
      <c r="NKF36" s="90"/>
      <c r="NKG36" s="90"/>
      <c r="NKH36" s="90"/>
      <c r="NKI36" s="90"/>
      <c r="NKJ36" s="90"/>
      <c r="NKK36" s="90"/>
      <c r="NKL36" s="90"/>
      <c r="NKM36" s="90"/>
      <c r="NKN36" s="90"/>
      <c r="NKO36" s="90"/>
      <c r="NKP36" s="90"/>
      <c r="NKQ36" s="90"/>
      <c r="NKR36" s="90"/>
      <c r="NKS36" s="90"/>
      <c r="NKT36" s="90"/>
      <c r="NKU36" s="90"/>
      <c r="NKV36" s="90"/>
      <c r="NKW36" s="90"/>
      <c r="NKX36" s="90"/>
      <c r="NKY36" s="90"/>
      <c r="NKZ36" s="90"/>
      <c r="NLA36" s="90"/>
      <c r="NLB36" s="90"/>
      <c r="NLC36" s="90"/>
      <c r="NLD36" s="90"/>
      <c r="NLE36" s="90"/>
      <c r="NLF36" s="90"/>
      <c r="NLG36" s="90"/>
      <c r="NLH36" s="90"/>
      <c r="NLI36" s="90"/>
      <c r="NLJ36" s="90"/>
      <c r="NLK36" s="90"/>
      <c r="NLL36" s="90"/>
      <c r="NLM36" s="90"/>
      <c r="NLN36" s="90"/>
      <c r="NLO36" s="90"/>
      <c r="NLP36" s="90"/>
      <c r="NLQ36" s="90"/>
      <c r="NLR36" s="90"/>
      <c r="NLS36" s="90"/>
      <c r="NLT36" s="90"/>
      <c r="NLU36" s="90"/>
      <c r="NLV36" s="90"/>
      <c r="NLW36" s="90"/>
      <c r="NLX36" s="90"/>
      <c r="NLY36" s="90"/>
      <c r="NLZ36" s="90"/>
      <c r="NMA36" s="90"/>
      <c r="NMB36" s="90"/>
      <c r="NMC36" s="90"/>
      <c r="NMD36" s="90"/>
      <c r="NME36" s="90"/>
      <c r="NMF36" s="90"/>
      <c r="NMG36" s="90"/>
      <c r="NMH36" s="90"/>
      <c r="NMI36" s="90"/>
      <c r="NMJ36" s="90"/>
      <c r="NMK36" s="90"/>
      <c r="NML36" s="90"/>
      <c r="NMM36" s="90"/>
      <c r="NMN36" s="90"/>
      <c r="NMO36" s="90"/>
      <c r="NMP36" s="90"/>
      <c r="NMQ36" s="90"/>
      <c r="NMR36" s="90"/>
      <c r="NMS36" s="90"/>
      <c r="NMT36" s="90"/>
      <c r="NMU36" s="90"/>
      <c r="NMV36" s="90"/>
      <c r="NMW36" s="90"/>
      <c r="NMX36" s="90"/>
      <c r="NMY36" s="90"/>
      <c r="NMZ36" s="90"/>
      <c r="NNA36" s="90"/>
      <c r="NNB36" s="90"/>
      <c r="NNC36" s="90"/>
      <c r="NND36" s="90"/>
      <c r="NNE36" s="90"/>
      <c r="NNF36" s="90"/>
      <c r="NNG36" s="90"/>
      <c r="NNH36" s="90"/>
      <c r="NNI36" s="90"/>
      <c r="NNJ36" s="90"/>
      <c r="NNK36" s="90"/>
      <c r="NNL36" s="90"/>
      <c r="NNM36" s="90"/>
      <c r="NNN36" s="90"/>
      <c r="NNO36" s="90"/>
      <c r="NNP36" s="90"/>
      <c r="NNQ36" s="90"/>
      <c r="NNR36" s="90"/>
      <c r="NNS36" s="90"/>
      <c r="NNT36" s="90"/>
      <c r="NNU36" s="90"/>
      <c r="NNV36" s="90"/>
      <c r="NNW36" s="90"/>
      <c r="NNX36" s="90"/>
      <c r="NNY36" s="90"/>
      <c r="NNZ36" s="90"/>
      <c r="NOA36" s="90"/>
      <c r="NOB36" s="90"/>
      <c r="NOC36" s="90"/>
      <c r="NOD36" s="90"/>
      <c r="NOE36" s="90"/>
      <c r="NOF36" s="90"/>
      <c r="NOG36" s="90"/>
      <c r="NOH36" s="90"/>
      <c r="NOI36" s="90"/>
      <c r="NOJ36" s="90"/>
      <c r="NOK36" s="90"/>
      <c r="NOL36" s="90"/>
      <c r="NOM36" s="90"/>
      <c r="NON36" s="90"/>
      <c r="NOO36" s="90"/>
      <c r="NOP36" s="90"/>
      <c r="NOQ36" s="90"/>
      <c r="NOR36" s="90"/>
      <c r="NOS36" s="90"/>
      <c r="NOT36" s="90"/>
      <c r="NOU36" s="90"/>
      <c r="NOV36" s="90"/>
      <c r="NOW36" s="90"/>
      <c r="NOX36" s="90"/>
      <c r="NOY36" s="90"/>
      <c r="NOZ36" s="90"/>
      <c r="NPA36" s="90"/>
      <c r="NPB36" s="90"/>
      <c r="NPC36" s="90"/>
      <c r="NPD36" s="90"/>
      <c r="NPE36" s="90"/>
      <c r="NPF36" s="90"/>
      <c r="NPG36" s="90"/>
      <c r="NPH36" s="90"/>
      <c r="NPI36" s="90"/>
      <c r="NPJ36" s="90"/>
      <c r="NPK36" s="90"/>
      <c r="NPL36" s="90"/>
      <c r="NPM36" s="90"/>
      <c r="NPN36" s="90"/>
      <c r="NPO36" s="90"/>
      <c r="NPP36" s="90"/>
      <c r="NPQ36" s="90"/>
      <c r="NPR36" s="90"/>
      <c r="NPS36" s="90"/>
      <c r="NPT36" s="90"/>
      <c r="NPU36" s="90"/>
      <c r="NPV36" s="90"/>
      <c r="NPW36" s="90"/>
      <c r="NPX36" s="90"/>
      <c r="NPY36" s="90"/>
      <c r="NPZ36" s="90"/>
      <c r="NQA36" s="90"/>
      <c r="NQB36" s="90"/>
      <c r="NQC36" s="90"/>
      <c r="NQD36" s="90"/>
      <c r="NQE36" s="90"/>
      <c r="NQF36" s="90"/>
      <c r="NQG36" s="90"/>
      <c r="NQH36" s="90"/>
      <c r="NQI36" s="90"/>
      <c r="NQJ36" s="90"/>
      <c r="NQK36" s="90"/>
      <c r="NQL36" s="90"/>
      <c r="NQM36" s="90"/>
      <c r="NQN36" s="90"/>
      <c r="NQO36" s="90"/>
      <c r="NQP36" s="90"/>
      <c r="NQQ36" s="90"/>
      <c r="NQR36" s="90"/>
      <c r="NQS36" s="90"/>
      <c r="NQT36" s="90"/>
      <c r="NQU36" s="90"/>
      <c r="NQV36" s="90"/>
      <c r="NQW36" s="90"/>
      <c r="NQX36" s="90"/>
      <c r="NQY36" s="90"/>
      <c r="NQZ36" s="90"/>
      <c r="NRA36" s="90"/>
      <c r="NRB36" s="90"/>
      <c r="NRC36" s="90"/>
      <c r="NRD36" s="90"/>
      <c r="NRE36" s="90"/>
      <c r="NRF36" s="90"/>
      <c r="NRG36" s="90"/>
      <c r="NRH36" s="90"/>
      <c r="NRI36" s="90"/>
      <c r="NRJ36" s="90"/>
      <c r="NRK36" s="90"/>
      <c r="NRL36" s="90"/>
      <c r="NRM36" s="90"/>
      <c r="NRN36" s="90"/>
      <c r="NRO36" s="90"/>
      <c r="NRP36" s="90"/>
      <c r="NRQ36" s="90"/>
      <c r="NRR36" s="90"/>
      <c r="NRS36" s="90"/>
      <c r="NRT36" s="90"/>
      <c r="NRU36" s="90"/>
      <c r="NRV36" s="90"/>
      <c r="NRW36" s="90"/>
      <c r="NRX36" s="90"/>
      <c r="NRY36" s="90"/>
      <c r="NRZ36" s="90"/>
      <c r="NSA36" s="90"/>
      <c r="NSB36" s="90"/>
      <c r="NSC36" s="90"/>
      <c r="NSD36" s="90"/>
      <c r="NSE36" s="90"/>
      <c r="NSF36" s="90"/>
      <c r="NSG36" s="90"/>
      <c r="NSH36" s="90"/>
      <c r="NSI36" s="90"/>
      <c r="NSJ36" s="90"/>
      <c r="NSK36" s="90"/>
      <c r="NSL36" s="90"/>
      <c r="NSM36" s="90"/>
      <c r="NSN36" s="90"/>
      <c r="NSO36" s="90"/>
      <c r="NSP36" s="90"/>
      <c r="NSQ36" s="90"/>
      <c r="NSR36" s="90"/>
      <c r="NSS36" s="90"/>
      <c r="NST36" s="90"/>
      <c r="NSU36" s="90"/>
      <c r="NSV36" s="90"/>
      <c r="NSW36" s="90"/>
      <c r="NSX36" s="90"/>
      <c r="NSY36" s="90"/>
      <c r="NSZ36" s="90"/>
      <c r="NTA36" s="90"/>
      <c r="NTB36" s="90"/>
      <c r="NTC36" s="90"/>
      <c r="NTD36" s="90"/>
      <c r="NTE36" s="90"/>
      <c r="NTF36" s="90"/>
      <c r="NTG36" s="90"/>
      <c r="NTH36" s="90"/>
      <c r="NTI36" s="90"/>
      <c r="NTJ36" s="90"/>
      <c r="NTK36" s="90"/>
      <c r="NTL36" s="90"/>
      <c r="NTM36" s="90"/>
      <c r="NTN36" s="90"/>
      <c r="NTO36" s="90"/>
      <c r="NTP36" s="90"/>
      <c r="NTQ36" s="90"/>
      <c r="NTR36" s="90"/>
      <c r="NTS36" s="90"/>
      <c r="NTT36" s="90"/>
      <c r="NTU36" s="90"/>
      <c r="NTV36" s="90"/>
      <c r="NTW36" s="90"/>
      <c r="NTX36" s="90"/>
      <c r="NTY36" s="90"/>
      <c r="NTZ36" s="90"/>
      <c r="NUA36" s="90"/>
      <c r="NUB36" s="90"/>
      <c r="NUC36" s="90"/>
      <c r="NUD36" s="90"/>
      <c r="NUE36" s="90"/>
      <c r="NUF36" s="90"/>
      <c r="NUG36" s="90"/>
      <c r="NUH36" s="90"/>
      <c r="NUI36" s="90"/>
      <c r="NUJ36" s="90"/>
      <c r="NUK36" s="90"/>
      <c r="NUL36" s="90"/>
      <c r="NUM36" s="90"/>
      <c r="NUN36" s="90"/>
      <c r="NUO36" s="90"/>
      <c r="NUP36" s="90"/>
      <c r="NUQ36" s="90"/>
      <c r="NUR36" s="90"/>
      <c r="NUS36" s="90"/>
      <c r="NUT36" s="90"/>
      <c r="NUU36" s="90"/>
      <c r="NUV36" s="90"/>
      <c r="NUW36" s="90"/>
      <c r="NUX36" s="90"/>
      <c r="NUY36" s="90"/>
      <c r="NUZ36" s="90"/>
      <c r="NVA36" s="90"/>
      <c r="NVB36" s="90"/>
      <c r="NVC36" s="90"/>
      <c r="NVD36" s="90"/>
      <c r="NVE36" s="90"/>
      <c r="NVF36" s="90"/>
      <c r="NVG36" s="90"/>
      <c r="NVH36" s="90"/>
      <c r="NVI36" s="90"/>
      <c r="NVJ36" s="90"/>
      <c r="NVK36" s="90"/>
      <c r="NVL36" s="90"/>
      <c r="NVM36" s="90"/>
      <c r="NVN36" s="90"/>
      <c r="NVO36" s="90"/>
      <c r="NVP36" s="90"/>
      <c r="NVQ36" s="90"/>
      <c r="NVR36" s="90"/>
      <c r="NVS36" s="90"/>
      <c r="NVT36" s="90"/>
      <c r="NVU36" s="90"/>
      <c r="NVV36" s="90"/>
      <c r="NVW36" s="90"/>
      <c r="NVX36" s="90"/>
      <c r="NVY36" s="90"/>
      <c r="NVZ36" s="90"/>
      <c r="NWA36" s="90"/>
      <c r="NWB36" s="90"/>
      <c r="NWC36" s="90"/>
      <c r="NWD36" s="90"/>
      <c r="NWE36" s="90"/>
      <c r="NWF36" s="90"/>
      <c r="NWG36" s="90"/>
      <c r="NWH36" s="90"/>
      <c r="NWI36" s="90"/>
      <c r="NWJ36" s="90"/>
      <c r="NWK36" s="90"/>
      <c r="NWL36" s="90"/>
      <c r="NWM36" s="90"/>
      <c r="NWN36" s="90"/>
      <c r="NWO36" s="90"/>
      <c r="NWP36" s="90"/>
      <c r="NWQ36" s="90"/>
      <c r="NWR36" s="90"/>
      <c r="NWS36" s="90"/>
      <c r="NWT36" s="90"/>
      <c r="NWU36" s="90"/>
      <c r="NWV36" s="90"/>
      <c r="NWW36" s="90"/>
      <c r="NWX36" s="90"/>
      <c r="NWY36" s="90"/>
      <c r="NWZ36" s="90"/>
      <c r="NXA36" s="90"/>
      <c r="NXB36" s="90"/>
      <c r="NXC36" s="90"/>
      <c r="NXD36" s="90"/>
      <c r="NXE36" s="90"/>
      <c r="NXF36" s="90"/>
      <c r="NXG36" s="90"/>
      <c r="NXH36" s="90"/>
      <c r="NXI36" s="90"/>
      <c r="NXJ36" s="90"/>
      <c r="NXK36" s="90"/>
      <c r="NXL36" s="90"/>
      <c r="NXM36" s="90"/>
      <c r="NXN36" s="90"/>
      <c r="NXO36" s="90"/>
      <c r="NXP36" s="90"/>
      <c r="NXQ36" s="90"/>
      <c r="NXR36" s="90"/>
      <c r="NXS36" s="90"/>
      <c r="NXT36" s="90"/>
      <c r="NXU36" s="90"/>
      <c r="NXV36" s="90"/>
      <c r="NXW36" s="90"/>
      <c r="NXX36" s="90"/>
      <c r="NXY36" s="90"/>
      <c r="NXZ36" s="90"/>
      <c r="NYA36" s="90"/>
      <c r="NYB36" s="90"/>
      <c r="NYC36" s="90"/>
      <c r="NYD36" s="90"/>
      <c r="NYE36" s="90"/>
      <c r="NYF36" s="90"/>
      <c r="NYG36" s="90"/>
      <c r="NYH36" s="90"/>
      <c r="NYI36" s="90"/>
      <c r="NYJ36" s="90"/>
      <c r="NYK36" s="90"/>
      <c r="NYL36" s="90"/>
      <c r="NYM36" s="90"/>
      <c r="NYN36" s="90"/>
      <c r="NYO36" s="90"/>
      <c r="NYP36" s="90"/>
      <c r="NYQ36" s="90"/>
      <c r="NYR36" s="90"/>
      <c r="NYS36" s="90"/>
      <c r="NYT36" s="90"/>
      <c r="NYU36" s="90"/>
      <c r="NYV36" s="90"/>
      <c r="NYW36" s="90"/>
      <c r="NYX36" s="90"/>
      <c r="NYY36" s="90"/>
      <c r="NYZ36" s="90"/>
      <c r="NZA36" s="90"/>
      <c r="NZB36" s="90"/>
      <c r="NZC36" s="90"/>
      <c r="NZD36" s="90"/>
      <c r="NZE36" s="90"/>
      <c r="NZF36" s="90"/>
      <c r="NZG36" s="90"/>
      <c r="NZH36" s="90"/>
      <c r="NZI36" s="90"/>
      <c r="NZJ36" s="90"/>
      <c r="NZK36" s="90"/>
      <c r="NZL36" s="90"/>
      <c r="NZM36" s="90"/>
      <c r="NZN36" s="90"/>
      <c r="NZO36" s="90"/>
      <c r="NZP36" s="90"/>
      <c r="NZQ36" s="90"/>
      <c r="NZR36" s="90"/>
      <c r="NZS36" s="90"/>
      <c r="NZT36" s="90"/>
      <c r="NZU36" s="90"/>
      <c r="NZV36" s="90"/>
      <c r="NZW36" s="90"/>
      <c r="NZX36" s="90"/>
      <c r="NZY36" s="90"/>
      <c r="NZZ36" s="90"/>
      <c r="OAA36" s="90"/>
      <c r="OAB36" s="90"/>
      <c r="OAC36" s="90"/>
      <c r="OAD36" s="90"/>
      <c r="OAE36" s="90"/>
      <c r="OAF36" s="90"/>
      <c r="OAG36" s="90"/>
      <c r="OAH36" s="90"/>
      <c r="OAI36" s="90"/>
      <c r="OAJ36" s="90"/>
      <c r="OAK36" s="90"/>
      <c r="OAL36" s="90"/>
      <c r="OAM36" s="90"/>
      <c r="OAN36" s="90"/>
      <c r="OAO36" s="90"/>
      <c r="OAP36" s="90"/>
      <c r="OAQ36" s="90"/>
      <c r="OAR36" s="90"/>
      <c r="OAS36" s="90"/>
      <c r="OAT36" s="90"/>
      <c r="OAU36" s="90"/>
      <c r="OAV36" s="90"/>
      <c r="OAW36" s="90"/>
      <c r="OAX36" s="90"/>
      <c r="OAY36" s="90"/>
      <c r="OAZ36" s="90"/>
      <c r="OBA36" s="90"/>
      <c r="OBB36" s="90"/>
      <c r="OBC36" s="90"/>
      <c r="OBD36" s="90"/>
      <c r="OBE36" s="90"/>
      <c r="OBF36" s="90"/>
      <c r="OBG36" s="90"/>
      <c r="OBH36" s="90"/>
      <c r="OBI36" s="90"/>
      <c r="OBJ36" s="90"/>
      <c r="OBK36" s="90"/>
      <c r="OBL36" s="90"/>
      <c r="OBM36" s="90"/>
      <c r="OBN36" s="90"/>
      <c r="OBO36" s="90"/>
      <c r="OBP36" s="90"/>
      <c r="OBQ36" s="90"/>
      <c r="OBR36" s="90"/>
      <c r="OBS36" s="90"/>
      <c r="OBT36" s="90"/>
      <c r="OBU36" s="90"/>
      <c r="OBV36" s="90"/>
      <c r="OBW36" s="90"/>
      <c r="OBX36" s="90"/>
      <c r="OBY36" s="90"/>
      <c r="OBZ36" s="90"/>
      <c r="OCA36" s="90"/>
      <c r="OCB36" s="90"/>
      <c r="OCC36" s="90"/>
      <c r="OCD36" s="90"/>
      <c r="OCE36" s="90"/>
      <c r="OCF36" s="90"/>
      <c r="OCG36" s="90"/>
      <c r="OCH36" s="90"/>
      <c r="OCI36" s="90"/>
      <c r="OCJ36" s="90"/>
      <c r="OCK36" s="90"/>
      <c r="OCL36" s="90"/>
      <c r="OCM36" s="90"/>
      <c r="OCN36" s="90"/>
      <c r="OCO36" s="90"/>
      <c r="OCP36" s="90"/>
      <c r="OCQ36" s="90"/>
      <c r="OCR36" s="90"/>
      <c r="OCS36" s="90"/>
      <c r="OCT36" s="90"/>
      <c r="OCU36" s="90"/>
      <c r="OCV36" s="90"/>
      <c r="OCW36" s="90"/>
      <c r="OCX36" s="90"/>
      <c r="OCY36" s="90"/>
      <c r="OCZ36" s="90"/>
      <c r="ODA36" s="90"/>
      <c r="ODB36" s="90"/>
      <c r="ODC36" s="90"/>
      <c r="ODD36" s="90"/>
      <c r="ODE36" s="90"/>
      <c r="ODF36" s="90"/>
      <c r="ODG36" s="90"/>
      <c r="ODH36" s="90"/>
      <c r="ODI36" s="90"/>
      <c r="ODJ36" s="90"/>
      <c r="ODK36" s="90"/>
      <c r="ODL36" s="90"/>
      <c r="ODM36" s="90"/>
      <c r="ODN36" s="90"/>
      <c r="ODO36" s="90"/>
      <c r="ODP36" s="90"/>
      <c r="ODQ36" s="90"/>
      <c r="ODR36" s="90"/>
      <c r="ODS36" s="90"/>
      <c r="ODT36" s="90"/>
      <c r="ODU36" s="90"/>
      <c r="ODV36" s="90"/>
      <c r="ODW36" s="90"/>
      <c r="ODX36" s="90"/>
      <c r="ODY36" s="90"/>
      <c r="ODZ36" s="90"/>
      <c r="OEA36" s="90"/>
      <c r="OEB36" s="90"/>
      <c r="OEC36" s="90"/>
      <c r="OED36" s="90"/>
      <c r="OEE36" s="90"/>
      <c r="OEF36" s="90"/>
      <c r="OEG36" s="90"/>
      <c r="OEH36" s="90"/>
      <c r="OEI36" s="90"/>
      <c r="OEJ36" s="90"/>
      <c r="OEK36" s="90"/>
      <c r="OEL36" s="90"/>
      <c r="OEM36" s="90"/>
      <c r="OEN36" s="90"/>
      <c r="OEO36" s="90"/>
      <c r="OEP36" s="90"/>
      <c r="OEQ36" s="90"/>
      <c r="OER36" s="90"/>
      <c r="OES36" s="90"/>
      <c r="OET36" s="90"/>
      <c r="OEU36" s="90"/>
      <c r="OEV36" s="90"/>
      <c r="OEW36" s="90"/>
      <c r="OEX36" s="90"/>
      <c r="OEY36" s="90"/>
      <c r="OEZ36" s="90"/>
      <c r="OFA36" s="90"/>
      <c r="OFB36" s="90"/>
      <c r="OFC36" s="90"/>
      <c r="OFD36" s="90"/>
      <c r="OFE36" s="90"/>
      <c r="OFF36" s="90"/>
      <c r="OFG36" s="90"/>
      <c r="OFH36" s="90"/>
      <c r="OFI36" s="90"/>
      <c r="OFJ36" s="90"/>
      <c r="OFK36" s="90"/>
      <c r="OFL36" s="90"/>
      <c r="OFM36" s="90"/>
      <c r="OFN36" s="90"/>
      <c r="OFO36" s="90"/>
      <c r="OFP36" s="90"/>
      <c r="OFQ36" s="90"/>
      <c r="OFR36" s="90"/>
      <c r="OFS36" s="90"/>
      <c r="OFT36" s="90"/>
      <c r="OFU36" s="90"/>
      <c r="OFV36" s="90"/>
      <c r="OFW36" s="90"/>
      <c r="OFX36" s="90"/>
      <c r="OFY36" s="90"/>
      <c r="OFZ36" s="90"/>
      <c r="OGA36" s="90"/>
      <c r="OGB36" s="90"/>
      <c r="OGC36" s="90"/>
      <c r="OGD36" s="90"/>
      <c r="OGE36" s="90"/>
      <c r="OGF36" s="90"/>
      <c r="OGG36" s="90"/>
      <c r="OGH36" s="90"/>
      <c r="OGI36" s="90"/>
      <c r="OGJ36" s="90"/>
      <c r="OGK36" s="90"/>
      <c r="OGL36" s="90"/>
      <c r="OGM36" s="90"/>
      <c r="OGN36" s="90"/>
      <c r="OGO36" s="90"/>
      <c r="OGP36" s="90"/>
      <c r="OGQ36" s="90"/>
      <c r="OGR36" s="90"/>
      <c r="OGS36" s="90"/>
      <c r="OGT36" s="90"/>
      <c r="OGU36" s="90"/>
      <c r="OGV36" s="90"/>
      <c r="OGW36" s="90"/>
      <c r="OGX36" s="90"/>
      <c r="OGY36" s="90"/>
      <c r="OGZ36" s="90"/>
      <c r="OHA36" s="90"/>
      <c r="OHB36" s="90"/>
      <c r="OHC36" s="90"/>
      <c r="OHD36" s="90"/>
      <c r="OHE36" s="90"/>
      <c r="OHF36" s="90"/>
      <c r="OHG36" s="90"/>
      <c r="OHH36" s="90"/>
      <c r="OHI36" s="90"/>
      <c r="OHJ36" s="90"/>
      <c r="OHK36" s="90"/>
      <c r="OHL36" s="90"/>
      <c r="OHM36" s="90"/>
      <c r="OHN36" s="90"/>
      <c r="OHO36" s="90"/>
      <c r="OHP36" s="90"/>
      <c r="OHQ36" s="90"/>
      <c r="OHR36" s="90"/>
      <c r="OHS36" s="90"/>
      <c r="OHT36" s="90"/>
      <c r="OHU36" s="90"/>
      <c r="OHV36" s="90"/>
      <c r="OHW36" s="90"/>
      <c r="OHX36" s="90"/>
      <c r="OHY36" s="90"/>
      <c r="OHZ36" s="90"/>
      <c r="OIA36" s="90"/>
      <c r="OIB36" s="90"/>
      <c r="OIC36" s="90"/>
      <c r="OID36" s="90"/>
      <c r="OIE36" s="90"/>
      <c r="OIF36" s="90"/>
      <c r="OIG36" s="90"/>
      <c r="OIH36" s="90"/>
      <c r="OII36" s="90"/>
      <c r="OIJ36" s="90"/>
      <c r="OIK36" s="90"/>
      <c r="OIL36" s="90"/>
      <c r="OIM36" s="90"/>
      <c r="OIN36" s="90"/>
      <c r="OIO36" s="90"/>
      <c r="OIP36" s="90"/>
      <c r="OIQ36" s="90"/>
      <c r="OIR36" s="90"/>
      <c r="OIS36" s="90"/>
      <c r="OIT36" s="90"/>
      <c r="OIU36" s="90"/>
      <c r="OIV36" s="90"/>
      <c r="OIW36" s="90"/>
      <c r="OIX36" s="90"/>
      <c r="OIY36" s="90"/>
      <c r="OIZ36" s="90"/>
      <c r="OJA36" s="90"/>
      <c r="OJB36" s="90"/>
      <c r="OJC36" s="90"/>
      <c r="OJD36" s="90"/>
      <c r="OJE36" s="90"/>
      <c r="OJF36" s="90"/>
      <c r="OJG36" s="90"/>
      <c r="OJH36" s="90"/>
      <c r="OJI36" s="90"/>
      <c r="OJJ36" s="90"/>
      <c r="OJK36" s="90"/>
      <c r="OJL36" s="90"/>
      <c r="OJM36" s="90"/>
      <c r="OJN36" s="90"/>
      <c r="OJO36" s="90"/>
      <c r="OJP36" s="90"/>
      <c r="OJQ36" s="90"/>
      <c r="OJR36" s="90"/>
      <c r="OJS36" s="90"/>
      <c r="OJT36" s="90"/>
      <c r="OJU36" s="90"/>
      <c r="OJV36" s="90"/>
      <c r="OJW36" s="90"/>
      <c r="OJX36" s="90"/>
      <c r="OJY36" s="90"/>
      <c r="OJZ36" s="90"/>
      <c r="OKA36" s="90"/>
      <c r="OKB36" s="90"/>
      <c r="OKC36" s="90"/>
      <c r="OKD36" s="90"/>
      <c r="OKE36" s="90"/>
      <c r="OKF36" s="90"/>
      <c r="OKG36" s="90"/>
      <c r="OKH36" s="90"/>
      <c r="OKI36" s="90"/>
      <c r="OKJ36" s="90"/>
      <c r="OKK36" s="90"/>
      <c r="OKL36" s="90"/>
      <c r="OKM36" s="90"/>
      <c r="OKN36" s="90"/>
      <c r="OKO36" s="90"/>
      <c r="OKP36" s="90"/>
      <c r="OKQ36" s="90"/>
      <c r="OKR36" s="90"/>
      <c r="OKS36" s="90"/>
      <c r="OKT36" s="90"/>
      <c r="OKU36" s="90"/>
      <c r="OKV36" s="90"/>
      <c r="OKW36" s="90"/>
      <c r="OKX36" s="90"/>
      <c r="OKY36" s="90"/>
      <c r="OKZ36" s="90"/>
      <c r="OLA36" s="90"/>
      <c r="OLB36" s="90"/>
      <c r="OLC36" s="90"/>
      <c r="OLD36" s="90"/>
      <c r="OLE36" s="90"/>
      <c r="OLF36" s="90"/>
      <c r="OLG36" s="90"/>
      <c r="OLH36" s="90"/>
      <c r="OLI36" s="90"/>
      <c r="OLJ36" s="90"/>
      <c r="OLK36" s="90"/>
      <c r="OLL36" s="90"/>
      <c r="OLM36" s="90"/>
      <c r="OLN36" s="90"/>
      <c r="OLO36" s="90"/>
      <c r="OLP36" s="90"/>
      <c r="OLQ36" s="90"/>
      <c r="OLR36" s="90"/>
      <c r="OLS36" s="90"/>
      <c r="OLT36" s="90"/>
      <c r="OLU36" s="90"/>
      <c r="OLV36" s="90"/>
      <c r="OLW36" s="90"/>
      <c r="OLX36" s="90"/>
      <c r="OLY36" s="90"/>
      <c r="OLZ36" s="90"/>
      <c r="OMA36" s="90"/>
      <c r="OMB36" s="90"/>
      <c r="OMC36" s="90"/>
      <c r="OMD36" s="90"/>
      <c r="OME36" s="90"/>
      <c r="OMF36" s="90"/>
      <c r="OMG36" s="90"/>
      <c r="OMH36" s="90"/>
      <c r="OMI36" s="90"/>
      <c r="OMJ36" s="90"/>
      <c r="OMK36" s="90"/>
      <c r="OML36" s="90"/>
      <c r="OMM36" s="90"/>
      <c r="OMN36" s="90"/>
      <c r="OMO36" s="90"/>
      <c r="OMP36" s="90"/>
      <c r="OMQ36" s="90"/>
      <c r="OMR36" s="90"/>
      <c r="OMS36" s="90"/>
      <c r="OMT36" s="90"/>
      <c r="OMU36" s="90"/>
      <c r="OMV36" s="90"/>
      <c r="OMW36" s="90"/>
      <c r="OMX36" s="90"/>
      <c r="OMY36" s="90"/>
      <c r="OMZ36" s="90"/>
      <c r="ONA36" s="90"/>
      <c r="ONB36" s="90"/>
      <c r="ONC36" s="90"/>
      <c r="OND36" s="90"/>
      <c r="ONE36" s="90"/>
      <c r="ONF36" s="90"/>
      <c r="ONG36" s="90"/>
      <c r="ONH36" s="90"/>
      <c r="ONI36" s="90"/>
      <c r="ONJ36" s="90"/>
      <c r="ONK36" s="90"/>
      <c r="ONL36" s="90"/>
      <c r="ONM36" s="90"/>
      <c r="ONN36" s="90"/>
      <c r="ONO36" s="90"/>
      <c r="ONP36" s="90"/>
      <c r="ONQ36" s="90"/>
      <c r="ONR36" s="90"/>
      <c r="ONS36" s="90"/>
      <c r="ONT36" s="90"/>
      <c r="ONU36" s="90"/>
      <c r="ONV36" s="90"/>
      <c r="ONW36" s="90"/>
      <c r="ONX36" s="90"/>
      <c r="ONY36" s="90"/>
      <c r="ONZ36" s="90"/>
      <c r="OOA36" s="90"/>
      <c r="OOB36" s="90"/>
      <c r="OOC36" s="90"/>
      <c r="OOD36" s="90"/>
      <c r="OOE36" s="90"/>
      <c r="OOF36" s="90"/>
      <c r="OOG36" s="90"/>
      <c r="OOH36" s="90"/>
      <c r="OOI36" s="90"/>
      <c r="OOJ36" s="90"/>
      <c r="OOK36" s="90"/>
      <c r="OOL36" s="90"/>
      <c r="OOM36" s="90"/>
      <c r="OON36" s="90"/>
      <c r="OOO36" s="90"/>
      <c r="OOP36" s="90"/>
      <c r="OOQ36" s="90"/>
      <c r="OOR36" s="90"/>
      <c r="OOS36" s="90"/>
      <c r="OOT36" s="90"/>
      <c r="OOU36" s="90"/>
      <c r="OOV36" s="90"/>
      <c r="OOW36" s="90"/>
      <c r="OOX36" s="90"/>
      <c r="OOY36" s="90"/>
      <c r="OOZ36" s="90"/>
      <c r="OPA36" s="90"/>
      <c r="OPB36" s="90"/>
      <c r="OPC36" s="90"/>
      <c r="OPD36" s="90"/>
      <c r="OPE36" s="90"/>
      <c r="OPF36" s="90"/>
      <c r="OPG36" s="90"/>
      <c r="OPH36" s="90"/>
      <c r="OPI36" s="90"/>
      <c r="OPJ36" s="90"/>
      <c r="OPK36" s="90"/>
      <c r="OPL36" s="90"/>
      <c r="OPM36" s="90"/>
      <c r="OPN36" s="90"/>
      <c r="OPO36" s="90"/>
      <c r="OPP36" s="90"/>
      <c r="OPQ36" s="90"/>
      <c r="OPR36" s="90"/>
      <c r="OPS36" s="90"/>
      <c r="OPT36" s="90"/>
      <c r="OPU36" s="90"/>
      <c r="OPV36" s="90"/>
      <c r="OPW36" s="90"/>
      <c r="OPX36" s="90"/>
      <c r="OPY36" s="90"/>
      <c r="OPZ36" s="90"/>
      <c r="OQA36" s="90"/>
      <c r="OQB36" s="90"/>
      <c r="OQC36" s="90"/>
      <c r="OQD36" s="90"/>
      <c r="OQE36" s="90"/>
      <c r="OQF36" s="90"/>
      <c r="OQG36" s="90"/>
      <c r="OQH36" s="90"/>
      <c r="OQI36" s="90"/>
      <c r="OQJ36" s="90"/>
      <c r="OQK36" s="90"/>
      <c r="OQL36" s="90"/>
      <c r="OQM36" s="90"/>
      <c r="OQN36" s="90"/>
      <c r="OQO36" s="90"/>
      <c r="OQP36" s="90"/>
      <c r="OQQ36" s="90"/>
      <c r="OQR36" s="90"/>
      <c r="OQS36" s="90"/>
      <c r="OQT36" s="90"/>
      <c r="OQU36" s="90"/>
      <c r="OQV36" s="90"/>
      <c r="OQW36" s="90"/>
      <c r="OQX36" s="90"/>
      <c r="OQY36" s="90"/>
      <c r="OQZ36" s="90"/>
      <c r="ORA36" s="90"/>
      <c r="ORB36" s="90"/>
      <c r="ORC36" s="90"/>
      <c r="ORD36" s="90"/>
      <c r="ORE36" s="90"/>
      <c r="ORF36" s="90"/>
      <c r="ORG36" s="90"/>
      <c r="ORH36" s="90"/>
      <c r="ORI36" s="90"/>
      <c r="ORJ36" s="90"/>
      <c r="ORK36" s="90"/>
      <c r="ORL36" s="90"/>
      <c r="ORM36" s="90"/>
      <c r="ORN36" s="90"/>
      <c r="ORO36" s="90"/>
      <c r="ORP36" s="90"/>
      <c r="ORQ36" s="90"/>
      <c r="ORR36" s="90"/>
      <c r="ORS36" s="90"/>
      <c r="ORT36" s="90"/>
      <c r="ORU36" s="90"/>
      <c r="ORV36" s="90"/>
      <c r="ORW36" s="90"/>
      <c r="ORX36" s="90"/>
      <c r="ORY36" s="90"/>
      <c r="ORZ36" s="90"/>
      <c r="OSA36" s="90"/>
      <c r="OSB36" s="90"/>
      <c r="OSC36" s="90"/>
      <c r="OSD36" s="90"/>
      <c r="OSE36" s="90"/>
      <c r="OSF36" s="90"/>
      <c r="OSG36" s="90"/>
      <c r="OSH36" s="90"/>
      <c r="OSI36" s="90"/>
      <c r="OSJ36" s="90"/>
      <c r="OSK36" s="90"/>
      <c r="OSL36" s="90"/>
      <c r="OSM36" s="90"/>
      <c r="OSN36" s="90"/>
      <c r="OSO36" s="90"/>
      <c r="OSP36" s="90"/>
      <c r="OSQ36" s="90"/>
      <c r="OSR36" s="90"/>
      <c r="OSS36" s="90"/>
      <c r="OST36" s="90"/>
      <c r="OSU36" s="90"/>
      <c r="OSV36" s="90"/>
      <c r="OSW36" s="90"/>
      <c r="OSX36" s="90"/>
      <c r="OSY36" s="90"/>
      <c r="OSZ36" s="90"/>
      <c r="OTA36" s="90"/>
      <c r="OTB36" s="90"/>
      <c r="OTC36" s="90"/>
      <c r="OTD36" s="90"/>
      <c r="OTE36" s="90"/>
      <c r="OTF36" s="90"/>
      <c r="OTG36" s="90"/>
      <c r="OTH36" s="90"/>
      <c r="OTI36" s="90"/>
      <c r="OTJ36" s="90"/>
      <c r="OTK36" s="90"/>
      <c r="OTL36" s="90"/>
      <c r="OTM36" s="90"/>
      <c r="OTN36" s="90"/>
      <c r="OTO36" s="90"/>
      <c r="OTP36" s="90"/>
      <c r="OTQ36" s="90"/>
      <c r="OTR36" s="90"/>
      <c r="OTS36" s="90"/>
      <c r="OTT36" s="90"/>
      <c r="OTU36" s="90"/>
      <c r="OTV36" s="90"/>
      <c r="OTW36" s="90"/>
      <c r="OTX36" s="90"/>
      <c r="OTY36" s="90"/>
      <c r="OTZ36" s="90"/>
      <c r="OUA36" s="90"/>
      <c r="OUB36" s="90"/>
      <c r="OUC36" s="90"/>
      <c r="OUD36" s="90"/>
      <c r="OUE36" s="90"/>
      <c r="OUF36" s="90"/>
      <c r="OUG36" s="90"/>
      <c r="OUH36" s="90"/>
      <c r="OUI36" s="90"/>
      <c r="OUJ36" s="90"/>
      <c r="OUK36" s="90"/>
      <c r="OUL36" s="90"/>
      <c r="OUM36" s="90"/>
      <c r="OUN36" s="90"/>
      <c r="OUO36" s="90"/>
      <c r="OUP36" s="90"/>
      <c r="OUQ36" s="90"/>
      <c r="OUR36" s="90"/>
      <c r="OUS36" s="90"/>
      <c r="OUT36" s="90"/>
      <c r="OUU36" s="90"/>
      <c r="OUV36" s="90"/>
      <c r="OUW36" s="90"/>
      <c r="OUX36" s="90"/>
      <c r="OUY36" s="90"/>
      <c r="OUZ36" s="90"/>
      <c r="OVA36" s="90"/>
      <c r="OVB36" s="90"/>
      <c r="OVC36" s="90"/>
      <c r="OVD36" s="90"/>
      <c r="OVE36" s="90"/>
      <c r="OVF36" s="90"/>
      <c r="OVG36" s="90"/>
      <c r="OVH36" s="90"/>
      <c r="OVI36" s="90"/>
      <c r="OVJ36" s="90"/>
      <c r="OVK36" s="90"/>
      <c r="OVL36" s="90"/>
      <c r="OVM36" s="90"/>
      <c r="OVN36" s="90"/>
      <c r="OVO36" s="90"/>
      <c r="OVP36" s="90"/>
      <c r="OVQ36" s="90"/>
      <c r="OVR36" s="90"/>
      <c r="OVS36" s="90"/>
      <c r="OVT36" s="90"/>
      <c r="OVU36" s="90"/>
      <c r="OVV36" s="90"/>
      <c r="OVW36" s="90"/>
      <c r="OVX36" s="90"/>
      <c r="OVY36" s="90"/>
      <c r="OVZ36" s="90"/>
      <c r="OWA36" s="90"/>
      <c r="OWB36" s="90"/>
      <c r="OWC36" s="90"/>
      <c r="OWD36" s="90"/>
      <c r="OWE36" s="90"/>
      <c r="OWF36" s="90"/>
      <c r="OWG36" s="90"/>
      <c r="OWH36" s="90"/>
      <c r="OWI36" s="90"/>
      <c r="OWJ36" s="90"/>
      <c r="OWK36" s="90"/>
      <c r="OWL36" s="90"/>
      <c r="OWM36" s="90"/>
      <c r="OWN36" s="90"/>
      <c r="OWO36" s="90"/>
      <c r="OWP36" s="90"/>
      <c r="OWQ36" s="90"/>
      <c r="OWR36" s="90"/>
      <c r="OWS36" s="90"/>
      <c r="OWT36" s="90"/>
      <c r="OWU36" s="90"/>
      <c r="OWV36" s="90"/>
      <c r="OWW36" s="90"/>
      <c r="OWX36" s="90"/>
      <c r="OWY36" s="90"/>
      <c r="OWZ36" s="90"/>
      <c r="OXA36" s="90"/>
      <c r="OXB36" s="90"/>
      <c r="OXC36" s="90"/>
      <c r="OXD36" s="90"/>
      <c r="OXE36" s="90"/>
      <c r="OXF36" s="90"/>
      <c r="OXG36" s="90"/>
      <c r="OXH36" s="90"/>
      <c r="OXI36" s="90"/>
      <c r="OXJ36" s="90"/>
      <c r="OXK36" s="90"/>
      <c r="OXL36" s="90"/>
      <c r="OXM36" s="90"/>
      <c r="OXN36" s="90"/>
      <c r="OXO36" s="90"/>
      <c r="OXP36" s="90"/>
      <c r="OXQ36" s="90"/>
      <c r="OXR36" s="90"/>
      <c r="OXS36" s="90"/>
      <c r="OXT36" s="90"/>
      <c r="OXU36" s="90"/>
      <c r="OXV36" s="90"/>
      <c r="OXW36" s="90"/>
      <c r="OXX36" s="90"/>
      <c r="OXY36" s="90"/>
      <c r="OXZ36" s="90"/>
      <c r="OYA36" s="90"/>
      <c r="OYB36" s="90"/>
      <c r="OYC36" s="90"/>
      <c r="OYD36" s="90"/>
      <c r="OYE36" s="90"/>
      <c r="OYF36" s="90"/>
      <c r="OYG36" s="90"/>
      <c r="OYH36" s="90"/>
      <c r="OYI36" s="90"/>
      <c r="OYJ36" s="90"/>
      <c r="OYK36" s="90"/>
      <c r="OYL36" s="90"/>
      <c r="OYM36" s="90"/>
      <c r="OYN36" s="90"/>
      <c r="OYO36" s="90"/>
      <c r="OYP36" s="90"/>
      <c r="OYQ36" s="90"/>
      <c r="OYR36" s="90"/>
      <c r="OYS36" s="90"/>
      <c r="OYT36" s="90"/>
      <c r="OYU36" s="90"/>
      <c r="OYV36" s="90"/>
      <c r="OYW36" s="90"/>
      <c r="OYX36" s="90"/>
      <c r="OYY36" s="90"/>
      <c r="OYZ36" s="90"/>
      <c r="OZA36" s="90"/>
      <c r="OZB36" s="90"/>
      <c r="OZC36" s="90"/>
      <c r="OZD36" s="90"/>
      <c r="OZE36" s="90"/>
      <c r="OZF36" s="90"/>
      <c r="OZG36" s="90"/>
      <c r="OZH36" s="90"/>
      <c r="OZI36" s="90"/>
      <c r="OZJ36" s="90"/>
      <c r="OZK36" s="90"/>
      <c r="OZL36" s="90"/>
      <c r="OZM36" s="90"/>
      <c r="OZN36" s="90"/>
      <c r="OZO36" s="90"/>
      <c r="OZP36" s="90"/>
      <c r="OZQ36" s="90"/>
      <c r="OZR36" s="90"/>
      <c r="OZS36" s="90"/>
      <c r="OZT36" s="90"/>
      <c r="OZU36" s="90"/>
      <c r="OZV36" s="90"/>
      <c r="OZW36" s="90"/>
      <c r="OZX36" s="90"/>
      <c r="OZY36" s="90"/>
      <c r="OZZ36" s="90"/>
      <c r="PAA36" s="90"/>
      <c r="PAB36" s="90"/>
      <c r="PAC36" s="90"/>
      <c r="PAD36" s="90"/>
      <c r="PAE36" s="90"/>
      <c r="PAF36" s="90"/>
      <c r="PAG36" s="90"/>
      <c r="PAH36" s="90"/>
      <c r="PAI36" s="90"/>
      <c r="PAJ36" s="90"/>
      <c r="PAK36" s="90"/>
      <c r="PAL36" s="90"/>
      <c r="PAM36" s="90"/>
      <c r="PAN36" s="90"/>
      <c r="PAO36" s="90"/>
      <c r="PAP36" s="90"/>
      <c r="PAQ36" s="90"/>
      <c r="PAR36" s="90"/>
      <c r="PAS36" s="90"/>
      <c r="PAT36" s="90"/>
      <c r="PAU36" s="90"/>
      <c r="PAV36" s="90"/>
      <c r="PAW36" s="90"/>
      <c r="PAX36" s="90"/>
      <c r="PAY36" s="90"/>
      <c r="PAZ36" s="90"/>
      <c r="PBA36" s="90"/>
      <c r="PBB36" s="90"/>
      <c r="PBC36" s="90"/>
      <c r="PBD36" s="90"/>
      <c r="PBE36" s="90"/>
      <c r="PBF36" s="90"/>
      <c r="PBG36" s="90"/>
      <c r="PBH36" s="90"/>
      <c r="PBI36" s="90"/>
      <c r="PBJ36" s="90"/>
      <c r="PBK36" s="90"/>
      <c r="PBL36" s="90"/>
      <c r="PBM36" s="90"/>
      <c r="PBN36" s="90"/>
      <c r="PBO36" s="90"/>
      <c r="PBP36" s="90"/>
      <c r="PBQ36" s="90"/>
      <c r="PBR36" s="90"/>
      <c r="PBS36" s="90"/>
      <c r="PBT36" s="90"/>
      <c r="PBU36" s="90"/>
      <c r="PBV36" s="90"/>
      <c r="PBW36" s="90"/>
      <c r="PBX36" s="90"/>
      <c r="PBY36" s="90"/>
      <c r="PBZ36" s="90"/>
      <c r="PCA36" s="90"/>
      <c r="PCB36" s="90"/>
      <c r="PCC36" s="90"/>
      <c r="PCD36" s="90"/>
      <c r="PCE36" s="90"/>
      <c r="PCF36" s="90"/>
      <c r="PCG36" s="90"/>
      <c r="PCH36" s="90"/>
      <c r="PCI36" s="90"/>
      <c r="PCJ36" s="90"/>
      <c r="PCK36" s="90"/>
      <c r="PCL36" s="90"/>
      <c r="PCM36" s="90"/>
      <c r="PCN36" s="90"/>
      <c r="PCO36" s="90"/>
      <c r="PCP36" s="90"/>
      <c r="PCQ36" s="90"/>
      <c r="PCR36" s="90"/>
      <c r="PCS36" s="90"/>
      <c r="PCT36" s="90"/>
      <c r="PCU36" s="90"/>
      <c r="PCV36" s="90"/>
      <c r="PCW36" s="90"/>
      <c r="PCX36" s="90"/>
      <c r="PCY36" s="90"/>
      <c r="PCZ36" s="90"/>
      <c r="PDA36" s="90"/>
      <c r="PDB36" s="90"/>
      <c r="PDC36" s="90"/>
      <c r="PDD36" s="90"/>
      <c r="PDE36" s="90"/>
      <c r="PDF36" s="90"/>
      <c r="PDG36" s="90"/>
      <c r="PDH36" s="90"/>
      <c r="PDI36" s="90"/>
      <c r="PDJ36" s="90"/>
      <c r="PDK36" s="90"/>
      <c r="PDL36" s="90"/>
      <c r="PDM36" s="90"/>
      <c r="PDN36" s="90"/>
      <c r="PDO36" s="90"/>
      <c r="PDP36" s="90"/>
      <c r="PDQ36" s="90"/>
      <c r="PDR36" s="90"/>
      <c r="PDS36" s="90"/>
      <c r="PDT36" s="90"/>
      <c r="PDU36" s="90"/>
      <c r="PDV36" s="90"/>
      <c r="PDW36" s="90"/>
      <c r="PDX36" s="90"/>
      <c r="PDY36" s="90"/>
      <c r="PDZ36" s="90"/>
      <c r="PEA36" s="90"/>
      <c r="PEB36" s="90"/>
      <c r="PEC36" s="90"/>
      <c r="PED36" s="90"/>
      <c r="PEE36" s="90"/>
      <c r="PEF36" s="90"/>
      <c r="PEG36" s="90"/>
      <c r="PEH36" s="90"/>
      <c r="PEI36" s="90"/>
      <c r="PEJ36" s="90"/>
      <c r="PEK36" s="90"/>
      <c r="PEL36" s="90"/>
      <c r="PEM36" s="90"/>
      <c r="PEN36" s="90"/>
      <c r="PEO36" s="90"/>
      <c r="PEP36" s="90"/>
      <c r="PEQ36" s="90"/>
      <c r="PER36" s="90"/>
      <c r="PES36" s="90"/>
      <c r="PET36" s="90"/>
      <c r="PEU36" s="90"/>
      <c r="PEV36" s="90"/>
      <c r="PEW36" s="90"/>
      <c r="PEX36" s="90"/>
      <c r="PEY36" s="90"/>
      <c r="PEZ36" s="90"/>
      <c r="PFA36" s="90"/>
      <c r="PFB36" s="90"/>
      <c r="PFC36" s="90"/>
      <c r="PFD36" s="90"/>
      <c r="PFE36" s="90"/>
      <c r="PFF36" s="90"/>
      <c r="PFG36" s="90"/>
      <c r="PFH36" s="90"/>
      <c r="PFI36" s="90"/>
      <c r="PFJ36" s="90"/>
      <c r="PFK36" s="90"/>
      <c r="PFL36" s="90"/>
      <c r="PFM36" s="90"/>
      <c r="PFN36" s="90"/>
      <c r="PFO36" s="90"/>
      <c r="PFP36" s="90"/>
      <c r="PFQ36" s="90"/>
      <c r="PFR36" s="90"/>
      <c r="PFS36" s="90"/>
      <c r="PFT36" s="90"/>
      <c r="PFU36" s="90"/>
      <c r="PFV36" s="90"/>
      <c r="PFW36" s="90"/>
      <c r="PFX36" s="90"/>
      <c r="PFY36" s="90"/>
      <c r="PFZ36" s="90"/>
      <c r="PGA36" s="90"/>
      <c r="PGB36" s="90"/>
      <c r="PGC36" s="90"/>
      <c r="PGD36" s="90"/>
      <c r="PGE36" s="90"/>
      <c r="PGF36" s="90"/>
      <c r="PGG36" s="90"/>
      <c r="PGH36" s="90"/>
      <c r="PGI36" s="90"/>
      <c r="PGJ36" s="90"/>
      <c r="PGK36" s="90"/>
      <c r="PGL36" s="90"/>
      <c r="PGM36" s="90"/>
      <c r="PGN36" s="90"/>
      <c r="PGO36" s="90"/>
      <c r="PGP36" s="90"/>
      <c r="PGQ36" s="90"/>
      <c r="PGR36" s="90"/>
      <c r="PGS36" s="90"/>
      <c r="PGT36" s="90"/>
      <c r="PGU36" s="90"/>
      <c r="PGV36" s="90"/>
      <c r="PGW36" s="90"/>
      <c r="PGX36" s="90"/>
      <c r="PGY36" s="90"/>
      <c r="PGZ36" s="90"/>
      <c r="PHA36" s="90"/>
      <c r="PHB36" s="90"/>
      <c r="PHC36" s="90"/>
      <c r="PHD36" s="90"/>
      <c r="PHE36" s="90"/>
      <c r="PHF36" s="90"/>
      <c r="PHG36" s="90"/>
      <c r="PHH36" s="90"/>
      <c r="PHI36" s="90"/>
      <c r="PHJ36" s="90"/>
      <c r="PHK36" s="90"/>
      <c r="PHL36" s="90"/>
      <c r="PHM36" s="90"/>
      <c r="PHN36" s="90"/>
      <c r="PHO36" s="90"/>
      <c r="PHP36" s="90"/>
      <c r="PHQ36" s="90"/>
      <c r="PHR36" s="90"/>
      <c r="PHS36" s="90"/>
      <c r="PHT36" s="90"/>
      <c r="PHU36" s="90"/>
      <c r="PHV36" s="90"/>
      <c r="PHW36" s="90"/>
      <c r="PHX36" s="90"/>
      <c r="PHY36" s="90"/>
      <c r="PHZ36" s="90"/>
      <c r="PIA36" s="90"/>
      <c r="PIB36" s="90"/>
      <c r="PIC36" s="90"/>
      <c r="PID36" s="90"/>
      <c r="PIE36" s="90"/>
      <c r="PIF36" s="90"/>
      <c r="PIG36" s="90"/>
      <c r="PIH36" s="90"/>
      <c r="PII36" s="90"/>
      <c r="PIJ36" s="90"/>
      <c r="PIK36" s="90"/>
      <c r="PIL36" s="90"/>
      <c r="PIM36" s="90"/>
      <c r="PIN36" s="90"/>
      <c r="PIO36" s="90"/>
      <c r="PIP36" s="90"/>
      <c r="PIQ36" s="90"/>
      <c r="PIR36" s="90"/>
      <c r="PIS36" s="90"/>
      <c r="PIT36" s="90"/>
      <c r="PIU36" s="90"/>
      <c r="PIV36" s="90"/>
      <c r="PIW36" s="90"/>
      <c r="PIX36" s="90"/>
      <c r="PIY36" s="90"/>
      <c r="PIZ36" s="90"/>
      <c r="PJA36" s="90"/>
      <c r="PJB36" s="90"/>
      <c r="PJC36" s="90"/>
      <c r="PJD36" s="90"/>
      <c r="PJE36" s="90"/>
      <c r="PJF36" s="90"/>
      <c r="PJG36" s="90"/>
      <c r="PJH36" s="90"/>
      <c r="PJI36" s="90"/>
      <c r="PJJ36" s="90"/>
      <c r="PJK36" s="90"/>
      <c r="PJL36" s="90"/>
      <c r="PJM36" s="90"/>
      <c r="PJN36" s="90"/>
      <c r="PJO36" s="90"/>
      <c r="PJP36" s="90"/>
      <c r="PJQ36" s="90"/>
      <c r="PJR36" s="90"/>
      <c r="PJS36" s="90"/>
      <c r="PJT36" s="90"/>
      <c r="PJU36" s="90"/>
      <c r="PJV36" s="90"/>
      <c r="PJW36" s="90"/>
      <c r="PJX36" s="90"/>
      <c r="PJY36" s="90"/>
      <c r="PJZ36" s="90"/>
      <c r="PKA36" s="90"/>
      <c r="PKB36" s="90"/>
      <c r="PKC36" s="90"/>
      <c r="PKD36" s="90"/>
      <c r="PKE36" s="90"/>
      <c r="PKF36" s="90"/>
      <c r="PKG36" s="90"/>
      <c r="PKH36" s="90"/>
      <c r="PKI36" s="90"/>
      <c r="PKJ36" s="90"/>
      <c r="PKK36" s="90"/>
      <c r="PKL36" s="90"/>
      <c r="PKM36" s="90"/>
      <c r="PKN36" s="90"/>
      <c r="PKO36" s="90"/>
      <c r="PKP36" s="90"/>
      <c r="PKQ36" s="90"/>
      <c r="PKR36" s="90"/>
      <c r="PKS36" s="90"/>
      <c r="PKT36" s="90"/>
      <c r="PKU36" s="90"/>
      <c r="PKV36" s="90"/>
      <c r="PKW36" s="90"/>
      <c r="PKX36" s="90"/>
      <c r="PKY36" s="90"/>
      <c r="PKZ36" s="90"/>
      <c r="PLA36" s="90"/>
      <c r="PLB36" s="90"/>
      <c r="PLC36" s="90"/>
      <c r="PLD36" s="90"/>
      <c r="PLE36" s="90"/>
      <c r="PLF36" s="90"/>
      <c r="PLG36" s="90"/>
      <c r="PLH36" s="90"/>
      <c r="PLI36" s="90"/>
      <c r="PLJ36" s="90"/>
      <c r="PLK36" s="90"/>
      <c r="PLL36" s="90"/>
      <c r="PLM36" s="90"/>
      <c r="PLN36" s="90"/>
      <c r="PLO36" s="90"/>
      <c r="PLP36" s="90"/>
      <c r="PLQ36" s="90"/>
      <c r="PLR36" s="90"/>
      <c r="PLS36" s="90"/>
      <c r="PLT36" s="90"/>
      <c r="PLU36" s="90"/>
      <c r="PLV36" s="90"/>
      <c r="PLW36" s="90"/>
      <c r="PLX36" s="90"/>
      <c r="PLY36" s="90"/>
      <c r="PLZ36" s="90"/>
      <c r="PMA36" s="90"/>
      <c r="PMB36" s="90"/>
      <c r="PMC36" s="90"/>
      <c r="PMD36" s="90"/>
      <c r="PME36" s="90"/>
      <c r="PMF36" s="90"/>
      <c r="PMG36" s="90"/>
      <c r="PMH36" s="90"/>
      <c r="PMI36" s="90"/>
      <c r="PMJ36" s="90"/>
      <c r="PMK36" s="90"/>
      <c r="PML36" s="90"/>
      <c r="PMM36" s="90"/>
      <c r="PMN36" s="90"/>
      <c r="PMO36" s="90"/>
      <c r="PMP36" s="90"/>
      <c r="PMQ36" s="90"/>
      <c r="PMR36" s="90"/>
      <c r="PMS36" s="90"/>
      <c r="PMT36" s="90"/>
      <c r="PMU36" s="90"/>
      <c r="PMV36" s="90"/>
      <c r="PMW36" s="90"/>
      <c r="PMX36" s="90"/>
      <c r="PMY36" s="90"/>
      <c r="PMZ36" s="90"/>
      <c r="PNA36" s="90"/>
      <c r="PNB36" s="90"/>
      <c r="PNC36" s="90"/>
      <c r="PND36" s="90"/>
      <c r="PNE36" s="90"/>
      <c r="PNF36" s="90"/>
      <c r="PNG36" s="90"/>
      <c r="PNH36" s="90"/>
      <c r="PNI36" s="90"/>
      <c r="PNJ36" s="90"/>
      <c r="PNK36" s="90"/>
      <c r="PNL36" s="90"/>
      <c r="PNM36" s="90"/>
      <c r="PNN36" s="90"/>
      <c r="PNO36" s="90"/>
      <c r="PNP36" s="90"/>
      <c r="PNQ36" s="90"/>
      <c r="PNR36" s="90"/>
      <c r="PNS36" s="90"/>
      <c r="PNT36" s="90"/>
      <c r="PNU36" s="90"/>
      <c r="PNV36" s="90"/>
      <c r="PNW36" s="90"/>
      <c r="PNX36" s="90"/>
      <c r="PNY36" s="90"/>
      <c r="PNZ36" s="90"/>
      <c r="POA36" s="90"/>
      <c r="POB36" s="90"/>
      <c r="POC36" s="90"/>
      <c r="POD36" s="90"/>
      <c r="POE36" s="90"/>
      <c r="POF36" s="90"/>
      <c r="POG36" s="90"/>
      <c r="POH36" s="90"/>
      <c r="POI36" s="90"/>
      <c r="POJ36" s="90"/>
      <c r="POK36" s="90"/>
      <c r="POL36" s="90"/>
      <c r="POM36" s="90"/>
      <c r="PON36" s="90"/>
      <c r="POO36" s="90"/>
      <c r="POP36" s="90"/>
      <c r="POQ36" s="90"/>
      <c r="POR36" s="90"/>
      <c r="POS36" s="90"/>
      <c r="POT36" s="90"/>
      <c r="POU36" s="90"/>
      <c r="POV36" s="90"/>
      <c r="POW36" s="90"/>
      <c r="POX36" s="90"/>
      <c r="POY36" s="90"/>
      <c r="POZ36" s="90"/>
      <c r="PPA36" s="90"/>
      <c r="PPB36" s="90"/>
      <c r="PPC36" s="90"/>
      <c r="PPD36" s="90"/>
      <c r="PPE36" s="90"/>
      <c r="PPF36" s="90"/>
      <c r="PPG36" s="90"/>
      <c r="PPH36" s="90"/>
      <c r="PPI36" s="90"/>
      <c r="PPJ36" s="90"/>
      <c r="PPK36" s="90"/>
      <c r="PPL36" s="90"/>
      <c r="PPM36" s="90"/>
      <c r="PPN36" s="90"/>
      <c r="PPO36" s="90"/>
      <c r="PPP36" s="90"/>
      <c r="PPQ36" s="90"/>
      <c r="PPR36" s="90"/>
      <c r="PPS36" s="90"/>
      <c r="PPT36" s="90"/>
      <c r="PPU36" s="90"/>
      <c r="PPV36" s="90"/>
      <c r="PPW36" s="90"/>
      <c r="PPX36" s="90"/>
      <c r="PPY36" s="90"/>
      <c r="PPZ36" s="90"/>
      <c r="PQA36" s="90"/>
      <c r="PQB36" s="90"/>
      <c r="PQC36" s="90"/>
      <c r="PQD36" s="90"/>
      <c r="PQE36" s="90"/>
      <c r="PQF36" s="90"/>
      <c r="PQG36" s="90"/>
      <c r="PQH36" s="90"/>
      <c r="PQI36" s="90"/>
      <c r="PQJ36" s="90"/>
      <c r="PQK36" s="90"/>
      <c r="PQL36" s="90"/>
      <c r="PQM36" s="90"/>
      <c r="PQN36" s="90"/>
      <c r="PQO36" s="90"/>
      <c r="PQP36" s="90"/>
      <c r="PQQ36" s="90"/>
      <c r="PQR36" s="90"/>
      <c r="PQS36" s="90"/>
      <c r="PQT36" s="90"/>
      <c r="PQU36" s="90"/>
      <c r="PQV36" s="90"/>
      <c r="PQW36" s="90"/>
      <c r="PQX36" s="90"/>
      <c r="PQY36" s="90"/>
      <c r="PQZ36" s="90"/>
      <c r="PRA36" s="90"/>
      <c r="PRB36" s="90"/>
      <c r="PRC36" s="90"/>
      <c r="PRD36" s="90"/>
      <c r="PRE36" s="90"/>
      <c r="PRF36" s="90"/>
      <c r="PRG36" s="90"/>
      <c r="PRH36" s="90"/>
      <c r="PRI36" s="90"/>
      <c r="PRJ36" s="90"/>
      <c r="PRK36" s="90"/>
      <c r="PRL36" s="90"/>
      <c r="PRM36" s="90"/>
      <c r="PRN36" s="90"/>
      <c r="PRO36" s="90"/>
      <c r="PRP36" s="90"/>
      <c r="PRQ36" s="90"/>
      <c r="PRR36" s="90"/>
      <c r="PRS36" s="90"/>
      <c r="PRT36" s="90"/>
      <c r="PRU36" s="90"/>
      <c r="PRV36" s="90"/>
      <c r="PRW36" s="90"/>
      <c r="PRX36" s="90"/>
      <c r="PRY36" s="90"/>
      <c r="PRZ36" s="90"/>
      <c r="PSA36" s="90"/>
      <c r="PSB36" s="90"/>
      <c r="PSC36" s="90"/>
      <c r="PSD36" s="90"/>
      <c r="PSE36" s="90"/>
      <c r="PSF36" s="90"/>
      <c r="PSG36" s="90"/>
      <c r="PSH36" s="90"/>
      <c r="PSI36" s="90"/>
      <c r="PSJ36" s="90"/>
      <c r="PSK36" s="90"/>
      <c r="PSL36" s="90"/>
      <c r="PSM36" s="90"/>
      <c r="PSN36" s="90"/>
      <c r="PSO36" s="90"/>
      <c r="PSP36" s="90"/>
      <c r="PSQ36" s="90"/>
      <c r="PSR36" s="90"/>
      <c r="PSS36" s="90"/>
      <c r="PST36" s="90"/>
      <c r="PSU36" s="90"/>
      <c r="PSV36" s="90"/>
      <c r="PSW36" s="90"/>
      <c r="PSX36" s="90"/>
      <c r="PSY36" s="90"/>
      <c r="PSZ36" s="90"/>
      <c r="PTA36" s="90"/>
      <c r="PTB36" s="90"/>
      <c r="PTC36" s="90"/>
      <c r="PTD36" s="90"/>
      <c r="PTE36" s="90"/>
      <c r="PTF36" s="90"/>
      <c r="PTG36" s="90"/>
      <c r="PTH36" s="90"/>
      <c r="PTI36" s="90"/>
      <c r="PTJ36" s="90"/>
      <c r="PTK36" s="90"/>
      <c r="PTL36" s="90"/>
      <c r="PTM36" s="90"/>
      <c r="PTN36" s="90"/>
      <c r="PTO36" s="90"/>
      <c r="PTP36" s="90"/>
      <c r="PTQ36" s="90"/>
      <c r="PTR36" s="90"/>
      <c r="PTS36" s="90"/>
      <c r="PTT36" s="90"/>
      <c r="PTU36" s="90"/>
      <c r="PTV36" s="90"/>
      <c r="PTW36" s="90"/>
      <c r="PTX36" s="90"/>
      <c r="PTY36" s="90"/>
      <c r="PTZ36" s="90"/>
      <c r="PUA36" s="90"/>
      <c r="PUB36" s="90"/>
      <c r="PUC36" s="90"/>
      <c r="PUD36" s="90"/>
      <c r="PUE36" s="90"/>
      <c r="PUF36" s="90"/>
      <c r="PUG36" s="90"/>
      <c r="PUH36" s="90"/>
      <c r="PUI36" s="90"/>
      <c r="PUJ36" s="90"/>
      <c r="PUK36" s="90"/>
      <c r="PUL36" s="90"/>
      <c r="PUM36" s="90"/>
      <c r="PUN36" s="90"/>
      <c r="PUO36" s="90"/>
      <c r="PUP36" s="90"/>
      <c r="PUQ36" s="90"/>
      <c r="PUR36" s="90"/>
      <c r="PUS36" s="90"/>
      <c r="PUT36" s="90"/>
      <c r="PUU36" s="90"/>
      <c r="PUV36" s="90"/>
      <c r="PUW36" s="90"/>
      <c r="PUX36" s="90"/>
      <c r="PUY36" s="90"/>
      <c r="PUZ36" s="90"/>
      <c r="PVA36" s="90"/>
      <c r="PVB36" s="90"/>
      <c r="PVC36" s="90"/>
      <c r="PVD36" s="90"/>
      <c r="PVE36" s="90"/>
      <c r="PVF36" s="90"/>
      <c r="PVG36" s="90"/>
      <c r="PVH36" s="90"/>
      <c r="PVI36" s="90"/>
      <c r="PVJ36" s="90"/>
      <c r="PVK36" s="90"/>
      <c r="PVL36" s="90"/>
      <c r="PVM36" s="90"/>
      <c r="PVN36" s="90"/>
      <c r="PVO36" s="90"/>
      <c r="PVP36" s="90"/>
      <c r="PVQ36" s="90"/>
      <c r="PVR36" s="90"/>
      <c r="PVS36" s="90"/>
      <c r="PVT36" s="90"/>
      <c r="PVU36" s="90"/>
      <c r="PVV36" s="90"/>
      <c r="PVW36" s="90"/>
      <c r="PVX36" s="90"/>
      <c r="PVY36" s="90"/>
      <c r="PVZ36" s="90"/>
      <c r="PWA36" s="90"/>
      <c r="PWB36" s="90"/>
      <c r="PWC36" s="90"/>
      <c r="PWD36" s="90"/>
      <c r="PWE36" s="90"/>
      <c r="PWF36" s="90"/>
      <c r="PWG36" s="90"/>
      <c r="PWH36" s="90"/>
      <c r="PWI36" s="90"/>
      <c r="PWJ36" s="90"/>
      <c r="PWK36" s="90"/>
      <c r="PWL36" s="90"/>
      <c r="PWM36" s="90"/>
      <c r="PWN36" s="90"/>
      <c r="PWO36" s="90"/>
      <c r="PWP36" s="90"/>
      <c r="PWQ36" s="90"/>
      <c r="PWR36" s="90"/>
      <c r="PWS36" s="90"/>
      <c r="PWT36" s="90"/>
      <c r="PWU36" s="90"/>
      <c r="PWV36" s="90"/>
      <c r="PWW36" s="90"/>
      <c r="PWX36" s="90"/>
      <c r="PWY36" s="90"/>
      <c r="PWZ36" s="90"/>
      <c r="PXA36" s="90"/>
      <c r="PXB36" s="90"/>
      <c r="PXC36" s="90"/>
      <c r="PXD36" s="90"/>
      <c r="PXE36" s="90"/>
      <c r="PXF36" s="90"/>
      <c r="PXG36" s="90"/>
      <c r="PXH36" s="90"/>
      <c r="PXI36" s="90"/>
      <c r="PXJ36" s="90"/>
      <c r="PXK36" s="90"/>
      <c r="PXL36" s="90"/>
      <c r="PXM36" s="90"/>
      <c r="PXN36" s="90"/>
      <c r="PXO36" s="90"/>
      <c r="PXP36" s="90"/>
      <c r="PXQ36" s="90"/>
      <c r="PXR36" s="90"/>
      <c r="PXS36" s="90"/>
      <c r="PXT36" s="90"/>
      <c r="PXU36" s="90"/>
      <c r="PXV36" s="90"/>
      <c r="PXW36" s="90"/>
      <c r="PXX36" s="90"/>
      <c r="PXY36" s="90"/>
      <c r="PXZ36" s="90"/>
      <c r="PYA36" s="90"/>
      <c r="PYB36" s="90"/>
      <c r="PYC36" s="90"/>
      <c r="PYD36" s="90"/>
      <c r="PYE36" s="90"/>
      <c r="PYF36" s="90"/>
      <c r="PYG36" s="90"/>
      <c r="PYH36" s="90"/>
      <c r="PYI36" s="90"/>
      <c r="PYJ36" s="90"/>
      <c r="PYK36" s="90"/>
      <c r="PYL36" s="90"/>
      <c r="PYM36" s="90"/>
      <c r="PYN36" s="90"/>
      <c r="PYO36" s="90"/>
      <c r="PYP36" s="90"/>
      <c r="PYQ36" s="90"/>
      <c r="PYR36" s="90"/>
      <c r="PYS36" s="90"/>
      <c r="PYT36" s="90"/>
      <c r="PYU36" s="90"/>
      <c r="PYV36" s="90"/>
      <c r="PYW36" s="90"/>
      <c r="PYX36" s="90"/>
      <c r="PYY36" s="90"/>
      <c r="PYZ36" s="90"/>
      <c r="PZA36" s="90"/>
      <c r="PZB36" s="90"/>
      <c r="PZC36" s="90"/>
      <c r="PZD36" s="90"/>
      <c r="PZE36" s="90"/>
      <c r="PZF36" s="90"/>
      <c r="PZG36" s="90"/>
      <c r="PZH36" s="90"/>
      <c r="PZI36" s="90"/>
      <c r="PZJ36" s="90"/>
      <c r="PZK36" s="90"/>
      <c r="PZL36" s="90"/>
      <c r="PZM36" s="90"/>
      <c r="PZN36" s="90"/>
      <c r="PZO36" s="90"/>
      <c r="PZP36" s="90"/>
      <c r="PZQ36" s="90"/>
      <c r="PZR36" s="90"/>
      <c r="PZS36" s="90"/>
      <c r="PZT36" s="90"/>
      <c r="PZU36" s="90"/>
      <c r="PZV36" s="90"/>
      <c r="PZW36" s="90"/>
      <c r="PZX36" s="90"/>
      <c r="PZY36" s="90"/>
      <c r="PZZ36" s="90"/>
      <c r="QAA36" s="90"/>
      <c r="QAB36" s="90"/>
      <c r="QAC36" s="90"/>
      <c r="QAD36" s="90"/>
      <c r="QAE36" s="90"/>
      <c r="QAF36" s="90"/>
      <c r="QAG36" s="90"/>
      <c r="QAH36" s="90"/>
      <c r="QAI36" s="90"/>
      <c r="QAJ36" s="90"/>
      <c r="QAK36" s="90"/>
      <c r="QAL36" s="90"/>
      <c r="QAM36" s="90"/>
      <c r="QAN36" s="90"/>
      <c r="QAO36" s="90"/>
      <c r="QAP36" s="90"/>
      <c r="QAQ36" s="90"/>
      <c r="QAR36" s="90"/>
      <c r="QAS36" s="90"/>
      <c r="QAT36" s="90"/>
      <c r="QAU36" s="90"/>
      <c r="QAV36" s="90"/>
      <c r="QAW36" s="90"/>
      <c r="QAX36" s="90"/>
      <c r="QAY36" s="90"/>
      <c r="QAZ36" s="90"/>
      <c r="QBA36" s="90"/>
      <c r="QBB36" s="90"/>
      <c r="QBC36" s="90"/>
      <c r="QBD36" s="90"/>
      <c r="QBE36" s="90"/>
      <c r="QBF36" s="90"/>
      <c r="QBG36" s="90"/>
      <c r="QBH36" s="90"/>
      <c r="QBI36" s="90"/>
      <c r="QBJ36" s="90"/>
      <c r="QBK36" s="90"/>
      <c r="QBL36" s="90"/>
      <c r="QBM36" s="90"/>
      <c r="QBN36" s="90"/>
      <c r="QBO36" s="90"/>
      <c r="QBP36" s="90"/>
      <c r="QBQ36" s="90"/>
      <c r="QBR36" s="90"/>
      <c r="QBS36" s="90"/>
      <c r="QBT36" s="90"/>
      <c r="QBU36" s="90"/>
      <c r="QBV36" s="90"/>
      <c r="QBW36" s="90"/>
      <c r="QBX36" s="90"/>
      <c r="QBY36" s="90"/>
      <c r="QBZ36" s="90"/>
      <c r="QCA36" s="90"/>
      <c r="QCB36" s="90"/>
      <c r="QCC36" s="90"/>
      <c r="QCD36" s="90"/>
      <c r="QCE36" s="90"/>
      <c r="QCF36" s="90"/>
      <c r="QCG36" s="90"/>
      <c r="QCH36" s="90"/>
      <c r="QCI36" s="90"/>
      <c r="QCJ36" s="90"/>
      <c r="QCK36" s="90"/>
      <c r="QCL36" s="90"/>
      <c r="QCM36" s="90"/>
      <c r="QCN36" s="90"/>
      <c r="QCO36" s="90"/>
      <c r="QCP36" s="90"/>
      <c r="QCQ36" s="90"/>
      <c r="QCR36" s="90"/>
      <c r="QCS36" s="90"/>
      <c r="QCT36" s="90"/>
      <c r="QCU36" s="90"/>
      <c r="QCV36" s="90"/>
      <c r="QCW36" s="90"/>
      <c r="QCX36" s="90"/>
      <c r="QCY36" s="90"/>
      <c r="QCZ36" s="90"/>
      <c r="QDA36" s="90"/>
      <c r="QDB36" s="90"/>
      <c r="QDC36" s="90"/>
      <c r="QDD36" s="90"/>
      <c r="QDE36" s="90"/>
      <c r="QDF36" s="90"/>
      <c r="QDG36" s="90"/>
      <c r="QDH36" s="90"/>
      <c r="QDI36" s="90"/>
      <c r="QDJ36" s="90"/>
      <c r="QDK36" s="90"/>
      <c r="QDL36" s="90"/>
      <c r="QDM36" s="90"/>
      <c r="QDN36" s="90"/>
      <c r="QDO36" s="90"/>
      <c r="QDP36" s="90"/>
      <c r="QDQ36" s="90"/>
      <c r="QDR36" s="90"/>
      <c r="QDS36" s="90"/>
      <c r="QDT36" s="90"/>
      <c r="QDU36" s="90"/>
      <c r="QDV36" s="90"/>
      <c r="QDW36" s="90"/>
      <c r="QDX36" s="90"/>
      <c r="QDY36" s="90"/>
      <c r="QDZ36" s="90"/>
      <c r="QEA36" s="90"/>
      <c r="QEB36" s="90"/>
      <c r="QEC36" s="90"/>
      <c r="QED36" s="90"/>
      <c r="QEE36" s="90"/>
      <c r="QEF36" s="90"/>
      <c r="QEG36" s="90"/>
      <c r="QEH36" s="90"/>
      <c r="QEI36" s="90"/>
      <c r="QEJ36" s="90"/>
      <c r="QEK36" s="90"/>
      <c r="QEL36" s="90"/>
      <c r="QEM36" s="90"/>
      <c r="QEN36" s="90"/>
      <c r="QEO36" s="90"/>
      <c r="QEP36" s="90"/>
      <c r="QEQ36" s="90"/>
      <c r="QER36" s="90"/>
      <c r="QES36" s="90"/>
      <c r="QET36" s="90"/>
      <c r="QEU36" s="90"/>
      <c r="QEV36" s="90"/>
      <c r="QEW36" s="90"/>
      <c r="QEX36" s="90"/>
      <c r="QEY36" s="90"/>
      <c r="QEZ36" s="90"/>
      <c r="QFA36" s="90"/>
      <c r="QFB36" s="90"/>
      <c r="QFC36" s="90"/>
      <c r="QFD36" s="90"/>
      <c r="QFE36" s="90"/>
      <c r="QFF36" s="90"/>
      <c r="QFG36" s="90"/>
      <c r="QFH36" s="90"/>
      <c r="QFI36" s="90"/>
      <c r="QFJ36" s="90"/>
      <c r="QFK36" s="90"/>
      <c r="QFL36" s="90"/>
      <c r="QFM36" s="90"/>
      <c r="QFN36" s="90"/>
      <c r="QFO36" s="90"/>
      <c r="QFP36" s="90"/>
      <c r="QFQ36" s="90"/>
      <c r="QFR36" s="90"/>
      <c r="QFS36" s="90"/>
      <c r="QFT36" s="90"/>
      <c r="QFU36" s="90"/>
      <c r="QFV36" s="90"/>
      <c r="QFW36" s="90"/>
      <c r="QFX36" s="90"/>
      <c r="QFY36" s="90"/>
      <c r="QFZ36" s="90"/>
      <c r="QGA36" s="90"/>
      <c r="QGB36" s="90"/>
      <c r="QGC36" s="90"/>
      <c r="QGD36" s="90"/>
      <c r="QGE36" s="90"/>
      <c r="QGF36" s="90"/>
      <c r="QGG36" s="90"/>
      <c r="QGH36" s="90"/>
      <c r="QGI36" s="90"/>
      <c r="QGJ36" s="90"/>
      <c r="QGK36" s="90"/>
      <c r="QGL36" s="90"/>
      <c r="QGM36" s="90"/>
      <c r="QGN36" s="90"/>
      <c r="QGO36" s="90"/>
      <c r="QGP36" s="90"/>
      <c r="QGQ36" s="90"/>
      <c r="QGR36" s="90"/>
      <c r="QGS36" s="90"/>
      <c r="QGT36" s="90"/>
      <c r="QGU36" s="90"/>
      <c r="QGV36" s="90"/>
      <c r="QGW36" s="90"/>
      <c r="QGX36" s="90"/>
      <c r="QGY36" s="90"/>
      <c r="QGZ36" s="90"/>
      <c r="QHA36" s="90"/>
      <c r="QHB36" s="90"/>
      <c r="QHC36" s="90"/>
      <c r="QHD36" s="90"/>
      <c r="QHE36" s="90"/>
      <c r="QHF36" s="90"/>
      <c r="QHG36" s="90"/>
      <c r="QHH36" s="90"/>
      <c r="QHI36" s="90"/>
      <c r="QHJ36" s="90"/>
      <c r="QHK36" s="90"/>
      <c r="QHL36" s="90"/>
      <c r="QHM36" s="90"/>
      <c r="QHN36" s="90"/>
      <c r="QHO36" s="90"/>
      <c r="QHP36" s="90"/>
      <c r="QHQ36" s="90"/>
      <c r="QHR36" s="90"/>
      <c r="QHS36" s="90"/>
      <c r="QHT36" s="90"/>
      <c r="QHU36" s="90"/>
      <c r="QHV36" s="90"/>
      <c r="QHW36" s="90"/>
      <c r="QHX36" s="90"/>
      <c r="QHY36" s="90"/>
      <c r="QHZ36" s="90"/>
      <c r="QIA36" s="90"/>
      <c r="QIB36" s="90"/>
      <c r="QIC36" s="90"/>
      <c r="QID36" s="90"/>
      <c r="QIE36" s="90"/>
      <c r="QIF36" s="90"/>
      <c r="QIG36" s="90"/>
      <c r="QIH36" s="90"/>
      <c r="QII36" s="90"/>
      <c r="QIJ36" s="90"/>
      <c r="QIK36" s="90"/>
      <c r="QIL36" s="90"/>
      <c r="QIM36" s="90"/>
      <c r="QIN36" s="90"/>
      <c r="QIO36" s="90"/>
      <c r="QIP36" s="90"/>
      <c r="QIQ36" s="90"/>
      <c r="QIR36" s="90"/>
      <c r="QIS36" s="90"/>
      <c r="QIT36" s="90"/>
      <c r="QIU36" s="90"/>
      <c r="QIV36" s="90"/>
      <c r="QIW36" s="90"/>
      <c r="QIX36" s="90"/>
      <c r="QIY36" s="90"/>
      <c r="QIZ36" s="90"/>
      <c r="QJA36" s="90"/>
      <c r="QJB36" s="90"/>
      <c r="QJC36" s="90"/>
      <c r="QJD36" s="90"/>
      <c r="QJE36" s="90"/>
      <c r="QJF36" s="90"/>
      <c r="QJG36" s="90"/>
      <c r="QJH36" s="90"/>
      <c r="QJI36" s="90"/>
      <c r="QJJ36" s="90"/>
      <c r="QJK36" s="90"/>
      <c r="QJL36" s="90"/>
      <c r="QJM36" s="90"/>
      <c r="QJN36" s="90"/>
      <c r="QJO36" s="90"/>
      <c r="QJP36" s="90"/>
      <c r="QJQ36" s="90"/>
      <c r="QJR36" s="90"/>
      <c r="QJS36" s="90"/>
      <c r="QJT36" s="90"/>
      <c r="QJU36" s="90"/>
      <c r="QJV36" s="90"/>
      <c r="QJW36" s="90"/>
      <c r="QJX36" s="90"/>
      <c r="QJY36" s="90"/>
      <c r="QJZ36" s="90"/>
      <c r="QKA36" s="90"/>
      <c r="QKB36" s="90"/>
      <c r="QKC36" s="90"/>
      <c r="QKD36" s="90"/>
      <c r="QKE36" s="90"/>
      <c r="QKF36" s="90"/>
      <c r="QKG36" s="90"/>
      <c r="QKH36" s="90"/>
      <c r="QKI36" s="90"/>
      <c r="QKJ36" s="90"/>
      <c r="QKK36" s="90"/>
      <c r="QKL36" s="90"/>
      <c r="QKM36" s="90"/>
      <c r="QKN36" s="90"/>
      <c r="QKO36" s="90"/>
      <c r="QKP36" s="90"/>
      <c r="QKQ36" s="90"/>
      <c r="QKR36" s="90"/>
      <c r="QKS36" s="90"/>
      <c r="QKT36" s="90"/>
      <c r="QKU36" s="90"/>
      <c r="QKV36" s="90"/>
      <c r="QKW36" s="90"/>
      <c r="QKX36" s="90"/>
      <c r="QKY36" s="90"/>
      <c r="QKZ36" s="90"/>
      <c r="QLA36" s="90"/>
      <c r="QLB36" s="90"/>
      <c r="QLC36" s="90"/>
      <c r="QLD36" s="90"/>
      <c r="QLE36" s="90"/>
      <c r="QLF36" s="90"/>
      <c r="QLG36" s="90"/>
      <c r="QLH36" s="90"/>
      <c r="QLI36" s="90"/>
      <c r="QLJ36" s="90"/>
      <c r="QLK36" s="90"/>
      <c r="QLL36" s="90"/>
      <c r="QLM36" s="90"/>
      <c r="QLN36" s="90"/>
      <c r="QLO36" s="90"/>
      <c r="QLP36" s="90"/>
      <c r="QLQ36" s="90"/>
      <c r="QLR36" s="90"/>
      <c r="QLS36" s="90"/>
      <c r="QLT36" s="90"/>
      <c r="QLU36" s="90"/>
      <c r="QLV36" s="90"/>
      <c r="QLW36" s="90"/>
      <c r="QLX36" s="90"/>
      <c r="QLY36" s="90"/>
      <c r="QLZ36" s="90"/>
      <c r="QMA36" s="90"/>
      <c r="QMB36" s="90"/>
      <c r="QMC36" s="90"/>
      <c r="QMD36" s="90"/>
      <c r="QME36" s="90"/>
      <c r="QMF36" s="90"/>
      <c r="QMG36" s="90"/>
      <c r="QMH36" s="90"/>
      <c r="QMI36" s="90"/>
      <c r="QMJ36" s="90"/>
      <c r="QMK36" s="90"/>
      <c r="QML36" s="90"/>
      <c r="QMM36" s="90"/>
      <c r="QMN36" s="90"/>
      <c r="QMO36" s="90"/>
      <c r="QMP36" s="90"/>
      <c r="QMQ36" s="90"/>
      <c r="QMR36" s="90"/>
      <c r="QMS36" s="90"/>
      <c r="QMT36" s="90"/>
      <c r="QMU36" s="90"/>
      <c r="QMV36" s="90"/>
      <c r="QMW36" s="90"/>
      <c r="QMX36" s="90"/>
      <c r="QMY36" s="90"/>
      <c r="QMZ36" s="90"/>
      <c r="QNA36" s="90"/>
      <c r="QNB36" s="90"/>
      <c r="QNC36" s="90"/>
      <c r="QND36" s="90"/>
      <c r="QNE36" s="90"/>
      <c r="QNF36" s="90"/>
      <c r="QNG36" s="90"/>
      <c r="QNH36" s="90"/>
      <c r="QNI36" s="90"/>
      <c r="QNJ36" s="90"/>
      <c r="QNK36" s="90"/>
      <c r="QNL36" s="90"/>
      <c r="QNM36" s="90"/>
      <c r="QNN36" s="90"/>
      <c r="QNO36" s="90"/>
      <c r="QNP36" s="90"/>
      <c r="QNQ36" s="90"/>
      <c r="QNR36" s="90"/>
      <c r="QNS36" s="90"/>
      <c r="QNT36" s="90"/>
      <c r="QNU36" s="90"/>
      <c r="QNV36" s="90"/>
      <c r="QNW36" s="90"/>
      <c r="QNX36" s="90"/>
      <c r="QNY36" s="90"/>
      <c r="QNZ36" s="90"/>
      <c r="QOA36" s="90"/>
      <c r="QOB36" s="90"/>
      <c r="QOC36" s="90"/>
      <c r="QOD36" s="90"/>
      <c r="QOE36" s="90"/>
      <c r="QOF36" s="90"/>
      <c r="QOG36" s="90"/>
      <c r="QOH36" s="90"/>
      <c r="QOI36" s="90"/>
      <c r="QOJ36" s="90"/>
      <c r="QOK36" s="90"/>
      <c r="QOL36" s="90"/>
      <c r="QOM36" s="90"/>
      <c r="QON36" s="90"/>
      <c r="QOO36" s="90"/>
      <c r="QOP36" s="90"/>
      <c r="QOQ36" s="90"/>
      <c r="QOR36" s="90"/>
      <c r="QOS36" s="90"/>
      <c r="QOT36" s="90"/>
      <c r="QOU36" s="90"/>
      <c r="QOV36" s="90"/>
      <c r="QOW36" s="90"/>
      <c r="QOX36" s="90"/>
      <c r="QOY36" s="90"/>
      <c r="QOZ36" s="90"/>
      <c r="QPA36" s="90"/>
      <c r="QPB36" s="90"/>
      <c r="QPC36" s="90"/>
      <c r="QPD36" s="90"/>
      <c r="QPE36" s="90"/>
      <c r="QPF36" s="90"/>
      <c r="QPG36" s="90"/>
      <c r="QPH36" s="90"/>
      <c r="QPI36" s="90"/>
      <c r="QPJ36" s="90"/>
      <c r="QPK36" s="90"/>
      <c r="QPL36" s="90"/>
      <c r="QPM36" s="90"/>
      <c r="QPN36" s="90"/>
      <c r="QPO36" s="90"/>
      <c r="QPP36" s="90"/>
      <c r="QPQ36" s="90"/>
      <c r="QPR36" s="90"/>
      <c r="QPS36" s="90"/>
      <c r="QPT36" s="90"/>
      <c r="QPU36" s="90"/>
      <c r="QPV36" s="90"/>
      <c r="QPW36" s="90"/>
      <c r="QPX36" s="90"/>
      <c r="QPY36" s="90"/>
      <c r="QPZ36" s="90"/>
      <c r="QQA36" s="90"/>
      <c r="QQB36" s="90"/>
      <c r="QQC36" s="90"/>
      <c r="QQD36" s="90"/>
      <c r="QQE36" s="90"/>
      <c r="QQF36" s="90"/>
      <c r="QQG36" s="90"/>
      <c r="QQH36" s="90"/>
      <c r="QQI36" s="90"/>
      <c r="QQJ36" s="90"/>
      <c r="QQK36" s="90"/>
      <c r="QQL36" s="90"/>
      <c r="QQM36" s="90"/>
      <c r="QQN36" s="90"/>
      <c r="QQO36" s="90"/>
      <c r="QQP36" s="90"/>
      <c r="QQQ36" s="90"/>
      <c r="QQR36" s="90"/>
      <c r="QQS36" s="90"/>
      <c r="QQT36" s="90"/>
      <c r="QQU36" s="90"/>
      <c r="QQV36" s="90"/>
      <c r="QQW36" s="90"/>
      <c r="QQX36" s="90"/>
      <c r="QQY36" s="90"/>
      <c r="QQZ36" s="90"/>
      <c r="QRA36" s="90"/>
      <c r="QRB36" s="90"/>
      <c r="QRC36" s="90"/>
      <c r="QRD36" s="90"/>
      <c r="QRE36" s="90"/>
      <c r="QRF36" s="90"/>
      <c r="QRG36" s="90"/>
      <c r="QRH36" s="90"/>
      <c r="QRI36" s="90"/>
      <c r="QRJ36" s="90"/>
      <c r="QRK36" s="90"/>
      <c r="QRL36" s="90"/>
      <c r="QRM36" s="90"/>
      <c r="QRN36" s="90"/>
      <c r="QRO36" s="90"/>
      <c r="QRP36" s="90"/>
      <c r="QRQ36" s="90"/>
      <c r="QRR36" s="90"/>
      <c r="QRS36" s="90"/>
      <c r="QRT36" s="90"/>
      <c r="QRU36" s="90"/>
      <c r="QRV36" s="90"/>
      <c r="QRW36" s="90"/>
      <c r="QRX36" s="90"/>
      <c r="QRY36" s="90"/>
      <c r="QRZ36" s="90"/>
      <c r="QSA36" s="90"/>
      <c r="QSB36" s="90"/>
      <c r="QSC36" s="90"/>
      <c r="QSD36" s="90"/>
      <c r="QSE36" s="90"/>
      <c r="QSF36" s="90"/>
      <c r="QSG36" s="90"/>
      <c r="QSH36" s="90"/>
      <c r="QSI36" s="90"/>
      <c r="QSJ36" s="90"/>
      <c r="QSK36" s="90"/>
      <c r="QSL36" s="90"/>
      <c r="QSM36" s="90"/>
      <c r="QSN36" s="90"/>
      <c r="QSO36" s="90"/>
      <c r="QSP36" s="90"/>
      <c r="QSQ36" s="90"/>
      <c r="QSR36" s="90"/>
      <c r="QSS36" s="90"/>
      <c r="QST36" s="90"/>
      <c r="QSU36" s="90"/>
      <c r="QSV36" s="90"/>
      <c r="QSW36" s="90"/>
      <c r="QSX36" s="90"/>
      <c r="QSY36" s="90"/>
      <c r="QSZ36" s="90"/>
      <c r="QTA36" s="90"/>
      <c r="QTB36" s="90"/>
      <c r="QTC36" s="90"/>
      <c r="QTD36" s="90"/>
      <c r="QTE36" s="90"/>
      <c r="QTF36" s="90"/>
      <c r="QTG36" s="90"/>
      <c r="QTH36" s="90"/>
      <c r="QTI36" s="90"/>
      <c r="QTJ36" s="90"/>
      <c r="QTK36" s="90"/>
      <c r="QTL36" s="90"/>
      <c r="QTM36" s="90"/>
      <c r="QTN36" s="90"/>
      <c r="QTO36" s="90"/>
      <c r="QTP36" s="90"/>
      <c r="QTQ36" s="90"/>
      <c r="QTR36" s="90"/>
      <c r="QTS36" s="90"/>
      <c r="QTT36" s="90"/>
      <c r="QTU36" s="90"/>
      <c r="QTV36" s="90"/>
      <c r="QTW36" s="90"/>
      <c r="QTX36" s="90"/>
      <c r="QTY36" s="90"/>
      <c r="QTZ36" s="90"/>
      <c r="QUA36" s="90"/>
      <c r="QUB36" s="90"/>
      <c r="QUC36" s="90"/>
      <c r="QUD36" s="90"/>
      <c r="QUE36" s="90"/>
      <c r="QUF36" s="90"/>
      <c r="QUG36" s="90"/>
      <c r="QUH36" s="90"/>
      <c r="QUI36" s="90"/>
      <c r="QUJ36" s="90"/>
      <c r="QUK36" s="90"/>
      <c r="QUL36" s="90"/>
      <c r="QUM36" s="90"/>
      <c r="QUN36" s="90"/>
      <c r="QUO36" s="90"/>
      <c r="QUP36" s="90"/>
      <c r="QUQ36" s="90"/>
      <c r="QUR36" s="90"/>
      <c r="QUS36" s="90"/>
      <c r="QUT36" s="90"/>
      <c r="QUU36" s="90"/>
      <c r="QUV36" s="90"/>
      <c r="QUW36" s="90"/>
      <c r="QUX36" s="90"/>
      <c r="QUY36" s="90"/>
      <c r="QUZ36" s="90"/>
      <c r="QVA36" s="90"/>
      <c r="QVB36" s="90"/>
      <c r="QVC36" s="90"/>
      <c r="QVD36" s="90"/>
      <c r="QVE36" s="90"/>
      <c r="QVF36" s="90"/>
      <c r="QVG36" s="90"/>
      <c r="QVH36" s="90"/>
      <c r="QVI36" s="90"/>
      <c r="QVJ36" s="90"/>
      <c r="QVK36" s="90"/>
      <c r="QVL36" s="90"/>
      <c r="QVM36" s="90"/>
      <c r="QVN36" s="90"/>
      <c r="QVO36" s="90"/>
      <c r="QVP36" s="90"/>
      <c r="QVQ36" s="90"/>
      <c r="QVR36" s="90"/>
      <c r="QVS36" s="90"/>
      <c r="QVT36" s="90"/>
      <c r="QVU36" s="90"/>
      <c r="QVV36" s="90"/>
      <c r="QVW36" s="90"/>
      <c r="QVX36" s="90"/>
      <c r="QVY36" s="90"/>
      <c r="QVZ36" s="90"/>
      <c r="QWA36" s="90"/>
      <c r="QWB36" s="90"/>
      <c r="QWC36" s="90"/>
      <c r="QWD36" s="90"/>
      <c r="QWE36" s="90"/>
      <c r="QWF36" s="90"/>
      <c r="QWG36" s="90"/>
      <c r="QWH36" s="90"/>
      <c r="QWI36" s="90"/>
      <c r="QWJ36" s="90"/>
      <c r="QWK36" s="90"/>
      <c r="QWL36" s="90"/>
      <c r="QWM36" s="90"/>
      <c r="QWN36" s="90"/>
      <c r="QWO36" s="90"/>
      <c r="QWP36" s="90"/>
      <c r="QWQ36" s="90"/>
      <c r="QWR36" s="90"/>
      <c r="QWS36" s="90"/>
      <c r="QWT36" s="90"/>
      <c r="QWU36" s="90"/>
      <c r="QWV36" s="90"/>
      <c r="QWW36" s="90"/>
      <c r="QWX36" s="90"/>
      <c r="QWY36" s="90"/>
      <c r="QWZ36" s="90"/>
      <c r="QXA36" s="90"/>
      <c r="QXB36" s="90"/>
      <c r="QXC36" s="90"/>
      <c r="QXD36" s="90"/>
      <c r="QXE36" s="90"/>
      <c r="QXF36" s="90"/>
      <c r="QXG36" s="90"/>
      <c r="QXH36" s="90"/>
      <c r="QXI36" s="90"/>
      <c r="QXJ36" s="90"/>
      <c r="QXK36" s="90"/>
      <c r="QXL36" s="90"/>
      <c r="QXM36" s="90"/>
      <c r="QXN36" s="90"/>
      <c r="QXO36" s="90"/>
      <c r="QXP36" s="90"/>
      <c r="QXQ36" s="90"/>
      <c r="QXR36" s="90"/>
      <c r="QXS36" s="90"/>
      <c r="QXT36" s="90"/>
      <c r="QXU36" s="90"/>
      <c r="QXV36" s="90"/>
      <c r="QXW36" s="90"/>
      <c r="QXX36" s="90"/>
      <c r="QXY36" s="90"/>
      <c r="QXZ36" s="90"/>
      <c r="QYA36" s="90"/>
      <c r="QYB36" s="90"/>
      <c r="QYC36" s="90"/>
      <c r="QYD36" s="90"/>
      <c r="QYE36" s="90"/>
      <c r="QYF36" s="90"/>
      <c r="QYG36" s="90"/>
      <c r="QYH36" s="90"/>
      <c r="QYI36" s="90"/>
      <c r="QYJ36" s="90"/>
      <c r="QYK36" s="90"/>
      <c r="QYL36" s="90"/>
      <c r="QYM36" s="90"/>
      <c r="QYN36" s="90"/>
      <c r="QYO36" s="90"/>
      <c r="QYP36" s="90"/>
      <c r="QYQ36" s="90"/>
      <c r="QYR36" s="90"/>
      <c r="QYS36" s="90"/>
      <c r="QYT36" s="90"/>
      <c r="QYU36" s="90"/>
      <c r="QYV36" s="90"/>
      <c r="QYW36" s="90"/>
      <c r="QYX36" s="90"/>
      <c r="QYY36" s="90"/>
      <c r="QYZ36" s="90"/>
      <c r="QZA36" s="90"/>
      <c r="QZB36" s="90"/>
      <c r="QZC36" s="90"/>
      <c r="QZD36" s="90"/>
      <c r="QZE36" s="90"/>
      <c r="QZF36" s="90"/>
      <c r="QZG36" s="90"/>
      <c r="QZH36" s="90"/>
      <c r="QZI36" s="90"/>
      <c r="QZJ36" s="90"/>
      <c r="QZK36" s="90"/>
      <c r="QZL36" s="90"/>
      <c r="QZM36" s="90"/>
      <c r="QZN36" s="90"/>
      <c r="QZO36" s="90"/>
      <c r="QZP36" s="90"/>
      <c r="QZQ36" s="90"/>
      <c r="QZR36" s="90"/>
      <c r="QZS36" s="90"/>
      <c r="QZT36" s="90"/>
      <c r="QZU36" s="90"/>
      <c r="QZV36" s="90"/>
      <c r="QZW36" s="90"/>
      <c r="QZX36" s="90"/>
      <c r="QZY36" s="90"/>
      <c r="QZZ36" s="90"/>
      <c r="RAA36" s="90"/>
      <c r="RAB36" s="90"/>
      <c r="RAC36" s="90"/>
      <c r="RAD36" s="90"/>
      <c r="RAE36" s="90"/>
      <c r="RAF36" s="90"/>
      <c r="RAG36" s="90"/>
      <c r="RAH36" s="90"/>
      <c r="RAI36" s="90"/>
      <c r="RAJ36" s="90"/>
      <c r="RAK36" s="90"/>
      <c r="RAL36" s="90"/>
      <c r="RAM36" s="90"/>
      <c r="RAN36" s="90"/>
      <c r="RAO36" s="90"/>
      <c r="RAP36" s="90"/>
      <c r="RAQ36" s="90"/>
      <c r="RAR36" s="90"/>
      <c r="RAS36" s="90"/>
      <c r="RAT36" s="90"/>
      <c r="RAU36" s="90"/>
      <c r="RAV36" s="90"/>
      <c r="RAW36" s="90"/>
      <c r="RAX36" s="90"/>
      <c r="RAY36" s="90"/>
      <c r="RAZ36" s="90"/>
      <c r="RBA36" s="90"/>
      <c r="RBB36" s="90"/>
      <c r="RBC36" s="90"/>
      <c r="RBD36" s="90"/>
      <c r="RBE36" s="90"/>
      <c r="RBF36" s="90"/>
      <c r="RBG36" s="90"/>
      <c r="RBH36" s="90"/>
      <c r="RBI36" s="90"/>
      <c r="RBJ36" s="90"/>
      <c r="RBK36" s="90"/>
      <c r="RBL36" s="90"/>
      <c r="RBM36" s="90"/>
      <c r="RBN36" s="90"/>
      <c r="RBO36" s="90"/>
      <c r="RBP36" s="90"/>
      <c r="RBQ36" s="90"/>
      <c r="RBR36" s="90"/>
      <c r="RBS36" s="90"/>
      <c r="RBT36" s="90"/>
      <c r="RBU36" s="90"/>
      <c r="RBV36" s="90"/>
      <c r="RBW36" s="90"/>
      <c r="RBX36" s="90"/>
      <c r="RBY36" s="90"/>
      <c r="RBZ36" s="90"/>
      <c r="RCA36" s="90"/>
      <c r="RCB36" s="90"/>
      <c r="RCC36" s="90"/>
      <c r="RCD36" s="90"/>
      <c r="RCE36" s="90"/>
      <c r="RCF36" s="90"/>
      <c r="RCG36" s="90"/>
      <c r="RCH36" s="90"/>
      <c r="RCI36" s="90"/>
      <c r="RCJ36" s="90"/>
      <c r="RCK36" s="90"/>
      <c r="RCL36" s="90"/>
      <c r="RCM36" s="90"/>
      <c r="RCN36" s="90"/>
      <c r="RCO36" s="90"/>
      <c r="RCP36" s="90"/>
      <c r="RCQ36" s="90"/>
      <c r="RCR36" s="90"/>
      <c r="RCS36" s="90"/>
      <c r="RCT36" s="90"/>
      <c r="RCU36" s="90"/>
      <c r="RCV36" s="90"/>
      <c r="RCW36" s="90"/>
      <c r="RCX36" s="90"/>
      <c r="RCY36" s="90"/>
      <c r="RCZ36" s="90"/>
      <c r="RDA36" s="90"/>
      <c r="RDB36" s="90"/>
      <c r="RDC36" s="90"/>
      <c r="RDD36" s="90"/>
      <c r="RDE36" s="90"/>
      <c r="RDF36" s="90"/>
      <c r="RDG36" s="90"/>
      <c r="RDH36" s="90"/>
      <c r="RDI36" s="90"/>
      <c r="RDJ36" s="90"/>
      <c r="RDK36" s="90"/>
      <c r="RDL36" s="90"/>
      <c r="RDM36" s="90"/>
      <c r="RDN36" s="90"/>
      <c r="RDO36" s="90"/>
      <c r="RDP36" s="90"/>
      <c r="RDQ36" s="90"/>
      <c r="RDR36" s="90"/>
      <c r="RDS36" s="90"/>
      <c r="RDT36" s="90"/>
      <c r="RDU36" s="90"/>
      <c r="RDV36" s="90"/>
      <c r="RDW36" s="90"/>
      <c r="RDX36" s="90"/>
      <c r="RDY36" s="90"/>
      <c r="RDZ36" s="90"/>
      <c r="REA36" s="90"/>
      <c r="REB36" s="90"/>
      <c r="REC36" s="90"/>
      <c r="RED36" s="90"/>
      <c r="REE36" s="90"/>
      <c r="REF36" s="90"/>
      <c r="REG36" s="90"/>
      <c r="REH36" s="90"/>
      <c r="REI36" s="90"/>
      <c r="REJ36" s="90"/>
      <c r="REK36" s="90"/>
      <c r="REL36" s="90"/>
      <c r="REM36" s="90"/>
      <c r="REN36" s="90"/>
      <c r="REO36" s="90"/>
      <c r="REP36" s="90"/>
      <c r="REQ36" s="90"/>
      <c r="RER36" s="90"/>
      <c r="RES36" s="90"/>
      <c r="RET36" s="90"/>
      <c r="REU36" s="90"/>
      <c r="REV36" s="90"/>
      <c r="REW36" s="90"/>
      <c r="REX36" s="90"/>
      <c r="REY36" s="90"/>
      <c r="REZ36" s="90"/>
      <c r="RFA36" s="90"/>
      <c r="RFB36" s="90"/>
      <c r="RFC36" s="90"/>
      <c r="RFD36" s="90"/>
      <c r="RFE36" s="90"/>
      <c r="RFF36" s="90"/>
      <c r="RFG36" s="90"/>
      <c r="RFH36" s="90"/>
      <c r="RFI36" s="90"/>
      <c r="RFJ36" s="90"/>
      <c r="RFK36" s="90"/>
      <c r="RFL36" s="90"/>
      <c r="RFM36" s="90"/>
      <c r="RFN36" s="90"/>
      <c r="RFO36" s="90"/>
      <c r="RFP36" s="90"/>
      <c r="RFQ36" s="90"/>
      <c r="RFR36" s="90"/>
      <c r="RFS36" s="90"/>
      <c r="RFT36" s="90"/>
      <c r="RFU36" s="90"/>
      <c r="RFV36" s="90"/>
      <c r="RFW36" s="90"/>
      <c r="RFX36" s="90"/>
      <c r="RFY36" s="90"/>
      <c r="RFZ36" s="90"/>
      <c r="RGA36" s="90"/>
      <c r="RGB36" s="90"/>
      <c r="RGC36" s="90"/>
      <c r="RGD36" s="90"/>
      <c r="RGE36" s="90"/>
      <c r="RGF36" s="90"/>
      <c r="RGG36" s="90"/>
      <c r="RGH36" s="90"/>
      <c r="RGI36" s="90"/>
      <c r="RGJ36" s="90"/>
      <c r="RGK36" s="90"/>
      <c r="RGL36" s="90"/>
      <c r="RGM36" s="90"/>
      <c r="RGN36" s="90"/>
      <c r="RGO36" s="90"/>
      <c r="RGP36" s="90"/>
      <c r="RGQ36" s="90"/>
      <c r="RGR36" s="90"/>
      <c r="RGS36" s="90"/>
      <c r="RGT36" s="90"/>
      <c r="RGU36" s="90"/>
      <c r="RGV36" s="90"/>
      <c r="RGW36" s="90"/>
      <c r="RGX36" s="90"/>
      <c r="RGY36" s="90"/>
      <c r="RGZ36" s="90"/>
      <c r="RHA36" s="90"/>
      <c r="RHB36" s="90"/>
      <c r="RHC36" s="90"/>
      <c r="RHD36" s="90"/>
      <c r="RHE36" s="90"/>
      <c r="RHF36" s="90"/>
      <c r="RHG36" s="90"/>
      <c r="RHH36" s="90"/>
      <c r="RHI36" s="90"/>
      <c r="RHJ36" s="90"/>
      <c r="RHK36" s="90"/>
      <c r="RHL36" s="90"/>
      <c r="RHM36" s="90"/>
      <c r="RHN36" s="90"/>
      <c r="RHO36" s="90"/>
      <c r="RHP36" s="90"/>
      <c r="RHQ36" s="90"/>
      <c r="RHR36" s="90"/>
      <c r="RHS36" s="90"/>
      <c r="RHT36" s="90"/>
      <c r="RHU36" s="90"/>
      <c r="RHV36" s="90"/>
      <c r="RHW36" s="90"/>
      <c r="RHX36" s="90"/>
      <c r="RHY36" s="90"/>
      <c r="RHZ36" s="90"/>
      <c r="RIA36" s="90"/>
      <c r="RIB36" s="90"/>
      <c r="RIC36" s="90"/>
      <c r="RID36" s="90"/>
      <c r="RIE36" s="90"/>
      <c r="RIF36" s="90"/>
      <c r="RIG36" s="90"/>
      <c r="RIH36" s="90"/>
      <c r="RII36" s="90"/>
      <c r="RIJ36" s="90"/>
      <c r="RIK36" s="90"/>
      <c r="RIL36" s="90"/>
      <c r="RIM36" s="90"/>
      <c r="RIN36" s="90"/>
      <c r="RIO36" s="90"/>
      <c r="RIP36" s="90"/>
      <c r="RIQ36" s="90"/>
      <c r="RIR36" s="90"/>
      <c r="RIS36" s="90"/>
      <c r="RIT36" s="90"/>
      <c r="RIU36" s="90"/>
      <c r="RIV36" s="90"/>
      <c r="RIW36" s="90"/>
      <c r="RIX36" s="90"/>
      <c r="RIY36" s="90"/>
      <c r="RIZ36" s="90"/>
      <c r="RJA36" s="90"/>
      <c r="RJB36" s="90"/>
      <c r="RJC36" s="90"/>
      <c r="RJD36" s="90"/>
      <c r="RJE36" s="90"/>
      <c r="RJF36" s="90"/>
      <c r="RJG36" s="90"/>
      <c r="RJH36" s="90"/>
      <c r="RJI36" s="90"/>
      <c r="RJJ36" s="90"/>
      <c r="RJK36" s="90"/>
      <c r="RJL36" s="90"/>
      <c r="RJM36" s="90"/>
      <c r="RJN36" s="90"/>
      <c r="RJO36" s="90"/>
      <c r="RJP36" s="90"/>
      <c r="RJQ36" s="90"/>
      <c r="RJR36" s="90"/>
      <c r="RJS36" s="90"/>
      <c r="RJT36" s="90"/>
      <c r="RJU36" s="90"/>
      <c r="RJV36" s="90"/>
      <c r="RJW36" s="90"/>
      <c r="RJX36" s="90"/>
      <c r="RJY36" s="90"/>
      <c r="RJZ36" s="90"/>
      <c r="RKA36" s="90"/>
      <c r="RKB36" s="90"/>
      <c r="RKC36" s="90"/>
      <c r="RKD36" s="90"/>
      <c r="RKE36" s="90"/>
      <c r="RKF36" s="90"/>
      <c r="RKG36" s="90"/>
      <c r="RKH36" s="90"/>
      <c r="RKI36" s="90"/>
      <c r="RKJ36" s="90"/>
      <c r="RKK36" s="90"/>
      <c r="RKL36" s="90"/>
      <c r="RKM36" s="90"/>
      <c r="RKN36" s="90"/>
      <c r="RKO36" s="90"/>
      <c r="RKP36" s="90"/>
      <c r="RKQ36" s="90"/>
      <c r="RKR36" s="90"/>
      <c r="RKS36" s="90"/>
      <c r="RKT36" s="90"/>
      <c r="RKU36" s="90"/>
      <c r="RKV36" s="90"/>
      <c r="RKW36" s="90"/>
      <c r="RKX36" s="90"/>
      <c r="RKY36" s="90"/>
      <c r="RKZ36" s="90"/>
      <c r="RLA36" s="90"/>
      <c r="RLB36" s="90"/>
      <c r="RLC36" s="90"/>
      <c r="RLD36" s="90"/>
      <c r="RLE36" s="90"/>
      <c r="RLF36" s="90"/>
      <c r="RLG36" s="90"/>
      <c r="RLH36" s="90"/>
      <c r="RLI36" s="90"/>
      <c r="RLJ36" s="90"/>
      <c r="RLK36" s="90"/>
      <c r="RLL36" s="90"/>
      <c r="RLM36" s="90"/>
      <c r="RLN36" s="90"/>
      <c r="RLO36" s="90"/>
      <c r="RLP36" s="90"/>
      <c r="RLQ36" s="90"/>
      <c r="RLR36" s="90"/>
      <c r="RLS36" s="90"/>
      <c r="RLT36" s="90"/>
      <c r="RLU36" s="90"/>
      <c r="RLV36" s="90"/>
      <c r="RLW36" s="90"/>
      <c r="RLX36" s="90"/>
      <c r="RLY36" s="90"/>
      <c r="RLZ36" s="90"/>
      <c r="RMA36" s="90"/>
      <c r="RMB36" s="90"/>
      <c r="RMC36" s="90"/>
      <c r="RMD36" s="90"/>
      <c r="RME36" s="90"/>
      <c r="RMF36" s="90"/>
      <c r="RMG36" s="90"/>
      <c r="RMH36" s="90"/>
      <c r="RMI36" s="90"/>
      <c r="RMJ36" s="90"/>
      <c r="RMK36" s="90"/>
      <c r="RML36" s="90"/>
      <c r="RMM36" s="90"/>
      <c r="RMN36" s="90"/>
      <c r="RMO36" s="90"/>
      <c r="RMP36" s="90"/>
      <c r="RMQ36" s="90"/>
      <c r="RMR36" s="90"/>
      <c r="RMS36" s="90"/>
      <c r="RMT36" s="90"/>
      <c r="RMU36" s="90"/>
      <c r="RMV36" s="90"/>
      <c r="RMW36" s="90"/>
      <c r="RMX36" s="90"/>
      <c r="RMY36" s="90"/>
      <c r="RMZ36" s="90"/>
      <c r="RNA36" s="90"/>
      <c r="RNB36" s="90"/>
      <c r="RNC36" s="90"/>
      <c r="RND36" s="90"/>
      <c r="RNE36" s="90"/>
      <c r="RNF36" s="90"/>
      <c r="RNG36" s="90"/>
      <c r="RNH36" s="90"/>
      <c r="RNI36" s="90"/>
      <c r="RNJ36" s="90"/>
      <c r="RNK36" s="90"/>
      <c r="RNL36" s="90"/>
      <c r="RNM36" s="90"/>
      <c r="RNN36" s="90"/>
      <c r="RNO36" s="90"/>
      <c r="RNP36" s="90"/>
      <c r="RNQ36" s="90"/>
      <c r="RNR36" s="90"/>
      <c r="RNS36" s="90"/>
      <c r="RNT36" s="90"/>
      <c r="RNU36" s="90"/>
      <c r="RNV36" s="90"/>
      <c r="RNW36" s="90"/>
      <c r="RNX36" s="90"/>
      <c r="RNY36" s="90"/>
      <c r="RNZ36" s="90"/>
      <c r="ROA36" s="90"/>
      <c r="ROB36" s="90"/>
      <c r="ROC36" s="90"/>
      <c r="ROD36" s="90"/>
      <c r="ROE36" s="90"/>
      <c r="ROF36" s="90"/>
      <c r="ROG36" s="90"/>
      <c r="ROH36" s="90"/>
      <c r="ROI36" s="90"/>
      <c r="ROJ36" s="90"/>
      <c r="ROK36" s="90"/>
      <c r="ROL36" s="90"/>
      <c r="ROM36" s="90"/>
      <c r="RON36" s="90"/>
      <c r="ROO36" s="90"/>
      <c r="ROP36" s="90"/>
      <c r="ROQ36" s="90"/>
      <c r="ROR36" s="90"/>
      <c r="ROS36" s="90"/>
      <c r="ROT36" s="90"/>
      <c r="ROU36" s="90"/>
      <c r="ROV36" s="90"/>
      <c r="ROW36" s="90"/>
      <c r="ROX36" s="90"/>
      <c r="ROY36" s="90"/>
      <c r="ROZ36" s="90"/>
      <c r="RPA36" s="90"/>
      <c r="RPB36" s="90"/>
      <c r="RPC36" s="90"/>
      <c r="RPD36" s="90"/>
      <c r="RPE36" s="90"/>
      <c r="RPF36" s="90"/>
      <c r="RPG36" s="90"/>
      <c r="RPH36" s="90"/>
      <c r="RPI36" s="90"/>
      <c r="RPJ36" s="90"/>
      <c r="RPK36" s="90"/>
      <c r="RPL36" s="90"/>
      <c r="RPM36" s="90"/>
      <c r="RPN36" s="90"/>
      <c r="RPO36" s="90"/>
      <c r="RPP36" s="90"/>
      <c r="RPQ36" s="90"/>
      <c r="RPR36" s="90"/>
      <c r="RPS36" s="90"/>
      <c r="RPT36" s="90"/>
      <c r="RPU36" s="90"/>
      <c r="RPV36" s="90"/>
      <c r="RPW36" s="90"/>
      <c r="RPX36" s="90"/>
      <c r="RPY36" s="90"/>
      <c r="RPZ36" s="90"/>
      <c r="RQA36" s="90"/>
      <c r="RQB36" s="90"/>
      <c r="RQC36" s="90"/>
      <c r="RQD36" s="90"/>
      <c r="RQE36" s="90"/>
      <c r="RQF36" s="90"/>
      <c r="RQG36" s="90"/>
      <c r="RQH36" s="90"/>
      <c r="RQI36" s="90"/>
      <c r="RQJ36" s="90"/>
      <c r="RQK36" s="90"/>
      <c r="RQL36" s="90"/>
      <c r="RQM36" s="90"/>
      <c r="RQN36" s="90"/>
      <c r="RQO36" s="90"/>
      <c r="RQP36" s="90"/>
      <c r="RQQ36" s="90"/>
      <c r="RQR36" s="90"/>
      <c r="RQS36" s="90"/>
      <c r="RQT36" s="90"/>
      <c r="RQU36" s="90"/>
      <c r="RQV36" s="90"/>
      <c r="RQW36" s="90"/>
      <c r="RQX36" s="90"/>
      <c r="RQY36" s="90"/>
      <c r="RQZ36" s="90"/>
      <c r="RRA36" s="90"/>
      <c r="RRB36" s="90"/>
      <c r="RRC36" s="90"/>
      <c r="RRD36" s="90"/>
      <c r="RRE36" s="90"/>
      <c r="RRF36" s="90"/>
      <c r="RRG36" s="90"/>
      <c r="RRH36" s="90"/>
      <c r="RRI36" s="90"/>
      <c r="RRJ36" s="90"/>
      <c r="RRK36" s="90"/>
      <c r="RRL36" s="90"/>
      <c r="RRM36" s="90"/>
      <c r="RRN36" s="90"/>
      <c r="RRO36" s="90"/>
      <c r="RRP36" s="90"/>
      <c r="RRQ36" s="90"/>
      <c r="RRR36" s="90"/>
      <c r="RRS36" s="90"/>
      <c r="RRT36" s="90"/>
      <c r="RRU36" s="90"/>
      <c r="RRV36" s="90"/>
      <c r="RRW36" s="90"/>
      <c r="RRX36" s="90"/>
      <c r="RRY36" s="90"/>
      <c r="RRZ36" s="90"/>
      <c r="RSA36" s="90"/>
      <c r="RSB36" s="90"/>
      <c r="RSC36" s="90"/>
      <c r="RSD36" s="90"/>
      <c r="RSE36" s="90"/>
      <c r="RSF36" s="90"/>
      <c r="RSG36" s="90"/>
      <c r="RSH36" s="90"/>
      <c r="RSI36" s="90"/>
      <c r="RSJ36" s="90"/>
      <c r="RSK36" s="90"/>
      <c r="RSL36" s="90"/>
      <c r="RSM36" s="90"/>
      <c r="RSN36" s="90"/>
      <c r="RSO36" s="90"/>
      <c r="RSP36" s="90"/>
      <c r="RSQ36" s="90"/>
      <c r="RSR36" s="90"/>
      <c r="RSS36" s="90"/>
      <c r="RST36" s="90"/>
      <c r="RSU36" s="90"/>
      <c r="RSV36" s="90"/>
      <c r="RSW36" s="90"/>
      <c r="RSX36" s="90"/>
      <c r="RSY36" s="90"/>
      <c r="RSZ36" s="90"/>
      <c r="RTA36" s="90"/>
      <c r="RTB36" s="90"/>
      <c r="RTC36" s="90"/>
      <c r="RTD36" s="90"/>
      <c r="RTE36" s="90"/>
      <c r="RTF36" s="90"/>
      <c r="RTG36" s="90"/>
      <c r="RTH36" s="90"/>
      <c r="RTI36" s="90"/>
      <c r="RTJ36" s="90"/>
      <c r="RTK36" s="90"/>
      <c r="RTL36" s="90"/>
      <c r="RTM36" s="90"/>
      <c r="RTN36" s="90"/>
      <c r="RTO36" s="90"/>
      <c r="RTP36" s="90"/>
      <c r="RTQ36" s="90"/>
      <c r="RTR36" s="90"/>
      <c r="RTS36" s="90"/>
      <c r="RTT36" s="90"/>
      <c r="RTU36" s="90"/>
      <c r="RTV36" s="90"/>
      <c r="RTW36" s="90"/>
      <c r="RTX36" s="90"/>
      <c r="RTY36" s="90"/>
      <c r="RTZ36" s="90"/>
      <c r="RUA36" s="90"/>
      <c r="RUB36" s="90"/>
      <c r="RUC36" s="90"/>
      <c r="RUD36" s="90"/>
      <c r="RUE36" s="90"/>
      <c r="RUF36" s="90"/>
      <c r="RUG36" s="90"/>
      <c r="RUH36" s="90"/>
      <c r="RUI36" s="90"/>
      <c r="RUJ36" s="90"/>
      <c r="RUK36" s="90"/>
      <c r="RUL36" s="90"/>
      <c r="RUM36" s="90"/>
      <c r="RUN36" s="90"/>
      <c r="RUO36" s="90"/>
      <c r="RUP36" s="90"/>
      <c r="RUQ36" s="90"/>
      <c r="RUR36" s="90"/>
      <c r="RUS36" s="90"/>
      <c r="RUT36" s="90"/>
      <c r="RUU36" s="90"/>
      <c r="RUV36" s="90"/>
      <c r="RUW36" s="90"/>
      <c r="RUX36" s="90"/>
      <c r="RUY36" s="90"/>
      <c r="RUZ36" s="90"/>
      <c r="RVA36" s="90"/>
      <c r="RVB36" s="90"/>
      <c r="RVC36" s="90"/>
      <c r="RVD36" s="90"/>
      <c r="RVE36" s="90"/>
      <c r="RVF36" s="90"/>
      <c r="RVG36" s="90"/>
      <c r="RVH36" s="90"/>
      <c r="RVI36" s="90"/>
      <c r="RVJ36" s="90"/>
      <c r="RVK36" s="90"/>
      <c r="RVL36" s="90"/>
      <c r="RVM36" s="90"/>
      <c r="RVN36" s="90"/>
      <c r="RVO36" s="90"/>
      <c r="RVP36" s="90"/>
      <c r="RVQ36" s="90"/>
      <c r="RVR36" s="90"/>
      <c r="RVS36" s="90"/>
      <c r="RVT36" s="90"/>
      <c r="RVU36" s="90"/>
      <c r="RVV36" s="90"/>
      <c r="RVW36" s="90"/>
      <c r="RVX36" s="90"/>
      <c r="RVY36" s="90"/>
      <c r="RVZ36" s="90"/>
      <c r="RWA36" s="90"/>
      <c r="RWB36" s="90"/>
      <c r="RWC36" s="90"/>
      <c r="RWD36" s="90"/>
      <c r="RWE36" s="90"/>
      <c r="RWF36" s="90"/>
      <c r="RWG36" s="90"/>
      <c r="RWH36" s="90"/>
      <c r="RWI36" s="90"/>
      <c r="RWJ36" s="90"/>
      <c r="RWK36" s="90"/>
      <c r="RWL36" s="90"/>
      <c r="RWM36" s="90"/>
      <c r="RWN36" s="90"/>
      <c r="RWO36" s="90"/>
      <c r="RWP36" s="90"/>
      <c r="RWQ36" s="90"/>
      <c r="RWR36" s="90"/>
      <c r="RWS36" s="90"/>
      <c r="RWT36" s="90"/>
      <c r="RWU36" s="90"/>
      <c r="RWV36" s="90"/>
      <c r="RWW36" s="90"/>
      <c r="RWX36" s="90"/>
      <c r="RWY36" s="90"/>
      <c r="RWZ36" s="90"/>
      <c r="RXA36" s="90"/>
      <c r="RXB36" s="90"/>
      <c r="RXC36" s="90"/>
      <c r="RXD36" s="90"/>
      <c r="RXE36" s="90"/>
      <c r="RXF36" s="90"/>
      <c r="RXG36" s="90"/>
      <c r="RXH36" s="90"/>
      <c r="RXI36" s="90"/>
      <c r="RXJ36" s="90"/>
      <c r="RXK36" s="90"/>
      <c r="RXL36" s="90"/>
      <c r="RXM36" s="90"/>
      <c r="RXN36" s="90"/>
      <c r="RXO36" s="90"/>
      <c r="RXP36" s="90"/>
      <c r="RXQ36" s="90"/>
      <c r="RXR36" s="90"/>
      <c r="RXS36" s="90"/>
      <c r="RXT36" s="90"/>
      <c r="RXU36" s="90"/>
      <c r="RXV36" s="90"/>
      <c r="RXW36" s="90"/>
      <c r="RXX36" s="90"/>
      <c r="RXY36" s="90"/>
      <c r="RXZ36" s="90"/>
      <c r="RYA36" s="90"/>
      <c r="RYB36" s="90"/>
      <c r="RYC36" s="90"/>
      <c r="RYD36" s="90"/>
      <c r="RYE36" s="90"/>
      <c r="RYF36" s="90"/>
      <c r="RYG36" s="90"/>
      <c r="RYH36" s="90"/>
      <c r="RYI36" s="90"/>
      <c r="RYJ36" s="90"/>
      <c r="RYK36" s="90"/>
      <c r="RYL36" s="90"/>
      <c r="RYM36" s="90"/>
      <c r="RYN36" s="90"/>
      <c r="RYO36" s="90"/>
      <c r="RYP36" s="90"/>
      <c r="RYQ36" s="90"/>
      <c r="RYR36" s="90"/>
      <c r="RYS36" s="90"/>
      <c r="RYT36" s="90"/>
      <c r="RYU36" s="90"/>
      <c r="RYV36" s="90"/>
      <c r="RYW36" s="90"/>
      <c r="RYX36" s="90"/>
      <c r="RYY36" s="90"/>
      <c r="RYZ36" s="90"/>
      <c r="RZA36" s="90"/>
      <c r="RZB36" s="90"/>
      <c r="RZC36" s="90"/>
      <c r="RZD36" s="90"/>
      <c r="RZE36" s="90"/>
      <c r="RZF36" s="90"/>
      <c r="RZG36" s="90"/>
      <c r="RZH36" s="90"/>
      <c r="RZI36" s="90"/>
      <c r="RZJ36" s="90"/>
      <c r="RZK36" s="90"/>
      <c r="RZL36" s="90"/>
      <c r="RZM36" s="90"/>
      <c r="RZN36" s="90"/>
      <c r="RZO36" s="90"/>
      <c r="RZP36" s="90"/>
      <c r="RZQ36" s="90"/>
      <c r="RZR36" s="90"/>
      <c r="RZS36" s="90"/>
      <c r="RZT36" s="90"/>
      <c r="RZU36" s="90"/>
      <c r="RZV36" s="90"/>
      <c r="RZW36" s="90"/>
      <c r="RZX36" s="90"/>
      <c r="RZY36" s="90"/>
      <c r="RZZ36" s="90"/>
      <c r="SAA36" s="90"/>
      <c r="SAB36" s="90"/>
      <c r="SAC36" s="90"/>
      <c r="SAD36" s="90"/>
      <c r="SAE36" s="90"/>
      <c r="SAF36" s="90"/>
      <c r="SAG36" s="90"/>
      <c r="SAH36" s="90"/>
      <c r="SAI36" s="90"/>
      <c r="SAJ36" s="90"/>
      <c r="SAK36" s="90"/>
      <c r="SAL36" s="90"/>
      <c r="SAM36" s="90"/>
      <c r="SAN36" s="90"/>
      <c r="SAO36" s="90"/>
      <c r="SAP36" s="90"/>
      <c r="SAQ36" s="90"/>
      <c r="SAR36" s="90"/>
      <c r="SAS36" s="90"/>
      <c r="SAT36" s="90"/>
      <c r="SAU36" s="90"/>
      <c r="SAV36" s="90"/>
      <c r="SAW36" s="90"/>
      <c r="SAX36" s="90"/>
      <c r="SAY36" s="90"/>
      <c r="SAZ36" s="90"/>
      <c r="SBA36" s="90"/>
      <c r="SBB36" s="90"/>
      <c r="SBC36" s="90"/>
      <c r="SBD36" s="90"/>
      <c r="SBE36" s="90"/>
      <c r="SBF36" s="90"/>
      <c r="SBG36" s="90"/>
      <c r="SBH36" s="90"/>
      <c r="SBI36" s="90"/>
      <c r="SBJ36" s="90"/>
      <c r="SBK36" s="90"/>
      <c r="SBL36" s="90"/>
      <c r="SBM36" s="90"/>
      <c r="SBN36" s="90"/>
      <c r="SBO36" s="90"/>
      <c r="SBP36" s="90"/>
      <c r="SBQ36" s="90"/>
      <c r="SBR36" s="90"/>
      <c r="SBS36" s="90"/>
      <c r="SBT36" s="90"/>
      <c r="SBU36" s="90"/>
      <c r="SBV36" s="90"/>
      <c r="SBW36" s="90"/>
      <c r="SBX36" s="90"/>
      <c r="SBY36" s="90"/>
      <c r="SBZ36" s="90"/>
      <c r="SCA36" s="90"/>
      <c r="SCB36" s="90"/>
      <c r="SCC36" s="90"/>
      <c r="SCD36" s="90"/>
      <c r="SCE36" s="90"/>
      <c r="SCF36" s="90"/>
      <c r="SCG36" s="90"/>
      <c r="SCH36" s="90"/>
      <c r="SCI36" s="90"/>
      <c r="SCJ36" s="90"/>
      <c r="SCK36" s="90"/>
      <c r="SCL36" s="90"/>
      <c r="SCM36" s="90"/>
      <c r="SCN36" s="90"/>
      <c r="SCO36" s="90"/>
      <c r="SCP36" s="90"/>
      <c r="SCQ36" s="90"/>
      <c r="SCR36" s="90"/>
      <c r="SCS36" s="90"/>
      <c r="SCT36" s="90"/>
      <c r="SCU36" s="90"/>
      <c r="SCV36" s="90"/>
      <c r="SCW36" s="90"/>
      <c r="SCX36" s="90"/>
      <c r="SCY36" s="90"/>
      <c r="SCZ36" s="90"/>
      <c r="SDA36" s="90"/>
      <c r="SDB36" s="90"/>
      <c r="SDC36" s="90"/>
      <c r="SDD36" s="90"/>
      <c r="SDE36" s="90"/>
      <c r="SDF36" s="90"/>
      <c r="SDG36" s="90"/>
      <c r="SDH36" s="90"/>
      <c r="SDI36" s="90"/>
      <c r="SDJ36" s="90"/>
      <c r="SDK36" s="90"/>
      <c r="SDL36" s="90"/>
      <c r="SDM36" s="90"/>
      <c r="SDN36" s="90"/>
      <c r="SDO36" s="90"/>
      <c r="SDP36" s="90"/>
      <c r="SDQ36" s="90"/>
      <c r="SDR36" s="90"/>
      <c r="SDS36" s="90"/>
      <c r="SDT36" s="90"/>
      <c r="SDU36" s="90"/>
      <c r="SDV36" s="90"/>
      <c r="SDW36" s="90"/>
      <c r="SDX36" s="90"/>
      <c r="SDY36" s="90"/>
      <c r="SDZ36" s="90"/>
      <c r="SEA36" s="90"/>
      <c r="SEB36" s="90"/>
      <c r="SEC36" s="90"/>
      <c r="SED36" s="90"/>
      <c r="SEE36" s="90"/>
      <c r="SEF36" s="90"/>
      <c r="SEG36" s="90"/>
      <c r="SEH36" s="90"/>
      <c r="SEI36" s="90"/>
      <c r="SEJ36" s="90"/>
      <c r="SEK36" s="90"/>
      <c r="SEL36" s="90"/>
      <c r="SEM36" s="90"/>
      <c r="SEN36" s="90"/>
      <c r="SEO36" s="90"/>
      <c r="SEP36" s="90"/>
      <c r="SEQ36" s="90"/>
      <c r="SER36" s="90"/>
      <c r="SES36" s="90"/>
      <c r="SET36" s="90"/>
      <c r="SEU36" s="90"/>
      <c r="SEV36" s="90"/>
      <c r="SEW36" s="90"/>
      <c r="SEX36" s="90"/>
      <c r="SEY36" s="90"/>
      <c r="SEZ36" s="90"/>
      <c r="SFA36" s="90"/>
      <c r="SFB36" s="90"/>
      <c r="SFC36" s="90"/>
      <c r="SFD36" s="90"/>
      <c r="SFE36" s="90"/>
      <c r="SFF36" s="90"/>
      <c r="SFG36" s="90"/>
      <c r="SFH36" s="90"/>
      <c r="SFI36" s="90"/>
      <c r="SFJ36" s="90"/>
      <c r="SFK36" s="90"/>
      <c r="SFL36" s="90"/>
      <c r="SFM36" s="90"/>
      <c r="SFN36" s="90"/>
      <c r="SFO36" s="90"/>
      <c r="SFP36" s="90"/>
      <c r="SFQ36" s="90"/>
      <c r="SFR36" s="90"/>
      <c r="SFS36" s="90"/>
      <c r="SFT36" s="90"/>
      <c r="SFU36" s="90"/>
      <c r="SFV36" s="90"/>
      <c r="SFW36" s="90"/>
      <c r="SFX36" s="90"/>
      <c r="SFY36" s="90"/>
      <c r="SFZ36" s="90"/>
      <c r="SGA36" s="90"/>
      <c r="SGB36" s="90"/>
      <c r="SGC36" s="90"/>
      <c r="SGD36" s="90"/>
      <c r="SGE36" s="90"/>
      <c r="SGF36" s="90"/>
      <c r="SGG36" s="90"/>
      <c r="SGH36" s="90"/>
      <c r="SGI36" s="90"/>
      <c r="SGJ36" s="90"/>
      <c r="SGK36" s="90"/>
      <c r="SGL36" s="90"/>
      <c r="SGM36" s="90"/>
      <c r="SGN36" s="90"/>
      <c r="SGO36" s="90"/>
      <c r="SGP36" s="90"/>
      <c r="SGQ36" s="90"/>
      <c r="SGR36" s="90"/>
      <c r="SGS36" s="90"/>
      <c r="SGT36" s="90"/>
      <c r="SGU36" s="90"/>
      <c r="SGV36" s="90"/>
      <c r="SGW36" s="90"/>
      <c r="SGX36" s="90"/>
      <c r="SGY36" s="90"/>
      <c r="SGZ36" s="90"/>
      <c r="SHA36" s="90"/>
      <c r="SHB36" s="90"/>
      <c r="SHC36" s="90"/>
      <c r="SHD36" s="90"/>
      <c r="SHE36" s="90"/>
      <c r="SHF36" s="90"/>
      <c r="SHG36" s="90"/>
      <c r="SHH36" s="90"/>
      <c r="SHI36" s="90"/>
      <c r="SHJ36" s="90"/>
      <c r="SHK36" s="90"/>
      <c r="SHL36" s="90"/>
      <c r="SHM36" s="90"/>
      <c r="SHN36" s="90"/>
      <c r="SHO36" s="90"/>
      <c r="SHP36" s="90"/>
      <c r="SHQ36" s="90"/>
      <c r="SHR36" s="90"/>
      <c r="SHS36" s="90"/>
      <c r="SHT36" s="90"/>
      <c r="SHU36" s="90"/>
      <c r="SHV36" s="90"/>
      <c r="SHW36" s="90"/>
      <c r="SHX36" s="90"/>
      <c r="SHY36" s="90"/>
      <c r="SHZ36" s="90"/>
      <c r="SIA36" s="90"/>
      <c r="SIB36" s="90"/>
      <c r="SIC36" s="90"/>
      <c r="SID36" s="90"/>
      <c r="SIE36" s="90"/>
      <c r="SIF36" s="90"/>
      <c r="SIG36" s="90"/>
      <c r="SIH36" s="90"/>
      <c r="SII36" s="90"/>
      <c r="SIJ36" s="90"/>
      <c r="SIK36" s="90"/>
      <c r="SIL36" s="90"/>
      <c r="SIM36" s="90"/>
      <c r="SIN36" s="90"/>
      <c r="SIO36" s="90"/>
      <c r="SIP36" s="90"/>
      <c r="SIQ36" s="90"/>
      <c r="SIR36" s="90"/>
      <c r="SIS36" s="90"/>
      <c r="SIT36" s="90"/>
      <c r="SIU36" s="90"/>
      <c r="SIV36" s="90"/>
      <c r="SIW36" s="90"/>
      <c r="SIX36" s="90"/>
      <c r="SIY36" s="90"/>
      <c r="SIZ36" s="90"/>
      <c r="SJA36" s="90"/>
      <c r="SJB36" s="90"/>
      <c r="SJC36" s="90"/>
      <c r="SJD36" s="90"/>
      <c r="SJE36" s="90"/>
      <c r="SJF36" s="90"/>
      <c r="SJG36" s="90"/>
      <c r="SJH36" s="90"/>
      <c r="SJI36" s="90"/>
      <c r="SJJ36" s="90"/>
      <c r="SJK36" s="90"/>
      <c r="SJL36" s="90"/>
      <c r="SJM36" s="90"/>
      <c r="SJN36" s="90"/>
      <c r="SJO36" s="90"/>
      <c r="SJP36" s="90"/>
      <c r="SJQ36" s="90"/>
      <c r="SJR36" s="90"/>
      <c r="SJS36" s="90"/>
      <c r="SJT36" s="90"/>
      <c r="SJU36" s="90"/>
      <c r="SJV36" s="90"/>
      <c r="SJW36" s="90"/>
      <c r="SJX36" s="90"/>
      <c r="SJY36" s="90"/>
      <c r="SJZ36" s="90"/>
      <c r="SKA36" s="90"/>
      <c r="SKB36" s="90"/>
      <c r="SKC36" s="90"/>
      <c r="SKD36" s="90"/>
      <c r="SKE36" s="90"/>
      <c r="SKF36" s="90"/>
      <c r="SKG36" s="90"/>
      <c r="SKH36" s="90"/>
      <c r="SKI36" s="90"/>
      <c r="SKJ36" s="90"/>
      <c r="SKK36" s="90"/>
      <c r="SKL36" s="90"/>
      <c r="SKM36" s="90"/>
      <c r="SKN36" s="90"/>
      <c r="SKO36" s="90"/>
      <c r="SKP36" s="90"/>
      <c r="SKQ36" s="90"/>
      <c r="SKR36" s="90"/>
      <c r="SKS36" s="90"/>
      <c r="SKT36" s="90"/>
      <c r="SKU36" s="90"/>
      <c r="SKV36" s="90"/>
      <c r="SKW36" s="90"/>
      <c r="SKX36" s="90"/>
      <c r="SKY36" s="90"/>
      <c r="SKZ36" s="90"/>
      <c r="SLA36" s="90"/>
      <c r="SLB36" s="90"/>
      <c r="SLC36" s="90"/>
      <c r="SLD36" s="90"/>
      <c r="SLE36" s="90"/>
      <c r="SLF36" s="90"/>
      <c r="SLG36" s="90"/>
      <c r="SLH36" s="90"/>
      <c r="SLI36" s="90"/>
      <c r="SLJ36" s="90"/>
      <c r="SLK36" s="90"/>
      <c r="SLL36" s="90"/>
      <c r="SLM36" s="90"/>
      <c r="SLN36" s="90"/>
      <c r="SLO36" s="90"/>
      <c r="SLP36" s="90"/>
      <c r="SLQ36" s="90"/>
      <c r="SLR36" s="90"/>
      <c r="SLS36" s="90"/>
      <c r="SLT36" s="90"/>
      <c r="SLU36" s="90"/>
      <c r="SLV36" s="90"/>
      <c r="SLW36" s="90"/>
      <c r="SLX36" s="90"/>
      <c r="SLY36" s="90"/>
      <c r="SLZ36" s="90"/>
      <c r="SMA36" s="90"/>
      <c r="SMB36" s="90"/>
      <c r="SMC36" s="90"/>
      <c r="SMD36" s="90"/>
      <c r="SME36" s="90"/>
      <c r="SMF36" s="90"/>
      <c r="SMG36" s="90"/>
      <c r="SMH36" s="90"/>
      <c r="SMI36" s="90"/>
      <c r="SMJ36" s="90"/>
      <c r="SMK36" s="90"/>
      <c r="SML36" s="90"/>
      <c r="SMM36" s="90"/>
      <c r="SMN36" s="90"/>
      <c r="SMO36" s="90"/>
      <c r="SMP36" s="90"/>
      <c r="SMQ36" s="90"/>
      <c r="SMR36" s="90"/>
      <c r="SMS36" s="90"/>
      <c r="SMT36" s="90"/>
      <c r="SMU36" s="90"/>
      <c r="SMV36" s="90"/>
      <c r="SMW36" s="90"/>
      <c r="SMX36" s="90"/>
      <c r="SMY36" s="90"/>
      <c r="SMZ36" s="90"/>
      <c r="SNA36" s="90"/>
      <c r="SNB36" s="90"/>
      <c r="SNC36" s="90"/>
      <c r="SND36" s="90"/>
      <c r="SNE36" s="90"/>
      <c r="SNF36" s="90"/>
      <c r="SNG36" s="90"/>
      <c r="SNH36" s="90"/>
      <c r="SNI36" s="90"/>
      <c r="SNJ36" s="90"/>
      <c r="SNK36" s="90"/>
      <c r="SNL36" s="90"/>
      <c r="SNM36" s="90"/>
      <c r="SNN36" s="90"/>
      <c r="SNO36" s="90"/>
      <c r="SNP36" s="90"/>
      <c r="SNQ36" s="90"/>
      <c r="SNR36" s="90"/>
      <c r="SNS36" s="90"/>
      <c r="SNT36" s="90"/>
      <c r="SNU36" s="90"/>
      <c r="SNV36" s="90"/>
      <c r="SNW36" s="90"/>
      <c r="SNX36" s="90"/>
      <c r="SNY36" s="90"/>
      <c r="SNZ36" s="90"/>
      <c r="SOA36" s="90"/>
      <c r="SOB36" s="90"/>
      <c r="SOC36" s="90"/>
      <c r="SOD36" s="90"/>
      <c r="SOE36" s="90"/>
      <c r="SOF36" s="90"/>
      <c r="SOG36" s="90"/>
      <c r="SOH36" s="90"/>
      <c r="SOI36" s="90"/>
      <c r="SOJ36" s="90"/>
      <c r="SOK36" s="90"/>
      <c r="SOL36" s="90"/>
      <c r="SOM36" s="90"/>
      <c r="SON36" s="90"/>
      <c r="SOO36" s="90"/>
      <c r="SOP36" s="90"/>
      <c r="SOQ36" s="90"/>
      <c r="SOR36" s="90"/>
      <c r="SOS36" s="90"/>
      <c r="SOT36" s="90"/>
      <c r="SOU36" s="90"/>
      <c r="SOV36" s="90"/>
      <c r="SOW36" s="90"/>
      <c r="SOX36" s="90"/>
      <c r="SOY36" s="90"/>
      <c r="SOZ36" s="90"/>
      <c r="SPA36" s="90"/>
      <c r="SPB36" s="90"/>
      <c r="SPC36" s="90"/>
      <c r="SPD36" s="90"/>
      <c r="SPE36" s="90"/>
      <c r="SPF36" s="90"/>
      <c r="SPG36" s="90"/>
      <c r="SPH36" s="90"/>
      <c r="SPI36" s="90"/>
      <c r="SPJ36" s="90"/>
      <c r="SPK36" s="90"/>
      <c r="SPL36" s="90"/>
      <c r="SPM36" s="90"/>
      <c r="SPN36" s="90"/>
      <c r="SPO36" s="90"/>
      <c r="SPP36" s="90"/>
      <c r="SPQ36" s="90"/>
      <c r="SPR36" s="90"/>
      <c r="SPS36" s="90"/>
      <c r="SPT36" s="90"/>
      <c r="SPU36" s="90"/>
      <c r="SPV36" s="90"/>
      <c r="SPW36" s="90"/>
      <c r="SPX36" s="90"/>
      <c r="SPY36" s="90"/>
      <c r="SPZ36" s="90"/>
      <c r="SQA36" s="90"/>
      <c r="SQB36" s="90"/>
      <c r="SQC36" s="90"/>
      <c r="SQD36" s="90"/>
      <c r="SQE36" s="90"/>
      <c r="SQF36" s="90"/>
      <c r="SQG36" s="90"/>
      <c r="SQH36" s="90"/>
      <c r="SQI36" s="90"/>
      <c r="SQJ36" s="90"/>
      <c r="SQK36" s="90"/>
      <c r="SQL36" s="90"/>
      <c r="SQM36" s="90"/>
      <c r="SQN36" s="90"/>
      <c r="SQO36" s="90"/>
      <c r="SQP36" s="90"/>
      <c r="SQQ36" s="90"/>
      <c r="SQR36" s="90"/>
      <c r="SQS36" s="90"/>
      <c r="SQT36" s="90"/>
      <c r="SQU36" s="90"/>
      <c r="SQV36" s="90"/>
      <c r="SQW36" s="90"/>
      <c r="SQX36" s="90"/>
      <c r="SQY36" s="90"/>
      <c r="SQZ36" s="90"/>
      <c r="SRA36" s="90"/>
      <c r="SRB36" s="90"/>
      <c r="SRC36" s="90"/>
      <c r="SRD36" s="90"/>
      <c r="SRE36" s="90"/>
      <c r="SRF36" s="90"/>
      <c r="SRG36" s="90"/>
      <c r="SRH36" s="90"/>
      <c r="SRI36" s="90"/>
      <c r="SRJ36" s="90"/>
      <c r="SRK36" s="90"/>
      <c r="SRL36" s="90"/>
      <c r="SRM36" s="90"/>
      <c r="SRN36" s="90"/>
      <c r="SRO36" s="90"/>
      <c r="SRP36" s="90"/>
      <c r="SRQ36" s="90"/>
      <c r="SRR36" s="90"/>
      <c r="SRS36" s="90"/>
      <c r="SRT36" s="90"/>
      <c r="SRU36" s="90"/>
      <c r="SRV36" s="90"/>
      <c r="SRW36" s="90"/>
      <c r="SRX36" s="90"/>
      <c r="SRY36" s="90"/>
      <c r="SRZ36" s="90"/>
      <c r="SSA36" s="90"/>
      <c r="SSB36" s="90"/>
      <c r="SSC36" s="90"/>
      <c r="SSD36" s="90"/>
      <c r="SSE36" s="90"/>
      <c r="SSF36" s="90"/>
      <c r="SSG36" s="90"/>
      <c r="SSH36" s="90"/>
      <c r="SSI36" s="90"/>
      <c r="SSJ36" s="90"/>
      <c r="SSK36" s="90"/>
      <c r="SSL36" s="90"/>
      <c r="SSM36" s="90"/>
      <c r="SSN36" s="90"/>
      <c r="SSO36" s="90"/>
      <c r="SSP36" s="90"/>
      <c r="SSQ36" s="90"/>
      <c r="SSR36" s="90"/>
      <c r="SSS36" s="90"/>
      <c r="SST36" s="90"/>
      <c r="SSU36" s="90"/>
      <c r="SSV36" s="90"/>
      <c r="SSW36" s="90"/>
      <c r="SSX36" s="90"/>
      <c r="SSY36" s="90"/>
      <c r="SSZ36" s="90"/>
      <c r="STA36" s="90"/>
      <c r="STB36" s="90"/>
      <c r="STC36" s="90"/>
      <c r="STD36" s="90"/>
      <c r="STE36" s="90"/>
      <c r="STF36" s="90"/>
      <c r="STG36" s="90"/>
      <c r="STH36" s="90"/>
      <c r="STI36" s="90"/>
      <c r="STJ36" s="90"/>
      <c r="STK36" s="90"/>
      <c r="STL36" s="90"/>
      <c r="STM36" s="90"/>
      <c r="STN36" s="90"/>
      <c r="STO36" s="90"/>
      <c r="STP36" s="90"/>
      <c r="STQ36" s="90"/>
      <c r="STR36" s="90"/>
      <c r="STS36" s="90"/>
      <c r="STT36" s="90"/>
      <c r="STU36" s="90"/>
      <c r="STV36" s="90"/>
      <c r="STW36" s="90"/>
      <c r="STX36" s="90"/>
      <c r="STY36" s="90"/>
      <c r="STZ36" s="90"/>
      <c r="SUA36" s="90"/>
      <c r="SUB36" s="90"/>
      <c r="SUC36" s="90"/>
      <c r="SUD36" s="90"/>
      <c r="SUE36" s="90"/>
      <c r="SUF36" s="90"/>
      <c r="SUG36" s="90"/>
      <c r="SUH36" s="90"/>
      <c r="SUI36" s="90"/>
      <c r="SUJ36" s="90"/>
      <c r="SUK36" s="90"/>
      <c r="SUL36" s="90"/>
      <c r="SUM36" s="90"/>
      <c r="SUN36" s="90"/>
      <c r="SUO36" s="90"/>
      <c r="SUP36" s="90"/>
      <c r="SUQ36" s="90"/>
      <c r="SUR36" s="90"/>
      <c r="SUS36" s="90"/>
      <c r="SUT36" s="90"/>
      <c r="SUU36" s="90"/>
      <c r="SUV36" s="90"/>
      <c r="SUW36" s="90"/>
      <c r="SUX36" s="90"/>
      <c r="SUY36" s="90"/>
      <c r="SUZ36" s="90"/>
      <c r="SVA36" s="90"/>
      <c r="SVB36" s="90"/>
      <c r="SVC36" s="90"/>
      <c r="SVD36" s="90"/>
      <c r="SVE36" s="90"/>
      <c r="SVF36" s="90"/>
      <c r="SVG36" s="90"/>
      <c r="SVH36" s="90"/>
      <c r="SVI36" s="90"/>
      <c r="SVJ36" s="90"/>
      <c r="SVK36" s="90"/>
      <c r="SVL36" s="90"/>
      <c r="SVM36" s="90"/>
      <c r="SVN36" s="90"/>
      <c r="SVO36" s="90"/>
      <c r="SVP36" s="90"/>
      <c r="SVQ36" s="90"/>
      <c r="SVR36" s="90"/>
      <c r="SVS36" s="90"/>
      <c r="SVT36" s="90"/>
      <c r="SVU36" s="90"/>
      <c r="SVV36" s="90"/>
      <c r="SVW36" s="90"/>
      <c r="SVX36" s="90"/>
      <c r="SVY36" s="90"/>
      <c r="SVZ36" s="90"/>
      <c r="SWA36" s="90"/>
      <c r="SWB36" s="90"/>
      <c r="SWC36" s="90"/>
      <c r="SWD36" s="90"/>
      <c r="SWE36" s="90"/>
      <c r="SWF36" s="90"/>
      <c r="SWG36" s="90"/>
      <c r="SWH36" s="90"/>
      <c r="SWI36" s="90"/>
      <c r="SWJ36" s="90"/>
      <c r="SWK36" s="90"/>
      <c r="SWL36" s="90"/>
      <c r="SWM36" s="90"/>
      <c r="SWN36" s="90"/>
      <c r="SWO36" s="90"/>
      <c r="SWP36" s="90"/>
      <c r="SWQ36" s="90"/>
      <c r="SWR36" s="90"/>
      <c r="SWS36" s="90"/>
      <c r="SWT36" s="90"/>
      <c r="SWU36" s="90"/>
      <c r="SWV36" s="90"/>
      <c r="SWW36" s="90"/>
      <c r="SWX36" s="90"/>
      <c r="SWY36" s="90"/>
      <c r="SWZ36" s="90"/>
      <c r="SXA36" s="90"/>
      <c r="SXB36" s="90"/>
      <c r="SXC36" s="90"/>
      <c r="SXD36" s="90"/>
      <c r="SXE36" s="90"/>
      <c r="SXF36" s="90"/>
      <c r="SXG36" s="90"/>
      <c r="SXH36" s="90"/>
      <c r="SXI36" s="90"/>
      <c r="SXJ36" s="90"/>
      <c r="SXK36" s="90"/>
      <c r="SXL36" s="90"/>
      <c r="SXM36" s="90"/>
      <c r="SXN36" s="90"/>
      <c r="SXO36" s="90"/>
      <c r="SXP36" s="90"/>
      <c r="SXQ36" s="90"/>
      <c r="SXR36" s="90"/>
      <c r="SXS36" s="90"/>
      <c r="SXT36" s="90"/>
      <c r="SXU36" s="90"/>
      <c r="SXV36" s="90"/>
      <c r="SXW36" s="90"/>
      <c r="SXX36" s="90"/>
      <c r="SXY36" s="90"/>
      <c r="SXZ36" s="90"/>
      <c r="SYA36" s="90"/>
      <c r="SYB36" s="90"/>
      <c r="SYC36" s="90"/>
      <c r="SYD36" s="90"/>
      <c r="SYE36" s="90"/>
      <c r="SYF36" s="90"/>
      <c r="SYG36" s="90"/>
      <c r="SYH36" s="90"/>
      <c r="SYI36" s="90"/>
      <c r="SYJ36" s="90"/>
      <c r="SYK36" s="90"/>
      <c r="SYL36" s="90"/>
      <c r="SYM36" s="90"/>
      <c r="SYN36" s="90"/>
      <c r="SYO36" s="90"/>
      <c r="SYP36" s="90"/>
      <c r="SYQ36" s="90"/>
      <c r="SYR36" s="90"/>
      <c r="SYS36" s="90"/>
      <c r="SYT36" s="90"/>
      <c r="SYU36" s="90"/>
      <c r="SYV36" s="90"/>
      <c r="SYW36" s="90"/>
      <c r="SYX36" s="90"/>
      <c r="SYY36" s="90"/>
      <c r="SYZ36" s="90"/>
      <c r="SZA36" s="90"/>
      <c r="SZB36" s="90"/>
      <c r="SZC36" s="90"/>
      <c r="SZD36" s="90"/>
      <c r="SZE36" s="90"/>
      <c r="SZF36" s="90"/>
      <c r="SZG36" s="90"/>
      <c r="SZH36" s="90"/>
      <c r="SZI36" s="90"/>
      <c r="SZJ36" s="90"/>
      <c r="SZK36" s="90"/>
      <c r="SZL36" s="90"/>
      <c r="SZM36" s="90"/>
      <c r="SZN36" s="90"/>
      <c r="SZO36" s="90"/>
      <c r="SZP36" s="90"/>
      <c r="SZQ36" s="90"/>
      <c r="SZR36" s="90"/>
      <c r="SZS36" s="90"/>
      <c r="SZT36" s="90"/>
      <c r="SZU36" s="90"/>
      <c r="SZV36" s="90"/>
      <c r="SZW36" s="90"/>
      <c r="SZX36" s="90"/>
      <c r="SZY36" s="90"/>
      <c r="SZZ36" s="90"/>
      <c r="TAA36" s="90"/>
      <c r="TAB36" s="90"/>
      <c r="TAC36" s="90"/>
      <c r="TAD36" s="90"/>
      <c r="TAE36" s="90"/>
      <c r="TAF36" s="90"/>
      <c r="TAG36" s="90"/>
      <c r="TAH36" s="90"/>
      <c r="TAI36" s="90"/>
      <c r="TAJ36" s="90"/>
      <c r="TAK36" s="90"/>
      <c r="TAL36" s="90"/>
      <c r="TAM36" s="90"/>
      <c r="TAN36" s="90"/>
      <c r="TAO36" s="90"/>
      <c r="TAP36" s="90"/>
      <c r="TAQ36" s="90"/>
      <c r="TAR36" s="90"/>
      <c r="TAS36" s="90"/>
      <c r="TAT36" s="90"/>
      <c r="TAU36" s="90"/>
      <c r="TAV36" s="90"/>
      <c r="TAW36" s="90"/>
      <c r="TAX36" s="90"/>
      <c r="TAY36" s="90"/>
      <c r="TAZ36" s="90"/>
      <c r="TBA36" s="90"/>
      <c r="TBB36" s="90"/>
      <c r="TBC36" s="90"/>
      <c r="TBD36" s="90"/>
      <c r="TBE36" s="90"/>
      <c r="TBF36" s="90"/>
      <c r="TBG36" s="90"/>
      <c r="TBH36" s="90"/>
      <c r="TBI36" s="90"/>
      <c r="TBJ36" s="90"/>
      <c r="TBK36" s="90"/>
      <c r="TBL36" s="90"/>
      <c r="TBM36" s="90"/>
      <c r="TBN36" s="90"/>
      <c r="TBO36" s="90"/>
      <c r="TBP36" s="90"/>
      <c r="TBQ36" s="90"/>
      <c r="TBR36" s="90"/>
      <c r="TBS36" s="90"/>
      <c r="TBT36" s="90"/>
      <c r="TBU36" s="90"/>
      <c r="TBV36" s="90"/>
      <c r="TBW36" s="90"/>
      <c r="TBX36" s="90"/>
      <c r="TBY36" s="90"/>
      <c r="TBZ36" s="90"/>
      <c r="TCA36" s="90"/>
      <c r="TCB36" s="90"/>
      <c r="TCC36" s="90"/>
      <c r="TCD36" s="90"/>
      <c r="TCE36" s="90"/>
      <c r="TCF36" s="90"/>
      <c r="TCG36" s="90"/>
      <c r="TCH36" s="90"/>
      <c r="TCI36" s="90"/>
      <c r="TCJ36" s="90"/>
      <c r="TCK36" s="90"/>
      <c r="TCL36" s="90"/>
      <c r="TCM36" s="90"/>
      <c r="TCN36" s="90"/>
      <c r="TCO36" s="90"/>
      <c r="TCP36" s="90"/>
      <c r="TCQ36" s="90"/>
      <c r="TCR36" s="90"/>
      <c r="TCS36" s="90"/>
      <c r="TCT36" s="90"/>
      <c r="TCU36" s="90"/>
      <c r="TCV36" s="90"/>
      <c r="TCW36" s="90"/>
      <c r="TCX36" s="90"/>
      <c r="TCY36" s="90"/>
      <c r="TCZ36" s="90"/>
      <c r="TDA36" s="90"/>
      <c r="TDB36" s="90"/>
      <c r="TDC36" s="90"/>
      <c r="TDD36" s="90"/>
      <c r="TDE36" s="90"/>
      <c r="TDF36" s="90"/>
      <c r="TDG36" s="90"/>
      <c r="TDH36" s="90"/>
      <c r="TDI36" s="90"/>
      <c r="TDJ36" s="90"/>
      <c r="TDK36" s="90"/>
      <c r="TDL36" s="90"/>
      <c r="TDM36" s="90"/>
      <c r="TDN36" s="90"/>
      <c r="TDO36" s="90"/>
      <c r="TDP36" s="90"/>
      <c r="TDQ36" s="90"/>
      <c r="TDR36" s="90"/>
      <c r="TDS36" s="90"/>
      <c r="TDT36" s="90"/>
      <c r="TDU36" s="90"/>
      <c r="TDV36" s="90"/>
      <c r="TDW36" s="90"/>
      <c r="TDX36" s="90"/>
      <c r="TDY36" s="90"/>
      <c r="TDZ36" s="90"/>
      <c r="TEA36" s="90"/>
      <c r="TEB36" s="90"/>
      <c r="TEC36" s="90"/>
      <c r="TED36" s="90"/>
      <c r="TEE36" s="90"/>
      <c r="TEF36" s="90"/>
      <c r="TEG36" s="90"/>
      <c r="TEH36" s="90"/>
      <c r="TEI36" s="90"/>
      <c r="TEJ36" s="90"/>
      <c r="TEK36" s="90"/>
      <c r="TEL36" s="90"/>
      <c r="TEM36" s="90"/>
      <c r="TEN36" s="90"/>
      <c r="TEO36" s="90"/>
      <c r="TEP36" s="90"/>
      <c r="TEQ36" s="90"/>
      <c r="TER36" s="90"/>
      <c r="TES36" s="90"/>
      <c r="TET36" s="90"/>
      <c r="TEU36" s="90"/>
      <c r="TEV36" s="90"/>
      <c r="TEW36" s="90"/>
      <c r="TEX36" s="90"/>
      <c r="TEY36" s="90"/>
      <c r="TEZ36" s="90"/>
      <c r="TFA36" s="90"/>
      <c r="TFB36" s="90"/>
      <c r="TFC36" s="90"/>
      <c r="TFD36" s="90"/>
      <c r="TFE36" s="90"/>
      <c r="TFF36" s="90"/>
      <c r="TFG36" s="90"/>
      <c r="TFH36" s="90"/>
      <c r="TFI36" s="90"/>
      <c r="TFJ36" s="90"/>
      <c r="TFK36" s="90"/>
      <c r="TFL36" s="90"/>
      <c r="TFM36" s="90"/>
      <c r="TFN36" s="90"/>
      <c r="TFO36" s="90"/>
      <c r="TFP36" s="90"/>
      <c r="TFQ36" s="90"/>
      <c r="TFR36" s="90"/>
      <c r="TFS36" s="90"/>
      <c r="TFT36" s="90"/>
      <c r="TFU36" s="90"/>
      <c r="TFV36" s="90"/>
      <c r="TFW36" s="90"/>
      <c r="TFX36" s="90"/>
      <c r="TFY36" s="90"/>
      <c r="TFZ36" s="90"/>
      <c r="TGA36" s="90"/>
      <c r="TGB36" s="90"/>
      <c r="TGC36" s="90"/>
      <c r="TGD36" s="90"/>
      <c r="TGE36" s="90"/>
      <c r="TGF36" s="90"/>
      <c r="TGG36" s="90"/>
      <c r="TGH36" s="90"/>
      <c r="TGI36" s="90"/>
      <c r="TGJ36" s="90"/>
      <c r="TGK36" s="90"/>
      <c r="TGL36" s="90"/>
      <c r="TGM36" s="90"/>
      <c r="TGN36" s="90"/>
      <c r="TGO36" s="90"/>
      <c r="TGP36" s="90"/>
      <c r="TGQ36" s="90"/>
      <c r="TGR36" s="90"/>
      <c r="TGS36" s="90"/>
      <c r="TGT36" s="90"/>
      <c r="TGU36" s="90"/>
      <c r="TGV36" s="90"/>
      <c r="TGW36" s="90"/>
      <c r="TGX36" s="90"/>
      <c r="TGY36" s="90"/>
      <c r="TGZ36" s="90"/>
      <c r="THA36" s="90"/>
      <c r="THB36" s="90"/>
      <c r="THC36" s="90"/>
      <c r="THD36" s="90"/>
      <c r="THE36" s="90"/>
      <c r="THF36" s="90"/>
      <c r="THG36" s="90"/>
      <c r="THH36" s="90"/>
      <c r="THI36" s="90"/>
      <c r="THJ36" s="90"/>
      <c r="THK36" s="90"/>
      <c r="THL36" s="90"/>
      <c r="THM36" s="90"/>
      <c r="THN36" s="90"/>
      <c r="THO36" s="90"/>
      <c r="THP36" s="90"/>
      <c r="THQ36" s="90"/>
      <c r="THR36" s="90"/>
      <c r="THS36" s="90"/>
      <c r="THT36" s="90"/>
      <c r="THU36" s="90"/>
      <c r="THV36" s="90"/>
      <c r="THW36" s="90"/>
      <c r="THX36" s="90"/>
      <c r="THY36" s="90"/>
      <c r="THZ36" s="90"/>
      <c r="TIA36" s="90"/>
      <c r="TIB36" s="90"/>
      <c r="TIC36" s="90"/>
      <c r="TID36" s="90"/>
      <c r="TIE36" s="90"/>
      <c r="TIF36" s="90"/>
      <c r="TIG36" s="90"/>
      <c r="TIH36" s="90"/>
      <c r="TII36" s="90"/>
      <c r="TIJ36" s="90"/>
      <c r="TIK36" s="90"/>
      <c r="TIL36" s="90"/>
      <c r="TIM36" s="90"/>
      <c r="TIN36" s="90"/>
      <c r="TIO36" s="90"/>
      <c r="TIP36" s="90"/>
      <c r="TIQ36" s="90"/>
      <c r="TIR36" s="90"/>
      <c r="TIS36" s="90"/>
      <c r="TIT36" s="90"/>
      <c r="TIU36" s="90"/>
      <c r="TIV36" s="90"/>
      <c r="TIW36" s="90"/>
      <c r="TIX36" s="90"/>
      <c r="TIY36" s="90"/>
      <c r="TIZ36" s="90"/>
      <c r="TJA36" s="90"/>
      <c r="TJB36" s="90"/>
      <c r="TJC36" s="90"/>
      <c r="TJD36" s="90"/>
      <c r="TJE36" s="90"/>
      <c r="TJF36" s="90"/>
      <c r="TJG36" s="90"/>
      <c r="TJH36" s="90"/>
      <c r="TJI36" s="90"/>
      <c r="TJJ36" s="90"/>
      <c r="TJK36" s="90"/>
      <c r="TJL36" s="90"/>
      <c r="TJM36" s="90"/>
      <c r="TJN36" s="90"/>
      <c r="TJO36" s="90"/>
      <c r="TJP36" s="90"/>
      <c r="TJQ36" s="90"/>
      <c r="TJR36" s="90"/>
      <c r="TJS36" s="90"/>
      <c r="TJT36" s="90"/>
      <c r="TJU36" s="90"/>
      <c r="TJV36" s="90"/>
      <c r="TJW36" s="90"/>
      <c r="TJX36" s="90"/>
      <c r="TJY36" s="90"/>
      <c r="TJZ36" s="90"/>
      <c r="TKA36" s="90"/>
      <c r="TKB36" s="90"/>
      <c r="TKC36" s="90"/>
      <c r="TKD36" s="90"/>
      <c r="TKE36" s="90"/>
      <c r="TKF36" s="90"/>
      <c r="TKG36" s="90"/>
      <c r="TKH36" s="90"/>
      <c r="TKI36" s="90"/>
      <c r="TKJ36" s="90"/>
      <c r="TKK36" s="90"/>
      <c r="TKL36" s="90"/>
      <c r="TKM36" s="90"/>
      <c r="TKN36" s="90"/>
      <c r="TKO36" s="90"/>
      <c r="TKP36" s="90"/>
      <c r="TKQ36" s="90"/>
      <c r="TKR36" s="90"/>
      <c r="TKS36" s="90"/>
      <c r="TKT36" s="90"/>
      <c r="TKU36" s="90"/>
      <c r="TKV36" s="90"/>
      <c r="TKW36" s="90"/>
      <c r="TKX36" s="90"/>
      <c r="TKY36" s="90"/>
      <c r="TKZ36" s="90"/>
      <c r="TLA36" s="90"/>
      <c r="TLB36" s="90"/>
      <c r="TLC36" s="90"/>
      <c r="TLD36" s="90"/>
      <c r="TLE36" s="90"/>
      <c r="TLF36" s="90"/>
      <c r="TLG36" s="90"/>
      <c r="TLH36" s="90"/>
      <c r="TLI36" s="90"/>
      <c r="TLJ36" s="90"/>
      <c r="TLK36" s="90"/>
      <c r="TLL36" s="90"/>
      <c r="TLM36" s="90"/>
      <c r="TLN36" s="90"/>
      <c r="TLO36" s="90"/>
      <c r="TLP36" s="90"/>
      <c r="TLQ36" s="90"/>
      <c r="TLR36" s="90"/>
      <c r="TLS36" s="90"/>
      <c r="TLT36" s="90"/>
      <c r="TLU36" s="90"/>
      <c r="TLV36" s="90"/>
      <c r="TLW36" s="90"/>
      <c r="TLX36" s="90"/>
      <c r="TLY36" s="90"/>
      <c r="TLZ36" s="90"/>
      <c r="TMA36" s="90"/>
      <c r="TMB36" s="90"/>
      <c r="TMC36" s="90"/>
      <c r="TMD36" s="90"/>
      <c r="TME36" s="90"/>
      <c r="TMF36" s="90"/>
      <c r="TMG36" s="90"/>
      <c r="TMH36" s="90"/>
      <c r="TMI36" s="90"/>
      <c r="TMJ36" s="90"/>
      <c r="TMK36" s="90"/>
      <c r="TML36" s="90"/>
      <c r="TMM36" s="90"/>
      <c r="TMN36" s="90"/>
      <c r="TMO36" s="90"/>
      <c r="TMP36" s="90"/>
      <c r="TMQ36" s="90"/>
      <c r="TMR36" s="90"/>
      <c r="TMS36" s="90"/>
      <c r="TMT36" s="90"/>
      <c r="TMU36" s="90"/>
      <c r="TMV36" s="90"/>
      <c r="TMW36" s="90"/>
      <c r="TMX36" s="90"/>
      <c r="TMY36" s="90"/>
      <c r="TMZ36" s="90"/>
      <c r="TNA36" s="90"/>
      <c r="TNB36" s="90"/>
      <c r="TNC36" s="90"/>
      <c r="TND36" s="90"/>
      <c r="TNE36" s="90"/>
      <c r="TNF36" s="90"/>
      <c r="TNG36" s="90"/>
      <c r="TNH36" s="90"/>
      <c r="TNI36" s="90"/>
      <c r="TNJ36" s="90"/>
      <c r="TNK36" s="90"/>
      <c r="TNL36" s="90"/>
      <c r="TNM36" s="90"/>
      <c r="TNN36" s="90"/>
      <c r="TNO36" s="90"/>
      <c r="TNP36" s="90"/>
      <c r="TNQ36" s="90"/>
      <c r="TNR36" s="90"/>
      <c r="TNS36" s="90"/>
      <c r="TNT36" s="90"/>
      <c r="TNU36" s="90"/>
      <c r="TNV36" s="90"/>
      <c r="TNW36" s="90"/>
      <c r="TNX36" s="90"/>
      <c r="TNY36" s="90"/>
      <c r="TNZ36" s="90"/>
      <c r="TOA36" s="90"/>
      <c r="TOB36" s="90"/>
      <c r="TOC36" s="90"/>
      <c r="TOD36" s="90"/>
      <c r="TOE36" s="90"/>
      <c r="TOF36" s="90"/>
      <c r="TOG36" s="90"/>
      <c r="TOH36" s="90"/>
      <c r="TOI36" s="90"/>
      <c r="TOJ36" s="90"/>
      <c r="TOK36" s="90"/>
      <c r="TOL36" s="90"/>
      <c r="TOM36" s="90"/>
      <c r="TON36" s="90"/>
      <c r="TOO36" s="90"/>
      <c r="TOP36" s="90"/>
      <c r="TOQ36" s="90"/>
      <c r="TOR36" s="90"/>
      <c r="TOS36" s="90"/>
      <c r="TOT36" s="90"/>
      <c r="TOU36" s="90"/>
      <c r="TOV36" s="90"/>
      <c r="TOW36" s="90"/>
      <c r="TOX36" s="90"/>
      <c r="TOY36" s="90"/>
      <c r="TOZ36" s="90"/>
      <c r="TPA36" s="90"/>
      <c r="TPB36" s="90"/>
      <c r="TPC36" s="90"/>
      <c r="TPD36" s="90"/>
      <c r="TPE36" s="90"/>
      <c r="TPF36" s="90"/>
      <c r="TPG36" s="90"/>
      <c r="TPH36" s="90"/>
      <c r="TPI36" s="90"/>
      <c r="TPJ36" s="90"/>
      <c r="TPK36" s="90"/>
      <c r="TPL36" s="90"/>
      <c r="TPM36" s="90"/>
      <c r="TPN36" s="90"/>
      <c r="TPO36" s="90"/>
      <c r="TPP36" s="90"/>
      <c r="TPQ36" s="90"/>
      <c r="TPR36" s="90"/>
      <c r="TPS36" s="90"/>
      <c r="TPT36" s="90"/>
      <c r="TPU36" s="90"/>
      <c r="TPV36" s="90"/>
      <c r="TPW36" s="90"/>
      <c r="TPX36" s="90"/>
      <c r="TPY36" s="90"/>
      <c r="TPZ36" s="90"/>
      <c r="TQA36" s="90"/>
      <c r="TQB36" s="90"/>
      <c r="TQC36" s="90"/>
      <c r="TQD36" s="90"/>
      <c r="TQE36" s="90"/>
      <c r="TQF36" s="90"/>
      <c r="TQG36" s="90"/>
      <c r="TQH36" s="90"/>
      <c r="TQI36" s="90"/>
      <c r="TQJ36" s="90"/>
      <c r="TQK36" s="90"/>
      <c r="TQL36" s="90"/>
      <c r="TQM36" s="90"/>
      <c r="TQN36" s="90"/>
      <c r="TQO36" s="90"/>
      <c r="TQP36" s="90"/>
      <c r="TQQ36" s="90"/>
      <c r="TQR36" s="90"/>
      <c r="TQS36" s="90"/>
      <c r="TQT36" s="90"/>
      <c r="TQU36" s="90"/>
      <c r="TQV36" s="90"/>
      <c r="TQW36" s="90"/>
      <c r="TQX36" s="90"/>
      <c r="TQY36" s="90"/>
      <c r="TQZ36" s="90"/>
      <c r="TRA36" s="90"/>
      <c r="TRB36" s="90"/>
      <c r="TRC36" s="90"/>
      <c r="TRD36" s="90"/>
      <c r="TRE36" s="90"/>
      <c r="TRF36" s="90"/>
      <c r="TRG36" s="90"/>
      <c r="TRH36" s="90"/>
      <c r="TRI36" s="90"/>
      <c r="TRJ36" s="90"/>
      <c r="TRK36" s="90"/>
      <c r="TRL36" s="90"/>
      <c r="TRM36" s="90"/>
      <c r="TRN36" s="90"/>
      <c r="TRO36" s="90"/>
      <c r="TRP36" s="90"/>
      <c r="TRQ36" s="90"/>
      <c r="TRR36" s="90"/>
      <c r="TRS36" s="90"/>
      <c r="TRT36" s="90"/>
      <c r="TRU36" s="90"/>
      <c r="TRV36" s="90"/>
      <c r="TRW36" s="90"/>
      <c r="TRX36" s="90"/>
      <c r="TRY36" s="90"/>
      <c r="TRZ36" s="90"/>
      <c r="TSA36" s="90"/>
      <c r="TSB36" s="90"/>
      <c r="TSC36" s="90"/>
      <c r="TSD36" s="90"/>
      <c r="TSE36" s="90"/>
      <c r="TSF36" s="90"/>
      <c r="TSG36" s="90"/>
      <c r="TSH36" s="90"/>
      <c r="TSI36" s="90"/>
      <c r="TSJ36" s="90"/>
      <c r="TSK36" s="90"/>
      <c r="TSL36" s="90"/>
      <c r="TSM36" s="90"/>
      <c r="TSN36" s="90"/>
      <c r="TSO36" s="90"/>
      <c r="TSP36" s="90"/>
      <c r="TSQ36" s="90"/>
      <c r="TSR36" s="90"/>
      <c r="TSS36" s="90"/>
      <c r="TST36" s="90"/>
      <c r="TSU36" s="90"/>
      <c r="TSV36" s="90"/>
      <c r="TSW36" s="90"/>
      <c r="TSX36" s="90"/>
      <c r="TSY36" s="90"/>
      <c r="TSZ36" s="90"/>
      <c r="TTA36" s="90"/>
      <c r="TTB36" s="90"/>
      <c r="TTC36" s="90"/>
      <c r="TTD36" s="90"/>
      <c r="TTE36" s="90"/>
      <c r="TTF36" s="90"/>
      <c r="TTG36" s="90"/>
      <c r="TTH36" s="90"/>
      <c r="TTI36" s="90"/>
      <c r="TTJ36" s="90"/>
      <c r="TTK36" s="90"/>
      <c r="TTL36" s="90"/>
      <c r="TTM36" s="90"/>
      <c r="TTN36" s="90"/>
      <c r="TTO36" s="90"/>
      <c r="TTP36" s="90"/>
      <c r="TTQ36" s="90"/>
      <c r="TTR36" s="90"/>
      <c r="TTS36" s="90"/>
      <c r="TTT36" s="90"/>
      <c r="TTU36" s="90"/>
      <c r="TTV36" s="90"/>
      <c r="TTW36" s="90"/>
      <c r="TTX36" s="90"/>
      <c r="TTY36" s="90"/>
      <c r="TTZ36" s="90"/>
      <c r="TUA36" s="90"/>
      <c r="TUB36" s="90"/>
      <c r="TUC36" s="90"/>
      <c r="TUD36" s="90"/>
      <c r="TUE36" s="90"/>
      <c r="TUF36" s="90"/>
      <c r="TUG36" s="90"/>
      <c r="TUH36" s="90"/>
      <c r="TUI36" s="90"/>
      <c r="TUJ36" s="90"/>
      <c r="TUK36" s="90"/>
      <c r="TUL36" s="90"/>
      <c r="TUM36" s="90"/>
      <c r="TUN36" s="90"/>
      <c r="TUO36" s="90"/>
      <c r="TUP36" s="90"/>
      <c r="TUQ36" s="90"/>
      <c r="TUR36" s="90"/>
      <c r="TUS36" s="90"/>
      <c r="TUT36" s="90"/>
      <c r="TUU36" s="90"/>
      <c r="TUV36" s="90"/>
      <c r="TUW36" s="90"/>
      <c r="TUX36" s="90"/>
      <c r="TUY36" s="90"/>
      <c r="TUZ36" s="90"/>
      <c r="TVA36" s="90"/>
      <c r="TVB36" s="90"/>
      <c r="TVC36" s="90"/>
      <c r="TVD36" s="90"/>
      <c r="TVE36" s="90"/>
      <c r="TVF36" s="90"/>
      <c r="TVG36" s="90"/>
      <c r="TVH36" s="90"/>
      <c r="TVI36" s="90"/>
      <c r="TVJ36" s="90"/>
      <c r="TVK36" s="90"/>
      <c r="TVL36" s="90"/>
      <c r="TVM36" s="90"/>
      <c r="TVN36" s="90"/>
      <c r="TVO36" s="90"/>
      <c r="TVP36" s="90"/>
      <c r="TVQ36" s="90"/>
      <c r="TVR36" s="90"/>
      <c r="TVS36" s="90"/>
      <c r="TVT36" s="90"/>
      <c r="TVU36" s="90"/>
      <c r="TVV36" s="90"/>
      <c r="TVW36" s="90"/>
      <c r="TVX36" s="90"/>
      <c r="TVY36" s="90"/>
      <c r="TVZ36" s="90"/>
      <c r="TWA36" s="90"/>
      <c r="TWB36" s="90"/>
      <c r="TWC36" s="90"/>
      <c r="TWD36" s="90"/>
      <c r="TWE36" s="90"/>
      <c r="TWF36" s="90"/>
      <c r="TWG36" s="90"/>
      <c r="TWH36" s="90"/>
      <c r="TWI36" s="90"/>
      <c r="TWJ36" s="90"/>
      <c r="TWK36" s="90"/>
      <c r="TWL36" s="90"/>
      <c r="TWM36" s="90"/>
      <c r="TWN36" s="90"/>
      <c r="TWO36" s="90"/>
      <c r="TWP36" s="90"/>
      <c r="TWQ36" s="90"/>
      <c r="TWR36" s="90"/>
      <c r="TWS36" s="90"/>
      <c r="TWT36" s="90"/>
      <c r="TWU36" s="90"/>
      <c r="TWV36" s="90"/>
      <c r="TWW36" s="90"/>
      <c r="TWX36" s="90"/>
      <c r="TWY36" s="90"/>
      <c r="TWZ36" s="90"/>
      <c r="TXA36" s="90"/>
      <c r="TXB36" s="90"/>
      <c r="TXC36" s="90"/>
      <c r="TXD36" s="90"/>
      <c r="TXE36" s="90"/>
      <c r="TXF36" s="90"/>
      <c r="TXG36" s="90"/>
      <c r="TXH36" s="90"/>
      <c r="TXI36" s="90"/>
      <c r="TXJ36" s="90"/>
      <c r="TXK36" s="90"/>
      <c r="TXL36" s="90"/>
      <c r="TXM36" s="90"/>
      <c r="TXN36" s="90"/>
      <c r="TXO36" s="90"/>
      <c r="TXP36" s="90"/>
      <c r="TXQ36" s="90"/>
      <c r="TXR36" s="90"/>
      <c r="TXS36" s="90"/>
      <c r="TXT36" s="90"/>
      <c r="TXU36" s="90"/>
      <c r="TXV36" s="90"/>
      <c r="TXW36" s="90"/>
      <c r="TXX36" s="90"/>
      <c r="TXY36" s="90"/>
      <c r="TXZ36" s="90"/>
      <c r="TYA36" s="90"/>
      <c r="TYB36" s="90"/>
      <c r="TYC36" s="90"/>
      <c r="TYD36" s="90"/>
      <c r="TYE36" s="90"/>
      <c r="TYF36" s="90"/>
      <c r="TYG36" s="90"/>
      <c r="TYH36" s="90"/>
      <c r="TYI36" s="90"/>
      <c r="TYJ36" s="90"/>
      <c r="TYK36" s="90"/>
      <c r="TYL36" s="90"/>
      <c r="TYM36" s="90"/>
      <c r="TYN36" s="90"/>
      <c r="TYO36" s="90"/>
      <c r="TYP36" s="90"/>
      <c r="TYQ36" s="90"/>
      <c r="TYR36" s="90"/>
      <c r="TYS36" s="90"/>
      <c r="TYT36" s="90"/>
      <c r="TYU36" s="90"/>
      <c r="TYV36" s="90"/>
      <c r="TYW36" s="90"/>
      <c r="TYX36" s="90"/>
      <c r="TYY36" s="90"/>
      <c r="TYZ36" s="90"/>
      <c r="TZA36" s="90"/>
      <c r="TZB36" s="90"/>
      <c r="TZC36" s="90"/>
      <c r="TZD36" s="90"/>
      <c r="TZE36" s="90"/>
      <c r="TZF36" s="90"/>
      <c r="TZG36" s="90"/>
      <c r="TZH36" s="90"/>
      <c r="TZI36" s="90"/>
      <c r="TZJ36" s="90"/>
      <c r="TZK36" s="90"/>
      <c r="TZL36" s="90"/>
      <c r="TZM36" s="90"/>
      <c r="TZN36" s="90"/>
      <c r="TZO36" s="90"/>
      <c r="TZP36" s="90"/>
      <c r="TZQ36" s="90"/>
      <c r="TZR36" s="90"/>
      <c r="TZS36" s="90"/>
      <c r="TZT36" s="90"/>
      <c r="TZU36" s="90"/>
      <c r="TZV36" s="90"/>
      <c r="TZW36" s="90"/>
      <c r="TZX36" s="90"/>
      <c r="TZY36" s="90"/>
      <c r="TZZ36" s="90"/>
      <c r="UAA36" s="90"/>
      <c r="UAB36" s="90"/>
      <c r="UAC36" s="90"/>
      <c r="UAD36" s="90"/>
      <c r="UAE36" s="90"/>
      <c r="UAF36" s="90"/>
      <c r="UAG36" s="90"/>
      <c r="UAH36" s="90"/>
      <c r="UAI36" s="90"/>
      <c r="UAJ36" s="90"/>
      <c r="UAK36" s="90"/>
      <c r="UAL36" s="90"/>
      <c r="UAM36" s="90"/>
      <c r="UAN36" s="90"/>
      <c r="UAO36" s="90"/>
      <c r="UAP36" s="90"/>
      <c r="UAQ36" s="90"/>
      <c r="UAR36" s="90"/>
      <c r="UAS36" s="90"/>
      <c r="UAT36" s="90"/>
      <c r="UAU36" s="90"/>
      <c r="UAV36" s="90"/>
      <c r="UAW36" s="90"/>
      <c r="UAX36" s="90"/>
      <c r="UAY36" s="90"/>
      <c r="UAZ36" s="90"/>
      <c r="UBA36" s="90"/>
      <c r="UBB36" s="90"/>
      <c r="UBC36" s="90"/>
      <c r="UBD36" s="90"/>
      <c r="UBE36" s="90"/>
      <c r="UBF36" s="90"/>
      <c r="UBG36" s="90"/>
      <c r="UBH36" s="90"/>
      <c r="UBI36" s="90"/>
      <c r="UBJ36" s="90"/>
      <c r="UBK36" s="90"/>
      <c r="UBL36" s="90"/>
      <c r="UBM36" s="90"/>
      <c r="UBN36" s="90"/>
      <c r="UBO36" s="90"/>
      <c r="UBP36" s="90"/>
      <c r="UBQ36" s="90"/>
      <c r="UBR36" s="90"/>
      <c r="UBS36" s="90"/>
      <c r="UBT36" s="90"/>
      <c r="UBU36" s="90"/>
      <c r="UBV36" s="90"/>
      <c r="UBW36" s="90"/>
      <c r="UBX36" s="90"/>
      <c r="UBY36" s="90"/>
      <c r="UBZ36" s="90"/>
      <c r="UCA36" s="90"/>
      <c r="UCB36" s="90"/>
      <c r="UCC36" s="90"/>
      <c r="UCD36" s="90"/>
      <c r="UCE36" s="90"/>
      <c r="UCF36" s="90"/>
      <c r="UCG36" s="90"/>
      <c r="UCH36" s="90"/>
      <c r="UCI36" s="90"/>
      <c r="UCJ36" s="90"/>
      <c r="UCK36" s="90"/>
      <c r="UCL36" s="90"/>
      <c r="UCM36" s="90"/>
      <c r="UCN36" s="90"/>
      <c r="UCO36" s="90"/>
      <c r="UCP36" s="90"/>
      <c r="UCQ36" s="90"/>
      <c r="UCR36" s="90"/>
      <c r="UCS36" s="90"/>
      <c r="UCT36" s="90"/>
      <c r="UCU36" s="90"/>
      <c r="UCV36" s="90"/>
      <c r="UCW36" s="90"/>
      <c r="UCX36" s="90"/>
      <c r="UCY36" s="90"/>
      <c r="UCZ36" s="90"/>
      <c r="UDA36" s="90"/>
      <c r="UDB36" s="90"/>
      <c r="UDC36" s="90"/>
      <c r="UDD36" s="90"/>
      <c r="UDE36" s="90"/>
      <c r="UDF36" s="90"/>
      <c r="UDG36" s="90"/>
      <c r="UDH36" s="90"/>
      <c r="UDI36" s="90"/>
      <c r="UDJ36" s="90"/>
      <c r="UDK36" s="90"/>
      <c r="UDL36" s="90"/>
      <c r="UDM36" s="90"/>
      <c r="UDN36" s="90"/>
      <c r="UDO36" s="90"/>
      <c r="UDP36" s="90"/>
      <c r="UDQ36" s="90"/>
      <c r="UDR36" s="90"/>
      <c r="UDS36" s="90"/>
      <c r="UDT36" s="90"/>
      <c r="UDU36" s="90"/>
      <c r="UDV36" s="90"/>
      <c r="UDW36" s="90"/>
      <c r="UDX36" s="90"/>
      <c r="UDY36" s="90"/>
      <c r="UDZ36" s="90"/>
      <c r="UEA36" s="90"/>
      <c r="UEB36" s="90"/>
      <c r="UEC36" s="90"/>
      <c r="UED36" s="90"/>
      <c r="UEE36" s="90"/>
      <c r="UEF36" s="90"/>
      <c r="UEG36" s="90"/>
      <c r="UEH36" s="90"/>
      <c r="UEI36" s="90"/>
      <c r="UEJ36" s="90"/>
      <c r="UEK36" s="90"/>
      <c r="UEL36" s="90"/>
      <c r="UEM36" s="90"/>
      <c r="UEN36" s="90"/>
      <c r="UEO36" s="90"/>
      <c r="UEP36" s="90"/>
      <c r="UEQ36" s="90"/>
      <c r="UER36" s="90"/>
      <c r="UES36" s="90"/>
      <c r="UET36" s="90"/>
      <c r="UEU36" s="90"/>
      <c r="UEV36" s="90"/>
      <c r="UEW36" s="90"/>
      <c r="UEX36" s="90"/>
      <c r="UEY36" s="90"/>
      <c r="UEZ36" s="90"/>
      <c r="UFA36" s="90"/>
      <c r="UFB36" s="90"/>
      <c r="UFC36" s="90"/>
      <c r="UFD36" s="90"/>
      <c r="UFE36" s="90"/>
      <c r="UFF36" s="90"/>
      <c r="UFG36" s="90"/>
      <c r="UFH36" s="90"/>
      <c r="UFI36" s="90"/>
      <c r="UFJ36" s="90"/>
      <c r="UFK36" s="90"/>
      <c r="UFL36" s="90"/>
      <c r="UFM36" s="90"/>
      <c r="UFN36" s="90"/>
      <c r="UFO36" s="90"/>
      <c r="UFP36" s="90"/>
      <c r="UFQ36" s="90"/>
      <c r="UFR36" s="90"/>
      <c r="UFS36" s="90"/>
      <c r="UFT36" s="90"/>
      <c r="UFU36" s="90"/>
      <c r="UFV36" s="90"/>
      <c r="UFW36" s="90"/>
      <c r="UFX36" s="90"/>
      <c r="UFY36" s="90"/>
      <c r="UFZ36" s="90"/>
      <c r="UGA36" s="90"/>
      <c r="UGB36" s="90"/>
      <c r="UGC36" s="90"/>
      <c r="UGD36" s="90"/>
      <c r="UGE36" s="90"/>
      <c r="UGF36" s="90"/>
      <c r="UGG36" s="90"/>
      <c r="UGH36" s="90"/>
      <c r="UGI36" s="90"/>
      <c r="UGJ36" s="90"/>
      <c r="UGK36" s="90"/>
      <c r="UGL36" s="90"/>
      <c r="UGM36" s="90"/>
      <c r="UGN36" s="90"/>
      <c r="UGO36" s="90"/>
      <c r="UGP36" s="90"/>
      <c r="UGQ36" s="90"/>
      <c r="UGR36" s="90"/>
      <c r="UGS36" s="90"/>
      <c r="UGT36" s="90"/>
      <c r="UGU36" s="90"/>
      <c r="UGV36" s="90"/>
      <c r="UGW36" s="90"/>
      <c r="UGX36" s="90"/>
      <c r="UGY36" s="90"/>
      <c r="UGZ36" s="90"/>
      <c r="UHA36" s="90"/>
      <c r="UHB36" s="90"/>
      <c r="UHC36" s="90"/>
      <c r="UHD36" s="90"/>
      <c r="UHE36" s="90"/>
      <c r="UHF36" s="90"/>
      <c r="UHG36" s="90"/>
      <c r="UHH36" s="90"/>
      <c r="UHI36" s="90"/>
      <c r="UHJ36" s="90"/>
      <c r="UHK36" s="90"/>
      <c r="UHL36" s="90"/>
      <c r="UHM36" s="90"/>
      <c r="UHN36" s="90"/>
      <c r="UHO36" s="90"/>
      <c r="UHP36" s="90"/>
      <c r="UHQ36" s="90"/>
      <c r="UHR36" s="90"/>
      <c r="UHS36" s="90"/>
      <c r="UHT36" s="90"/>
      <c r="UHU36" s="90"/>
      <c r="UHV36" s="90"/>
      <c r="UHW36" s="90"/>
      <c r="UHX36" s="90"/>
      <c r="UHY36" s="90"/>
      <c r="UHZ36" s="90"/>
      <c r="UIA36" s="90"/>
      <c r="UIB36" s="90"/>
      <c r="UIC36" s="90"/>
      <c r="UID36" s="90"/>
      <c r="UIE36" s="90"/>
      <c r="UIF36" s="90"/>
      <c r="UIG36" s="90"/>
      <c r="UIH36" s="90"/>
      <c r="UII36" s="90"/>
      <c r="UIJ36" s="90"/>
      <c r="UIK36" s="90"/>
      <c r="UIL36" s="90"/>
      <c r="UIM36" s="90"/>
      <c r="UIN36" s="90"/>
      <c r="UIO36" s="90"/>
      <c r="UIP36" s="90"/>
      <c r="UIQ36" s="90"/>
      <c r="UIR36" s="90"/>
      <c r="UIS36" s="90"/>
      <c r="UIT36" s="90"/>
      <c r="UIU36" s="90"/>
      <c r="UIV36" s="90"/>
      <c r="UIW36" s="90"/>
      <c r="UIX36" s="90"/>
      <c r="UIY36" s="90"/>
      <c r="UIZ36" s="90"/>
      <c r="UJA36" s="90"/>
      <c r="UJB36" s="90"/>
      <c r="UJC36" s="90"/>
      <c r="UJD36" s="90"/>
      <c r="UJE36" s="90"/>
      <c r="UJF36" s="90"/>
      <c r="UJG36" s="90"/>
      <c r="UJH36" s="90"/>
      <c r="UJI36" s="90"/>
      <c r="UJJ36" s="90"/>
      <c r="UJK36" s="90"/>
      <c r="UJL36" s="90"/>
      <c r="UJM36" s="90"/>
      <c r="UJN36" s="90"/>
      <c r="UJO36" s="90"/>
      <c r="UJP36" s="90"/>
      <c r="UJQ36" s="90"/>
      <c r="UJR36" s="90"/>
      <c r="UJS36" s="90"/>
      <c r="UJT36" s="90"/>
      <c r="UJU36" s="90"/>
      <c r="UJV36" s="90"/>
      <c r="UJW36" s="90"/>
      <c r="UJX36" s="90"/>
      <c r="UJY36" s="90"/>
      <c r="UJZ36" s="90"/>
      <c r="UKA36" s="90"/>
      <c r="UKB36" s="90"/>
      <c r="UKC36" s="90"/>
      <c r="UKD36" s="90"/>
      <c r="UKE36" s="90"/>
      <c r="UKF36" s="90"/>
      <c r="UKG36" s="90"/>
      <c r="UKH36" s="90"/>
      <c r="UKI36" s="90"/>
      <c r="UKJ36" s="90"/>
      <c r="UKK36" s="90"/>
      <c r="UKL36" s="90"/>
      <c r="UKM36" s="90"/>
      <c r="UKN36" s="90"/>
      <c r="UKO36" s="90"/>
      <c r="UKP36" s="90"/>
      <c r="UKQ36" s="90"/>
      <c r="UKR36" s="90"/>
      <c r="UKS36" s="90"/>
      <c r="UKT36" s="90"/>
      <c r="UKU36" s="90"/>
      <c r="UKV36" s="90"/>
      <c r="UKW36" s="90"/>
      <c r="UKX36" s="90"/>
      <c r="UKY36" s="90"/>
      <c r="UKZ36" s="90"/>
      <c r="ULA36" s="90"/>
      <c r="ULB36" s="90"/>
      <c r="ULC36" s="90"/>
      <c r="ULD36" s="90"/>
      <c r="ULE36" s="90"/>
      <c r="ULF36" s="90"/>
      <c r="ULG36" s="90"/>
      <c r="ULH36" s="90"/>
      <c r="ULI36" s="90"/>
      <c r="ULJ36" s="90"/>
      <c r="ULK36" s="90"/>
      <c r="ULL36" s="90"/>
      <c r="ULM36" s="90"/>
      <c r="ULN36" s="90"/>
      <c r="ULO36" s="90"/>
      <c r="ULP36" s="90"/>
      <c r="ULQ36" s="90"/>
      <c r="ULR36" s="90"/>
      <c r="ULS36" s="90"/>
      <c r="ULT36" s="90"/>
      <c r="ULU36" s="90"/>
      <c r="ULV36" s="90"/>
      <c r="ULW36" s="90"/>
      <c r="ULX36" s="90"/>
      <c r="ULY36" s="90"/>
      <c r="ULZ36" s="90"/>
      <c r="UMA36" s="90"/>
      <c r="UMB36" s="90"/>
      <c r="UMC36" s="90"/>
      <c r="UMD36" s="90"/>
      <c r="UME36" s="90"/>
      <c r="UMF36" s="90"/>
      <c r="UMG36" s="90"/>
      <c r="UMH36" s="90"/>
      <c r="UMI36" s="90"/>
      <c r="UMJ36" s="90"/>
      <c r="UMK36" s="90"/>
      <c r="UML36" s="90"/>
      <c r="UMM36" s="90"/>
      <c r="UMN36" s="90"/>
      <c r="UMO36" s="90"/>
      <c r="UMP36" s="90"/>
      <c r="UMQ36" s="90"/>
      <c r="UMR36" s="90"/>
      <c r="UMS36" s="90"/>
      <c r="UMT36" s="90"/>
      <c r="UMU36" s="90"/>
      <c r="UMV36" s="90"/>
      <c r="UMW36" s="90"/>
      <c r="UMX36" s="90"/>
      <c r="UMY36" s="90"/>
      <c r="UMZ36" s="90"/>
      <c r="UNA36" s="90"/>
      <c r="UNB36" s="90"/>
      <c r="UNC36" s="90"/>
      <c r="UND36" s="90"/>
      <c r="UNE36" s="90"/>
      <c r="UNF36" s="90"/>
      <c r="UNG36" s="90"/>
      <c r="UNH36" s="90"/>
      <c r="UNI36" s="90"/>
      <c r="UNJ36" s="90"/>
      <c r="UNK36" s="90"/>
      <c r="UNL36" s="90"/>
      <c r="UNM36" s="90"/>
      <c r="UNN36" s="90"/>
      <c r="UNO36" s="90"/>
      <c r="UNP36" s="90"/>
      <c r="UNQ36" s="90"/>
      <c r="UNR36" s="90"/>
      <c r="UNS36" s="90"/>
      <c r="UNT36" s="90"/>
      <c r="UNU36" s="90"/>
      <c r="UNV36" s="90"/>
      <c r="UNW36" s="90"/>
      <c r="UNX36" s="90"/>
      <c r="UNY36" s="90"/>
      <c r="UNZ36" s="90"/>
      <c r="UOA36" s="90"/>
      <c r="UOB36" s="90"/>
      <c r="UOC36" s="90"/>
      <c r="UOD36" s="90"/>
      <c r="UOE36" s="90"/>
      <c r="UOF36" s="90"/>
      <c r="UOG36" s="90"/>
      <c r="UOH36" s="90"/>
      <c r="UOI36" s="90"/>
      <c r="UOJ36" s="90"/>
      <c r="UOK36" s="90"/>
      <c r="UOL36" s="90"/>
      <c r="UOM36" s="90"/>
      <c r="UON36" s="90"/>
      <c r="UOO36" s="90"/>
      <c r="UOP36" s="90"/>
      <c r="UOQ36" s="90"/>
      <c r="UOR36" s="90"/>
      <c r="UOS36" s="90"/>
      <c r="UOT36" s="90"/>
      <c r="UOU36" s="90"/>
      <c r="UOV36" s="90"/>
      <c r="UOW36" s="90"/>
      <c r="UOX36" s="90"/>
      <c r="UOY36" s="90"/>
      <c r="UOZ36" s="90"/>
      <c r="UPA36" s="90"/>
      <c r="UPB36" s="90"/>
      <c r="UPC36" s="90"/>
      <c r="UPD36" s="90"/>
      <c r="UPE36" s="90"/>
      <c r="UPF36" s="90"/>
      <c r="UPG36" s="90"/>
      <c r="UPH36" s="90"/>
      <c r="UPI36" s="90"/>
      <c r="UPJ36" s="90"/>
      <c r="UPK36" s="90"/>
      <c r="UPL36" s="90"/>
      <c r="UPM36" s="90"/>
      <c r="UPN36" s="90"/>
      <c r="UPO36" s="90"/>
      <c r="UPP36" s="90"/>
      <c r="UPQ36" s="90"/>
      <c r="UPR36" s="90"/>
      <c r="UPS36" s="90"/>
      <c r="UPT36" s="90"/>
      <c r="UPU36" s="90"/>
      <c r="UPV36" s="90"/>
      <c r="UPW36" s="90"/>
      <c r="UPX36" s="90"/>
      <c r="UPY36" s="90"/>
      <c r="UPZ36" s="90"/>
      <c r="UQA36" s="90"/>
      <c r="UQB36" s="90"/>
      <c r="UQC36" s="90"/>
      <c r="UQD36" s="90"/>
      <c r="UQE36" s="90"/>
      <c r="UQF36" s="90"/>
      <c r="UQG36" s="90"/>
      <c r="UQH36" s="90"/>
      <c r="UQI36" s="90"/>
      <c r="UQJ36" s="90"/>
      <c r="UQK36" s="90"/>
      <c r="UQL36" s="90"/>
      <c r="UQM36" s="90"/>
      <c r="UQN36" s="90"/>
      <c r="UQO36" s="90"/>
      <c r="UQP36" s="90"/>
      <c r="UQQ36" s="90"/>
      <c r="UQR36" s="90"/>
      <c r="UQS36" s="90"/>
      <c r="UQT36" s="90"/>
      <c r="UQU36" s="90"/>
      <c r="UQV36" s="90"/>
      <c r="UQW36" s="90"/>
      <c r="UQX36" s="90"/>
      <c r="UQY36" s="90"/>
      <c r="UQZ36" s="90"/>
      <c r="URA36" s="90"/>
      <c r="URB36" s="90"/>
      <c r="URC36" s="90"/>
      <c r="URD36" s="90"/>
      <c r="URE36" s="90"/>
      <c r="URF36" s="90"/>
      <c r="URG36" s="90"/>
      <c r="URH36" s="90"/>
      <c r="URI36" s="90"/>
      <c r="URJ36" s="90"/>
      <c r="URK36" s="90"/>
      <c r="URL36" s="90"/>
      <c r="URM36" s="90"/>
      <c r="URN36" s="90"/>
      <c r="URO36" s="90"/>
      <c r="URP36" s="90"/>
      <c r="URQ36" s="90"/>
      <c r="URR36" s="90"/>
      <c r="URS36" s="90"/>
      <c r="URT36" s="90"/>
      <c r="URU36" s="90"/>
      <c r="URV36" s="90"/>
      <c r="URW36" s="90"/>
      <c r="URX36" s="90"/>
      <c r="URY36" s="90"/>
      <c r="URZ36" s="90"/>
      <c r="USA36" s="90"/>
      <c r="USB36" s="90"/>
      <c r="USC36" s="90"/>
      <c r="USD36" s="90"/>
      <c r="USE36" s="90"/>
      <c r="USF36" s="90"/>
      <c r="USG36" s="90"/>
      <c r="USH36" s="90"/>
      <c r="USI36" s="90"/>
      <c r="USJ36" s="90"/>
      <c r="USK36" s="90"/>
      <c r="USL36" s="90"/>
      <c r="USM36" s="90"/>
      <c r="USN36" s="90"/>
      <c r="USO36" s="90"/>
      <c r="USP36" s="90"/>
      <c r="USQ36" s="90"/>
      <c r="USR36" s="90"/>
      <c r="USS36" s="90"/>
      <c r="UST36" s="90"/>
      <c r="USU36" s="90"/>
      <c r="USV36" s="90"/>
      <c r="USW36" s="90"/>
      <c r="USX36" s="90"/>
      <c r="USY36" s="90"/>
      <c r="USZ36" s="90"/>
      <c r="UTA36" s="90"/>
      <c r="UTB36" s="90"/>
      <c r="UTC36" s="90"/>
      <c r="UTD36" s="90"/>
      <c r="UTE36" s="90"/>
      <c r="UTF36" s="90"/>
      <c r="UTG36" s="90"/>
      <c r="UTH36" s="90"/>
      <c r="UTI36" s="90"/>
      <c r="UTJ36" s="90"/>
      <c r="UTK36" s="90"/>
      <c r="UTL36" s="90"/>
      <c r="UTM36" s="90"/>
      <c r="UTN36" s="90"/>
      <c r="UTO36" s="90"/>
      <c r="UTP36" s="90"/>
      <c r="UTQ36" s="90"/>
      <c r="UTR36" s="90"/>
      <c r="UTS36" s="90"/>
      <c r="UTT36" s="90"/>
      <c r="UTU36" s="90"/>
      <c r="UTV36" s="90"/>
      <c r="UTW36" s="90"/>
      <c r="UTX36" s="90"/>
      <c r="UTY36" s="90"/>
      <c r="UTZ36" s="90"/>
      <c r="UUA36" s="90"/>
      <c r="UUB36" s="90"/>
      <c r="UUC36" s="90"/>
      <c r="UUD36" s="90"/>
      <c r="UUE36" s="90"/>
      <c r="UUF36" s="90"/>
      <c r="UUG36" s="90"/>
      <c r="UUH36" s="90"/>
      <c r="UUI36" s="90"/>
      <c r="UUJ36" s="90"/>
      <c r="UUK36" s="90"/>
      <c r="UUL36" s="90"/>
      <c r="UUM36" s="90"/>
      <c r="UUN36" s="90"/>
      <c r="UUO36" s="90"/>
      <c r="UUP36" s="90"/>
      <c r="UUQ36" s="90"/>
      <c r="UUR36" s="90"/>
      <c r="UUS36" s="90"/>
      <c r="UUT36" s="90"/>
      <c r="UUU36" s="90"/>
      <c r="UUV36" s="90"/>
      <c r="UUW36" s="90"/>
      <c r="UUX36" s="90"/>
      <c r="UUY36" s="90"/>
      <c r="UUZ36" s="90"/>
      <c r="UVA36" s="90"/>
      <c r="UVB36" s="90"/>
      <c r="UVC36" s="90"/>
      <c r="UVD36" s="90"/>
      <c r="UVE36" s="90"/>
      <c r="UVF36" s="90"/>
      <c r="UVG36" s="90"/>
      <c r="UVH36" s="90"/>
      <c r="UVI36" s="90"/>
      <c r="UVJ36" s="90"/>
      <c r="UVK36" s="90"/>
      <c r="UVL36" s="90"/>
      <c r="UVM36" s="90"/>
      <c r="UVN36" s="90"/>
      <c r="UVO36" s="90"/>
      <c r="UVP36" s="90"/>
      <c r="UVQ36" s="90"/>
      <c r="UVR36" s="90"/>
      <c r="UVS36" s="90"/>
      <c r="UVT36" s="90"/>
      <c r="UVU36" s="90"/>
      <c r="UVV36" s="90"/>
      <c r="UVW36" s="90"/>
      <c r="UVX36" s="90"/>
      <c r="UVY36" s="90"/>
      <c r="UVZ36" s="90"/>
      <c r="UWA36" s="90"/>
      <c r="UWB36" s="90"/>
      <c r="UWC36" s="90"/>
      <c r="UWD36" s="90"/>
      <c r="UWE36" s="90"/>
      <c r="UWF36" s="90"/>
      <c r="UWG36" s="90"/>
      <c r="UWH36" s="90"/>
      <c r="UWI36" s="90"/>
      <c r="UWJ36" s="90"/>
      <c r="UWK36" s="90"/>
      <c r="UWL36" s="90"/>
      <c r="UWM36" s="90"/>
      <c r="UWN36" s="90"/>
      <c r="UWO36" s="90"/>
      <c r="UWP36" s="90"/>
      <c r="UWQ36" s="90"/>
      <c r="UWR36" s="90"/>
      <c r="UWS36" s="90"/>
      <c r="UWT36" s="90"/>
      <c r="UWU36" s="90"/>
      <c r="UWV36" s="90"/>
      <c r="UWW36" s="90"/>
      <c r="UWX36" s="90"/>
      <c r="UWY36" s="90"/>
      <c r="UWZ36" s="90"/>
      <c r="UXA36" s="90"/>
      <c r="UXB36" s="90"/>
      <c r="UXC36" s="90"/>
      <c r="UXD36" s="90"/>
      <c r="UXE36" s="90"/>
      <c r="UXF36" s="90"/>
      <c r="UXG36" s="90"/>
      <c r="UXH36" s="90"/>
      <c r="UXI36" s="90"/>
      <c r="UXJ36" s="90"/>
      <c r="UXK36" s="90"/>
      <c r="UXL36" s="90"/>
      <c r="UXM36" s="90"/>
      <c r="UXN36" s="90"/>
      <c r="UXO36" s="90"/>
      <c r="UXP36" s="90"/>
      <c r="UXQ36" s="90"/>
      <c r="UXR36" s="90"/>
      <c r="UXS36" s="90"/>
      <c r="UXT36" s="90"/>
      <c r="UXU36" s="90"/>
      <c r="UXV36" s="90"/>
      <c r="UXW36" s="90"/>
      <c r="UXX36" s="90"/>
      <c r="UXY36" s="90"/>
      <c r="UXZ36" s="90"/>
      <c r="UYA36" s="90"/>
      <c r="UYB36" s="90"/>
      <c r="UYC36" s="90"/>
      <c r="UYD36" s="90"/>
      <c r="UYE36" s="90"/>
      <c r="UYF36" s="90"/>
      <c r="UYG36" s="90"/>
      <c r="UYH36" s="90"/>
      <c r="UYI36" s="90"/>
      <c r="UYJ36" s="90"/>
      <c r="UYK36" s="90"/>
      <c r="UYL36" s="90"/>
      <c r="UYM36" s="90"/>
      <c r="UYN36" s="90"/>
      <c r="UYO36" s="90"/>
      <c r="UYP36" s="90"/>
      <c r="UYQ36" s="90"/>
      <c r="UYR36" s="90"/>
      <c r="UYS36" s="90"/>
      <c r="UYT36" s="90"/>
      <c r="UYU36" s="90"/>
      <c r="UYV36" s="90"/>
      <c r="UYW36" s="90"/>
      <c r="UYX36" s="90"/>
      <c r="UYY36" s="90"/>
      <c r="UYZ36" s="90"/>
      <c r="UZA36" s="90"/>
      <c r="UZB36" s="90"/>
      <c r="UZC36" s="90"/>
      <c r="UZD36" s="90"/>
      <c r="UZE36" s="90"/>
      <c r="UZF36" s="90"/>
      <c r="UZG36" s="90"/>
      <c r="UZH36" s="90"/>
      <c r="UZI36" s="90"/>
      <c r="UZJ36" s="90"/>
      <c r="UZK36" s="90"/>
      <c r="UZL36" s="90"/>
      <c r="UZM36" s="90"/>
      <c r="UZN36" s="90"/>
      <c r="UZO36" s="90"/>
      <c r="UZP36" s="90"/>
      <c r="UZQ36" s="90"/>
      <c r="UZR36" s="90"/>
      <c r="UZS36" s="90"/>
      <c r="UZT36" s="90"/>
      <c r="UZU36" s="90"/>
      <c r="UZV36" s="90"/>
      <c r="UZW36" s="90"/>
      <c r="UZX36" s="90"/>
      <c r="UZY36" s="90"/>
      <c r="UZZ36" s="90"/>
      <c r="VAA36" s="90"/>
      <c r="VAB36" s="90"/>
      <c r="VAC36" s="90"/>
      <c r="VAD36" s="90"/>
      <c r="VAE36" s="90"/>
      <c r="VAF36" s="90"/>
      <c r="VAG36" s="90"/>
      <c r="VAH36" s="90"/>
      <c r="VAI36" s="90"/>
      <c r="VAJ36" s="90"/>
      <c r="VAK36" s="90"/>
      <c r="VAL36" s="90"/>
      <c r="VAM36" s="90"/>
      <c r="VAN36" s="90"/>
      <c r="VAO36" s="90"/>
      <c r="VAP36" s="90"/>
      <c r="VAQ36" s="90"/>
      <c r="VAR36" s="90"/>
      <c r="VAS36" s="90"/>
      <c r="VAT36" s="90"/>
      <c r="VAU36" s="90"/>
      <c r="VAV36" s="90"/>
      <c r="VAW36" s="90"/>
      <c r="VAX36" s="90"/>
      <c r="VAY36" s="90"/>
      <c r="VAZ36" s="90"/>
      <c r="VBA36" s="90"/>
      <c r="VBB36" s="90"/>
      <c r="VBC36" s="90"/>
      <c r="VBD36" s="90"/>
      <c r="VBE36" s="90"/>
      <c r="VBF36" s="90"/>
      <c r="VBG36" s="90"/>
      <c r="VBH36" s="90"/>
      <c r="VBI36" s="90"/>
      <c r="VBJ36" s="90"/>
      <c r="VBK36" s="90"/>
      <c r="VBL36" s="90"/>
      <c r="VBM36" s="90"/>
      <c r="VBN36" s="90"/>
      <c r="VBO36" s="90"/>
      <c r="VBP36" s="90"/>
      <c r="VBQ36" s="90"/>
      <c r="VBR36" s="90"/>
      <c r="VBS36" s="90"/>
      <c r="VBT36" s="90"/>
      <c r="VBU36" s="90"/>
      <c r="VBV36" s="90"/>
      <c r="VBW36" s="90"/>
      <c r="VBX36" s="90"/>
      <c r="VBY36" s="90"/>
      <c r="VBZ36" s="90"/>
      <c r="VCA36" s="90"/>
      <c r="VCB36" s="90"/>
      <c r="VCC36" s="90"/>
      <c r="VCD36" s="90"/>
      <c r="VCE36" s="90"/>
      <c r="VCF36" s="90"/>
      <c r="VCG36" s="90"/>
      <c r="VCH36" s="90"/>
      <c r="VCI36" s="90"/>
      <c r="VCJ36" s="90"/>
      <c r="VCK36" s="90"/>
      <c r="VCL36" s="90"/>
      <c r="VCM36" s="90"/>
      <c r="VCN36" s="90"/>
      <c r="VCO36" s="90"/>
      <c r="VCP36" s="90"/>
      <c r="VCQ36" s="90"/>
      <c r="VCR36" s="90"/>
      <c r="VCS36" s="90"/>
      <c r="VCT36" s="90"/>
      <c r="VCU36" s="90"/>
      <c r="VCV36" s="90"/>
      <c r="VCW36" s="90"/>
      <c r="VCX36" s="90"/>
      <c r="VCY36" s="90"/>
      <c r="VCZ36" s="90"/>
      <c r="VDA36" s="90"/>
      <c r="VDB36" s="90"/>
      <c r="VDC36" s="90"/>
      <c r="VDD36" s="90"/>
      <c r="VDE36" s="90"/>
      <c r="VDF36" s="90"/>
      <c r="VDG36" s="90"/>
      <c r="VDH36" s="90"/>
      <c r="VDI36" s="90"/>
      <c r="VDJ36" s="90"/>
      <c r="VDK36" s="90"/>
      <c r="VDL36" s="90"/>
      <c r="VDM36" s="90"/>
      <c r="VDN36" s="90"/>
      <c r="VDO36" s="90"/>
      <c r="VDP36" s="90"/>
      <c r="VDQ36" s="90"/>
      <c r="VDR36" s="90"/>
      <c r="VDS36" s="90"/>
      <c r="VDT36" s="90"/>
      <c r="VDU36" s="90"/>
      <c r="VDV36" s="90"/>
      <c r="VDW36" s="90"/>
      <c r="VDX36" s="90"/>
      <c r="VDY36" s="90"/>
      <c r="VDZ36" s="90"/>
      <c r="VEA36" s="90"/>
      <c r="VEB36" s="90"/>
      <c r="VEC36" s="90"/>
      <c r="VED36" s="90"/>
      <c r="VEE36" s="90"/>
      <c r="VEF36" s="90"/>
      <c r="VEG36" s="90"/>
      <c r="VEH36" s="90"/>
      <c r="VEI36" s="90"/>
      <c r="VEJ36" s="90"/>
      <c r="VEK36" s="90"/>
      <c r="VEL36" s="90"/>
      <c r="VEM36" s="90"/>
      <c r="VEN36" s="90"/>
      <c r="VEO36" s="90"/>
      <c r="VEP36" s="90"/>
      <c r="VEQ36" s="90"/>
      <c r="VER36" s="90"/>
      <c r="VES36" s="90"/>
      <c r="VET36" s="90"/>
      <c r="VEU36" s="90"/>
      <c r="VEV36" s="90"/>
      <c r="VEW36" s="90"/>
      <c r="VEX36" s="90"/>
      <c r="VEY36" s="90"/>
      <c r="VEZ36" s="90"/>
      <c r="VFA36" s="90"/>
      <c r="VFB36" s="90"/>
      <c r="VFC36" s="90"/>
      <c r="VFD36" s="90"/>
      <c r="VFE36" s="90"/>
      <c r="VFF36" s="90"/>
      <c r="VFG36" s="90"/>
      <c r="VFH36" s="90"/>
      <c r="VFI36" s="90"/>
      <c r="VFJ36" s="90"/>
      <c r="VFK36" s="90"/>
      <c r="VFL36" s="90"/>
      <c r="VFM36" s="90"/>
      <c r="VFN36" s="90"/>
      <c r="VFO36" s="90"/>
      <c r="VFP36" s="90"/>
      <c r="VFQ36" s="90"/>
      <c r="VFR36" s="90"/>
      <c r="VFS36" s="90"/>
      <c r="VFT36" s="90"/>
      <c r="VFU36" s="90"/>
      <c r="VFV36" s="90"/>
      <c r="VFW36" s="90"/>
      <c r="VFX36" s="90"/>
      <c r="VFY36" s="90"/>
      <c r="VFZ36" s="90"/>
      <c r="VGA36" s="90"/>
      <c r="VGB36" s="90"/>
      <c r="VGC36" s="90"/>
      <c r="VGD36" s="90"/>
      <c r="VGE36" s="90"/>
      <c r="VGF36" s="90"/>
      <c r="VGG36" s="90"/>
      <c r="VGH36" s="90"/>
      <c r="VGI36" s="90"/>
      <c r="VGJ36" s="90"/>
      <c r="VGK36" s="90"/>
      <c r="VGL36" s="90"/>
      <c r="VGM36" s="90"/>
      <c r="VGN36" s="90"/>
      <c r="VGO36" s="90"/>
      <c r="VGP36" s="90"/>
      <c r="VGQ36" s="90"/>
      <c r="VGR36" s="90"/>
      <c r="VGS36" s="90"/>
      <c r="VGT36" s="90"/>
      <c r="VGU36" s="90"/>
      <c r="VGV36" s="90"/>
      <c r="VGW36" s="90"/>
      <c r="VGX36" s="90"/>
      <c r="VGY36" s="90"/>
      <c r="VGZ36" s="90"/>
      <c r="VHA36" s="90"/>
      <c r="VHB36" s="90"/>
      <c r="VHC36" s="90"/>
      <c r="VHD36" s="90"/>
      <c r="VHE36" s="90"/>
      <c r="VHF36" s="90"/>
      <c r="VHG36" s="90"/>
      <c r="VHH36" s="90"/>
      <c r="VHI36" s="90"/>
      <c r="VHJ36" s="90"/>
      <c r="VHK36" s="90"/>
      <c r="VHL36" s="90"/>
      <c r="VHM36" s="90"/>
      <c r="VHN36" s="90"/>
      <c r="VHO36" s="90"/>
      <c r="VHP36" s="90"/>
      <c r="VHQ36" s="90"/>
      <c r="VHR36" s="90"/>
      <c r="VHS36" s="90"/>
      <c r="VHT36" s="90"/>
      <c r="VHU36" s="90"/>
      <c r="VHV36" s="90"/>
      <c r="VHW36" s="90"/>
      <c r="VHX36" s="90"/>
      <c r="VHY36" s="90"/>
      <c r="VHZ36" s="90"/>
      <c r="VIA36" s="90"/>
      <c r="VIB36" s="90"/>
      <c r="VIC36" s="90"/>
      <c r="VID36" s="90"/>
      <c r="VIE36" s="90"/>
      <c r="VIF36" s="90"/>
      <c r="VIG36" s="90"/>
      <c r="VIH36" s="90"/>
      <c r="VII36" s="90"/>
      <c r="VIJ36" s="90"/>
      <c r="VIK36" s="90"/>
      <c r="VIL36" s="90"/>
      <c r="VIM36" s="90"/>
      <c r="VIN36" s="90"/>
      <c r="VIO36" s="90"/>
      <c r="VIP36" s="90"/>
      <c r="VIQ36" s="90"/>
      <c r="VIR36" s="90"/>
      <c r="VIS36" s="90"/>
      <c r="VIT36" s="90"/>
      <c r="VIU36" s="90"/>
      <c r="VIV36" s="90"/>
      <c r="VIW36" s="90"/>
      <c r="VIX36" s="90"/>
      <c r="VIY36" s="90"/>
      <c r="VIZ36" s="90"/>
      <c r="VJA36" s="90"/>
      <c r="VJB36" s="90"/>
      <c r="VJC36" s="90"/>
      <c r="VJD36" s="90"/>
      <c r="VJE36" s="90"/>
      <c r="VJF36" s="90"/>
      <c r="VJG36" s="90"/>
      <c r="VJH36" s="90"/>
      <c r="VJI36" s="90"/>
      <c r="VJJ36" s="90"/>
      <c r="VJK36" s="90"/>
      <c r="VJL36" s="90"/>
      <c r="VJM36" s="90"/>
      <c r="VJN36" s="90"/>
      <c r="VJO36" s="90"/>
      <c r="VJP36" s="90"/>
      <c r="VJQ36" s="90"/>
      <c r="VJR36" s="90"/>
      <c r="VJS36" s="90"/>
      <c r="VJT36" s="90"/>
      <c r="VJU36" s="90"/>
      <c r="VJV36" s="90"/>
      <c r="VJW36" s="90"/>
      <c r="VJX36" s="90"/>
      <c r="VJY36" s="90"/>
      <c r="VJZ36" s="90"/>
      <c r="VKA36" s="90"/>
      <c r="VKB36" s="90"/>
      <c r="VKC36" s="90"/>
      <c r="VKD36" s="90"/>
      <c r="VKE36" s="90"/>
      <c r="VKF36" s="90"/>
      <c r="VKG36" s="90"/>
      <c r="VKH36" s="90"/>
      <c r="VKI36" s="90"/>
      <c r="VKJ36" s="90"/>
      <c r="VKK36" s="90"/>
      <c r="VKL36" s="90"/>
      <c r="VKM36" s="90"/>
      <c r="VKN36" s="90"/>
      <c r="VKO36" s="90"/>
      <c r="VKP36" s="90"/>
      <c r="VKQ36" s="90"/>
      <c r="VKR36" s="90"/>
      <c r="VKS36" s="90"/>
      <c r="VKT36" s="90"/>
      <c r="VKU36" s="90"/>
      <c r="VKV36" s="90"/>
      <c r="VKW36" s="90"/>
      <c r="VKX36" s="90"/>
      <c r="VKY36" s="90"/>
      <c r="VKZ36" s="90"/>
      <c r="VLA36" s="90"/>
      <c r="VLB36" s="90"/>
      <c r="VLC36" s="90"/>
      <c r="VLD36" s="90"/>
      <c r="VLE36" s="90"/>
      <c r="VLF36" s="90"/>
      <c r="VLG36" s="90"/>
      <c r="VLH36" s="90"/>
      <c r="VLI36" s="90"/>
      <c r="VLJ36" s="90"/>
      <c r="VLK36" s="90"/>
      <c r="VLL36" s="90"/>
      <c r="VLM36" s="90"/>
      <c r="VLN36" s="90"/>
      <c r="VLO36" s="90"/>
      <c r="VLP36" s="90"/>
      <c r="VLQ36" s="90"/>
      <c r="VLR36" s="90"/>
      <c r="VLS36" s="90"/>
      <c r="VLT36" s="90"/>
      <c r="VLU36" s="90"/>
      <c r="VLV36" s="90"/>
      <c r="VLW36" s="90"/>
      <c r="VLX36" s="90"/>
      <c r="VLY36" s="90"/>
      <c r="VLZ36" s="90"/>
      <c r="VMA36" s="90"/>
      <c r="VMB36" s="90"/>
      <c r="VMC36" s="90"/>
      <c r="VMD36" s="90"/>
      <c r="VME36" s="90"/>
      <c r="VMF36" s="90"/>
      <c r="VMG36" s="90"/>
      <c r="VMH36" s="90"/>
      <c r="VMI36" s="90"/>
      <c r="VMJ36" s="90"/>
      <c r="VMK36" s="90"/>
      <c r="VML36" s="90"/>
      <c r="VMM36" s="90"/>
      <c r="VMN36" s="90"/>
      <c r="VMO36" s="90"/>
      <c r="VMP36" s="90"/>
      <c r="VMQ36" s="90"/>
      <c r="VMR36" s="90"/>
      <c r="VMS36" s="90"/>
      <c r="VMT36" s="90"/>
      <c r="VMU36" s="90"/>
      <c r="VMV36" s="90"/>
      <c r="VMW36" s="90"/>
      <c r="VMX36" s="90"/>
      <c r="VMY36" s="90"/>
      <c r="VMZ36" s="90"/>
      <c r="VNA36" s="90"/>
      <c r="VNB36" s="90"/>
      <c r="VNC36" s="90"/>
      <c r="VND36" s="90"/>
      <c r="VNE36" s="90"/>
      <c r="VNF36" s="90"/>
      <c r="VNG36" s="90"/>
      <c r="VNH36" s="90"/>
      <c r="VNI36" s="90"/>
      <c r="VNJ36" s="90"/>
      <c r="VNK36" s="90"/>
      <c r="VNL36" s="90"/>
      <c r="VNM36" s="90"/>
      <c r="VNN36" s="90"/>
      <c r="VNO36" s="90"/>
      <c r="VNP36" s="90"/>
      <c r="VNQ36" s="90"/>
      <c r="VNR36" s="90"/>
      <c r="VNS36" s="90"/>
      <c r="VNT36" s="90"/>
      <c r="VNU36" s="90"/>
      <c r="VNV36" s="90"/>
      <c r="VNW36" s="90"/>
      <c r="VNX36" s="90"/>
      <c r="VNY36" s="90"/>
      <c r="VNZ36" s="90"/>
      <c r="VOA36" s="90"/>
      <c r="VOB36" s="90"/>
      <c r="VOC36" s="90"/>
      <c r="VOD36" s="90"/>
      <c r="VOE36" s="90"/>
      <c r="VOF36" s="90"/>
      <c r="VOG36" s="90"/>
      <c r="VOH36" s="90"/>
      <c r="VOI36" s="90"/>
      <c r="VOJ36" s="90"/>
      <c r="VOK36" s="90"/>
      <c r="VOL36" s="90"/>
      <c r="VOM36" s="90"/>
      <c r="VON36" s="90"/>
      <c r="VOO36" s="90"/>
      <c r="VOP36" s="90"/>
      <c r="VOQ36" s="90"/>
      <c r="VOR36" s="90"/>
      <c r="VOS36" s="90"/>
      <c r="VOT36" s="90"/>
      <c r="VOU36" s="90"/>
      <c r="VOV36" s="90"/>
      <c r="VOW36" s="90"/>
      <c r="VOX36" s="90"/>
      <c r="VOY36" s="90"/>
      <c r="VOZ36" s="90"/>
      <c r="VPA36" s="90"/>
      <c r="VPB36" s="90"/>
      <c r="VPC36" s="90"/>
      <c r="VPD36" s="90"/>
      <c r="VPE36" s="90"/>
      <c r="VPF36" s="90"/>
      <c r="VPG36" s="90"/>
      <c r="VPH36" s="90"/>
      <c r="VPI36" s="90"/>
      <c r="VPJ36" s="90"/>
      <c r="VPK36" s="90"/>
      <c r="VPL36" s="90"/>
      <c r="VPM36" s="90"/>
      <c r="VPN36" s="90"/>
      <c r="VPO36" s="90"/>
      <c r="VPP36" s="90"/>
      <c r="VPQ36" s="90"/>
      <c r="VPR36" s="90"/>
      <c r="VPS36" s="90"/>
      <c r="VPT36" s="90"/>
      <c r="VPU36" s="90"/>
      <c r="VPV36" s="90"/>
      <c r="VPW36" s="90"/>
      <c r="VPX36" s="90"/>
      <c r="VPY36" s="90"/>
      <c r="VPZ36" s="90"/>
      <c r="VQA36" s="90"/>
      <c r="VQB36" s="90"/>
      <c r="VQC36" s="90"/>
      <c r="VQD36" s="90"/>
      <c r="VQE36" s="90"/>
      <c r="VQF36" s="90"/>
      <c r="VQG36" s="90"/>
      <c r="VQH36" s="90"/>
      <c r="VQI36" s="90"/>
      <c r="VQJ36" s="90"/>
      <c r="VQK36" s="90"/>
      <c r="VQL36" s="90"/>
      <c r="VQM36" s="90"/>
      <c r="VQN36" s="90"/>
      <c r="VQO36" s="90"/>
      <c r="VQP36" s="90"/>
      <c r="VQQ36" s="90"/>
      <c r="VQR36" s="90"/>
      <c r="VQS36" s="90"/>
      <c r="VQT36" s="90"/>
      <c r="VQU36" s="90"/>
      <c r="VQV36" s="90"/>
      <c r="VQW36" s="90"/>
      <c r="VQX36" s="90"/>
      <c r="VQY36" s="90"/>
      <c r="VQZ36" s="90"/>
      <c r="VRA36" s="90"/>
      <c r="VRB36" s="90"/>
      <c r="VRC36" s="90"/>
      <c r="VRD36" s="90"/>
      <c r="VRE36" s="90"/>
      <c r="VRF36" s="90"/>
      <c r="VRG36" s="90"/>
      <c r="VRH36" s="90"/>
      <c r="VRI36" s="90"/>
      <c r="VRJ36" s="90"/>
      <c r="VRK36" s="90"/>
      <c r="VRL36" s="90"/>
      <c r="VRM36" s="90"/>
      <c r="VRN36" s="90"/>
      <c r="VRO36" s="90"/>
      <c r="VRP36" s="90"/>
      <c r="VRQ36" s="90"/>
      <c r="VRR36" s="90"/>
      <c r="VRS36" s="90"/>
      <c r="VRT36" s="90"/>
      <c r="VRU36" s="90"/>
      <c r="VRV36" s="90"/>
      <c r="VRW36" s="90"/>
      <c r="VRX36" s="90"/>
      <c r="VRY36" s="90"/>
      <c r="VRZ36" s="90"/>
      <c r="VSA36" s="90"/>
      <c r="VSB36" s="90"/>
      <c r="VSC36" s="90"/>
      <c r="VSD36" s="90"/>
      <c r="VSE36" s="90"/>
      <c r="VSF36" s="90"/>
      <c r="VSG36" s="90"/>
      <c r="VSH36" s="90"/>
      <c r="VSI36" s="90"/>
      <c r="VSJ36" s="90"/>
      <c r="VSK36" s="90"/>
      <c r="VSL36" s="90"/>
      <c r="VSM36" s="90"/>
      <c r="VSN36" s="90"/>
      <c r="VSO36" s="90"/>
      <c r="VSP36" s="90"/>
      <c r="VSQ36" s="90"/>
      <c r="VSR36" s="90"/>
      <c r="VSS36" s="90"/>
      <c r="VST36" s="90"/>
      <c r="VSU36" s="90"/>
      <c r="VSV36" s="90"/>
      <c r="VSW36" s="90"/>
      <c r="VSX36" s="90"/>
      <c r="VSY36" s="90"/>
      <c r="VSZ36" s="90"/>
      <c r="VTA36" s="90"/>
      <c r="VTB36" s="90"/>
      <c r="VTC36" s="90"/>
      <c r="VTD36" s="90"/>
      <c r="VTE36" s="90"/>
      <c r="VTF36" s="90"/>
      <c r="VTG36" s="90"/>
      <c r="VTH36" s="90"/>
      <c r="VTI36" s="90"/>
      <c r="VTJ36" s="90"/>
      <c r="VTK36" s="90"/>
      <c r="VTL36" s="90"/>
      <c r="VTM36" s="90"/>
      <c r="VTN36" s="90"/>
      <c r="VTO36" s="90"/>
      <c r="VTP36" s="90"/>
      <c r="VTQ36" s="90"/>
      <c r="VTR36" s="90"/>
      <c r="VTS36" s="90"/>
      <c r="VTT36" s="90"/>
      <c r="VTU36" s="90"/>
      <c r="VTV36" s="90"/>
      <c r="VTW36" s="90"/>
      <c r="VTX36" s="90"/>
      <c r="VTY36" s="90"/>
      <c r="VTZ36" s="90"/>
      <c r="VUA36" s="90"/>
      <c r="VUB36" s="90"/>
      <c r="VUC36" s="90"/>
      <c r="VUD36" s="90"/>
      <c r="VUE36" s="90"/>
      <c r="VUF36" s="90"/>
      <c r="VUG36" s="90"/>
      <c r="VUH36" s="90"/>
      <c r="VUI36" s="90"/>
      <c r="VUJ36" s="90"/>
      <c r="VUK36" s="90"/>
      <c r="VUL36" s="90"/>
      <c r="VUM36" s="90"/>
      <c r="VUN36" s="90"/>
      <c r="VUO36" s="90"/>
      <c r="VUP36" s="90"/>
      <c r="VUQ36" s="90"/>
      <c r="VUR36" s="90"/>
      <c r="VUS36" s="90"/>
      <c r="VUT36" s="90"/>
      <c r="VUU36" s="90"/>
      <c r="VUV36" s="90"/>
      <c r="VUW36" s="90"/>
      <c r="VUX36" s="90"/>
      <c r="VUY36" s="90"/>
      <c r="VUZ36" s="90"/>
      <c r="VVA36" s="90"/>
      <c r="VVB36" s="90"/>
      <c r="VVC36" s="90"/>
      <c r="VVD36" s="90"/>
      <c r="VVE36" s="90"/>
      <c r="VVF36" s="90"/>
      <c r="VVG36" s="90"/>
      <c r="VVH36" s="90"/>
      <c r="VVI36" s="90"/>
      <c r="VVJ36" s="90"/>
      <c r="VVK36" s="90"/>
      <c r="VVL36" s="90"/>
      <c r="VVM36" s="90"/>
      <c r="VVN36" s="90"/>
      <c r="VVO36" s="90"/>
      <c r="VVP36" s="90"/>
      <c r="VVQ36" s="90"/>
      <c r="VVR36" s="90"/>
      <c r="VVS36" s="90"/>
      <c r="VVT36" s="90"/>
      <c r="VVU36" s="90"/>
      <c r="VVV36" s="90"/>
      <c r="VVW36" s="90"/>
      <c r="VVX36" s="90"/>
      <c r="VVY36" s="90"/>
      <c r="VVZ36" s="90"/>
      <c r="VWA36" s="90"/>
      <c r="VWB36" s="90"/>
      <c r="VWC36" s="90"/>
      <c r="VWD36" s="90"/>
      <c r="VWE36" s="90"/>
      <c r="VWF36" s="90"/>
      <c r="VWG36" s="90"/>
      <c r="VWH36" s="90"/>
      <c r="VWI36" s="90"/>
      <c r="VWJ36" s="90"/>
      <c r="VWK36" s="90"/>
      <c r="VWL36" s="90"/>
      <c r="VWM36" s="90"/>
      <c r="VWN36" s="90"/>
      <c r="VWO36" s="90"/>
      <c r="VWP36" s="90"/>
      <c r="VWQ36" s="90"/>
      <c r="VWR36" s="90"/>
      <c r="VWS36" s="90"/>
      <c r="VWT36" s="90"/>
      <c r="VWU36" s="90"/>
      <c r="VWV36" s="90"/>
      <c r="VWW36" s="90"/>
      <c r="VWX36" s="90"/>
      <c r="VWY36" s="90"/>
      <c r="VWZ36" s="90"/>
      <c r="VXA36" s="90"/>
      <c r="VXB36" s="90"/>
      <c r="VXC36" s="90"/>
      <c r="VXD36" s="90"/>
      <c r="VXE36" s="90"/>
      <c r="VXF36" s="90"/>
      <c r="VXG36" s="90"/>
      <c r="VXH36" s="90"/>
      <c r="VXI36" s="90"/>
      <c r="VXJ36" s="90"/>
      <c r="VXK36" s="90"/>
      <c r="VXL36" s="90"/>
      <c r="VXM36" s="90"/>
      <c r="VXN36" s="90"/>
      <c r="VXO36" s="90"/>
      <c r="VXP36" s="90"/>
      <c r="VXQ36" s="90"/>
      <c r="VXR36" s="90"/>
      <c r="VXS36" s="90"/>
      <c r="VXT36" s="90"/>
      <c r="VXU36" s="90"/>
      <c r="VXV36" s="90"/>
      <c r="VXW36" s="90"/>
      <c r="VXX36" s="90"/>
      <c r="VXY36" s="90"/>
      <c r="VXZ36" s="90"/>
      <c r="VYA36" s="90"/>
      <c r="VYB36" s="90"/>
      <c r="VYC36" s="90"/>
      <c r="VYD36" s="90"/>
      <c r="VYE36" s="90"/>
      <c r="VYF36" s="90"/>
      <c r="VYG36" s="90"/>
      <c r="VYH36" s="90"/>
      <c r="VYI36" s="90"/>
      <c r="VYJ36" s="90"/>
      <c r="VYK36" s="90"/>
      <c r="VYL36" s="90"/>
      <c r="VYM36" s="90"/>
      <c r="VYN36" s="90"/>
      <c r="VYO36" s="90"/>
      <c r="VYP36" s="90"/>
      <c r="VYQ36" s="90"/>
      <c r="VYR36" s="90"/>
      <c r="VYS36" s="90"/>
      <c r="VYT36" s="90"/>
      <c r="VYU36" s="90"/>
      <c r="VYV36" s="90"/>
      <c r="VYW36" s="90"/>
      <c r="VYX36" s="90"/>
      <c r="VYY36" s="90"/>
      <c r="VYZ36" s="90"/>
      <c r="VZA36" s="90"/>
      <c r="VZB36" s="90"/>
      <c r="VZC36" s="90"/>
      <c r="VZD36" s="90"/>
      <c r="VZE36" s="90"/>
      <c r="VZF36" s="90"/>
      <c r="VZG36" s="90"/>
      <c r="VZH36" s="90"/>
      <c r="VZI36" s="90"/>
      <c r="VZJ36" s="90"/>
      <c r="VZK36" s="90"/>
      <c r="VZL36" s="90"/>
      <c r="VZM36" s="90"/>
      <c r="VZN36" s="90"/>
      <c r="VZO36" s="90"/>
      <c r="VZP36" s="90"/>
      <c r="VZQ36" s="90"/>
      <c r="VZR36" s="90"/>
      <c r="VZS36" s="90"/>
      <c r="VZT36" s="90"/>
      <c r="VZU36" s="90"/>
      <c r="VZV36" s="90"/>
      <c r="VZW36" s="90"/>
      <c r="VZX36" s="90"/>
      <c r="VZY36" s="90"/>
      <c r="VZZ36" s="90"/>
      <c r="WAA36" s="90"/>
      <c r="WAB36" s="90"/>
      <c r="WAC36" s="90"/>
      <c r="WAD36" s="90"/>
      <c r="WAE36" s="90"/>
      <c r="WAF36" s="90"/>
      <c r="WAG36" s="90"/>
      <c r="WAH36" s="90"/>
      <c r="WAI36" s="90"/>
      <c r="WAJ36" s="90"/>
      <c r="WAK36" s="90"/>
      <c r="WAL36" s="90"/>
      <c r="WAM36" s="90"/>
      <c r="WAN36" s="90"/>
      <c r="WAO36" s="90"/>
      <c r="WAP36" s="90"/>
      <c r="WAQ36" s="90"/>
      <c r="WAR36" s="90"/>
      <c r="WAS36" s="90"/>
      <c r="WAT36" s="90"/>
      <c r="WAU36" s="90"/>
      <c r="WAV36" s="90"/>
      <c r="WAW36" s="90"/>
      <c r="WAX36" s="90"/>
      <c r="WAY36" s="90"/>
      <c r="WAZ36" s="90"/>
      <c r="WBA36" s="90"/>
      <c r="WBB36" s="90"/>
      <c r="WBC36" s="90"/>
      <c r="WBD36" s="90"/>
      <c r="WBE36" s="90"/>
      <c r="WBF36" s="90"/>
      <c r="WBG36" s="90"/>
      <c r="WBH36" s="90"/>
      <c r="WBI36" s="90"/>
      <c r="WBJ36" s="90"/>
      <c r="WBK36" s="90"/>
      <c r="WBL36" s="90"/>
      <c r="WBM36" s="90"/>
      <c r="WBN36" s="90"/>
      <c r="WBO36" s="90"/>
      <c r="WBP36" s="90"/>
      <c r="WBQ36" s="90"/>
      <c r="WBR36" s="90"/>
      <c r="WBS36" s="90"/>
      <c r="WBT36" s="90"/>
      <c r="WBU36" s="90"/>
      <c r="WBV36" s="90"/>
      <c r="WBW36" s="90"/>
      <c r="WBX36" s="90"/>
      <c r="WBY36" s="90"/>
      <c r="WBZ36" s="90"/>
      <c r="WCA36" s="90"/>
      <c r="WCB36" s="90"/>
      <c r="WCC36" s="90"/>
      <c r="WCD36" s="90"/>
      <c r="WCE36" s="90"/>
      <c r="WCF36" s="90"/>
      <c r="WCG36" s="90"/>
      <c r="WCH36" s="90"/>
      <c r="WCI36" s="90"/>
      <c r="WCJ36" s="90"/>
      <c r="WCK36" s="90"/>
      <c r="WCL36" s="90"/>
      <c r="WCM36" s="90"/>
      <c r="WCN36" s="90"/>
      <c r="WCO36" s="90"/>
      <c r="WCP36" s="90"/>
      <c r="WCQ36" s="90"/>
      <c r="WCR36" s="90"/>
      <c r="WCS36" s="90"/>
      <c r="WCT36" s="90"/>
      <c r="WCU36" s="90"/>
      <c r="WCV36" s="90"/>
      <c r="WCW36" s="90"/>
      <c r="WCX36" s="90"/>
      <c r="WCY36" s="90"/>
      <c r="WCZ36" s="90"/>
      <c r="WDA36" s="90"/>
      <c r="WDB36" s="90"/>
      <c r="WDC36" s="90"/>
      <c r="WDD36" s="90"/>
      <c r="WDE36" s="90"/>
      <c r="WDF36" s="90"/>
      <c r="WDG36" s="90"/>
      <c r="WDH36" s="90"/>
      <c r="WDI36" s="90"/>
      <c r="WDJ36" s="90"/>
      <c r="WDK36" s="90"/>
      <c r="WDL36" s="90"/>
      <c r="WDM36" s="90"/>
      <c r="WDN36" s="90"/>
      <c r="WDO36" s="90"/>
      <c r="WDP36" s="90"/>
      <c r="WDQ36" s="90"/>
      <c r="WDR36" s="90"/>
      <c r="WDS36" s="90"/>
      <c r="WDT36" s="90"/>
      <c r="WDU36" s="90"/>
      <c r="WDV36" s="90"/>
      <c r="WDW36" s="90"/>
      <c r="WDX36" s="90"/>
      <c r="WDY36" s="90"/>
      <c r="WDZ36" s="90"/>
      <c r="WEA36" s="90"/>
      <c r="WEB36" s="90"/>
      <c r="WEC36" s="90"/>
      <c r="WED36" s="90"/>
      <c r="WEE36" s="90"/>
      <c r="WEF36" s="90"/>
      <c r="WEG36" s="90"/>
      <c r="WEH36" s="90"/>
      <c r="WEI36" s="90"/>
      <c r="WEJ36" s="90"/>
      <c r="WEK36" s="90"/>
      <c r="WEL36" s="90"/>
      <c r="WEM36" s="90"/>
      <c r="WEN36" s="90"/>
      <c r="WEO36" s="90"/>
      <c r="WEP36" s="90"/>
      <c r="WEQ36" s="90"/>
      <c r="WER36" s="90"/>
      <c r="WES36" s="90"/>
      <c r="WET36" s="90"/>
      <c r="WEU36" s="90"/>
      <c r="WEV36" s="90"/>
      <c r="WEW36" s="90"/>
      <c r="WEX36" s="90"/>
      <c r="WEY36" s="90"/>
      <c r="WEZ36" s="90"/>
      <c r="WFA36" s="90"/>
      <c r="WFB36" s="90"/>
      <c r="WFC36" s="90"/>
      <c r="WFD36" s="90"/>
      <c r="WFE36" s="90"/>
      <c r="WFF36" s="90"/>
      <c r="WFG36" s="90"/>
      <c r="WFH36" s="90"/>
      <c r="WFI36" s="90"/>
      <c r="WFJ36" s="90"/>
      <c r="WFK36" s="90"/>
      <c r="WFL36" s="90"/>
      <c r="WFM36" s="90"/>
      <c r="WFN36" s="90"/>
      <c r="WFO36" s="90"/>
      <c r="WFP36" s="90"/>
      <c r="WFQ36" s="90"/>
      <c r="WFR36" s="90"/>
      <c r="WFS36" s="90"/>
      <c r="WFT36" s="90"/>
      <c r="WFU36" s="90"/>
      <c r="WFV36" s="90"/>
      <c r="WFW36" s="90"/>
      <c r="WFX36" s="90"/>
      <c r="WFY36" s="90"/>
      <c r="WFZ36" s="90"/>
      <c r="WGA36" s="90"/>
      <c r="WGB36" s="90"/>
      <c r="WGC36" s="90"/>
      <c r="WGD36" s="90"/>
      <c r="WGE36" s="90"/>
      <c r="WGF36" s="90"/>
      <c r="WGG36" s="90"/>
      <c r="WGH36" s="90"/>
      <c r="WGI36" s="90"/>
      <c r="WGJ36" s="90"/>
      <c r="WGK36" s="90"/>
      <c r="WGL36" s="90"/>
      <c r="WGM36" s="90"/>
      <c r="WGN36" s="90"/>
      <c r="WGO36" s="90"/>
      <c r="WGP36" s="90"/>
      <c r="WGQ36" s="90"/>
      <c r="WGR36" s="90"/>
      <c r="WGS36" s="90"/>
      <c r="WGT36" s="90"/>
      <c r="WGU36" s="90"/>
      <c r="WGV36" s="90"/>
      <c r="WGW36" s="90"/>
      <c r="WGX36" s="90"/>
      <c r="WGY36" s="90"/>
      <c r="WGZ36" s="90"/>
      <c r="WHA36" s="90"/>
      <c r="WHB36" s="90"/>
      <c r="WHC36" s="90"/>
      <c r="WHD36" s="90"/>
      <c r="WHE36" s="90"/>
      <c r="WHF36" s="90"/>
      <c r="WHG36" s="90"/>
      <c r="WHH36" s="90"/>
      <c r="WHI36" s="90"/>
      <c r="WHJ36" s="90"/>
      <c r="WHK36" s="90"/>
      <c r="WHL36" s="90"/>
      <c r="WHM36" s="90"/>
      <c r="WHN36" s="90"/>
      <c r="WHO36" s="90"/>
      <c r="WHP36" s="90"/>
      <c r="WHQ36" s="90"/>
      <c r="WHR36" s="90"/>
      <c r="WHS36" s="90"/>
      <c r="WHT36" s="90"/>
      <c r="WHU36" s="90"/>
      <c r="WHV36" s="90"/>
      <c r="WHW36" s="90"/>
      <c r="WHX36" s="90"/>
      <c r="WHY36" s="90"/>
      <c r="WHZ36" s="90"/>
      <c r="WIA36" s="90"/>
      <c r="WIB36" s="90"/>
      <c r="WIC36" s="90"/>
      <c r="WID36" s="90"/>
      <c r="WIE36" s="90"/>
      <c r="WIF36" s="90"/>
      <c r="WIG36" s="90"/>
      <c r="WIH36" s="90"/>
      <c r="WII36" s="90"/>
      <c r="WIJ36" s="90"/>
      <c r="WIK36" s="90"/>
      <c r="WIL36" s="90"/>
      <c r="WIM36" s="90"/>
      <c r="WIN36" s="90"/>
      <c r="WIO36" s="90"/>
      <c r="WIP36" s="90"/>
      <c r="WIQ36" s="90"/>
      <c r="WIR36" s="90"/>
      <c r="WIS36" s="90"/>
      <c r="WIT36" s="90"/>
      <c r="WIU36" s="90"/>
      <c r="WIV36" s="90"/>
      <c r="WIW36" s="90"/>
      <c r="WIX36" s="90"/>
      <c r="WIY36" s="90"/>
      <c r="WIZ36" s="90"/>
      <c r="WJA36" s="90"/>
      <c r="WJB36" s="90"/>
      <c r="WJC36" s="90"/>
      <c r="WJD36" s="90"/>
      <c r="WJE36" s="90"/>
      <c r="WJF36" s="90"/>
      <c r="WJG36" s="90"/>
      <c r="WJH36" s="90"/>
      <c r="WJI36" s="90"/>
      <c r="WJJ36" s="90"/>
      <c r="WJK36" s="90"/>
      <c r="WJL36" s="90"/>
      <c r="WJM36" s="90"/>
      <c r="WJN36" s="90"/>
      <c r="WJO36" s="90"/>
      <c r="WJP36" s="90"/>
      <c r="WJQ36" s="90"/>
      <c r="WJR36" s="90"/>
      <c r="WJS36" s="90"/>
      <c r="WJT36" s="90"/>
      <c r="WJU36" s="90"/>
      <c r="WJV36" s="90"/>
      <c r="WJW36" s="90"/>
      <c r="WJX36" s="90"/>
      <c r="WJY36" s="90"/>
      <c r="WJZ36" s="90"/>
      <c r="WKA36" s="90"/>
      <c r="WKB36" s="90"/>
      <c r="WKC36" s="90"/>
      <c r="WKD36" s="90"/>
      <c r="WKE36" s="90"/>
      <c r="WKF36" s="90"/>
      <c r="WKG36" s="90"/>
      <c r="WKH36" s="90"/>
      <c r="WKI36" s="90"/>
      <c r="WKJ36" s="90"/>
      <c r="WKK36" s="90"/>
      <c r="WKL36" s="90"/>
      <c r="WKM36" s="90"/>
      <c r="WKN36" s="90"/>
      <c r="WKO36" s="90"/>
      <c r="WKP36" s="90"/>
      <c r="WKQ36" s="90"/>
      <c r="WKR36" s="90"/>
      <c r="WKS36" s="90"/>
      <c r="WKT36" s="90"/>
      <c r="WKU36" s="90"/>
      <c r="WKV36" s="90"/>
      <c r="WKW36" s="90"/>
      <c r="WKX36" s="90"/>
      <c r="WKY36" s="90"/>
      <c r="WKZ36" s="90"/>
      <c r="WLA36" s="90"/>
      <c r="WLB36" s="90"/>
      <c r="WLC36" s="90"/>
      <c r="WLD36" s="90"/>
      <c r="WLE36" s="90"/>
      <c r="WLF36" s="90"/>
      <c r="WLG36" s="90"/>
      <c r="WLH36" s="90"/>
      <c r="WLI36" s="90"/>
      <c r="WLJ36" s="90"/>
      <c r="WLK36" s="90"/>
      <c r="WLL36" s="90"/>
      <c r="WLM36" s="90"/>
      <c r="WLN36" s="90"/>
      <c r="WLO36" s="90"/>
      <c r="WLP36" s="90"/>
      <c r="WLQ36" s="90"/>
      <c r="WLR36" s="90"/>
      <c r="WLS36" s="90"/>
      <c r="WLT36" s="90"/>
      <c r="WLU36" s="90"/>
      <c r="WLV36" s="90"/>
      <c r="WLW36" s="90"/>
      <c r="WLX36" s="90"/>
      <c r="WLY36" s="90"/>
      <c r="WLZ36" s="90"/>
      <c r="WMA36" s="90"/>
      <c r="WMB36" s="90"/>
      <c r="WMC36" s="90"/>
      <c r="WMD36" s="90"/>
      <c r="WME36" s="90"/>
      <c r="WMF36" s="90"/>
      <c r="WMG36" s="90"/>
      <c r="WMH36" s="90"/>
      <c r="WMI36" s="90"/>
      <c r="WMJ36" s="90"/>
      <c r="WMK36" s="90"/>
      <c r="WML36" s="90"/>
      <c r="WMM36" s="90"/>
      <c r="WMN36" s="90"/>
      <c r="WMO36" s="90"/>
      <c r="WMP36" s="90"/>
      <c r="WMQ36" s="90"/>
      <c r="WMR36" s="90"/>
      <c r="WMS36" s="90"/>
      <c r="WMT36" s="90"/>
      <c r="WMU36" s="90"/>
      <c r="WMV36" s="90"/>
      <c r="WMW36" s="90"/>
      <c r="WMX36" s="90"/>
      <c r="WMY36" s="90"/>
      <c r="WMZ36" s="90"/>
      <c r="WNA36" s="90"/>
      <c r="WNB36" s="90"/>
      <c r="WNC36" s="90"/>
      <c r="WND36" s="90"/>
      <c r="WNE36" s="90"/>
      <c r="WNF36" s="90"/>
      <c r="WNG36" s="90"/>
      <c r="WNH36" s="90"/>
      <c r="WNI36" s="90"/>
      <c r="WNJ36" s="90"/>
      <c r="WNK36" s="90"/>
      <c r="WNL36" s="90"/>
      <c r="WNM36" s="90"/>
      <c r="WNN36" s="90"/>
      <c r="WNO36" s="90"/>
      <c r="WNP36" s="90"/>
      <c r="WNQ36" s="90"/>
      <c r="WNR36" s="90"/>
      <c r="WNS36" s="90"/>
      <c r="WNT36" s="90"/>
      <c r="WNU36" s="90"/>
      <c r="WNV36" s="90"/>
      <c r="WNW36" s="90"/>
      <c r="WNX36" s="90"/>
      <c r="WNY36" s="90"/>
      <c r="WNZ36" s="90"/>
      <c r="WOA36" s="90"/>
      <c r="WOB36" s="90"/>
      <c r="WOC36" s="90"/>
      <c r="WOD36" s="90"/>
      <c r="WOE36" s="90"/>
      <c r="WOF36" s="90"/>
      <c r="WOG36" s="90"/>
      <c r="WOH36" s="90"/>
      <c r="WOI36" s="90"/>
      <c r="WOJ36" s="90"/>
      <c r="WOK36" s="90"/>
      <c r="WOL36" s="90"/>
      <c r="WOM36" s="90"/>
      <c r="WON36" s="90"/>
      <c r="WOO36" s="90"/>
      <c r="WOP36" s="90"/>
      <c r="WOQ36" s="90"/>
      <c r="WOR36" s="90"/>
      <c r="WOS36" s="90"/>
      <c r="WOT36" s="90"/>
      <c r="WOU36" s="90"/>
      <c r="WOV36" s="90"/>
      <c r="WOW36" s="90"/>
      <c r="WOX36" s="90"/>
      <c r="WOY36" s="90"/>
      <c r="WOZ36" s="90"/>
      <c r="WPA36" s="90"/>
      <c r="WPB36" s="90"/>
      <c r="WPC36" s="90"/>
      <c r="WPD36" s="90"/>
      <c r="WPE36" s="90"/>
      <c r="WPF36" s="90"/>
      <c r="WPG36" s="90"/>
      <c r="WPH36" s="90"/>
      <c r="WPI36" s="90"/>
      <c r="WPJ36" s="90"/>
      <c r="WPK36" s="90"/>
      <c r="WPL36" s="90"/>
      <c r="WPM36" s="90"/>
      <c r="WPN36" s="90"/>
      <c r="WPO36" s="90"/>
      <c r="WPP36" s="90"/>
      <c r="WPQ36" s="90"/>
      <c r="WPR36" s="90"/>
      <c r="WPS36" s="90"/>
      <c r="WPT36" s="90"/>
      <c r="WPU36" s="90"/>
      <c r="WPV36" s="90"/>
      <c r="WPW36" s="90"/>
      <c r="WPX36" s="90"/>
      <c r="WPY36" s="90"/>
      <c r="WPZ36" s="90"/>
      <c r="WQA36" s="90"/>
      <c r="WQB36" s="90"/>
      <c r="WQC36" s="90"/>
      <c r="WQD36" s="90"/>
      <c r="WQE36" s="90"/>
      <c r="WQF36" s="90"/>
      <c r="WQG36" s="90"/>
      <c r="WQH36" s="90"/>
      <c r="WQI36" s="90"/>
      <c r="WQJ36" s="90"/>
      <c r="WQK36" s="90"/>
      <c r="WQL36" s="90"/>
      <c r="WQM36" s="90"/>
      <c r="WQN36" s="90"/>
      <c r="WQO36" s="90"/>
      <c r="WQP36" s="90"/>
      <c r="WQQ36" s="90"/>
      <c r="WQR36" s="90"/>
      <c r="WQS36" s="90"/>
      <c r="WQT36" s="90"/>
      <c r="WQU36" s="90"/>
      <c r="WQV36" s="90"/>
      <c r="WQW36" s="90"/>
      <c r="WQX36" s="90"/>
      <c r="WQY36" s="90"/>
      <c r="WQZ36" s="90"/>
      <c r="WRA36" s="90"/>
      <c r="WRB36" s="90"/>
      <c r="WRC36" s="90"/>
      <c r="WRD36" s="90"/>
      <c r="WRE36" s="90"/>
      <c r="WRF36" s="90"/>
      <c r="WRG36" s="90"/>
      <c r="WRH36" s="90"/>
      <c r="WRI36" s="90"/>
      <c r="WRJ36" s="90"/>
      <c r="WRK36" s="90"/>
      <c r="WRL36" s="90"/>
      <c r="WRM36" s="90"/>
      <c r="WRN36" s="90"/>
      <c r="WRO36" s="90"/>
      <c r="WRP36" s="90"/>
      <c r="WRQ36" s="90"/>
      <c r="WRR36" s="90"/>
      <c r="WRS36" s="90"/>
      <c r="WRT36" s="90"/>
      <c r="WRU36" s="90"/>
      <c r="WRV36" s="90"/>
      <c r="WRW36" s="90"/>
      <c r="WRX36" s="90"/>
      <c r="WRY36" s="90"/>
      <c r="WRZ36" s="90"/>
      <c r="WSA36" s="90"/>
      <c r="WSB36" s="90"/>
      <c r="WSC36" s="90"/>
      <c r="WSD36" s="90"/>
      <c r="WSE36" s="90"/>
      <c r="WSF36" s="90"/>
      <c r="WSG36" s="90"/>
      <c r="WSH36" s="90"/>
      <c r="WSI36" s="90"/>
      <c r="WSJ36" s="90"/>
      <c r="WSK36" s="90"/>
      <c r="WSL36" s="90"/>
      <c r="WSM36" s="90"/>
      <c r="WSN36" s="90"/>
      <c r="WSO36" s="90"/>
      <c r="WSP36" s="90"/>
      <c r="WSQ36" s="90"/>
      <c r="WSR36" s="90"/>
      <c r="WSS36" s="90"/>
      <c r="WST36" s="90"/>
      <c r="WSU36" s="90"/>
      <c r="WSV36" s="90"/>
      <c r="WSW36" s="90"/>
      <c r="WSX36" s="90"/>
      <c r="WSY36" s="90"/>
      <c r="WSZ36" s="90"/>
      <c r="WTA36" s="90"/>
      <c r="WTB36" s="90"/>
      <c r="WTC36" s="90"/>
      <c r="WTD36" s="90"/>
      <c r="WTE36" s="90"/>
      <c r="WTF36" s="90"/>
      <c r="WTG36" s="90"/>
      <c r="WTH36" s="90"/>
      <c r="WTI36" s="90"/>
      <c r="WTJ36" s="90"/>
      <c r="WTK36" s="90"/>
      <c r="WTL36" s="90"/>
      <c r="WTM36" s="90"/>
      <c r="WTN36" s="90"/>
      <c r="WTO36" s="90"/>
      <c r="WTP36" s="90"/>
      <c r="WTQ36" s="90"/>
      <c r="WTR36" s="90"/>
      <c r="WTS36" s="90"/>
      <c r="WTT36" s="90"/>
      <c r="WTU36" s="90"/>
      <c r="WTV36" s="90"/>
      <c r="WTW36" s="90"/>
      <c r="WTX36" s="90"/>
      <c r="WTY36" s="90"/>
      <c r="WTZ36" s="90"/>
      <c r="WUA36" s="90"/>
      <c r="WUB36" s="90"/>
      <c r="WUC36" s="90"/>
      <c r="WUD36" s="90"/>
      <c r="WUE36" s="90"/>
      <c r="WUF36" s="90"/>
      <c r="WUG36" s="90"/>
      <c r="WUH36" s="90"/>
      <c r="WUI36" s="90"/>
      <c r="WUJ36" s="90"/>
      <c r="WUK36" s="90"/>
      <c r="WUL36" s="90"/>
      <c r="WUM36" s="90"/>
      <c r="WUN36" s="90"/>
      <c r="WUO36" s="90"/>
      <c r="WUP36" s="90"/>
      <c r="WUQ36" s="90"/>
      <c r="WUR36" s="90"/>
      <c r="WUS36" s="90"/>
      <c r="WUT36" s="90"/>
      <c r="WUU36" s="90"/>
      <c r="WUV36" s="90"/>
      <c r="WUW36" s="90"/>
      <c r="WUX36" s="90"/>
      <c r="WUY36" s="90"/>
      <c r="WUZ36" s="90"/>
      <c r="WVA36" s="90"/>
      <c r="WVB36" s="90"/>
      <c r="WVC36" s="90"/>
      <c r="WVD36" s="90"/>
      <c r="WVE36" s="90"/>
      <c r="WVF36" s="90"/>
      <c r="WVG36" s="90"/>
      <c r="WVH36" s="90"/>
      <c r="WVI36" s="90"/>
      <c r="WVJ36" s="90"/>
      <c r="WVK36" s="90"/>
      <c r="WVL36" s="90"/>
      <c r="WVM36" s="90"/>
      <c r="WVN36" s="90"/>
      <c r="WVO36" s="90"/>
      <c r="WVP36" s="90"/>
      <c r="WVQ36" s="90"/>
      <c r="WVR36" s="90"/>
      <c r="WVS36" s="90"/>
      <c r="WVT36" s="90"/>
      <c r="WVU36" s="90"/>
      <c r="WVV36" s="90"/>
      <c r="WVW36" s="90"/>
      <c r="WVX36" s="90"/>
      <c r="WVY36" s="90"/>
      <c r="WVZ36" s="90"/>
      <c r="WWA36" s="90"/>
      <c r="WWB36" s="90"/>
      <c r="WWC36" s="90"/>
      <c r="WWD36" s="90"/>
      <c r="WWE36" s="90"/>
      <c r="WWF36" s="90"/>
      <c r="WWG36" s="90"/>
      <c r="WWH36" s="90"/>
      <c r="WWI36" s="90"/>
      <c r="WWJ36" s="90"/>
      <c r="WWK36" s="90"/>
      <c r="WWL36" s="90"/>
      <c r="WWM36" s="90"/>
      <c r="WWN36" s="90"/>
      <c r="WWO36" s="90"/>
      <c r="WWP36" s="90"/>
      <c r="WWQ36" s="90"/>
      <c r="WWR36" s="90"/>
      <c r="WWS36" s="90"/>
      <c r="WWT36" s="90"/>
      <c r="WWU36" s="90"/>
      <c r="WWV36" s="90"/>
      <c r="WWW36" s="90"/>
      <c r="WWX36" s="90"/>
      <c r="WWY36" s="90"/>
      <c r="WWZ36" s="90"/>
      <c r="WXA36" s="90"/>
      <c r="WXB36" s="90"/>
      <c r="WXC36" s="90"/>
      <c r="WXD36" s="90"/>
      <c r="WXE36" s="90"/>
      <c r="WXF36" s="90"/>
      <c r="WXG36" s="90"/>
      <c r="WXH36" s="90"/>
      <c r="WXI36" s="90"/>
      <c r="WXJ36" s="90"/>
      <c r="WXK36" s="90"/>
      <c r="WXL36" s="90"/>
      <c r="WXM36" s="90"/>
      <c r="WXN36" s="90"/>
      <c r="WXO36" s="90"/>
      <c r="WXP36" s="90"/>
      <c r="WXQ36" s="90"/>
      <c r="WXR36" s="90"/>
      <c r="WXS36" s="90"/>
      <c r="WXT36" s="90"/>
      <c r="WXU36" s="90"/>
      <c r="WXV36" s="90"/>
      <c r="WXW36" s="90"/>
      <c r="WXX36" s="90"/>
      <c r="WXY36" s="90"/>
      <c r="WXZ36" s="90"/>
      <c r="WYA36" s="90"/>
      <c r="WYB36" s="90"/>
      <c r="WYC36" s="90"/>
      <c r="WYD36" s="90"/>
      <c r="WYE36" s="90"/>
      <c r="WYF36" s="90"/>
      <c r="WYG36" s="90"/>
      <c r="WYH36" s="90"/>
      <c r="WYI36" s="90"/>
      <c r="WYJ36" s="90"/>
      <c r="WYK36" s="90"/>
      <c r="WYL36" s="90"/>
      <c r="WYM36" s="90"/>
      <c r="WYN36" s="90"/>
      <c r="WYO36" s="90"/>
      <c r="WYP36" s="90"/>
      <c r="WYQ36" s="90"/>
      <c r="WYR36" s="90"/>
      <c r="WYS36" s="90"/>
      <c r="WYT36" s="90"/>
      <c r="WYU36" s="90"/>
    </row>
    <row r="37" spans="1:16219" s="90" customFormat="1" ht="15.95" customHeight="1" x14ac:dyDescent="0.2">
      <c r="A37" s="79" t="s">
        <v>29</v>
      </c>
      <c r="B37" s="73" t="s">
        <v>111</v>
      </c>
      <c r="C37" s="74">
        <v>10</v>
      </c>
      <c r="D37" s="74">
        <v>11</v>
      </c>
      <c r="E37" s="74">
        <v>2852613</v>
      </c>
    </row>
    <row r="38" spans="1:16219" s="90" customFormat="1" ht="15.95" customHeight="1" x14ac:dyDescent="0.2">
      <c r="A38" s="75"/>
      <c r="B38" s="73" t="s">
        <v>23</v>
      </c>
      <c r="C38" s="74">
        <v>5</v>
      </c>
      <c r="D38" s="74">
        <v>6</v>
      </c>
      <c r="E38" s="74">
        <v>392351</v>
      </c>
    </row>
    <row r="39" spans="1:16219" s="90" customFormat="1" ht="15.95" customHeight="1" x14ac:dyDescent="0.2">
      <c r="A39" s="75"/>
      <c r="B39" s="73" t="s">
        <v>166</v>
      </c>
      <c r="C39" s="74">
        <v>1</v>
      </c>
      <c r="D39" s="74">
        <v>8</v>
      </c>
      <c r="E39" s="74">
        <v>2773637</v>
      </c>
    </row>
    <row r="40" spans="1:16219" s="90" customFormat="1" ht="15.95" customHeight="1" x14ac:dyDescent="0.2">
      <c r="A40" s="76" t="s">
        <v>153</v>
      </c>
      <c r="B40" s="77" t="s">
        <v>0</v>
      </c>
      <c r="C40" s="52">
        <f>SUM(C37:C39)</f>
        <v>16</v>
      </c>
      <c r="D40" s="52">
        <f>SUM(D37:D39)</f>
        <v>25</v>
      </c>
      <c r="E40" s="52">
        <f>SUM(E37:E39)</f>
        <v>6018601</v>
      </c>
    </row>
    <row r="41" spans="1:16219" s="24" customFormat="1" ht="15.95" customHeight="1" x14ac:dyDescent="0.2">
      <c r="A41" s="181" t="s">
        <v>30</v>
      </c>
      <c r="B41" s="73" t="s">
        <v>112</v>
      </c>
      <c r="C41" s="74">
        <v>6</v>
      </c>
      <c r="D41" s="74">
        <v>15</v>
      </c>
      <c r="E41" s="74">
        <v>2775000</v>
      </c>
      <c r="F41" s="90"/>
      <c r="G41" s="90"/>
      <c r="H41" s="90"/>
      <c r="I41" s="90"/>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90"/>
      <c r="AX41" s="90"/>
      <c r="AY41" s="90"/>
      <c r="AZ41" s="90"/>
      <c r="BA41" s="90"/>
      <c r="BB41" s="90"/>
      <c r="BC41" s="90"/>
      <c r="BD41" s="90"/>
      <c r="BE41" s="90"/>
      <c r="BF41" s="90"/>
      <c r="BG41" s="90"/>
      <c r="BH41" s="90"/>
      <c r="BI41" s="90"/>
      <c r="BJ41" s="90"/>
      <c r="BK41" s="90"/>
      <c r="BL41" s="90"/>
      <c r="BM41" s="90"/>
      <c r="BN41" s="90"/>
      <c r="BO41" s="90"/>
      <c r="BP41" s="90"/>
      <c r="BQ41" s="90"/>
      <c r="BR41" s="90"/>
      <c r="BS41" s="90"/>
      <c r="BT41" s="90"/>
      <c r="BU41" s="90"/>
      <c r="BV41" s="90"/>
      <c r="BW41" s="90"/>
      <c r="BX41" s="90"/>
      <c r="BY41" s="90"/>
      <c r="BZ41" s="90"/>
      <c r="CA41" s="90"/>
      <c r="CB41" s="90"/>
      <c r="CC41" s="90"/>
      <c r="CD41" s="90"/>
      <c r="CE41" s="90"/>
      <c r="CF41" s="90"/>
      <c r="CG41" s="90"/>
      <c r="CH41" s="90"/>
      <c r="CI41" s="90"/>
      <c r="CJ41" s="90"/>
      <c r="CK41" s="90"/>
      <c r="CL41" s="90"/>
      <c r="CM41" s="90"/>
      <c r="CN41" s="90"/>
      <c r="CO41" s="90"/>
      <c r="CP41" s="90"/>
      <c r="CQ41" s="90"/>
      <c r="CR41" s="90"/>
      <c r="CS41" s="90"/>
      <c r="CT41" s="90"/>
      <c r="CU41" s="90"/>
      <c r="CV41" s="90"/>
      <c r="CW41" s="90"/>
      <c r="CX41" s="90"/>
      <c r="CY41" s="90"/>
      <c r="CZ41" s="90"/>
      <c r="DA41" s="90"/>
      <c r="DB41" s="90"/>
      <c r="DC41" s="90"/>
      <c r="DD41" s="90"/>
      <c r="DE41" s="90"/>
      <c r="DF41" s="90"/>
      <c r="DG41" s="90"/>
      <c r="DH41" s="90"/>
      <c r="DI41" s="90"/>
      <c r="DJ41" s="90"/>
      <c r="DK41" s="90"/>
      <c r="DL41" s="90"/>
      <c r="DM41" s="90"/>
      <c r="DN41" s="90"/>
      <c r="DO41" s="90"/>
      <c r="DP41" s="90"/>
      <c r="DQ41" s="90"/>
      <c r="DR41" s="90"/>
      <c r="DS41" s="90"/>
      <c r="DT41" s="90"/>
      <c r="DU41" s="90"/>
      <c r="DV41" s="90"/>
      <c r="DW41" s="90"/>
      <c r="DX41" s="90"/>
      <c r="DY41" s="90"/>
      <c r="DZ41" s="90"/>
      <c r="EA41" s="90"/>
      <c r="EB41" s="90"/>
      <c r="EC41" s="90"/>
      <c r="ED41" s="90"/>
      <c r="EE41" s="90"/>
      <c r="EF41" s="90"/>
      <c r="EG41" s="90"/>
      <c r="EH41" s="90"/>
      <c r="EI41" s="90"/>
      <c r="EJ41" s="90"/>
      <c r="EK41" s="90"/>
      <c r="EL41" s="90"/>
      <c r="EM41" s="90"/>
      <c r="EN41" s="90"/>
      <c r="EO41" s="90"/>
      <c r="EP41" s="90"/>
      <c r="EQ41" s="90"/>
      <c r="ER41" s="90"/>
      <c r="ES41" s="90"/>
      <c r="ET41" s="90"/>
      <c r="EU41" s="90"/>
      <c r="EV41" s="90"/>
      <c r="EW41" s="90"/>
      <c r="EX41" s="90"/>
      <c r="EY41" s="90"/>
      <c r="EZ41" s="90"/>
      <c r="FA41" s="90"/>
      <c r="FB41" s="90"/>
      <c r="FC41" s="90"/>
      <c r="FD41" s="90"/>
      <c r="FE41" s="90"/>
      <c r="FF41" s="90"/>
      <c r="FG41" s="90"/>
      <c r="FH41" s="90"/>
      <c r="FI41" s="90"/>
      <c r="FJ41" s="90"/>
      <c r="FK41" s="90"/>
      <c r="FL41" s="90"/>
      <c r="FM41" s="90"/>
      <c r="FN41" s="90"/>
      <c r="FO41" s="90"/>
      <c r="FP41" s="90"/>
      <c r="FQ41" s="90"/>
      <c r="FR41" s="90"/>
      <c r="FS41" s="90"/>
      <c r="FT41" s="90"/>
      <c r="FU41" s="90"/>
      <c r="FV41" s="90"/>
      <c r="FW41" s="90"/>
      <c r="FX41" s="90"/>
      <c r="FY41" s="90"/>
      <c r="FZ41" s="90"/>
      <c r="GA41" s="90"/>
      <c r="GB41" s="90"/>
      <c r="GC41" s="90"/>
      <c r="GD41" s="90"/>
      <c r="GE41" s="90"/>
      <c r="GF41" s="90"/>
      <c r="GG41" s="90"/>
      <c r="GH41" s="90"/>
      <c r="GI41" s="90"/>
      <c r="GJ41" s="90"/>
      <c r="GK41" s="90"/>
      <c r="GL41" s="90"/>
      <c r="GM41" s="90"/>
      <c r="GN41" s="90"/>
      <c r="GO41" s="90"/>
      <c r="GP41" s="90"/>
      <c r="GQ41" s="90"/>
      <c r="GR41" s="90"/>
      <c r="GS41" s="90"/>
      <c r="GT41" s="90"/>
      <c r="GU41" s="90"/>
      <c r="GV41" s="90"/>
      <c r="GW41" s="90"/>
      <c r="GX41" s="90"/>
      <c r="GY41" s="90"/>
      <c r="GZ41" s="90"/>
      <c r="HA41" s="90"/>
      <c r="HB41" s="90"/>
      <c r="HC41" s="90"/>
      <c r="HD41" s="90"/>
      <c r="HE41" s="90"/>
      <c r="HF41" s="90"/>
      <c r="HG41" s="90"/>
      <c r="HH41" s="90"/>
      <c r="HI41" s="90"/>
      <c r="HJ41" s="90"/>
      <c r="HK41" s="90"/>
      <c r="HL41" s="90"/>
      <c r="HM41" s="90"/>
      <c r="HN41" s="90"/>
      <c r="HO41" s="90"/>
      <c r="HP41" s="90"/>
      <c r="HQ41" s="90"/>
      <c r="HR41" s="90"/>
      <c r="HS41" s="90"/>
      <c r="HT41" s="90"/>
      <c r="HU41" s="90"/>
      <c r="HV41" s="90"/>
      <c r="HW41" s="90"/>
      <c r="HX41" s="90"/>
      <c r="HY41" s="90"/>
      <c r="HZ41" s="90"/>
      <c r="IA41" s="90"/>
      <c r="IB41" s="90"/>
      <c r="IC41" s="90"/>
      <c r="ID41" s="90"/>
      <c r="IE41" s="90"/>
      <c r="IF41" s="90"/>
      <c r="IG41" s="90"/>
      <c r="IH41" s="90"/>
      <c r="II41" s="90"/>
      <c r="IJ41" s="90"/>
      <c r="IK41" s="90"/>
      <c r="IL41" s="90"/>
      <c r="IM41" s="90"/>
      <c r="IN41" s="90"/>
      <c r="IO41" s="90"/>
      <c r="IP41" s="90"/>
      <c r="IQ41" s="90"/>
      <c r="IR41" s="90"/>
      <c r="IS41" s="90"/>
      <c r="IT41" s="90"/>
      <c r="IU41" s="90"/>
      <c r="IV41" s="90"/>
      <c r="IW41" s="90"/>
      <c r="IX41" s="90"/>
      <c r="IY41" s="90"/>
      <c r="IZ41" s="90"/>
      <c r="JA41" s="90"/>
      <c r="JB41" s="90"/>
      <c r="JC41" s="90"/>
      <c r="JD41" s="90"/>
      <c r="JE41" s="90"/>
      <c r="JF41" s="90"/>
      <c r="JG41" s="90"/>
      <c r="JH41" s="90"/>
      <c r="JI41" s="90"/>
      <c r="JJ41" s="90"/>
      <c r="JK41" s="90"/>
      <c r="JL41" s="90"/>
      <c r="JM41" s="90"/>
      <c r="JN41" s="90"/>
      <c r="JO41" s="90"/>
      <c r="JP41" s="90"/>
      <c r="JQ41" s="90"/>
      <c r="JR41" s="90"/>
      <c r="JS41" s="90"/>
      <c r="JT41" s="90"/>
      <c r="JU41" s="90"/>
      <c r="JV41" s="90"/>
      <c r="JW41" s="90"/>
      <c r="JX41" s="90"/>
      <c r="JY41" s="90"/>
      <c r="JZ41" s="90"/>
      <c r="KA41" s="90"/>
      <c r="KB41" s="90"/>
      <c r="KC41" s="90"/>
      <c r="KD41" s="90"/>
      <c r="KE41" s="90"/>
      <c r="KF41" s="90"/>
      <c r="KG41" s="90"/>
      <c r="KH41" s="90"/>
      <c r="KI41" s="90"/>
      <c r="KJ41" s="90"/>
      <c r="KK41" s="90"/>
      <c r="KL41" s="90"/>
      <c r="KM41" s="90"/>
      <c r="KN41" s="90"/>
      <c r="KO41" s="90"/>
      <c r="KP41" s="90"/>
      <c r="KQ41" s="90"/>
      <c r="KR41" s="90"/>
      <c r="KS41" s="90"/>
      <c r="KT41" s="90"/>
      <c r="KU41" s="90"/>
      <c r="KV41" s="90"/>
      <c r="KW41" s="90"/>
      <c r="KX41" s="90"/>
      <c r="KY41" s="90"/>
      <c r="KZ41" s="90"/>
      <c r="LA41" s="90"/>
      <c r="LB41" s="90"/>
      <c r="LC41" s="90"/>
      <c r="LD41" s="90"/>
      <c r="LE41" s="90"/>
      <c r="LF41" s="90"/>
      <c r="LG41" s="90"/>
      <c r="LH41" s="90"/>
      <c r="LI41" s="90"/>
      <c r="LJ41" s="90"/>
      <c r="LK41" s="90"/>
      <c r="LL41" s="90"/>
      <c r="LM41" s="90"/>
      <c r="LN41" s="90"/>
      <c r="LO41" s="90"/>
      <c r="LP41" s="90"/>
      <c r="LQ41" s="90"/>
      <c r="LR41" s="90"/>
      <c r="LS41" s="90"/>
      <c r="LT41" s="90"/>
      <c r="LU41" s="90"/>
      <c r="LV41" s="90"/>
      <c r="LW41" s="90"/>
      <c r="LX41" s="90"/>
      <c r="LY41" s="90"/>
      <c r="LZ41" s="90"/>
      <c r="MA41" s="90"/>
      <c r="MB41" s="90"/>
      <c r="MC41" s="90"/>
      <c r="MD41" s="90"/>
      <c r="ME41" s="90"/>
      <c r="MF41" s="90"/>
      <c r="MG41" s="90"/>
      <c r="MH41" s="90"/>
      <c r="MI41" s="90"/>
      <c r="MJ41" s="90"/>
      <c r="MK41" s="90"/>
      <c r="ML41" s="90"/>
      <c r="MM41" s="90"/>
      <c r="MN41" s="90"/>
      <c r="MO41" s="90"/>
      <c r="MP41" s="90"/>
      <c r="MQ41" s="90"/>
      <c r="MR41" s="90"/>
      <c r="MS41" s="90"/>
      <c r="MT41" s="90"/>
      <c r="MU41" s="90"/>
      <c r="MV41" s="90"/>
      <c r="MW41" s="90"/>
      <c r="MX41" s="90"/>
      <c r="MY41" s="90"/>
      <c r="MZ41" s="90"/>
      <c r="NA41" s="90"/>
      <c r="NB41" s="90"/>
      <c r="NC41" s="90"/>
      <c r="ND41" s="90"/>
      <c r="NE41" s="90"/>
      <c r="NF41" s="90"/>
      <c r="NG41" s="90"/>
      <c r="NH41" s="90"/>
      <c r="NI41" s="90"/>
      <c r="NJ41" s="90"/>
      <c r="NK41" s="90"/>
      <c r="NL41" s="90"/>
      <c r="NM41" s="90"/>
      <c r="NN41" s="90"/>
      <c r="NO41" s="90"/>
      <c r="NP41" s="90"/>
      <c r="NQ41" s="90"/>
      <c r="NR41" s="90"/>
      <c r="NS41" s="90"/>
      <c r="NT41" s="90"/>
      <c r="NU41" s="90"/>
      <c r="NV41" s="90"/>
      <c r="NW41" s="90"/>
      <c r="NX41" s="90"/>
      <c r="NY41" s="90"/>
      <c r="NZ41" s="90"/>
      <c r="OA41" s="90"/>
      <c r="OB41" s="90"/>
      <c r="OC41" s="90"/>
      <c r="OD41" s="90"/>
      <c r="OE41" s="90"/>
      <c r="OF41" s="90"/>
      <c r="OG41" s="90"/>
      <c r="OH41" s="90"/>
      <c r="OI41" s="90"/>
      <c r="OJ41" s="90"/>
      <c r="OK41" s="90"/>
      <c r="OL41" s="90"/>
      <c r="OM41" s="90"/>
      <c r="ON41" s="90"/>
      <c r="OO41" s="90"/>
      <c r="OP41" s="90"/>
      <c r="OQ41" s="90"/>
      <c r="OR41" s="90"/>
      <c r="OS41" s="90"/>
      <c r="OT41" s="90"/>
      <c r="OU41" s="90"/>
      <c r="OV41" s="90"/>
      <c r="OW41" s="90"/>
      <c r="OX41" s="90"/>
      <c r="OY41" s="90"/>
      <c r="OZ41" s="90"/>
      <c r="PA41" s="90"/>
      <c r="PB41" s="90"/>
      <c r="PC41" s="90"/>
      <c r="PD41" s="90"/>
      <c r="PE41" s="90"/>
      <c r="PF41" s="90"/>
      <c r="PG41" s="90"/>
      <c r="PH41" s="90"/>
      <c r="PI41" s="90"/>
      <c r="PJ41" s="90"/>
      <c r="PK41" s="90"/>
      <c r="PL41" s="90"/>
      <c r="PM41" s="90"/>
      <c r="PN41" s="90"/>
      <c r="PO41" s="90"/>
      <c r="PP41" s="90"/>
      <c r="PQ41" s="90"/>
      <c r="PR41" s="90"/>
      <c r="PS41" s="90"/>
      <c r="PT41" s="90"/>
      <c r="PU41" s="90"/>
      <c r="PV41" s="90"/>
      <c r="PW41" s="90"/>
      <c r="PX41" s="90"/>
      <c r="PY41" s="90"/>
      <c r="PZ41" s="90"/>
      <c r="QA41" s="90"/>
      <c r="QB41" s="90"/>
      <c r="QC41" s="90"/>
      <c r="QD41" s="90"/>
      <c r="QE41" s="90"/>
      <c r="QF41" s="90"/>
      <c r="QG41" s="90"/>
      <c r="QH41" s="90"/>
      <c r="QI41" s="90"/>
      <c r="QJ41" s="90"/>
      <c r="QK41" s="90"/>
      <c r="QL41" s="90"/>
      <c r="QM41" s="90"/>
      <c r="QN41" s="90"/>
      <c r="QO41" s="90"/>
      <c r="QP41" s="90"/>
      <c r="QQ41" s="90"/>
      <c r="QR41" s="90"/>
      <c r="QS41" s="90"/>
      <c r="QT41" s="90"/>
      <c r="QU41" s="90"/>
      <c r="QV41" s="90"/>
      <c r="QW41" s="90"/>
      <c r="QX41" s="90"/>
      <c r="QY41" s="90"/>
      <c r="QZ41" s="90"/>
      <c r="RA41" s="90"/>
      <c r="RB41" s="90"/>
      <c r="RC41" s="90"/>
      <c r="RD41" s="90"/>
      <c r="RE41" s="90"/>
      <c r="RF41" s="90"/>
      <c r="RG41" s="90"/>
      <c r="RH41" s="90"/>
      <c r="RI41" s="90"/>
      <c r="RJ41" s="90"/>
      <c r="RK41" s="90"/>
      <c r="RL41" s="90"/>
      <c r="RM41" s="90"/>
      <c r="RN41" s="90"/>
      <c r="RO41" s="90"/>
      <c r="RP41" s="90"/>
      <c r="RQ41" s="90"/>
      <c r="RR41" s="90"/>
      <c r="RS41" s="90"/>
      <c r="RT41" s="90"/>
      <c r="RU41" s="90"/>
      <c r="RV41" s="90"/>
      <c r="RW41" s="90"/>
      <c r="RX41" s="90"/>
      <c r="RY41" s="90"/>
      <c r="RZ41" s="90"/>
      <c r="SA41" s="90"/>
      <c r="SB41" s="90"/>
      <c r="SC41" s="90"/>
      <c r="SD41" s="90"/>
      <c r="SE41" s="90"/>
      <c r="SF41" s="90"/>
      <c r="SG41" s="90"/>
      <c r="SH41" s="90"/>
      <c r="SI41" s="90"/>
      <c r="SJ41" s="90"/>
      <c r="SK41" s="90"/>
      <c r="SL41" s="90"/>
      <c r="SM41" s="90"/>
      <c r="SN41" s="90"/>
      <c r="SO41" s="90"/>
      <c r="SP41" s="90"/>
      <c r="SQ41" s="90"/>
      <c r="SR41" s="90"/>
      <c r="SS41" s="90"/>
      <c r="ST41" s="90"/>
      <c r="SU41" s="90"/>
      <c r="SV41" s="90"/>
      <c r="SW41" s="90"/>
      <c r="SX41" s="90"/>
      <c r="SY41" s="90"/>
      <c r="SZ41" s="90"/>
      <c r="TA41" s="90"/>
      <c r="TB41" s="90"/>
      <c r="TC41" s="90"/>
      <c r="TD41" s="90"/>
      <c r="TE41" s="90"/>
      <c r="TF41" s="90"/>
      <c r="TG41" s="90"/>
      <c r="TH41" s="90"/>
      <c r="TI41" s="90"/>
      <c r="TJ41" s="90"/>
      <c r="TK41" s="90"/>
      <c r="TL41" s="90"/>
      <c r="TM41" s="90"/>
      <c r="TN41" s="90"/>
      <c r="TO41" s="90"/>
      <c r="TP41" s="90"/>
      <c r="TQ41" s="90"/>
      <c r="TR41" s="90"/>
      <c r="TS41" s="90"/>
      <c r="TT41" s="90"/>
      <c r="TU41" s="90"/>
      <c r="TV41" s="90"/>
      <c r="TW41" s="90"/>
      <c r="TX41" s="90"/>
      <c r="TY41" s="90"/>
      <c r="TZ41" s="90"/>
      <c r="UA41" s="90"/>
      <c r="UB41" s="90"/>
      <c r="UC41" s="90"/>
      <c r="UD41" s="90"/>
      <c r="UE41" s="90"/>
      <c r="UF41" s="90"/>
      <c r="UG41" s="90"/>
      <c r="UH41" s="90"/>
      <c r="UI41" s="90"/>
      <c r="UJ41" s="90"/>
      <c r="UK41" s="90"/>
      <c r="UL41" s="90"/>
      <c r="UM41" s="90"/>
      <c r="UN41" s="90"/>
      <c r="UO41" s="90"/>
      <c r="UP41" s="90"/>
      <c r="UQ41" s="90"/>
      <c r="UR41" s="90"/>
      <c r="US41" s="90"/>
      <c r="UT41" s="90"/>
      <c r="UU41" s="90"/>
      <c r="UV41" s="90"/>
      <c r="UW41" s="90"/>
      <c r="UX41" s="90"/>
      <c r="UY41" s="90"/>
      <c r="UZ41" s="90"/>
      <c r="VA41" s="90"/>
      <c r="VB41" s="90"/>
      <c r="VC41" s="90"/>
      <c r="VD41" s="90"/>
      <c r="VE41" s="90"/>
      <c r="VF41" s="90"/>
      <c r="VG41" s="90"/>
      <c r="VH41" s="90"/>
      <c r="VI41" s="90"/>
      <c r="VJ41" s="90"/>
      <c r="VK41" s="90"/>
      <c r="VL41" s="90"/>
      <c r="VM41" s="90"/>
      <c r="VN41" s="90"/>
      <c r="VO41" s="90"/>
      <c r="VP41" s="90"/>
      <c r="VQ41" s="90"/>
      <c r="VR41" s="90"/>
      <c r="VS41" s="90"/>
      <c r="VT41" s="90"/>
      <c r="VU41" s="90"/>
      <c r="VV41" s="90"/>
      <c r="VW41" s="90"/>
      <c r="VX41" s="90"/>
      <c r="VY41" s="90"/>
      <c r="VZ41" s="90"/>
      <c r="WA41" s="90"/>
      <c r="WB41" s="90"/>
      <c r="WC41" s="90"/>
      <c r="WD41" s="90"/>
      <c r="WE41" s="90"/>
      <c r="WF41" s="90"/>
      <c r="WG41" s="90"/>
      <c r="WH41" s="90"/>
      <c r="WI41" s="90"/>
      <c r="WJ41" s="90"/>
      <c r="WK41" s="90"/>
      <c r="WL41" s="90"/>
      <c r="WM41" s="90"/>
      <c r="WN41" s="90"/>
      <c r="WO41" s="90"/>
      <c r="WP41" s="90"/>
      <c r="WQ41" s="90"/>
      <c r="WR41" s="90"/>
      <c r="WS41" s="90"/>
      <c r="WT41" s="90"/>
      <c r="WU41" s="90"/>
      <c r="WV41" s="90"/>
      <c r="WW41" s="90"/>
      <c r="WX41" s="90"/>
      <c r="WY41" s="90"/>
      <c r="WZ41" s="90"/>
      <c r="XA41" s="90"/>
      <c r="XB41" s="90"/>
      <c r="XC41" s="90"/>
      <c r="XD41" s="90"/>
      <c r="XE41" s="90"/>
      <c r="XF41" s="90"/>
      <c r="XG41" s="90"/>
      <c r="XH41" s="90"/>
      <c r="XI41" s="90"/>
      <c r="XJ41" s="90"/>
      <c r="XK41" s="90"/>
      <c r="XL41" s="90"/>
      <c r="XM41" s="90"/>
      <c r="XN41" s="90"/>
      <c r="XO41" s="90"/>
      <c r="XP41" s="90"/>
      <c r="XQ41" s="90"/>
      <c r="XR41" s="90"/>
      <c r="XS41" s="90"/>
      <c r="XT41" s="90"/>
      <c r="XU41" s="90"/>
      <c r="XV41" s="90"/>
      <c r="XW41" s="90"/>
      <c r="XX41" s="90"/>
      <c r="XY41" s="90"/>
      <c r="XZ41" s="90"/>
      <c r="YA41" s="90"/>
      <c r="YB41" s="90"/>
      <c r="YC41" s="90"/>
      <c r="YD41" s="90"/>
      <c r="YE41" s="90"/>
      <c r="YF41" s="90"/>
      <c r="YG41" s="90"/>
      <c r="YH41" s="90"/>
      <c r="YI41" s="90"/>
      <c r="YJ41" s="90"/>
      <c r="YK41" s="90"/>
      <c r="YL41" s="90"/>
      <c r="YM41" s="90"/>
      <c r="YN41" s="90"/>
      <c r="YO41" s="90"/>
      <c r="YP41" s="90"/>
      <c r="YQ41" s="90"/>
      <c r="YR41" s="90"/>
      <c r="YS41" s="90"/>
      <c r="YT41" s="90"/>
      <c r="YU41" s="90"/>
      <c r="YV41" s="90"/>
      <c r="YW41" s="90"/>
      <c r="YX41" s="90"/>
      <c r="YY41" s="90"/>
      <c r="YZ41" s="90"/>
      <c r="ZA41" s="90"/>
      <c r="ZB41" s="90"/>
      <c r="ZC41" s="90"/>
      <c r="ZD41" s="90"/>
      <c r="ZE41" s="90"/>
      <c r="ZF41" s="90"/>
      <c r="ZG41" s="90"/>
      <c r="ZH41" s="90"/>
      <c r="ZI41" s="90"/>
      <c r="ZJ41" s="90"/>
      <c r="ZK41" s="90"/>
      <c r="ZL41" s="90"/>
      <c r="ZM41" s="90"/>
      <c r="ZN41" s="90"/>
      <c r="ZO41" s="90"/>
      <c r="ZP41" s="90"/>
      <c r="ZQ41" s="90"/>
      <c r="ZR41" s="90"/>
      <c r="ZS41" s="90"/>
      <c r="ZT41" s="90"/>
      <c r="ZU41" s="90"/>
      <c r="ZV41" s="90"/>
      <c r="ZW41" s="90"/>
      <c r="ZX41" s="90"/>
      <c r="ZY41" s="90"/>
      <c r="ZZ41" s="90"/>
      <c r="AAA41" s="90"/>
      <c r="AAB41" s="90"/>
      <c r="AAC41" s="90"/>
      <c r="AAD41" s="90"/>
      <c r="AAE41" s="90"/>
      <c r="AAF41" s="90"/>
      <c r="AAG41" s="90"/>
      <c r="AAH41" s="90"/>
      <c r="AAI41" s="90"/>
      <c r="AAJ41" s="90"/>
      <c r="AAK41" s="90"/>
      <c r="AAL41" s="90"/>
      <c r="AAM41" s="90"/>
      <c r="AAN41" s="90"/>
      <c r="AAO41" s="90"/>
      <c r="AAP41" s="90"/>
      <c r="AAQ41" s="90"/>
      <c r="AAR41" s="90"/>
      <c r="AAS41" s="90"/>
      <c r="AAT41" s="90"/>
      <c r="AAU41" s="90"/>
      <c r="AAV41" s="90"/>
      <c r="AAW41" s="90"/>
      <c r="AAX41" s="90"/>
      <c r="AAY41" s="90"/>
      <c r="AAZ41" s="90"/>
      <c r="ABA41" s="90"/>
      <c r="ABB41" s="90"/>
      <c r="ABC41" s="90"/>
      <c r="ABD41" s="90"/>
      <c r="ABE41" s="90"/>
      <c r="ABF41" s="90"/>
      <c r="ABG41" s="90"/>
      <c r="ABH41" s="90"/>
      <c r="ABI41" s="90"/>
      <c r="ABJ41" s="90"/>
      <c r="ABK41" s="90"/>
      <c r="ABL41" s="90"/>
      <c r="ABM41" s="90"/>
      <c r="ABN41" s="90"/>
      <c r="ABO41" s="90"/>
      <c r="ABP41" s="90"/>
      <c r="ABQ41" s="90"/>
      <c r="ABR41" s="90"/>
      <c r="ABS41" s="90"/>
      <c r="ABT41" s="90"/>
      <c r="ABU41" s="90"/>
      <c r="ABV41" s="90"/>
      <c r="ABW41" s="90"/>
      <c r="ABX41" s="90"/>
      <c r="ABY41" s="90"/>
      <c r="ABZ41" s="90"/>
      <c r="ACA41" s="90"/>
      <c r="ACB41" s="90"/>
      <c r="ACC41" s="90"/>
      <c r="ACD41" s="90"/>
      <c r="ACE41" s="90"/>
      <c r="ACF41" s="90"/>
      <c r="ACG41" s="90"/>
      <c r="ACH41" s="90"/>
      <c r="ACI41" s="90"/>
      <c r="ACJ41" s="90"/>
      <c r="ACK41" s="90"/>
      <c r="ACL41" s="90"/>
      <c r="ACM41" s="90"/>
      <c r="ACN41" s="90"/>
      <c r="ACO41" s="90"/>
      <c r="ACP41" s="90"/>
      <c r="ACQ41" s="90"/>
      <c r="ACR41" s="90"/>
      <c r="ACS41" s="90"/>
      <c r="ACT41" s="90"/>
      <c r="ACU41" s="90"/>
      <c r="ACV41" s="90"/>
      <c r="ACW41" s="90"/>
      <c r="ACX41" s="90"/>
      <c r="ACY41" s="90"/>
      <c r="ACZ41" s="90"/>
      <c r="ADA41" s="90"/>
      <c r="ADB41" s="90"/>
      <c r="ADC41" s="90"/>
      <c r="ADD41" s="90"/>
      <c r="ADE41" s="90"/>
      <c r="ADF41" s="90"/>
      <c r="ADG41" s="90"/>
      <c r="ADH41" s="90"/>
      <c r="ADI41" s="90"/>
      <c r="ADJ41" s="90"/>
      <c r="ADK41" s="90"/>
      <c r="ADL41" s="90"/>
      <c r="ADM41" s="90"/>
      <c r="ADN41" s="90"/>
      <c r="ADO41" s="90"/>
      <c r="ADP41" s="90"/>
      <c r="ADQ41" s="90"/>
      <c r="ADR41" s="90"/>
      <c r="ADS41" s="90"/>
      <c r="ADT41" s="90"/>
      <c r="ADU41" s="90"/>
      <c r="ADV41" s="90"/>
      <c r="ADW41" s="90"/>
      <c r="ADX41" s="90"/>
      <c r="ADY41" s="90"/>
      <c r="ADZ41" s="90"/>
      <c r="AEA41" s="90"/>
      <c r="AEB41" s="90"/>
      <c r="AEC41" s="90"/>
      <c r="AED41" s="90"/>
      <c r="AEE41" s="90"/>
      <c r="AEF41" s="90"/>
      <c r="AEG41" s="90"/>
      <c r="AEH41" s="90"/>
      <c r="AEI41" s="90"/>
      <c r="AEJ41" s="90"/>
      <c r="AEK41" s="90"/>
      <c r="AEL41" s="90"/>
      <c r="AEM41" s="90"/>
      <c r="AEN41" s="90"/>
      <c r="AEO41" s="90"/>
      <c r="AEP41" s="90"/>
      <c r="AEQ41" s="90"/>
      <c r="AER41" s="90"/>
      <c r="AES41" s="90"/>
      <c r="AET41" s="90"/>
      <c r="AEU41" s="90"/>
      <c r="AEV41" s="90"/>
      <c r="AEW41" s="90"/>
      <c r="AEX41" s="90"/>
      <c r="AEY41" s="90"/>
      <c r="AEZ41" s="90"/>
      <c r="AFA41" s="90"/>
      <c r="AFB41" s="90"/>
      <c r="AFC41" s="90"/>
      <c r="AFD41" s="90"/>
      <c r="AFE41" s="90"/>
      <c r="AFF41" s="90"/>
      <c r="AFG41" s="90"/>
      <c r="AFH41" s="90"/>
      <c r="AFI41" s="90"/>
      <c r="AFJ41" s="90"/>
      <c r="AFK41" s="90"/>
      <c r="AFL41" s="90"/>
      <c r="AFM41" s="90"/>
      <c r="AFN41" s="90"/>
      <c r="AFO41" s="90"/>
      <c r="AFP41" s="90"/>
      <c r="AFQ41" s="90"/>
      <c r="AFR41" s="90"/>
      <c r="AFS41" s="90"/>
      <c r="AFT41" s="90"/>
      <c r="AFU41" s="90"/>
      <c r="AFV41" s="90"/>
      <c r="AFW41" s="90"/>
      <c r="AFX41" s="90"/>
      <c r="AFY41" s="90"/>
      <c r="AFZ41" s="90"/>
      <c r="AGA41" s="90"/>
      <c r="AGB41" s="90"/>
      <c r="AGC41" s="90"/>
      <c r="AGD41" s="90"/>
      <c r="AGE41" s="90"/>
      <c r="AGF41" s="90"/>
      <c r="AGG41" s="90"/>
      <c r="AGH41" s="90"/>
      <c r="AGI41" s="90"/>
      <c r="AGJ41" s="90"/>
      <c r="AGK41" s="90"/>
      <c r="AGL41" s="90"/>
      <c r="AGM41" s="90"/>
      <c r="AGN41" s="90"/>
      <c r="AGO41" s="90"/>
      <c r="AGP41" s="90"/>
      <c r="AGQ41" s="90"/>
      <c r="AGR41" s="90"/>
      <c r="AGS41" s="90"/>
      <c r="AGT41" s="90"/>
      <c r="AGU41" s="90"/>
      <c r="AGV41" s="90"/>
      <c r="AGW41" s="90"/>
      <c r="AGX41" s="90"/>
      <c r="AGY41" s="90"/>
      <c r="AGZ41" s="90"/>
      <c r="AHA41" s="90"/>
      <c r="AHB41" s="90"/>
      <c r="AHC41" s="90"/>
      <c r="AHD41" s="90"/>
      <c r="AHE41" s="90"/>
      <c r="AHF41" s="90"/>
      <c r="AHG41" s="90"/>
      <c r="AHH41" s="90"/>
      <c r="AHI41" s="90"/>
      <c r="AHJ41" s="90"/>
      <c r="AHK41" s="90"/>
      <c r="AHL41" s="90"/>
      <c r="AHM41" s="90"/>
      <c r="AHN41" s="90"/>
      <c r="AHO41" s="90"/>
      <c r="AHP41" s="90"/>
      <c r="AHQ41" s="90"/>
      <c r="AHR41" s="90"/>
      <c r="AHS41" s="90"/>
      <c r="AHT41" s="90"/>
      <c r="AHU41" s="90"/>
      <c r="AHV41" s="90"/>
      <c r="AHW41" s="90"/>
      <c r="AHX41" s="90"/>
      <c r="AHY41" s="90"/>
      <c r="AHZ41" s="90"/>
      <c r="AIA41" s="90"/>
      <c r="AIB41" s="90"/>
      <c r="AIC41" s="90"/>
      <c r="AID41" s="90"/>
      <c r="AIE41" s="90"/>
      <c r="AIF41" s="90"/>
      <c r="AIG41" s="90"/>
      <c r="AIH41" s="90"/>
      <c r="AII41" s="90"/>
      <c r="AIJ41" s="90"/>
      <c r="AIK41" s="90"/>
      <c r="AIL41" s="90"/>
      <c r="AIM41" s="90"/>
      <c r="AIN41" s="90"/>
      <c r="AIO41" s="90"/>
      <c r="AIP41" s="90"/>
      <c r="AIQ41" s="90"/>
      <c r="AIR41" s="90"/>
      <c r="AIS41" s="90"/>
      <c r="AIT41" s="90"/>
      <c r="AIU41" s="90"/>
      <c r="AIV41" s="90"/>
      <c r="AIW41" s="90"/>
      <c r="AIX41" s="90"/>
      <c r="AIY41" s="90"/>
      <c r="AIZ41" s="90"/>
      <c r="AJA41" s="90"/>
      <c r="AJB41" s="90"/>
      <c r="AJC41" s="90"/>
      <c r="AJD41" s="90"/>
      <c r="AJE41" s="90"/>
      <c r="AJF41" s="90"/>
      <c r="AJG41" s="90"/>
      <c r="AJH41" s="90"/>
      <c r="AJI41" s="90"/>
      <c r="AJJ41" s="90"/>
      <c r="AJK41" s="90"/>
      <c r="AJL41" s="90"/>
      <c r="AJM41" s="90"/>
      <c r="AJN41" s="90"/>
      <c r="AJO41" s="90"/>
      <c r="AJP41" s="90"/>
      <c r="AJQ41" s="90"/>
      <c r="AJR41" s="90"/>
      <c r="AJS41" s="90"/>
      <c r="AJT41" s="90"/>
      <c r="AJU41" s="90"/>
      <c r="AJV41" s="90"/>
      <c r="AJW41" s="90"/>
      <c r="AJX41" s="90"/>
      <c r="AJY41" s="90"/>
      <c r="AJZ41" s="90"/>
      <c r="AKA41" s="90"/>
      <c r="AKB41" s="90"/>
      <c r="AKC41" s="90"/>
      <c r="AKD41" s="90"/>
      <c r="AKE41" s="90"/>
      <c r="AKF41" s="90"/>
      <c r="AKG41" s="90"/>
      <c r="AKH41" s="90"/>
      <c r="AKI41" s="90"/>
      <c r="AKJ41" s="90"/>
      <c r="AKK41" s="90"/>
      <c r="AKL41" s="90"/>
      <c r="AKM41" s="90"/>
      <c r="AKN41" s="90"/>
      <c r="AKO41" s="90"/>
      <c r="AKP41" s="90"/>
      <c r="AKQ41" s="90"/>
      <c r="AKR41" s="90"/>
      <c r="AKS41" s="90"/>
      <c r="AKT41" s="90"/>
      <c r="AKU41" s="90"/>
      <c r="AKV41" s="90"/>
      <c r="AKW41" s="90"/>
      <c r="AKX41" s="90"/>
      <c r="AKY41" s="90"/>
      <c r="AKZ41" s="90"/>
      <c r="ALA41" s="90"/>
      <c r="ALB41" s="90"/>
      <c r="ALC41" s="90"/>
      <c r="ALD41" s="90"/>
      <c r="ALE41" s="90"/>
      <c r="ALF41" s="90"/>
      <c r="ALG41" s="90"/>
      <c r="ALH41" s="90"/>
      <c r="ALI41" s="90"/>
      <c r="ALJ41" s="90"/>
      <c r="ALK41" s="90"/>
      <c r="ALL41" s="90"/>
      <c r="ALM41" s="90"/>
      <c r="ALN41" s="90"/>
      <c r="ALO41" s="90"/>
      <c r="ALP41" s="90"/>
      <c r="ALQ41" s="90"/>
      <c r="ALR41" s="90"/>
      <c r="ALS41" s="90"/>
      <c r="ALT41" s="90"/>
      <c r="ALU41" s="90"/>
      <c r="ALV41" s="90"/>
      <c r="ALW41" s="90"/>
      <c r="ALX41" s="90"/>
      <c r="ALY41" s="90"/>
      <c r="ALZ41" s="90"/>
      <c r="AMA41" s="90"/>
      <c r="AMB41" s="90"/>
      <c r="AMC41" s="90"/>
      <c r="AMD41" s="90"/>
      <c r="AME41" s="90"/>
      <c r="AMF41" s="90"/>
      <c r="AMG41" s="90"/>
      <c r="AMH41" s="90"/>
      <c r="AMI41" s="90"/>
      <c r="AMJ41" s="90"/>
      <c r="AMK41" s="90"/>
      <c r="AML41" s="90"/>
      <c r="AMM41" s="90"/>
      <c r="AMN41" s="90"/>
      <c r="AMO41" s="90"/>
      <c r="AMP41" s="90"/>
      <c r="AMQ41" s="90"/>
      <c r="AMR41" s="90"/>
      <c r="AMS41" s="90"/>
      <c r="AMT41" s="90"/>
      <c r="AMU41" s="90"/>
      <c r="AMV41" s="90"/>
      <c r="AMW41" s="90"/>
      <c r="AMX41" s="90"/>
      <c r="AMY41" s="90"/>
      <c r="AMZ41" s="90"/>
      <c r="ANA41" s="90"/>
      <c r="ANB41" s="90"/>
      <c r="ANC41" s="90"/>
      <c r="AND41" s="90"/>
      <c r="ANE41" s="90"/>
      <c r="ANF41" s="90"/>
      <c r="ANG41" s="90"/>
      <c r="ANH41" s="90"/>
      <c r="ANI41" s="90"/>
      <c r="ANJ41" s="90"/>
      <c r="ANK41" s="90"/>
      <c r="ANL41" s="90"/>
      <c r="ANM41" s="90"/>
      <c r="ANN41" s="90"/>
      <c r="ANO41" s="90"/>
      <c r="ANP41" s="90"/>
      <c r="ANQ41" s="90"/>
      <c r="ANR41" s="90"/>
      <c r="ANS41" s="90"/>
      <c r="ANT41" s="90"/>
      <c r="ANU41" s="90"/>
      <c r="ANV41" s="90"/>
      <c r="ANW41" s="90"/>
      <c r="ANX41" s="90"/>
      <c r="ANY41" s="90"/>
      <c r="ANZ41" s="90"/>
      <c r="AOA41" s="90"/>
      <c r="AOB41" s="90"/>
      <c r="AOC41" s="90"/>
      <c r="AOD41" s="90"/>
      <c r="AOE41" s="90"/>
      <c r="AOF41" s="90"/>
      <c r="AOG41" s="90"/>
      <c r="AOH41" s="90"/>
      <c r="AOI41" s="90"/>
      <c r="AOJ41" s="90"/>
      <c r="AOK41" s="90"/>
      <c r="AOL41" s="90"/>
      <c r="AOM41" s="90"/>
      <c r="AON41" s="90"/>
      <c r="AOO41" s="90"/>
      <c r="AOP41" s="90"/>
      <c r="AOQ41" s="90"/>
      <c r="AOR41" s="90"/>
      <c r="AOS41" s="90"/>
      <c r="AOT41" s="90"/>
      <c r="AOU41" s="90"/>
      <c r="AOV41" s="90"/>
      <c r="AOW41" s="90"/>
      <c r="AOX41" s="90"/>
      <c r="AOY41" s="90"/>
      <c r="AOZ41" s="90"/>
      <c r="APA41" s="90"/>
      <c r="APB41" s="90"/>
      <c r="APC41" s="90"/>
      <c r="APD41" s="90"/>
      <c r="APE41" s="90"/>
      <c r="APF41" s="90"/>
      <c r="APG41" s="90"/>
      <c r="APH41" s="90"/>
      <c r="API41" s="90"/>
      <c r="APJ41" s="90"/>
      <c r="APK41" s="90"/>
      <c r="APL41" s="90"/>
      <c r="APM41" s="90"/>
      <c r="APN41" s="90"/>
      <c r="APO41" s="90"/>
      <c r="APP41" s="90"/>
      <c r="APQ41" s="90"/>
      <c r="APR41" s="90"/>
      <c r="APS41" s="90"/>
      <c r="APT41" s="90"/>
      <c r="APU41" s="90"/>
      <c r="APV41" s="90"/>
      <c r="APW41" s="90"/>
      <c r="APX41" s="90"/>
      <c r="APY41" s="90"/>
      <c r="APZ41" s="90"/>
      <c r="AQA41" s="90"/>
      <c r="AQB41" s="90"/>
      <c r="AQC41" s="90"/>
      <c r="AQD41" s="90"/>
      <c r="AQE41" s="90"/>
      <c r="AQF41" s="90"/>
      <c r="AQG41" s="90"/>
      <c r="AQH41" s="90"/>
      <c r="AQI41" s="90"/>
      <c r="AQJ41" s="90"/>
      <c r="AQK41" s="90"/>
      <c r="AQL41" s="90"/>
      <c r="AQM41" s="90"/>
      <c r="AQN41" s="90"/>
      <c r="AQO41" s="90"/>
      <c r="AQP41" s="90"/>
      <c r="AQQ41" s="90"/>
      <c r="AQR41" s="90"/>
      <c r="AQS41" s="90"/>
      <c r="AQT41" s="90"/>
      <c r="AQU41" s="90"/>
      <c r="AQV41" s="90"/>
      <c r="AQW41" s="90"/>
      <c r="AQX41" s="90"/>
      <c r="AQY41" s="90"/>
      <c r="AQZ41" s="90"/>
      <c r="ARA41" s="90"/>
      <c r="ARB41" s="90"/>
      <c r="ARC41" s="90"/>
      <c r="ARD41" s="90"/>
      <c r="ARE41" s="90"/>
      <c r="ARF41" s="90"/>
      <c r="ARG41" s="90"/>
      <c r="ARH41" s="90"/>
      <c r="ARI41" s="90"/>
      <c r="ARJ41" s="90"/>
      <c r="ARK41" s="90"/>
      <c r="ARL41" s="90"/>
      <c r="ARM41" s="90"/>
      <c r="ARN41" s="90"/>
      <c r="ARO41" s="90"/>
      <c r="ARP41" s="90"/>
      <c r="ARQ41" s="90"/>
      <c r="ARR41" s="90"/>
      <c r="ARS41" s="90"/>
      <c r="ART41" s="90"/>
      <c r="ARU41" s="90"/>
      <c r="ARV41" s="90"/>
      <c r="ARW41" s="90"/>
      <c r="ARX41" s="90"/>
      <c r="ARY41" s="90"/>
      <c r="ARZ41" s="90"/>
      <c r="ASA41" s="90"/>
      <c r="ASB41" s="90"/>
      <c r="ASC41" s="90"/>
      <c r="ASD41" s="90"/>
      <c r="ASE41" s="90"/>
      <c r="ASF41" s="90"/>
      <c r="ASG41" s="90"/>
      <c r="ASH41" s="90"/>
      <c r="ASI41" s="90"/>
      <c r="ASJ41" s="90"/>
      <c r="ASK41" s="90"/>
      <c r="ASL41" s="90"/>
      <c r="ASM41" s="90"/>
      <c r="ASN41" s="90"/>
      <c r="ASO41" s="90"/>
      <c r="ASP41" s="90"/>
      <c r="ASQ41" s="90"/>
      <c r="ASR41" s="90"/>
      <c r="ASS41" s="90"/>
      <c r="AST41" s="90"/>
      <c r="ASU41" s="90"/>
      <c r="ASV41" s="90"/>
      <c r="ASW41" s="90"/>
      <c r="ASX41" s="90"/>
      <c r="ASY41" s="90"/>
      <c r="ASZ41" s="90"/>
      <c r="ATA41" s="90"/>
      <c r="ATB41" s="90"/>
      <c r="ATC41" s="90"/>
      <c r="ATD41" s="90"/>
      <c r="ATE41" s="90"/>
      <c r="ATF41" s="90"/>
      <c r="ATG41" s="90"/>
      <c r="ATH41" s="90"/>
      <c r="ATI41" s="90"/>
      <c r="ATJ41" s="90"/>
      <c r="ATK41" s="90"/>
      <c r="ATL41" s="90"/>
      <c r="ATM41" s="90"/>
      <c r="ATN41" s="90"/>
      <c r="ATO41" s="90"/>
      <c r="ATP41" s="90"/>
      <c r="ATQ41" s="90"/>
      <c r="ATR41" s="90"/>
      <c r="ATS41" s="90"/>
      <c r="ATT41" s="90"/>
      <c r="ATU41" s="90"/>
      <c r="ATV41" s="90"/>
      <c r="ATW41" s="90"/>
      <c r="ATX41" s="90"/>
      <c r="ATY41" s="90"/>
      <c r="ATZ41" s="90"/>
      <c r="AUA41" s="90"/>
      <c r="AUB41" s="90"/>
      <c r="AUC41" s="90"/>
      <c r="AUD41" s="90"/>
      <c r="AUE41" s="90"/>
      <c r="AUF41" s="90"/>
      <c r="AUG41" s="90"/>
      <c r="AUH41" s="90"/>
      <c r="AUI41" s="90"/>
      <c r="AUJ41" s="90"/>
      <c r="AUK41" s="90"/>
      <c r="AUL41" s="90"/>
      <c r="AUM41" s="90"/>
      <c r="AUN41" s="90"/>
      <c r="AUO41" s="90"/>
      <c r="AUP41" s="90"/>
      <c r="AUQ41" s="90"/>
      <c r="AUR41" s="90"/>
      <c r="AUS41" s="90"/>
      <c r="AUT41" s="90"/>
      <c r="AUU41" s="90"/>
      <c r="AUV41" s="90"/>
      <c r="AUW41" s="90"/>
      <c r="AUX41" s="90"/>
      <c r="AUY41" s="90"/>
      <c r="AUZ41" s="90"/>
      <c r="AVA41" s="90"/>
      <c r="AVB41" s="90"/>
      <c r="AVC41" s="90"/>
      <c r="AVD41" s="90"/>
      <c r="AVE41" s="90"/>
      <c r="AVF41" s="90"/>
      <c r="AVG41" s="90"/>
      <c r="AVH41" s="90"/>
      <c r="AVI41" s="90"/>
      <c r="AVJ41" s="90"/>
      <c r="AVK41" s="90"/>
      <c r="AVL41" s="90"/>
      <c r="AVM41" s="90"/>
      <c r="AVN41" s="90"/>
      <c r="AVO41" s="90"/>
      <c r="AVP41" s="90"/>
      <c r="AVQ41" s="90"/>
      <c r="AVR41" s="90"/>
      <c r="AVS41" s="90"/>
      <c r="AVT41" s="90"/>
      <c r="AVU41" s="90"/>
      <c r="AVV41" s="90"/>
      <c r="AVW41" s="90"/>
      <c r="AVX41" s="90"/>
      <c r="AVY41" s="90"/>
      <c r="AVZ41" s="90"/>
      <c r="AWA41" s="90"/>
      <c r="AWB41" s="90"/>
      <c r="AWC41" s="90"/>
      <c r="AWD41" s="90"/>
      <c r="AWE41" s="90"/>
      <c r="AWF41" s="90"/>
      <c r="AWG41" s="90"/>
      <c r="AWH41" s="90"/>
      <c r="AWI41" s="90"/>
      <c r="AWJ41" s="90"/>
      <c r="AWK41" s="90"/>
      <c r="AWL41" s="90"/>
      <c r="AWM41" s="90"/>
      <c r="AWN41" s="90"/>
      <c r="AWO41" s="90"/>
      <c r="AWP41" s="90"/>
      <c r="AWQ41" s="90"/>
      <c r="AWR41" s="90"/>
      <c r="AWS41" s="90"/>
      <c r="AWT41" s="90"/>
      <c r="AWU41" s="90"/>
      <c r="AWV41" s="90"/>
      <c r="AWW41" s="90"/>
      <c r="AWX41" s="90"/>
      <c r="AWY41" s="90"/>
      <c r="AWZ41" s="90"/>
      <c r="AXA41" s="90"/>
      <c r="AXB41" s="90"/>
      <c r="AXC41" s="90"/>
      <c r="AXD41" s="90"/>
      <c r="AXE41" s="90"/>
      <c r="AXF41" s="90"/>
      <c r="AXG41" s="90"/>
      <c r="AXH41" s="90"/>
      <c r="AXI41" s="90"/>
      <c r="AXJ41" s="90"/>
      <c r="AXK41" s="90"/>
      <c r="AXL41" s="90"/>
      <c r="AXM41" s="90"/>
      <c r="AXN41" s="90"/>
      <c r="AXO41" s="90"/>
      <c r="AXP41" s="90"/>
      <c r="AXQ41" s="90"/>
      <c r="AXR41" s="90"/>
      <c r="AXS41" s="90"/>
      <c r="AXT41" s="90"/>
      <c r="AXU41" s="90"/>
      <c r="AXV41" s="90"/>
      <c r="AXW41" s="90"/>
      <c r="AXX41" s="90"/>
      <c r="AXY41" s="90"/>
      <c r="AXZ41" s="90"/>
      <c r="AYA41" s="90"/>
      <c r="AYB41" s="90"/>
      <c r="AYC41" s="90"/>
      <c r="AYD41" s="90"/>
      <c r="AYE41" s="90"/>
      <c r="AYF41" s="90"/>
      <c r="AYG41" s="90"/>
      <c r="AYH41" s="90"/>
      <c r="AYI41" s="90"/>
      <c r="AYJ41" s="90"/>
      <c r="AYK41" s="90"/>
      <c r="AYL41" s="90"/>
      <c r="AYM41" s="90"/>
      <c r="AYN41" s="90"/>
      <c r="AYO41" s="90"/>
      <c r="AYP41" s="90"/>
      <c r="AYQ41" s="90"/>
      <c r="AYR41" s="90"/>
      <c r="AYS41" s="90"/>
      <c r="AYT41" s="90"/>
      <c r="AYU41" s="90"/>
      <c r="AYV41" s="90"/>
      <c r="AYW41" s="90"/>
      <c r="AYX41" s="90"/>
      <c r="AYY41" s="90"/>
      <c r="AYZ41" s="90"/>
      <c r="AZA41" s="90"/>
      <c r="AZB41" s="90"/>
      <c r="AZC41" s="90"/>
      <c r="AZD41" s="90"/>
      <c r="AZE41" s="90"/>
      <c r="AZF41" s="90"/>
      <c r="AZG41" s="90"/>
      <c r="AZH41" s="90"/>
      <c r="AZI41" s="90"/>
      <c r="AZJ41" s="90"/>
      <c r="AZK41" s="90"/>
      <c r="AZL41" s="90"/>
      <c r="AZM41" s="90"/>
      <c r="AZN41" s="90"/>
      <c r="AZO41" s="90"/>
      <c r="AZP41" s="90"/>
      <c r="AZQ41" s="90"/>
      <c r="AZR41" s="90"/>
      <c r="AZS41" s="90"/>
      <c r="AZT41" s="90"/>
      <c r="AZU41" s="90"/>
      <c r="AZV41" s="90"/>
      <c r="AZW41" s="90"/>
      <c r="AZX41" s="90"/>
      <c r="AZY41" s="90"/>
      <c r="AZZ41" s="90"/>
      <c r="BAA41" s="90"/>
      <c r="BAB41" s="90"/>
      <c r="BAC41" s="90"/>
      <c r="BAD41" s="90"/>
      <c r="BAE41" s="90"/>
      <c r="BAF41" s="90"/>
      <c r="BAG41" s="90"/>
      <c r="BAH41" s="90"/>
      <c r="BAI41" s="90"/>
      <c r="BAJ41" s="90"/>
      <c r="BAK41" s="90"/>
      <c r="BAL41" s="90"/>
      <c r="BAM41" s="90"/>
      <c r="BAN41" s="90"/>
      <c r="BAO41" s="90"/>
      <c r="BAP41" s="90"/>
      <c r="BAQ41" s="90"/>
      <c r="BAR41" s="90"/>
      <c r="BAS41" s="90"/>
      <c r="BAT41" s="90"/>
      <c r="BAU41" s="90"/>
      <c r="BAV41" s="90"/>
      <c r="BAW41" s="90"/>
      <c r="BAX41" s="90"/>
      <c r="BAY41" s="90"/>
      <c r="BAZ41" s="90"/>
      <c r="BBA41" s="90"/>
      <c r="BBB41" s="90"/>
      <c r="BBC41" s="90"/>
      <c r="BBD41" s="90"/>
      <c r="BBE41" s="90"/>
      <c r="BBF41" s="90"/>
      <c r="BBG41" s="90"/>
      <c r="BBH41" s="90"/>
      <c r="BBI41" s="90"/>
      <c r="BBJ41" s="90"/>
      <c r="BBK41" s="90"/>
      <c r="BBL41" s="90"/>
      <c r="BBM41" s="90"/>
      <c r="BBN41" s="90"/>
      <c r="BBO41" s="90"/>
      <c r="BBP41" s="90"/>
      <c r="BBQ41" s="90"/>
      <c r="BBR41" s="90"/>
      <c r="BBS41" s="90"/>
      <c r="BBT41" s="90"/>
      <c r="BBU41" s="90"/>
      <c r="BBV41" s="90"/>
      <c r="BBW41" s="90"/>
      <c r="BBX41" s="90"/>
      <c r="BBY41" s="90"/>
      <c r="BBZ41" s="90"/>
      <c r="BCA41" s="90"/>
      <c r="BCB41" s="90"/>
      <c r="BCC41" s="90"/>
      <c r="BCD41" s="90"/>
      <c r="BCE41" s="90"/>
      <c r="BCF41" s="90"/>
      <c r="BCG41" s="90"/>
      <c r="BCH41" s="90"/>
      <c r="BCI41" s="90"/>
      <c r="BCJ41" s="90"/>
      <c r="BCK41" s="90"/>
      <c r="BCL41" s="90"/>
      <c r="BCM41" s="90"/>
      <c r="BCN41" s="90"/>
      <c r="BCO41" s="90"/>
      <c r="BCP41" s="90"/>
      <c r="BCQ41" s="90"/>
      <c r="BCR41" s="90"/>
      <c r="BCS41" s="90"/>
      <c r="BCT41" s="90"/>
      <c r="BCU41" s="90"/>
      <c r="BCV41" s="90"/>
      <c r="BCW41" s="90"/>
      <c r="BCX41" s="90"/>
      <c r="BCY41" s="90"/>
      <c r="BCZ41" s="90"/>
      <c r="BDA41" s="90"/>
      <c r="BDB41" s="90"/>
      <c r="BDC41" s="90"/>
      <c r="BDD41" s="90"/>
      <c r="BDE41" s="90"/>
      <c r="BDF41" s="90"/>
      <c r="BDG41" s="90"/>
      <c r="BDH41" s="90"/>
      <c r="BDI41" s="90"/>
      <c r="BDJ41" s="90"/>
      <c r="BDK41" s="90"/>
      <c r="BDL41" s="90"/>
      <c r="BDM41" s="90"/>
      <c r="BDN41" s="90"/>
      <c r="BDO41" s="90"/>
      <c r="BDP41" s="90"/>
      <c r="BDQ41" s="90"/>
      <c r="BDR41" s="90"/>
      <c r="BDS41" s="90"/>
      <c r="BDT41" s="90"/>
      <c r="BDU41" s="90"/>
      <c r="BDV41" s="90"/>
      <c r="BDW41" s="90"/>
      <c r="BDX41" s="90"/>
      <c r="BDY41" s="90"/>
      <c r="BDZ41" s="90"/>
      <c r="BEA41" s="90"/>
      <c r="BEB41" s="90"/>
      <c r="BEC41" s="90"/>
      <c r="BED41" s="90"/>
      <c r="BEE41" s="90"/>
      <c r="BEF41" s="90"/>
      <c r="BEG41" s="90"/>
      <c r="BEH41" s="90"/>
      <c r="BEI41" s="90"/>
      <c r="BEJ41" s="90"/>
      <c r="BEK41" s="90"/>
      <c r="BEL41" s="90"/>
      <c r="BEM41" s="90"/>
      <c r="BEN41" s="90"/>
      <c r="BEO41" s="90"/>
      <c r="BEP41" s="90"/>
      <c r="BEQ41" s="90"/>
      <c r="BER41" s="90"/>
      <c r="BES41" s="90"/>
      <c r="BET41" s="90"/>
      <c r="BEU41" s="90"/>
      <c r="BEV41" s="90"/>
      <c r="BEW41" s="90"/>
      <c r="BEX41" s="90"/>
      <c r="BEY41" s="90"/>
      <c r="BEZ41" s="90"/>
      <c r="BFA41" s="90"/>
      <c r="BFB41" s="90"/>
      <c r="BFC41" s="90"/>
      <c r="BFD41" s="90"/>
      <c r="BFE41" s="90"/>
      <c r="BFF41" s="90"/>
      <c r="BFG41" s="90"/>
      <c r="BFH41" s="90"/>
      <c r="BFI41" s="90"/>
      <c r="BFJ41" s="90"/>
      <c r="BFK41" s="90"/>
      <c r="BFL41" s="90"/>
      <c r="BFM41" s="90"/>
      <c r="BFN41" s="90"/>
      <c r="BFO41" s="90"/>
      <c r="BFP41" s="90"/>
      <c r="BFQ41" s="90"/>
      <c r="BFR41" s="90"/>
      <c r="BFS41" s="90"/>
      <c r="BFT41" s="90"/>
      <c r="BFU41" s="90"/>
      <c r="BFV41" s="90"/>
      <c r="BFW41" s="90"/>
      <c r="BFX41" s="90"/>
      <c r="BFY41" s="90"/>
      <c r="BFZ41" s="90"/>
      <c r="BGA41" s="90"/>
      <c r="BGB41" s="90"/>
      <c r="BGC41" s="90"/>
      <c r="BGD41" s="90"/>
      <c r="BGE41" s="90"/>
      <c r="BGF41" s="90"/>
      <c r="BGG41" s="90"/>
      <c r="BGH41" s="90"/>
      <c r="BGI41" s="90"/>
      <c r="BGJ41" s="90"/>
      <c r="BGK41" s="90"/>
      <c r="BGL41" s="90"/>
      <c r="BGM41" s="90"/>
      <c r="BGN41" s="90"/>
      <c r="BGO41" s="90"/>
      <c r="BGP41" s="90"/>
      <c r="BGQ41" s="90"/>
      <c r="BGR41" s="90"/>
      <c r="BGS41" s="90"/>
      <c r="BGT41" s="90"/>
      <c r="BGU41" s="90"/>
      <c r="BGV41" s="90"/>
      <c r="BGW41" s="90"/>
      <c r="BGX41" s="90"/>
      <c r="BGY41" s="90"/>
      <c r="BGZ41" s="90"/>
      <c r="BHA41" s="90"/>
      <c r="BHB41" s="90"/>
      <c r="BHC41" s="90"/>
      <c r="BHD41" s="90"/>
      <c r="BHE41" s="90"/>
      <c r="BHF41" s="90"/>
      <c r="BHG41" s="90"/>
      <c r="BHH41" s="90"/>
      <c r="BHI41" s="90"/>
      <c r="BHJ41" s="90"/>
      <c r="BHK41" s="90"/>
      <c r="BHL41" s="90"/>
      <c r="BHM41" s="90"/>
      <c r="BHN41" s="90"/>
      <c r="BHO41" s="90"/>
      <c r="BHP41" s="90"/>
      <c r="BHQ41" s="90"/>
      <c r="BHR41" s="90"/>
      <c r="BHS41" s="90"/>
      <c r="BHT41" s="90"/>
      <c r="BHU41" s="90"/>
      <c r="BHV41" s="90"/>
      <c r="BHW41" s="90"/>
      <c r="BHX41" s="90"/>
      <c r="BHY41" s="90"/>
      <c r="BHZ41" s="90"/>
      <c r="BIA41" s="90"/>
      <c r="BIB41" s="90"/>
      <c r="BIC41" s="90"/>
      <c r="BID41" s="90"/>
      <c r="BIE41" s="90"/>
      <c r="BIF41" s="90"/>
      <c r="BIG41" s="90"/>
      <c r="BIH41" s="90"/>
      <c r="BII41" s="90"/>
      <c r="BIJ41" s="90"/>
      <c r="BIK41" s="90"/>
      <c r="BIL41" s="90"/>
      <c r="BIM41" s="90"/>
      <c r="BIN41" s="90"/>
      <c r="BIO41" s="90"/>
      <c r="BIP41" s="90"/>
      <c r="BIQ41" s="90"/>
      <c r="BIR41" s="90"/>
      <c r="BIS41" s="90"/>
      <c r="BIT41" s="90"/>
      <c r="BIU41" s="90"/>
      <c r="BIV41" s="90"/>
      <c r="BIW41" s="90"/>
      <c r="BIX41" s="90"/>
      <c r="BIY41" s="90"/>
      <c r="BIZ41" s="90"/>
      <c r="BJA41" s="90"/>
      <c r="BJB41" s="90"/>
      <c r="BJC41" s="90"/>
      <c r="BJD41" s="90"/>
      <c r="BJE41" s="90"/>
      <c r="BJF41" s="90"/>
      <c r="BJG41" s="90"/>
      <c r="BJH41" s="90"/>
      <c r="BJI41" s="90"/>
      <c r="BJJ41" s="90"/>
      <c r="BJK41" s="90"/>
      <c r="BJL41" s="90"/>
      <c r="BJM41" s="90"/>
      <c r="BJN41" s="90"/>
      <c r="BJO41" s="90"/>
      <c r="BJP41" s="90"/>
      <c r="BJQ41" s="90"/>
      <c r="BJR41" s="90"/>
      <c r="BJS41" s="90"/>
      <c r="BJT41" s="90"/>
      <c r="BJU41" s="90"/>
      <c r="BJV41" s="90"/>
      <c r="BJW41" s="90"/>
      <c r="BJX41" s="90"/>
      <c r="BJY41" s="90"/>
      <c r="BJZ41" s="90"/>
      <c r="BKA41" s="90"/>
      <c r="BKB41" s="90"/>
      <c r="BKC41" s="90"/>
      <c r="BKD41" s="90"/>
      <c r="BKE41" s="90"/>
      <c r="BKF41" s="90"/>
      <c r="BKG41" s="90"/>
      <c r="BKH41" s="90"/>
      <c r="BKI41" s="90"/>
      <c r="BKJ41" s="90"/>
      <c r="BKK41" s="90"/>
      <c r="BKL41" s="90"/>
      <c r="BKM41" s="90"/>
      <c r="BKN41" s="90"/>
      <c r="BKO41" s="90"/>
      <c r="BKP41" s="90"/>
      <c r="BKQ41" s="90"/>
      <c r="BKR41" s="90"/>
      <c r="BKS41" s="90"/>
      <c r="BKT41" s="90"/>
      <c r="BKU41" s="90"/>
      <c r="BKV41" s="90"/>
      <c r="BKW41" s="90"/>
      <c r="BKX41" s="90"/>
      <c r="BKY41" s="90"/>
      <c r="BKZ41" s="90"/>
      <c r="BLA41" s="90"/>
      <c r="BLB41" s="90"/>
      <c r="BLC41" s="90"/>
      <c r="BLD41" s="90"/>
      <c r="BLE41" s="90"/>
      <c r="BLF41" s="90"/>
      <c r="BLG41" s="90"/>
      <c r="BLH41" s="90"/>
      <c r="BLI41" s="90"/>
      <c r="BLJ41" s="90"/>
      <c r="BLK41" s="90"/>
      <c r="BLL41" s="90"/>
      <c r="BLM41" s="90"/>
      <c r="BLN41" s="90"/>
      <c r="BLO41" s="90"/>
      <c r="BLP41" s="90"/>
      <c r="BLQ41" s="90"/>
      <c r="BLR41" s="90"/>
      <c r="BLS41" s="90"/>
      <c r="BLT41" s="90"/>
      <c r="BLU41" s="90"/>
      <c r="BLV41" s="90"/>
      <c r="BLW41" s="90"/>
      <c r="BLX41" s="90"/>
      <c r="BLY41" s="90"/>
      <c r="BLZ41" s="90"/>
      <c r="BMA41" s="90"/>
      <c r="BMB41" s="90"/>
      <c r="BMC41" s="90"/>
      <c r="BMD41" s="90"/>
      <c r="BME41" s="90"/>
      <c r="BMF41" s="90"/>
      <c r="BMG41" s="90"/>
      <c r="BMH41" s="90"/>
      <c r="BMI41" s="90"/>
      <c r="BMJ41" s="90"/>
      <c r="BMK41" s="90"/>
      <c r="BML41" s="90"/>
      <c r="BMM41" s="90"/>
      <c r="BMN41" s="90"/>
      <c r="BMO41" s="90"/>
      <c r="BMP41" s="90"/>
      <c r="BMQ41" s="90"/>
      <c r="BMR41" s="90"/>
      <c r="BMS41" s="90"/>
      <c r="BMT41" s="90"/>
      <c r="BMU41" s="90"/>
      <c r="BMV41" s="90"/>
      <c r="BMW41" s="90"/>
      <c r="BMX41" s="90"/>
      <c r="BMY41" s="90"/>
      <c r="BMZ41" s="90"/>
      <c r="BNA41" s="90"/>
      <c r="BNB41" s="90"/>
      <c r="BNC41" s="90"/>
      <c r="BND41" s="90"/>
      <c r="BNE41" s="90"/>
      <c r="BNF41" s="90"/>
      <c r="BNG41" s="90"/>
      <c r="BNH41" s="90"/>
      <c r="BNI41" s="90"/>
      <c r="BNJ41" s="90"/>
      <c r="BNK41" s="90"/>
      <c r="BNL41" s="90"/>
      <c r="BNM41" s="90"/>
      <c r="BNN41" s="90"/>
      <c r="BNO41" s="90"/>
      <c r="BNP41" s="90"/>
      <c r="BNQ41" s="90"/>
      <c r="BNR41" s="90"/>
      <c r="BNS41" s="90"/>
      <c r="BNT41" s="90"/>
      <c r="BNU41" s="90"/>
      <c r="BNV41" s="90"/>
      <c r="BNW41" s="90"/>
      <c r="BNX41" s="90"/>
      <c r="BNY41" s="90"/>
      <c r="BNZ41" s="90"/>
      <c r="BOA41" s="90"/>
      <c r="BOB41" s="90"/>
      <c r="BOC41" s="90"/>
      <c r="BOD41" s="90"/>
      <c r="BOE41" s="90"/>
      <c r="BOF41" s="90"/>
      <c r="BOG41" s="90"/>
      <c r="BOH41" s="90"/>
      <c r="BOI41" s="90"/>
      <c r="BOJ41" s="90"/>
      <c r="BOK41" s="90"/>
      <c r="BOL41" s="90"/>
      <c r="BOM41" s="90"/>
      <c r="BON41" s="90"/>
      <c r="BOO41" s="90"/>
      <c r="BOP41" s="90"/>
      <c r="BOQ41" s="90"/>
      <c r="BOR41" s="90"/>
      <c r="BOS41" s="90"/>
      <c r="BOT41" s="90"/>
      <c r="BOU41" s="90"/>
      <c r="BOV41" s="90"/>
      <c r="BOW41" s="90"/>
      <c r="BOX41" s="90"/>
      <c r="BOY41" s="90"/>
      <c r="BOZ41" s="90"/>
      <c r="BPA41" s="90"/>
      <c r="BPB41" s="90"/>
      <c r="BPC41" s="90"/>
      <c r="BPD41" s="90"/>
      <c r="BPE41" s="90"/>
      <c r="BPF41" s="90"/>
      <c r="BPG41" s="90"/>
      <c r="BPH41" s="90"/>
      <c r="BPI41" s="90"/>
      <c r="BPJ41" s="90"/>
      <c r="BPK41" s="90"/>
      <c r="BPL41" s="90"/>
      <c r="BPM41" s="90"/>
      <c r="BPN41" s="90"/>
      <c r="BPO41" s="90"/>
      <c r="BPP41" s="90"/>
      <c r="BPQ41" s="90"/>
      <c r="BPR41" s="90"/>
      <c r="BPS41" s="90"/>
      <c r="BPT41" s="90"/>
      <c r="BPU41" s="90"/>
      <c r="BPV41" s="90"/>
      <c r="BPW41" s="90"/>
      <c r="BPX41" s="90"/>
      <c r="BPY41" s="90"/>
      <c r="BPZ41" s="90"/>
      <c r="BQA41" s="90"/>
      <c r="BQB41" s="90"/>
      <c r="BQC41" s="90"/>
      <c r="BQD41" s="90"/>
      <c r="BQE41" s="90"/>
      <c r="BQF41" s="90"/>
      <c r="BQG41" s="90"/>
      <c r="BQH41" s="90"/>
      <c r="BQI41" s="90"/>
      <c r="BQJ41" s="90"/>
      <c r="BQK41" s="90"/>
      <c r="BQL41" s="90"/>
      <c r="BQM41" s="90"/>
      <c r="BQN41" s="90"/>
      <c r="BQO41" s="90"/>
      <c r="BQP41" s="90"/>
      <c r="BQQ41" s="90"/>
      <c r="BQR41" s="90"/>
      <c r="BQS41" s="90"/>
      <c r="BQT41" s="90"/>
      <c r="BQU41" s="90"/>
      <c r="BQV41" s="90"/>
      <c r="BQW41" s="90"/>
      <c r="BQX41" s="90"/>
      <c r="BQY41" s="90"/>
      <c r="BQZ41" s="90"/>
      <c r="BRA41" s="90"/>
      <c r="BRB41" s="90"/>
      <c r="BRC41" s="90"/>
      <c r="BRD41" s="90"/>
      <c r="BRE41" s="90"/>
      <c r="BRF41" s="90"/>
      <c r="BRG41" s="90"/>
      <c r="BRH41" s="90"/>
      <c r="BRI41" s="90"/>
      <c r="BRJ41" s="90"/>
      <c r="BRK41" s="90"/>
      <c r="BRL41" s="90"/>
      <c r="BRM41" s="90"/>
      <c r="BRN41" s="90"/>
      <c r="BRO41" s="90"/>
      <c r="BRP41" s="90"/>
      <c r="BRQ41" s="90"/>
      <c r="BRR41" s="90"/>
      <c r="BRS41" s="90"/>
      <c r="BRT41" s="90"/>
      <c r="BRU41" s="90"/>
      <c r="BRV41" s="90"/>
      <c r="BRW41" s="90"/>
      <c r="BRX41" s="90"/>
      <c r="BRY41" s="90"/>
      <c r="BRZ41" s="90"/>
      <c r="BSA41" s="90"/>
      <c r="BSB41" s="90"/>
      <c r="BSC41" s="90"/>
      <c r="BSD41" s="90"/>
      <c r="BSE41" s="90"/>
      <c r="BSF41" s="90"/>
      <c r="BSG41" s="90"/>
      <c r="BSH41" s="90"/>
      <c r="BSI41" s="90"/>
      <c r="BSJ41" s="90"/>
      <c r="BSK41" s="90"/>
      <c r="BSL41" s="90"/>
      <c r="BSM41" s="90"/>
      <c r="BSN41" s="90"/>
      <c r="BSO41" s="90"/>
      <c r="BSP41" s="90"/>
      <c r="BSQ41" s="90"/>
      <c r="BSR41" s="90"/>
      <c r="BSS41" s="90"/>
      <c r="BST41" s="90"/>
      <c r="BSU41" s="90"/>
      <c r="BSV41" s="90"/>
      <c r="BSW41" s="90"/>
      <c r="BSX41" s="90"/>
      <c r="BSY41" s="90"/>
      <c r="BSZ41" s="90"/>
      <c r="BTA41" s="90"/>
      <c r="BTB41" s="90"/>
      <c r="BTC41" s="90"/>
      <c r="BTD41" s="90"/>
      <c r="BTE41" s="90"/>
      <c r="BTF41" s="90"/>
      <c r="BTG41" s="90"/>
      <c r="BTH41" s="90"/>
      <c r="BTI41" s="90"/>
      <c r="BTJ41" s="90"/>
      <c r="BTK41" s="90"/>
      <c r="BTL41" s="90"/>
      <c r="BTM41" s="90"/>
      <c r="BTN41" s="90"/>
      <c r="BTO41" s="90"/>
      <c r="BTP41" s="90"/>
      <c r="BTQ41" s="90"/>
      <c r="BTR41" s="90"/>
      <c r="BTS41" s="90"/>
      <c r="BTT41" s="90"/>
      <c r="BTU41" s="90"/>
      <c r="BTV41" s="90"/>
      <c r="BTW41" s="90"/>
      <c r="BTX41" s="90"/>
      <c r="BTY41" s="90"/>
      <c r="BTZ41" s="90"/>
      <c r="BUA41" s="90"/>
      <c r="BUB41" s="90"/>
      <c r="BUC41" s="90"/>
      <c r="BUD41" s="90"/>
      <c r="BUE41" s="90"/>
      <c r="BUF41" s="90"/>
      <c r="BUG41" s="90"/>
      <c r="BUH41" s="90"/>
      <c r="BUI41" s="90"/>
      <c r="BUJ41" s="90"/>
      <c r="BUK41" s="90"/>
      <c r="BUL41" s="90"/>
      <c r="BUM41" s="90"/>
      <c r="BUN41" s="90"/>
      <c r="BUO41" s="90"/>
      <c r="BUP41" s="90"/>
      <c r="BUQ41" s="90"/>
      <c r="BUR41" s="90"/>
      <c r="BUS41" s="90"/>
      <c r="BUT41" s="90"/>
      <c r="BUU41" s="90"/>
      <c r="BUV41" s="90"/>
      <c r="BUW41" s="90"/>
      <c r="BUX41" s="90"/>
      <c r="BUY41" s="90"/>
      <c r="BUZ41" s="90"/>
      <c r="BVA41" s="90"/>
      <c r="BVB41" s="90"/>
      <c r="BVC41" s="90"/>
      <c r="BVD41" s="90"/>
      <c r="BVE41" s="90"/>
      <c r="BVF41" s="90"/>
      <c r="BVG41" s="90"/>
      <c r="BVH41" s="90"/>
      <c r="BVI41" s="90"/>
      <c r="BVJ41" s="90"/>
      <c r="BVK41" s="90"/>
      <c r="BVL41" s="90"/>
      <c r="BVM41" s="90"/>
      <c r="BVN41" s="90"/>
      <c r="BVO41" s="90"/>
      <c r="BVP41" s="90"/>
      <c r="BVQ41" s="90"/>
      <c r="BVR41" s="90"/>
      <c r="BVS41" s="90"/>
      <c r="BVT41" s="90"/>
      <c r="BVU41" s="90"/>
      <c r="BVV41" s="90"/>
      <c r="BVW41" s="90"/>
      <c r="BVX41" s="90"/>
      <c r="BVY41" s="90"/>
      <c r="BVZ41" s="90"/>
      <c r="BWA41" s="90"/>
      <c r="BWB41" s="90"/>
      <c r="BWC41" s="90"/>
      <c r="BWD41" s="90"/>
      <c r="BWE41" s="90"/>
      <c r="BWF41" s="90"/>
      <c r="BWG41" s="90"/>
      <c r="BWH41" s="90"/>
      <c r="BWI41" s="90"/>
      <c r="BWJ41" s="90"/>
      <c r="BWK41" s="90"/>
      <c r="BWL41" s="90"/>
      <c r="BWM41" s="90"/>
      <c r="BWN41" s="90"/>
      <c r="BWO41" s="90"/>
      <c r="BWP41" s="90"/>
      <c r="BWQ41" s="90"/>
      <c r="BWR41" s="90"/>
      <c r="BWS41" s="90"/>
      <c r="BWT41" s="90"/>
      <c r="BWU41" s="90"/>
      <c r="BWV41" s="90"/>
      <c r="BWW41" s="90"/>
      <c r="BWX41" s="90"/>
      <c r="BWY41" s="90"/>
      <c r="BWZ41" s="90"/>
      <c r="BXA41" s="90"/>
      <c r="BXB41" s="90"/>
      <c r="BXC41" s="90"/>
      <c r="BXD41" s="90"/>
      <c r="BXE41" s="90"/>
      <c r="BXF41" s="90"/>
      <c r="BXG41" s="90"/>
      <c r="BXH41" s="90"/>
      <c r="BXI41" s="90"/>
      <c r="BXJ41" s="90"/>
      <c r="BXK41" s="90"/>
      <c r="BXL41" s="90"/>
      <c r="BXM41" s="90"/>
      <c r="BXN41" s="90"/>
      <c r="BXO41" s="90"/>
      <c r="BXP41" s="90"/>
      <c r="BXQ41" s="90"/>
      <c r="BXR41" s="90"/>
      <c r="BXS41" s="90"/>
      <c r="BXT41" s="90"/>
      <c r="BXU41" s="90"/>
      <c r="BXV41" s="90"/>
      <c r="BXW41" s="90"/>
      <c r="BXX41" s="90"/>
      <c r="BXY41" s="90"/>
      <c r="BXZ41" s="90"/>
      <c r="BYA41" s="90"/>
      <c r="BYB41" s="90"/>
      <c r="BYC41" s="90"/>
      <c r="BYD41" s="90"/>
      <c r="BYE41" s="90"/>
      <c r="BYF41" s="90"/>
      <c r="BYG41" s="90"/>
      <c r="BYH41" s="90"/>
      <c r="BYI41" s="90"/>
      <c r="BYJ41" s="90"/>
      <c r="BYK41" s="90"/>
      <c r="BYL41" s="90"/>
      <c r="BYM41" s="90"/>
      <c r="BYN41" s="90"/>
      <c r="BYO41" s="90"/>
      <c r="BYP41" s="90"/>
      <c r="BYQ41" s="90"/>
      <c r="BYR41" s="90"/>
      <c r="BYS41" s="90"/>
      <c r="BYT41" s="90"/>
      <c r="BYU41" s="90"/>
      <c r="BYV41" s="90"/>
      <c r="BYW41" s="90"/>
      <c r="BYX41" s="90"/>
      <c r="BYY41" s="90"/>
      <c r="BYZ41" s="90"/>
      <c r="BZA41" s="90"/>
      <c r="BZB41" s="90"/>
      <c r="BZC41" s="90"/>
      <c r="BZD41" s="90"/>
      <c r="BZE41" s="90"/>
      <c r="BZF41" s="90"/>
      <c r="BZG41" s="90"/>
      <c r="BZH41" s="90"/>
      <c r="BZI41" s="90"/>
      <c r="BZJ41" s="90"/>
      <c r="BZK41" s="90"/>
      <c r="BZL41" s="90"/>
      <c r="BZM41" s="90"/>
      <c r="BZN41" s="90"/>
      <c r="BZO41" s="90"/>
      <c r="BZP41" s="90"/>
      <c r="BZQ41" s="90"/>
      <c r="BZR41" s="90"/>
      <c r="BZS41" s="90"/>
      <c r="BZT41" s="90"/>
      <c r="BZU41" s="90"/>
      <c r="BZV41" s="90"/>
      <c r="BZW41" s="90"/>
      <c r="BZX41" s="90"/>
      <c r="BZY41" s="90"/>
      <c r="BZZ41" s="90"/>
      <c r="CAA41" s="90"/>
      <c r="CAB41" s="90"/>
      <c r="CAC41" s="90"/>
      <c r="CAD41" s="90"/>
      <c r="CAE41" s="90"/>
      <c r="CAF41" s="90"/>
      <c r="CAG41" s="90"/>
      <c r="CAH41" s="90"/>
      <c r="CAI41" s="90"/>
      <c r="CAJ41" s="90"/>
      <c r="CAK41" s="90"/>
      <c r="CAL41" s="90"/>
      <c r="CAM41" s="90"/>
      <c r="CAN41" s="90"/>
      <c r="CAO41" s="90"/>
      <c r="CAP41" s="90"/>
      <c r="CAQ41" s="90"/>
      <c r="CAR41" s="90"/>
      <c r="CAS41" s="90"/>
      <c r="CAT41" s="90"/>
      <c r="CAU41" s="90"/>
      <c r="CAV41" s="90"/>
      <c r="CAW41" s="90"/>
      <c r="CAX41" s="90"/>
      <c r="CAY41" s="90"/>
      <c r="CAZ41" s="90"/>
      <c r="CBA41" s="90"/>
      <c r="CBB41" s="90"/>
      <c r="CBC41" s="90"/>
      <c r="CBD41" s="90"/>
      <c r="CBE41" s="90"/>
      <c r="CBF41" s="90"/>
      <c r="CBG41" s="90"/>
      <c r="CBH41" s="90"/>
      <c r="CBI41" s="90"/>
      <c r="CBJ41" s="90"/>
      <c r="CBK41" s="90"/>
      <c r="CBL41" s="90"/>
      <c r="CBM41" s="90"/>
      <c r="CBN41" s="90"/>
      <c r="CBO41" s="90"/>
      <c r="CBP41" s="90"/>
      <c r="CBQ41" s="90"/>
      <c r="CBR41" s="90"/>
      <c r="CBS41" s="90"/>
      <c r="CBT41" s="90"/>
      <c r="CBU41" s="90"/>
      <c r="CBV41" s="90"/>
      <c r="CBW41" s="90"/>
      <c r="CBX41" s="90"/>
      <c r="CBY41" s="90"/>
      <c r="CBZ41" s="90"/>
      <c r="CCA41" s="90"/>
      <c r="CCB41" s="90"/>
      <c r="CCC41" s="90"/>
      <c r="CCD41" s="90"/>
      <c r="CCE41" s="90"/>
      <c r="CCF41" s="90"/>
      <c r="CCG41" s="90"/>
      <c r="CCH41" s="90"/>
      <c r="CCI41" s="90"/>
      <c r="CCJ41" s="90"/>
      <c r="CCK41" s="90"/>
      <c r="CCL41" s="90"/>
      <c r="CCM41" s="90"/>
      <c r="CCN41" s="90"/>
      <c r="CCO41" s="90"/>
      <c r="CCP41" s="90"/>
      <c r="CCQ41" s="90"/>
      <c r="CCR41" s="90"/>
      <c r="CCS41" s="90"/>
      <c r="CCT41" s="90"/>
      <c r="CCU41" s="90"/>
      <c r="CCV41" s="90"/>
      <c r="CCW41" s="90"/>
      <c r="CCX41" s="90"/>
      <c r="CCY41" s="90"/>
      <c r="CCZ41" s="90"/>
      <c r="CDA41" s="90"/>
      <c r="CDB41" s="90"/>
      <c r="CDC41" s="90"/>
      <c r="CDD41" s="90"/>
      <c r="CDE41" s="90"/>
      <c r="CDF41" s="90"/>
      <c r="CDG41" s="90"/>
      <c r="CDH41" s="90"/>
      <c r="CDI41" s="90"/>
      <c r="CDJ41" s="90"/>
      <c r="CDK41" s="90"/>
      <c r="CDL41" s="90"/>
      <c r="CDM41" s="90"/>
      <c r="CDN41" s="90"/>
      <c r="CDO41" s="90"/>
      <c r="CDP41" s="90"/>
      <c r="CDQ41" s="90"/>
      <c r="CDR41" s="90"/>
      <c r="CDS41" s="90"/>
      <c r="CDT41" s="90"/>
      <c r="CDU41" s="90"/>
      <c r="CDV41" s="90"/>
      <c r="CDW41" s="90"/>
      <c r="CDX41" s="90"/>
      <c r="CDY41" s="90"/>
      <c r="CDZ41" s="90"/>
      <c r="CEA41" s="90"/>
      <c r="CEB41" s="90"/>
      <c r="CEC41" s="90"/>
      <c r="CED41" s="90"/>
      <c r="CEE41" s="90"/>
      <c r="CEF41" s="90"/>
      <c r="CEG41" s="90"/>
      <c r="CEH41" s="90"/>
      <c r="CEI41" s="90"/>
      <c r="CEJ41" s="90"/>
      <c r="CEK41" s="90"/>
      <c r="CEL41" s="90"/>
      <c r="CEM41" s="90"/>
      <c r="CEN41" s="90"/>
      <c r="CEO41" s="90"/>
      <c r="CEP41" s="90"/>
      <c r="CEQ41" s="90"/>
      <c r="CER41" s="90"/>
      <c r="CES41" s="90"/>
      <c r="CET41" s="90"/>
      <c r="CEU41" s="90"/>
      <c r="CEV41" s="90"/>
      <c r="CEW41" s="90"/>
      <c r="CEX41" s="90"/>
      <c r="CEY41" s="90"/>
      <c r="CEZ41" s="90"/>
      <c r="CFA41" s="90"/>
      <c r="CFB41" s="90"/>
      <c r="CFC41" s="90"/>
      <c r="CFD41" s="90"/>
      <c r="CFE41" s="90"/>
      <c r="CFF41" s="90"/>
      <c r="CFG41" s="90"/>
      <c r="CFH41" s="90"/>
      <c r="CFI41" s="90"/>
      <c r="CFJ41" s="90"/>
      <c r="CFK41" s="90"/>
      <c r="CFL41" s="90"/>
      <c r="CFM41" s="90"/>
      <c r="CFN41" s="90"/>
      <c r="CFO41" s="90"/>
      <c r="CFP41" s="90"/>
      <c r="CFQ41" s="90"/>
      <c r="CFR41" s="90"/>
      <c r="CFS41" s="90"/>
      <c r="CFT41" s="90"/>
      <c r="CFU41" s="90"/>
      <c r="CFV41" s="90"/>
      <c r="CFW41" s="90"/>
      <c r="CFX41" s="90"/>
      <c r="CFY41" s="90"/>
      <c r="CFZ41" s="90"/>
      <c r="CGA41" s="90"/>
      <c r="CGB41" s="90"/>
      <c r="CGC41" s="90"/>
      <c r="CGD41" s="90"/>
      <c r="CGE41" s="90"/>
      <c r="CGF41" s="90"/>
      <c r="CGG41" s="90"/>
      <c r="CGH41" s="90"/>
      <c r="CGI41" s="90"/>
      <c r="CGJ41" s="90"/>
      <c r="CGK41" s="90"/>
      <c r="CGL41" s="90"/>
      <c r="CGM41" s="90"/>
      <c r="CGN41" s="90"/>
      <c r="CGO41" s="90"/>
      <c r="CGP41" s="90"/>
      <c r="CGQ41" s="90"/>
      <c r="CGR41" s="90"/>
      <c r="CGS41" s="90"/>
      <c r="CGT41" s="90"/>
      <c r="CGU41" s="90"/>
      <c r="CGV41" s="90"/>
      <c r="CGW41" s="90"/>
      <c r="CGX41" s="90"/>
      <c r="CGY41" s="90"/>
      <c r="CGZ41" s="90"/>
      <c r="CHA41" s="90"/>
      <c r="CHB41" s="90"/>
      <c r="CHC41" s="90"/>
      <c r="CHD41" s="90"/>
      <c r="CHE41" s="90"/>
      <c r="CHF41" s="90"/>
      <c r="CHG41" s="90"/>
      <c r="CHH41" s="90"/>
      <c r="CHI41" s="90"/>
      <c r="CHJ41" s="90"/>
      <c r="CHK41" s="90"/>
      <c r="CHL41" s="90"/>
      <c r="CHM41" s="90"/>
      <c r="CHN41" s="90"/>
      <c r="CHO41" s="90"/>
      <c r="CHP41" s="90"/>
      <c r="CHQ41" s="90"/>
      <c r="CHR41" s="90"/>
      <c r="CHS41" s="90"/>
      <c r="CHT41" s="90"/>
      <c r="CHU41" s="90"/>
      <c r="CHV41" s="90"/>
      <c r="CHW41" s="90"/>
      <c r="CHX41" s="90"/>
      <c r="CHY41" s="90"/>
      <c r="CHZ41" s="90"/>
      <c r="CIA41" s="90"/>
      <c r="CIB41" s="90"/>
      <c r="CIC41" s="90"/>
      <c r="CID41" s="90"/>
      <c r="CIE41" s="90"/>
      <c r="CIF41" s="90"/>
      <c r="CIG41" s="90"/>
      <c r="CIH41" s="90"/>
      <c r="CII41" s="90"/>
      <c r="CIJ41" s="90"/>
      <c r="CIK41" s="90"/>
      <c r="CIL41" s="90"/>
      <c r="CIM41" s="90"/>
      <c r="CIN41" s="90"/>
      <c r="CIO41" s="90"/>
      <c r="CIP41" s="90"/>
      <c r="CIQ41" s="90"/>
      <c r="CIR41" s="90"/>
      <c r="CIS41" s="90"/>
      <c r="CIT41" s="90"/>
      <c r="CIU41" s="90"/>
      <c r="CIV41" s="90"/>
      <c r="CIW41" s="90"/>
      <c r="CIX41" s="90"/>
      <c r="CIY41" s="90"/>
      <c r="CIZ41" s="90"/>
      <c r="CJA41" s="90"/>
      <c r="CJB41" s="90"/>
      <c r="CJC41" s="90"/>
      <c r="CJD41" s="90"/>
      <c r="CJE41" s="90"/>
      <c r="CJF41" s="90"/>
      <c r="CJG41" s="90"/>
      <c r="CJH41" s="90"/>
      <c r="CJI41" s="90"/>
      <c r="CJJ41" s="90"/>
      <c r="CJK41" s="90"/>
      <c r="CJL41" s="90"/>
      <c r="CJM41" s="90"/>
      <c r="CJN41" s="90"/>
      <c r="CJO41" s="90"/>
      <c r="CJP41" s="90"/>
      <c r="CJQ41" s="90"/>
      <c r="CJR41" s="90"/>
      <c r="CJS41" s="90"/>
      <c r="CJT41" s="90"/>
      <c r="CJU41" s="90"/>
      <c r="CJV41" s="90"/>
      <c r="CJW41" s="90"/>
      <c r="CJX41" s="90"/>
      <c r="CJY41" s="90"/>
      <c r="CJZ41" s="90"/>
      <c r="CKA41" s="90"/>
      <c r="CKB41" s="90"/>
      <c r="CKC41" s="90"/>
      <c r="CKD41" s="90"/>
      <c r="CKE41" s="90"/>
      <c r="CKF41" s="90"/>
      <c r="CKG41" s="90"/>
      <c r="CKH41" s="90"/>
      <c r="CKI41" s="90"/>
      <c r="CKJ41" s="90"/>
      <c r="CKK41" s="90"/>
      <c r="CKL41" s="90"/>
      <c r="CKM41" s="90"/>
      <c r="CKN41" s="90"/>
      <c r="CKO41" s="90"/>
      <c r="CKP41" s="90"/>
      <c r="CKQ41" s="90"/>
      <c r="CKR41" s="90"/>
      <c r="CKS41" s="90"/>
      <c r="CKT41" s="90"/>
      <c r="CKU41" s="90"/>
      <c r="CKV41" s="90"/>
      <c r="CKW41" s="90"/>
      <c r="CKX41" s="90"/>
      <c r="CKY41" s="90"/>
      <c r="CKZ41" s="90"/>
      <c r="CLA41" s="90"/>
      <c r="CLB41" s="90"/>
      <c r="CLC41" s="90"/>
      <c r="CLD41" s="90"/>
      <c r="CLE41" s="90"/>
      <c r="CLF41" s="90"/>
      <c r="CLG41" s="90"/>
      <c r="CLH41" s="90"/>
      <c r="CLI41" s="90"/>
      <c r="CLJ41" s="90"/>
      <c r="CLK41" s="90"/>
      <c r="CLL41" s="90"/>
      <c r="CLM41" s="90"/>
      <c r="CLN41" s="90"/>
      <c r="CLO41" s="90"/>
      <c r="CLP41" s="90"/>
      <c r="CLQ41" s="90"/>
      <c r="CLR41" s="90"/>
      <c r="CLS41" s="90"/>
      <c r="CLT41" s="90"/>
      <c r="CLU41" s="90"/>
      <c r="CLV41" s="90"/>
      <c r="CLW41" s="90"/>
      <c r="CLX41" s="90"/>
      <c r="CLY41" s="90"/>
      <c r="CLZ41" s="90"/>
      <c r="CMA41" s="90"/>
      <c r="CMB41" s="90"/>
      <c r="CMC41" s="90"/>
      <c r="CMD41" s="90"/>
      <c r="CME41" s="90"/>
      <c r="CMF41" s="90"/>
      <c r="CMG41" s="90"/>
      <c r="CMH41" s="90"/>
      <c r="CMI41" s="90"/>
      <c r="CMJ41" s="90"/>
      <c r="CMK41" s="90"/>
      <c r="CML41" s="90"/>
      <c r="CMM41" s="90"/>
      <c r="CMN41" s="90"/>
      <c r="CMO41" s="90"/>
      <c r="CMP41" s="90"/>
      <c r="CMQ41" s="90"/>
      <c r="CMR41" s="90"/>
      <c r="CMS41" s="90"/>
      <c r="CMT41" s="90"/>
      <c r="CMU41" s="90"/>
      <c r="CMV41" s="90"/>
      <c r="CMW41" s="90"/>
      <c r="CMX41" s="90"/>
      <c r="CMY41" s="90"/>
      <c r="CMZ41" s="90"/>
      <c r="CNA41" s="90"/>
      <c r="CNB41" s="90"/>
      <c r="CNC41" s="90"/>
      <c r="CND41" s="90"/>
      <c r="CNE41" s="90"/>
      <c r="CNF41" s="90"/>
      <c r="CNG41" s="90"/>
      <c r="CNH41" s="90"/>
      <c r="CNI41" s="90"/>
      <c r="CNJ41" s="90"/>
      <c r="CNK41" s="90"/>
      <c r="CNL41" s="90"/>
      <c r="CNM41" s="90"/>
      <c r="CNN41" s="90"/>
      <c r="CNO41" s="90"/>
      <c r="CNP41" s="90"/>
      <c r="CNQ41" s="90"/>
      <c r="CNR41" s="90"/>
      <c r="CNS41" s="90"/>
      <c r="CNT41" s="90"/>
      <c r="CNU41" s="90"/>
      <c r="CNV41" s="90"/>
      <c r="CNW41" s="90"/>
      <c r="CNX41" s="90"/>
      <c r="CNY41" s="90"/>
      <c r="CNZ41" s="90"/>
      <c r="COA41" s="90"/>
      <c r="COB41" s="90"/>
      <c r="COC41" s="90"/>
      <c r="COD41" s="90"/>
      <c r="COE41" s="90"/>
      <c r="COF41" s="90"/>
      <c r="COG41" s="90"/>
      <c r="COH41" s="90"/>
      <c r="COI41" s="90"/>
      <c r="COJ41" s="90"/>
      <c r="COK41" s="90"/>
      <c r="COL41" s="90"/>
      <c r="COM41" s="90"/>
      <c r="CON41" s="90"/>
      <c r="COO41" s="90"/>
      <c r="COP41" s="90"/>
      <c r="COQ41" s="90"/>
      <c r="COR41" s="90"/>
      <c r="COS41" s="90"/>
      <c r="COT41" s="90"/>
      <c r="COU41" s="90"/>
      <c r="COV41" s="90"/>
      <c r="COW41" s="90"/>
      <c r="COX41" s="90"/>
      <c r="COY41" s="90"/>
      <c r="COZ41" s="90"/>
      <c r="CPA41" s="90"/>
      <c r="CPB41" s="90"/>
      <c r="CPC41" s="90"/>
      <c r="CPD41" s="90"/>
      <c r="CPE41" s="90"/>
      <c r="CPF41" s="90"/>
      <c r="CPG41" s="90"/>
      <c r="CPH41" s="90"/>
      <c r="CPI41" s="90"/>
      <c r="CPJ41" s="90"/>
      <c r="CPK41" s="90"/>
      <c r="CPL41" s="90"/>
      <c r="CPM41" s="90"/>
      <c r="CPN41" s="90"/>
      <c r="CPO41" s="90"/>
      <c r="CPP41" s="90"/>
      <c r="CPQ41" s="90"/>
      <c r="CPR41" s="90"/>
      <c r="CPS41" s="90"/>
      <c r="CPT41" s="90"/>
      <c r="CPU41" s="90"/>
      <c r="CPV41" s="90"/>
      <c r="CPW41" s="90"/>
      <c r="CPX41" s="90"/>
      <c r="CPY41" s="90"/>
      <c r="CPZ41" s="90"/>
      <c r="CQA41" s="90"/>
      <c r="CQB41" s="90"/>
      <c r="CQC41" s="90"/>
      <c r="CQD41" s="90"/>
      <c r="CQE41" s="90"/>
      <c r="CQF41" s="90"/>
      <c r="CQG41" s="90"/>
      <c r="CQH41" s="90"/>
      <c r="CQI41" s="90"/>
      <c r="CQJ41" s="90"/>
      <c r="CQK41" s="90"/>
      <c r="CQL41" s="90"/>
      <c r="CQM41" s="90"/>
      <c r="CQN41" s="90"/>
      <c r="CQO41" s="90"/>
      <c r="CQP41" s="90"/>
      <c r="CQQ41" s="90"/>
      <c r="CQR41" s="90"/>
      <c r="CQS41" s="90"/>
      <c r="CQT41" s="90"/>
      <c r="CQU41" s="90"/>
      <c r="CQV41" s="90"/>
      <c r="CQW41" s="90"/>
      <c r="CQX41" s="90"/>
      <c r="CQY41" s="90"/>
      <c r="CQZ41" s="90"/>
      <c r="CRA41" s="90"/>
      <c r="CRB41" s="90"/>
      <c r="CRC41" s="90"/>
      <c r="CRD41" s="90"/>
      <c r="CRE41" s="90"/>
      <c r="CRF41" s="90"/>
      <c r="CRG41" s="90"/>
      <c r="CRH41" s="90"/>
      <c r="CRI41" s="90"/>
      <c r="CRJ41" s="90"/>
      <c r="CRK41" s="90"/>
      <c r="CRL41" s="90"/>
      <c r="CRM41" s="90"/>
      <c r="CRN41" s="90"/>
      <c r="CRO41" s="90"/>
      <c r="CRP41" s="90"/>
      <c r="CRQ41" s="90"/>
      <c r="CRR41" s="90"/>
      <c r="CRS41" s="90"/>
      <c r="CRT41" s="90"/>
      <c r="CRU41" s="90"/>
      <c r="CRV41" s="90"/>
      <c r="CRW41" s="90"/>
      <c r="CRX41" s="90"/>
      <c r="CRY41" s="90"/>
      <c r="CRZ41" s="90"/>
      <c r="CSA41" s="90"/>
      <c r="CSB41" s="90"/>
      <c r="CSC41" s="90"/>
      <c r="CSD41" s="90"/>
      <c r="CSE41" s="90"/>
      <c r="CSF41" s="90"/>
      <c r="CSG41" s="90"/>
      <c r="CSH41" s="90"/>
      <c r="CSI41" s="90"/>
      <c r="CSJ41" s="90"/>
      <c r="CSK41" s="90"/>
      <c r="CSL41" s="90"/>
      <c r="CSM41" s="90"/>
      <c r="CSN41" s="90"/>
      <c r="CSO41" s="90"/>
      <c r="CSP41" s="90"/>
      <c r="CSQ41" s="90"/>
      <c r="CSR41" s="90"/>
      <c r="CSS41" s="90"/>
      <c r="CST41" s="90"/>
      <c r="CSU41" s="90"/>
      <c r="CSV41" s="90"/>
      <c r="CSW41" s="90"/>
      <c r="CSX41" s="90"/>
      <c r="CSY41" s="90"/>
      <c r="CSZ41" s="90"/>
      <c r="CTA41" s="90"/>
      <c r="CTB41" s="90"/>
      <c r="CTC41" s="90"/>
      <c r="CTD41" s="90"/>
      <c r="CTE41" s="90"/>
      <c r="CTF41" s="90"/>
      <c r="CTG41" s="90"/>
      <c r="CTH41" s="90"/>
      <c r="CTI41" s="90"/>
      <c r="CTJ41" s="90"/>
      <c r="CTK41" s="90"/>
      <c r="CTL41" s="90"/>
      <c r="CTM41" s="90"/>
      <c r="CTN41" s="90"/>
      <c r="CTO41" s="90"/>
      <c r="CTP41" s="90"/>
      <c r="CTQ41" s="90"/>
      <c r="CTR41" s="90"/>
      <c r="CTS41" s="90"/>
      <c r="CTT41" s="90"/>
      <c r="CTU41" s="90"/>
      <c r="CTV41" s="90"/>
      <c r="CTW41" s="90"/>
      <c r="CTX41" s="90"/>
      <c r="CTY41" s="90"/>
      <c r="CTZ41" s="90"/>
      <c r="CUA41" s="90"/>
      <c r="CUB41" s="90"/>
      <c r="CUC41" s="90"/>
      <c r="CUD41" s="90"/>
      <c r="CUE41" s="90"/>
      <c r="CUF41" s="90"/>
      <c r="CUG41" s="90"/>
      <c r="CUH41" s="90"/>
      <c r="CUI41" s="90"/>
      <c r="CUJ41" s="90"/>
      <c r="CUK41" s="90"/>
      <c r="CUL41" s="90"/>
      <c r="CUM41" s="90"/>
      <c r="CUN41" s="90"/>
      <c r="CUO41" s="90"/>
      <c r="CUP41" s="90"/>
      <c r="CUQ41" s="90"/>
      <c r="CUR41" s="90"/>
      <c r="CUS41" s="90"/>
      <c r="CUT41" s="90"/>
      <c r="CUU41" s="90"/>
      <c r="CUV41" s="90"/>
      <c r="CUW41" s="90"/>
      <c r="CUX41" s="90"/>
      <c r="CUY41" s="90"/>
      <c r="CUZ41" s="90"/>
      <c r="CVA41" s="90"/>
      <c r="CVB41" s="90"/>
      <c r="CVC41" s="90"/>
      <c r="CVD41" s="90"/>
      <c r="CVE41" s="90"/>
      <c r="CVF41" s="90"/>
      <c r="CVG41" s="90"/>
      <c r="CVH41" s="90"/>
      <c r="CVI41" s="90"/>
      <c r="CVJ41" s="90"/>
      <c r="CVK41" s="90"/>
      <c r="CVL41" s="90"/>
      <c r="CVM41" s="90"/>
      <c r="CVN41" s="90"/>
      <c r="CVO41" s="90"/>
      <c r="CVP41" s="90"/>
      <c r="CVQ41" s="90"/>
      <c r="CVR41" s="90"/>
      <c r="CVS41" s="90"/>
      <c r="CVT41" s="90"/>
      <c r="CVU41" s="90"/>
      <c r="CVV41" s="90"/>
      <c r="CVW41" s="90"/>
      <c r="CVX41" s="90"/>
      <c r="CVY41" s="90"/>
      <c r="CVZ41" s="90"/>
      <c r="CWA41" s="90"/>
      <c r="CWB41" s="90"/>
      <c r="CWC41" s="90"/>
      <c r="CWD41" s="90"/>
      <c r="CWE41" s="90"/>
      <c r="CWF41" s="90"/>
      <c r="CWG41" s="90"/>
      <c r="CWH41" s="90"/>
      <c r="CWI41" s="90"/>
      <c r="CWJ41" s="90"/>
      <c r="CWK41" s="90"/>
      <c r="CWL41" s="90"/>
      <c r="CWM41" s="90"/>
      <c r="CWN41" s="90"/>
      <c r="CWO41" s="90"/>
      <c r="CWP41" s="90"/>
      <c r="CWQ41" s="90"/>
      <c r="CWR41" s="90"/>
      <c r="CWS41" s="90"/>
      <c r="CWT41" s="90"/>
      <c r="CWU41" s="90"/>
      <c r="CWV41" s="90"/>
      <c r="CWW41" s="90"/>
      <c r="CWX41" s="90"/>
      <c r="CWY41" s="90"/>
      <c r="CWZ41" s="90"/>
      <c r="CXA41" s="90"/>
      <c r="CXB41" s="90"/>
      <c r="CXC41" s="90"/>
      <c r="CXD41" s="90"/>
      <c r="CXE41" s="90"/>
      <c r="CXF41" s="90"/>
      <c r="CXG41" s="90"/>
      <c r="CXH41" s="90"/>
      <c r="CXI41" s="90"/>
      <c r="CXJ41" s="90"/>
      <c r="CXK41" s="90"/>
      <c r="CXL41" s="90"/>
      <c r="CXM41" s="90"/>
      <c r="CXN41" s="90"/>
      <c r="CXO41" s="90"/>
      <c r="CXP41" s="90"/>
      <c r="CXQ41" s="90"/>
      <c r="CXR41" s="90"/>
      <c r="CXS41" s="90"/>
      <c r="CXT41" s="90"/>
      <c r="CXU41" s="90"/>
      <c r="CXV41" s="90"/>
      <c r="CXW41" s="90"/>
      <c r="CXX41" s="90"/>
      <c r="CXY41" s="90"/>
      <c r="CXZ41" s="90"/>
      <c r="CYA41" s="90"/>
      <c r="CYB41" s="90"/>
      <c r="CYC41" s="90"/>
      <c r="CYD41" s="90"/>
      <c r="CYE41" s="90"/>
      <c r="CYF41" s="90"/>
      <c r="CYG41" s="90"/>
      <c r="CYH41" s="90"/>
      <c r="CYI41" s="90"/>
      <c r="CYJ41" s="90"/>
      <c r="CYK41" s="90"/>
      <c r="CYL41" s="90"/>
      <c r="CYM41" s="90"/>
      <c r="CYN41" s="90"/>
      <c r="CYO41" s="90"/>
      <c r="CYP41" s="90"/>
      <c r="CYQ41" s="90"/>
      <c r="CYR41" s="90"/>
      <c r="CYS41" s="90"/>
      <c r="CYT41" s="90"/>
      <c r="CYU41" s="90"/>
      <c r="CYV41" s="90"/>
      <c r="CYW41" s="90"/>
      <c r="CYX41" s="90"/>
      <c r="CYY41" s="90"/>
      <c r="CYZ41" s="90"/>
      <c r="CZA41" s="90"/>
      <c r="CZB41" s="90"/>
      <c r="CZC41" s="90"/>
      <c r="CZD41" s="90"/>
      <c r="CZE41" s="90"/>
      <c r="CZF41" s="90"/>
      <c r="CZG41" s="90"/>
      <c r="CZH41" s="90"/>
      <c r="CZI41" s="90"/>
      <c r="CZJ41" s="90"/>
      <c r="CZK41" s="90"/>
      <c r="CZL41" s="90"/>
      <c r="CZM41" s="90"/>
      <c r="CZN41" s="90"/>
      <c r="CZO41" s="90"/>
      <c r="CZP41" s="90"/>
      <c r="CZQ41" s="90"/>
      <c r="CZR41" s="90"/>
      <c r="CZS41" s="90"/>
      <c r="CZT41" s="90"/>
      <c r="CZU41" s="90"/>
      <c r="CZV41" s="90"/>
      <c r="CZW41" s="90"/>
      <c r="CZX41" s="90"/>
      <c r="CZY41" s="90"/>
      <c r="CZZ41" s="90"/>
      <c r="DAA41" s="90"/>
      <c r="DAB41" s="90"/>
      <c r="DAC41" s="90"/>
      <c r="DAD41" s="90"/>
      <c r="DAE41" s="90"/>
      <c r="DAF41" s="90"/>
      <c r="DAG41" s="90"/>
      <c r="DAH41" s="90"/>
      <c r="DAI41" s="90"/>
      <c r="DAJ41" s="90"/>
      <c r="DAK41" s="90"/>
      <c r="DAL41" s="90"/>
      <c r="DAM41" s="90"/>
      <c r="DAN41" s="90"/>
      <c r="DAO41" s="90"/>
      <c r="DAP41" s="90"/>
      <c r="DAQ41" s="90"/>
      <c r="DAR41" s="90"/>
      <c r="DAS41" s="90"/>
      <c r="DAT41" s="90"/>
      <c r="DAU41" s="90"/>
      <c r="DAV41" s="90"/>
      <c r="DAW41" s="90"/>
      <c r="DAX41" s="90"/>
      <c r="DAY41" s="90"/>
      <c r="DAZ41" s="90"/>
      <c r="DBA41" s="90"/>
      <c r="DBB41" s="90"/>
      <c r="DBC41" s="90"/>
      <c r="DBD41" s="90"/>
      <c r="DBE41" s="90"/>
      <c r="DBF41" s="90"/>
      <c r="DBG41" s="90"/>
      <c r="DBH41" s="90"/>
      <c r="DBI41" s="90"/>
      <c r="DBJ41" s="90"/>
      <c r="DBK41" s="90"/>
      <c r="DBL41" s="90"/>
      <c r="DBM41" s="90"/>
      <c r="DBN41" s="90"/>
      <c r="DBO41" s="90"/>
      <c r="DBP41" s="90"/>
      <c r="DBQ41" s="90"/>
      <c r="DBR41" s="90"/>
      <c r="DBS41" s="90"/>
      <c r="DBT41" s="90"/>
      <c r="DBU41" s="90"/>
      <c r="DBV41" s="90"/>
      <c r="DBW41" s="90"/>
      <c r="DBX41" s="90"/>
      <c r="DBY41" s="90"/>
      <c r="DBZ41" s="90"/>
      <c r="DCA41" s="90"/>
      <c r="DCB41" s="90"/>
      <c r="DCC41" s="90"/>
      <c r="DCD41" s="90"/>
      <c r="DCE41" s="90"/>
      <c r="DCF41" s="90"/>
      <c r="DCG41" s="90"/>
      <c r="DCH41" s="90"/>
      <c r="DCI41" s="90"/>
      <c r="DCJ41" s="90"/>
      <c r="DCK41" s="90"/>
      <c r="DCL41" s="90"/>
      <c r="DCM41" s="90"/>
      <c r="DCN41" s="90"/>
      <c r="DCO41" s="90"/>
      <c r="DCP41" s="90"/>
      <c r="DCQ41" s="90"/>
      <c r="DCR41" s="90"/>
      <c r="DCS41" s="90"/>
      <c r="DCT41" s="90"/>
      <c r="DCU41" s="90"/>
      <c r="DCV41" s="90"/>
      <c r="DCW41" s="90"/>
      <c r="DCX41" s="90"/>
      <c r="DCY41" s="90"/>
      <c r="DCZ41" s="90"/>
      <c r="DDA41" s="90"/>
      <c r="DDB41" s="90"/>
      <c r="DDC41" s="90"/>
      <c r="DDD41" s="90"/>
      <c r="DDE41" s="90"/>
      <c r="DDF41" s="90"/>
      <c r="DDG41" s="90"/>
      <c r="DDH41" s="90"/>
      <c r="DDI41" s="90"/>
      <c r="DDJ41" s="90"/>
      <c r="DDK41" s="90"/>
      <c r="DDL41" s="90"/>
      <c r="DDM41" s="90"/>
      <c r="DDN41" s="90"/>
      <c r="DDO41" s="90"/>
      <c r="DDP41" s="90"/>
      <c r="DDQ41" s="90"/>
      <c r="DDR41" s="90"/>
      <c r="DDS41" s="90"/>
      <c r="DDT41" s="90"/>
      <c r="DDU41" s="90"/>
      <c r="DDV41" s="90"/>
      <c r="DDW41" s="90"/>
      <c r="DDX41" s="90"/>
      <c r="DDY41" s="90"/>
      <c r="DDZ41" s="90"/>
      <c r="DEA41" s="90"/>
      <c r="DEB41" s="90"/>
      <c r="DEC41" s="90"/>
      <c r="DED41" s="90"/>
      <c r="DEE41" s="90"/>
      <c r="DEF41" s="90"/>
      <c r="DEG41" s="90"/>
      <c r="DEH41" s="90"/>
      <c r="DEI41" s="90"/>
      <c r="DEJ41" s="90"/>
      <c r="DEK41" s="90"/>
      <c r="DEL41" s="90"/>
      <c r="DEM41" s="90"/>
      <c r="DEN41" s="90"/>
      <c r="DEO41" s="90"/>
      <c r="DEP41" s="90"/>
      <c r="DEQ41" s="90"/>
      <c r="DER41" s="90"/>
      <c r="DES41" s="90"/>
      <c r="DET41" s="90"/>
      <c r="DEU41" s="90"/>
      <c r="DEV41" s="90"/>
      <c r="DEW41" s="90"/>
      <c r="DEX41" s="90"/>
      <c r="DEY41" s="90"/>
      <c r="DEZ41" s="90"/>
      <c r="DFA41" s="90"/>
      <c r="DFB41" s="90"/>
      <c r="DFC41" s="90"/>
      <c r="DFD41" s="90"/>
      <c r="DFE41" s="90"/>
      <c r="DFF41" s="90"/>
      <c r="DFG41" s="90"/>
      <c r="DFH41" s="90"/>
      <c r="DFI41" s="90"/>
      <c r="DFJ41" s="90"/>
      <c r="DFK41" s="90"/>
      <c r="DFL41" s="90"/>
      <c r="DFM41" s="90"/>
      <c r="DFN41" s="90"/>
      <c r="DFO41" s="90"/>
      <c r="DFP41" s="90"/>
      <c r="DFQ41" s="90"/>
      <c r="DFR41" s="90"/>
      <c r="DFS41" s="90"/>
      <c r="DFT41" s="90"/>
      <c r="DFU41" s="90"/>
      <c r="DFV41" s="90"/>
      <c r="DFW41" s="90"/>
      <c r="DFX41" s="90"/>
      <c r="DFY41" s="90"/>
      <c r="DFZ41" s="90"/>
      <c r="DGA41" s="90"/>
      <c r="DGB41" s="90"/>
      <c r="DGC41" s="90"/>
      <c r="DGD41" s="90"/>
      <c r="DGE41" s="90"/>
      <c r="DGF41" s="90"/>
      <c r="DGG41" s="90"/>
      <c r="DGH41" s="90"/>
      <c r="DGI41" s="90"/>
      <c r="DGJ41" s="90"/>
      <c r="DGK41" s="90"/>
      <c r="DGL41" s="90"/>
      <c r="DGM41" s="90"/>
      <c r="DGN41" s="90"/>
      <c r="DGO41" s="90"/>
      <c r="DGP41" s="90"/>
      <c r="DGQ41" s="90"/>
      <c r="DGR41" s="90"/>
      <c r="DGS41" s="90"/>
      <c r="DGT41" s="90"/>
      <c r="DGU41" s="90"/>
      <c r="DGV41" s="90"/>
      <c r="DGW41" s="90"/>
      <c r="DGX41" s="90"/>
      <c r="DGY41" s="90"/>
      <c r="DGZ41" s="90"/>
      <c r="DHA41" s="90"/>
      <c r="DHB41" s="90"/>
      <c r="DHC41" s="90"/>
      <c r="DHD41" s="90"/>
      <c r="DHE41" s="90"/>
      <c r="DHF41" s="90"/>
      <c r="DHG41" s="90"/>
      <c r="DHH41" s="90"/>
      <c r="DHI41" s="90"/>
      <c r="DHJ41" s="90"/>
      <c r="DHK41" s="90"/>
      <c r="DHL41" s="90"/>
      <c r="DHM41" s="90"/>
      <c r="DHN41" s="90"/>
      <c r="DHO41" s="90"/>
      <c r="DHP41" s="90"/>
      <c r="DHQ41" s="90"/>
      <c r="DHR41" s="90"/>
      <c r="DHS41" s="90"/>
      <c r="DHT41" s="90"/>
      <c r="DHU41" s="90"/>
      <c r="DHV41" s="90"/>
      <c r="DHW41" s="90"/>
      <c r="DHX41" s="90"/>
      <c r="DHY41" s="90"/>
      <c r="DHZ41" s="90"/>
      <c r="DIA41" s="90"/>
      <c r="DIB41" s="90"/>
      <c r="DIC41" s="90"/>
      <c r="DID41" s="90"/>
      <c r="DIE41" s="90"/>
      <c r="DIF41" s="90"/>
      <c r="DIG41" s="90"/>
      <c r="DIH41" s="90"/>
      <c r="DII41" s="90"/>
      <c r="DIJ41" s="90"/>
      <c r="DIK41" s="90"/>
      <c r="DIL41" s="90"/>
      <c r="DIM41" s="90"/>
      <c r="DIN41" s="90"/>
      <c r="DIO41" s="90"/>
      <c r="DIP41" s="90"/>
      <c r="DIQ41" s="90"/>
      <c r="DIR41" s="90"/>
      <c r="DIS41" s="90"/>
      <c r="DIT41" s="90"/>
      <c r="DIU41" s="90"/>
      <c r="DIV41" s="90"/>
      <c r="DIW41" s="90"/>
      <c r="DIX41" s="90"/>
      <c r="DIY41" s="90"/>
      <c r="DIZ41" s="90"/>
      <c r="DJA41" s="90"/>
      <c r="DJB41" s="90"/>
      <c r="DJC41" s="90"/>
      <c r="DJD41" s="90"/>
      <c r="DJE41" s="90"/>
      <c r="DJF41" s="90"/>
      <c r="DJG41" s="90"/>
      <c r="DJH41" s="90"/>
      <c r="DJI41" s="90"/>
      <c r="DJJ41" s="90"/>
      <c r="DJK41" s="90"/>
      <c r="DJL41" s="90"/>
      <c r="DJM41" s="90"/>
      <c r="DJN41" s="90"/>
      <c r="DJO41" s="90"/>
      <c r="DJP41" s="90"/>
      <c r="DJQ41" s="90"/>
      <c r="DJR41" s="90"/>
      <c r="DJS41" s="90"/>
      <c r="DJT41" s="90"/>
      <c r="DJU41" s="90"/>
      <c r="DJV41" s="90"/>
      <c r="DJW41" s="90"/>
      <c r="DJX41" s="90"/>
      <c r="DJY41" s="90"/>
      <c r="DJZ41" s="90"/>
      <c r="DKA41" s="90"/>
      <c r="DKB41" s="90"/>
      <c r="DKC41" s="90"/>
      <c r="DKD41" s="90"/>
      <c r="DKE41" s="90"/>
      <c r="DKF41" s="90"/>
      <c r="DKG41" s="90"/>
      <c r="DKH41" s="90"/>
      <c r="DKI41" s="90"/>
      <c r="DKJ41" s="90"/>
      <c r="DKK41" s="90"/>
      <c r="DKL41" s="90"/>
      <c r="DKM41" s="90"/>
      <c r="DKN41" s="90"/>
      <c r="DKO41" s="90"/>
      <c r="DKP41" s="90"/>
      <c r="DKQ41" s="90"/>
      <c r="DKR41" s="90"/>
      <c r="DKS41" s="90"/>
      <c r="DKT41" s="90"/>
      <c r="DKU41" s="90"/>
      <c r="DKV41" s="90"/>
      <c r="DKW41" s="90"/>
      <c r="DKX41" s="90"/>
      <c r="DKY41" s="90"/>
      <c r="DKZ41" s="90"/>
      <c r="DLA41" s="90"/>
      <c r="DLB41" s="90"/>
      <c r="DLC41" s="90"/>
      <c r="DLD41" s="90"/>
      <c r="DLE41" s="90"/>
      <c r="DLF41" s="90"/>
      <c r="DLG41" s="90"/>
      <c r="DLH41" s="90"/>
      <c r="DLI41" s="90"/>
      <c r="DLJ41" s="90"/>
      <c r="DLK41" s="90"/>
      <c r="DLL41" s="90"/>
      <c r="DLM41" s="90"/>
      <c r="DLN41" s="90"/>
      <c r="DLO41" s="90"/>
      <c r="DLP41" s="90"/>
      <c r="DLQ41" s="90"/>
      <c r="DLR41" s="90"/>
      <c r="DLS41" s="90"/>
      <c r="DLT41" s="90"/>
      <c r="DLU41" s="90"/>
      <c r="DLV41" s="90"/>
      <c r="DLW41" s="90"/>
      <c r="DLX41" s="90"/>
      <c r="DLY41" s="90"/>
      <c r="DLZ41" s="90"/>
      <c r="DMA41" s="90"/>
      <c r="DMB41" s="90"/>
      <c r="DMC41" s="90"/>
      <c r="DMD41" s="90"/>
      <c r="DME41" s="90"/>
      <c r="DMF41" s="90"/>
      <c r="DMG41" s="90"/>
      <c r="DMH41" s="90"/>
      <c r="DMI41" s="90"/>
      <c r="DMJ41" s="90"/>
      <c r="DMK41" s="90"/>
      <c r="DML41" s="90"/>
      <c r="DMM41" s="90"/>
      <c r="DMN41" s="90"/>
      <c r="DMO41" s="90"/>
      <c r="DMP41" s="90"/>
      <c r="DMQ41" s="90"/>
      <c r="DMR41" s="90"/>
      <c r="DMS41" s="90"/>
      <c r="DMT41" s="90"/>
      <c r="DMU41" s="90"/>
      <c r="DMV41" s="90"/>
      <c r="DMW41" s="90"/>
      <c r="DMX41" s="90"/>
      <c r="DMY41" s="90"/>
      <c r="DMZ41" s="90"/>
      <c r="DNA41" s="90"/>
      <c r="DNB41" s="90"/>
      <c r="DNC41" s="90"/>
      <c r="DND41" s="90"/>
      <c r="DNE41" s="90"/>
      <c r="DNF41" s="90"/>
      <c r="DNG41" s="90"/>
      <c r="DNH41" s="90"/>
      <c r="DNI41" s="90"/>
      <c r="DNJ41" s="90"/>
      <c r="DNK41" s="90"/>
      <c r="DNL41" s="90"/>
      <c r="DNM41" s="90"/>
      <c r="DNN41" s="90"/>
      <c r="DNO41" s="90"/>
      <c r="DNP41" s="90"/>
      <c r="DNQ41" s="90"/>
      <c r="DNR41" s="90"/>
      <c r="DNS41" s="90"/>
      <c r="DNT41" s="90"/>
      <c r="DNU41" s="90"/>
      <c r="DNV41" s="90"/>
      <c r="DNW41" s="90"/>
      <c r="DNX41" s="90"/>
      <c r="DNY41" s="90"/>
      <c r="DNZ41" s="90"/>
      <c r="DOA41" s="90"/>
      <c r="DOB41" s="90"/>
      <c r="DOC41" s="90"/>
      <c r="DOD41" s="90"/>
      <c r="DOE41" s="90"/>
      <c r="DOF41" s="90"/>
      <c r="DOG41" s="90"/>
      <c r="DOH41" s="90"/>
      <c r="DOI41" s="90"/>
      <c r="DOJ41" s="90"/>
      <c r="DOK41" s="90"/>
      <c r="DOL41" s="90"/>
      <c r="DOM41" s="90"/>
      <c r="DON41" s="90"/>
      <c r="DOO41" s="90"/>
      <c r="DOP41" s="90"/>
      <c r="DOQ41" s="90"/>
      <c r="DOR41" s="90"/>
      <c r="DOS41" s="90"/>
      <c r="DOT41" s="90"/>
      <c r="DOU41" s="90"/>
      <c r="DOV41" s="90"/>
      <c r="DOW41" s="90"/>
      <c r="DOX41" s="90"/>
      <c r="DOY41" s="90"/>
      <c r="DOZ41" s="90"/>
      <c r="DPA41" s="90"/>
      <c r="DPB41" s="90"/>
      <c r="DPC41" s="90"/>
      <c r="DPD41" s="90"/>
      <c r="DPE41" s="90"/>
      <c r="DPF41" s="90"/>
      <c r="DPG41" s="90"/>
      <c r="DPH41" s="90"/>
      <c r="DPI41" s="90"/>
      <c r="DPJ41" s="90"/>
      <c r="DPK41" s="90"/>
      <c r="DPL41" s="90"/>
      <c r="DPM41" s="90"/>
      <c r="DPN41" s="90"/>
      <c r="DPO41" s="90"/>
      <c r="DPP41" s="90"/>
      <c r="DPQ41" s="90"/>
      <c r="DPR41" s="90"/>
      <c r="DPS41" s="90"/>
      <c r="DPT41" s="90"/>
      <c r="DPU41" s="90"/>
      <c r="DPV41" s="90"/>
      <c r="DPW41" s="90"/>
      <c r="DPX41" s="90"/>
      <c r="DPY41" s="90"/>
      <c r="DPZ41" s="90"/>
      <c r="DQA41" s="90"/>
      <c r="DQB41" s="90"/>
      <c r="DQC41" s="90"/>
      <c r="DQD41" s="90"/>
      <c r="DQE41" s="90"/>
      <c r="DQF41" s="90"/>
      <c r="DQG41" s="90"/>
      <c r="DQH41" s="90"/>
      <c r="DQI41" s="90"/>
      <c r="DQJ41" s="90"/>
      <c r="DQK41" s="90"/>
      <c r="DQL41" s="90"/>
      <c r="DQM41" s="90"/>
      <c r="DQN41" s="90"/>
      <c r="DQO41" s="90"/>
      <c r="DQP41" s="90"/>
      <c r="DQQ41" s="90"/>
      <c r="DQR41" s="90"/>
      <c r="DQS41" s="90"/>
      <c r="DQT41" s="90"/>
      <c r="DQU41" s="90"/>
      <c r="DQV41" s="90"/>
      <c r="DQW41" s="90"/>
      <c r="DQX41" s="90"/>
      <c r="DQY41" s="90"/>
      <c r="DQZ41" s="90"/>
      <c r="DRA41" s="90"/>
      <c r="DRB41" s="90"/>
      <c r="DRC41" s="90"/>
      <c r="DRD41" s="90"/>
      <c r="DRE41" s="90"/>
      <c r="DRF41" s="90"/>
      <c r="DRG41" s="90"/>
      <c r="DRH41" s="90"/>
      <c r="DRI41" s="90"/>
      <c r="DRJ41" s="90"/>
      <c r="DRK41" s="90"/>
      <c r="DRL41" s="90"/>
      <c r="DRM41" s="90"/>
      <c r="DRN41" s="90"/>
      <c r="DRO41" s="90"/>
      <c r="DRP41" s="90"/>
      <c r="DRQ41" s="90"/>
      <c r="DRR41" s="90"/>
      <c r="DRS41" s="90"/>
      <c r="DRT41" s="90"/>
      <c r="DRU41" s="90"/>
      <c r="DRV41" s="90"/>
      <c r="DRW41" s="90"/>
      <c r="DRX41" s="90"/>
      <c r="DRY41" s="90"/>
      <c r="DRZ41" s="90"/>
      <c r="DSA41" s="90"/>
      <c r="DSB41" s="90"/>
      <c r="DSC41" s="90"/>
      <c r="DSD41" s="90"/>
      <c r="DSE41" s="90"/>
      <c r="DSF41" s="90"/>
      <c r="DSG41" s="90"/>
      <c r="DSH41" s="90"/>
      <c r="DSI41" s="90"/>
      <c r="DSJ41" s="90"/>
      <c r="DSK41" s="90"/>
      <c r="DSL41" s="90"/>
      <c r="DSM41" s="90"/>
      <c r="DSN41" s="90"/>
      <c r="DSO41" s="90"/>
      <c r="DSP41" s="90"/>
      <c r="DSQ41" s="90"/>
      <c r="DSR41" s="90"/>
      <c r="DSS41" s="90"/>
      <c r="DST41" s="90"/>
      <c r="DSU41" s="90"/>
      <c r="DSV41" s="90"/>
      <c r="DSW41" s="90"/>
      <c r="DSX41" s="90"/>
      <c r="DSY41" s="90"/>
      <c r="DSZ41" s="90"/>
      <c r="DTA41" s="90"/>
      <c r="DTB41" s="90"/>
      <c r="DTC41" s="90"/>
      <c r="DTD41" s="90"/>
      <c r="DTE41" s="90"/>
      <c r="DTF41" s="90"/>
      <c r="DTG41" s="90"/>
      <c r="DTH41" s="90"/>
      <c r="DTI41" s="90"/>
      <c r="DTJ41" s="90"/>
      <c r="DTK41" s="90"/>
      <c r="DTL41" s="90"/>
      <c r="DTM41" s="90"/>
      <c r="DTN41" s="90"/>
      <c r="DTO41" s="90"/>
      <c r="DTP41" s="90"/>
      <c r="DTQ41" s="90"/>
      <c r="DTR41" s="90"/>
      <c r="DTS41" s="90"/>
      <c r="DTT41" s="90"/>
      <c r="DTU41" s="90"/>
      <c r="DTV41" s="90"/>
      <c r="DTW41" s="90"/>
      <c r="DTX41" s="90"/>
      <c r="DTY41" s="90"/>
      <c r="DTZ41" s="90"/>
      <c r="DUA41" s="90"/>
      <c r="DUB41" s="90"/>
      <c r="DUC41" s="90"/>
      <c r="DUD41" s="90"/>
      <c r="DUE41" s="90"/>
      <c r="DUF41" s="90"/>
      <c r="DUG41" s="90"/>
      <c r="DUH41" s="90"/>
      <c r="DUI41" s="90"/>
      <c r="DUJ41" s="90"/>
      <c r="DUK41" s="90"/>
      <c r="DUL41" s="90"/>
      <c r="DUM41" s="90"/>
      <c r="DUN41" s="90"/>
      <c r="DUO41" s="90"/>
      <c r="DUP41" s="90"/>
      <c r="DUQ41" s="90"/>
      <c r="DUR41" s="90"/>
      <c r="DUS41" s="90"/>
      <c r="DUT41" s="90"/>
      <c r="DUU41" s="90"/>
      <c r="DUV41" s="90"/>
      <c r="DUW41" s="90"/>
      <c r="DUX41" s="90"/>
      <c r="DUY41" s="90"/>
      <c r="DUZ41" s="90"/>
      <c r="DVA41" s="90"/>
      <c r="DVB41" s="90"/>
      <c r="DVC41" s="90"/>
      <c r="DVD41" s="90"/>
      <c r="DVE41" s="90"/>
      <c r="DVF41" s="90"/>
      <c r="DVG41" s="90"/>
      <c r="DVH41" s="90"/>
      <c r="DVI41" s="90"/>
      <c r="DVJ41" s="90"/>
      <c r="DVK41" s="90"/>
      <c r="DVL41" s="90"/>
      <c r="DVM41" s="90"/>
      <c r="DVN41" s="90"/>
      <c r="DVO41" s="90"/>
      <c r="DVP41" s="90"/>
      <c r="DVQ41" s="90"/>
      <c r="DVR41" s="90"/>
      <c r="DVS41" s="90"/>
      <c r="DVT41" s="90"/>
      <c r="DVU41" s="90"/>
      <c r="DVV41" s="90"/>
      <c r="DVW41" s="90"/>
      <c r="DVX41" s="90"/>
      <c r="DVY41" s="90"/>
      <c r="DVZ41" s="90"/>
      <c r="DWA41" s="90"/>
      <c r="DWB41" s="90"/>
      <c r="DWC41" s="90"/>
      <c r="DWD41" s="90"/>
      <c r="DWE41" s="90"/>
      <c r="DWF41" s="90"/>
      <c r="DWG41" s="90"/>
      <c r="DWH41" s="90"/>
      <c r="DWI41" s="90"/>
      <c r="DWJ41" s="90"/>
      <c r="DWK41" s="90"/>
      <c r="DWL41" s="90"/>
      <c r="DWM41" s="90"/>
      <c r="DWN41" s="90"/>
      <c r="DWO41" s="90"/>
      <c r="DWP41" s="90"/>
      <c r="DWQ41" s="90"/>
      <c r="DWR41" s="90"/>
      <c r="DWS41" s="90"/>
      <c r="DWT41" s="90"/>
      <c r="DWU41" s="90"/>
      <c r="DWV41" s="90"/>
      <c r="DWW41" s="90"/>
      <c r="DWX41" s="90"/>
      <c r="DWY41" s="90"/>
      <c r="DWZ41" s="90"/>
      <c r="DXA41" s="90"/>
      <c r="DXB41" s="90"/>
      <c r="DXC41" s="90"/>
      <c r="DXD41" s="90"/>
      <c r="DXE41" s="90"/>
      <c r="DXF41" s="90"/>
      <c r="DXG41" s="90"/>
      <c r="DXH41" s="90"/>
      <c r="DXI41" s="90"/>
      <c r="DXJ41" s="90"/>
      <c r="DXK41" s="90"/>
      <c r="DXL41" s="90"/>
      <c r="DXM41" s="90"/>
      <c r="DXN41" s="90"/>
      <c r="DXO41" s="90"/>
      <c r="DXP41" s="90"/>
      <c r="DXQ41" s="90"/>
      <c r="DXR41" s="90"/>
      <c r="DXS41" s="90"/>
      <c r="DXT41" s="90"/>
      <c r="DXU41" s="90"/>
      <c r="DXV41" s="90"/>
      <c r="DXW41" s="90"/>
      <c r="DXX41" s="90"/>
      <c r="DXY41" s="90"/>
      <c r="DXZ41" s="90"/>
      <c r="DYA41" s="90"/>
      <c r="DYB41" s="90"/>
      <c r="DYC41" s="90"/>
      <c r="DYD41" s="90"/>
      <c r="DYE41" s="90"/>
      <c r="DYF41" s="90"/>
      <c r="DYG41" s="90"/>
      <c r="DYH41" s="90"/>
      <c r="DYI41" s="90"/>
      <c r="DYJ41" s="90"/>
      <c r="DYK41" s="90"/>
      <c r="DYL41" s="90"/>
      <c r="DYM41" s="90"/>
      <c r="DYN41" s="90"/>
      <c r="DYO41" s="90"/>
      <c r="DYP41" s="90"/>
      <c r="DYQ41" s="90"/>
      <c r="DYR41" s="90"/>
      <c r="DYS41" s="90"/>
      <c r="DYT41" s="90"/>
      <c r="DYU41" s="90"/>
      <c r="DYV41" s="90"/>
      <c r="DYW41" s="90"/>
      <c r="DYX41" s="90"/>
      <c r="DYY41" s="90"/>
      <c r="DYZ41" s="90"/>
      <c r="DZA41" s="90"/>
      <c r="DZB41" s="90"/>
      <c r="DZC41" s="90"/>
      <c r="DZD41" s="90"/>
      <c r="DZE41" s="90"/>
      <c r="DZF41" s="90"/>
      <c r="DZG41" s="90"/>
      <c r="DZH41" s="90"/>
      <c r="DZI41" s="90"/>
      <c r="DZJ41" s="90"/>
      <c r="DZK41" s="90"/>
      <c r="DZL41" s="90"/>
      <c r="DZM41" s="90"/>
      <c r="DZN41" s="90"/>
      <c r="DZO41" s="90"/>
      <c r="DZP41" s="90"/>
      <c r="DZQ41" s="90"/>
      <c r="DZR41" s="90"/>
      <c r="DZS41" s="90"/>
      <c r="DZT41" s="90"/>
      <c r="DZU41" s="90"/>
      <c r="DZV41" s="90"/>
      <c r="DZW41" s="90"/>
      <c r="DZX41" s="90"/>
      <c r="DZY41" s="90"/>
      <c r="DZZ41" s="90"/>
      <c r="EAA41" s="90"/>
      <c r="EAB41" s="90"/>
      <c r="EAC41" s="90"/>
      <c r="EAD41" s="90"/>
      <c r="EAE41" s="90"/>
      <c r="EAF41" s="90"/>
      <c r="EAG41" s="90"/>
      <c r="EAH41" s="90"/>
      <c r="EAI41" s="90"/>
      <c r="EAJ41" s="90"/>
      <c r="EAK41" s="90"/>
      <c r="EAL41" s="90"/>
      <c r="EAM41" s="90"/>
      <c r="EAN41" s="90"/>
      <c r="EAO41" s="90"/>
      <c r="EAP41" s="90"/>
      <c r="EAQ41" s="90"/>
      <c r="EAR41" s="90"/>
      <c r="EAS41" s="90"/>
      <c r="EAT41" s="90"/>
      <c r="EAU41" s="90"/>
      <c r="EAV41" s="90"/>
      <c r="EAW41" s="90"/>
      <c r="EAX41" s="90"/>
      <c r="EAY41" s="90"/>
      <c r="EAZ41" s="90"/>
      <c r="EBA41" s="90"/>
      <c r="EBB41" s="90"/>
      <c r="EBC41" s="90"/>
      <c r="EBD41" s="90"/>
      <c r="EBE41" s="90"/>
      <c r="EBF41" s="90"/>
      <c r="EBG41" s="90"/>
      <c r="EBH41" s="90"/>
      <c r="EBI41" s="90"/>
      <c r="EBJ41" s="90"/>
      <c r="EBK41" s="90"/>
      <c r="EBL41" s="90"/>
      <c r="EBM41" s="90"/>
      <c r="EBN41" s="90"/>
      <c r="EBO41" s="90"/>
      <c r="EBP41" s="90"/>
      <c r="EBQ41" s="90"/>
      <c r="EBR41" s="90"/>
      <c r="EBS41" s="90"/>
      <c r="EBT41" s="90"/>
      <c r="EBU41" s="90"/>
      <c r="EBV41" s="90"/>
      <c r="EBW41" s="90"/>
      <c r="EBX41" s="90"/>
      <c r="EBY41" s="90"/>
      <c r="EBZ41" s="90"/>
      <c r="ECA41" s="90"/>
      <c r="ECB41" s="90"/>
      <c r="ECC41" s="90"/>
      <c r="ECD41" s="90"/>
      <c r="ECE41" s="90"/>
      <c r="ECF41" s="90"/>
      <c r="ECG41" s="90"/>
      <c r="ECH41" s="90"/>
      <c r="ECI41" s="90"/>
      <c r="ECJ41" s="90"/>
      <c r="ECK41" s="90"/>
      <c r="ECL41" s="90"/>
      <c r="ECM41" s="90"/>
      <c r="ECN41" s="90"/>
      <c r="ECO41" s="90"/>
      <c r="ECP41" s="90"/>
      <c r="ECQ41" s="90"/>
      <c r="ECR41" s="90"/>
      <c r="ECS41" s="90"/>
      <c r="ECT41" s="90"/>
      <c r="ECU41" s="90"/>
      <c r="ECV41" s="90"/>
      <c r="ECW41" s="90"/>
      <c r="ECX41" s="90"/>
      <c r="ECY41" s="90"/>
      <c r="ECZ41" s="90"/>
      <c r="EDA41" s="90"/>
      <c r="EDB41" s="90"/>
      <c r="EDC41" s="90"/>
      <c r="EDD41" s="90"/>
      <c r="EDE41" s="90"/>
      <c r="EDF41" s="90"/>
      <c r="EDG41" s="90"/>
      <c r="EDH41" s="90"/>
      <c r="EDI41" s="90"/>
      <c r="EDJ41" s="90"/>
      <c r="EDK41" s="90"/>
      <c r="EDL41" s="90"/>
      <c r="EDM41" s="90"/>
      <c r="EDN41" s="90"/>
      <c r="EDO41" s="90"/>
      <c r="EDP41" s="90"/>
      <c r="EDQ41" s="90"/>
      <c r="EDR41" s="90"/>
      <c r="EDS41" s="90"/>
      <c r="EDT41" s="90"/>
      <c r="EDU41" s="90"/>
      <c r="EDV41" s="90"/>
      <c r="EDW41" s="90"/>
      <c r="EDX41" s="90"/>
      <c r="EDY41" s="90"/>
      <c r="EDZ41" s="90"/>
      <c r="EEA41" s="90"/>
      <c r="EEB41" s="90"/>
      <c r="EEC41" s="90"/>
      <c r="EED41" s="90"/>
      <c r="EEE41" s="90"/>
      <c r="EEF41" s="90"/>
      <c r="EEG41" s="90"/>
      <c r="EEH41" s="90"/>
      <c r="EEI41" s="90"/>
      <c r="EEJ41" s="90"/>
      <c r="EEK41" s="90"/>
      <c r="EEL41" s="90"/>
      <c r="EEM41" s="90"/>
      <c r="EEN41" s="90"/>
      <c r="EEO41" s="90"/>
      <c r="EEP41" s="90"/>
      <c r="EEQ41" s="90"/>
      <c r="EER41" s="90"/>
      <c r="EES41" s="90"/>
      <c r="EET41" s="90"/>
      <c r="EEU41" s="90"/>
      <c r="EEV41" s="90"/>
      <c r="EEW41" s="90"/>
      <c r="EEX41" s="90"/>
      <c r="EEY41" s="90"/>
      <c r="EEZ41" s="90"/>
      <c r="EFA41" s="90"/>
      <c r="EFB41" s="90"/>
      <c r="EFC41" s="90"/>
      <c r="EFD41" s="90"/>
      <c r="EFE41" s="90"/>
      <c r="EFF41" s="90"/>
      <c r="EFG41" s="90"/>
      <c r="EFH41" s="90"/>
      <c r="EFI41" s="90"/>
      <c r="EFJ41" s="90"/>
      <c r="EFK41" s="90"/>
      <c r="EFL41" s="90"/>
      <c r="EFM41" s="90"/>
      <c r="EFN41" s="90"/>
      <c r="EFO41" s="90"/>
      <c r="EFP41" s="90"/>
      <c r="EFQ41" s="90"/>
      <c r="EFR41" s="90"/>
      <c r="EFS41" s="90"/>
      <c r="EFT41" s="90"/>
      <c r="EFU41" s="90"/>
      <c r="EFV41" s="90"/>
      <c r="EFW41" s="90"/>
      <c r="EFX41" s="90"/>
      <c r="EFY41" s="90"/>
      <c r="EFZ41" s="90"/>
      <c r="EGA41" s="90"/>
      <c r="EGB41" s="90"/>
      <c r="EGC41" s="90"/>
      <c r="EGD41" s="90"/>
      <c r="EGE41" s="90"/>
      <c r="EGF41" s="90"/>
      <c r="EGG41" s="90"/>
      <c r="EGH41" s="90"/>
      <c r="EGI41" s="90"/>
      <c r="EGJ41" s="90"/>
      <c r="EGK41" s="90"/>
      <c r="EGL41" s="90"/>
      <c r="EGM41" s="90"/>
      <c r="EGN41" s="90"/>
      <c r="EGO41" s="90"/>
      <c r="EGP41" s="90"/>
      <c r="EGQ41" s="90"/>
      <c r="EGR41" s="90"/>
      <c r="EGS41" s="90"/>
      <c r="EGT41" s="90"/>
      <c r="EGU41" s="90"/>
      <c r="EGV41" s="90"/>
      <c r="EGW41" s="90"/>
      <c r="EGX41" s="90"/>
      <c r="EGY41" s="90"/>
      <c r="EGZ41" s="90"/>
      <c r="EHA41" s="90"/>
      <c r="EHB41" s="90"/>
      <c r="EHC41" s="90"/>
      <c r="EHD41" s="90"/>
      <c r="EHE41" s="90"/>
      <c r="EHF41" s="90"/>
      <c r="EHG41" s="90"/>
      <c r="EHH41" s="90"/>
      <c r="EHI41" s="90"/>
      <c r="EHJ41" s="90"/>
      <c r="EHK41" s="90"/>
      <c r="EHL41" s="90"/>
      <c r="EHM41" s="90"/>
      <c r="EHN41" s="90"/>
      <c r="EHO41" s="90"/>
      <c r="EHP41" s="90"/>
      <c r="EHQ41" s="90"/>
      <c r="EHR41" s="90"/>
      <c r="EHS41" s="90"/>
      <c r="EHT41" s="90"/>
      <c r="EHU41" s="90"/>
      <c r="EHV41" s="90"/>
      <c r="EHW41" s="90"/>
      <c r="EHX41" s="90"/>
      <c r="EHY41" s="90"/>
      <c r="EHZ41" s="90"/>
      <c r="EIA41" s="90"/>
      <c r="EIB41" s="90"/>
      <c r="EIC41" s="90"/>
      <c r="EID41" s="90"/>
      <c r="EIE41" s="90"/>
      <c r="EIF41" s="90"/>
      <c r="EIG41" s="90"/>
      <c r="EIH41" s="90"/>
      <c r="EII41" s="90"/>
      <c r="EIJ41" s="90"/>
      <c r="EIK41" s="90"/>
      <c r="EIL41" s="90"/>
      <c r="EIM41" s="90"/>
      <c r="EIN41" s="90"/>
      <c r="EIO41" s="90"/>
      <c r="EIP41" s="90"/>
      <c r="EIQ41" s="90"/>
      <c r="EIR41" s="90"/>
      <c r="EIS41" s="90"/>
      <c r="EIT41" s="90"/>
      <c r="EIU41" s="90"/>
      <c r="EIV41" s="90"/>
      <c r="EIW41" s="90"/>
      <c r="EIX41" s="90"/>
      <c r="EIY41" s="90"/>
      <c r="EIZ41" s="90"/>
      <c r="EJA41" s="90"/>
      <c r="EJB41" s="90"/>
      <c r="EJC41" s="90"/>
      <c r="EJD41" s="90"/>
      <c r="EJE41" s="90"/>
      <c r="EJF41" s="90"/>
      <c r="EJG41" s="90"/>
      <c r="EJH41" s="90"/>
      <c r="EJI41" s="90"/>
      <c r="EJJ41" s="90"/>
      <c r="EJK41" s="90"/>
      <c r="EJL41" s="90"/>
      <c r="EJM41" s="90"/>
      <c r="EJN41" s="90"/>
      <c r="EJO41" s="90"/>
      <c r="EJP41" s="90"/>
      <c r="EJQ41" s="90"/>
      <c r="EJR41" s="90"/>
      <c r="EJS41" s="90"/>
      <c r="EJT41" s="90"/>
      <c r="EJU41" s="90"/>
      <c r="EJV41" s="90"/>
      <c r="EJW41" s="90"/>
      <c r="EJX41" s="90"/>
      <c r="EJY41" s="90"/>
      <c r="EJZ41" s="90"/>
      <c r="EKA41" s="90"/>
      <c r="EKB41" s="90"/>
      <c r="EKC41" s="90"/>
      <c r="EKD41" s="90"/>
      <c r="EKE41" s="90"/>
      <c r="EKF41" s="90"/>
      <c r="EKG41" s="90"/>
      <c r="EKH41" s="90"/>
      <c r="EKI41" s="90"/>
      <c r="EKJ41" s="90"/>
      <c r="EKK41" s="90"/>
      <c r="EKL41" s="90"/>
      <c r="EKM41" s="90"/>
      <c r="EKN41" s="90"/>
      <c r="EKO41" s="90"/>
      <c r="EKP41" s="90"/>
      <c r="EKQ41" s="90"/>
      <c r="EKR41" s="90"/>
      <c r="EKS41" s="90"/>
      <c r="EKT41" s="90"/>
      <c r="EKU41" s="90"/>
      <c r="EKV41" s="90"/>
      <c r="EKW41" s="90"/>
      <c r="EKX41" s="90"/>
      <c r="EKY41" s="90"/>
      <c r="EKZ41" s="90"/>
      <c r="ELA41" s="90"/>
      <c r="ELB41" s="90"/>
      <c r="ELC41" s="90"/>
      <c r="ELD41" s="90"/>
      <c r="ELE41" s="90"/>
      <c r="ELF41" s="90"/>
      <c r="ELG41" s="90"/>
      <c r="ELH41" s="90"/>
      <c r="ELI41" s="90"/>
      <c r="ELJ41" s="90"/>
      <c r="ELK41" s="90"/>
      <c r="ELL41" s="90"/>
      <c r="ELM41" s="90"/>
      <c r="ELN41" s="90"/>
      <c r="ELO41" s="90"/>
      <c r="ELP41" s="90"/>
      <c r="ELQ41" s="90"/>
      <c r="ELR41" s="90"/>
      <c r="ELS41" s="90"/>
      <c r="ELT41" s="90"/>
      <c r="ELU41" s="90"/>
      <c r="ELV41" s="90"/>
      <c r="ELW41" s="90"/>
      <c r="ELX41" s="90"/>
      <c r="ELY41" s="90"/>
      <c r="ELZ41" s="90"/>
      <c r="EMA41" s="90"/>
      <c r="EMB41" s="90"/>
      <c r="EMC41" s="90"/>
      <c r="EMD41" s="90"/>
      <c r="EME41" s="90"/>
      <c r="EMF41" s="90"/>
      <c r="EMG41" s="90"/>
      <c r="EMH41" s="90"/>
      <c r="EMI41" s="90"/>
      <c r="EMJ41" s="90"/>
      <c r="EMK41" s="90"/>
      <c r="EML41" s="90"/>
      <c r="EMM41" s="90"/>
      <c r="EMN41" s="90"/>
      <c r="EMO41" s="90"/>
      <c r="EMP41" s="90"/>
      <c r="EMQ41" s="90"/>
      <c r="EMR41" s="90"/>
      <c r="EMS41" s="90"/>
      <c r="EMT41" s="90"/>
      <c r="EMU41" s="90"/>
      <c r="EMV41" s="90"/>
      <c r="EMW41" s="90"/>
      <c r="EMX41" s="90"/>
      <c r="EMY41" s="90"/>
      <c r="EMZ41" s="90"/>
      <c r="ENA41" s="90"/>
      <c r="ENB41" s="90"/>
      <c r="ENC41" s="90"/>
      <c r="END41" s="90"/>
      <c r="ENE41" s="90"/>
      <c r="ENF41" s="90"/>
      <c r="ENG41" s="90"/>
      <c r="ENH41" s="90"/>
      <c r="ENI41" s="90"/>
      <c r="ENJ41" s="90"/>
      <c r="ENK41" s="90"/>
      <c r="ENL41" s="90"/>
      <c r="ENM41" s="90"/>
      <c r="ENN41" s="90"/>
      <c r="ENO41" s="90"/>
      <c r="ENP41" s="90"/>
      <c r="ENQ41" s="90"/>
      <c r="ENR41" s="90"/>
      <c r="ENS41" s="90"/>
      <c r="ENT41" s="90"/>
      <c r="ENU41" s="90"/>
      <c r="ENV41" s="90"/>
      <c r="ENW41" s="90"/>
      <c r="ENX41" s="90"/>
      <c r="ENY41" s="90"/>
      <c r="ENZ41" s="90"/>
      <c r="EOA41" s="90"/>
      <c r="EOB41" s="90"/>
      <c r="EOC41" s="90"/>
      <c r="EOD41" s="90"/>
      <c r="EOE41" s="90"/>
      <c r="EOF41" s="90"/>
      <c r="EOG41" s="90"/>
      <c r="EOH41" s="90"/>
      <c r="EOI41" s="90"/>
      <c r="EOJ41" s="90"/>
      <c r="EOK41" s="90"/>
      <c r="EOL41" s="90"/>
      <c r="EOM41" s="90"/>
      <c r="EON41" s="90"/>
      <c r="EOO41" s="90"/>
      <c r="EOP41" s="90"/>
      <c r="EOQ41" s="90"/>
      <c r="EOR41" s="90"/>
      <c r="EOS41" s="90"/>
      <c r="EOT41" s="90"/>
      <c r="EOU41" s="90"/>
      <c r="EOV41" s="90"/>
      <c r="EOW41" s="90"/>
      <c r="EOX41" s="90"/>
      <c r="EOY41" s="90"/>
      <c r="EOZ41" s="90"/>
      <c r="EPA41" s="90"/>
      <c r="EPB41" s="90"/>
      <c r="EPC41" s="90"/>
      <c r="EPD41" s="90"/>
      <c r="EPE41" s="90"/>
      <c r="EPF41" s="90"/>
      <c r="EPG41" s="90"/>
      <c r="EPH41" s="90"/>
      <c r="EPI41" s="90"/>
      <c r="EPJ41" s="90"/>
      <c r="EPK41" s="90"/>
      <c r="EPL41" s="90"/>
      <c r="EPM41" s="90"/>
      <c r="EPN41" s="90"/>
      <c r="EPO41" s="90"/>
      <c r="EPP41" s="90"/>
      <c r="EPQ41" s="90"/>
      <c r="EPR41" s="90"/>
      <c r="EPS41" s="90"/>
      <c r="EPT41" s="90"/>
      <c r="EPU41" s="90"/>
      <c r="EPV41" s="90"/>
      <c r="EPW41" s="90"/>
      <c r="EPX41" s="90"/>
      <c r="EPY41" s="90"/>
      <c r="EPZ41" s="90"/>
      <c r="EQA41" s="90"/>
      <c r="EQB41" s="90"/>
      <c r="EQC41" s="90"/>
      <c r="EQD41" s="90"/>
      <c r="EQE41" s="90"/>
      <c r="EQF41" s="90"/>
      <c r="EQG41" s="90"/>
      <c r="EQH41" s="90"/>
      <c r="EQI41" s="90"/>
      <c r="EQJ41" s="90"/>
      <c r="EQK41" s="90"/>
      <c r="EQL41" s="90"/>
      <c r="EQM41" s="90"/>
      <c r="EQN41" s="90"/>
      <c r="EQO41" s="90"/>
      <c r="EQP41" s="90"/>
      <c r="EQQ41" s="90"/>
      <c r="EQR41" s="90"/>
      <c r="EQS41" s="90"/>
      <c r="EQT41" s="90"/>
      <c r="EQU41" s="90"/>
      <c r="EQV41" s="90"/>
      <c r="EQW41" s="90"/>
      <c r="EQX41" s="90"/>
      <c r="EQY41" s="90"/>
      <c r="EQZ41" s="90"/>
      <c r="ERA41" s="90"/>
      <c r="ERB41" s="90"/>
      <c r="ERC41" s="90"/>
      <c r="ERD41" s="90"/>
      <c r="ERE41" s="90"/>
      <c r="ERF41" s="90"/>
      <c r="ERG41" s="90"/>
      <c r="ERH41" s="90"/>
      <c r="ERI41" s="90"/>
      <c r="ERJ41" s="90"/>
      <c r="ERK41" s="90"/>
      <c r="ERL41" s="90"/>
      <c r="ERM41" s="90"/>
      <c r="ERN41" s="90"/>
      <c r="ERO41" s="90"/>
      <c r="ERP41" s="90"/>
      <c r="ERQ41" s="90"/>
      <c r="ERR41" s="90"/>
      <c r="ERS41" s="90"/>
      <c r="ERT41" s="90"/>
      <c r="ERU41" s="90"/>
      <c r="ERV41" s="90"/>
      <c r="ERW41" s="90"/>
      <c r="ERX41" s="90"/>
      <c r="ERY41" s="90"/>
      <c r="ERZ41" s="90"/>
      <c r="ESA41" s="90"/>
      <c r="ESB41" s="90"/>
      <c r="ESC41" s="90"/>
      <c r="ESD41" s="90"/>
      <c r="ESE41" s="90"/>
      <c r="ESF41" s="90"/>
      <c r="ESG41" s="90"/>
      <c r="ESH41" s="90"/>
      <c r="ESI41" s="90"/>
      <c r="ESJ41" s="90"/>
      <c r="ESK41" s="90"/>
      <c r="ESL41" s="90"/>
      <c r="ESM41" s="90"/>
      <c r="ESN41" s="90"/>
      <c r="ESO41" s="90"/>
      <c r="ESP41" s="90"/>
      <c r="ESQ41" s="90"/>
      <c r="ESR41" s="90"/>
      <c r="ESS41" s="90"/>
      <c r="EST41" s="90"/>
      <c r="ESU41" s="90"/>
      <c r="ESV41" s="90"/>
      <c r="ESW41" s="90"/>
      <c r="ESX41" s="90"/>
      <c r="ESY41" s="90"/>
      <c r="ESZ41" s="90"/>
      <c r="ETA41" s="90"/>
      <c r="ETB41" s="90"/>
      <c r="ETC41" s="90"/>
      <c r="ETD41" s="90"/>
      <c r="ETE41" s="90"/>
      <c r="ETF41" s="90"/>
      <c r="ETG41" s="90"/>
      <c r="ETH41" s="90"/>
      <c r="ETI41" s="90"/>
      <c r="ETJ41" s="90"/>
      <c r="ETK41" s="90"/>
      <c r="ETL41" s="90"/>
      <c r="ETM41" s="90"/>
      <c r="ETN41" s="90"/>
      <c r="ETO41" s="90"/>
      <c r="ETP41" s="90"/>
      <c r="ETQ41" s="90"/>
      <c r="ETR41" s="90"/>
      <c r="ETS41" s="90"/>
      <c r="ETT41" s="90"/>
      <c r="ETU41" s="90"/>
      <c r="ETV41" s="90"/>
      <c r="ETW41" s="90"/>
      <c r="ETX41" s="90"/>
      <c r="ETY41" s="90"/>
      <c r="ETZ41" s="90"/>
      <c r="EUA41" s="90"/>
      <c r="EUB41" s="90"/>
      <c r="EUC41" s="90"/>
      <c r="EUD41" s="90"/>
      <c r="EUE41" s="90"/>
      <c r="EUF41" s="90"/>
      <c r="EUG41" s="90"/>
      <c r="EUH41" s="90"/>
      <c r="EUI41" s="90"/>
      <c r="EUJ41" s="90"/>
      <c r="EUK41" s="90"/>
      <c r="EUL41" s="90"/>
      <c r="EUM41" s="90"/>
      <c r="EUN41" s="90"/>
      <c r="EUO41" s="90"/>
      <c r="EUP41" s="90"/>
      <c r="EUQ41" s="90"/>
      <c r="EUR41" s="90"/>
      <c r="EUS41" s="90"/>
      <c r="EUT41" s="90"/>
      <c r="EUU41" s="90"/>
      <c r="EUV41" s="90"/>
      <c r="EUW41" s="90"/>
      <c r="EUX41" s="90"/>
      <c r="EUY41" s="90"/>
      <c r="EUZ41" s="90"/>
      <c r="EVA41" s="90"/>
      <c r="EVB41" s="90"/>
      <c r="EVC41" s="90"/>
      <c r="EVD41" s="90"/>
      <c r="EVE41" s="90"/>
      <c r="EVF41" s="90"/>
      <c r="EVG41" s="90"/>
      <c r="EVH41" s="90"/>
      <c r="EVI41" s="90"/>
      <c r="EVJ41" s="90"/>
      <c r="EVK41" s="90"/>
      <c r="EVL41" s="90"/>
      <c r="EVM41" s="90"/>
      <c r="EVN41" s="90"/>
      <c r="EVO41" s="90"/>
      <c r="EVP41" s="90"/>
      <c r="EVQ41" s="90"/>
      <c r="EVR41" s="90"/>
      <c r="EVS41" s="90"/>
      <c r="EVT41" s="90"/>
      <c r="EVU41" s="90"/>
      <c r="EVV41" s="90"/>
      <c r="EVW41" s="90"/>
      <c r="EVX41" s="90"/>
      <c r="EVY41" s="90"/>
      <c r="EVZ41" s="90"/>
      <c r="EWA41" s="90"/>
      <c r="EWB41" s="90"/>
      <c r="EWC41" s="90"/>
      <c r="EWD41" s="90"/>
      <c r="EWE41" s="90"/>
      <c r="EWF41" s="90"/>
      <c r="EWG41" s="90"/>
      <c r="EWH41" s="90"/>
      <c r="EWI41" s="90"/>
      <c r="EWJ41" s="90"/>
      <c r="EWK41" s="90"/>
      <c r="EWL41" s="90"/>
      <c r="EWM41" s="90"/>
      <c r="EWN41" s="90"/>
      <c r="EWO41" s="90"/>
      <c r="EWP41" s="90"/>
      <c r="EWQ41" s="90"/>
      <c r="EWR41" s="90"/>
      <c r="EWS41" s="90"/>
      <c r="EWT41" s="90"/>
      <c r="EWU41" s="90"/>
      <c r="EWV41" s="90"/>
      <c r="EWW41" s="90"/>
      <c r="EWX41" s="90"/>
      <c r="EWY41" s="90"/>
      <c r="EWZ41" s="90"/>
      <c r="EXA41" s="90"/>
      <c r="EXB41" s="90"/>
      <c r="EXC41" s="90"/>
      <c r="EXD41" s="90"/>
      <c r="EXE41" s="90"/>
      <c r="EXF41" s="90"/>
      <c r="EXG41" s="90"/>
      <c r="EXH41" s="90"/>
      <c r="EXI41" s="90"/>
      <c r="EXJ41" s="90"/>
      <c r="EXK41" s="90"/>
      <c r="EXL41" s="90"/>
      <c r="EXM41" s="90"/>
      <c r="EXN41" s="90"/>
      <c r="EXO41" s="90"/>
      <c r="EXP41" s="90"/>
      <c r="EXQ41" s="90"/>
      <c r="EXR41" s="90"/>
      <c r="EXS41" s="90"/>
      <c r="EXT41" s="90"/>
      <c r="EXU41" s="90"/>
      <c r="EXV41" s="90"/>
      <c r="EXW41" s="90"/>
      <c r="EXX41" s="90"/>
      <c r="EXY41" s="90"/>
      <c r="EXZ41" s="90"/>
      <c r="EYA41" s="90"/>
      <c r="EYB41" s="90"/>
      <c r="EYC41" s="90"/>
      <c r="EYD41" s="90"/>
      <c r="EYE41" s="90"/>
      <c r="EYF41" s="90"/>
      <c r="EYG41" s="90"/>
      <c r="EYH41" s="90"/>
      <c r="EYI41" s="90"/>
      <c r="EYJ41" s="90"/>
      <c r="EYK41" s="90"/>
      <c r="EYL41" s="90"/>
      <c r="EYM41" s="90"/>
      <c r="EYN41" s="90"/>
      <c r="EYO41" s="90"/>
      <c r="EYP41" s="90"/>
      <c r="EYQ41" s="90"/>
      <c r="EYR41" s="90"/>
      <c r="EYS41" s="90"/>
      <c r="EYT41" s="90"/>
      <c r="EYU41" s="90"/>
      <c r="EYV41" s="90"/>
      <c r="EYW41" s="90"/>
      <c r="EYX41" s="90"/>
      <c r="EYY41" s="90"/>
      <c r="EYZ41" s="90"/>
      <c r="EZA41" s="90"/>
      <c r="EZB41" s="90"/>
      <c r="EZC41" s="90"/>
      <c r="EZD41" s="90"/>
      <c r="EZE41" s="90"/>
      <c r="EZF41" s="90"/>
      <c r="EZG41" s="90"/>
      <c r="EZH41" s="90"/>
      <c r="EZI41" s="90"/>
      <c r="EZJ41" s="90"/>
      <c r="EZK41" s="90"/>
      <c r="EZL41" s="90"/>
      <c r="EZM41" s="90"/>
      <c r="EZN41" s="90"/>
      <c r="EZO41" s="90"/>
      <c r="EZP41" s="90"/>
      <c r="EZQ41" s="90"/>
      <c r="EZR41" s="90"/>
      <c r="EZS41" s="90"/>
      <c r="EZT41" s="90"/>
      <c r="EZU41" s="90"/>
      <c r="EZV41" s="90"/>
      <c r="EZW41" s="90"/>
      <c r="EZX41" s="90"/>
      <c r="EZY41" s="90"/>
      <c r="EZZ41" s="90"/>
      <c r="FAA41" s="90"/>
      <c r="FAB41" s="90"/>
      <c r="FAC41" s="90"/>
      <c r="FAD41" s="90"/>
      <c r="FAE41" s="90"/>
      <c r="FAF41" s="90"/>
      <c r="FAG41" s="90"/>
      <c r="FAH41" s="90"/>
      <c r="FAI41" s="90"/>
      <c r="FAJ41" s="90"/>
      <c r="FAK41" s="90"/>
      <c r="FAL41" s="90"/>
      <c r="FAM41" s="90"/>
      <c r="FAN41" s="90"/>
      <c r="FAO41" s="90"/>
      <c r="FAP41" s="90"/>
      <c r="FAQ41" s="90"/>
      <c r="FAR41" s="90"/>
      <c r="FAS41" s="90"/>
      <c r="FAT41" s="90"/>
      <c r="FAU41" s="90"/>
      <c r="FAV41" s="90"/>
      <c r="FAW41" s="90"/>
      <c r="FAX41" s="90"/>
      <c r="FAY41" s="90"/>
      <c r="FAZ41" s="90"/>
      <c r="FBA41" s="90"/>
      <c r="FBB41" s="90"/>
      <c r="FBC41" s="90"/>
      <c r="FBD41" s="90"/>
      <c r="FBE41" s="90"/>
      <c r="FBF41" s="90"/>
      <c r="FBG41" s="90"/>
      <c r="FBH41" s="90"/>
      <c r="FBI41" s="90"/>
      <c r="FBJ41" s="90"/>
      <c r="FBK41" s="90"/>
      <c r="FBL41" s="90"/>
      <c r="FBM41" s="90"/>
      <c r="FBN41" s="90"/>
      <c r="FBO41" s="90"/>
      <c r="FBP41" s="90"/>
      <c r="FBQ41" s="90"/>
      <c r="FBR41" s="90"/>
      <c r="FBS41" s="90"/>
      <c r="FBT41" s="90"/>
      <c r="FBU41" s="90"/>
      <c r="FBV41" s="90"/>
      <c r="FBW41" s="90"/>
      <c r="FBX41" s="90"/>
      <c r="FBY41" s="90"/>
      <c r="FBZ41" s="90"/>
      <c r="FCA41" s="90"/>
      <c r="FCB41" s="90"/>
      <c r="FCC41" s="90"/>
      <c r="FCD41" s="90"/>
      <c r="FCE41" s="90"/>
      <c r="FCF41" s="90"/>
      <c r="FCG41" s="90"/>
      <c r="FCH41" s="90"/>
      <c r="FCI41" s="90"/>
      <c r="FCJ41" s="90"/>
      <c r="FCK41" s="90"/>
      <c r="FCL41" s="90"/>
      <c r="FCM41" s="90"/>
      <c r="FCN41" s="90"/>
      <c r="FCO41" s="90"/>
      <c r="FCP41" s="90"/>
      <c r="FCQ41" s="90"/>
      <c r="FCR41" s="90"/>
      <c r="FCS41" s="90"/>
      <c r="FCT41" s="90"/>
      <c r="FCU41" s="90"/>
      <c r="FCV41" s="90"/>
      <c r="FCW41" s="90"/>
      <c r="FCX41" s="90"/>
      <c r="FCY41" s="90"/>
      <c r="FCZ41" s="90"/>
      <c r="FDA41" s="90"/>
      <c r="FDB41" s="90"/>
      <c r="FDC41" s="90"/>
      <c r="FDD41" s="90"/>
      <c r="FDE41" s="90"/>
      <c r="FDF41" s="90"/>
      <c r="FDG41" s="90"/>
      <c r="FDH41" s="90"/>
      <c r="FDI41" s="90"/>
      <c r="FDJ41" s="90"/>
      <c r="FDK41" s="90"/>
      <c r="FDL41" s="90"/>
      <c r="FDM41" s="90"/>
      <c r="FDN41" s="90"/>
      <c r="FDO41" s="90"/>
      <c r="FDP41" s="90"/>
      <c r="FDQ41" s="90"/>
      <c r="FDR41" s="90"/>
      <c r="FDS41" s="90"/>
      <c r="FDT41" s="90"/>
      <c r="FDU41" s="90"/>
      <c r="FDV41" s="90"/>
      <c r="FDW41" s="90"/>
      <c r="FDX41" s="90"/>
      <c r="FDY41" s="90"/>
      <c r="FDZ41" s="90"/>
      <c r="FEA41" s="90"/>
      <c r="FEB41" s="90"/>
      <c r="FEC41" s="90"/>
      <c r="FED41" s="90"/>
      <c r="FEE41" s="90"/>
      <c r="FEF41" s="90"/>
      <c r="FEG41" s="90"/>
      <c r="FEH41" s="90"/>
      <c r="FEI41" s="90"/>
      <c r="FEJ41" s="90"/>
      <c r="FEK41" s="90"/>
      <c r="FEL41" s="90"/>
      <c r="FEM41" s="90"/>
      <c r="FEN41" s="90"/>
      <c r="FEO41" s="90"/>
      <c r="FEP41" s="90"/>
      <c r="FEQ41" s="90"/>
      <c r="FER41" s="90"/>
      <c r="FES41" s="90"/>
      <c r="FET41" s="90"/>
      <c r="FEU41" s="90"/>
      <c r="FEV41" s="90"/>
      <c r="FEW41" s="90"/>
      <c r="FEX41" s="90"/>
      <c r="FEY41" s="90"/>
      <c r="FEZ41" s="90"/>
      <c r="FFA41" s="90"/>
      <c r="FFB41" s="90"/>
      <c r="FFC41" s="90"/>
      <c r="FFD41" s="90"/>
      <c r="FFE41" s="90"/>
      <c r="FFF41" s="90"/>
      <c r="FFG41" s="90"/>
      <c r="FFH41" s="90"/>
      <c r="FFI41" s="90"/>
      <c r="FFJ41" s="90"/>
      <c r="FFK41" s="90"/>
      <c r="FFL41" s="90"/>
      <c r="FFM41" s="90"/>
      <c r="FFN41" s="90"/>
      <c r="FFO41" s="90"/>
      <c r="FFP41" s="90"/>
      <c r="FFQ41" s="90"/>
      <c r="FFR41" s="90"/>
      <c r="FFS41" s="90"/>
      <c r="FFT41" s="90"/>
      <c r="FFU41" s="90"/>
      <c r="FFV41" s="90"/>
      <c r="FFW41" s="90"/>
      <c r="FFX41" s="90"/>
      <c r="FFY41" s="90"/>
      <c r="FFZ41" s="90"/>
      <c r="FGA41" s="90"/>
      <c r="FGB41" s="90"/>
      <c r="FGC41" s="90"/>
      <c r="FGD41" s="90"/>
      <c r="FGE41" s="90"/>
      <c r="FGF41" s="90"/>
      <c r="FGG41" s="90"/>
      <c r="FGH41" s="90"/>
      <c r="FGI41" s="90"/>
      <c r="FGJ41" s="90"/>
      <c r="FGK41" s="90"/>
      <c r="FGL41" s="90"/>
      <c r="FGM41" s="90"/>
      <c r="FGN41" s="90"/>
      <c r="FGO41" s="90"/>
      <c r="FGP41" s="90"/>
      <c r="FGQ41" s="90"/>
      <c r="FGR41" s="90"/>
      <c r="FGS41" s="90"/>
      <c r="FGT41" s="90"/>
      <c r="FGU41" s="90"/>
      <c r="FGV41" s="90"/>
      <c r="FGW41" s="90"/>
      <c r="FGX41" s="90"/>
      <c r="FGY41" s="90"/>
      <c r="FGZ41" s="90"/>
      <c r="FHA41" s="90"/>
      <c r="FHB41" s="90"/>
      <c r="FHC41" s="90"/>
      <c r="FHD41" s="90"/>
      <c r="FHE41" s="90"/>
      <c r="FHF41" s="90"/>
      <c r="FHG41" s="90"/>
      <c r="FHH41" s="90"/>
      <c r="FHI41" s="90"/>
      <c r="FHJ41" s="90"/>
      <c r="FHK41" s="90"/>
      <c r="FHL41" s="90"/>
      <c r="FHM41" s="90"/>
      <c r="FHN41" s="90"/>
      <c r="FHO41" s="90"/>
      <c r="FHP41" s="90"/>
      <c r="FHQ41" s="90"/>
      <c r="FHR41" s="90"/>
      <c r="FHS41" s="90"/>
      <c r="FHT41" s="90"/>
      <c r="FHU41" s="90"/>
      <c r="FHV41" s="90"/>
      <c r="FHW41" s="90"/>
      <c r="FHX41" s="90"/>
      <c r="FHY41" s="90"/>
      <c r="FHZ41" s="90"/>
      <c r="FIA41" s="90"/>
      <c r="FIB41" s="90"/>
      <c r="FIC41" s="90"/>
      <c r="FID41" s="90"/>
      <c r="FIE41" s="90"/>
      <c r="FIF41" s="90"/>
      <c r="FIG41" s="90"/>
      <c r="FIH41" s="90"/>
      <c r="FII41" s="90"/>
      <c r="FIJ41" s="90"/>
      <c r="FIK41" s="90"/>
      <c r="FIL41" s="90"/>
      <c r="FIM41" s="90"/>
      <c r="FIN41" s="90"/>
      <c r="FIO41" s="90"/>
      <c r="FIP41" s="90"/>
      <c r="FIQ41" s="90"/>
      <c r="FIR41" s="90"/>
      <c r="FIS41" s="90"/>
      <c r="FIT41" s="90"/>
      <c r="FIU41" s="90"/>
      <c r="FIV41" s="90"/>
      <c r="FIW41" s="90"/>
      <c r="FIX41" s="90"/>
      <c r="FIY41" s="90"/>
      <c r="FIZ41" s="90"/>
      <c r="FJA41" s="90"/>
      <c r="FJB41" s="90"/>
      <c r="FJC41" s="90"/>
      <c r="FJD41" s="90"/>
      <c r="FJE41" s="90"/>
      <c r="FJF41" s="90"/>
      <c r="FJG41" s="90"/>
      <c r="FJH41" s="90"/>
      <c r="FJI41" s="90"/>
      <c r="FJJ41" s="90"/>
      <c r="FJK41" s="90"/>
      <c r="FJL41" s="90"/>
      <c r="FJM41" s="90"/>
      <c r="FJN41" s="90"/>
      <c r="FJO41" s="90"/>
      <c r="FJP41" s="90"/>
      <c r="FJQ41" s="90"/>
      <c r="FJR41" s="90"/>
      <c r="FJS41" s="90"/>
      <c r="FJT41" s="90"/>
      <c r="FJU41" s="90"/>
      <c r="FJV41" s="90"/>
      <c r="FJW41" s="90"/>
      <c r="FJX41" s="90"/>
      <c r="FJY41" s="90"/>
      <c r="FJZ41" s="90"/>
      <c r="FKA41" s="90"/>
      <c r="FKB41" s="90"/>
      <c r="FKC41" s="90"/>
      <c r="FKD41" s="90"/>
      <c r="FKE41" s="90"/>
      <c r="FKF41" s="90"/>
      <c r="FKG41" s="90"/>
      <c r="FKH41" s="90"/>
      <c r="FKI41" s="90"/>
      <c r="FKJ41" s="90"/>
      <c r="FKK41" s="90"/>
      <c r="FKL41" s="90"/>
      <c r="FKM41" s="90"/>
      <c r="FKN41" s="90"/>
      <c r="FKO41" s="90"/>
      <c r="FKP41" s="90"/>
      <c r="FKQ41" s="90"/>
      <c r="FKR41" s="90"/>
      <c r="FKS41" s="90"/>
      <c r="FKT41" s="90"/>
      <c r="FKU41" s="90"/>
      <c r="FKV41" s="90"/>
      <c r="FKW41" s="90"/>
      <c r="FKX41" s="90"/>
      <c r="FKY41" s="90"/>
      <c r="FKZ41" s="90"/>
      <c r="FLA41" s="90"/>
      <c r="FLB41" s="90"/>
      <c r="FLC41" s="90"/>
      <c r="FLD41" s="90"/>
      <c r="FLE41" s="90"/>
      <c r="FLF41" s="90"/>
      <c r="FLG41" s="90"/>
      <c r="FLH41" s="90"/>
      <c r="FLI41" s="90"/>
      <c r="FLJ41" s="90"/>
      <c r="FLK41" s="90"/>
      <c r="FLL41" s="90"/>
      <c r="FLM41" s="90"/>
      <c r="FLN41" s="90"/>
      <c r="FLO41" s="90"/>
      <c r="FLP41" s="90"/>
      <c r="FLQ41" s="90"/>
      <c r="FLR41" s="90"/>
      <c r="FLS41" s="90"/>
      <c r="FLT41" s="90"/>
      <c r="FLU41" s="90"/>
      <c r="FLV41" s="90"/>
      <c r="FLW41" s="90"/>
      <c r="FLX41" s="90"/>
      <c r="FLY41" s="90"/>
      <c r="FLZ41" s="90"/>
      <c r="FMA41" s="90"/>
      <c r="FMB41" s="90"/>
      <c r="FMC41" s="90"/>
      <c r="FMD41" s="90"/>
      <c r="FME41" s="90"/>
      <c r="FMF41" s="90"/>
      <c r="FMG41" s="90"/>
      <c r="FMH41" s="90"/>
      <c r="FMI41" s="90"/>
      <c r="FMJ41" s="90"/>
      <c r="FMK41" s="90"/>
      <c r="FML41" s="90"/>
      <c r="FMM41" s="90"/>
      <c r="FMN41" s="90"/>
      <c r="FMO41" s="90"/>
      <c r="FMP41" s="90"/>
      <c r="FMQ41" s="90"/>
      <c r="FMR41" s="90"/>
      <c r="FMS41" s="90"/>
      <c r="FMT41" s="90"/>
      <c r="FMU41" s="90"/>
      <c r="FMV41" s="90"/>
      <c r="FMW41" s="90"/>
      <c r="FMX41" s="90"/>
      <c r="FMY41" s="90"/>
      <c r="FMZ41" s="90"/>
      <c r="FNA41" s="90"/>
      <c r="FNB41" s="90"/>
      <c r="FNC41" s="90"/>
      <c r="FND41" s="90"/>
      <c r="FNE41" s="90"/>
      <c r="FNF41" s="90"/>
      <c r="FNG41" s="90"/>
      <c r="FNH41" s="90"/>
      <c r="FNI41" s="90"/>
      <c r="FNJ41" s="90"/>
      <c r="FNK41" s="90"/>
      <c r="FNL41" s="90"/>
      <c r="FNM41" s="90"/>
      <c r="FNN41" s="90"/>
      <c r="FNO41" s="90"/>
      <c r="FNP41" s="90"/>
      <c r="FNQ41" s="90"/>
      <c r="FNR41" s="90"/>
      <c r="FNS41" s="90"/>
      <c r="FNT41" s="90"/>
      <c r="FNU41" s="90"/>
      <c r="FNV41" s="90"/>
      <c r="FNW41" s="90"/>
      <c r="FNX41" s="90"/>
      <c r="FNY41" s="90"/>
      <c r="FNZ41" s="90"/>
      <c r="FOA41" s="90"/>
      <c r="FOB41" s="90"/>
      <c r="FOC41" s="90"/>
      <c r="FOD41" s="90"/>
      <c r="FOE41" s="90"/>
      <c r="FOF41" s="90"/>
      <c r="FOG41" s="90"/>
      <c r="FOH41" s="90"/>
      <c r="FOI41" s="90"/>
      <c r="FOJ41" s="90"/>
      <c r="FOK41" s="90"/>
      <c r="FOL41" s="90"/>
      <c r="FOM41" s="90"/>
      <c r="FON41" s="90"/>
      <c r="FOO41" s="90"/>
      <c r="FOP41" s="90"/>
      <c r="FOQ41" s="90"/>
      <c r="FOR41" s="90"/>
      <c r="FOS41" s="90"/>
      <c r="FOT41" s="90"/>
      <c r="FOU41" s="90"/>
      <c r="FOV41" s="90"/>
      <c r="FOW41" s="90"/>
      <c r="FOX41" s="90"/>
      <c r="FOY41" s="90"/>
      <c r="FOZ41" s="90"/>
      <c r="FPA41" s="90"/>
      <c r="FPB41" s="90"/>
      <c r="FPC41" s="90"/>
      <c r="FPD41" s="90"/>
      <c r="FPE41" s="90"/>
      <c r="FPF41" s="90"/>
      <c r="FPG41" s="90"/>
      <c r="FPH41" s="90"/>
      <c r="FPI41" s="90"/>
      <c r="FPJ41" s="90"/>
      <c r="FPK41" s="90"/>
      <c r="FPL41" s="90"/>
      <c r="FPM41" s="90"/>
      <c r="FPN41" s="90"/>
      <c r="FPO41" s="90"/>
      <c r="FPP41" s="90"/>
      <c r="FPQ41" s="90"/>
      <c r="FPR41" s="90"/>
      <c r="FPS41" s="90"/>
      <c r="FPT41" s="90"/>
      <c r="FPU41" s="90"/>
      <c r="FPV41" s="90"/>
      <c r="FPW41" s="90"/>
      <c r="FPX41" s="90"/>
      <c r="FPY41" s="90"/>
      <c r="FPZ41" s="90"/>
      <c r="FQA41" s="90"/>
      <c r="FQB41" s="90"/>
      <c r="FQC41" s="90"/>
      <c r="FQD41" s="90"/>
      <c r="FQE41" s="90"/>
      <c r="FQF41" s="90"/>
      <c r="FQG41" s="90"/>
      <c r="FQH41" s="90"/>
      <c r="FQI41" s="90"/>
      <c r="FQJ41" s="90"/>
      <c r="FQK41" s="90"/>
      <c r="FQL41" s="90"/>
      <c r="FQM41" s="90"/>
      <c r="FQN41" s="90"/>
      <c r="FQO41" s="90"/>
      <c r="FQP41" s="90"/>
      <c r="FQQ41" s="90"/>
      <c r="FQR41" s="90"/>
      <c r="FQS41" s="90"/>
      <c r="FQT41" s="90"/>
      <c r="FQU41" s="90"/>
      <c r="FQV41" s="90"/>
      <c r="FQW41" s="90"/>
      <c r="FQX41" s="90"/>
      <c r="FQY41" s="90"/>
      <c r="FQZ41" s="90"/>
      <c r="FRA41" s="90"/>
      <c r="FRB41" s="90"/>
      <c r="FRC41" s="90"/>
      <c r="FRD41" s="90"/>
      <c r="FRE41" s="90"/>
      <c r="FRF41" s="90"/>
      <c r="FRG41" s="90"/>
      <c r="FRH41" s="90"/>
      <c r="FRI41" s="90"/>
      <c r="FRJ41" s="90"/>
      <c r="FRK41" s="90"/>
      <c r="FRL41" s="90"/>
      <c r="FRM41" s="90"/>
      <c r="FRN41" s="90"/>
      <c r="FRO41" s="90"/>
      <c r="FRP41" s="90"/>
      <c r="FRQ41" s="90"/>
      <c r="FRR41" s="90"/>
      <c r="FRS41" s="90"/>
      <c r="FRT41" s="90"/>
      <c r="FRU41" s="90"/>
      <c r="FRV41" s="90"/>
      <c r="FRW41" s="90"/>
      <c r="FRX41" s="90"/>
      <c r="FRY41" s="90"/>
      <c r="FRZ41" s="90"/>
      <c r="FSA41" s="90"/>
      <c r="FSB41" s="90"/>
      <c r="FSC41" s="90"/>
      <c r="FSD41" s="90"/>
      <c r="FSE41" s="90"/>
      <c r="FSF41" s="90"/>
      <c r="FSG41" s="90"/>
      <c r="FSH41" s="90"/>
      <c r="FSI41" s="90"/>
      <c r="FSJ41" s="90"/>
      <c r="FSK41" s="90"/>
      <c r="FSL41" s="90"/>
      <c r="FSM41" s="90"/>
      <c r="FSN41" s="90"/>
      <c r="FSO41" s="90"/>
      <c r="FSP41" s="90"/>
      <c r="FSQ41" s="90"/>
      <c r="FSR41" s="90"/>
      <c r="FSS41" s="90"/>
      <c r="FST41" s="90"/>
      <c r="FSU41" s="90"/>
      <c r="FSV41" s="90"/>
      <c r="FSW41" s="90"/>
      <c r="FSX41" s="90"/>
      <c r="FSY41" s="90"/>
      <c r="FSZ41" s="90"/>
      <c r="FTA41" s="90"/>
      <c r="FTB41" s="90"/>
      <c r="FTC41" s="90"/>
      <c r="FTD41" s="90"/>
      <c r="FTE41" s="90"/>
      <c r="FTF41" s="90"/>
      <c r="FTG41" s="90"/>
      <c r="FTH41" s="90"/>
      <c r="FTI41" s="90"/>
      <c r="FTJ41" s="90"/>
      <c r="FTK41" s="90"/>
      <c r="FTL41" s="90"/>
      <c r="FTM41" s="90"/>
      <c r="FTN41" s="90"/>
      <c r="FTO41" s="90"/>
      <c r="FTP41" s="90"/>
      <c r="FTQ41" s="90"/>
      <c r="FTR41" s="90"/>
      <c r="FTS41" s="90"/>
      <c r="FTT41" s="90"/>
      <c r="FTU41" s="90"/>
      <c r="FTV41" s="90"/>
      <c r="FTW41" s="90"/>
      <c r="FTX41" s="90"/>
      <c r="FTY41" s="90"/>
      <c r="FTZ41" s="90"/>
      <c r="FUA41" s="90"/>
      <c r="FUB41" s="90"/>
      <c r="FUC41" s="90"/>
      <c r="FUD41" s="90"/>
      <c r="FUE41" s="90"/>
      <c r="FUF41" s="90"/>
      <c r="FUG41" s="90"/>
      <c r="FUH41" s="90"/>
      <c r="FUI41" s="90"/>
      <c r="FUJ41" s="90"/>
      <c r="FUK41" s="90"/>
      <c r="FUL41" s="90"/>
      <c r="FUM41" s="90"/>
      <c r="FUN41" s="90"/>
      <c r="FUO41" s="90"/>
      <c r="FUP41" s="90"/>
      <c r="FUQ41" s="90"/>
      <c r="FUR41" s="90"/>
      <c r="FUS41" s="90"/>
      <c r="FUT41" s="90"/>
      <c r="FUU41" s="90"/>
      <c r="FUV41" s="90"/>
      <c r="FUW41" s="90"/>
      <c r="FUX41" s="90"/>
      <c r="FUY41" s="90"/>
      <c r="FUZ41" s="90"/>
      <c r="FVA41" s="90"/>
      <c r="FVB41" s="90"/>
      <c r="FVC41" s="90"/>
      <c r="FVD41" s="90"/>
      <c r="FVE41" s="90"/>
      <c r="FVF41" s="90"/>
      <c r="FVG41" s="90"/>
      <c r="FVH41" s="90"/>
      <c r="FVI41" s="90"/>
      <c r="FVJ41" s="90"/>
      <c r="FVK41" s="90"/>
      <c r="FVL41" s="90"/>
      <c r="FVM41" s="90"/>
      <c r="FVN41" s="90"/>
      <c r="FVO41" s="90"/>
      <c r="FVP41" s="90"/>
      <c r="FVQ41" s="90"/>
      <c r="FVR41" s="90"/>
      <c r="FVS41" s="90"/>
      <c r="FVT41" s="90"/>
      <c r="FVU41" s="90"/>
      <c r="FVV41" s="90"/>
      <c r="FVW41" s="90"/>
      <c r="FVX41" s="90"/>
      <c r="FVY41" s="90"/>
      <c r="FVZ41" s="90"/>
      <c r="FWA41" s="90"/>
      <c r="FWB41" s="90"/>
      <c r="FWC41" s="90"/>
      <c r="FWD41" s="90"/>
      <c r="FWE41" s="90"/>
      <c r="FWF41" s="90"/>
      <c r="FWG41" s="90"/>
      <c r="FWH41" s="90"/>
      <c r="FWI41" s="90"/>
      <c r="FWJ41" s="90"/>
      <c r="FWK41" s="90"/>
      <c r="FWL41" s="90"/>
      <c r="FWM41" s="90"/>
      <c r="FWN41" s="90"/>
      <c r="FWO41" s="90"/>
      <c r="FWP41" s="90"/>
      <c r="FWQ41" s="90"/>
      <c r="FWR41" s="90"/>
      <c r="FWS41" s="90"/>
      <c r="FWT41" s="90"/>
      <c r="FWU41" s="90"/>
      <c r="FWV41" s="90"/>
      <c r="FWW41" s="90"/>
      <c r="FWX41" s="90"/>
      <c r="FWY41" s="90"/>
      <c r="FWZ41" s="90"/>
      <c r="FXA41" s="90"/>
      <c r="FXB41" s="90"/>
      <c r="FXC41" s="90"/>
      <c r="FXD41" s="90"/>
      <c r="FXE41" s="90"/>
      <c r="FXF41" s="90"/>
      <c r="FXG41" s="90"/>
      <c r="FXH41" s="90"/>
      <c r="FXI41" s="90"/>
      <c r="FXJ41" s="90"/>
      <c r="FXK41" s="90"/>
      <c r="FXL41" s="90"/>
      <c r="FXM41" s="90"/>
      <c r="FXN41" s="90"/>
      <c r="FXO41" s="90"/>
      <c r="FXP41" s="90"/>
      <c r="FXQ41" s="90"/>
      <c r="FXR41" s="90"/>
      <c r="FXS41" s="90"/>
      <c r="FXT41" s="90"/>
      <c r="FXU41" s="90"/>
      <c r="FXV41" s="90"/>
      <c r="FXW41" s="90"/>
      <c r="FXX41" s="90"/>
      <c r="FXY41" s="90"/>
      <c r="FXZ41" s="90"/>
      <c r="FYA41" s="90"/>
      <c r="FYB41" s="90"/>
      <c r="FYC41" s="90"/>
      <c r="FYD41" s="90"/>
      <c r="FYE41" s="90"/>
      <c r="FYF41" s="90"/>
      <c r="FYG41" s="90"/>
      <c r="FYH41" s="90"/>
      <c r="FYI41" s="90"/>
      <c r="FYJ41" s="90"/>
      <c r="FYK41" s="90"/>
      <c r="FYL41" s="90"/>
      <c r="FYM41" s="90"/>
      <c r="FYN41" s="90"/>
      <c r="FYO41" s="90"/>
      <c r="FYP41" s="90"/>
      <c r="FYQ41" s="90"/>
      <c r="FYR41" s="90"/>
      <c r="FYS41" s="90"/>
      <c r="FYT41" s="90"/>
      <c r="FYU41" s="90"/>
      <c r="FYV41" s="90"/>
      <c r="FYW41" s="90"/>
      <c r="FYX41" s="90"/>
      <c r="FYY41" s="90"/>
      <c r="FYZ41" s="90"/>
      <c r="FZA41" s="90"/>
      <c r="FZB41" s="90"/>
      <c r="FZC41" s="90"/>
      <c r="FZD41" s="90"/>
      <c r="FZE41" s="90"/>
      <c r="FZF41" s="90"/>
      <c r="FZG41" s="90"/>
      <c r="FZH41" s="90"/>
      <c r="FZI41" s="90"/>
      <c r="FZJ41" s="90"/>
      <c r="FZK41" s="90"/>
      <c r="FZL41" s="90"/>
      <c r="FZM41" s="90"/>
      <c r="FZN41" s="90"/>
      <c r="FZO41" s="90"/>
      <c r="FZP41" s="90"/>
      <c r="FZQ41" s="90"/>
      <c r="FZR41" s="90"/>
      <c r="FZS41" s="90"/>
      <c r="FZT41" s="90"/>
      <c r="FZU41" s="90"/>
      <c r="FZV41" s="90"/>
      <c r="FZW41" s="90"/>
      <c r="FZX41" s="90"/>
      <c r="FZY41" s="90"/>
      <c r="FZZ41" s="90"/>
      <c r="GAA41" s="90"/>
      <c r="GAB41" s="90"/>
      <c r="GAC41" s="90"/>
      <c r="GAD41" s="90"/>
      <c r="GAE41" s="90"/>
      <c r="GAF41" s="90"/>
      <c r="GAG41" s="90"/>
      <c r="GAH41" s="90"/>
      <c r="GAI41" s="90"/>
      <c r="GAJ41" s="90"/>
      <c r="GAK41" s="90"/>
      <c r="GAL41" s="90"/>
      <c r="GAM41" s="90"/>
      <c r="GAN41" s="90"/>
      <c r="GAO41" s="90"/>
      <c r="GAP41" s="90"/>
      <c r="GAQ41" s="90"/>
      <c r="GAR41" s="90"/>
      <c r="GAS41" s="90"/>
      <c r="GAT41" s="90"/>
      <c r="GAU41" s="90"/>
      <c r="GAV41" s="90"/>
      <c r="GAW41" s="90"/>
      <c r="GAX41" s="90"/>
      <c r="GAY41" s="90"/>
      <c r="GAZ41" s="90"/>
      <c r="GBA41" s="90"/>
      <c r="GBB41" s="90"/>
      <c r="GBC41" s="90"/>
      <c r="GBD41" s="90"/>
      <c r="GBE41" s="90"/>
      <c r="GBF41" s="90"/>
      <c r="GBG41" s="90"/>
      <c r="GBH41" s="90"/>
      <c r="GBI41" s="90"/>
      <c r="GBJ41" s="90"/>
      <c r="GBK41" s="90"/>
      <c r="GBL41" s="90"/>
      <c r="GBM41" s="90"/>
      <c r="GBN41" s="90"/>
      <c r="GBO41" s="90"/>
      <c r="GBP41" s="90"/>
      <c r="GBQ41" s="90"/>
      <c r="GBR41" s="90"/>
      <c r="GBS41" s="90"/>
      <c r="GBT41" s="90"/>
      <c r="GBU41" s="90"/>
      <c r="GBV41" s="90"/>
      <c r="GBW41" s="90"/>
      <c r="GBX41" s="90"/>
      <c r="GBY41" s="90"/>
      <c r="GBZ41" s="90"/>
      <c r="GCA41" s="90"/>
      <c r="GCB41" s="90"/>
      <c r="GCC41" s="90"/>
      <c r="GCD41" s="90"/>
      <c r="GCE41" s="90"/>
      <c r="GCF41" s="90"/>
      <c r="GCG41" s="90"/>
      <c r="GCH41" s="90"/>
      <c r="GCI41" s="90"/>
      <c r="GCJ41" s="90"/>
      <c r="GCK41" s="90"/>
      <c r="GCL41" s="90"/>
      <c r="GCM41" s="90"/>
      <c r="GCN41" s="90"/>
      <c r="GCO41" s="90"/>
      <c r="GCP41" s="90"/>
      <c r="GCQ41" s="90"/>
      <c r="GCR41" s="90"/>
      <c r="GCS41" s="90"/>
      <c r="GCT41" s="90"/>
      <c r="GCU41" s="90"/>
      <c r="GCV41" s="90"/>
      <c r="GCW41" s="90"/>
      <c r="GCX41" s="90"/>
      <c r="GCY41" s="90"/>
      <c r="GCZ41" s="90"/>
      <c r="GDA41" s="90"/>
      <c r="GDB41" s="90"/>
      <c r="GDC41" s="90"/>
      <c r="GDD41" s="90"/>
      <c r="GDE41" s="90"/>
      <c r="GDF41" s="90"/>
      <c r="GDG41" s="90"/>
      <c r="GDH41" s="90"/>
      <c r="GDI41" s="90"/>
      <c r="GDJ41" s="90"/>
      <c r="GDK41" s="90"/>
      <c r="GDL41" s="90"/>
      <c r="GDM41" s="90"/>
      <c r="GDN41" s="90"/>
      <c r="GDO41" s="90"/>
      <c r="GDP41" s="90"/>
      <c r="GDQ41" s="90"/>
      <c r="GDR41" s="90"/>
      <c r="GDS41" s="90"/>
      <c r="GDT41" s="90"/>
      <c r="GDU41" s="90"/>
      <c r="GDV41" s="90"/>
      <c r="GDW41" s="90"/>
      <c r="GDX41" s="90"/>
      <c r="GDY41" s="90"/>
      <c r="GDZ41" s="90"/>
      <c r="GEA41" s="90"/>
      <c r="GEB41" s="90"/>
      <c r="GEC41" s="90"/>
      <c r="GED41" s="90"/>
      <c r="GEE41" s="90"/>
      <c r="GEF41" s="90"/>
      <c r="GEG41" s="90"/>
      <c r="GEH41" s="90"/>
      <c r="GEI41" s="90"/>
      <c r="GEJ41" s="90"/>
      <c r="GEK41" s="90"/>
      <c r="GEL41" s="90"/>
      <c r="GEM41" s="90"/>
      <c r="GEN41" s="90"/>
      <c r="GEO41" s="90"/>
      <c r="GEP41" s="90"/>
      <c r="GEQ41" s="90"/>
      <c r="GER41" s="90"/>
      <c r="GES41" s="90"/>
      <c r="GET41" s="90"/>
      <c r="GEU41" s="90"/>
      <c r="GEV41" s="90"/>
      <c r="GEW41" s="90"/>
      <c r="GEX41" s="90"/>
      <c r="GEY41" s="90"/>
      <c r="GEZ41" s="90"/>
      <c r="GFA41" s="90"/>
      <c r="GFB41" s="90"/>
      <c r="GFC41" s="90"/>
      <c r="GFD41" s="90"/>
      <c r="GFE41" s="90"/>
      <c r="GFF41" s="90"/>
      <c r="GFG41" s="90"/>
      <c r="GFH41" s="90"/>
      <c r="GFI41" s="90"/>
      <c r="GFJ41" s="90"/>
      <c r="GFK41" s="90"/>
      <c r="GFL41" s="90"/>
      <c r="GFM41" s="90"/>
      <c r="GFN41" s="90"/>
      <c r="GFO41" s="90"/>
      <c r="GFP41" s="90"/>
      <c r="GFQ41" s="90"/>
      <c r="GFR41" s="90"/>
      <c r="GFS41" s="90"/>
      <c r="GFT41" s="90"/>
      <c r="GFU41" s="90"/>
      <c r="GFV41" s="90"/>
      <c r="GFW41" s="90"/>
      <c r="GFX41" s="90"/>
      <c r="GFY41" s="90"/>
      <c r="GFZ41" s="90"/>
      <c r="GGA41" s="90"/>
      <c r="GGB41" s="90"/>
      <c r="GGC41" s="90"/>
      <c r="GGD41" s="90"/>
      <c r="GGE41" s="90"/>
      <c r="GGF41" s="90"/>
      <c r="GGG41" s="90"/>
      <c r="GGH41" s="90"/>
      <c r="GGI41" s="90"/>
      <c r="GGJ41" s="90"/>
      <c r="GGK41" s="90"/>
      <c r="GGL41" s="90"/>
      <c r="GGM41" s="90"/>
      <c r="GGN41" s="90"/>
      <c r="GGO41" s="90"/>
      <c r="GGP41" s="90"/>
      <c r="GGQ41" s="90"/>
      <c r="GGR41" s="90"/>
      <c r="GGS41" s="90"/>
      <c r="GGT41" s="90"/>
      <c r="GGU41" s="90"/>
      <c r="GGV41" s="90"/>
      <c r="GGW41" s="90"/>
      <c r="GGX41" s="90"/>
      <c r="GGY41" s="90"/>
      <c r="GGZ41" s="90"/>
      <c r="GHA41" s="90"/>
      <c r="GHB41" s="90"/>
      <c r="GHC41" s="90"/>
      <c r="GHD41" s="90"/>
      <c r="GHE41" s="90"/>
      <c r="GHF41" s="90"/>
      <c r="GHG41" s="90"/>
      <c r="GHH41" s="90"/>
      <c r="GHI41" s="90"/>
      <c r="GHJ41" s="90"/>
      <c r="GHK41" s="90"/>
      <c r="GHL41" s="90"/>
      <c r="GHM41" s="90"/>
      <c r="GHN41" s="90"/>
      <c r="GHO41" s="90"/>
      <c r="GHP41" s="90"/>
      <c r="GHQ41" s="90"/>
      <c r="GHR41" s="90"/>
      <c r="GHS41" s="90"/>
      <c r="GHT41" s="90"/>
      <c r="GHU41" s="90"/>
      <c r="GHV41" s="90"/>
      <c r="GHW41" s="90"/>
      <c r="GHX41" s="90"/>
      <c r="GHY41" s="90"/>
      <c r="GHZ41" s="90"/>
      <c r="GIA41" s="90"/>
      <c r="GIB41" s="90"/>
      <c r="GIC41" s="90"/>
      <c r="GID41" s="90"/>
      <c r="GIE41" s="90"/>
      <c r="GIF41" s="90"/>
      <c r="GIG41" s="90"/>
      <c r="GIH41" s="90"/>
      <c r="GII41" s="90"/>
      <c r="GIJ41" s="90"/>
      <c r="GIK41" s="90"/>
      <c r="GIL41" s="90"/>
      <c r="GIM41" s="90"/>
      <c r="GIN41" s="90"/>
      <c r="GIO41" s="90"/>
      <c r="GIP41" s="90"/>
      <c r="GIQ41" s="90"/>
      <c r="GIR41" s="90"/>
      <c r="GIS41" s="90"/>
      <c r="GIT41" s="90"/>
      <c r="GIU41" s="90"/>
      <c r="GIV41" s="90"/>
      <c r="GIW41" s="90"/>
      <c r="GIX41" s="90"/>
      <c r="GIY41" s="90"/>
      <c r="GIZ41" s="90"/>
      <c r="GJA41" s="90"/>
      <c r="GJB41" s="90"/>
      <c r="GJC41" s="90"/>
      <c r="GJD41" s="90"/>
      <c r="GJE41" s="90"/>
      <c r="GJF41" s="90"/>
      <c r="GJG41" s="90"/>
      <c r="GJH41" s="90"/>
      <c r="GJI41" s="90"/>
      <c r="GJJ41" s="90"/>
      <c r="GJK41" s="90"/>
      <c r="GJL41" s="90"/>
      <c r="GJM41" s="90"/>
      <c r="GJN41" s="90"/>
      <c r="GJO41" s="90"/>
      <c r="GJP41" s="90"/>
      <c r="GJQ41" s="90"/>
      <c r="GJR41" s="90"/>
      <c r="GJS41" s="90"/>
      <c r="GJT41" s="90"/>
      <c r="GJU41" s="90"/>
      <c r="GJV41" s="90"/>
      <c r="GJW41" s="90"/>
      <c r="GJX41" s="90"/>
      <c r="GJY41" s="90"/>
      <c r="GJZ41" s="90"/>
      <c r="GKA41" s="90"/>
      <c r="GKB41" s="90"/>
      <c r="GKC41" s="90"/>
      <c r="GKD41" s="90"/>
      <c r="GKE41" s="90"/>
      <c r="GKF41" s="90"/>
      <c r="GKG41" s="90"/>
      <c r="GKH41" s="90"/>
      <c r="GKI41" s="90"/>
      <c r="GKJ41" s="90"/>
      <c r="GKK41" s="90"/>
      <c r="GKL41" s="90"/>
      <c r="GKM41" s="90"/>
      <c r="GKN41" s="90"/>
      <c r="GKO41" s="90"/>
      <c r="GKP41" s="90"/>
      <c r="GKQ41" s="90"/>
      <c r="GKR41" s="90"/>
      <c r="GKS41" s="90"/>
      <c r="GKT41" s="90"/>
      <c r="GKU41" s="90"/>
      <c r="GKV41" s="90"/>
      <c r="GKW41" s="90"/>
      <c r="GKX41" s="90"/>
      <c r="GKY41" s="90"/>
      <c r="GKZ41" s="90"/>
      <c r="GLA41" s="90"/>
      <c r="GLB41" s="90"/>
      <c r="GLC41" s="90"/>
      <c r="GLD41" s="90"/>
      <c r="GLE41" s="90"/>
      <c r="GLF41" s="90"/>
      <c r="GLG41" s="90"/>
      <c r="GLH41" s="90"/>
      <c r="GLI41" s="90"/>
      <c r="GLJ41" s="90"/>
      <c r="GLK41" s="90"/>
      <c r="GLL41" s="90"/>
      <c r="GLM41" s="90"/>
      <c r="GLN41" s="90"/>
      <c r="GLO41" s="90"/>
      <c r="GLP41" s="90"/>
      <c r="GLQ41" s="90"/>
      <c r="GLR41" s="90"/>
      <c r="GLS41" s="90"/>
      <c r="GLT41" s="90"/>
      <c r="GLU41" s="90"/>
      <c r="GLV41" s="90"/>
      <c r="GLW41" s="90"/>
      <c r="GLX41" s="90"/>
      <c r="GLY41" s="90"/>
      <c r="GLZ41" s="90"/>
      <c r="GMA41" s="90"/>
      <c r="GMB41" s="90"/>
      <c r="GMC41" s="90"/>
      <c r="GMD41" s="90"/>
      <c r="GME41" s="90"/>
      <c r="GMF41" s="90"/>
      <c r="GMG41" s="90"/>
      <c r="GMH41" s="90"/>
      <c r="GMI41" s="90"/>
      <c r="GMJ41" s="90"/>
      <c r="GMK41" s="90"/>
      <c r="GML41" s="90"/>
      <c r="GMM41" s="90"/>
      <c r="GMN41" s="90"/>
      <c r="GMO41" s="90"/>
      <c r="GMP41" s="90"/>
      <c r="GMQ41" s="90"/>
      <c r="GMR41" s="90"/>
      <c r="GMS41" s="90"/>
      <c r="GMT41" s="90"/>
      <c r="GMU41" s="90"/>
      <c r="GMV41" s="90"/>
      <c r="GMW41" s="90"/>
      <c r="GMX41" s="90"/>
      <c r="GMY41" s="90"/>
      <c r="GMZ41" s="90"/>
      <c r="GNA41" s="90"/>
      <c r="GNB41" s="90"/>
      <c r="GNC41" s="90"/>
      <c r="GND41" s="90"/>
      <c r="GNE41" s="90"/>
      <c r="GNF41" s="90"/>
      <c r="GNG41" s="90"/>
      <c r="GNH41" s="90"/>
      <c r="GNI41" s="90"/>
      <c r="GNJ41" s="90"/>
      <c r="GNK41" s="90"/>
      <c r="GNL41" s="90"/>
      <c r="GNM41" s="90"/>
      <c r="GNN41" s="90"/>
      <c r="GNO41" s="90"/>
      <c r="GNP41" s="90"/>
      <c r="GNQ41" s="90"/>
      <c r="GNR41" s="90"/>
      <c r="GNS41" s="90"/>
      <c r="GNT41" s="90"/>
      <c r="GNU41" s="90"/>
      <c r="GNV41" s="90"/>
      <c r="GNW41" s="90"/>
      <c r="GNX41" s="90"/>
      <c r="GNY41" s="90"/>
      <c r="GNZ41" s="90"/>
      <c r="GOA41" s="90"/>
      <c r="GOB41" s="90"/>
      <c r="GOC41" s="90"/>
      <c r="GOD41" s="90"/>
      <c r="GOE41" s="90"/>
      <c r="GOF41" s="90"/>
      <c r="GOG41" s="90"/>
      <c r="GOH41" s="90"/>
      <c r="GOI41" s="90"/>
      <c r="GOJ41" s="90"/>
      <c r="GOK41" s="90"/>
      <c r="GOL41" s="90"/>
      <c r="GOM41" s="90"/>
      <c r="GON41" s="90"/>
      <c r="GOO41" s="90"/>
      <c r="GOP41" s="90"/>
      <c r="GOQ41" s="90"/>
      <c r="GOR41" s="90"/>
      <c r="GOS41" s="90"/>
      <c r="GOT41" s="90"/>
      <c r="GOU41" s="90"/>
      <c r="GOV41" s="90"/>
      <c r="GOW41" s="90"/>
      <c r="GOX41" s="90"/>
      <c r="GOY41" s="90"/>
      <c r="GOZ41" s="90"/>
      <c r="GPA41" s="90"/>
      <c r="GPB41" s="90"/>
      <c r="GPC41" s="90"/>
      <c r="GPD41" s="90"/>
      <c r="GPE41" s="90"/>
      <c r="GPF41" s="90"/>
      <c r="GPG41" s="90"/>
      <c r="GPH41" s="90"/>
      <c r="GPI41" s="90"/>
      <c r="GPJ41" s="90"/>
      <c r="GPK41" s="90"/>
      <c r="GPL41" s="90"/>
      <c r="GPM41" s="90"/>
      <c r="GPN41" s="90"/>
      <c r="GPO41" s="90"/>
      <c r="GPP41" s="90"/>
      <c r="GPQ41" s="90"/>
      <c r="GPR41" s="90"/>
      <c r="GPS41" s="90"/>
      <c r="GPT41" s="90"/>
      <c r="GPU41" s="90"/>
      <c r="GPV41" s="90"/>
      <c r="GPW41" s="90"/>
      <c r="GPX41" s="90"/>
      <c r="GPY41" s="90"/>
      <c r="GPZ41" s="90"/>
      <c r="GQA41" s="90"/>
      <c r="GQB41" s="90"/>
      <c r="GQC41" s="90"/>
      <c r="GQD41" s="90"/>
      <c r="GQE41" s="90"/>
      <c r="GQF41" s="90"/>
      <c r="GQG41" s="90"/>
      <c r="GQH41" s="90"/>
      <c r="GQI41" s="90"/>
      <c r="GQJ41" s="90"/>
      <c r="GQK41" s="90"/>
      <c r="GQL41" s="90"/>
      <c r="GQM41" s="90"/>
      <c r="GQN41" s="90"/>
      <c r="GQO41" s="90"/>
      <c r="GQP41" s="90"/>
      <c r="GQQ41" s="90"/>
      <c r="GQR41" s="90"/>
      <c r="GQS41" s="90"/>
      <c r="GQT41" s="90"/>
      <c r="GQU41" s="90"/>
      <c r="GQV41" s="90"/>
      <c r="GQW41" s="90"/>
      <c r="GQX41" s="90"/>
      <c r="GQY41" s="90"/>
      <c r="GQZ41" s="90"/>
      <c r="GRA41" s="90"/>
      <c r="GRB41" s="90"/>
      <c r="GRC41" s="90"/>
      <c r="GRD41" s="90"/>
      <c r="GRE41" s="90"/>
      <c r="GRF41" s="90"/>
      <c r="GRG41" s="90"/>
      <c r="GRH41" s="90"/>
      <c r="GRI41" s="90"/>
      <c r="GRJ41" s="90"/>
      <c r="GRK41" s="90"/>
      <c r="GRL41" s="90"/>
      <c r="GRM41" s="90"/>
      <c r="GRN41" s="90"/>
      <c r="GRO41" s="90"/>
      <c r="GRP41" s="90"/>
      <c r="GRQ41" s="90"/>
      <c r="GRR41" s="90"/>
      <c r="GRS41" s="90"/>
      <c r="GRT41" s="90"/>
      <c r="GRU41" s="90"/>
      <c r="GRV41" s="90"/>
      <c r="GRW41" s="90"/>
      <c r="GRX41" s="90"/>
      <c r="GRY41" s="90"/>
      <c r="GRZ41" s="90"/>
      <c r="GSA41" s="90"/>
      <c r="GSB41" s="90"/>
      <c r="GSC41" s="90"/>
      <c r="GSD41" s="90"/>
      <c r="GSE41" s="90"/>
      <c r="GSF41" s="90"/>
      <c r="GSG41" s="90"/>
      <c r="GSH41" s="90"/>
      <c r="GSI41" s="90"/>
      <c r="GSJ41" s="90"/>
      <c r="GSK41" s="90"/>
      <c r="GSL41" s="90"/>
      <c r="GSM41" s="90"/>
      <c r="GSN41" s="90"/>
      <c r="GSO41" s="90"/>
      <c r="GSP41" s="90"/>
      <c r="GSQ41" s="90"/>
      <c r="GSR41" s="90"/>
      <c r="GSS41" s="90"/>
      <c r="GST41" s="90"/>
      <c r="GSU41" s="90"/>
      <c r="GSV41" s="90"/>
      <c r="GSW41" s="90"/>
      <c r="GSX41" s="90"/>
      <c r="GSY41" s="90"/>
      <c r="GSZ41" s="90"/>
      <c r="GTA41" s="90"/>
      <c r="GTB41" s="90"/>
      <c r="GTC41" s="90"/>
      <c r="GTD41" s="90"/>
      <c r="GTE41" s="90"/>
      <c r="GTF41" s="90"/>
      <c r="GTG41" s="90"/>
      <c r="GTH41" s="90"/>
      <c r="GTI41" s="90"/>
      <c r="GTJ41" s="90"/>
      <c r="GTK41" s="90"/>
      <c r="GTL41" s="90"/>
      <c r="GTM41" s="90"/>
      <c r="GTN41" s="90"/>
      <c r="GTO41" s="90"/>
      <c r="GTP41" s="90"/>
      <c r="GTQ41" s="90"/>
      <c r="GTR41" s="90"/>
      <c r="GTS41" s="90"/>
      <c r="GTT41" s="90"/>
      <c r="GTU41" s="90"/>
      <c r="GTV41" s="90"/>
      <c r="GTW41" s="90"/>
      <c r="GTX41" s="90"/>
      <c r="GTY41" s="90"/>
      <c r="GTZ41" s="90"/>
      <c r="GUA41" s="90"/>
      <c r="GUB41" s="90"/>
      <c r="GUC41" s="90"/>
      <c r="GUD41" s="90"/>
      <c r="GUE41" s="90"/>
      <c r="GUF41" s="90"/>
      <c r="GUG41" s="90"/>
      <c r="GUH41" s="90"/>
      <c r="GUI41" s="90"/>
      <c r="GUJ41" s="90"/>
      <c r="GUK41" s="90"/>
      <c r="GUL41" s="90"/>
      <c r="GUM41" s="90"/>
      <c r="GUN41" s="90"/>
      <c r="GUO41" s="90"/>
      <c r="GUP41" s="90"/>
      <c r="GUQ41" s="90"/>
      <c r="GUR41" s="90"/>
      <c r="GUS41" s="90"/>
      <c r="GUT41" s="90"/>
      <c r="GUU41" s="90"/>
      <c r="GUV41" s="90"/>
      <c r="GUW41" s="90"/>
      <c r="GUX41" s="90"/>
      <c r="GUY41" s="90"/>
      <c r="GUZ41" s="90"/>
      <c r="GVA41" s="90"/>
      <c r="GVB41" s="90"/>
      <c r="GVC41" s="90"/>
      <c r="GVD41" s="90"/>
      <c r="GVE41" s="90"/>
      <c r="GVF41" s="90"/>
      <c r="GVG41" s="90"/>
      <c r="GVH41" s="90"/>
      <c r="GVI41" s="90"/>
      <c r="GVJ41" s="90"/>
      <c r="GVK41" s="90"/>
      <c r="GVL41" s="90"/>
      <c r="GVM41" s="90"/>
      <c r="GVN41" s="90"/>
      <c r="GVO41" s="90"/>
      <c r="GVP41" s="90"/>
      <c r="GVQ41" s="90"/>
      <c r="GVR41" s="90"/>
      <c r="GVS41" s="90"/>
      <c r="GVT41" s="90"/>
      <c r="GVU41" s="90"/>
      <c r="GVV41" s="90"/>
      <c r="GVW41" s="90"/>
      <c r="GVX41" s="90"/>
      <c r="GVY41" s="90"/>
      <c r="GVZ41" s="90"/>
      <c r="GWA41" s="90"/>
      <c r="GWB41" s="90"/>
      <c r="GWC41" s="90"/>
      <c r="GWD41" s="90"/>
      <c r="GWE41" s="90"/>
      <c r="GWF41" s="90"/>
      <c r="GWG41" s="90"/>
      <c r="GWH41" s="90"/>
      <c r="GWI41" s="90"/>
      <c r="GWJ41" s="90"/>
      <c r="GWK41" s="90"/>
      <c r="GWL41" s="90"/>
      <c r="GWM41" s="90"/>
      <c r="GWN41" s="90"/>
      <c r="GWO41" s="90"/>
      <c r="GWP41" s="90"/>
      <c r="GWQ41" s="90"/>
      <c r="GWR41" s="90"/>
      <c r="GWS41" s="90"/>
      <c r="GWT41" s="90"/>
      <c r="GWU41" s="90"/>
      <c r="GWV41" s="90"/>
      <c r="GWW41" s="90"/>
      <c r="GWX41" s="90"/>
      <c r="GWY41" s="90"/>
      <c r="GWZ41" s="90"/>
      <c r="GXA41" s="90"/>
      <c r="GXB41" s="90"/>
      <c r="GXC41" s="90"/>
      <c r="GXD41" s="90"/>
      <c r="GXE41" s="90"/>
      <c r="GXF41" s="90"/>
      <c r="GXG41" s="90"/>
      <c r="GXH41" s="90"/>
      <c r="GXI41" s="90"/>
      <c r="GXJ41" s="90"/>
      <c r="GXK41" s="90"/>
      <c r="GXL41" s="90"/>
      <c r="GXM41" s="90"/>
      <c r="GXN41" s="90"/>
      <c r="GXO41" s="90"/>
      <c r="GXP41" s="90"/>
      <c r="GXQ41" s="90"/>
      <c r="GXR41" s="90"/>
      <c r="GXS41" s="90"/>
      <c r="GXT41" s="90"/>
      <c r="GXU41" s="90"/>
      <c r="GXV41" s="90"/>
      <c r="GXW41" s="90"/>
      <c r="GXX41" s="90"/>
      <c r="GXY41" s="90"/>
      <c r="GXZ41" s="90"/>
      <c r="GYA41" s="90"/>
      <c r="GYB41" s="90"/>
      <c r="GYC41" s="90"/>
      <c r="GYD41" s="90"/>
      <c r="GYE41" s="90"/>
      <c r="GYF41" s="90"/>
      <c r="GYG41" s="90"/>
      <c r="GYH41" s="90"/>
      <c r="GYI41" s="90"/>
      <c r="GYJ41" s="90"/>
      <c r="GYK41" s="90"/>
      <c r="GYL41" s="90"/>
      <c r="GYM41" s="90"/>
      <c r="GYN41" s="90"/>
      <c r="GYO41" s="90"/>
      <c r="GYP41" s="90"/>
      <c r="GYQ41" s="90"/>
      <c r="GYR41" s="90"/>
      <c r="GYS41" s="90"/>
      <c r="GYT41" s="90"/>
      <c r="GYU41" s="90"/>
      <c r="GYV41" s="90"/>
      <c r="GYW41" s="90"/>
      <c r="GYX41" s="90"/>
      <c r="GYY41" s="90"/>
      <c r="GYZ41" s="90"/>
      <c r="GZA41" s="90"/>
      <c r="GZB41" s="90"/>
      <c r="GZC41" s="90"/>
      <c r="GZD41" s="90"/>
      <c r="GZE41" s="90"/>
      <c r="GZF41" s="90"/>
      <c r="GZG41" s="90"/>
      <c r="GZH41" s="90"/>
      <c r="GZI41" s="90"/>
      <c r="GZJ41" s="90"/>
      <c r="GZK41" s="90"/>
      <c r="GZL41" s="90"/>
      <c r="GZM41" s="90"/>
      <c r="GZN41" s="90"/>
      <c r="GZO41" s="90"/>
      <c r="GZP41" s="90"/>
      <c r="GZQ41" s="90"/>
      <c r="GZR41" s="90"/>
      <c r="GZS41" s="90"/>
      <c r="GZT41" s="90"/>
      <c r="GZU41" s="90"/>
      <c r="GZV41" s="90"/>
      <c r="GZW41" s="90"/>
      <c r="GZX41" s="90"/>
      <c r="GZY41" s="90"/>
      <c r="GZZ41" s="90"/>
      <c r="HAA41" s="90"/>
      <c r="HAB41" s="90"/>
      <c r="HAC41" s="90"/>
      <c r="HAD41" s="90"/>
      <c r="HAE41" s="90"/>
      <c r="HAF41" s="90"/>
      <c r="HAG41" s="90"/>
      <c r="HAH41" s="90"/>
      <c r="HAI41" s="90"/>
      <c r="HAJ41" s="90"/>
      <c r="HAK41" s="90"/>
      <c r="HAL41" s="90"/>
      <c r="HAM41" s="90"/>
      <c r="HAN41" s="90"/>
      <c r="HAO41" s="90"/>
      <c r="HAP41" s="90"/>
      <c r="HAQ41" s="90"/>
      <c r="HAR41" s="90"/>
      <c r="HAS41" s="90"/>
      <c r="HAT41" s="90"/>
      <c r="HAU41" s="90"/>
      <c r="HAV41" s="90"/>
      <c r="HAW41" s="90"/>
      <c r="HAX41" s="90"/>
      <c r="HAY41" s="90"/>
      <c r="HAZ41" s="90"/>
      <c r="HBA41" s="90"/>
      <c r="HBB41" s="90"/>
      <c r="HBC41" s="90"/>
      <c r="HBD41" s="90"/>
      <c r="HBE41" s="90"/>
      <c r="HBF41" s="90"/>
      <c r="HBG41" s="90"/>
      <c r="HBH41" s="90"/>
      <c r="HBI41" s="90"/>
      <c r="HBJ41" s="90"/>
      <c r="HBK41" s="90"/>
      <c r="HBL41" s="90"/>
      <c r="HBM41" s="90"/>
      <c r="HBN41" s="90"/>
      <c r="HBO41" s="90"/>
      <c r="HBP41" s="90"/>
      <c r="HBQ41" s="90"/>
      <c r="HBR41" s="90"/>
      <c r="HBS41" s="90"/>
      <c r="HBT41" s="90"/>
      <c r="HBU41" s="90"/>
      <c r="HBV41" s="90"/>
      <c r="HBW41" s="90"/>
      <c r="HBX41" s="90"/>
      <c r="HBY41" s="90"/>
      <c r="HBZ41" s="90"/>
      <c r="HCA41" s="90"/>
      <c r="HCB41" s="90"/>
      <c r="HCC41" s="90"/>
      <c r="HCD41" s="90"/>
      <c r="HCE41" s="90"/>
      <c r="HCF41" s="90"/>
      <c r="HCG41" s="90"/>
      <c r="HCH41" s="90"/>
      <c r="HCI41" s="90"/>
      <c r="HCJ41" s="90"/>
      <c r="HCK41" s="90"/>
      <c r="HCL41" s="90"/>
      <c r="HCM41" s="90"/>
      <c r="HCN41" s="90"/>
      <c r="HCO41" s="90"/>
      <c r="HCP41" s="90"/>
      <c r="HCQ41" s="90"/>
      <c r="HCR41" s="90"/>
      <c r="HCS41" s="90"/>
      <c r="HCT41" s="90"/>
      <c r="HCU41" s="90"/>
      <c r="HCV41" s="90"/>
      <c r="HCW41" s="90"/>
      <c r="HCX41" s="90"/>
      <c r="HCY41" s="90"/>
      <c r="HCZ41" s="90"/>
      <c r="HDA41" s="90"/>
      <c r="HDB41" s="90"/>
      <c r="HDC41" s="90"/>
      <c r="HDD41" s="90"/>
      <c r="HDE41" s="90"/>
      <c r="HDF41" s="90"/>
      <c r="HDG41" s="90"/>
      <c r="HDH41" s="90"/>
      <c r="HDI41" s="90"/>
      <c r="HDJ41" s="90"/>
      <c r="HDK41" s="90"/>
      <c r="HDL41" s="90"/>
      <c r="HDM41" s="90"/>
      <c r="HDN41" s="90"/>
      <c r="HDO41" s="90"/>
      <c r="HDP41" s="90"/>
      <c r="HDQ41" s="90"/>
      <c r="HDR41" s="90"/>
      <c r="HDS41" s="90"/>
      <c r="HDT41" s="90"/>
      <c r="HDU41" s="90"/>
      <c r="HDV41" s="90"/>
      <c r="HDW41" s="90"/>
      <c r="HDX41" s="90"/>
      <c r="HDY41" s="90"/>
      <c r="HDZ41" s="90"/>
      <c r="HEA41" s="90"/>
      <c r="HEB41" s="90"/>
      <c r="HEC41" s="90"/>
      <c r="HED41" s="90"/>
      <c r="HEE41" s="90"/>
      <c r="HEF41" s="90"/>
      <c r="HEG41" s="90"/>
      <c r="HEH41" s="90"/>
      <c r="HEI41" s="90"/>
      <c r="HEJ41" s="90"/>
      <c r="HEK41" s="90"/>
      <c r="HEL41" s="90"/>
      <c r="HEM41" s="90"/>
      <c r="HEN41" s="90"/>
      <c r="HEO41" s="90"/>
      <c r="HEP41" s="90"/>
      <c r="HEQ41" s="90"/>
      <c r="HER41" s="90"/>
      <c r="HES41" s="90"/>
      <c r="HET41" s="90"/>
      <c r="HEU41" s="90"/>
      <c r="HEV41" s="90"/>
      <c r="HEW41" s="90"/>
      <c r="HEX41" s="90"/>
      <c r="HEY41" s="90"/>
      <c r="HEZ41" s="90"/>
      <c r="HFA41" s="90"/>
      <c r="HFB41" s="90"/>
      <c r="HFC41" s="90"/>
      <c r="HFD41" s="90"/>
      <c r="HFE41" s="90"/>
      <c r="HFF41" s="90"/>
      <c r="HFG41" s="90"/>
      <c r="HFH41" s="90"/>
      <c r="HFI41" s="90"/>
      <c r="HFJ41" s="90"/>
      <c r="HFK41" s="90"/>
      <c r="HFL41" s="90"/>
      <c r="HFM41" s="90"/>
      <c r="HFN41" s="90"/>
      <c r="HFO41" s="90"/>
      <c r="HFP41" s="90"/>
      <c r="HFQ41" s="90"/>
      <c r="HFR41" s="90"/>
      <c r="HFS41" s="90"/>
      <c r="HFT41" s="90"/>
      <c r="HFU41" s="90"/>
      <c r="HFV41" s="90"/>
      <c r="HFW41" s="90"/>
      <c r="HFX41" s="90"/>
      <c r="HFY41" s="90"/>
      <c r="HFZ41" s="90"/>
      <c r="HGA41" s="90"/>
      <c r="HGB41" s="90"/>
      <c r="HGC41" s="90"/>
      <c r="HGD41" s="90"/>
      <c r="HGE41" s="90"/>
      <c r="HGF41" s="90"/>
      <c r="HGG41" s="90"/>
      <c r="HGH41" s="90"/>
      <c r="HGI41" s="90"/>
      <c r="HGJ41" s="90"/>
      <c r="HGK41" s="90"/>
      <c r="HGL41" s="90"/>
      <c r="HGM41" s="90"/>
      <c r="HGN41" s="90"/>
      <c r="HGO41" s="90"/>
      <c r="HGP41" s="90"/>
      <c r="HGQ41" s="90"/>
      <c r="HGR41" s="90"/>
      <c r="HGS41" s="90"/>
      <c r="HGT41" s="90"/>
      <c r="HGU41" s="90"/>
      <c r="HGV41" s="90"/>
      <c r="HGW41" s="90"/>
      <c r="HGX41" s="90"/>
      <c r="HGY41" s="90"/>
      <c r="HGZ41" s="90"/>
      <c r="HHA41" s="90"/>
      <c r="HHB41" s="90"/>
      <c r="HHC41" s="90"/>
      <c r="HHD41" s="90"/>
      <c r="HHE41" s="90"/>
      <c r="HHF41" s="90"/>
      <c r="HHG41" s="90"/>
      <c r="HHH41" s="90"/>
      <c r="HHI41" s="90"/>
      <c r="HHJ41" s="90"/>
      <c r="HHK41" s="90"/>
      <c r="HHL41" s="90"/>
      <c r="HHM41" s="90"/>
      <c r="HHN41" s="90"/>
      <c r="HHO41" s="90"/>
      <c r="HHP41" s="90"/>
      <c r="HHQ41" s="90"/>
      <c r="HHR41" s="90"/>
      <c r="HHS41" s="90"/>
      <c r="HHT41" s="90"/>
      <c r="HHU41" s="90"/>
      <c r="HHV41" s="90"/>
      <c r="HHW41" s="90"/>
      <c r="HHX41" s="90"/>
      <c r="HHY41" s="90"/>
      <c r="HHZ41" s="90"/>
      <c r="HIA41" s="90"/>
      <c r="HIB41" s="90"/>
      <c r="HIC41" s="90"/>
      <c r="HID41" s="90"/>
      <c r="HIE41" s="90"/>
      <c r="HIF41" s="90"/>
      <c r="HIG41" s="90"/>
      <c r="HIH41" s="90"/>
      <c r="HII41" s="90"/>
      <c r="HIJ41" s="90"/>
      <c r="HIK41" s="90"/>
      <c r="HIL41" s="90"/>
      <c r="HIM41" s="90"/>
      <c r="HIN41" s="90"/>
      <c r="HIO41" s="90"/>
      <c r="HIP41" s="90"/>
      <c r="HIQ41" s="90"/>
      <c r="HIR41" s="90"/>
      <c r="HIS41" s="90"/>
      <c r="HIT41" s="90"/>
      <c r="HIU41" s="90"/>
      <c r="HIV41" s="90"/>
      <c r="HIW41" s="90"/>
      <c r="HIX41" s="90"/>
      <c r="HIY41" s="90"/>
      <c r="HIZ41" s="90"/>
      <c r="HJA41" s="90"/>
      <c r="HJB41" s="90"/>
      <c r="HJC41" s="90"/>
      <c r="HJD41" s="90"/>
      <c r="HJE41" s="90"/>
      <c r="HJF41" s="90"/>
      <c r="HJG41" s="90"/>
      <c r="HJH41" s="90"/>
      <c r="HJI41" s="90"/>
      <c r="HJJ41" s="90"/>
      <c r="HJK41" s="90"/>
      <c r="HJL41" s="90"/>
      <c r="HJM41" s="90"/>
      <c r="HJN41" s="90"/>
      <c r="HJO41" s="90"/>
      <c r="HJP41" s="90"/>
      <c r="HJQ41" s="90"/>
      <c r="HJR41" s="90"/>
      <c r="HJS41" s="90"/>
      <c r="HJT41" s="90"/>
      <c r="HJU41" s="90"/>
      <c r="HJV41" s="90"/>
      <c r="HJW41" s="90"/>
      <c r="HJX41" s="90"/>
      <c r="HJY41" s="90"/>
      <c r="HJZ41" s="90"/>
      <c r="HKA41" s="90"/>
      <c r="HKB41" s="90"/>
      <c r="HKC41" s="90"/>
      <c r="HKD41" s="90"/>
      <c r="HKE41" s="90"/>
      <c r="HKF41" s="90"/>
      <c r="HKG41" s="90"/>
      <c r="HKH41" s="90"/>
      <c r="HKI41" s="90"/>
      <c r="HKJ41" s="90"/>
      <c r="HKK41" s="90"/>
      <c r="HKL41" s="90"/>
      <c r="HKM41" s="90"/>
      <c r="HKN41" s="90"/>
      <c r="HKO41" s="90"/>
      <c r="HKP41" s="90"/>
      <c r="HKQ41" s="90"/>
      <c r="HKR41" s="90"/>
      <c r="HKS41" s="90"/>
      <c r="HKT41" s="90"/>
      <c r="HKU41" s="90"/>
      <c r="HKV41" s="90"/>
      <c r="HKW41" s="90"/>
      <c r="HKX41" s="90"/>
      <c r="HKY41" s="90"/>
      <c r="HKZ41" s="90"/>
      <c r="HLA41" s="90"/>
      <c r="HLB41" s="90"/>
      <c r="HLC41" s="90"/>
      <c r="HLD41" s="90"/>
      <c r="HLE41" s="90"/>
      <c r="HLF41" s="90"/>
      <c r="HLG41" s="90"/>
      <c r="HLH41" s="90"/>
      <c r="HLI41" s="90"/>
      <c r="HLJ41" s="90"/>
      <c r="HLK41" s="90"/>
      <c r="HLL41" s="90"/>
      <c r="HLM41" s="90"/>
      <c r="HLN41" s="90"/>
      <c r="HLO41" s="90"/>
      <c r="HLP41" s="90"/>
      <c r="HLQ41" s="90"/>
      <c r="HLR41" s="90"/>
      <c r="HLS41" s="90"/>
      <c r="HLT41" s="90"/>
      <c r="HLU41" s="90"/>
      <c r="HLV41" s="90"/>
      <c r="HLW41" s="90"/>
      <c r="HLX41" s="90"/>
      <c r="HLY41" s="90"/>
      <c r="HLZ41" s="90"/>
      <c r="HMA41" s="90"/>
      <c r="HMB41" s="90"/>
      <c r="HMC41" s="90"/>
      <c r="HMD41" s="90"/>
      <c r="HME41" s="90"/>
      <c r="HMF41" s="90"/>
      <c r="HMG41" s="90"/>
      <c r="HMH41" s="90"/>
      <c r="HMI41" s="90"/>
      <c r="HMJ41" s="90"/>
      <c r="HMK41" s="90"/>
      <c r="HML41" s="90"/>
      <c r="HMM41" s="90"/>
      <c r="HMN41" s="90"/>
      <c r="HMO41" s="90"/>
      <c r="HMP41" s="90"/>
      <c r="HMQ41" s="90"/>
      <c r="HMR41" s="90"/>
      <c r="HMS41" s="90"/>
      <c r="HMT41" s="90"/>
      <c r="HMU41" s="90"/>
      <c r="HMV41" s="90"/>
      <c r="HMW41" s="90"/>
      <c r="HMX41" s="90"/>
      <c r="HMY41" s="90"/>
      <c r="HMZ41" s="90"/>
      <c r="HNA41" s="90"/>
      <c r="HNB41" s="90"/>
      <c r="HNC41" s="90"/>
      <c r="HND41" s="90"/>
      <c r="HNE41" s="90"/>
      <c r="HNF41" s="90"/>
      <c r="HNG41" s="90"/>
      <c r="HNH41" s="90"/>
      <c r="HNI41" s="90"/>
      <c r="HNJ41" s="90"/>
      <c r="HNK41" s="90"/>
      <c r="HNL41" s="90"/>
      <c r="HNM41" s="90"/>
      <c r="HNN41" s="90"/>
      <c r="HNO41" s="90"/>
      <c r="HNP41" s="90"/>
      <c r="HNQ41" s="90"/>
      <c r="HNR41" s="90"/>
      <c r="HNS41" s="90"/>
      <c r="HNT41" s="90"/>
      <c r="HNU41" s="90"/>
      <c r="HNV41" s="90"/>
      <c r="HNW41" s="90"/>
      <c r="HNX41" s="90"/>
      <c r="HNY41" s="90"/>
      <c r="HNZ41" s="90"/>
      <c r="HOA41" s="90"/>
      <c r="HOB41" s="90"/>
      <c r="HOC41" s="90"/>
      <c r="HOD41" s="90"/>
      <c r="HOE41" s="90"/>
      <c r="HOF41" s="90"/>
      <c r="HOG41" s="90"/>
      <c r="HOH41" s="90"/>
      <c r="HOI41" s="90"/>
      <c r="HOJ41" s="90"/>
      <c r="HOK41" s="90"/>
      <c r="HOL41" s="90"/>
      <c r="HOM41" s="90"/>
      <c r="HON41" s="90"/>
      <c r="HOO41" s="90"/>
      <c r="HOP41" s="90"/>
      <c r="HOQ41" s="90"/>
      <c r="HOR41" s="90"/>
      <c r="HOS41" s="90"/>
      <c r="HOT41" s="90"/>
      <c r="HOU41" s="90"/>
      <c r="HOV41" s="90"/>
      <c r="HOW41" s="90"/>
      <c r="HOX41" s="90"/>
      <c r="HOY41" s="90"/>
      <c r="HOZ41" s="90"/>
      <c r="HPA41" s="90"/>
      <c r="HPB41" s="90"/>
      <c r="HPC41" s="90"/>
      <c r="HPD41" s="90"/>
      <c r="HPE41" s="90"/>
      <c r="HPF41" s="90"/>
      <c r="HPG41" s="90"/>
      <c r="HPH41" s="90"/>
      <c r="HPI41" s="90"/>
      <c r="HPJ41" s="90"/>
      <c r="HPK41" s="90"/>
      <c r="HPL41" s="90"/>
      <c r="HPM41" s="90"/>
      <c r="HPN41" s="90"/>
      <c r="HPO41" s="90"/>
      <c r="HPP41" s="90"/>
      <c r="HPQ41" s="90"/>
      <c r="HPR41" s="90"/>
      <c r="HPS41" s="90"/>
      <c r="HPT41" s="90"/>
      <c r="HPU41" s="90"/>
      <c r="HPV41" s="90"/>
      <c r="HPW41" s="90"/>
      <c r="HPX41" s="90"/>
      <c r="HPY41" s="90"/>
      <c r="HPZ41" s="90"/>
      <c r="HQA41" s="90"/>
      <c r="HQB41" s="90"/>
      <c r="HQC41" s="90"/>
      <c r="HQD41" s="90"/>
      <c r="HQE41" s="90"/>
      <c r="HQF41" s="90"/>
      <c r="HQG41" s="90"/>
      <c r="HQH41" s="90"/>
      <c r="HQI41" s="90"/>
      <c r="HQJ41" s="90"/>
      <c r="HQK41" s="90"/>
      <c r="HQL41" s="90"/>
      <c r="HQM41" s="90"/>
      <c r="HQN41" s="90"/>
      <c r="HQO41" s="90"/>
      <c r="HQP41" s="90"/>
      <c r="HQQ41" s="90"/>
      <c r="HQR41" s="90"/>
      <c r="HQS41" s="90"/>
      <c r="HQT41" s="90"/>
      <c r="HQU41" s="90"/>
      <c r="HQV41" s="90"/>
      <c r="HQW41" s="90"/>
      <c r="HQX41" s="90"/>
      <c r="HQY41" s="90"/>
      <c r="HQZ41" s="90"/>
      <c r="HRA41" s="90"/>
      <c r="HRB41" s="90"/>
      <c r="HRC41" s="90"/>
      <c r="HRD41" s="90"/>
      <c r="HRE41" s="90"/>
      <c r="HRF41" s="90"/>
      <c r="HRG41" s="90"/>
      <c r="HRH41" s="90"/>
      <c r="HRI41" s="90"/>
      <c r="HRJ41" s="90"/>
      <c r="HRK41" s="90"/>
      <c r="HRL41" s="90"/>
      <c r="HRM41" s="90"/>
      <c r="HRN41" s="90"/>
      <c r="HRO41" s="90"/>
      <c r="HRP41" s="90"/>
      <c r="HRQ41" s="90"/>
      <c r="HRR41" s="90"/>
      <c r="HRS41" s="90"/>
      <c r="HRT41" s="90"/>
      <c r="HRU41" s="90"/>
      <c r="HRV41" s="90"/>
      <c r="HRW41" s="90"/>
      <c r="HRX41" s="90"/>
      <c r="HRY41" s="90"/>
      <c r="HRZ41" s="90"/>
      <c r="HSA41" s="90"/>
      <c r="HSB41" s="90"/>
      <c r="HSC41" s="90"/>
      <c r="HSD41" s="90"/>
      <c r="HSE41" s="90"/>
      <c r="HSF41" s="90"/>
      <c r="HSG41" s="90"/>
      <c r="HSH41" s="90"/>
      <c r="HSI41" s="90"/>
      <c r="HSJ41" s="90"/>
      <c r="HSK41" s="90"/>
      <c r="HSL41" s="90"/>
      <c r="HSM41" s="90"/>
      <c r="HSN41" s="90"/>
      <c r="HSO41" s="90"/>
      <c r="HSP41" s="90"/>
      <c r="HSQ41" s="90"/>
      <c r="HSR41" s="90"/>
      <c r="HSS41" s="90"/>
      <c r="HST41" s="90"/>
      <c r="HSU41" s="90"/>
      <c r="HSV41" s="90"/>
      <c r="HSW41" s="90"/>
      <c r="HSX41" s="90"/>
      <c r="HSY41" s="90"/>
      <c r="HSZ41" s="90"/>
      <c r="HTA41" s="90"/>
      <c r="HTB41" s="90"/>
      <c r="HTC41" s="90"/>
      <c r="HTD41" s="90"/>
      <c r="HTE41" s="90"/>
      <c r="HTF41" s="90"/>
      <c r="HTG41" s="90"/>
      <c r="HTH41" s="90"/>
      <c r="HTI41" s="90"/>
      <c r="HTJ41" s="90"/>
      <c r="HTK41" s="90"/>
      <c r="HTL41" s="90"/>
      <c r="HTM41" s="90"/>
      <c r="HTN41" s="90"/>
      <c r="HTO41" s="90"/>
      <c r="HTP41" s="90"/>
      <c r="HTQ41" s="90"/>
      <c r="HTR41" s="90"/>
      <c r="HTS41" s="90"/>
      <c r="HTT41" s="90"/>
      <c r="HTU41" s="90"/>
      <c r="HTV41" s="90"/>
      <c r="HTW41" s="90"/>
      <c r="HTX41" s="90"/>
      <c r="HTY41" s="90"/>
      <c r="HTZ41" s="90"/>
      <c r="HUA41" s="90"/>
      <c r="HUB41" s="90"/>
      <c r="HUC41" s="90"/>
      <c r="HUD41" s="90"/>
      <c r="HUE41" s="90"/>
      <c r="HUF41" s="90"/>
      <c r="HUG41" s="90"/>
      <c r="HUH41" s="90"/>
      <c r="HUI41" s="90"/>
      <c r="HUJ41" s="90"/>
      <c r="HUK41" s="90"/>
      <c r="HUL41" s="90"/>
      <c r="HUM41" s="90"/>
      <c r="HUN41" s="90"/>
      <c r="HUO41" s="90"/>
      <c r="HUP41" s="90"/>
      <c r="HUQ41" s="90"/>
      <c r="HUR41" s="90"/>
      <c r="HUS41" s="90"/>
      <c r="HUT41" s="90"/>
      <c r="HUU41" s="90"/>
      <c r="HUV41" s="90"/>
      <c r="HUW41" s="90"/>
      <c r="HUX41" s="90"/>
      <c r="HUY41" s="90"/>
      <c r="HUZ41" s="90"/>
      <c r="HVA41" s="90"/>
      <c r="HVB41" s="90"/>
      <c r="HVC41" s="90"/>
      <c r="HVD41" s="90"/>
      <c r="HVE41" s="90"/>
      <c r="HVF41" s="90"/>
      <c r="HVG41" s="90"/>
      <c r="HVH41" s="90"/>
      <c r="HVI41" s="90"/>
      <c r="HVJ41" s="90"/>
      <c r="HVK41" s="90"/>
      <c r="HVL41" s="90"/>
      <c r="HVM41" s="90"/>
      <c r="HVN41" s="90"/>
      <c r="HVO41" s="90"/>
      <c r="HVP41" s="90"/>
      <c r="HVQ41" s="90"/>
      <c r="HVR41" s="90"/>
      <c r="HVS41" s="90"/>
      <c r="HVT41" s="90"/>
      <c r="HVU41" s="90"/>
      <c r="HVV41" s="90"/>
      <c r="HVW41" s="90"/>
      <c r="HVX41" s="90"/>
      <c r="HVY41" s="90"/>
      <c r="HVZ41" s="90"/>
      <c r="HWA41" s="90"/>
      <c r="HWB41" s="90"/>
      <c r="HWC41" s="90"/>
      <c r="HWD41" s="90"/>
      <c r="HWE41" s="90"/>
      <c r="HWF41" s="90"/>
      <c r="HWG41" s="90"/>
      <c r="HWH41" s="90"/>
      <c r="HWI41" s="90"/>
      <c r="HWJ41" s="90"/>
      <c r="HWK41" s="90"/>
      <c r="HWL41" s="90"/>
      <c r="HWM41" s="90"/>
      <c r="HWN41" s="90"/>
      <c r="HWO41" s="90"/>
      <c r="HWP41" s="90"/>
      <c r="HWQ41" s="90"/>
      <c r="HWR41" s="90"/>
      <c r="HWS41" s="90"/>
      <c r="HWT41" s="90"/>
      <c r="HWU41" s="90"/>
      <c r="HWV41" s="90"/>
      <c r="HWW41" s="90"/>
      <c r="HWX41" s="90"/>
      <c r="HWY41" s="90"/>
      <c r="HWZ41" s="90"/>
      <c r="HXA41" s="90"/>
      <c r="HXB41" s="90"/>
      <c r="HXC41" s="90"/>
      <c r="HXD41" s="90"/>
      <c r="HXE41" s="90"/>
      <c r="HXF41" s="90"/>
      <c r="HXG41" s="90"/>
      <c r="HXH41" s="90"/>
      <c r="HXI41" s="90"/>
      <c r="HXJ41" s="90"/>
      <c r="HXK41" s="90"/>
      <c r="HXL41" s="90"/>
      <c r="HXM41" s="90"/>
      <c r="HXN41" s="90"/>
      <c r="HXO41" s="90"/>
      <c r="HXP41" s="90"/>
      <c r="HXQ41" s="90"/>
      <c r="HXR41" s="90"/>
      <c r="HXS41" s="90"/>
      <c r="HXT41" s="90"/>
      <c r="HXU41" s="90"/>
      <c r="HXV41" s="90"/>
      <c r="HXW41" s="90"/>
      <c r="HXX41" s="90"/>
      <c r="HXY41" s="90"/>
      <c r="HXZ41" s="90"/>
      <c r="HYA41" s="90"/>
      <c r="HYB41" s="90"/>
      <c r="HYC41" s="90"/>
      <c r="HYD41" s="90"/>
      <c r="HYE41" s="90"/>
      <c r="HYF41" s="90"/>
      <c r="HYG41" s="90"/>
      <c r="HYH41" s="90"/>
      <c r="HYI41" s="90"/>
      <c r="HYJ41" s="90"/>
      <c r="HYK41" s="90"/>
      <c r="HYL41" s="90"/>
      <c r="HYM41" s="90"/>
      <c r="HYN41" s="90"/>
      <c r="HYO41" s="90"/>
      <c r="HYP41" s="90"/>
      <c r="HYQ41" s="90"/>
      <c r="HYR41" s="90"/>
      <c r="HYS41" s="90"/>
      <c r="HYT41" s="90"/>
      <c r="HYU41" s="90"/>
      <c r="HYV41" s="90"/>
      <c r="HYW41" s="90"/>
      <c r="HYX41" s="90"/>
      <c r="HYY41" s="90"/>
      <c r="HYZ41" s="90"/>
      <c r="HZA41" s="90"/>
      <c r="HZB41" s="90"/>
      <c r="HZC41" s="90"/>
      <c r="HZD41" s="90"/>
      <c r="HZE41" s="90"/>
      <c r="HZF41" s="90"/>
      <c r="HZG41" s="90"/>
      <c r="HZH41" s="90"/>
      <c r="HZI41" s="90"/>
      <c r="HZJ41" s="90"/>
      <c r="HZK41" s="90"/>
      <c r="HZL41" s="90"/>
      <c r="HZM41" s="90"/>
      <c r="HZN41" s="90"/>
      <c r="HZO41" s="90"/>
      <c r="HZP41" s="90"/>
      <c r="HZQ41" s="90"/>
      <c r="HZR41" s="90"/>
      <c r="HZS41" s="90"/>
      <c r="HZT41" s="90"/>
      <c r="HZU41" s="90"/>
      <c r="HZV41" s="90"/>
      <c r="HZW41" s="90"/>
      <c r="HZX41" s="90"/>
      <c r="HZY41" s="90"/>
      <c r="HZZ41" s="90"/>
      <c r="IAA41" s="90"/>
      <c r="IAB41" s="90"/>
      <c r="IAC41" s="90"/>
      <c r="IAD41" s="90"/>
      <c r="IAE41" s="90"/>
      <c r="IAF41" s="90"/>
      <c r="IAG41" s="90"/>
      <c r="IAH41" s="90"/>
      <c r="IAI41" s="90"/>
      <c r="IAJ41" s="90"/>
      <c r="IAK41" s="90"/>
      <c r="IAL41" s="90"/>
      <c r="IAM41" s="90"/>
      <c r="IAN41" s="90"/>
      <c r="IAO41" s="90"/>
      <c r="IAP41" s="90"/>
      <c r="IAQ41" s="90"/>
      <c r="IAR41" s="90"/>
      <c r="IAS41" s="90"/>
      <c r="IAT41" s="90"/>
      <c r="IAU41" s="90"/>
      <c r="IAV41" s="90"/>
      <c r="IAW41" s="90"/>
      <c r="IAX41" s="90"/>
      <c r="IAY41" s="90"/>
      <c r="IAZ41" s="90"/>
      <c r="IBA41" s="90"/>
      <c r="IBB41" s="90"/>
      <c r="IBC41" s="90"/>
      <c r="IBD41" s="90"/>
      <c r="IBE41" s="90"/>
      <c r="IBF41" s="90"/>
      <c r="IBG41" s="90"/>
      <c r="IBH41" s="90"/>
      <c r="IBI41" s="90"/>
      <c r="IBJ41" s="90"/>
      <c r="IBK41" s="90"/>
      <c r="IBL41" s="90"/>
      <c r="IBM41" s="90"/>
      <c r="IBN41" s="90"/>
      <c r="IBO41" s="90"/>
      <c r="IBP41" s="90"/>
      <c r="IBQ41" s="90"/>
      <c r="IBR41" s="90"/>
      <c r="IBS41" s="90"/>
      <c r="IBT41" s="90"/>
      <c r="IBU41" s="90"/>
      <c r="IBV41" s="90"/>
      <c r="IBW41" s="90"/>
      <c r="IBX41" s="90"/>
      <c r="IBY41" s="90"/>
      <c r="IBZ41" s="90"/>
      <c r="ICA41" s="90"/>
      <c r="ICB41" s="90"/>
      <c r="ICC41" s="90"/>
      <c r="ICD41" s="90"/>
      <c r="ICE41" s="90"/>
      <c r="ICF41" s="90"/>
      <c r="ICG41" s="90"/>
      <c r="ICH41" s="90"/>
      <c r="ICI41" s="90"/>
      <c r="ICJ41" s="90"/>
      <c r="ICK41" s="90"/>
      <c r="ICL41" s="90"/>
      <c r="ICM41" s="90"/>
      <c r="ICN41" s="90"/>
      <c r="ICO41" s="90"/>
      <c r="ICP41" s="90"/>
      <c r="ICQ41" s="90"/>
      <c r="ICR41" s="90"/>
      <c r="ICS41" s="90"/>
      <c r="ICT41" s="90"/>
      <c r="ICU41" s="90"/>
      <c r="ICV41" s="90"/>
      <c r="ICW41" s="90"/>
      <c r="ICX41" s="90"/>
      <c r="ICY41" s="90"/>
      <c r="ICZ41" s="90"/>
      <c r="IDA41" s="90"/>
      <c r="IDB41" s="90"/>
      <c r="IDC41" s="90"/>
      <c r="IDD41" s="90"/>
      <c r="IDE41" s="90"/>
      <c r="IDF41" s="90"/>
      <c r="IDG41" s="90"/>
      <c r="IDH41" s="90"/>
      <c r="IDI41" s="90"/>
      <c r="IDJ41" s="90"/>
      <c r="IDK41" s="90"/>
      <c r="IDL41" s="90"/>
      <c r="IDM41" s="90"/>
      <c r="IDN41" s="90"/>
      <c r="IDO41" s="90"/>
      <c r="IDP41" s="90"/>
      <c r="IDQ41" s="90"/>
      <c r="IDR41" s="90"/>
      <c r="IDS41" s="90"/>
      <c r="IDT41" s="90"/>
      <c r="IDU41" s="90"/>
      <c r="IDV41" s="90"/>
      <c r="IDW41" s="90"/>
      <c r="IDX41" s="90"/>
      <c r="IDY41" s="90"/>
      <c r="IDZ41" s="90"/>
      <c r="IEA41" s="90"/>
      <c r="IEB41" s="90"/>
      <c r="IEC41" s="90"/>
      <c r="IED41" s="90"/>
      <c r="IEE41" s="90"/>
      <c r="IEF41" s="90"/>
      <c r="IEG41" s="90"/>
      <c r="IEH41" s="90"/>
      <c r="IEI41" s="90"/>
      <c r="IEJ41" s="90"/>
      <c r="IEK41" s="90"/>
      <c r="IEL41" s="90"/>
      <c r="IEM41" s="90"/>
      <c r="IEN41" s="90"/>
      <c r="IEO41" s="90"/>
      <c r="IEP41" s="90"/>
      <c r="IEQ41" s="90"/>
      <c r="IER41" s="90"/>
      <c r="IES41" s="90"/>
      <c r="IET41" s="90"/>
      <c r="IEU41" s="90"/>
      <c r="IEV41" s="90"/>
      <c r="IEW41" s="90"/>
      <c r="IEX41" s="90"/>
      <c r="IEY41" s="90"/>
      <c r="IEZ41" s="90"/>
      <c r="IFA41" s="90"/>
      <c r="IFB41" s="90"/>
      <c r="IFC41" s="90"/>
      <c r="IFD41" s="90"/>
      <c r="IFE41" s="90"/>
      <c r="IFF41" s="90"/>
      <c r="IFG41" s="90"/>
      <c r="IFH41" s="90"/>
      <c r="IFI41" s="90"/>
      <c r="IFJ41" s="90"/>
      <c r="IFK41" s="90"/>
      <c r="IFL41" s="90"/>
      <c r="IFM41" s="90"/>
      <c r="IFN41" s="90"/>
      <c r="IFO41" s="90"/>
      <c r="IFP41" s="90"/>
      <c r="IFQ41" s="90"/>
      <c r="IFR41" s="90"/>
      <c r="IFS41" s="90"/>
      <c r="IFT41" s="90"/>
      <c r="IFU41" s="90"/>
      <c r="IFV41" s="90"/>
      <c r="IFW41" s="90"/>
      <c r="IFX41" s="90"/>
      <c r="IFY41" s="90"/>
      <c r="IFZ41" s="90"/>
      <c r="IGA41" s="90"/>
      <c r="IGB41" s="90"/>
      <c r="IGC41" s="90"/>
      <c r="IGD41" s="90"/>
      <c r="IGE41" s="90"/>
      <c r="IGF41" s="90"/>
      <c r="IGG41" s="90"/>
      <c r="IGH41" s="90"/>
      <c r="IGI41" s="90"/>
      <c r="IGJ41" s="90"/>
      <c r="IGK41" s="90"/>
      <c r="IGL41" s="90"/>
      <c r="IGM41" s="90"/>
      <c r="IGN41" s="90"/>
      <c r="IGO41" s="90"/>
      <c r="IGP41" s="90"/>
      <c r="IGQ41" s="90"/>
      <c r="IGR41" s="90"/>
      <c r="IGS41" s="90"/>
      <c r="IGT41" s="90"/>
      <c r="IGU41" s="90"/>
      <c r="IGV41" s="90"/>
      <c r="IGW41" s="90"/>
      <c r="IGX41" s="90"/>
      <c r="IGY41" s="90"/>
      <c r="IGZ41" s="90"/>
      <c r="IHA41" s="90"/>
      <c r="IHB41" s="90"/>
      <c r="IHC41" s="90"/>
      <c r="IHD41" s="90"/>
      <c r="IHE41" s="90"/>
      <c r="IHF41" s="90"/>
      <c r="IHG41" s="90"/>
      <c r="IHH41" s="90"/>
      <c r="IHI41" s="90"/>
      <c r="IHJ41" s="90"/>
      <c r="IHK41" s="90"/>
      <c r="IHL41" s="90"/>
      <c r="IHM41" s="90"/>
      <c r="IHN41" s="90"/>
      <c r="IHO41" s="90"/>
      <c r="IHP41" s="90"/>
      <c r="IHQ41" s="90"/>
      <c r="IHR41" s="90"/>
      <c r="IHS41" s="90"/>
      <c r="IHT41" s="90"/>
      <c r="IHU41" s="90"/>
      <c r="IHV41" s="90"/>
      <c r="IHW41" s="90"/>
      <c r="IHX41" s="90"/>
      <c r="IHY41" s="90"/>
      <c r="IHZ41" s="90"/>
      <c r="IIA41" s="90"/>
      <c r="IIB41" s="90"/>
      <c r="IIC41" s="90"/>
      <c r="IID41" s="90"/>
      <c r="IIE41" s="90"/>
      <c r="IIF41" s="90"/>
      <c r="IIG41" s="90"/>
      <c r="IIH41" s="90"/>
      <c r="III41" s="90"/>
      <c r="IIJ41" s="90"/>
      <c r="IIK41" s="90"/>
      <c r="IIL41" s="90"/>
      <c r="IIM41" s="90"/>
      <c r="IIN41" s="90"/>
      <c r="IIO41" s="90"/>
      <c r="IIP41" s="90"/>
      <c r="IIQ41" s="90"/>
      <c r="IIR41" s="90"/>
      <c r="IIS41" s="90"/>
      <c r="IIT41" s="90"/>
      <c r="IIU41" s="90"/>
      <c r="IIV41" s="90"/>
      <c r="IIW41" s="90"/>
      <c r="IIX41" s="90"/>
      <c r="IIY41" s="90"/>
      <c r="IIZ41" s="90"/>
      <c r="IJA41" s="90"/>
      <c r="IJB41" s="90"/>
      <c r="IJC41" s="90"/>
      <c r="IJD41" s="90"/>
      <c r="IJE41" s="90"/>
      <c r="IJF41" s="90"/>
      <c r="IJG41" s="90"/>
      <c r="IJH41" s="90"/>
      <c r="IJI41" s="90"/>
      <c r="IJJ41" s="90"/>
      <c r="IJK41" s="90"/>
      <c r="IJL41" s="90"/>
      <c r="IJM41" s="90"/>
      <c r="IJN41" s="90"/>
      <c r="IJO41" s="90"/>
      <c r="IJP41" s="90"/>
      <c r="IJQ41" s="90"/>
      <c r="IJR41" s="90"/>
      <c r="IJS41" s="90"/>
      <c r="IJT41" s="90"/>
      <c r="IJU41" s="90"/>
      <c r="IJV41" s="90"/>
      <c r="IJW41" s="90"/>
      <c r="IJX41" s="90"/>
      <c r="IJY41" s="90"/>
      <c r="IJZ41" s="90"/>
      <c r="IKA41" s="90"/>
      <c r="IKB41" s="90"/>
      <c r="IKC41" s="90"/>
      <c r="IKD41" s="90"/>
      <c r="IKE41" s="90"/>
      <c r="IKF41" s="90"/>
      <c r="IKG41" s="90"/>
      <c r="IKH41" s="90"/>
      <c r="IKI41" s="90"/>
      <c r="IKJ41" s="90"/>
      <c r="IKK41" s="90"/>
      <c r="IKL41" s="90"/>
      <c r="IKM41" s="90"/>
      <c r="IKN41" s="90"/>
      <c r="IKO41" s="90"/>
      <c r="IKP41" s="90"/>
      <c r="IKQ41" s="90"/>
      <c r="IKR41" s="90"/>
      <c r="IKS41" s="90"/>
      <c r="IKT41" s="90"/>
      <c r="IKU41" s="90"/>
      <c r="IKV41" s="90"/>
      <c r="IKW41" s="90"/>
      <c r="IKX41" s="90"/>
      <c r="IKY41" s="90"/>
      <c r="IKZ41" s="90"/>
      <c r="ILA41" s="90"/>
      <c r="ILB41" s="90"/>
      <c r="ILC41" s="90"/>
      <c r="ILD41" s="90"/>
      <c r="ILE41" s="90"/>
      <c r="ILF41" s="90"/>
      <c r="ILG41" s="90"/>
      <c r="ILH41" s="90"/>
      <c r="ILI41" s="90"/>
      <c r="ILJ41" s="90"/>
      <c r="ILK41" s="90"/>
      <c r="ILL41" s="90"/>
      <c r="ILM41" s="90"/>
      <c r="ILN41" s="90"/>
      <c r="ILO41" s="90"/>
      <c r="ILP41" s="90"/>
      <c r="ILQ41" s="90"/>
      <c r="ILR41" s="90"/>
      <c r="ILS41" s="90"/>
      <c r="ILT41" s="90"/>
      <c r="ILU41" s="90"/>
      <c r="ILV41" s="90"/>
      <c r="ILW41" s="90"/>
      <c r="ILX41" s="90"/>
      <c r="ILY41" s="90"/>
      <c r="ILZ41" s="90"/>
      <c r="IMA41" s="90"/>
      <c r="IMB41" s="90"/>
      <c r="IMC41" s="90"/>
      <c r="IMD41" s="90"/>
      <c r="IME41" s="90"/>
      <c r="IMF41" s="90"/>
      <c r="IMG41" s="90"/>
      <c r="IMH41" s="90"/>
      <c r="IMI41" s="90"/>
      <c r="IMJ41" s="90"/>
      <c r="IMK41" s="90"/>
      <c r="IML41" s="90"/>
      <c r="IMM41" s="90"/>
      <c r="IMN41" s="90"/>
      <c r="IMO41" s="90"/>
      <c r="IMP41" s="90"/>
      <c r="IMQ41" s="90"/>
      <c r="IMR41" s="90"/>
      <c r="IMS41" s="90"/>
      <c r="IMT41" s="90"/>
      <c r="IMU41" s="90"/>
      <c r="IMV41" s="90"/>
      <c r="IMW41" s="90"/>
      <c r="IMX41" s="90"/>
      <c r="IMY41" s="90"/>
      <c r="IMZ41" s="90"/>
      <c r="INA41" s="90"/>
      <c r="INB41" s="90"/>
      <c r="INC41" s="90"/>
      <c r="IND41" s="90"/>
      <c r="INE41" s="90"/>
      <c r="INF41" s="90"/>
      <c r="ING41" s="90"/>
      <c r="INH41" s="90"/>
      <c r="INI41" s="90"/>
      <c r="INJ41" s="90"/>
      <c r="INK41" s="90"/>
      <c r="INL41" s="90"/>
      <c r="INM41" s="90"/>
      <c r="INN41" s="90"/>
      <c r="INO41" s="90"/>
      <c r="INP41" s="90"/>
      <c r="INQ41" s="90"/>
      <c r="INR41" s="90"/>
      <c r="INS41" s="90"/>
      <c r="INT41" s="90"/>
      <c r="INU41" s="90"/>
      <c r="INV41" s="90"/>
      <c r="INW41" s="90"/>
      <c r="INX41" s="90"/>
      <c r="INY41" s="90"/>
      <c r="INZ41" s="90"/>
      <c r="IOA41" s="90"/>
      <c r="IOB41" s="90"/>
      <c r="IOC41" s="90"/>
      <c r="IOD41" s="90"/>
      <c r="IOE41" s="90"/>
      <c r="IOF41" s="90"/>
      <c r="IOG41" s="90"/>
      <c r="IOH41" s="90"/>
      <c r="IOI41" s="90"/>
      <c r="IOJ41" s="90"/>
      <c r="IOK41" s="90"/>
      <c r="IOL41" s="90"/>
      <c r="IOM41" s="90"/>
      <c r="ION41" s="90"/>
      <c r="IOO41" s="90"/>
      <c r="IOP41" s="90"/>
      <c r="IOQ41" s="90"/>
      <c r="IOR41" s="90"/>
      <c r="IOS41" s="90"/>
      <c r="IOT41" s="90"/>
      <c r="IOU41" s="90"/>
      <c r="IOV41" s="90"/>
      <c r="IOW41" s="90"/>
      <c r="IOX41" s="90"/>
      <c r="IOY41" s="90"/>
      <c r="IOZ41" s="90"/>
      <c r="IPA41" s="90"/>
      <c r="IPB41" s="90"/>
      <c r="IPC41" s="90"/>
      <c r="IPD41" s="90"/>
      <c r="IPE41" s="90"/>
      <c r="IPF41" s="90"/>
      <c r="IPG41" s="90"/>
      <c r="IPH41" s="90"/>
      <c r="IPI41" s="90"/>
      <c r="IPJ41" s="90"/>
      <c r="IPK41" s="90"/>
      <c r="IPL41" s="90"/>
      <c r="IPM41" s="90"/>
      <c r="IPN41" s="90"/>
      <c r="IPO41" s="90"/>
      <c r="IPP41" s="90"/>
      <c r="IPQ41" s="90"/>
      <c r="IPR41" s="90"/>
      <c r="IPS41" s="90"/>
      <c r="IPT41" s="90"/>
      <c r="IPU41" s="90"/>
      <c r="IPV41" s="90"/>
      <c r="IPW41" s="90"/>
      <c r="IPX41" s="90"/>
      <c r="IPY41" s="90"/>
      <c r="IPZ41" s="90"/>
      <c r="IQA41" s="90"/>
      <c r="IQB41" s="90"/>
      <c r="IQC41" s="90"/>
      <c r="IQD41" s="90"/>
      <c r="IQE41" s="90"/>
      <c r="IQF41" s="90"/>
      <c r="IQG41" s="90"/>
      <c r="IQH41" s="90"/>
      <c r="IQI41" s="90"/>
      <c r="IQJ41" s="90"/>
      <c r="IQK41" s="90"/>
      <c r="IQL41" s="90"/>
      <c r="IQM41" s="90"/>
      <c r="IQN41" s="90"/>
      <c r="IQO41" s="90"/>
      <c r="IQP41" s="90"/>
      <c r="IQQ41" s="90"/>
      <c r="IQR41" s="90"/>
      <c r="IQS41" s="90"/>
      <c r="IQT41" s="90"/>
      <c r="IQU41" s="90"/>
      <c r="IQV41" s="90"/>
      <c r="IQW41" s="90"/>
      <c r="IQX41" s="90"/>
      <c r="IQY41" s="90"/>
      <c r="IQZ41" s="90"/>
      <c r="IRA41" s="90"/>
      <c r="IRB41" s="90"/>
      <c r="IRC41" s="90"/>
      <c r="IRD41" s="90"/>
      <c r="IRE41" s="90"/>
      <c r="IRF41" s="90"/>
      <c r="IRG41" s="90"/>
      <c r="IRH41" s="90"/>
      <c r="IRI41" s="90"/>
      <c r="IRJ41" s="90"/>
      <c r="IRK41" s="90"/>
      <c r="IRL41" s="90"/>
      <c r="IRM41" s="90"/>
      <c r="IRN41" s="90"/>
      <c r="IRO41" s="90"/>
      <c r="IRP41" s="90"/>
      <c r="IRQ41" s="90"/>
      <c r="IRR41" s="90"/>
      <c r="IRS41" s="90"/>
      <c r="IRT41" s="90"/>
      <c r="IRU41" s="90"/>
      <c r="IRV41" s="90"/>
      <c r="IRW41" s="90"/>
      <c r="IRX41" s="90"/>
      <c r="IRY41" s="90"/>
      <c r="IRZ41" s="90"/>
      <c r="ISA41" s="90"/>
      <c r="ISB41" s="90"/>
      <c r="ISC41" s="90"/>
      <c r="ISD41" s="90"/>
      <c r="ISE41" s="90"/>
      <c r="ISF41" s="90"/>
      <c r="ISG41" s="90"/>
      <c r="ISH41" s="90"/>
      <c r="ISI41" s="90"/>
      <c r="ISJ41" s="90"/>
      <c r="ISK41" s="90"/>
      <c r="ISL41" s="90"/>
      <c r="ISM41" s="90"/>
      <c r="ISN41" s="90"/>
      <c r="ISO41" s="90"/>
      <c r="ISP41" s="90"/>
      <c r="ISQ41" s="90"/>
      <c r="ISR41" s="90"/>
      <c r="ISS41" s="90"/>
      <c r="IST41" s="90"/>
      <c r="ISU41" s="90"/>
      <c r="ISV41" s="90"/>
      <c r="ISW41" s="90"/>
      <c r="ISX41" s="90"/>
      <c r="ISY41" s="90"/>
      <c r="ISZ41" s="90"/>
      <c r="ITA41" s="90"/>
      <c r="ITB41" s="90"/>
      <c r="ITC41" s="90"/>
      <c r="ITD41" s="90"/>
      <c r="ITE41" s="90"/>
      <c r="ITF41" s="90"/>
      <c r="ITG41" s="90"/>
      <c r="ITH41" s="90"/>
      <c r="ITI41" s="90"/>
      <c r="ITJ41" s="90"/>
      <c r="ITK41" s="90"/>
      <c r="ITL41" s="90"/>
      <c r="ITM41" s="90"/>
      <c r="ITN41" s="90"/>
      <c r="ITO41" s="90"/>
      <c r="ITP41" s="90"/>
      <c r="ITQ41" s="90"/>
      <c r="ITR41" s="90"/>
      <c r="ITS41" s="90"/>
      <c r="ITT41" s="90"/>
      <c r="ITU41" s="90"/>
      <c r="ITV41" s="90"/>
      <c r="ITW41" s="90"/>
      <c r="ITX41" s="90"/>
      <c r="ITY41" s="90"/>
      <c r="ITZ41" s="90"/>
      <c r="IUA41" s="90"/>
      <c r="IUB41" s="90"/>
      <c r="IUC41" s="90"/>
      <c r="IUD41" s="90"/>
      <c r="IUE41" s="90"/>
      <c r="IUF41" s="90"/>
      <c r="IUG41" s="90"/>
      <c r="IUH41" s="90"/>
      <c r="IUI41" s="90"/>
      <c r="IUJ41" s="90"/>
      <c r="IUK41" s="90"/>
      <c r="IUL41" s="90"/>
      <c r="IUM41" s="90"/>
      <c r="IUN41" s="90"/>
      <c r="IUO41" s="90"/>
      <c r="IUP41" s="90"/>
      <c r="IUQ41" s="90"/>
      <c r="IUR41" s="90"/>
      <c r="IUS41" s="90"/>
      <c r="IUT41" s="90"/>
      <c r="IUU41" s="90"/>
      <c r="IUV41" s="90"/>
      <c r="IUW41" s="90"/>
      <c r="IUX41" s="90"/>
      <c r="IUY41" s="90"/>
      <c r="IUZ41" s="90"/>
      <c r="IVA41" s="90"/>
      <c r="IVB41" s="90"/>
      <c r="IVC41" s="90"/>
      <c r="IVD41" s="90"/>
      <c r="IVE41" s="90"/>
      <c r="IVF41" s="90"/>
      <c r="IVG41" s="90"/>
      <c r="IVH41" s="90"/>
      <c r="IVI41" s="90"/>
      <c r="IVJ41" s="90"/>
      <c r="IVK41" s="90"/>
      <c r="IVL41" s="90"/>
      <c r="IVM41" s="90"/>
      <c r="IVN41" s="90"/>
      <c r="IVO41" s="90"/>
      <c r="IVP41" s="90"/>
      <c r="IVQ41" s="90"/>
      <c r="IVR41" s="90"/>
      <c r="IVS41" s="90"/>
      <c r="IVT41" s="90"/>
      <c r="IVU41" s="90"/>
      <c r="IVV41" s="90"/>
      <c r="IVW41" s="90"/>
      <c r="IVX41" s="90"/>
      <c r="IVY41" s="90"/>
      <c r="IVZ41" s="90"/>
      <c r="IWA41" s="90"/>
      <c r="IWB41" s="90"/>
      <c r="IWC41" s="90"/>
      <c r="IWD41" s="90"/>
      <c r="IWE41" s="90"/>
      <c r="IWF41" s="90"/>
      <c r="IWG41" s="90"/>
      <c r="IWH41" s="90"/>
      <c r="IWI41" s="90"/>
      <c r="IWJ41" s="90"/>
      <c r="IWK41" s="90"/>
      <c r="IWL41" s="90"/>
      <c r="IWM41" s="90"/>
      <c r="IWN41" s="90"/>
      <c r="IWO41" s="90"/>
      <c r="IWP41" s="90"/>
      <c r="IWQ41" s="90"/>
      <c r="IWR41" s="90"/>
      <c r="IWS41" s="90"/>
      <c r="IWT41" s="90"/>
      <c r="IWU41" s="90"/>
      <c r="IWV41" s="90"/>
      <c r="IWW41" s="90"/>
      <c r="IWX41" s="90"/>
      <c r="IWY41" s="90"/>
      <c r="IWZ41" s="90"/>
      <c r="IXA41" s="90"/>
      <c r="IXB41" s="90"/>
      <c r="IXC41" s="90"/>
      <c r="IXD41" s="90"/>
      <c r="IXE41" s="90"/>
      <c r="IXF41" s="90"/>
      <c r="IXG41" s="90"/>
      <c r="IXH41" s="90"/>
      <c r="IXI41" s="90"/>
      <c r="IXJ41" s="90"/>
      <c r="IXK41" s="90"/>
      <c r="IXL41" s="90"/>
      <c r="IXM41" s="90"/>
      <c r="IXN41" s="90"/>
      <c r="IXO41" s="90"/>
      <c r="IXP41" s="90"/>
      <c r="IXQ41" s="90"/>
      <c r="IXR41" s="90"/>
      <c r="IXS41" s="90"/>
      <c r="IXT41" s="90"/>
      <c r="IXU41" s="90"/>
      <c r="IXV41" s="90"/>
      <c r="IXW41" s="90"/>
      <c r="IXX41" s="90"/>
      <c r="IXY41" s="90"/>
      <c r="IXZ41" s="90"/>
      <c r="IYA41" s="90"/>
      <c r="IYB41" s="90"/>
      <c r="IYC41" s="90"/>
      <c r="IYD41" s="90"/>
      <c r="IYE41" s="90"/>
      <c r="IYF41" s="90"/>
      <c r="IYG41" s="90"/>
      <c r="IYH41" s="90"/>
      <c r="IYI41" s="90"/>
      <c r="IYJ41" s="90"/>
      <c r="IYK41" s="90"/>
      <c r="IYL41" s="90"/>
      <c r="IYM41" s="90"/>
      <c r="IYN41" s="90"/>
      <c r="IYO41" s="90"/>
      <c r="IYP41" s="90"/>
      <c r="IYQ41" s="90"/>
      <c r="IYR41" s="90"/>
      <c r="IYS41" s="90"/>
      <c r="IYT41" s="90"/>
      <c r="IYU41" s="90"/>
      <c r="IYV41" s="90"/>
      <c r="IYW41" s="90"/>
      <c r="IYX41" s="90"/>
      <c r="IYY41" s="90"/>
      <c r="IYZ41" s="90"/>
      <c r="IZA41" s="90"/>
      <c r="IZB41" s="90"/>
      <c r="IZC41" s="90"/>
      <c r="IZD41" s="90"/>
      <c r="IZE41" s="90"/>
      <c r="IZF41" s="90"/>
      <c r="IZG41" s="90"/>
      <c r="IZH41" s="90"/>
      <c r="IZI41" s="90"/>
      <c r="IZJ41" s="90"/>
      <c r="IZK41" s="90"/>
      <c r="IZL41" s="90"/>
      <c r="IZM41" s="90"/>
      <c r="IZN41" s="90"/>
      <c r="IZO41" s="90"/>
      <c r="IZP41" s="90"/>
      <c r="IZQ41" s="90"/>
      <c r="IZR41" s="90"/>
      <c r="IZS41" s="90"/>
      <c r="IZT41" s="90"/>
      <c r="IZU41" s="90"/>
      <c r="IZV41" s="90"/>
      <c r="IZW41" s="90"/>
      <c r="IZX41" s="90"/>
      <c r="IZY41" s="90"/>
      <c r="IZZ41" s="90"/>
      <c r="JAA41" s="90"/>
      <c r="JAB41" s="90"/>
      <c r="JAC41" s="90"/>
      <c r="JAD41" s="90"/>
      <c r="JAE41" s="90"/>
      <c r="JAF41" s="90"/>
      <c r="JAG41" s="90"/>
      <c r="JAH41" s="90"/>
      <c r="JAI41" s="90"/>
      <c r="JAJ41" s="90"/>
      <c r="JAK41" s="90"/>
      <c r="JAL41" s="90"/>
      <c r="JAM41" s="90"/>
      <c r="JAN41" s="90"/>
      <c r="JAO41" s="90"/>
      <c r="JAP41" s="90"/>
      <c r="JAQ41" s="90"/>
      <c r="JAR41" s="90"/>
      <c r="JAS41" s="90"/>
      <c r="JAT41" s="90"/>
      <c r="JAU41" s="90"/>
      <c r="JAV41" s="90"/>
      <c r="JAW41" s="90"/>
      <c r="JAX41" s="90"/>
      <c r="JAY41" s="90"/>
      <c r="JAZ41" s="90"/>
      <c r="JBA41" s="90"/>
      <c r="JBB41" s="90"/>
      <c r="JBC41" s="90"/>
      <c r="JBD41" s="90"/>
      <c r="JBE41" s="90"/>
      <c r="JBF41" s="90"/>
      <c r="JBG41" s="90"/>
      <c r="JBH41" s="90"/>
      <c r="JBI41" s="90"/>
      <c r="JBJ41" s="90"/>
      <c r="JBK41" s="90"/>
      <c r="JBL41" s="90"/>
      <c r="JBM41" s="90"/>
      <c r="JBN41" s="90"/>
      <c r="JBO41" s="90"/>
      <c r="JBP41" s="90"/>
      <c r="JBQ41" s="90"/>
      <c r="JBR41" s="90"/>
      <c r="JBS41" s="90"/>
      <c r="JBT41" s="90"/>
      <c r="JBU41" s="90"/>
      <c r="JBV41" s="90"/>
      <c r="JBW41" s="90"/>
      <c r="JBX41" s="90"/>
      <c r="JBY41" s="90"/>
      <c r="JBZ41" s="90"/>
      <c r="JCA41" s="90"/>
      <c r="JCB41" s="90"/>
      <c r="JCC41" s="90"/>
      <c r="JCD41" s="90"/>
      <c r="JCE41" s="90"/>
      <c r="JCF41" s="90"/>
      <c r="JCG41" s="90"/>
      <c r="JCH41" s="90"/>
      <c r="JCI41" s="90"/>
      <c r="JCJ41" s="90"/>
      <c r="JCK41" s="90"/>
      <c r="JCL41" s="90"/>
      <c r="JCM41" s="90"/>
      <c r="JCN41" s="90"/>
      <c r="JCO41" s="90"/>
      <c r="JCP41" s="90"/>
      <c r="JCQ41" s="90"/>
      <c r="JCR41" s="90"/>
      <c r="JCS41" s="90"/>
      <c r="JCT41" s="90"/>
      <c r="JCU41" s="90"/>
      <c r="JCV41" s="90"/>
      <c r="JCW41" s="90"/>
      <c r="JCX41" s="90"/>
      <c r="JCY41" s="90"/>
      <c r="JCZ41" s="90"/>
      <c r="JDA41" s="90"/>
      <c r="JDB41" s="90"/>
      <c r="JDC41" s="90"/>
      <c r="JDD41" s="90"/>
      <c r="JDE41" s="90"/>
      <c r="JDF41" s="90"/>
      <c r="JDG41" s="90"/>
      <c r="JDH41" s="90"/>
      <c r="JDI41" s="90"/>
      <c r="JDJ41" s="90"/>
      <c r="JDK41" s="90"/>
      <c r="JDL41" s="90"/>
      <c r="JDM41" s="90"/>
      <c r="JDN41" s="90"/>
      <c r="JDO41" s="90"/>
      <c r="JDP41" s="90"/>
      <c r="JDQ41" s="90"/>
      <c r="JDR41" s="90"/>
      <c r="JDS41" s="90"/>
      <c r="JDT41" s="90"/>
      <c r="JDU41" s="90"/>
      <c r="JDV41" s="90"/>
      <c r="JDW41" s="90"/>
      <c r="JDX41" s="90"/>
      <c r="JDY41" s="90"/>
      <c r="JDZ41" s="90"/>
      <c r="JEA41" s="90"/>
      <c r="JEB41" s="90"/>
      <c r="JEC41" s="90"/>
      <c r="JED41" s="90"/>
      <c r="JEE41" s="90"/>
      <c r="JEF41" s="90"/>
      <c r="JEG41" s="90"/>
      <c r="JEH41" s="90"/>
      <c r="JEI41" s="90"/>
      <c r="JEJ41" s="90"/>
      <c r="JEK41" s="90"/>
      <c r="JEL41" s="90"/>
      <c r="JEM41" s="90"/>
      <c r="JEN41" s="90"/>
      <c r="JEO41" s="90"/>
      <c r="JEP41" s="90"/>
      <c r="JEQ41" s="90"/>
      <c r="JER41" s="90"/>
      <c r="JES41" s="90"/>
      <c r="JET41" s="90"/>
      <c r="JEU41" s="90"/>
      <c r="JEV41" s="90"/>
      <c r="JEW41" s="90"/>
      <c r="JEX41" s="90"/>
      <c r="JEY41" s="90"/>
      <c r="JEZ41" s="90"/>
      <c r="JFA41" s="90"/>
      <c r="JFB41" s="90"/>
      <c r="JFC41" s="90"/>
      <c r="JFD41" s="90"/>
      <c r="JFE41" s="90"/>
      <c r="JFF41" s="90"/>
      <c r="JFG41" s="90"/>
      <c r="JFH41" s="90"/>
      <c r="JFI41" s="90"/>
      <c r="JFJ41" s="90"/>
      <c r="JFK41" s="90"/>
      <c r="JFL41" s="90"/>
      <c r="JFM41" s="90"/>
      <c r="JFN41" s="90"/>
      <c r="JFO41" s="90"/>
      <c r="JFP41" s="90"/>
      <c r="JFQ41" s="90"/>
      <c r="JFR41" s="90"/>
      <c r="JFS41" s="90"/>
      <c r="JFT41" s="90"/>
      <c r="JFU41" s="90"/>
      <c r="JFV41" s="90"/>
      <c r="JFW41" s="90"/>
      <c r="JFX41" s="90"/>
      <c r="JFY41" s="90"/>
      <c r="JFZ41" s="90"/>
      <c r="JGA41" s="90"/>
      <c r="JGB41" s="90"/>
      <c r="JGC41" s="90"/>
      <c r="JGD41" s="90"/>
      <c r="JGE41" s="90"/>
      <c r="JGF41" s="90"/>
      <c r="JGG41" s="90"/>
      <c r="JGH41" s="90"/>
      <c r="JGI41" s="90"/>
      <c r="JGJ41" s="90"/>
      <c r="JGK41" s="90"/>
      <c r="JGL41" s="90"/>
      <c r="JGM41" s="90"/>
      <c r="JGN41" s="90"/>
      <c r="JGO41" s="90"/>
      <c r="JGP41" s="90"/>
      <c r="JGQ41" s="90"/>
      <c r="JGR41" s="90"/>
      <c r="JGS41" s="90"/>
      <c r="JGT41" s="90"/>
      <c r="JGU41" s="90"/>
      <c r="JGV41" s="90"/>
      <c r="JGW41" s="90"/>
      <c r="JGX41" s="90"/>
      <c r="JGY41" s="90"/>
      <c r="JGZ41" s="90"/>
      <c r="JHA41" s="90"/>
      <c r="JHB41" s="90"/>
      <c r="JHC41" s="90"/>
      <c r="JHD41" s="90"/>
      <c r="JHE41" s="90"/>
      <c r="JHF41" s="90"/>
      <c r="JHG41" s="90"/>
      <c r="JHH41" s="90"/>
      <c r="JHI41" s="90"/>
      <c r="JHJ41" s="90"/>
      <c r="JHK41" s="90"/>
      <c r="JHL41" s="90"/>
      <c r="JHM41" s="90"/>
      <c r="JHN41" s="90"/>
      <c r="JHO41" s="90"/>
      <c r="JHP41" s="90"/>
      <c r="JHQ41" s="90"/>
      <c r="JHR41" s="90"/>
      <c r="JHS41" s="90"/>
      <c r="JHT41" s="90"/>
      <c r="JHU41" s="90"/>
      <c r="JHV41" s="90"/>
      <c r="JHW41" s="90"/>
      <c r="JHX41" s="90"/>
      <c r="JHY41" s="90"/>
      <c r="JHZ41" s="90"/>
      <c r="JIA41" s="90"/>
      <c r="JIB41" s="90"/>
      <c r="JIC41" s="90"/>
      <c r="JID41" s="90"/>
      <c r="JIE41" s="90"/>
      <c r="JIF41" s="90"/>
      <c r="JIG41" s="90"/>
      <c r="JIH41" s="90"/>
      <c r="JII41" s="90"/>
      <c r="JIJ41" s="90"/>
      <c r="JIK41" s="90"/>
      <c r="JIL41" s="90"/>
      <c r="JIM41" s="90"/>
      <c r="JIN41" s="90"/>
      <c r="JIO41" s="90"/>
      <c r="JIP41" s="90"/>
      <c r="JIQ41" s="90"/>
      <c r="JIR41" s="90"/>
      <c r="JIS41" s="90"/>
      <c r="JIT41" s="90"/>
      <c r="JIU41" s="90"/>
      <c r="JIV41" s="90"/>
      <c r="JIW41" s="90"/>
      <c r="JIX41" s="90"/>
      <c r="JIY41" s="90"/>
      <c r="JIZ41" s="90"/>
      <c r="JJA41" s="90"/>
      <c r="JJB41" s="90"/>
      <c r="JJC41" s="90"/>
      <c r="JJD41" s="90"/>
      <c r="JJE41" s="90"/>
      <c r="JJF41" s="90"/>
      <c r="JJG41" s="90"/>
      <c r="JJH41" s="90"/>
      <c r="JJI41" s="90"/>
      <c r="JJJ41" s="90"/>
      <c r="JJK41" s="90"/>
      <c r="JJL41" s="90"/>
      <c r="JJM41" s="90"/>
      <c r="JJN41" s="90"/>
      <c r="JJO41" s="90"/>
      <c r="JJP41" s="90"/>
      <c r="JJQ41" s="90"/>
      <c r="JJR41" s="90"/>
      <c r="JJS41" s="90"/>
      <c r="JJT41" s="90"/>
      <c r="JJU41" s="90"/>
      <c r="JJV41" s="90"/>
      <c r="JJW41" s="90"/>
      <c r="JJX41" s="90"/>
      <c r="JJY41" s="90"/>
      <c r="JJZ41" s="90"/>
      <c r="JKA41" s="90"/>
      <c r="JKB41" s="90"/>
      <c r="JKC41" s="90"/>
      <c r="JKD41" s="90"/>
      <c r="JKE41" s="90"/>
      <c r="JKF41" s="90"/>
      <c r="JKG41" s="90"/>
      <c r="JKH41" s="90"/>
      <c r="JKI41" s="90"/>
      <c r="JKJ41" s="90"/>
      <c r="JKK41" s="90"/>
      <c r="JKL41" s="90"/>
      <c r="JKM41" s="90"/>
      <c r="JKN41" s="90"/>
      <c r="JKO41" s="90"/>
      <c r="JKP41" s="90"/>
      <c r="JKQ41" s="90"/>
      <c r="JKR41" s="90"/>
      <c r="JKS41" s="90"/>
      <c r="JKT41" s="90"/>
      <c r="JKU41" s="90"/>
      <c r="JKV41" s="90"/>
      <c r="JKW41" s="90"/>
      <c r="JKX41" s="90"/>
      <c r="JKY41" s="90"/>
      <c r="JKZ41" s="90"/>
      <c r="JLA41" s="90"/>
      <c r="JLB41" s="90"/>
      <c r="JLC41" s="90"/>
      <c r="JLD41" s="90"/>
      <c r="JLE41" s="90"/>
      <c r="JLF41" s="90"/>
      <c r="JLG41" s="90"/>
      <c r="JLH41" s="90"/>
      <c r="JLI41" s="90"/>
      <c r="JLJ41" s="90"/>
      <c r="JLK41" s="90"/>
      <c r="JLL41" s="90"/>
      <c r="JLM41" s="90"/>
      <c r="JLN41" s="90"/>
      <c r="JLO41" s="90"/>
      <c r="JLP41" s="90"/>
      <c r="JLQ41" s="90"/>
      <c r="JLR41" s="90"/>
      <c r="JLS41" s="90"/>
      <c r="JLT41" s="90"/>
      <c r="JLU41" s="90"/>
      <c r="JLV41" s="90"/>
      <c r="JLW41" s="90"/>
      <c r="JLX41" s="90"/>
      <c r="JLY41" s="90"/>
      <c r="JLZ41" s="90"/>
      <c r="JMA41" s="90"/>
      <c r="JMB41" s="90"/>
      <c r="JMC41" s="90"/>
      <c r="JMD41" s="90"/>
      <c r="JME41" s="90"/>
      <c r="JMF41" s="90"/>
      <c r="JMG41" s="90"/>
      <c r="JMH41" s="90"/>
      <c r="JMI41" s="90"/>
      <c r="JMJ41" s="90"/>
      <c r="JMK41" s="90"/>
      <c r="JML41" s="90"/>
      <c r="JMM41" s="90"/>
      <c r="JMN41" s="90"/>
      <c r="JMO41" s="90"/>
      <c r="JMP41" s="90"/>
      <c r="JMQ41" s="90"/>
      <c r="JMR41" s="90"/>
      <c r="JMS41" s="90"/>
      <c r="JMT41" s="90"/>
      <c r="JMU41" s="90"/>
      <c r="JMV41" s="90"/>
      <c r="JMW41" s="90"/>
      <c r="JMX41" s="90"/>
      <c r="JMY41" s="90"/>
      <c r="JMZ41" s="90"/>
      <c r="JNA41" s="90"/>
      <c r="JNB41" s="90"/>
      <c r="JNC41" s="90"/>
      <c r="JND41" s="90"/>
      <c r="JNE41" s="90"/>
      <c r="JNF41" s="90"/>
      <c r="JNG41" s="90"/>
      <c r="JNH41" s="90"/>
      <c r="JNI41" s="90"/>
      <c r="JNJ41" s="90"/>
      <c r="JNK41" s="90"/>
      <c r="JNL41" s="90"/>
      <c r="JNM41" s="90"/>
      <c r="JNN41" s="90"/>
      <c r="JNO41" s="90"/>
      <c r="JNP41" s="90"/>
      <c r="JNQ41" s="90"/>
      <c r="JNR41" s="90"/>
      <c r="JNS41" s="90"/>
      <c r="JNT41" s="90"/>
      <c r="JNU41" s="90"/>
      <c r="JNV41" s="90"/>
      <c r="JNW41" s="90"/>
      <c r="JNX41" s="90"/>
      <c r="JNY41" s="90"/>
      <c r="JNZ41" s="90"/>
      <c r="JOA41" s="90"/>
      <c r="JOB41" s="90"/>
      <c r="JOC41" s="90"/>
      <c r="JOD41" s="90"/>
      <c r="JOE41" s="90"/>
      <c r="JOF41" s="90"/>
      <c r="JOG41" s="90"/>
      <c r="JOH41" s="90"/>
      <c r="JOI41" s="90"/>
      <c r="JOJ41" s="90"/>
      <c r="JOK41" s="90"/>
      <c r="JOL41" s="90"/>
      <c r="JOM41" s="90"/>
      <c r="JON41" s="90"/>
      <c r="JOO41" s="90"/>
      <c r="JOP41" s="90"/>
      <c r="JOQ41" s="90"/>
      <c r="JOR41" s="90"/>
      <c r="JOS41" s="90"/>
      <c r="JOT41" s="90"/>
      <c r="JOU41" s="90"/>
      <c r="JOV41" s="90"/>
      <c r="JOW41" s="90"/>
      <c r="JOX41" s="90"/>
      <c r="JOY41" s="90"/>
      <c r="JOZ41" s="90"/>
      <c r="JPA41" s="90"/>
      <c r="JPB41" s="90"/>
      <c r="JPC41" s="90"/>
      <c r="JPD41" s="90"/>
      <c r="JPE41" s="90"/>
      <c r="JPF41" s="90"/>
      <c r="JPG41" s="90"/>
      <c r="JPH41" s="90"/>
      <c r="JPI41" s="90"/>
      <c r="JPJ41" s="90"/>
      <c r="JPK41" s="90"/>
      <c r="JPL41" s="90"/>
      <c r="JPM41" s="90"/>
      <c r="JPN41" s="90"/>
      <c r="JPO41" s="90"/>
      <c r="JPP41" s="90"/>
      <c r="JPQ41" s="90"/>
      <c r="JPR41" s="90"/>
      <c r="JPS41" s="90"/>
      <c r="JPT41" s="90"/>
      <c r="JPU41" s="90"/>
      <c r="JPV41" s="90"/>
      <c r="JPW41" s="90"/>
      <c r="JPX41" s="90"/>
      <c r="JPY41" s="90"/>
      <c r="JPZ41" s="90"/>
      <c r="JQA41" s="90"/>
      <c r="JQB41" s="90"/>
      <c r="JQC41" s="90"/>
      <c r="JQD41" s="90"/>
      <c r="JQE41" s="90"/>
      <c r="JQF41" s="90"/>
      <c r="JQG41" s="90"/>
      <c r="JQH41" s="90"/>
      <c r="JQI41" s="90"/>
      <c r="JQJ41" s="90"/>
      <c r="JQK41" s="90"/>
      <c r="JQL41" s="90"/>
      <c r="JQM41" s="90"/>
      <c r="JQN41" s="90"/>
      <c r="JQO41" s="90"/>
      <c r="JQP41" s="90"/>
      <c r="JQQ41" s="90"/>
      <c r="JQR41" s="90"/>
      <c r="JQS41" s="90"/>
      <c r="JQT41" s="90"/>
      <c r="JQU41" s="90"/>
      <c r="JQV41" s="90"/>
      <c r="JQW41" s="90"/>
      <c r="JQX41" s="90"/>
      <c r="JQY41" s="90"/>
      <c r="JQZ41" s="90"/>
      <c r="JRA41" s="90"/>
      <c r="JRB41" s="90"/>
      <c r="JRC41" s="90"/>
      <c r="JRD41" s="90"/>
      <c r="JRE41" s="90"/>
      <c r="JRF41" s="90"/>
      <c r="JRG41" s="90"/>
      <c r="JRH41" s="90"/>
      <c r="JRI41" s="90"/>
      <c r="JRJ41" s="90"/>
      <c r="JRK41" s="90"/>
      <c r="JRL41" s="90"/>
      <c r="JRM41" s="90"/>
      <c r="JRN41" s="90"/>
      <c r="JRO41" s="90"/>
      <c r="JRP41" s="90"/>
      <c r="JRQ41" s="90"/>
      <c r="JRR41" s="90"/>
      <c r="JRS41" s="90"/>
      <c r="JRT41" s="90"/>
      <c r="JRU41" s="90"/>
      <c r="JRV41" s="90"/>
      <c r="JRW41" s="90"/>
      <c r="JRX41" s="90"/>
      <c r="JRY41" s="90"/>
      <c r="JRZ41" s="90"/>
      <c r="JSA41" s="90"/>
      <c r="JSB41" s="90"/>
      <c r="JSC41" s="90"/>
      <c r="JSD41" s="90"/>
      <c r="JSE41" s="90"/>
      <c r="JSF41" s="90"/>
      <c r="JSG41" s="90"/>
      <c r="JSH41" s="90"/>
      <c r="JSI41" s="90"/>
      <c r="JSJ41" s="90"/>
      <c r="JSK41" s="90"/>
      <c r="JSL41" s="90"/>
      <c r="JSM41" s="90"/>
      <c r="JSN41" s="90"/>
      <c r="JSO41" s="90"/>
      <c r="JSP41" s="90"/>
      <c r="JSQ41" s="90"/>
      <c r="JSR41" s="90"/>
      <c r="JSS41" s="90"/>
      <c r="JST41" s="90"/>
      <c r="JSU41" s="90"/>
      <c r="JSV41" s="90"/>
      <c r="JSW41" s="90"/>
      <c r="JSX41" s="90"/>
      <c r="JSY41" s="90"/>
      <c r="JSZ41" s="90"/>
      <c r="JTA41" s="90"/>
      <c r="JTB41" s="90"/>
      <c r="JTC41" s="90"/>
      <c r="JTD41" s="90"/>
      <c r="JTE41" s="90"/>
      <c r="JTF41" s="90"/>
      <c r="JTG41" s="90"/>
      <c r="JTH41" s="90"/>
      <c r="JTI41" s="90"/>
      <c r="JTJ41" s="90"/>
      <c r="JTK41" s="90"/>
      <c r="JTL41" s="90"/>
      <c r="JTM41" s="90"/>
      <c r="JTN41" s="90"/>
      <c r="JTO41" s="90"/>
      <c r="JTP41" s="90"/>
      <c r="JTQ41" s="90"/>
      <c r="JTR41" s="90"/>
      <c r="JTS41" s="90"/>
      <c r="JTT41" s="90"/>
      <c r="JTU41" s="90"/>
      <c r="JTV41" s="90"/>
      <c r="JTW41" s="90"/>
      <c r="JTX41" s="90"/>
      <c r="JTY41" s="90"/>
      <c r="JTZ41" s="90"/>
      <c r="JUA41" s="90"/>
      <c r="JUB41" s="90"/>
      <c r="JUC41" s="90"/>
      <c r="JUD41" s="90"/>
      <c r="JUE41" s="90"/>
      <c r="JUF41" s="90"/>
      <c r="JUG41" s="90"/>
      <c r="JUH41" s="90"/>
      <c r="JUI41" s="90"/>
      <c r="JUJ41" s="90"/>
      <c r="JUK41" s="90"/>
      <c r="JUL41" s="90"/>
      <c r="JUM41" s="90"/>
      <c r="JUN41" s="90"/>
      <c r="JUO41" s="90"/>
      <c r="JUP41" s="90"/>
      <c r="JUQ41" s="90"/>
      <c r="JUR41" s="90"/>
      <c r="JUS41" s="90"/>
      <c r="JUT41" s="90"/>
      <c r="JUU41" s="90"/>
      <c r="JUV41" s="90"/>
      <c r="JUW41" s="90"/>
      <c r="JUX41" s="90"/>
      <c r="JUY41" s="90"/>
      <c r="JUZ41" s="90"/>
      <c r="JVA41" s="90"/>
      <c r="JVB41" s="90"/>
      <c r="JVC41" s="90"/>
      <c r="JVD41" s="90"/>
      <c r="JVE41" s="90"/>
      <c r="JVF41" s="90"/>
      <c r="JVG41" s="90"/>
      <c r="JVH41" s="90"/>
      <c r="JVI41" s="90"/>
      <c r="JVJ41" s="90"/>
      <c r="JVK41" s="90"/>
      <c r="JVL41" s="90"/>
      <c r="JVM41" s="90"/>
      <c r="JVN41" s="90"/>
      <c r="JVO41" s="90"/>
      <c r="JVP41" s="90"/>
      <c r="JVQ41" s="90"/>
      <c r="JVR41" s="90"/>
      <c r="JVS41" s="90"/>
      <c r="JVT41" s="90"/>
      <c r="JVU41" s="90"/>
      <c r="JVV41" s="90"/>
      <c r="JVW41" s="90"/>
      <c r="JVX41" s="90"/>
      <c r="JVY41" s="90"/>
      <c r="JVZ41" s="90"/>
      <c r="JWA41" s="90"/>
      <c r="JWB41" s="90"/>
      <c r="JWC41" s="90"/>
      <c r="JWD41" s="90"/>
      <c r="JWE41" s="90"/>
      <c r="JWF41" s="90"/>
      <c r="JWG41" s="90"/>
      <c r="JWH41" s="90"/>
      <c r="JWI41" s="90"/>
      <c r="JWJ41" s="90"/>
      <c r="JWK41" s="90"/>
      <c r="JWL41" s="90"/>
      <c r="JWM41" s="90"/>
      <c r="JWN41" s="90"/>
      <c r="JWO41" s="90"/>
      <c r="JWP41" s="90"/>
      <c r="JWQ41" s="90"/>
      <c r="JWR41" s="90"/>
      <c r="JWS41" s="90"/>
      <c r="JWT41" s="90"/>
      <c r="JWU41" s="90"/>
      <c r="JWV41" s="90"/>
      <c r="JWW41" s="90"/>
      <c r="JWX41" s="90"/>
      <c r="JWY41" s="90"/>
      <c r="JWZ41" s="90"/>
      <c r="JXA41" s="90"/>
      <c r="JXB41" s="90"/>
      <c r="JXC41" s="90"/>
      <c r="JXD41" s="90"/>
      <c r="JXE41" s="90"/>
      <c r="JXF41" s="90"/>
      <c r="JXG41" s="90"/>
      <c r="JXH41" s="90"/>
      <c r="JXI41" s="90"/>
      <c r="JXJ41" s="90"/>
      <c r="JXK41" s="90"/>
      <c r="JXL41" s="90"/>
      <c r="JXM41" s="90"/>
      <c r="JXN41" s="90"/>
      <c r="JXO41" s="90"/>
      <c r="JXP41" s="90"/>
      <c r="JXQ41" s="90"/>
      <c r="JXR41" s="90"/>
      <c r="JXS41" s="90"/>
      <c r="JXT41" s="90"/>
      <c r="JXU41" s="90"/>
      <c r="JXV41" s="90"/>
      <c r="JXW41" s="90"/>
      <c r="JXX41" s="90"/>
      <c r="JXY41" s="90"/>
      <c r="JXZ41" s="90"/>
      <c r="JYA41" s="90"/>
      <c r="JYB41" s="90"/>
      <c r="JYC41" s="90"/>
      <c r="JYD41" s="90"/>
      <c r="JYE41" s="90"/>
      <c r="JYF41" s="90"/>
      <c r="JYG41" s="90"/>
      <c r="JYH41" s="90"/>
      <c r="JYI41" s="90"/>
      <c r="JYJ41" s="90"/>
      <c r="JYK41" s="90"/>
      <c r="JYL41" s="90"/>
      <c r="JYM41" s="90"/>
      <c r="JYN41" s="90"/>
      <c r="JYO41" s="90"/>
      <c r="JYP41" s="90"/>
      <c r="JYQ41" s="90"/>
      <c r="JYR41" s="90"/>
      <c r="JYS41" s="90"/>
      <c r="JYT41" s="90"/>
      <c r="JYU41" s="90"/>
      <c r="JYV41" s="90"/>
      <c r="JYW41" s="90"/>
      <c r="JYX41" s="90"/>
      <c r="JYY41" s="90"/>
      <c r="JYZ41" s="90"/>
      <c r="JZA41" s="90"/>
      <c r="JZB41" s="90"/>
      <c r="JZC41" s="90"/>
      <c r="JZD41" s="90"/>
      <c r="JZE41" s="90"/>
      <c r="JZF41" s="90"/>
      <c r="JZG41" s="90"/>
      <c r="JZH41" s="90"/>
      <c r="JZI41" s="90"/>
      <c r="JZJ41" s="90"/>
      <c r="JZK41" s="90"/>
      <c r="JZL41" s="90"/>
      <c r="JZM41" s="90"/>
      <c r="JZN41" s="90"/>
      <c r="JZO41" s="90"/>
      <c r="JZP41" s="90"/>
      <c r="JZQ41" s="90"/>
      <c r="JZR41" s="90"/>
      <c r="JZS41" s="90"/>
      <c r="JZT41" s="90"/>
      <c r="JZU41" s="90"/>
      <c r="JZV41" s="90"/>
      <c r="JZW41" s="90"/>
      <c r="JZX41" s="90"/>
      <c r="JZY41" s="90"/>
      <c r="JZZ41" s="90"/>
      <c r="KAA41" s="90"/>
      <c r="KAB41" s="90"/>
      <c r="KAC41" s="90"/>
      <c r="KAD41" s="90"/>
      <c r="KAE41" s="90"/>
      <c r="KAF41" s="90"/>
      <c r="KAG41" s="90"/>
      <c r="KAH41" s="90"/>
      <c r="KAI41" s="90"/>
      <c r="KAJ41" s="90"/>
      <c r="KAK41" s="90"/>
      <c r="KAL41" s="90"/>
      <c r="KAM41" s="90"/>
      <c r="KAN41" s="90"/>
      <c r="KAO41" s="90"/>
      <c r="KAP41" s="90"/>
      <c r="KAQ41" s="90"/>
      <c r="KAR41" s="90"/>
      <c r="KAS41" s="90"/>
      <c r="KAT41" s="90"/>
      <c r="KAU41" s="90"/>
      <c r="KAV41" s="90"/>
      <c r="KAW41" s="90"/>
      <c r="KAX41" s="90"/>
      <c r="KAY41" s="90"/>
      <c r="KAZ41" s="90"/>
      <c r="KBA41" s="90"/>
      <c r="KBB41" s="90"/>
      <c r="KBC41" s="90"/>
      <c r="KBD41" s="90"/>
      <c r="KBE41" s="90"/>
      <c r="KBF41" s="90"/>
      <c r="KBG41" s="90"/>
      <c r="KBH41" s="90"/>
      <c r="KBI41" s="90"/>
      <c r="KBJ41" s="90"/>
      <c r="KBK41" s="90"/>
      <c r="KBL41" s="90"/>
      <c r="KBM41" s="90"/>
      <c r="KBN41" s="90"/>
      <c r="KBO41" s="90"/>
      <c r="KBP41" s="90"/>
      <c r="KBQ41" s="90"/>
      <c r="KBR41" s="90"/>
      <c r="KBS41" s="90"/>
      <c r="KBT41" s="90"/>
      <c r="KBU41" s="90"/>
      <c r="KBV41" s="90"/>
      <c r="KBW41" s="90"/>
      <c r="KBX41" s="90"/>
      <c r="KBY41" s="90"/>
      <c r="KBZ41" s="90"/>
      <c r="KCA41" s="90"/>
      <c r="KCB41" s="90"/>
      <c r="KCC41" s="90"/>
      <c r="KCD41" s="90"/>
      <c r="KCE41" s="90"/>
      <c r="KCF41" s="90"/>
      <c r="KCG41" s="90"/>
      <c r="KCH41" s="90"/>
      <c r="KCI41" s="90"/>
      <c r="KCJ41" s="90"/>
      <c r="KCK41" s="90"/>
      <c r="KCL41" s="90"/>
      <c r="KCM41" s="90"/>
      <c r="KCN41" s="90"/>
      <c r="KCO41" s="90"/>
      <c r="KCP41" s="90"/>
      <c r="KCQ41" s="90"/>
      <c r="KCR41" s="90"/>
      <c r="KCS41" s="90"/>
      <c r="KCT41" s="90"/>
      <c r="KCU41" s="90"/>
      <c r="KCV41" s="90"/>
      <c r="KCW41" s="90"/>
      <c r="KCX41" s="90"/>
      <c r="KCY41" s="90"/>
      <c r="KCZ41" s="90"/>
      <c r="KDA41" s="90"/>
      <c r="KDB41" s="90"/>
      <c r="KDC41" s="90"/>
      <c r="KDD41" s="90"/>
      <c r="KDE41" s="90"/>
      <c r="KDF41" s="90"/>
      <c r="KDG41" s="90"/>
      <c r="KDH41" s="90"/>
      <c r="KDI41" s="90"/>
      <c r="KDJ41" s="90"/>
      <c r="KDK41" s="90"/>
      <c r="KDL41" s="90"/>
      <c r="KDM41" s="90"/>
      <c r="KDN41" s="90"/>
      <c r="KDO41" s="90"/>
      <c r="KDP41" s="90"/>
      <c r="KDQ41" s="90"/>
      <c r="KDR41" s="90"/>
      <c r="KDS41" s="90"/>
      <c r="KDT41" s="90"/>
      <c r="KDU41" s="90"/>
      <c r="KDV41" s="90"/>
      <c r="KDW41" s="90"/>
      <c r="KDX41" s="90"/>
      <c r="KDY41" s="90"/>
      <c r="KDZ41" s="90"/>
      <c r="KEA41" s="90"/>
      <c r="KEB41" s="90"/>
      <c r="KEC41" s="90"/>
      <c r="KED41" s="90"/>
      <c r="KEE41" s="90"/>
      <c r="KEF41" s="90"/>
      <c r="KEG41" s="90"/>
      <c r="KEH41" s="90"/>
      <c r="KEI41" s="90"/>
      <c r="KEJ41" s="90"/>
      <c r="KEK41" s="90"/>
      <c r="KEL41" s="90"/>
      <c r="KEM41" s="90"/>
      <c r="KEN41" s="90"/>
      <c r="KEO41" s="90"/>
      <c r="KEP41" s="90"/>
      <c r="KEQ41" s="90"/>
      <c r="KER41" s="90"/>
      <c r="KES41" s="90"/>
      <c r="KET41" s="90"/>
      <c r="KEU41" s="90"/>
      <c r="KEV41" s="90"/>
      <c r="KEW41" s="90"/>
      <c r="KEX41" s="90"/>
      <c r="KEY41" s="90"/>
      <c r="KEZ41" s="90"/>
      <c r="KFA41" s="90"/>
      <c r="KFB41" s="90"/>
      <c r="KFC41" s="90"/>
      <c r="KFD41" s="90"/>
      <c r="KFE41" s="90"/>
      <c r="KFF41" s="90"/>
      <c r="KFG41" s="90"/>
      <c r="KFH41" s="90"/>
      <c r="KFI41" s="90"/>
      <c r="KFJ41" s="90"/>
      <c r="KFK41" s="90"/>
      <c r="KFL41" s="90"/>
      <c r="KFM41" s="90"/>
      <c r="KFN41" s="90"/>
      <c r="KFO41" s="90"/>
      <c r="KFP41" s="90"/>
      <c r="KFQ41" s="90"/>
      <c r="KFR41" s="90"/>
      <c r="KFS41" s="90"/>
      <c r="KFT41" s="90"/>
      <c r="KFU41" s="90"/>
      <c r="KFV41" s="90"/>
      <c r="KFW41" s="90"/>
      <c r="KFX41" s="90"/>
      <c r="KFY41" s="90"/>
      <c r="KFZ41" s="90"/>
      <c r="KGA41" s="90"/>
      <c r="KGB41" s="90"/>
      <c r="KGC41" s="90"/>
      <c r="KGD41" s="90"/>
      <c r="KGE41" s="90"/>
      <c r="KGF41" s="90"/>
      <c r="KGG41" s="90"/>
      <c r="KGH41" s="90"/>
      <c r="KGI41" s="90"/>
      <c r="KGJ41" s="90"/>
      <c r="KGK41" s="90"/>
      <c r="KGL41" s="90"/>
      <c r="KGM41" s="90"/>
      <c r="KGN41" s="90"/>
      <c r="KGO41" s="90"/>
      <c r="KGP41" s="90"/>
      <c r="KGQ41" s="90"/>
      <c r="KGR41" s="90"/>
      <c r="KGS41" s="90"/>
      <c r="KGT41" s="90"/>
      <c r="KGU41" s="90"/>
      <c r="KGV41" s="90"/>
      <c r="KGW41" s="90"/>
      <c r="KGX41" s="90"/>
      <c r="KGY41" s="90"/>
      <c r="KGZ41" s="90"/>
      <c r="KHA41" s="90"/>
      <c r="KHB41" s="90"/>
      <c r="KHC41" s="90"/>
      <c r="KHD41" s="90"/>
      <c r="KHE41" s="90"/>
      <c r="KHF41" s="90"/>
      <c r="KHG41" s="90"/>
      <c r="KHH41" s="90"/>
      <c r="KHI41" s="90"/>
      <c r="KHJ41" s="90"/>
      <c r="KHK41" s="90"/>
      <c r="KHL41" s="90"/>
      <c r="KHM41" s="90"/>
      <c r="KHN41" s="90"/>
      <c r="KHO41" s="90"/>
      <c r="KHP41" s="90"/>
      <c r="KHQ41" s="90"/>
      <c r="KHR41" s="90"/>
      <c r="KHS41" s="90"/>
      <c r="KHT41" s="90"/>
      <c r="KHU41" s="90"/>
      <c r="KHV41" s="90"/>
      <c r="KHW41" s="90"/>
      <c r="KHX41" s="90"/>
      <c r="KHY41" s="90"/>
      <c r="KHZ41" s="90"/>
      <c r="KIA41" s="90"/>
      <c r="KIB41" s="90"/>
      <c r="KIC41" s="90"/>
      <c r="KID41" s="90"/>
      <c r="KIE41" s="90"/>
      <c r="KIF41" s="90"/>
      <c r="KIG41" s="90"/>
      <c r="KIH41" s="90"/>
      <c r="KII41" s="90"/>
      <c r="KIJ41" s="90"/>
      <c r="KIK41" s="90"/>
      <c r="KIL41" s="90"/>
      <c r="KIM41" s="90"/>
      <c r="KIN41" s="90"/>
      <c r="KIO41" s="90"/>
      <c r="KIP41" s="90"/>
      <c r="KIQ41" s="90"/>
      <c r="KIR41" s="90"/>
      <c r="KIS41" s="90"/>
      <c r="KIT41" s="90"/>
      <c r="KIU41" s="90"/>
      <c r="KIV41" s="90"/>
      <c r="KIW41" s="90"/>
      <c r="KIX41" s="90"/>
      <c r="KIY41" s="90"/>
      <c r="KIZ41" s="90"/>
      <c r="KJA41" s="90"/>
      <c r="KJB41" s="90"/>
      <c r="KJC41" s="90"/>
      <c r="KJD41" s="90"/>
      <c r="KJE41" s="90"/>
      <c r="KJF41" s="90"/>
      <c r="KJG41" s="90"/>
      <c r="KJH41" s="90"/>
      <c r="KJI41" s="90"/>
      <c r="KJJ41" s="90"/>
      <c r="KJK41" s="90"/>
      <c r="KJL41" s="90"/>
      <c r="KJM41" s="90"/>
      <c r="KJN41" s="90"/>
      <c r="KJO41" s="90"/>
      <c r="KJP41" s="90"/>
      <c r="KJQ41" s="90"/>
      <c r="KJR41" s="90"/>
      <c r="KJS41" s="90"/>
      <c r="KJT41" s="90"/>
      <c r="KJU41" s="90"/>
      <c r="KJV41" s="90"/>
      <c r="KJW41" s="90"/>
      <c r="KJX41" s="90"/>
      <c r="KJY41" s="90"/>
      <c r="KJZ41" s="90"/>
      <c r="KKA41" s="90"/>
      <c r="KKB41" s="90"/>
      <c r="KKC41" s="90"/>
      <c r="KKD41" s="90"/>
      <c r="KKE41" s="90"/>
      <c r="KKF41" s="90"/>
      <c r="KKG41" s="90"/>
      <c r="KKH41" s="90"/>
      <c r="KKI41" s="90"/>
      <c r="KKJ41" s="90"/>
      <c r="KKK41" s="90"/>
      <c r="KKL41" s="90"/>
      <c r="KKM41" s="90"/>
      <c r="KKN41" s="90"/>
      <c r="KKO41" s="90"/>
      <c r="KKP41" s="90"/>
      <c r="KKQ41" s="90"/>
      <c r="KKR41" s="90"/>
      <c r="KKS41" s="90"/>
      <c r="KKT41" s="90"/>
      <c r="KKU41" s="90"/>
      <c r="KKV41" s="90"/>
      <c r="KKW41" s="90"/>
      <c r="KKX41" s="90"/>
      <c r="KKY41" s="90"/>
      <c r="KKZ41" s="90"/>
      <c r="KLA41" s="90"/>
      <c r="KLB41" s="90"/>
      <c r="KLC41" s="90"/>
      <c r="KLD41" s="90"/>
      <c r="KLE41" s="90"/>
      <c r="KLF41" s="90"/>
      <c r="KLG41" s="90"/>
      <c r="KLH41" s="90"/>
      <c r="KLI41" s="90"/>
      <c r="KLJ41" s="90"/>
      <c r="KLK41" s="90"/>
      <c r="KLL41" s="90"/>
      <c r="KLM41" s="90"/>
      <c r="KLN41" s="90"/>
      <c r="KLO41" s="90"/>
      <c r="KLP41" s="90"/>
      <c r="KLQ41" s="90"/>
      <c r="KLR41" s="90"/>
      <c r="KLS41" s="90"/>
      <c r="KLT41" s="90"/>
      <c r="KLU41" s="90"/>
      <c r="KLV41" s="90"/>
      <c r="KLW41" s="90"/>
      <c r="KLX41" s="90"/>
      <c r="KLY41" s="90"/>
      <c r="KLZ41" s="90"/>
      <c r="KMA41" s="90"/>
      <c r="KMB41" s="90"/>
      <c r="KMC41" s="90"/>
      <c r="KMD41" s="90"/>
      <c r="KME41" s="90"/>
      <c r="KMF41" s="90"/>
      <c r="KMG41" s="90"/>
      <c r="KMH41" s="90"/>
      <c r="KMI41" s="90"/>
      <c r="KMJ41" s="90"/>
      <c r="KMK41" s="90"/>
      <c r="KML41" s="90"/>
      <c r="KMM41" s="90"/>
      <c r="KMN41" s="90"/>
      <c r="KMO41" s="90"/>
      <c r="KMP41" s="90"/>
      <c r="KMQ41" s="90"/>
      <c r="KMR41" s="90"/>
      <c r="KMS41" s="90"/>
      <c r="KMT41" s="90"/>
      <c r="KMU41" s="90"/>
      <c r="KMV41" s="90"/>
      <c r="KMW41" s="90"/>
      <c r="KMX41" s="90"/>
      <c r="KMY41" s="90"/>
      <c r="KMZ41" s="90"/>
      <c r="KNA41" s="90"/>
      <c r="KNB41" s="90"/>
      <c r="KNC41" s="90"/>
      <c r="KND41" s="90"/>
      <c r="KNE41" s="90"/>
      <c r="KNF41" s="90"/>
      <c r="KNG41" s="90"/>
      <c r="KNH41" s="90"/>
      <c r="KNI41" s="90"/>
      <c r="KNJ41" s="90"/>
      <c r="KNK41" s="90"/>
      <c r="KNL41" s="90"/>
      <c r="KNM41" s="90"/>
      <c r="KNN41" s="90"/>
      <c r="KNO41" s="90"/>
      <c r="KNP41" s="90"/>
      <c r="KNQ41" s="90"/>
      <c r="KNR41" s="90"/>
      <c r="KNS41" s="90"/>
      <c r="KNT41" s="90"/>
      <c r="KNU41" s="90"/>
      <c r="KNV41" s="90"/>
      <c r="KNW41" s="90"/>
      <c r="KNX41" s="90"/>
      <c r="KNY41" s="90"/>
      <c r="KNZ41" s="90"/>
      <c r="KOA41" s="90"/>
      <c r="KOB41" s="90"/>
      <c r="KOC41" s="90"/>
      <c r="KOD41" s="90"/>
      <c r="KOE41" s="90"/>
      <c r="KOF41" s="90"/>
      <c r="KOG41" s="90"/>
      <c r="KOH41" s="90"/>
      <c r="KOI41" s="90"/>
      <c r="KOJ41" s="90"/>
      <c r="KOK41" s="90"/>
      <c r="KOL41" s="90"/>
      <c r="KOM41" s="90"/>
      <c r="KON41" s="90"/>
      <c r="KOO41" s="90"/>
      <c r="KOP41" s="90"/>
      <c r="KOQ41" s="90"/>
      <c r="KOR41" s="90"/>
      <c r="KOS41" s="90"/>
      <c r="KOT41" s="90"/>
      <c r="KOU41" s="90"/>
      <c r="KOV41" s="90"/>
      <c r="KOW41" s="90"/>
      <c r="KOX41" s="90"/>
      <c r="KOY41" s="90"/>
      <c r="KOZ41" s="90"/>
      <c r="KPA41" s="90"/>
      <c r="KPB41" s="90"/>
      <c r="KPC41" s="90"/>
      <c r="KPD41" s="90"/>
      <c r="KPE41" s="90"/>
      <c r="KPF41" s="90"/>
      <c r="KPG41" s="90"/>
      <c r="KPH41" s="90"/>
      <c r="KPI41" s="90"/>
      <c r="KPJ41" s="90"/>
      <c r="KPK41" s="90"/>
      <c r="KPL41" s="90"/>
      <c r="KPM41" s="90"/>
      <c r="KPN41" s="90"/>
      <c r="KPO41" s="90"/>
      <c r="KPP41" s="90"/>
      <c r="KPQ41" s="90"/>
      <c r="KPR41" s="90"/>
      <c r="KPS41" s="90"/>
      <c r="KPT41" s="90"/>
      <c r="KPU41" s="90"/>
      <c r="KPV41" s="90"/>
      <c r="KPW41" s="90"/>
      <c r="KPX41" s="90"/>
      <c r="KPY41" s="90"/>
      <c r="KPZ41" s="90"/>
      <c r="KQA41" s="90"/>
      <c r="KQB41" s="90"/>
      <c r="KQC41" s="90"/>
      <c r="KQD41" s="90"/>
      <c r="KQE41" s="90"/>
      <c r="KQF41" s="90"/>
      <c r="KQG41" s="90"/>
      <c r="KQH41" s="90"/>
      <c r="KQI41" s="90"/>
      <c r="KQJ41" s="90"/>
      <c r="KQK41" s="90"/>
      <c r="KQL41" s="90"/>
      <c r="KQM41" s="90"/>
      <c r="KQN41" s="90"/>
      <c r="KQO41" s="90"/>
      <c r="KQP41" s="90"/>
      <c r="KQQ41" s="90"/>
      <c r="KQR41" s="90"/>
      <c r="KQS41" s="90"/>
      <c r="KQT41" s="90"/>
      <c r="KQU41" s="90"/>
      <c r="KQV41" s="90"/>
      <c r="KQW41" s="90"/>
      <c r="KQX41" s="90"/>
      <c r="KQY41" s="90"/>
      <c r="KQZ41" s="90"/>
      <c r="KRA41" s="90"/>
      <c r="KRB41" s="90"/>
      <c r="KRC41" s="90"/>
      <c r="KRD41" s="90"/>
      <c r="KRE41" s="90"/>
      <c r="KRF41" s="90"/>
      <c r="KRG41" s="90"/>
      <c r="KRH41" s="90"/>
      <c r="KRI41" s="90"/>
      <c r="KRJ41" s="90"/>
      <c r="KRK41" s="90"/>
      <c r="KRL41" s="90"/>
      <c r="KRM41" s="90"/>
      <c r="KRN41" s="90"/>
      <c r="KRO41" s="90"/>
      <c r="KRP41" s="90"/>
      <c r="KRQ41" s="90"/>
      <c r="KRR41" s="90"/>
      <c r="KRS41" s="90"/>
      <c r="KRT41" s="90"/>
      <c r="KRU41" s="90"/>
      <c r="KRV41" s="90"/>
      <c r="KRW41" s="90"/>
      <c r="KRX41" s="90"/>
      <c r="KRY41" s="90"/>
      <c r="KRZ41" s="90"/>
      <c r="KSA41" s="90"/>
      <c r="KSB41" s="90"/>
      <c r="KSC41" s="90"/>
      <c r="KSD41" s="90"/>
      <c r="KSE41" s="90"/>
      <c r="KSF41" s="90"/>
      <c r="KSG41" s="90"/>
      <c r="KSH41" s="90"/>
      <c r="KSI41" s="90"/>
      <c r="KSJ41" s="90"/>
      <c r="KSK41" s="90"/>
      <c r="KSL41" s="90"/>
      <c r="KSM41" s="90"/>
      <c r="KSN41" s="90"/>
      <c r="KSO41" s="90"/>
      <c r="KSP41" s="90"/>
      <c r="KSQ41" s="90"/>
      <c r="KSR41" s="90"/>
      <c r="KSS41" s="90"/>
      <c r="KST41" s="90"/>
      <c r="KSU41" s="90"/>
      <c r="KSV41" s="90"/>
      <c r="KSW41" s="90"/>
      <c r="KSX41" s="90"/>
      <c r="KSY41" s="90"/>
      <c r="KSZ41" s="90"/>
      <c r="KTA41" s="90"/>
      <c r="KTB41" s="90"/>
      <c r="KTC41" s="90"/>
      <c r="KTD41" s="90"/>
      <c r="KTE41" s="90"/>
      <c r="KTF41" s="90"/>
      <c r="KTG41" s="90"/>
      <c r="KTH41" s="90"/>
      <c r="KTI41" s="90"/>
      <c r="KTJ41" s="90"/>
      <c r="KTK41" s="90"/>
      <c r="KTL41" s="90"/>
      <c r="KTM41" s="90"/>
      <c r="KTN41" s="90"/>
      <c r="KTO41" s="90"/>
      <c r="KTP41" s="90"/>
      <c r="KTQ41" s="90"/>
      <c r="KTR41" s="90"/>
      <c r="KTS41" s="90"/>
      <c r="KTT41" s="90"/>
      <c r="KTU41" s="90"/>
      <c r="KTV41" s="90"/>
      <c r="KTW41" s="90"/>
      <c r="KTX41" s="90"/>
      <c r="KTY41" s="90"/>
      <c r="KTZ41" s="90"/>
      <c r="KUA41" s="90"/>
      <c r="KUB41" s="90"/>
      <c r="KUC41" s="90"/>
      <c r="KUD41" s="90"/>
      <c r="KUE41" s="90"/>
      <c r="KUF41" s="90"/>
      <c r="KUG41" s="90"/>
      <c r="KUH41" s="90"/>
      <c r="KUI41" s="90"/>
      <c r="KUJ41" s="90"/>
      <c r="KUK41" s="90"/>
      <c r="KUL41" s="90"/>
      <c r="KUM41" s="90"/>
      <c r="KUN41" s="90"/>
      <c r="KUO41" s="90"/>
      <c r="KUP41" s="90"/>
      <c r="KUQ41" s="90"/>
      <c r="KUR41" s="90"/>
      <c r="KUS41" s="90"/>
      <c r="KUT41" s="90"/>
      <c r="KUU41" s="90"/>
      <c r="KUV41" s="90"/>
      <c r="KUW41" s="90"/>
      <c r="KUX41" s="90"/>
      <c r="KUY41" s="90"/>
      <c r="KUZ41" s="90"/>
      <c r="KVA41" s="90"/>
      <c r="KVB41" s="90"/>
      <c r="KVC41" s="90"/>
      <c r="KVD41" s="90"/>
      <c r="KVE41" s="90"/>
      <c r="KVF41" s="90"/>
      <c r="KVG41" s="90"/>
      <c r="KVH41" s="90"/>
      <c r="KVI41" s="90"/>
      <c r="KVJ41" s="90"/>
      <c r="KVK41" s="90"/>
      <c r="KVL41" s="90"/>
      <c r="KVM41" s="90"/>
      <c r="KVN41" s="90"/>
      <c r="KVO41" s="90"/>
      <c r="KVP41" s="90"/>
      <c r="KVQ41" s="90"/>
      <c r="KVR41" s="90"/>
      <c r="KVS41" s="90"/>
      <c r="KVT41" s="90"/>
      <c r="KVU41" s="90"/>
      <c r="KVV41" s="90"/>
      <c r="KVW41" s="90"/>
      <c r="KVX41" s="90"/>
      <c r="KVY41" s="90"/>
      <c r="KVZ41" s="90"/>
      <c r="KWA41" s="90"/>
      <c r="KWB41" s="90"/>
      <c r="KWC41" s="90"/>
      <c r="KWD41" s="90"/>
      <c r="KWE41" s="90"/>
      <c r="KWF41" s="90"/>
      <c r="KWG41" s="90"/>
      <c r="KWH41" s="90"/>
      <c r="KWI41" s="90"/>
      <c r="KWJ41" s="90"/>
      <c r="KWK41" s="90"/>
      <c r="KWL41" s="90"/>
      <c r="KWM41" s="90"/>
      <c r="KWN41" s="90"/>
      <c r="KWO41" s="90"/>
      <c r="KWP41" s="90"/>
      <c r="KWQ41" s="90"/>
      <c r="KWR41" s="90"/>
      <c r="KWS41" s="90"/>
      <c r="KWT41" s="90"/>
      <c r="KWU41" s="90"/>
      <c r="KWV41" s="90"/>
      <c r="KWW41" s="90"/>
      <c r="KWX41" s="90"/>
      <c r="KWY41" s="90"/>
      <c r="KWZ41" s="90"/>
      <c r="KXA41" s="90"/>
      <c r="KXB41" s="90"/>
      <c r="KXC41" s="90"/>
      <c r="KXD41" s="90"/>
      <c r="KXE41" s="90"/>
      <c r="KXF41" s="90"/>
      <c r="KXG41" s="90"/>
      <c r="KXH41" s="90"/>
      <c r="KXI41" s="90"/>
      <c r="KXJ41" s="90"/>
      <c r="KXK41" s="90"/>
      <c r="KXL41" s="90"/>
      <c r="KXM41" s="90"/>
      <c r="KXN41" s="90"/>
      <c r="KXO41" s="90"/>
      <c r="KXP41" s="90"/>
      <c r="KXQ41" s="90"/>
      <c r="KXR41" s="90"/>
      <c r="KXS41" s="90"/>
      <c r="KXT41" s="90"/>
      <c r="KXU41" s="90"/>
      <c r="KXV41" s="90"/>
      <c r="KXW41" s="90"/>
      <c r="KXX41" s="90"/>
      <c r="KXY41" s="90"/>
      <c r="KXZ41" s="90"/>
      <c r="KYA41" s="90"/>
      <c r="KYB41" s="90"/>
      <c r="KYC41" s="90"/>
      <c r="KYD41" s="90"/>
      <c r="KYE41" s="90"/>
      <c r="KYF41" s="90"/>
      <c r="KYG41" s="90"/>
      <c r="KYH41" s="90"/>
      <c r="KYI41" s="90"/>
      <c r="KYJ41" s="90"/>
      <c r="KYK41" s="90"/>
      <c r="KYL41" s="90"/>
      <c r="KYM41" s="90"/>
      <c r="KYN41" s="90"/>
      <c r="KYO41" s="90"/>
      <c r="KYP41" s="90"/>
      <c r="KYQ41" s="90"/>
      <c r="KYR41" s="90"/>
      <c r="KYS41" s="90"/>
      <c r="KYT41" s="90"/>
      <c r="KYU41" s="90"/>
      <c r="KYV41" s="90"/>
      <c r="KYW41" s="90"/>
      <c r="KYX41" s="90"/>
      <c r="KYY41" s="90"/>
      <c r="KYZ41" s="90"/>
      <c r="KZA41" s="90"/>
      <c r="KZB41" s="90"/>
      <c r="KZC41" s="90"/>
      <c r="KZD41" s="90"/>
      <c r="KZE41" s="90"/>
      <c r="KZF41" s="90"/>
      <c r="KZG41" s="90"/>
      <c r="KZH41" s="90"/>
      <c r="KZI41" s="90"/>
      <c r="KZJ41" s="90"/>
      <c r="KZK41" s="90"/>
      <c r="KZL41" s="90"/>
      <c r="KZM41" s="90"/>
      <c r="KZN41" s="90"/>
      <c r="KZO41" s="90"/>
      <c r="KZP41" s="90"/>
      <c r="KZQ41" s="90"/>
      <c r="KZR41" s="90"/>
      <c r="KZS41" s="90"/>
      <c r="KZT41" s="90"/>
      <c r="KZU41" s="90"/>
      <c r="KZV41" s="90"/>
      <c r="KZW41" s="90"/>
      <c r="KZX41" s="90"/>
      <c r="KZY41" s="90"/>
      <c r="KZZ41" s="90"/>
      <c r="LAA41" s="90"/>
      <c r="LAB41" s="90"/>
      <c r="LAC41" s="90"/>
      <c r="LAD41" s="90"/>
      <c r="LAE41" s="90"/>
      <c r="LAF41" s="90"/>
      <c r="LAG41" s="90"/>
      <c r="LAH41" s="90"/>
      <c r="LAI41" s="90"/>
      <c r="LAJ41" s="90"/>
      <c r="LAK41" s="90"/>
      <c r="LAL41" s="90"/>
      <c r="LAM41" s="90"/>
      <c r="LAN41" s="90"/>
      <c r="LAO41" s="90"/>
      <c r="LAP41" s="90"/>
      <c r="LAQ41" s="90"/>
      <c r="LAR41" s="90"/>
      <c r="LAS41" s="90"/>
      <c r="LAT41" s="90"/>
      <c r="LAU41" s="90"/>
      <c r="LAV41" s="90"/>
      <c r="LAW41" s="90"/>
      <c r="LAX41" s="90"/>
      <c r="LAY41" s="90"/>
      <c r="LAZ41" s="90"/>
      <c r="LBA41" s="90"/>
      <c r="LBB41" s="90"/>
      <c r="LBC41" s="90"/>
      <c r="LBD41" s="90"/>
      <c r="LBE41" s="90"/>
      <c r="LBF41" s="90"/>
      <c r="LBG41" s="90"/>
      <c r="LBH41" s="90"/>
      <c r="LBI41" s="90"/>
      <c r="LBJ41" s="90"/>
      <c r="LBK41" s="90"/>
      <c r="LBL41" s="90"/>
      <c r="LBM41" s="90"/>
      <c r="LBN41" s="90"/>
      <c r="LBO41" s="90"/>
      <c r="LBP41" s="90"/>
      <c r="LBQ41" s="90"/>
      <c r="LBR41" s="90"/>
      <c r="LBS41" s="90"/>
      <c r="LBT41" s="90"/>
      <c r="LBU41" s="90"/>
      <c r="LBV41" s="90"/>
      <c r="LBW41" s="90"/>
      <c r="LBX41" s="90"/>
      <c r="LBY41" s="90"/>
      <c r="LBZ41" s="90"/>
      <c r="LCA41" s="90"/>
      <c r="LCB41" s="90"/>
      <c r="LCC41" s="90"/>
      <c r="LCD41" s="90"/>
      <c r="LCE41" s="90"/>
      <c r="LCF41" s="90"/>
      <c r="LCG41" s="90"/>
      <c r="LCH41" s="90"/>
      <c r="LCI41" s="90"/>
      <c r="LCJ41" s="90"/>
      <c r="LCK41" s="90"/>
      <c r="LCL41" s="90"/>
      <c r="LCM41" s="90"/>
      <c r="LCN41" s="90"/>
      <c r="LCO41" s="90"/>
      <c r="LCP41" s="90"/>
      <c r="LCQ41" s="90"/>
      <c r="LCR41" s="90"/>
      <c r="LCS41" s="90"/>
      <c r="LCT41" s="90"/>
      <c r="LCU41" s="90"/>
      <c r="LCV41" s="90"/>
      <c r="LCW41" s="90"/>
      <c r="LCX41" s="90"/>
      <c r="LCY41" s="90"/>
      <c r="LCZ41" s="90"/>
      <c r="LDA41" s="90"/>
      <c r="LDB41" s="90"/>
      <c r="LDC41" s="90"/>
      <c r="LDD41" s="90"/>
      <c r="LDE41" s="90"/>
      <c r="LDF41" s="90"/>
      <c r="LDG41" s="90"/>
      <c r="LDH41" s="90"/>
      <c r="LDI41" s="90"/>
      <c r="LDJ41" s="90"/>
      <c r="LDK41" s="90"/>
      <c r="LDL41" s="90"/>
      <c r="LDM41" s="90"/>
      <c r="LDN41" s="90"/>
      <c r="LDO41" s="90"/>
      <c r="LDP41" s="90"/>
      <c r="LDQ41" s="90"/>
      <c r="LDR41" s="90"/>
      <c r="LDS41" s="90"/>
      <c r="LDT41" s="90"/>
      <c r="LDU41" s="90"/>
      <c r="LDV41" s="90"/>
      <c r="LDW41" s="90"/>
      <c r="LDX41" s="90"/>
      <c r="LDY41" s="90"/>
      <c r="LDZ41" s="90"/>
      <c r="LEA41" s="90"/>
      <c r="LEB41" s="90"/>
      <c r="LEC41" s="90"/>
      <c r="LED41" s="90"/>
      <c r="LEE41" s="90"/>
      <c r="LEF41" s="90"/>
      <c r="LEG41" s="90"/>
      <c r="LEH41" s="90"/>
      <c r="LEI41" s="90"/>
      <c r="LEJ41" s="90"/>
      <c r="LEK41" s="90"/>
      <c r="LEL41" s="90"/>
      <c r="LEM41" s="90"/>
      <c r="LEN41" s="90"/>
      <c r="LEO41" s="90"/>
      <c r="LEP41" s="90"/>
      <c r="LEQ41" s="90"/>
      <c r="LER41" s="90"/>
      <c r="LES41" s="90"/>
      <c r="LET41" s="90"/>
      <c r="LEU41" s="90"/>
      <c r="LEV41" s="90"/>
      <c r="LEW41" s="90"/>
      <c r="LEX41" s="90"/>
      <c r="LEY41" s="90"/>
      <c r="LEZ41" s="90"/>
      <c r="LFA41" s="90"/>
      <c r="LFB41" s="90"/>
      <c r="LFC41" s="90"/>
      <c r="LFD41" s="90"/>
      <c r="LFE41" s="90"/>
      <c r="LFF41" s="90"/>
      <c r="LFG41" s="90"/>
      <c r="LFH41" s="90"/>
      <c r="LFI41" s="90"/>
      <c r="LFJ41" s="90"/>
      <c r="LFK41" s="90"/>
      <c r="LFL41" s="90"/>
      <c r="LFM41" s="90"/>
      <c r="LFN41" s="90"/>
      <c r="LFO41" s="90"/>
      <c r="LFP41" s="90"/>
      <c r="LFQ41" s="90"/>
      <c r="LFR41" s="90"/>
      <c r="LFS41" s="90"/>
      <c r="LFT41" s="90"/>
      <c r="LFU41" s="90"/>
      <c r="LFV41" s="90"/>
      <c r="LFW41" s="90"/>
      <c r="LFX41" s="90"/>
      <c r="LFY41" s="90"/>
      <c r="LFZ41" s="90"/>
      <c r="LGA41" s="90"/>
      <c r="LGB41" s="90"/>
      <c r="LGC41" s="90"/>
      <c r="LGD41" s="90"/>
      <c r="LGE41" s="90"/>
      <c r="LGF41" s="90"/>
      <c r="LGG41" s="90"/>
      <c r="LGH41" s="90"/>
      <c r="LGI41" s="90"/>
      <c r="LGJ41" s="90"/>
      <c r="LGK41" s="90"/>
      <c r="LGL41" s="90"/>
      <c r="LGM41" s="90"/>
      <c r="LGN41" s="90"/>
      <c r="LGO41" s="90"/>
      <c r="LGP41" s="90"/>
      <c r="LGQ41" s="90"/>
      <c r="LGR41" s="90"/>
      <c r="LGS41" s="90"/>
      <c r="LGT41" s="90"/>
      <c r="LGU41" s="90"/>
      <c r="LGV41" s="90"/>
      <c r="LGW41" s="90"/>
      <c r="LGX41" s="90"/>
      <c r="LGY41" s="90"/>
      <c r="LGZ41" s="90"/>
      <c r="LHA41" s="90"/>
      <c r="LHB41" s="90"/>
      <c r="LHC41" s="90"/>
      <c r="LHD41" s="90"/>
      <c r="LHE41" s="90"/>
      <c r="LHF41" s="90"/>
      <c r="LHG41" s="90"/>
      <c r="LHH41" s="90"/>
      <c r="LHI41" s="90"/>
      <c r="LHJ41" s="90"/>
      <c r="LHK41" s="90"/>
      <c r="LHL41" s="90"/>
      <c r="LHM41" s="90"/>
      <c r="LHN41" s="90"/>
      <c r="LHO41" s="90"/>
      <c r="LHP41" s="90"/>
      <c r="LHQ41" s="90"/>
      <c r="LHR41" s="90"/>
      <c r="LHS41" s="90"/>
      <c r="LHT41" s="90"/>
      <c r="LHU41" s="90"/>
      <c r="LHV41" s="90"/>
      <c r="LHW41" s="90"/>
      <c r="LHX41" s="90"/>
      <c r="LHY41" s="90"/>
      <c r="LHZ41" s="90"/>
      <c r="LIA41" s="90"/>
      <c r="LIB41" s="90"/>
      <c r="LIC41" s="90"/>
      <c r="LID41" s="90"/>
      <c r="LIE41" s="90"/>
      <c r="LIF41" s="90"/>
      <c r="LIG41" s="90"/>
      <c r="LIH41" s="90"/>
      <c r="LII41" s="90"/>
      <c r="LIJ41" s="90"/>
      <c r="LIK41" s="90"/>
      <c r="LIL41" s="90"/>
      <c r="LIM41" s="90"/>
      <c r="LIN41" s="90"/>
      <c r="LIO41" s="90"/>
      <c r="LIP41" s="90"/>
      <c r="LIQ41" s="90"/>
      <c r="LIR41" s="90"/>
      <c r="LIS41" s="90"/>
      <c r="LIT41" s="90"/>
      <c r="LIU41" s="90"/>
      <c r="LIV41" s="90"/>
      <c r="LIW41" s="90"/>
      <c r="LIX41" s="90"/>
      <c r="LIY41" s="90"/>
      <c r="LIZ41" s="90"/>
      <c r="LJA41" s="90"/>
      <c r="LJB41" s="90"/>
      <c r="LJC41" s="90"/>
      <c r="LJD41" s="90"/>
      <c r="LJE41" s="90"/>
      <c r="LJF41" s="90"/>
      <c r="LJG41" s="90"/>
      <c r="LJH41" s="90"/>
      <c r="LJI41" s="90"/>
      <c r="LJJ41" s="90"/>
      <c r="LJK41" s="90"/>
      <c r="LJL41" s="90"/>
      <c r="LJM41" s="90"/>
      <c r="LJN41" s="90"/>
      <c r="LJO41" s="90"/>
      <c r="LJP41" s="90"/>
      <c r="LJQ41" s="90"/>
      <c r="LJR41" s="90"/>
      <c r="LJS41" s="90"/>
      <c r="LJT41" s="90"/>
      <c r="LJU41" s="90"/>
      <c r="LJV41" s="90"/>
      <c r="LJW41" s="90"/>
      <c r="LJX41" s="90"/>
      <c r="LJY41" s="90"/>
      <c r="LJZ41" s="90"/>
      <c r="LKA41" s="90"/>
      <c r="LKB41" s="90"/>
      <c r="LKC41" s="90"/>
      <c r="LKD41" s="90"/>
      <c r="LKE41" s="90"/>
      <c r="LKF41" s="90"/>
      <c r="LKG41" s="90"/>
      <c r="LKH41" s="90"/>
      <c r="LKI41" s="90"/>
      <c r="LKJ41" s="90"/>
      <c r="LKK41" s="90"/>
      <c r="LKL41" s="90"/>
      <c r="LKM41" s="90"/>
      <c r="LKN41" s="90"/>
      <c r="LKO41" s="90"/>
      <c r="LKP41" s="90"/>
      <c r="LKQ41" s="90"/>
      <c r="LKR41" s="90"/>
      <c r="LKS41" s="90"/>
      <c r="LKT41" s="90"/>
      <c r="LKU41" s="90"/>
      <c r="LKV41" s="90"/>
      <c r="LKW41" s="90"/>
      <c r="LKX41" s="90"/>
      <c r="LKY41" s="90"/>
      <c r="LKZ41" s="90"/>
      <c r="LLA41" s="90"/>
      <c r="LLB41" s="90"/>
      <c r="LLC41" s="90"/>
      <c r="LLD41" s="90"/>
      <c r="LLE41" s="90"/>
      <c r="LLF41" s="90"/>
      <c r="LLG41" s="90"/>
      <c r="LLH41" s="90"/>
      <c r="LLI41" s="90"/>
      <c r="LLJ41" s="90"/>
      <c r="LLK41" s="90"/>
      <c r="LLL41" s="90"/>
      <c r="LLM41" s="90"/>
      <c r="LLN41" s="90"/>
      <c r="LLO41" s="90"/>
      <c r="LLP41" s="90"/>
      <c r="LLQ41" s="90"/>
      <c r="LLR41" s="90"/>
      <c r="LLS41" s="90"/>
      <c r="LLT41" s="90"/>
      <c r="LLU41" s="90"/>
      <c r="LLV41" s="90"/>
      <c r="LLW41" s="90"/>
      <c r="LLX41" s="90"/>
      <c r="LLY41" s="90"/>
      <c r="LLZ41" s="90"/>
      <c r="LMA41" s="90"/>
      <c r="LMB41" s="90"/>
      <c r="LMC41" s="90"/>
      <c r="LMD41" s="90"/>
      <c r="LME41" s="90"/>
      <c r="LMF41" s="90"/>
      <c r="LMG41" s="90"/>
      <c r="LMH41" s="90"/>
      <c r="LMI41" s="90"/>
      <c r="LMJ41" s="90"/>
      <c r="LMK41" s="90"/>
      <c r="LML41" s="90"/>
      <c r="LMM41" s="90"/>
      <c r="LMN41" s="90"/>
      <c r="LMO41" s="90"/>
      <c r="LMP41" s="90"/>
      <c r="LMQ41" s="90"/>
      <c r="LMR41" s="90"/>
      <c r="LMS41" s="90"/>
      <c r="LMT41" s="90"/>
      <c r="LMU41" s="90"/>
      <c r="LMV41" s="90"/>
      <c r="LMW41" s="90"/>
      <c r="LMX41" s="90"/>
      <c r="LMY41" s="90"/>
      <c r="LMZ41" s="90"/>
      <c r="LNA41" s="90"/>
      <c r="LNB41" s="90"/>
      <c r="LNC41" s="90"/>
      <c r="LND41" s="90"/>
      <c r="LNE41" s="90"/>
      <c r="LNF41" s="90"/>
      <c r="LNG41" s="90"/>
      <c r="LNH41" s="90"/>
      <c r="LNI41" s="90"/>
      <c r="LNJ41" s="90"/>
      <c r="LNK41" s="90"/>
      <c r="LNL41" s="90"/>
      <c r="LNM41" s="90"/>
      <c r="LNN41" s="90"/>
      <c r="LNO41" s="90"/>
      <c r="LNP41" s="90"/>
      <c r="LNQ41" s="90"/>
      <c r="LNR41" s="90"/>
      <c r="LNS41" s="90"/>
      <c r="LNT41" s="90"/>
      <c r="LNU41" s="90"/>
      <c r="LNV41" s="90"/>
      <c r="LNW41" s="90"/>
      <c r="LNX41" s="90"/>
      <c r="LNY41" s="90"/>
      <c r="LNZ41" s="90"/>
      <c r="LOA41" s="90"/>
      <c r="LOB41" s="90"/>
      <c r="LOC41" s="90"/>
      <c r="LOD41" s="90"/>
      <c r="LOE41" s="90"/>
      <c r="LOF41" s="90"/>
      <c r="LOG41" s="90"/>
      <c r="LOH41" s="90"/>
      <c r="LOI41" s="90"/>
      <c r="LOJ41" s="90"/>
      <c r="LOK41" s="90"/>
      <c r="LOL41" s="90"/>
      <c r="LOM41" s="90"/>
      <c r="LON41" s="90"/>
      <c r="LOO41" s="90"/>
      <c r="LOP41" s="90"/>
      <c r="LOQ41" s="90"/>
      <c r="LOR41" s="90"/>
      <c r="LOS41" s="90"/>
      <c r="LOT41" s="90"/>
      <c r="LOU41" s="90"/>
      <c r="LOV41" s="90"/>
      <c r="LOW41" s="90"/>
      <c r="LOX41" s="90"/>
      <c r="LOY41" s="90"/>
      <c r="LOZ41" s="90"/>
      <c r="LPA41" s="90"/>
      <c r="LPB41" s="90"/>
      <c r="LPC41" s="90"/>
      <c r="LPD41" s="90"/>
      <c r="LPE41" s="90"/>
      <c r="LPF41" s="90"/>
      <c r="LPG41" s="90"/>
      <c r="LPH41" s="90"/>
      <c r="LPI41" s="90"/>
      <c r="LPJ41" s="90"/>
      <c r="LPK41" s="90"/>
      <c r="LPL41" s="90"/>
      <c r="LPM41" s="90"/>
      <c r="LPN41" s="90"/>
      <c r="LPO41" s="90"/>
      <c r="LPP41" s="90"/>
      <c r="LPQ41" s="90"/>
      <c r="LPR41" s="90"/>
      <c r="LPS41" s="90"/>
      <c r="LPT41" s="90"/>
      <c r="LPU41" s="90"/>
      <c r="LPV41" s="90"/>
      <c r="LPW41" s="90"/>
      <c r="LPX41" s="90"/>
      <c r="LPY41" s="90"/>
      <c r="LPZ41" s="90"/>
      <c r="LQA41" s="90"/>
      <c r="LQB41" s="90"/>
      <c r="LQC41" s="90"/>
      <c r="LQD41" s="90"/>
      <c r="LQE41" s="90"/>
      <c r="LQF41" s="90"/>
      <c r="LQG41" s="90"/>
      <c r="LQH41" s="90"/>
      <c r="LQI41" s="90"/>
      <c r="LQJ41" s="90"/>
      <c r="LQK41" s="90"/>
      <c r="LQL41" s="90"/>
      <c r="LQM41" s="90"/>
      <c r="LQN41" s="90"/>
      <c r="LQO41" s="90"/>
      <c r="LQP41" s="90"/>
      <c r="LQQ41" s="90"/>
      <c r="LQR41" s="90"/>
      <c r="LQS41" s="90"/>
      <c r="LQT41" s="90"/>
      <c r="LQU41" s="90"/>
      <c r="LQV41" s="90"/>
      <c r="LQW41" s="90"/>
      <c r="LQX41" s="90"/>
      <c r="LQY41" s="90"/>
      <c r="LQZ41" s="90"/>
      <c r="LRA41" s="90"/>
      <c r="LRB41" s="90"/>
      <c r="LRC41" s="90"/>
      <c r="LRD41" s="90"/>
      <c r="LRE41" s="90"/>
      <c r="LRF41" s="90"/>
      <c r="LRG41" s="90"/>
      <c r="LRH41" s="90"/>
      <c r="LRI41" s="90"/>
      <c r="LRJ41" s="90"/>
      <c r="LRK41" s="90"/>
      <c r="LRL41" s="90"/>
      <c r="LRM41" s="90"/>
      <c r="LRN41" s="90"/>
      <c r="LRO41" s="90"/>
      <c r="LRP41" s="90"/>
      <c r="LRQ41" s="90"/>
      <c r="LRR41" s="90"/>
      <c r="LRS41" s="90"/>
      <c r="LRT41" s="90"/>
      <c r="LRU41" s="90"/>
      <c r="LRV41" s="90"/>
      <c r="LRW41" s="90"/>
      <c r="LRX41" s="90"/>
      <c r="LRY41" s="90"/>
      <c r="LRZ41" s="90"/>
      <c r="LSA41" s="90"/>
      <c r="LSB41" s="90"/>
      <c r="LSC41" s="90"/>
      <c r="LSD41" s="90"/>
      <c r="LSE41" s="90"/>
      <c r="LSF41" s="90"/>
      <c r="LSG41" s="90"/>
      <c r="LSH41" s="90"/>
      <c r="LSI41" s="90"/>
      <c r="LSJ41" s="90"/>
      <c r="LSK41" s="90"/>
      <c r="LSL41" s="90"/>
      <c r="LSM41" s="90"/>
      <c r="LSN41" s="90"/>
      <c r="LSO41" s="90"/>
      <c r="LSP41" s="90"/>
      <c r="LSQ41" s="90"/>
      <c r="LSR41" s="90"/>
      <c r="LSS41" s="90"/>
      <c r="LST41" s="90"/>
      <c r="LSU41" s="90"/>
      <c r="LSV41" s="90"/>
      <c r="LSW41" s="90"/>
      <c r="LSX41" s="90"/>
      <c r="LSY41" s="90"/>
      <c r="LSZ41" s="90"/>
      <c r="LTA41" s="90"/>
      <c r="LTB41" s="90"/>
      <c r="LTC41" s="90"/>
      <c r="LTD41" s="90"/>
      <c r="LTE41" s="90"/>
      <c r="LTF41" s="90"/>
      <c r="LTG41" s="90"/>
      <c r="LTH41" s="90"/>
      <c r="LTI41" s="90"/>
      <c r="LTJ41" s="90"/>
      <c r="LTK41" s="90"/>
      <c r="LTL41" s="90"/>
      <c r="LTM41" s="90"/>
      <c r="LTN41" s="90"/>
      <c r="LTO41" s="90"/>
      <c r="LTP41" s="90"/>
      <c r="LTQ41" s="90"/>
      <c r="LTR41" s="90"/>
      <c r="LTS41" s="90"/>
      <c r="LTT41" s="90"/>
      <c r="LTU41" s="90"/>
      <c r="LTV41" s="90"/>
      <c r="LTW41" s="90"/>
      <c r="LTX41" s="90"/>
      <c r="LTY41" s="90"/>
      <c r="LTZ41" s="90"/>
      <c r="LUA41" s="90"/>
      <c r="LUB41" s="90"/>
      <c r="LUC41" s="90"/>
      <c r="LUD41" s="90"/>
      <c r="LUE41" s="90"/>
      <c r="LUF41" s="90"/>
      <c r="LUG41" s="90"/>
      <c r="LUH41" s="90"/>
      <c r="LUI41" s="90"/>
      <c r="LUJ41" s="90"/>
      <c r="LUK41" s="90"/>
      <c r="LUL41" s="90"/>
      <c r="LUM41" s="90"/>
      <c r="LUN41" s="90"/>
      <c r="LUO41" s="90"/>
      <c r="LUP41" s="90"/>
      <c r="LUQ41" s="90"/>
      <c r="LUR41" s="90"/>
      <c r="LUS41" s="90"/>
      <c r="LUT41" s="90"/>
      <c r="LUU41" s="90"/>
      <c r="LUV41" s="90"/>
      <c r="LUW41" s="90"/>
      <c r="LUX41" s="90"/>
      <c r="LUY41" s="90"/>
      <c r="LUZ41" s="90"/>
      <c r="LVA41" s="90"/>
      <c r="LVB41" s="90"/>
      <c r="LVC41" s="90"/>
      <c r="LVD41" s="90"/>
      <c r="LVE41" s="90"/>
      <c r="LVF41" s="90"/>
      <c r="LVG41" s="90"/>
      <c r="LVH41" s="90"/>
      <c r="LVI41" s="90"/>
      <c r="LVJ41" s="90"/>
      <c r="LVK41" s="90"/>
      <c r="LVL41" s="90"/>
      <c r="LVM41" s="90"/>
      <c r="LVN41" s="90"/>
      <c r="LVO41" s="90"/>
      <c r="LVP41" s="90"/>
      <c r="LVQ41" s="90"/>
      <c r="LVR41" s="90"/>
      <c r="LVS41" s="90"/>
      <c r="LVT41" s="90"/>
      <c r="LVU41" s="90"/>
      <c r="LVV41" s="90"/>
      <c r="LVW41" s="90"/>
      <c r="LVX41" s="90"/>
      <c r="LVY41" s="90"/>
      <c r="LVZ41" s="90"/>
      <c r="LWA41" s="90"/>
      <c r="LWB41" s="90"/>
      <c r="LWC41" s="90"/>
      <c r="LWD41" s="90"/>
      <c r="LWE41" s="90"/>
      <c r="LWF41" s="90"/>
      <c r="LWG41" s="90"/>
      <c r="LWH41" s="90"/>
      <c r="LWI41" s="90"/>
      <c r="LWJ41" s="90"/>
      <c r="LWK41" s="90"/>
      <c r="LWL41" s="90"/>
      <c r="LWM41" s="90"/>
      <c r="LWN41" s="90"/>
      <c r="LWO41" s="90"/>
      <c r="LWP41" s="90"/>
      <c r="LWQ41" s="90"/>
      <c r="LWR41" s="90"/>
      <c r="LWS41" s="90"/>
      <c r="LWT41" s="90"/>
      <c r="LWU41" s="90"/>
      <c r="LWV41" s="90"/>
      <c r="LWW41" s="90"/>
      <c r="LWX41" s="90"/>
      <c r="LWY41" s="90"/>
      <c r="LWZ41" s="90"/>
      <c r="LXA41" s="90"/>
      <c r="LXB41" s="90"/>
      <c r="LXC41" s="90"/>
      <c r="LXD41" s="90"/>
      <c r="LXE41" s="90"/>
      <c r="LXF41" s="90"/>
      <c r="LXG41" s="90"/>
      <c r="LXH41" s="90"/>
      <c r="LXI41" s="90"/>
      <c r="LXJ41" s="90"/>
      <c r="LXK41" s="90"/>
      <c r="LXL41" s="90"/>
      <c r="LXM41" s="90"/>
      <c r="LXN41" s="90"/>
      <c r="LXO41" s="90"/>
      <c r="LXP41" s="90"/>
      <c r="LXQ41" s="90"/>
      <c r="LXR41" s="90"/>
      <c r="LXS41" s="90"/>
      <c r="LXT41" s="90"/>
      <c r="LXU41" s="90"/>
      <c r="LXV41" s="90"/>
      <c r="LXW41" s="90"/>
      <c r="LXX41" s="90"/>
      <c r="LXY41" s="90"/>
      <c r="LXZ41" s="90"/>
      <c r="LYA41" s="90"/>
      <c r="LYB41" s="90"/>
      <c r="LYC41" s="90"/>
      <c r="LYD41" s="90"/>
      <c r="LYE41" s="90"/>
      <c r="LYF41" s="90"/>
      <c r="LYG41" s="90"/>
      <c r="LYH41" s="90"/>
      <c r="LYI41" s="90"/>
      <c r="LYJ41" s="90"/>
      <c r="LYK41" s="90"/>
      <c r="LYL41" s="90"/>
      <c r="LYM41" s="90"/>
      <c r="LYN41" s="90"/>
      <c r="LYO41" s="90"/>
      <c r="LYP41" s="90"/>
      <c r="LYQ41" s="90"/>
      <c r="LYR41" s="90"/>
      <c r="LYS41" s="90"/>
      <c r="LYT41" s="90"/>
      <c r="LYU41" s="90"/>
      <c r="LYV41" s="90"/>
      <c r="LYW41" s="90"/>
      <c r="LYX41" s="90"/>
      <c r="LYY41" s="90"/>
      <c r="LYZ41" s="90"/>
      <c r="LZA41" s="90"/>
      <c r="LZB41" s="90"/>
      <c r="LZC41" s="90"/>
      <c r="LZD41" s="90"/>
      <c r="LZE41" s="90"/>
      <c r="LZF41" s="90"/>
      <c r="LZG41" s="90"/>
      <c r="LZH41" s="90"/>
      <c r="LZI41" s="90"/>
      <c r="LZJ41" s="90"/>
      <c r="LZK41" s="90"/>
      <c r="LZL41" s="90"/>
      <c r="LZM41" s="90"/>
      <c r="LZN41" s="90"/>
      <c r="LZO41" s="90"/>
      <c r="LZP41" s="90"/>
      <c r="LZQ41" s="90"/>
      <c r="LZR41" s="90"/>
      <c r="LZS41" s="90"/>
      <c r="LZT41" s="90"/>
      <c r="LZU41" s="90"/>
      <c r="LZV41" s="90"/>
      <c r="LZW41" s="90"/>
      <c r="LZX41" s="90"/>
      <c r="LZY41" s="90"/>
      <c r="LZZ41" s="90"/>
      <c r="MAA41" s="90"/>
      <c r="MAB41" s="90"/>
      <c r="MAC41" s="90"/>
      <c r="MAD41" s="90"/>
      <c r="MAE41" s="90"/>
      <c r="MAF41" s="90"/>
      <c r="MAG41" s="90"/>
      <c r="MAH41" s="90"/>
      <c r="MAI41" s="90"/>
      <c r="MAJ41" s="90"/>
      <c r="MAK41" s="90"/>
      <c r="MAL41" s="90"/>
      <c r="MAM41" s="90"/>
      <c r="MAN41" s="90"/>
      <c r="MAO41" s="90"/>
      <c r="MAP41" s="90"/>
      <c r="MAQ41" s="90"/>
      <c r="MAR41" s="90"/>
      <c r="MAS41" s="90"/>
      <c r="MAT41" s="90"/>
      <c r="MAU41" s="90"/>
      <c r="MAV41" s="90"/>
      <c r="MAW41" s="90"/>
      <c r="MAX41" s="90"/>
      <c r="MAY41" s="90"/>
      <c r="MAZ41" s="90"/>
      <c r="MBA41" s="90"/>
      <c r="MBB41" s="90"/>
      <c r="MBC41" s="90"/>
      <c r="MBD41" s="90"/>
      <c r="MBE41" s="90"/>
      <c r="MBF41" s="90"/>
      <c r="MBG41" s="90"/>
      <c r="MBH41" s="90"/>
      <c r="MBI41" s="90"/>
      <c r="MBJ41" s="90"/>
      <c r="MBK41" s="90"/>
      <c r="MBL41" s="90"/>
      <c r="MBM41" s="90"/>
      <c r="MBN41" s="90"/>
      <c r="MBO41" s="90"/>
      <c r="MBP41" s="90"/>
      <c r="MBQ41" s="90"/>
      <c r="MBR41" s="90"/>
      <c r="MBS41" s="90"/>
      <c r="MBT41" s="90"/>
      <c r="MBU41" s="90"/>
      <c r="MBV41" s="90"/>
      <c r="MBW41" s="90"/>
      <c r="MBX41" s="90"/>
      <c r="MBY41" s="90"/>
      <c r="MBZ41" s="90"/>
      <c r="MCA41" s="90"/>
      <c r="MCB41" s="90"/>
      <c r="MCC41" s="90"/>
      <c r="MCD41" s="90"/>
      <c r="MCE41" s="90"/>
      <c r="MCF41" s="90"/>
      <c r="MCG41" s="90"/>
      <c r="MCH41" s="90"/>
      <c r="MCI41" s="90"/>
      <c r="MCJ41" s="90"/>
      <c r="MCK41" s="90"/>
      <c r="MCL41" s="90"/>
      <c r="MCM41" s="90"/>
      <c r="MCN41" s="90"/>
      <c r="MCO41" s="90"/>
      <c r="MCP41" s="90"/>
      <c r="MCQ41" s="90"/>
      <c r="MCR41" s="90"/>
      <c r="MCS41" s="90"/>
      <c r="MCT41" s="90"/>
      <c r="MCU41" s="90"/>
      <c r="MCV41" s="90"/>
      <c r="MCW41" s="90"/>
      <c r="MCX41" s="90"/>
      <c r="MCY41" s="90"/>
      <c r="MCZ41" s="90"/>
      <c r="MDA41" s="90"/>
      <c r="MDB41" s="90"/>
      <c r="MDC41" s="90"/>
      <c r="MDD41" s="90"/>
      <c r="MDE41" s="90"/>
      <c r="MDF41" s="90"/>
      <c r="MDG41" s="90"/>
      <c r="MDH41" s="90"/>
      <c r="MDI41" s="90"/>
      <c r="MDJ41" s="90"/>
      <c r="MDK41" s="90"/>
      <c r="MDL41" s="90"/>
      <c r="MDM41" s="90"/>
      <c r="MDN41" s="90"/>
      <c r="MDO41" s="90"/>
      <c r="MDP41" s="90"/>
      <c r="MDQ41" s="90"/>
      <c r="MDR41" s="90"/>
      <c r="MDS41" s="90"/>
      <c r="MDT41" s="90"/>
      <c r="MDU41" s="90"/>
      <c r="MDV41" s="90"/>
      <c r="MDW41" s="90"/>
      <c r="MDX41" s="90"/>
      <c r="MDY41" s="90"/>
      <c r="MDZ41" s="90"/>
      <c r="MEA41" s="90"/>
      <c r="MEB41" s="90"/>
      <c r="MEC41" s="90"/>
      <c r="MED41" s="90"/>
      <c r="MEE41" s="90"/>
      <c r="MEF41" s="90"/>
      <c r="MEG41" s="90"/>
      <c r="MEH41" s="90"/>
      <c r="MEI41" s="90"/>
      <c r="MEJ41" s="90"/>
      <c r="MEK41" s="90"/>
      <c r="MEL41" s="90"/>
      <c r="MEM41" s="90"/>
      <c r="MEN41" s="90"/>
      <c r="MEO41" s="90"/>
      <c r="MEP41" s="90"/>
      <c r="MEQ41" s="90"/>
      <c r="MER41" s="90"/>
      <c r="MES41" s="90"/>
      <c r="MET41" s="90"/>
      <c r="MEU41" s="90"/>
      <c r="MEV41" s="90"/>
      <c r="MEW41" s="90"/>
      <c r="MEX41" s="90"/>
      <c r="MEY41" s="90"/>
      <c r="MEZ41" s="90"/>
      <c r="MFA41" s="90"/>
      <c r="MFB41" s="90"/>
      <c r="MFC41" s="90"/>
      <c r="MFD41" s="90"/>
      <c r="MFE41" s="90"/>
      <c r="MFF41" s="90"/>
      <c r="MFG41" s="90"/>
      <c r="MFH41" s="90"/>
      <c r="MFI41" s="90"/>
      <c r="MFJ41" s="90"/>
      <c r="MFK41" s="90"/>
      <c r="MFL41" s="90"/>
      <c r="MFM41" s="90"/>
      <c r="MFN41" s="90"/>
      <c r="MFO41" s="90"/>
      <c r="MFP41" s="90"/>
      <c r="MFQ41" s="90"/>
      <c r="MFR41" s="90"/>
      <c r="MFS41" s="90"/>
      <c r="MFT41" s="90"/>
      <c r="MFU41" s="90"/>
      <c r="MFV41" s="90"/>
      <c r="MFW41" s="90"/>
      <c r="MFX41" s="90"/>
      <c r="MFY41" s="90"/>
      <c r="MFZ41" s="90"/>
      <c r="MGA41" s="90"/>
      <c r="MGB41" s="90"/>
      <c r="MGC41" s="90"/>
      <c r="MGD41" s="90"/>
      <c r="MGE41" s="90"/>
      <c r="MGF41" s="90"/>
      <c r="MGG41" s="90"/>
      <c r="MGH41" s="90"/>
      <c r="MGI41" s="90"/>
      <c r="MGJ41" s="90"/>
      <c r="MGK41" s="90"/>
      <c r="MGL41" s="90"/>
      <c r="MGM41" s="90"/>
      <c r="MGN41" s="90"/>
      <c r="MGO41" s="90"/>
      <c r="MGP41" s="90"/>
      <c r="MGQ41" s="90"/>
      <c r="MGR41" s="90"/>
      <c r="MGS41" s="90"/>
      <c r="MGT41" s="90"/>
      <c r="MGU41" s="90"/>
      <c r="MGV41" s="90"/>
      <c r="MGW41" s="90"/>
      <c r="MGX41" s="90"/>
      <c r="MGY41" s="90"/>
      <c r="MGZ41" s="90"/>
      <c r="MHA41" s="90"/>
      <c r="MHB41" s="90"/>
      <c r="MHC41" s="90"/>
      <c r="MHD41" s="90"/>
      <c r="MHE41" s="90"/>
      <c r="MHF41" s="90"/>
      <c r="MHG41" s="90"/>
      <c r="MHH41" s="90"/>
      <c r="MHI41" s="90"/>
      <c r="MHJ41" s="90"/>
      <c r="MHK41" s="90"/>
      <c r="MHL41" s="90"/>
      <c r="MHM41" s="90"/>
      <c r="MHN41" s="90"/>
      <c r="MHO41" s="90"/>
      <c r="MHP41" s="90"/>
      <c r="MHQ41" s="90"/>
      <c r="MHR41" s="90"/>
      <c r="MHS41" s="90"/>
      <c r="MHT41" s="90"/>
      <c r="MHU41" s="90"/>
      <c r="MHV41" s="90"/>
      <c r="MHW41" s="90"/>
      <c r="MHX41" s="90"/>
      <c r="MHY41" s="90"/>
      <c r="MHZ41" s="90"/>
      <c r="MIA41" s="90"/>
      <c r="MIB41" s="90"/>
      <c r="MIC41" s="90"/>
      <c r="MID41" s="90"/>
      <c r="MIE41" s="90"/>
      <c r="MIF41" s="90"/>
      <c r="MIG41" s="90"/>
      <c r="MIH41" s="90"/>
      <c r="MII41" s="90"/>
      <c r="MIJ41" s="90"/>
      <c r="MIK41" s="90"/>
      <c r="MIL41" s="90"/>
      <c r="MIM41" s="90"/>
      <c r="MIN41" s="90"/>
      <c r="MIO41" s="90"/>
      <c r="MIP41" s="90"/>
      <c r="MIQ41" s="90"/>
      <c r="MIR41" s="90"/>
      <c r="MIS41" s="90"/>
      <c r="MIT41" s="90"/>
      <c r="MIU41" s="90"/>
      <c r="MIV41" s="90"/>
      <c r="MIW41" s="90"/>
      <c r="MIX41" s="90"/>
      <c r="MIY41" s="90"/>
      <c r="MIZ41" s="90"/>
      <c r="MJA41" s="90"/>
      <c r="MJB41" s="90"/>
      <c r="MJC41" s="90"/>
      <c r="MJD41" s="90"/>
      <c r="MJE41" s="90"/>
      <c r="MJF41" s="90"/>
      <c r="MJG41" s="90"/>
      <c r="MJH41" s="90"/>
      <c r="MJI41" s="90"/>
      <c r="MJJ41" s="90"/>
      <c r="MJK41" s="90"/>
      <c r="MJL41" s="90"/>
      <c r="MJM41" s="90"/>
      <c r="MJN41" s="90"/>
      <c r="MJO41" s="90"/>
      <c r="MJP41" s="90"/>
      <c r="MJQ41" s="90"/>
      <c r="MJR41" s="90"/>
      <c r="MJS41" s="90"/>
      <c r="MJT41" s="90"/>
      <c r="MJU41" s="90"/>
      <c r="MJV41" s="90"/>
      <c r="MJW41" s="90"/>
      <c r="MJX41" s="90"/>
      <c r="MJY41" s="90"/>
      <c r="MJZ41" s="90"/>
      <c r="MKA41" s="90"/>
      <c r="MKB41" s="90"/>
      <c r="MKC41" s="90"/>
      <c r="MKD41" s="90"/>
      <c r="MKE41" s="90"/>
      <c r="MKF41" s="90"/>
      <c r="MKG41" s="90"/>
      <c r="MKH41" s="90"/>
      <c r="MKI41" s="90"/>
      <c r="MKJ41" s="90"/>
      <c r="MKK41" s="90"/>
      <c r="MKL41" s="90"/>
      <c r="MKM41" s="90"/>
      <c r="MKN41" s="90"/>
      <c r="MKO41" s="90"/>
      <c r="MKP41" s="90"/>
      <c r="MKQ41" s="90"/>
      <c r="MKR41" s="90"/>
      <c r="MKS41" s="90"/>
      <c r="MKT41" s="90"/>
      <c r="MKU41" s="90"/>
      <c r="MKV41" s="90"/>
      <c r="MKW41" s="90"/>
      <c r="MKX41" s="90"/>
      <c r="MKY41" s="90"/>
      <c r="MKZ41" s="90"/>
      <c r="MLA41" s="90"/>
      <c r="MLB41" s="90"/>
      <c r="MLC41" s="90"/>
      <c r="MLD41" s="90"/>
      <c r="MLE41" s="90"/>
      <c r="MLF41" s="90"/>
      <c r="MLG41" s="90"/>
      <c r="MLH41" s="90"/>
      <c r="MLI41" s="90"/>
      <c r="MLJ41" s="90"/>
      <c r="MLK41" s="90"/>
      <c r="MLL41" s="90"/>
      <c r="MLM41" s="90"/>
      <c r="MLN41" s="90"/>
      <c r="MLO41" s="90"/>
      <c r="MLP41" s="90"/>
      <c r="MLQ41" s="90"/>
      <c r="MLR41" s="90"/>
      <c r="MLS41" s="90"/>
      <c r="MLT41" s="90"/>
      <c r="MLU41" s="90"/>
      <c r="MLV41" s="90"/>
      <c r="MLW41" s="90"/>
      <c r="MLX41" s="90"/>
      <c r="MLY41" s="90"/>
      <c r="MLZ41" s="90"/>
      <c r="MMA41" s="90"/>
      <c r="MMB41" s="90"/>
      <c r="MMC41" s="90"/>
      <c r="MMD41" s="90"/>
      <c r="MME41" s="90"/>
      <c r="MMF41" s="90"/>
      <c r="MMG41" s="90"/>
      <c r="MMH41" s="90"/>
      <c r="MMI41" s="90"/>
      <c r="MMJ41" s="90"/>
      <c r="MMK41" s="90"/>
      <c r="MML41" s="90"/>
      <c r="MMM41" s="90"/>
      <c r="MMN41" s="90"/>
      <c r="MMO41" s="90"/>
      <c r="MMP41" s="90"/>
      <c r="MMQ41" s="90"/>
      <c r="MMR41" s="90"/>
      <c r="MMS41" s="90"/>
      <c r="MMT41" s="90"/>
      <c r="MMU41" s="90"/>
      <c r="MMV41" s="90"/>
      <c r="MMW41" s="90"/>
      <c r="MMX41" s="90"/>
      <c r="MMY41" s="90"/>
      <c r="MMZ41" s="90"/>
      <c r="MNA41" s="90"/>
      <c r="MNB41" s="90"/>
      <c r="MNC41" s="90"/>
      <c r="MND41" s="90"/>
      <c r="MNE41" s="90"/>
      <c r="MNF41" s="90"/>
      <c r="MNG41" s="90"/>
      <c r="MNH41" s="90"/>
      <c r="MNI41" s="90"/>
      <c r="MNJ41" s="90"/>
      <c r="MNK41" s="90"/>
      <c r="MNL41" s="90"/>
      <c r="MNM41" s="90"/>
      <c r="MNN41" s="90"/>
      <c r="MNO41" s="90"/>
      <c r="MNP41" s="90"/>
      <c r="MNQ41" s="90"/>
      <c r="MNR41" s="90"/>
      <c r="MNS41" s="90"/>
      <c r="MNT41" s="90"/>
      <c r="MNU41" s="90"/>
      <c r="MNV41" s="90"/>
      <c r="MNW41" s="90"/>
      <c r="MNX41" s="90"/>
      <c r="MNY41" s="90"/>
      <c r="MNZ41" s="90"/>
      <c r="MOA41" s="90"/>
      <c r="MOB41" s="90"/>
      <c r="MOC41" s="90"/>
      <c r="MOD41" s="90"/>
      <c r="MOE41" s="90"/>
      <c r="MOF41" s="90"/>
      <c r="MOG41" s="90"/>
      <c r="MOH41" s="90"/>
      <c r="MOI41" s="90"/>
      <c r="MOJ41" s="90"/>
      <c r="MOK41" s="90"/>
      <c r="MOL41" s="90"/>
      <c r="MOM41" s="90"/>
      <c r="MON41" s="90"/>
      <c r="MOO41" s="90"/>
      <c r="MOP41" s="90"/>
      <c r="MOQ41" s="90"/>
      <c r="MOR41" s="90"/>
      <c r="MOS41" s="90"/>
      <c r="MOT41" s="90"/>
      <c r="MOU41" s="90"/>
      <c r="MOV41" s="90"/>
      <c r="MOW41" s="90"/>
      <c r="MOX41" s="90"/>
      <c r="MOY41" s="90"/>
      <c r="MOZ41" s="90"/>
      <c r="MPA41" s="90"/>
      <c r="MPB41" s="90"/>
      <c r="MPC41" s="90"/>
      <c r="MPD41" s="90"/>
      <c r="MPE41" s="90"/>
      <c r="MPF41" s="90"/>
      <c r="MPG41" s="90"/>
      <c r="MPH41" s="90"/>
      <c r="MPI41" s="90"/>
      <c r="MPJ41" s="90"/>
      <c r="MPK41" s="90"/>
      <c r="MPL41" s="90"/>
      <c r="MPM41" s="90"/>
      <c r="MPN41" s="90"/>
      <c r="MPO41" s="90"/>
      <c r="MPP41" s="90"/>
      <c r="MPQ41" s="90"/>
      <c r="MPR41" s="90"/>
      <c r="MPS41" s="90"/>
      <c r="MPT41" s="90"/>
      <c r="MPU41" s="90"/>
      <c r="MPV41" s="90"/>
      <c r="MPW41" s="90"/>
      <c r="MPX41" s="90"/>
      <c r="MPY41" s="90"/>
      <c r="MPZ41" s="90"/>
      <c r="MQA41" s="90"/>
      <c r="MQB41" s="90"/>
      <c r="MQC41" s="90"/>
      <c r="MQD41" s="90"/>
      <c r="MQE41" s="90"/>
      <c r="MQF41" s="90"/>
      <c r="MQG41" s="90"/>
      <c r="MQH41" s="90"/>
      <c r="MQI41" s="90"/>
      <c r="MQJ41" s="90"/>
      <c r="MQK41" s="90"/>
      <c r="MQL41" s="90"/>
      <c r="MQM41" s="90"/>
      <c r="MQN41" s="90"/>
      <c r="MQO41" s="90"/>
      <c r="MQP41" s="90"/>
      <c r="MQQ41" s="90"/>
      <c r="MQR41" s="90"/>
      <c r="MQS41" s="90"/>
      <c r="MQT41" s="90"/>
      <c r="MQU41" s="90"/>
      <c r="MQV41" s="90"/>
      <c r="MQW41" s="90"/>
      <c r="MQX41" s="90"/>
      <c r="MQY41" s="90"/>
      <c r="MQZ41" s="90"/>
      <c r="MRA41" s="90"/>
      <c r="MRB41" s="90"/>
      <c r="MRC41" s="90"/>
      <c r="MRD41" s="90"/>
      <c r="MRE41" s="90"/>
      <c r="MRF41" s="90"/>
      <c r="MRG41" s="90"/>
      <c r="MRH41" s="90"/>
      <c r="MRI41" s="90"/>
      <c r="MRJ41" s="90"/>
      <c r="MRK41" s="90"/>
      <c r="MRL41" s="90"/>
      <c r="MRM41" s="90"/>
      <c r="MRN41" s="90"/>
      <c r="MRO41" s="90"/>
      <c r="MRP41" s="90"/>
      <c r="MRQ41" s="90"/>
      <c r="MRR41" s="90"/>
      <c r="MRS41" s="90"/>
      <c r="MRT41" s="90"/>
      <c r="MRU41" s="90"/>
      <c r="MRV41" s="90"/>
      <c r="MRW41" s="90"/>
      <c r="MRX41" s="90"/>
      <c r="MRY41" s="90"/>
      <c r="MRZ41" s="90"/>
      <c r="MSA41" s="90"/>
      <c r="MSB41" s="90"/>
      <c r="MSC41" s="90"/>
      <c r="MSD41" s="90"/>
      <c r="MSE41" s="90"/>
      <c r="MSF41" s="90"/>
      <c r="MSG41" s="90"/>
      <c r="MSH41" s="90"/>
      <c r="MSI41" s="90"/>
      <c r="MSJ41" s="90"/>
      <c r="MSK41" s="90"/>
      <c r="MSL41" s="90"/>
      <c r="MSM41" s="90"/>
      <c r="MSN41" s="90"/>
      <c r="MSO41" s="90"/>
      <c r="MSP41" s="90"/>
      <c r="MSQ41" s="90"/>
      <c r="MSR41" s="90"/>
      <c r="MSS41" s="90"/>
      <c r="MST41" s="90"/>
      <c r="MSU41" s="90"/>
      <c r="MSV41" s="90"/>
      <c r="MSW41" s="90"/>
      <c r="MSX41" s="90"/>
      <c r="MSY41" s="90"/>
      <c r="MSZ41" s="90"/>
      <c r="MTA41" s="90"/>
      <c r="MTB41" s="90"/>
      <c r="MTC41" s="90"/>
      <c r="MTD41" s="90"/>
      <c r="MTE41" s="90"/>
      <c r="MTF41" s="90"/>
      <c r="MTG41" s="90"/>
      <c r="MTH41" s="90"/>
      <c r="MTI41" s="90"/>
      <c r="MTJ41" s="90"/>
      <c r="MTK41" s="90"/>
      <c r="MTL41" s="90"/>
      <c r="MTM41" s="90"/>
      <c r="MTN41" s="90"/>
      <c r="MTO41" s="90"/>
      <c r="MTP41" s="90"/>
      <c r="MTQ41" s="90"/>
      <c r="MTR41" s="90"/>
      <c r="MTS41" s="90"/>
      <c r="MTT41" s="90"/>
      <c r="MTU41" s="90"/>
      <c r="MTV41" s="90"/>
      <c r="MTW41" s="90"/>
      <c r="MTX41" s="90"/>
      <c r="MTY41" s="90"/>
      <c r="MTZ41" s="90"/>
      <c r="MUA41" s="90"/>
      <c r="MUB41" s="90"/>
      <c r="MUC41" s="90"/>
      <c r="MUD41" s="90"/>
      <c r="MUE41" s="90"/>
      <c r="MUF41" s="90"/>
      <c r="MUG41" s="90"/>
      <c r="MUH41" s="90"/>
      <c r="MUI41" s="90"/>
      <c r="MUJ41" s="90"/>
      <c r="MUK41" s="90"/>
      <c r="MUL41" s="90"/>
      <c r="MUM41" s="90"/>
      <c r="MUN41" s="90"/>
      <c r="MUO41" s="90"/>
      <c r="MUP41" s="90"/>
      <c r="MUQ41" s="90"/>
      <c r="MUR41" s="90"/>
      <c r="MUS41" s="90"/>
      <c r="MUT41" s="90"/>
      <c r="MUU41" s="90"/>
      <c r="MUV41" s="90"/>
      <c r="MUW41" s="90"/>
      <c r="MUX41" s="90"/>
      <c r="MUY41" s="90"/>
      <c r="MUZ41" s="90"/>
      <c r="MVA41" s="90"/>
      <c r="MVB41" s="90"/>
      <c r="MVC41" s="90"/>
      <c r="MVD41" s="90"/>
      <c r="MVE41" s="90"/>
      <c r="MVF41" s="90"/>
      <c r="MVG41" s="90"/>
      <c r="MVH41" s="90"/>
      <c r="MVI41" s="90"/>
      <c r="MVJ41" s="90"/>
      <c r="MVK41" s="90"/>
      <c r="MVL41" s="90"/>
      <c r="MVM41" s="90"/>
      <c r="MVN41" s="90"/>
      <c r="MVO41" s="90"/>
      <c r="MVP41" s="90"/>
      <c r="MVQ41" s="90"/>
      <c r="MVR41" s="90"/>
      <c r="MVS41" s="90"/>
      <c r="MVT41" s="90"/>
      <c r="MVU41" s="90"/>
      <c r="MVV41" s="90"/>
      <c r="MVW41" s="90"/>
      <c r="MVX41" s="90"/>
      <c r="MVY41" s="90"/>
      <c r="MVZ41" s="90"/>
      <c r="MWA41" s="90"/>
      <c r="MWB41" s="90"/>
      <c r="MWC41" s="90"/>
      <c r="MWD41" s="90"/>
      <c r="MWE41" s="90"/>
      <c r="MWF41" s="90"/>
      <c r="MWG41" s="90"/>
      <c r="MWH41" s="90"/>
      <c r="MWI41" s="90"/>
      <c r="MWJ41" s="90"/>
      <c r="MWK41" s="90"/>
      <c r="MWL41" s="90"/>
      <c r="MWM41" s="90"/>
      <c r="MWN41" s="90"/>
      <c r="MWO41" s="90"/>
      <c r="MWP41" s="90"/>
      <c r="MWQ41" s="90"/>
      <c r="MWR41" s="90"/>
      <c r="MWS41" s="90"/>
      <c r="MWT41" s="90"/>
      <c r="MWU41" s="90"/>
      <c r="MWV41" s="90"/>
      <c r="MWW41" s="90"/>
      <c r="MWX41" s="90"/>
      <c r="MWY41" s="90"/>
      <c r="MWZ41" s="90"/>
      <c r="MXA41" s="90"/>
      <c r="MXB41" s="90"/>
      <c r="MXC41" s="90"/>
      <c r="MXD41" s="90"/>
      <c r="MXE41" s="90"/>
      <c r="MXF41" s="90"/>
      <c r="MXG41" s="90"/>
      <c r="MXH41" s="90"/>
      <c r="MXI41" s="90"/>
      <c r="MXJ41" s="90"/>
      <c r="MXK41" s="90"/>
      <c r="MXL41" s="90"/>
      <c r="MXM41" s="90"/>
      <c r="MXN41" s="90"/>
      <c r="MXO41" s="90"/>
      <c r="MXP41" s="90"/>
      <c r="MXQ41" s="90"/>
      <c r="MXR41" s="90"/>
      <c r="MXS41" s="90"/>
      <c r="MXT41" s="90"/>
      <c r="MXU41" s="90"/>
      <c r="MXV41" s="90"/>
      <c r="MXW41" s="90"/>
      <c r="MXX41" s="90"/>
      <c r="MXY41" s="90"/>
      <c r="MXZ41" s="90"/>
      <c r="MYA41" s="90"/>
      <c r="MYB41" s="90"/>
      <c r="MYC41" s="90"/>
      <c r="MYD41" s="90"/>
      <c r="MYE41" s="90"/>
      <c r="MYF41" s="90"/>
      <c r="MYG41" s="90"/>
      <c r="MYH41" s="90"/>
      <c r="MYI41" s="90"/>
      <c r="MYJ41" s="90"/>
      <c r="MYK41" s="90"/>
      <c r="MYL41" s="90"/>
      <c r="MYM41" s="90"/>
      <c r="MYN41" s="90"/>
      <c r="MYO41" s="90"/>
      <c r="MYP41" s="90"/>
      <c r="MYQ41" s="90"/>
      <c r="MYR41" s="90"/>
      <c r="MYS41" s="90"/>
      <c r="MYT41" s="90"/>
      <c r="MYU41" s="90"/>
      <c r="MYV41" s="90"/>
      <c r="MYW41" s="90"/>
      <c r="MYX41" s="90"/>
      <c r="MYY41" s="90"/>
      <c r="MYZ41" s="90"/>
      <c r="MZA41" s="90"/>
      <c r="MZB41" s="90"/>
      <c r="MZC41" s="90"/>
      <c r="MZD41" s="90"/>
      <c r="MZE41" s="90"/>
      <c r="MZF41" s="90"/>
      <c r="MZG41" s="90"/>
      <c r="MZH41" s="90"/>
      <c r="MZI41" s="90"/>
      <c r="MZJ41" s="90"/>
      <c r="MZK41" s="90"/>
      <c r="MZL41" s="90"/>
      <c r="MZM41" s="90"/>
      <c r="MZN41" s="90"/>
      <c r="MZO41" s="90"/>
      <c r="MZP41" s="90"/>
      <c r="MZQ41" s="90"/>
      <c r="MZR41" s="90"/>
      <c r="MZS41" s="90"/>
      <c r="MZT41" s="90"/>
      <c r="MZU41" s="90"/>
      <c r="MZV41" s="90"/>
      <c r="MZW41" s="90"/>
      <c r="MZX41" s="90"/>
      <c r="MZY41" s="90"/>
      <c r="MZZ41" s="90"/>
      <c r="NAA41" s="90"/>
      <c r="NAB41" s="90"/>
      <c r="NAC41" s="90"/>
      <c r="NAD41" s="90"/>
      <c r="NAE41" s="90"/>
      <c r="NAF41" s="90"/>
      <c r="NAG41" s="90"/>
      <c r="NAH41" s="90"/>
      <c r="NAI41" s="90"/>
      <c r="NAJ41" s="90"/>
      <c r="NAK41" s="90"/>
      <c r="NAL41" s="90"/>
      <c r="NAM41" s="90"/>
      <c r="NAN41" s="90"/>
      <c r="NAO41" s="90"/>
      <c r="NAP41" s="90"/>
      <c r="NAQ41" s="90"/>
      <c r="NAR41" s="90"/>
      <c r="NAS41" s="90"/>
      <c r="NAT41" s="90"/>
      <c r="NAU41" s="90"/>
      <c r="NAV41" s="90"/>
      <c r="NAW41" s="90"/>
      <c r="NAX41" s="90"/>
      <c r="NAY41" s="90"/>
      <c r="NAZ41" s="90"/>
      <c r="NBA41" s="90"/>
      <c r="NBB41" s="90"/>
      <c r="NBC41" s="90"/>
      <c r="NBD41" s="90"/>
      <c r="NBE41" s="90"/>
      <c r="NBF41" s="90"/>
      <c r="NBG41" s="90"/>
      <c r="NBH41" s="90"/>
      <c r="NBI41" s="90"/>
      <c r="NBJ41" s="90"/>
      <c r="NBK41" s="90"/>
      <c r="NBL41" s="90"/>
      <c r="NBM41" s="90"/>
      <c r="NBN41" s="90"/>
      <c r="NBO41" s="90"/>
      <c r="NBP41" s="90"/>
      <c r="NBQ41" s="90"/>
      <c r="NBR41" s="90"/>
      <c r="NBS41" s="90"/>
      <c r="NBT41" s="90"/>
      <c r="NBU41" s="90"/>
      <c r="NBV41" s="90"/>
      <c r="NBW41" s="90"/>
      <c r="NBX41" s="90"/>
      <c r="NBY41" s="90"/>
      <c r="NBZ41" s="90"/>
      <c r="NCA41" s="90"/>
      <c r="NCB41" s="90"/>
      <c r="NCC41" s="90"/>
      <c r="NCD41" s="90"/>
      <c r="NCE41" s="90"/>
      <c r="NCF41" s="90"/>
      <c r="NCG41" s="90"/>
      <c r="NCH41" s="90"/>
      <c r="NCI41" s="90"/>
      <c r="NCJ41" s="90"/>
      <c r="NCK41" s="90"/>
      <c r="NCL41" s="90"/>
      <c r="NCM41" s="90"/>
      <c r="NCN41" s="90"/>
      <c r="NCO41" s="90"/>
      <c r="NCP41" s="90"/>
      <c r="NCQ41" s="90"/>
      <c r="NCR41" s="90"/>
      <c r="NCS41" s="90"/>
      <c r="NCT41" s="90"/>
      <c r="NCU41" s="90"/>
      <c r="NCV41" s="90"/>
      <c r="NCW41" s="90"/>
      <c r="NCX41" s="90"/>
      <c r="NCY41" s="90"/>
      <c r="NCZ41" s="90"/>
      <c r="NDA41" s="90"/>
      <c r="NDB41" s="90"/>
      <c r="NDC41" s="90"/>
      <c r="NDD41" s="90"/>
      <c r="NDE41" s="90"/>
      <c r="NDF41" s="90"/>
      <c r="NDG41" s="90"/>
      <c r="NDH41" s="90"/>
      <c r="NDI41" s="90"/>
      <c r="NDJ41" s="90"/>
      <c r="NDK41" s="90"/>
      <c r="NDL41" s="90"/>
      <c r="NDM41" s="90"/>
      <c r="NDN41" s="90"/>
      <c r="NDO41" s="90"/>
      <c r="NDP41" s="90"/>
      <c r="NDQ41" s="90"/>
      <c r="NDR41" s="90"/>
      <c r="NDS41" s="90"/>
      <c r="NDT41" s="90"/>
      <c r="NDU41" s="90"/>
      <c r="NDV41" s="90"/>
      <c r="NDW41" s="90"/>
      <c r="NDX41" s="90"/>
      <c r="NDY41" s="90"/>
      <c r="NDZ41" s="90"/>
      <c r="NEA41" s="90"/>
      <c r="NEB41" s="90"/>
      <c r="NEC41" s="90"/>
      <c r="NED41" s="90"/>
      <c r="NEE41" s="90"/>
      <c r="NEF41" s="90"/>
      <c r="NEG41" s="90"/>
      <c r="NEH41" s="90"/>
      <c r="NEI41" s="90"/>
      <c r="NEJ41" s="90"/>
      <c r="NEK41" s="90"/>
      <c r="NEL41" s="90"/>
      <c r="NEM41" s="90"/>
      <c r="NEN41" s="90"/>
      <c r="NEO41" s="90"/>
      <c r="NEP41" s="90"/>
      <c r="NEQ41" s="90"/>
      <c r="NER41" s="90"/>
      <c r="NES41" s="90"/>
      <c r="NET41" s="90"/>
      <c r="NEU41" s="90"/>
      <c r="NEV41" s="90"/>
      <c r="NEW41" s="90"/>
      <c r="NEX41" s="90"/>
      <c r="NEY41" s="90"/>
      <c r="NEZ41" s="90"/>
      <c r="NFA41" s="90"/>
      <c r="NFB41" s="90"/>
      <c r="NFC41" s="90"/>
      <c r="NFD41" s="90"/>
      <c r="NFE41" s="90"/>
      <c r="NFF41" s="90"/>
      <c r="NFG41" s="90"/>
      <c r="NFH41" s="90"/>
      <c r="NFI41" s="90"/>
      <c r="NFJ41" s="90"/>
      <c r="NFK41" s="90"/>
      <c r="NFL41" s="90"/>
      <c r="NFM41" s="90"/>
      <c r="NFN41" s="90"/>
      <c r="NFO41" s="90"/>
      <c r="NFP41" s="90"/>
      <c r="NFQ41" s="90"/>
      <c r="NFR41" s="90"/>
      <c r="NFS41" s="90"/>
      <c r="NFT41" s="90"/>
      <c r="NFU41" s="90"/>
      <c r="NFV41" s="90"/>
      <c r="NFW41" s="90"/>
      <c r="NFX41" s="90"/>
      <c r="NFY41" s="90"/>
      <c r="NFZ41" s="90"/>
      <c r="NGA41" s="90"/>
      <c r="NGB41" s="90"/>
      <c r="NGC41" s="90"/>
      <c r="NGD41" s="90"/>
      <c r="NGE41" s="90"/>
      <c r="NGF41" s="90"/>
      <c r="NGG41" s="90"/>
      <c r="NGH41" s="90"/>
      <c r="NGI41" s="90"/>
      <c r="NGJ41" s="90"/>
      <c r="NGK41" s="90"/>
      <c r="NGL41" s="90"/>
      <c r="NGM41" s="90"/>
      <c r="NGN41" s="90"/>
      <c r="NGO41" s="90"/>
      <c r="NGP41" s="90"/>
      <c r="NGQ41" s="90"/>
      <c r="NGR41" s="90"/>
      <c r="NGS41" s="90"/>
      <c r="NGT41" s="90"/>
      <c r="NGU41" s="90"/>
      <c r="NGV41" s="90"/>
      <c r="NGW41" s="90"/>
      <c r="NGX41" s="90"/>
      <c r="NGY41" s="90"/>
      <c r="NGZ41" s="90"/>
      <c r="NHA41" s="90"/>
      <c r="NHB41" s="90"/>
      <c r="NHC41" s="90"/>
      <c r="NHD41" s="90"/>
      <c r="NHE41" s="90"/>
      <c r="NHF41" s="90"/>
      <c r="NHG41" s="90"/>
      <c r="NHH41" s="90"/>
      <c r="NHI41" s="90"/>
      <c r="NHJ41" s="90"/>
      <c r="NHK41" s="90"/>
      <c r="NHL41" s="90"/>
      <c r="NHM41" s="90"/>
      <c r="NHN41" s="90"/>
      <c r="NHO41" s="90"/>
      <c r="NHP41" s="90"/>
      <c r="NHQ41" s="90"/>
      <c r="NHR41" s="90"/>
      <c r="NHS41" s="90"/>
      <c r="NHT41" s="90"/>
      <c r="NHU41" s="90"/>
      <c r="NHV41" s="90"/>
      <c r="NHW41" s="90"/>
      <c r="NHX41" s="90"/>
      <c r="NHY41" s="90"/>
      <c r="NHZ41" s="90"/>
      <c r="NIA41" s="90"/>
      <c r="NIB41" s="90"/>
      <c r="NIC41" s="90"/>
      <c r="NID41" s="90"/>
      <c r="NIE41" s="90"/>
      <c r="NIF41" s="90"/>
      <c r="NIG41" s="90"/>
      <c r="NIH41" s="90"/>
      <c r="NII41" s="90"/>
      <c r="NIJ41" s="90"/>
      <c r="NIK41" s="90"/>
      <c r="NIL41" s="90"/>
      <c r="NIM41" s="90"/>
      <c r="NIN41" s="90"/>
      <c r="NIO41" s="90"/>
      <c r="NIP41" s="90"/>
      <c r="NIQ41" s="90"/>
      <c r="NIR41" s="90"/>
      <c r="NIS41" s="90"/>
      <c r="NIT41" s="90"/>
      <c r="NIU41" s="90"/>
      <c r="NIV41" s="90"/>
      <c r="NIW41" s="90"/>
      <c r="NIX41" s="90"/>
      <c r="NIY41" s="90"/>
      <c r="NIZ41" s="90"/>
      <c r="NJA41" s="90"/>
      <c r="NJB41" s="90"/>
      <c r="NJC41" s="90"/>
      <c r="NJD41" s="90"/>
      <c r="NJE41" s="90"/>
      <c r="NJF41" s="90"/>
      <c r="NJG41" s="90"/>
      <c r="NJH41" s="90"/>
      <c r="NJI41" s="90"/>
      <c r="NJJ41" s="90"/>
      <c r="NJK41" s="90"/>
      <c r="NJL41" s="90"/>
      <c r="NJM41" s="90"/>
      <c r="NJN41" s="90"/>
      <c r="NJO41" s="90"/>
      <c r="NJP41" s="90"/>
      <c r="NJQ41" s="90"/>
      <c r="NJR41" s="90"/>
      <c r="NJS41" s="90"/>
      <c r="NJT41" s="90"/>
      <c r="NJU41" s="90"/>
      <c r="NJV41" s="90"/>
      <c r="NJW41" s="90"/>
      <c r="NJX41" s="90"/>
      <c r="NJY41" s="90"/>
      <c r="NJZ41" s="90"/>
      <c r="NKA41" s="90"/>
      <c r="NKB41" s="90"/>
      <c r="NKC41" s="90"/>
      <c r="NKD41" s="90"/>
      <c r="NKE41" s="90"/>
      <c r="NKF41" s="90"/>
      <c r="NKG41" s="90"/>
      <c r="NKH41" s="90"/>
      <c r="NKI41" s="90"/>
      <c r="NKJ41" s="90"/>
      <c r="NKK41" s="90"/>
      <c r="NKL41" s="90"/>
      <c r="NKM41" s="90"/>
      <c r="NKN41" s="90"/>
      <c r="NKO41" s="90"/>
      <c r="NKP41" s="90"/>
      <c r="NKQ41" s="90"/>
      <c r="NKR41" s="90"/>
      <c r="NKS41" s="90"/>
      <c r="NKT41" s="90"/>
      <c r="NKU41" s="90"/>
      <c r="NKV41" s="90"/>
      <c r="NKW41" s="90"/>
      <c r="NKX41" s="90"/>
      <c r="NKY41" s="90"/>
      <c r="NKZ41" s="90"/>
      <c r="NLA41" s="90"/>
      <c r="NLB41" s="90"/>
      <c r="NLC41" s="90"/>
      <c r="NLD41" s="90"/>
      <c r="NLE41" s="90"/>
      <c r="NLF41" s="90"/>
      <c r="NLG41" s="90"/>
      <c r="NLH41" s="90"/>
      <c r="NLI41" s="90"/>
      <c r="NLJ41" s="90"/>
      <c r="NLK41" s="90"/>
      <c r="NLL41" s="90"/>
      <c r="NLM41" s="90"/>
      <c r="NLN41" s="90"/>
      <c r="NLO41" s="90"/>
      <c r="NLP41" s="90"/>
      <c r="NLQ41" s="90"/>
      <c r="NLR41" s="90"/>
      <c r="NLS41" s="90"/>
      <c r="NLT41" s="90"/>
      <c r="NLU41" s="90"/>
      <c r="NLV41" s="90"/>
      <c r="NLW41" s="90"/>
      <c r="NLX41" s="90"/>
      <c r="NLY41" s="90"/>
      <c r="NLZ41" s="90"/>
      <c r="NMA41" s="90"/>
      <c r="NMB41" s="90"/>
      <c r="NMC41" s="90"/>
      <c r="NMD41" s="90"/>
      <c r="NME41" s="90"/>
      <c r="NMF41" s="90"/>
      <c r="NMG41" s="90"/>
      <c r="NMH41" s="90"/>
      <c r="NMI41" s="90"/>
      <c r="NMJ41" s="90"/>
      <c r="NMK41" s="90"/>
      <c r="NML41" s="90"/>
      <c r="NMM41" s="90"/>
      <c r="NMN41" s="90"/>
      <c r="NMO41" s="90"/>
      <c r="NMP41" s="90"/>
      <c r="NMQ41" s="90"/>
      <c r="NMR41" s="90"/>
      <c r="NMS41" s="90"/>
      <c r="NMT41" s="90"/>
      <c r="NMU41" s="90"/>
      <c r="NMV41" s="90"/>
      <c r="NMW41" s="90"/>
      <c r="NMX41" s="90"/>
      <c r="NMY41" s="90"/>
      <c r="NMZ41" s="90"/>
      <c r="NNA41" s="90"/>
      <c r="NNB41" s="90"/>
      <c r="NNC41" s="90"/>
      <c r="NND41" s="90"/>
      <c r="NNE41" s="90"/>
      <c r="NNF41" s="90"/>
      <c r="NNG41" s="90"/>
      <c r="NNH41" s="90"/>
      <c r="NNI41" s="90"/>
      <c r="NNJ41" s="90"/>
      <c r="NNK41" s="90"/>
      <c r="NNL41" s="90"/>
      <c r="NNM41" s="90"/>
      <c r="NNN41" s="90"/>
      <c r="NNO41" s="90"/>
      <c r="NNP41" s="90"/>
      <c r="NNQ41" s="90"/>
      <c r="NNR41" s="90"/>
      <c r="NNS41" s="90"/>
      <c r="NNT41" s="90"/>
      <c r="NNU41" s="90"/>
      <c r="NNV41" s="90"/>
      <c r="NNW41" s="90"/>
      <c r="NNX41" s="90"/>
      <c r="NNY41" s="90"/>
      <c r="NNZ41" s="90"/>
      <c r="NOA41" s="90"/>
      <c r="NOB41" s="90"/>
      <c r="NOC41" s="90"/>
      <c r="NOD41" s="90"/>
      <c r="NOE41" s="90"/>
      <c r="NOF41" s="90"/>
      <c r="NOG41" s="90"/>
      <c r="NOH41" s="90"/>
      <c r="NOI41" s="90"/>
      <c r="NOJ41" s="90"/>
      <c r="NOK41" s="90"/>
      <c r="NOL41" s="90"/>
      <c r="NOM41" s="90"/>
      <c r="NON41" s="90"/>
      <c r="NOO41" s="90"/>
      <c r="NOP41" s="90"/>
      <c r="NOQ41" s="90"/>
      <c r="NOR41" s="90"/>
      <c r="NOS41" s="90"/>
      <c r="NOT41" s="90"/>
      <c r="NOU41" s="90"/>
      <c r="NOV41" s="90"/>
      <c r="NOW41" s="90"/>
      <c r="NOX41" s="90"/>
      <c r="NOY41" s="90"/>
      <c r="NOZ41" s="90"/>
      <c r="NPA41" s="90"/>
      <c r="NPB41" s="90"/>
      <c r="NPC41" s="90"/>
      <c r="NPD41" s="90"/>
      <c r="NPE41" s="90"/>
      <c r="NPF41" s="90"/>
      <c r="NPG41" s="90"/>
      <c r="NPH41" s="90"/>
      <c r="NPI41" s="90"/>
      <c r="NPJ41" s="90"/>
      <c r="NPK41" s="90"/>
      <c r="NPL41" s="90"/>
      <c r="NPM41" s="90"/>
      <c r="NPN41" s="90"/>
      <c r="NPO41" s="90"/>
      <c r="NPP41" s="90"/>
      <c r="NPQ41" s="90"/>
      <c r="NPR41" s="90"/>
      <c r="NPS41" s="90"/>
      <c r="NPT41" s="90"/>
      <c r="NPU41" s="90"/>
      <c r="NPV41" s="90"/>
      <c r="NPW41" s="90"/>
      <c r="NPX41" s="90"/>
      <c r="NPY41" s="90"/>
      <c r="NPZ41" s="90"/>
      <c r="NQA41" s="90"/>
      <c r="NQB41" s="90"/>
      <c r="NQC41" s="90"/>
      <c r="NQD41" s="90"/>
      <c r="NQE41" s="90"/>
      <c r="NQF41" s="90"/>
      <c r="NQG41" s="90"/>
      <c r="NQH41" s="90"/>
      <c r="NQI41" s="90"/>
      <c r="NQJ41" s="90"/>
      <c r="NQK41" s="90"/>
      <c r="NQL41" s="90"/>
      <c r="NQM41" s="90"/>
      <c r="NQN41" s="90"/>
      <c r="NQO41" s="90"/>
      <c r="NQP41" s="90"/>
      <c r="NQQ41" s="90"/>
      <c r="NQR41" s="90"/>
      <c r="NQS41" s="90"/>
      <c r="NQT41" s="90"/>
      <c r="NQU41" s="90"/>
      <c r="NQV41" s="90"/>
      <c r="NQW41" s="90"/>
      <c r="NQX41" s="90"/>
      <c r="NQY41" s="90"/>
      <c r="NQZ41" s="90"/>
      <c r="NRA41" s="90"/>
      <c r="NRB41" s="90"/>
      <c r="NRC41" s="90"/>
      <c r="NRD41" s="90"/>
      <c r="NRE41" s="90"/>
      <c r="NRF41" s="90"/>
      <c r="NRG41" s="90"/>
      <c r="NRH41" s="90"/>
      <c r="NRI41" s="90"/>
      <c r="NRJ41" s="90"/>
      <c r="NRK41" s="90"/>
      <c r="NRL41" s="90"/>
      <c r="NRM41" s="90"/>
      <c r="NRN41" s="90"/>
      <c r="NRO41" s="90"/>
      <c r="NRP41" s="90"/>
      <c r="NRQ41" s="90"/>
      <c r="NRR41" s="90"/>
      <c r="NRS41" s="90"/>
      <c r="NRT41" s="90"/>
      <c r="NRU41" s="90"/>
      <c r="NRV41" s="90"/>
      <c r="NRW41" s="90"/>
      <c r="NRX41" s="90"/>
      <c r="NRY41" s="90"/>
      <c r="NRZ41" s="90"/>
      <c r="NSA41" s="90"/>
      <c r="NSB41" s="90"/>
      <c r="NSC41" s="90"/>
      <c r="NSD41" s="90"/>
      <c r="NSE41" s="90"/>
      <c r="NSF41" s="90"/>
      <c r="NSG41" s="90"/>
      <c r="NSH41" s="90"/>
      <c r="NSI41" s="90"/>
      <c r="NSJ41" s="90"/>
      <c r="NSK41" s="90"/>
      <c r="NSL41" s="90"/>
      <c r="NSM41" s="90"/>
      <c r="NSN41" s="90"/>
      <c r="NSO41" s="90"/>
      <c r="NSP41" s="90"/>
      <c r="NSQ41" s="90"/>
      <c r="NSR41" s="90"/>
      <c r="NSS41" s="90"/>
      <c r="NST41" s="90"/>
      <c r="NSU41" s="90"/>
      <c r="NSV41" s="90"/>
      <c r="NSW41" s="90"/>
      <c r="NSX41" s="90"/>
      <c r="NSY41" s="90"/>
      <c r="NSZ41" s="90"/>
      <c r="NTA41" s="90"/>
      <c r="NTB41" s="90"/>
      <c r="NTC41" s="90"/>
      <c r="NTD41" s="90"/>
      <c r="NTE41" s="90"/>
      <c r="NTF41" s="90"/>
      <c r="NTG41" s="90"/>
      <c r="NTH41" s="90"/>
      <c r="NTI41" s="90"/>
      <c r="NTJ41" s="90"/>
      <c r="NTK41" s="90"/>
      <c r="NTL41" s="90"/>
      <c r="NTM41" s="90"/>
      <c r="NTN41" s="90"/>
      <c r="NTO41" s="90"/>
      <c r="NTP41" s="90"/>
      <c r="NTQ41" s="90"/>
      <c r="NTR41" s="90"/>
      <c r="NTS41" s="90"/>
      <c r="NTT41" s="90"/>
      <c r="NTU41" s="90"/>
      <c r="NTV41" s="90"/>
      <c r="NTW41" s="90"/>
      <c r="NTX41" s="90"/>
      <c r="NTY41" s="90"/>
      <c r="NTZ41" s="90"/>
      <c r="NUA41" s="90"/>
      <c r="NUB41" s="90"/>
      <c r="NUC41" s="90"/>
      <c r="NUD41" s="90"/>
      <c r="NUE41" s="90"/>
      <c r="NUF41" s="90"/>
      <c r="NUG41" s="90"/>
      <c r="NUH41" s="90"/>
      <c r="NUI41" s="90"/>
      <c r="NUJ41" s="90"/>
      <c r="NUK41" s="90"/>
      <c r="NUL41" s="90"/>
      <c r="NUM41" s="90"/>
      <c r="NUN41" s="90"/>
      <c r="NUO41" s="90"/>
      <c r="NUP41" s="90"/>
      <c r="NUQ41" s="90"/>
      <c r="NUR41" s="90"/>
      <c r="NUS41" s="90"/>
      <c r="NUT41" s="90"/>
      <c r="NUU41" s="90"/>
      <c r="NUV41" s="90"/>
      <c r="NUW41" s="90"/>
      <c r="NUX41" s="90"/>
      <c r="NUY41" s="90"/>
      <c r="NUZ41" s="90"/>
      <c r="NVA41" s="90"/>
      <c r="NVB41" s="90"/>
      <c r="NVC41" s="90"/>
      <c r="NVD41" s="90"/>
      <c r="NVE41" s="90"/>
      <c r="NVF41" s="90"/>
      <c r="NVG41" s="90"/>
      <c r="NVH41" s="90"/>
      <c r="NVI41" s="90"/>
      <c r="NVJ41" s="90"/>
      <c r="NVK41" s="90"/>
      <c r="NVL41" s="90"/>
      <c r="NVM41" s="90"/>
      <c r="NVN41" s="90"/>
      <c r="NVO41" s="90"/>
      <c r="NVP41" s="90"/>
      <c r="NVQ41" s="90"/>
      <c r="NVR41" s="90"/>
      <c r="NVS41" s="90"/>
      <c r="NVT41" s="90"/>
      <c r="NVU41" s="90"/>
      <c r="NVV41" s="90"/>
      <c r="NVW41" s="90"/>
      <c r="NVX41" s="90"/>
      <c r="NVY41" s="90"/>
      <c r="NVZ41" s="90"/>
      <c r="NWA41" s="90"/>
      <c r="NWB41" s="90"/>
      <c r="NWC41" s="90"/>
      <c r="NWD41" s="90"/>
      <c r="NWE41" s="90"/>
      <c r="NWF41" s="90"/>
      <c r="NWG41" s="90"/>
      <c r="NWH41" s="90"/>
      <c r="NWI41" s="90"/>
      <c r="NWJ41" s="90"/>
      <c r="NWK41" s="90"/>
      <c r="NWL41" s="90"/>
      <c r="NWM41" s="90"/>
      <c r="NWN41" s="90"/>
      <c r="NWO41" s="90"/>
      <c r="NWP41" s="90"/>
      <c r="NWQ41" s="90"/>
      <c r="NWR41" s="90"/>
      <c r="NWS41" s="90"/>
      <c r="NWT41" s="90"/>
      <c r="NWU41" s="90"/>
      <c r="NWV41" s="90"/>
      <c r="NWW41" s="90"/>
      <c r="NWX41" s="90"/>
      <c r="NWY41" s="90"/>
      <c r="NWZ41" s="90"/>
      <c r="NXA41" s="90"/>
      <c r="NXB41" s="90"/>
      <c r="NXC41" s="90"/>
      <c r="NXD41" s="90"/>
      <c r="NXE41" s="90"/>
      <c r="NXF41" s="90"/>
      <c r="NXG41" s="90"/>
      <c r="NXH41" s="90"/>
      <c r="NXI41" s="90"/>
      <c r="NXJ41" s="90"/>
      <c r="NXK41" s="90"/>
      <c r="NXL41" s="90"/>
      <c r="NXM41" s="90"/>
      <c r="NXN41" s="90"/>
      <c r="NXO41" s="90"/>
      <c r="NXP41" s="90"/>
      <c r="NXQ41" s="90"/>
      <c r="NXR41" s="90"/>
      <c r="NXS41" s="90"/>
      <c r="NXT41" s="90"/>
      <c r="NXU41" s="90"/>
      <c r="NXV41" s="90"/>
      <c r="NXW41" s="90"/>
      <c r="NXX41" s="90"/>
      <c r="NXY41" s="90"/>
      <c r="NXZ41" s="90"/>
      <c r="NYA41" s="90"/>
      <c r="NYB41" s="90"/>
      <c r="NYC41" s="90"/>
      <c r="NYD41" s="90"/>
      <c r="NYE41" s="90"/>
      <c r="NYF41" s="90"/>
      <c r="NYG41" s="90"/>
      <c r="NYH41" s="90"/>
      <c r="NYI41" s="90"/>
      <c r="NYJ41" s="90"/>
      <c r="NYK41" s="90"/>
      <c r="NYL41" s="90"/>
      <c r="NYM41" s="90"/>
      <c r="NYN41" s="90"/>
      <c r="NYO41" s="90"/>
      <c r="NYP41" s="90"/>
      <c r="NYQ41" s="90"/>
      <c r="NYR41" s="90"/>
      <c r="NYS41" s="90"/>
      <c r="NYT41" s="90"/>
      <c r="NYU41" s="90"/>
      <c r="NYV41" s="90"/>
      <c r="NYW41" s="90"/>
      <c r="NYX41" s="90"/>
      <c r="NYY41" s="90"/>
      <c r="NYZ41" s="90"/>
      <c r="NZA41" s="90"/>
      <c r="NZB41" s="90"/>
      <c r="NZC41" s="90"/>
      <c r="NZD41" s="90"/>
      <c r="NZE41" s="90"/>
      <c r="NZF41" s="90"/>
      <c r="NZG41" s="90"/>
      <c r="NZH41" s="90"/>
      <c r="NZI41" s="90"/>
      <c r="NZJ41" s="90"/>
      <c r="NZK41" s="90"/>
      <c r="NZL41" s="90"/>
      <c r="NZM41" s="90"/>
      <c r="NZN41" s="90"/>
      <c r="NZO41" s="90"/>
      <c r="NZP41" s="90"/>
      <c r="NZQ41" s="90"/>
      <c r="NZR41" s="90"/>
      <c r="NZS41" s="90"/>
      <c r="NZT41" s="90"/>
      <c r="NZU41" s="90"/>
      <c r="NZV41" s="90"/>
      <c r="NZW41" s="90"/>
      <c r="NZX41" s="90"/>
      <c r="NZY41" s="90"/>
      <c r="NZZ41" s="90"/>
      <c r="OAA41" s="90"/>
      <c r="OAB41" s="90"/>
      <c r="OAC41" s="90"/>
      <c r="OAD41" s="90"/>
      <c r="OAE41" s="90"/>
      <c r="OAF41" s="90"/>
      <c r="OAG41" s="90"/>
      <c r="OAH41" s="90"/>
      <c r="OAI41" s="90"/>
      <c r="OAJ41" s="90"/>
      <c r="OAK41" s="90"/>
      <c r="OAL41" s="90"/>
      <c r="OAM41" s="90"/>
      <c r="OAN41" s="90"/>
      <c r="OAO41" s="90"/>
      <c r="OAP41" s="90"/>
      <c r="OAQ41" s="90"/>
      <c r="OAR41" s="90"/>
      <c r="OAS41" s="90"/>
      <c r="OAT41" s="90"/>
      <c r="OAU41" s="90"/>
      <c r="OAV41" s="90"/>
      <c r="OAW41" s="90"/>
      <c r="OAX41" s="90"/>
      <c r="OAY41" s="90"/>
      <c r="OAZ41" s="90"/>
      <c r="OBA41" s="90"/>
      <c r="OBB41" s="90"/>
      <c r="OBC41" s="90"/>
      <c r="OBD41" s="90"/>
      <c r="OBE41" s="90"/>
      <c r="OBF41" s="90"/>
      <c r="OBG41" s="90"/>
      <c r="OBH41" s="90"/>
      <c r="OBI41" s="90"/>
      <c r="OBJ41" s="90"/>
      <c r="OBK41" s="90"/>
      <c r="OBL41" s="90"/>
      <c r="OBM41" s="90"/>
      <c r="OBN41" s="90"/>
      <c r="OBO41" s="90"/>
      <c r="OBP41" s="90"/>
      <c r="OBQ41" s="90"/>
      <c r="OBR41" s="90"/>
      <c r="OBS41" s="90"/>
      <c r="OBT41" s="90"/>
      <c r="OBU41" s="90"/>
      <c r="OBV41" s="90"/>
      <c r="OBW41" s="90"/>
      <c r="OBX41" s="90"/>
      <c r="OBY41" s="90"/>
      <c r="OBZ41" s="90"/>
      <c r="OCA41" s="90"/>
      <c r="OCB41" s="90"/>
      <c r="OCC41" s="90"/>
      <c r="OCD41" s="90"/>
      <c r="OCE41" s="90"/>
      <c r="OCF41" s="90"/>
      <c r="OCG41" s="90"/>
      <c r="OCH41" s="90"/>
      <c r="OCI41" s="90"/>
      <c r="OCJ41" s="90"/>
      <c r="OCK41" s="90"/>
      <c r="OCL41" s="90"/>
      <c r="OCM41" s="90"/>
      <c r="OCN41" s="90"/>
      <c r="OCO41" s="90"/>
      <c r="OCP41" s="90"/>
      <c r="OCQ41" s="90"/>
      <c r="OCR41" s="90"/>
      <c r="OCS41" s="90"/>
      <c r="OCT41" s="90"/>
      <c r="OCU41" s="90"/>
      <c r="OCV41" s="90"/>
      <c r="OCW41" s="90"/>
      <c r="OCX41" s="90"/>
      <c r="OCY41" s="90"/>
      <c r="OCZ41" s="90"/>
      <c r="ODA41" s="90"/>
      <c r="ODB41" s="90"/>
      <c r="ODC41" s="90"/>
      <c r="ODD41" s="90"/>
      <c r="ODE41" s="90"/>
      <c r="ODF41" s="90"/>
      <c r="ODG41" s="90"/>
      <c r="ODH41" s="90"/>
      <c r="ODI41" s="90"/>
      <c r="ODJ41" s="90"/>
      <c r="ODK41" s="90"/>
      <c r="ODL41" s="90"/>
      <c r="ODM41" s="90"/>
      <c r="ODN41" s="90"/>
      <c r="ODO41" s="90"/>
      <c r="ODP41" s="90"/>
      <c r="ODQ41" s="90"/>
      <c r="ODR41" s="90"/>
      <c r="ODS41" s="90"/>
      <c r="ODT41" s="90"/>
      <c r="ODU41" s="90"/>
      <c r="ODV41" s="90"/>
      <c r="ODW41" s="90"/>
      <c r="ODX41" s="90"/>
      <c r="ODY41" s="90"/>
      <c r="ODZ41" s="90"/>
      <c r="OEA41" s="90"/>
      <c r="OEB41" s="90"/>
      <c r="OEC41" s="90"/>
      <c r="OED41" s="90"/>
      <c r="OEE41" s="90"/>
      <c r="OEF41" s="90"/>
      <c r="OEG41" s="90"/>
      <c r="OEH41" s="90"/>
      <c r="OEI41" s="90"/>
      <c r="OEJ41" s="90"/>
      <c r="OEK41" s="90"/>
      <c r="OEL41" s="90"/>
      <c r="OEM41" s="90"/>
      <c r="OEN41" s="90"/>
      <c r="OEO41" s="90"/>
      <c r="OEP41" s="90"/>
      <c r="OEQ41" s="90"/>
      <c r="OER41" s="90"/>
      <c r="OES41" s="90"/>
      <c r="OET41" s="90"/>
      <c r="OEU41" s="90"/>
      <c r="OEV41" s="90"/>
      <c r="OEW41" s="90"/>
      <c r="OEX41" s="90"/>
      <c r="OEY41" s="90"/>
      <c r="OEZ41" s="90"/>
      <c r="OFA41" s="90"/>
      <c r="OFB41" s="90"/>
      <c r="OFC41" s="90"/>
      <c r="OFD41" s="90"/>
      <c r="OFE41" s="90"/>
      <c r="OFF41" s="90"/>
      <c r="OFG41" s="90"/>
      <c r="OFH41" s="90"/>
      <c r="OFI41" s="90"/>
      <c r="OFJ41" s="90"/>
      <c r="OFK41" s="90"/>
      <c r="OFL41" s="90"/>
      <c r="OFM41" s="90"/>
      <c r="OFN41" s="90"/>
      <c r="OFO41" s="90"/>
      <c r="OFP41" s="90"/>
      <c r="OFQ41" s="90"/>
      <c r="OFR41" s="90"/>
      <c r="OFS41" s="90"/>
      <c r="OFT41" s="90"/>
      <c r="OFU41" s="90"/>
      <c r="OFV41" s="90"/>
      <c r="OFW41" s="90"/>
      <c r="OFX41" s="90"/>
      <c r="OFY41" s="90"/>
      <c r="OFZ41" s="90"/>
      <c r="OGA41" s="90"/>
      <c r="OGB41" s="90"/>
      <c r="OGC41" s="90"/>
      <c r="OGD41" s="90"/>
      <c r="OGE41" s="90"/>
      <c r="OGF41" s="90"/>
      <c r="OGG41" s="90"/>
      <c r="OGH41" s="90"/>
      <c r="OGI41" s="90"/>
      <c r="OGJ41" s="90"/>
      <c r="OGK41" s="90"/>
      <c r="OGL41" s="90"/>
      <c r="OGM41" s="90"/>
      <c r="OGN41" s="90"/>
      <c r="OGO41" s="90"/>
      <c r="OGP41" s="90"/>
      <c r="OGQ41" s="90"/>
      <c r="OGR41" s="90"/>
      <c r="OGS41" s="90"/>
      <c r="OGT41" s="90"/>
      <c r="OGU41" s="90"/>
      <c r="OGV41" s="90"/>
      <c r="OGW41" s="90"/>
      <c r="OGX41" s="90"/>
      <c r="OGY41" s="90"/>
      <c r="OGZ41" s="90"/>
      <c r="OHA41" s="90"/>
      <c r="OHB41" s="90"/>
      <c r="OHC41" s="90"/>
      <c r="OHD41" s="90"/>
      <c r="OHE41" s="90"/>
      <c r="OHF41" s="90"/>
      <c r="OHG41" s="90"/>
      <c r="OHH41" s="90"/>
      <c r="OHI41" s="90"/>
      <c r="OHJ41" s="90"/>
      <c r="OHK41" s="90"/>
      <c r="OHL41" s="90"/>
      <c r="OHM41" s="90"/>
      <c r="OHN41" s="90"/>
      <c r="OHO41" s="90"/>
      <c r="OHP41" s="90"/>
      <c r="OHQ41" s="90"/>
      <c r="OHR41" s="90"/>
      <c r="OHS41" s="90"/>
      <c r="OHT41" s="90"/>
      <c r="OHU41" s="90"/>
      <c r="OHV41" s="90"/>
      <c r="OHW41" s="90"/>
      <c r="OHX41" s="90"/>
      <c r="OHY41" s="90"/>
      <c r="OHZ41" s="90"/>
      <c r="OIA41" s="90"/>
      <c r="OIB41" s="90"/>
      <c r="OIC41" s="90"/>
      <c r="OID41" s="90"/>
      <c r="OIE41" s="90"/>
      <c r="OIF41" s="90"/>
      <c r="OIG41" s="90"/>
      <c r="OIH41" s="90"/>
      <c r="OII41" s="90"/>
      <c r="OIJ41" s="90"/>
      <c r="OIK41" s="90"/>
      <c r="OIL41" s="90"/>
      <c r="OIM41" s="90"/>
      <c r="OIN41" s="90"/>
      <c r="OIO41" s="90"/>
      <c r="OIP41" s="90"/>
      <c r="OIQ41" s="90"/>
      <c r="OIR41" s="90"/>
      <c r="OIS41" s="90"/>
      <c r="OIT41" s="90"/>
      <c r="OIU41" s="90"/>
      <c r="OIV41" s="90"/>
      <c r="OIW41" s="90"/>
      <c r="OIX41" s="90"/>
      <c r="OIY41" s="90"/>
      <c r="OIZ41" s="90"/>
      <c r="OJA41" s="90"/>
      <c r="OJB41" s="90"/>
      <c r="OJC41" s="90"/>
      <c r="OJD41" s="90"/>
      <c r="OJE41" s="90"/>
      <c r="OJF41" s="90"/>
      <c r="OJG41" s="90"/>
      <c r="OJH41" s="90"/>
      <c r="OJI41" s="90"/>
      <c r="OJJ41" s="90"/>
      <c r="OJK41" s="90"/>
      <c r="OJL41" s="90"/>
      <c r="OJM41" s="90"/>
      <c r="OJN41" s="90"/>
      <c r="OJO41" s="90"/>
      <c r="OJP41" s="90"/>
      <c r="OJQ41" s="90"/>
      <c r="OJR41" s="90"/>
      <c r="OJS41" s="90"/>
      <c r="OJT41" s="90"/>
      <c r="OJU41" s="90"/>
      <c r="OJV41" s="90"/>
      <c r="OJW41" s="90"/>
      <c r="OJX41" s="90"/>
      <c r="OJY41" s="90"/>
      <c r="OJZ41" s="90"/>
      <c r="OKA41" s="90"/>
      <c r="OKB41" s="90"/>
      <c r="OKC41" s="90"/>
      <c r="OKD41" s="90"/>
      <c r="OKE41" s="90"/>
      <c r="OKF41" s="90"/>
      <c r="OKG41" s="90"/>
      <c r="OKH41" s="90"/>
      <c r="OKI41" s="90"/>
      <c r="OKJ41" s="90"/>
      <c r="OKK41" s="90"/>
      <c r="OKL41" s="90"/>
      <c r="OKM41" s="90"/>
      <c r="OKN41" s="90"/>
      <c r="OKO41" s="90"/>
      <c r="OKP41" s="90"/>
      <c r="OKQ41" s="90"/>
      <c r="OKR41" s="90"/>
      <c r="OKS41" s="90"/>
      <c r="OKT41" s="90"/>
      <c r="OKU41" s="90"/>
      <c r="OKV41" s="90"/>
      <c r="OKW41" s="90"/>
      <c r="OKX41" s="90"/>
      <c r="OKY41" s="90"/>
      <c r="OKZ41" s="90"/>
      <c r="OLA41" s="90"/>
      <c r="OLB41" s="90"/>
      <c r="OLC41" s="90"/>
      <c r="OLD41" s="90"/>
      <c r="OLE41" s="90"/>
      <c r="OLF41" s="90"/>
      <c r="OLG41" s="90"/>
      <c r="OLH41" s="90"/>
      <c r="OLI41" s="90"/>
      <c r="OLJ41" s="90"/>
      <c r="OLK41" s="90"/>
      <c r="OLL41" s="90"/>
      <c r="OLM41" s="90"/>
      <c r="OLN41" s="90"/>
      <c r="OLO41" s="90"/>
      <c r="OLP41" s="90"/>
      <c r="OLQ41" s="90"/>
      <c r="OLR41" s="90"/>
      <c r="OLS41" s="90"/>
      <c r="OLT41" s="90"/>
      <c r="OLU41" s="90"/>
      <c r="OLV41" s="90"/>
      <c r="OLW41" s="90"/>
      <c r="OLX41" s="90"/>
      <c r="OLY41" s="90"/>
      <c r="OLZ41" s="90"/>
      <c r="OMA41" s="90"/>
      <c r="OMB41" s="90"/>
      <c r="OMC41" s="90"/>
      <c r="OMD41" s="90"/>
      <c r="OME41" s="90"/>
      <c r="OMF41" s="90"/>
      <c r="OMG41" s="90"/>
      <c r="OMH41" s="90"/>
      <c r="OMI41" s="90"/>
      <c r="OMJ41" s="90"/>
      <c r="OMK41" s="90"/>
      <c r="OML41" s="90"/>
      <c r="OMM41" s="90"/>
      <c r="OMN41" s="90"/>
      <c r="OMO41" s="90"/>
      <c r="OMP41" s="90"/>
      <c r="OMQ41" s="90"/>
      <c r="OMR41" s="90"/>
      <c r="OMS41" s="90"/>
      <c r="OMT41" s="90"/>
      <c r="OMU41" s="90"/>
      <c r="OMV41" s="90"/>
      <c r="OMW41" s="90"/>
      <c r="OMX41" s="90"/>
      <c r="OMY41" s="90"/>
      <c r="OMZ41" s="90"/>
      <c r="ONA41" s="90"/>
      <c r="ONB41" s="90"/>
      <c r="ONC41" s="90"/>
      <c r="OND41" s="90"/>
      <c r="ONE41" s="90"/>
      <c r="ONF41" s="90"/>
      <c r="ONG41" s="90"/>
      <c r="ONH41" s="90"/>
      <c r="ONI41" s="90"/>
      <c r="ONJ41" s="90"/>
      <c r="ONK41" s="90"/>
      <c r="ONL41" s="90"/>
      <c r="ONM41" s="90"/>
      <c r="ONN41" s="90"/>
      <c r="ONO41" s="90"/>
      <c r="ONP41" s="90"/>
      <c r="ONQ41" s="90"/>
      <c r="ONR41" s="90"/>
      <c r="ONS41" s="90"/>
      <c r="ONT41" s="90"/>
      <c r="ONU41" s="90"/>
      <c r="ONV41" s="90"/>
      <c r="ONW41" s="90"/>
      <c r="ONX41" s="90"/>
      <c r="ONY41" s="90"/>
      <c r="ONZ41" s="90"/>
      <c r="OOA41" s="90"/>
      <c r="OOB41" s="90"/>
      <c r="OOC41" s="90"/>
      <c r="OOD41" s="90"/>
      <c r="OOE41" s="90"/>
      <c r="OOF41" s="90"/>
      <c r="OOG41" s="90"/>
      <c r="OOH41" s="90"/>
      <c r="OOI41" s="90"/>
      <c r="OOJ41" s="90"/>
      <c r="OOK41" s="90"/>
      <c r="OOL41" s="90"/>
      <c r="OOM41" s="90"/>
      <c r="OON41" s="90"/>
      <c r="OOO41" s="90"/>
      <c r="OOP41" s="90"/>
      <c r="OOQ41" s="90"/>
      <c r="OOR41" s="90"/>
      <c r="OOS41" s="90"/>
      <c r="OOT41" s="90"/>
      <c r="OOU41" s="90"/>
      <c r="OOV41" s="90"/>
      <c r="OOW41" s="90"/>
      <c r="OOX41" s="90"/>
      <c r="OOY41" s="90"/>
      <c r="OOZ41" s="90"/>
      <c r="OPA41" s="90"/>
      <c r="OPB41" s="90"/>
      <c r="OPC41" s="90"/>
      <c r="OPD41" s="90"/>
      <c r="OPE41" s="90"/>
      <c r="OPF41" s="90"/>
      <c r="OPG41" s="90"/>
      <c r="OPH41" s="90"/>
      <c r="OPI41" s="90"/>
      <c r="OPJ41" s="90"/>
      <c r="OPK41" s="90"/>
      <c r="OPL41" s="90"/>
      <c r="OPM41" s="90"/>
      <c r="OPN41" s="90"/>
      <c r="OPO41" s="90"/>
      <c r="OPP41" s="90"/>
      <c r="OPQ41" s="90"/>
      <c r="OPR41" s="90"/>
      <c r="OPS41" s="90"/>
      <c r="OPT41" s="90"/>
      <c r="OPU41" s="90"/>
      <c r="OPV41" s="90"/>
      <c r="OPW41" s="90"/>
      <c r="OPX41" s="90"/>
      <c r="OPY41" s="90"/>
      <c r="OPZ41" s="90"/>
      <c r="OQA41" s="90"/>
      <c r="OQB41" s="90"/>
      <c r="OQC41" s="90"/>
      <c r="OQD41" s="90"/>
      <c r="OQE41" s="90"/>
      <c r="OQF41" s="90"/>
      <c r="OQG41" s="90"/>
      <c r="OQH41" s="90"/>
      <c r="OQI41" s="90"/>
      <c r="OQJ41" s="90"/>
      <c r="OQK41" s="90"/>
      <c r="OQL41" s="90"/>
      <c r="OQM41" s="90"/>
      <c r="OQN41" s="90"/>
      <c r="OQO41" s="90"/>
      <c r="OQP41" s="90"/>
      <c r="OQQ41" s="90"/>
      <c r="OQR41" s="90"/>
      <c r="OQS41" s="90"/>
      <c r="OQT41" s="90"/>
      <c r="OQU41" s="90"/>
      <c r="OQV41" s="90"/>
      <c r="OQW41" s="90"/>
      <c r="OQX41" s="90"/>
      <c r="OQY41" s="90"/>
      <c r="OQZ41" s="90"/>
      <c r="ORA41" s="90"/>
      <c r="ORB41" s="90"/>
      <c r="ORC41" s="90"/>
      <c r="ORD41" s="90"/>
      <c r="ORE41" s="90"/>
      <c r="ORF41" s="90"/>
      <c r="ORG41" s="90"/>
      <c r="ORH41" s="90"/>
      <c r="ORI41" s="90"/>
      <c r="ORJ41" s="90"/>
      <c r="ORK41" s="90"/>
      <c r="ORL41" s="90"/>
      <c r="ORM41" s="90"/>
      <c r="ORN41" s="90"/>
      <c r="ORO41" s="90"/>
      <c r="ORP41" s="90"/>
      <c r="ORQ41" s="90"/>
      <c r="ORR41" s="90"/>
      <c r="ORS41" s="90"/>
      <c r="ORT41" s="90"/>
      <c r="ORU41" s="90"/>
      <c r="ORV41" s="90"/>
      <c r="ORW41" s="90"/>
      <c r="ORX41" s="90"/>
      <c r="ORY41" s="90"/>
      <c r="ORZ41" s="90"/>
      <c r="OSA41" s="90"/>
      <c r="OSB41" s="90"/>
      <c r="OSC41" s="90"/>
      <c r="OSD41" s="90"/>
      <c r="OSE41" s="90"/>
      <c r="OSF41" s="90"/>
      <c r="OSG41" s="90"/>
      <c r="OSH41" s="90"/>
      <c r="OSI41" s="90"/>
      <c r="OSJ41" s="90"/>
      <c r="OSK41" s="90"/>
      <c r="OSL41" s="90"/>
      <c r="OSM41" s="90"/>
      <c r="OSN41" s="90"/>
      <c r="OSO41" s="90"/>
      <c r="OSP41" s="90"/>
      <c r="OSQ41" s="90"/>
      <c r="OSR41" s="90"/>
      <c r="OSS41" s="90"/>
      <c r="OST41" s="90"/>
      <c r="OSU41" s="90"/>
      <c r="OSV41" s="90"/>
      <c r="OSW41" s="90"/>
      <c r="OSX41" s="90"/>
      <c r="OSY41" s="90"/>
      <c r="OSZ41" s="90"/>
      <c r="OTA41" s="90"/>
      <c r="OTB41" s="90"/>
      <c r="OTC41" s="90"/>
      <c r="OTD41" s="90"/>
      <c r="OTE41" s="90"/>
      <c r="OTF41" s="90"/>
      <c r="OTG41" s="90"/>
      <c r="OTH41" s="90"/>
      <c r="OTI41" s="90"/>
      <c r="OTJ41" s="90"/>
      <c r="OTK41" s="90"/>
      <c r="OTL41" s="90"/>
      <c r="OTM41" s="90"/>
      <c r="OTN41" s="90"/>
      <c r="OTO41" s="90"/>
      <c r="OTP41" s="90"/>
      <c r="OTQ41" s="90"/>
      <c r="OTR41" s="90"/>
      <c r="OTS41" s="90"/>
      <c r="OTT41" s="90"/>
      <c r="OTU41" s="90"/>
      <c r="OTV41" s="90"/>
      <c r="OTW41" s="90"/>
      <c r="OTX41" s="90"/>
      <c r="OTY41" s="90"/>
      <c r="OTZ41" s="90"/>
      <c r="OUA41" s="90"/>
      <c r="OUB41" s="90"/>
      <c r="OUC41" s="90"/>
      <c r="OUD41" s="90"/>
      <c r="OUE41" s="90"/>
      <c r="OUF41" s="90"/>
      <c r="OUG41" s="90"/>
      <c r="OUH41" s="90"/>
      <c r="OUI41" s="90"/>
      <c r="OUJ41" s="90"/>
      <c r="OUK41" s="90"/>
      <c r="OUL41" s="90"/>
      <c r="OUM41" s="90"/>
      <c r="OUN41" s="90"/>
      <c r="OUO41" s="90"/>
      <c r="OUP41" s="90"/>
      <c r="OUQ41" s="90"/>
      <c r="OUR41" s="90"/>
      <c r="OUS41" s="90"/>
      <c r="OUT41" s="90"/>
      <c r="OUU41" s="90"/>
      <c r="OUV41" s="90"/>
      <c r="OUW41" s="90"/>
      <c r="OUX41" s="90"/>
      <c r="OUY41" s="90"/>
      <c r="OUZ41" s="90"/>
      <c r="OVA41" s="90"/>
      <c r="OVB41" s="90"/>
      <c r="OVC41" s="90"/>
      <c r="OVD41" s="90"/>
      <c r="OVE41" s="90"/>
      <c r="OVF41" s="90"/>
      <c r="OVG41" s="90"/>
      <c r="OVH41" s="90"/>
      <c r="OVI41" s="90"/>
      <c r="OVJ41" s="90"/>
      <c r="OVK41" s="90"/>
      <c r="OVL41" s="90"/>
      <c r="OVM41" s="90"/>
      <c r="OVN41" s="90"/>
      <c r="OVO41" s="90"/>
      <c r="OVP41" s="90"/>
      <c r="OVQ41" s="90"/>
      <c r="OVR41" s="90"/>
      <c r="OVS41" s="90"/>
      <c r="OVT41" s="90"/>
      <c r="OVU41" s="90"/>
      <c r="OVV41" s="90"/>
      <c r="OVW41" s="90"/>
      <c r="OVX41" s="90"/>
      <c r="OVY41" s="90"/>
      <c r="OVZ41" s="90"/>
      <c r="OWA41" s="90"/>
      <c r="OWB41" s="90"/>
      <c r="OWC41" s="90"/>
      <c r="OWD41" s="90"/>
      <c r="OWE41" s="90"/>
      <c r="OWF41" s="90"/>
      <c r="OWG41" s="90"/>
      <c r="OWH41" s="90"/>
      <c r="OWI41" s="90"/>
      <c r="OWJ41" s="90"/>
      <c r="OWK41" s="90"/>
      <c r="OWL41" s="90"/>
      <c r="OWM41" s="90"/>
      <c r="OWN41" s="90"/>
      <c r="OWO41" s="90"/>
      <c r="OWP41" s="90"/>
      <c r="OWQ41" s="90"/>
      <c r="OWR41" s="90"/>
      <c r="OWS41" s="90"/>
      <c r="OWT41" s="90"/>
      <c r="OWU41" s="90"/>
      <c r="OWV41" s="90"/>
      <c r="OWW41" s="90"/>
      <c r="OWX41" s="90"/>
      <c r="OWY41" s="90"/>
      <c r="OWZ41" s="90"/>
      <c r="OXA41" s="90"/>
      <c r="OXB41" s="90"/>
      <c r="OXC41" s="90"/>
      <c r="OXD41" s="90"/>
      <c r="OXE41" s="90"/>
      <c r="OXF41" s="90"/>
      <c r="OXG41" s="90"/>
      <c r="OXH41" s="90"/>
      <c r="OXI41" s="90"/>
      <c r="OXJ41" s="90"/>
      <c r="OXK41" s="90"/>
      <c r="OXL41" s="90"/>
      <c r="OXM41" s="90"/>
      <c r="OXN41" s="90"/>
      <c r="OXO41" s="90"/>
      <c r="OXP41" s="90"/>
      <c r="OXQ41" s="90"/>
      <c r="OXR41" s="90"/>
      <c r="OXS41" s="90"/>
      <c r="OXT41" s="90"/>
      <c r="OXU41" s="90"/>
      <c r="OXV41" s="90"/>
      <c r="OXW41" s="90"/>
      <c r="OXX41" s="90"/>
      <c r="OXY41" s="90"/>
      <c r="OXZ41" s="90"/>
      <c r="OYA41" s="90"/>
      <c r="OYB41" s="90"/>
      <c r="OYC41" s="90"/>
      <c r="OYD41" s="90"/>
      <c r="OYE41" s="90"/>
      <c r="OYF41" s="90"/>
      <c r="OYG41" s="90"/>
      <c r="OYH41" s="90"/>
      <c r="OYI41" s="90"/>
      <c r="OYJ41" s="90"/>
      <c r="OYK41" s="90"/>
      <c r="OYL41" s="90"/>
      <c r="OYM41" s="90"/>
      <c r="OYN41" s="90"/>
      <c r="OYO41" s="90"/>
      <c r="OYP41" s="90"/>
      <c r="OYQ41" s="90"/>
      <c r="OYR41" s="90"/>
      <c r="OYS41" s="90"/>
      <c r="OYT41" s="90"/>
      <c r="OYU41" s="90"/>
      <c r="OYV41" s="90"/>
      <c r="OYW41" s="90"/>
      <c r="OYX41" s="90"/>
      <c r="OYY41" s="90"/>
      <c r="OYZ41" s="90"/>
      <c r="OZA41" s="90"/>
      <c r="OZB41" s="90"/>
      <c r="OZC41" s="90"/>
      <c r="OZD41" s="90"/>
      <c r="OZE41" s="90"/>
      <c r="OZF41" s="90"/>
      <c r="OZG41" s="90"/>
      <c r="OZH41" s="90"/>
      <c r="OZI41" s="90"/>
      <c r="OZJ41" s="90"/>
      <c r="OZK41" s="90"/>
      <c r="OZL41" s="90"/>
      <c r="OZM41" s="90"/>
      <c r="OZN41" s="90"/>
      <c r="OZO41" s="90"/>
      <c r="OZP41" s="90"/>
      <c r="OZQ41" s="90"/>
      <c r="OZR41" s="90"/>
      <c r="OZS41" s="90"/>
      <c r="OZT41" s="90"/>
      <c r="OZU41" s="90"/>
      <c r="OZV41" s="90"/>
      <c r="OZW41" s="90"/>
      <c r="OZX41" s="90"/>
      <c r="OZY41" s="90"/>
      <c r="OZZ41" s="90"/>
      <c r="PAA41" s="90"/>
      <c r="PAB41" s="90"/>
      <c r="PAC41" s="90"/>
      <c r="PAD41" s="90"/>
      <c r="PAE41" s="90"/>
      <c r="PAF41" s="90"/>
      <c r="PAG41" s="90"/>
      <c r="PAH41" s="90"/>
      <c r="PAI41" s="90"/>
      <c r="PAJ41" s="90"/>
      <c r="PAK41" s="90"/>
      <c r="PAL41" s="90"/>
      <c r="PAM41" s="90"/>
      <c r="PAN41" s="90"/>
      <c r="PAO41" s="90"/>
      <c r="PAP41" s="90"/>
      <c r="PAQ41" s="90"/>
      <c r="PAR41" s="90"/>
      <c r="PAS41" s="90"/>
      <c r="PAT41" s="90"/>
      <c r="PAU41" s="90"/>
      <c r="PAV41" s="90"/>
      <c r="PAW41" s="90"/>
      <c r="PAX41" s="90"/>
      <c r="PAY41" s="90"/>
      <c r="PAZ41" s="90"/>
      <c r="PBA41" s="90"/>
      <c r="PBB41" s="90"/>
      <c r="PBC41" s="90"/>
      <c r="PBD41" s="90"/>
      <c r="PBE41" s="90"/>
      <c r="PBF41" s="90"/>
      <c r="PBG41" s="90"/>
      <c r="PBH41" s="90"/>
      <c r="PBI41" s="90"/>
      <c r="PBJ41" s="90"/>
      <c r="PBK41" s="90"/>
      <c r="PBL41" s="90"/>
      <c r="PBM41" s="90"/>
      <c r="PBN41" s="90"/>
      <c r="PBO41" s="90"/>
      <c r="PBP41" s="90"/>
      <c r="PBQ41" s="90"/>
      <c r="PBR41" s="90"/>
      <c r="PBS41" s="90"/>
      <c r="PBT41" s="90"/>
      <c r="PBU41" s="90"/>
      <c r="PBV41" s="90"/>
      <c r="PBW41" s="90"/>
      <c r="PBX41" s="90"/>
      <c r="PBY41" s="90"/>
      <c r="PBZ41" s="90"/>
      <c r="PCA41" s="90"/>
      <c r="PCB41" s="90"/>
      <c r="PCC41" s="90"/>
      <c r="PCD41" s="90"/>
      <c r="PCE41" s="90"/>
      <c r="PCF41" s="90"/>
      <c r="PCG41" s="90"/>
      <c r="PCH41" s="90"/>
      <c r="PCI41" s="90"/>
      <c r="PCJ41" s="90"/>
      <c r="PCK41" s="90"/>
      <c r="PCL41" s="90"/>
      <c r="PCM41" s="90"/>
      <c r="PCN41" s="90"/>
      <c r="PCO41" s="90"/>
      <c r="PCP41" s="90"/>
      <c r="PCQ41" s="90"/>
      <c r="PCR41" s="90"/>
      <c r="PCS41" s="90"/>
      <c r="PCT41" s="90"/>
      <c r="PCU41" s="90"/>
      <c r="PCV41" s="90"/>
      <c r="PCW41" s="90"/>
      <c r="PCX41" s="90"/>
      <c r="PCY41" s="90"/>
      <c r="PCZ41" s="90"/>
      <c r="PDA41" s="90"/>
      <c r="PDB41" s="90"/>
      <c r="PDC41" s="90"/>
      <c r="PDD41" s="90"/>
      <c r="PDE41" s="90"/>
      <c r="PDF41" s="90"/>
      <c r="PDG41" s="90"/>
      <c r="PDH41" s="90"/>
      <c r="PDI41" s="90"/>
      <c r="PDJ41" s="90"/>
      <c r="PDK41" s="90"/>
      <c r="PDL41" s="90"/>
      <c r="PDM41" s="90"/>
      <c r="PDN41" s="90"/>
      <c r="PDO41" s="90"/>
      <c r="PDP41" s="90"/>
      <c r="PDQ41" s="90"/>
      <c r="PDR41" s="90"/>
      <c r="PDS41" s="90"/>
      <c r="PDT41" s="90"/>
      <c r="PDU41" s="90"/>
      <c r="PDV41" s="90"/>
      <c r="PDW41" s="90"/>
      <c r="PDX41" s="90"/>
      <c r="PDY41" s="90"/>
      <c r="PDZ41" s="90"/>
      <c r="PEA41" s="90"/>
      <c r="PEB41" s="90"/>
      <c r="PEC41" s="90"/>
      <c r="PED41" s="90"/>
      <c r="PEE41" s="90"/>
      <c r="PEF41" s="90"/>
      <c r="PEG41" s="90"/>
      <c r="PEH41" s="90"/>
      <c r="PEI41" s="90"/>
      <c r="PEJ41" s="90"/>
      <c r="PEK41" s="90"/>
      <c r="PEL41" s="90"/>
      <c r="PEM41" s="90"/>
      <c r="PEN41" s="90"/>
      <c r="PEO41" s="90"/>
      <c r="PEP41" s="90"/>
      <c r="PEQ41" s="90"/>
      <c r="PER41" s="90"/>
      <c r="PES41" s="90"/>
      <c r="PET41" s="90"/>
      <c r="PEU41" s="90"/>
      <c r="PEV41" s="90"/>
      <c r="PEW41" s="90"/>
      <c r="PEX41" s="90"/>
      <c r="PEY41" s="90"/>
      <c r="PEZ41" s="90"/>
      <c r="PFA41" s="90"/>
      <c r="PFB41" s="90"/>
      <c r="PFC41" s="90"/>
      <c r="PFD41" s="90"/>
      <c r="PFE41" s="90"/>
      <c r="PFF41" s="90"/>
      <c r="PFG41" s="90"/>
      <c r="PFH41" s="90"/>
      <c r="PFI41" s="90"/>
      <c r="PFJ41" s="90"/>
      <c r="PFK41" s="90"/>
      <c r="PFL41" s="90"/>
      <c r="PFM41" s="90"/>
      <c r="PFN41" s="90"/>
      <c r="PFO41" s="90"/>
      <c r="PFP41" s="90"/>
      <c r="PFQ41" s="90"/>
      <c r="PFR41" s="90"/>
      <c r="PFS41" s="90"/>
      <c r="PFT41" s="90"/>
      <c r="PFU41" s="90"/>
      <c r="PFV41" s="90"/>
      <c r="PFW41" s="90"/>
      <c r="PFX41" s="90"/>
      <c r="PFY41" s="90"/>
      <c r="PFZ41" s="90"/>
      <c r="PGA41" s="90"/>
      <c r="PGB41" s="90"/>
      <c r="PGC41" s="90"/>
      <c r="PGD41" s="90"/>
      <c r="PGE41" s="90"/>
      <c r="PGF41" s="90"/>
      <c r="PGG41" s="90"/>
      <c r="PGH41" s="90"/>
      <c r="PGI41" s="90"/>
      <c r="PGJ41" s="90"/>
      <c r="PGK41" s="90"/>
      <c r="PGL41" s="90"/>
      <c r="PGM41" s="90"/>
      <c r="PGN41" s="90"/>
      <c r="PGO41" s="90"/>
      <c r="PGP41" s="90"/>
      <c r="PGQ41" s="90"/>
      <c r="PGR41" s="90"/>
      <c r="PGS41" s="90"/>
      <c r="PGT41" s="90"/>
      <c r="PGU41" s="90"/>
      <c r="PGV41" s="90"/>
      <c r="PGW41" s="90"/>
      <c r="PGX41" s="90"/>
      <c r="PGY41" s="90"/>
      <c r="PGZ41" s="90"/>
      <c r="PHA41" s="90"/>
      <c r="PHB41" s="90"/>
      <c r="PHC41" s="90"/>
      <c r="PHD41" s="90"/>
      <c r="PHE41" s="90"/>
      <c r="PHF41" s="90"/>
      <c r="PHG41" s="90"/>
      <c r="PHH41" s="90"/>
      <c r="PHI41" s="90"/>
      <c r="PHJ41" s="90"/>
      <c r="PHK41" s="90"/>
      <c r="PHL41" s="90"/>
      <c r="PHM41" s="90"/>
      <c r="PHN41" s="90"/>
      <c r="PHO41" s="90"/>
      <c r="PHP41" s="90"/>
      <c r="PHQ41" s="90"/>
      <c r="PHR41" s="90"/>
      <c r="PHS41" s="90"/>
      <c r="PHT41" s="90"/>
      <c r="PHU41" s="90"/>
      <c r="PHV41" s="90"/>
      <c r="PHW41" s="90"/>
      <c r="PHX41" s="90"/>
      <c r="PHY41" s="90"/>
      <c r="PHZ41" s="90"/>
      <c r="PIA41" s="90"/>
      <c r="PIB41" s="90"/>
      <c r="PIC41" s="90"/>
      <c r="PID41" s="90"/>
      <c r="PIE41" s="90"/>
      <c r="PIF41" s="90"/>
      <c r="PIG41" s="90"/>
      <c r="PIH41" s="90"/>
      <c r="PII41" s="90"/>
      <c r="PIJ41" s="90"/>
      <c r="PIK41" s="90"/>
      <c r="PIL41" s="90"/>
      <c r="PIM41" s="90"/>
      <c r="PIN41" s="90"/>
      <c r="PIO41" s="90"/>
      <c r="PIP41" s="90"/>
      <c r="PIQ41" s="90"/>
      <c r="PIR41" s="90"/>
      <c r="PIS41" s="90"/>
      <c r="PIT41" s="90"/>
      <c r="PIU41" s="90"/>
      <c r="PIV41" s="90"/>
      <c r="PIW41" s="90"/>
      <c r="PIX41" s="90"/>
      <c r="PIY41" s="90"/>
      <c r="PIZ41" s="90"/>
      <c r="PJA41" s="90"/>
      <c r="PJB41" s="90"/>
      <c r="PJC41" s="90"/>
      <c r="PJD41" s="90"/>
      <c r="PJE41" s="90"/>
      <c r="PJF41" s="90"/>
      <c r="PJG41" s="90"/>
      <c r="PJH41" s="90"/>
      <c r="PJI41" s="90"/>
      <c r="PJJ41" s="90"/>
      <c r="PJK41" s="90"/>
      <c r="PJL41" s="90"/>
      <c r="PJM41" s="90"/>
      <c r="PJN41" s="90"/>
      <c r="PJO41" s="90"/>
      <c r="PJP41" s="90"/>
      <c r="PJQ41" s="90"/>
      <c r="PJR41" s="90"/>
      <c r="PJS41" s="90"/>
      <c r="PJT41" s="90"/>
      <c r="PJU41" s="90"/>
      <c r="PJV41" s="90"/>
      <c r="PJW41" s="90"/>
      <c r="PJX41" s="90"/>
      <c r="PJY41" s="90"/>
      <c r="PJZ41" s="90"/>
      <c r="PKA41" s="90"/>
      <c r="PKB41" s="90"/>
      <c r="PKC41" s="90"/>
      <c r="PKD41" s="90"/>
      <c r="PKE41" s="90"/>
      <c r="PKF41" s="90"/>
      <c r="PKG41" s="90"/>
      <c r="PKH41" s="90"/>
      <c r="PKI41" s="90"/>
      <c r="PKJ41" s="90"/>
      <c r="PKK41" s="90"/>
      <c r="PKL41" s="90"/>
      <c r="PKM41" s="90"/>
      <c r="PKN41" s="90"/>
      <c r="PKO41" s="90"/>
      <c r="PKP41" s="90"/>
      <c r="PKQ41" s="90"/>
      <c r="PKR41" s="90"/>
      <c r="PKS41" s="90"/>
      <c r="PKT41" s="90"/>
      <c r="PKU41" s="90"/>
      <c r="PKV41" s="90"/>
      <c r="PKW41" s="90"/>
      <c r="PKX41" s="90"/>
      <c r="PKY41" s="90"/>
      <c r="PKZ41" s="90"/>
      <c r="PLA41" s="90"/>
      <c r="PLB41" s="90"/>
      <c r="PLC41" s="90"/>
      <c r="PLD41" s="90"/>
      <c r="PLE41" s="90"/>
      <c r="PLF41" s="90"/>
      <c r="PLG41" s="90"/>
      <c r="PLH41" s="90"/>
      <c r="PLI41" s="90"/>
      <c r="PLJ41" s="90"/>
      <c r="PLK41" s="90"/>
      <c r="PLL41" s="90"/>
      <c r="PLM41" s="90"/>
      <c r="PLN41" s="90"/>
      <c r="PLO41" s="90"/>
      <c r="PLP41" s="90"/>
      <c r="PLQ41" s="90"/>
      <c r="PLR41" s="90"/>
      <c r="PLS41" s="90"/>
      <c r="PLT41" s="90"/>
      <c r="PLU41" s="90"/>
      <c r="PLV41" s="90"/>
      <c r="PLW41" s="90"/>
      <c r="PLX41" s="90"/>
      <c r="PLY41" s="90"/>
      <c r="PLZ41" s="90"/>
      <c r="PMA41" s="90"/>
      <c r="PMB41" s="90"/>
      <c r="PMC41" s="90"/>
      <c r="PMD41" s="90"/>
      <c r="PME41" s="90"/>
      <c r="PMF41" s="90"/>
      <c r="PMG41" s="90"/>
      <c r="PMH41" s="90"/>
      <c r="PMI41" s="90"/>
      <c r="PMJ41" s="90"/>
      <c r="PMK41" s="90"/>
      <c r="PML41" s="90"/>
      <c r="PMM41" s="90"/>
      <c r="PMN41" s="90"/>
      <c r="PMO41" s="90"/>
      <c r="PMP41" s="90"/>
      <c r="PMQ41" s="90"/>
      <c r="PMR41" s="90"/>
      <c r="PMS41" s="90"/>
      <c r="PMT41" s="90"/>
      <c r="PMU41" s="90"/>
      <c r="PMV41" s="90"/>
      <c r="PMW41" s="90"/>
      <c r="PMX41" s="90"/>
      <c r="PMY41" s="90"/>
      <c r="PMZ41" s="90"/>
      <c r="PNA41" s="90"/>
      <c r="PNB41" s="90"/>
      <c r="PNC41" s="90"/>
      <c r="PND41" s="90"/>
      <c r="PNE41" s="90"/>
      <c r="PNF41" s="90"/>
      <c r="PNG41" s="90"/>
      <c r="PNH41" s="90"/>
      <c r="PNI41" s="90"/>
      <c r="PNJ41" s="90"/>
      <c r="PNK41" s="90"/>
      <c r="PNL41" s="90"/>
      <c r="PNM41" s="90"/>
      <c r="PNN41" s="90"/>
      <c r="PNO41" s="90"/>
      <c r="PNP41" s="90"/>
      <c r="PNQ41" s="90"/>
      <c r="PNR41" s="90"/>
      <c r="PNS41" s="90"/>
      <c r="PNT41" s="90"/>
      <c r="PNU41" s="90"/>
      <c r="PNV41" s="90"/>
      <c r="PNW41" s="90"/>
      <c r="PNX41" s="90"/>
      <c r="PNY41" s="90"/>
      <c r="PNZ41" s="90"/>
      <c r="POA41" s="90"/>
      <c r="POB41" s="90"/>
      <c r="POC41" s="90"/>
      <c r="POD41" s="90"/>
      <c r="POE41" s="90"/>
      <c r="POF41" s="90"/>
      <c r="POG41" s="90"/>
      <c r="POH41" s="90"/>
      <c r="POI41" s="90"/>
      <c r="POJ41" s="90"/>
      <c r="POK41" s="90"/>
      <c r="POL41" s="90"/>
      <c r="POM41" s="90"/>
      <c r="PON41" s="90"/>
      <c r="POO41" s="90"/>
      <c r="POP41" s="90"/>
      <c r="POQ41" s="90"/>
      <c r="POR41" s="90"/>
      <c r="POS41" s="90"/>
      <c r="POT41" s="90"/>
      <c r="POU41" s="90"/>
      <c r="POV41" s="90"/>
      <c r="POW41" s="90"/>
      <c r="POX41" s="90"/>
      <c r="POY41" s="90"/>
      <c r="POZ41" s="90"/>
      <c r="PPA41" s="90"/>
      <c r="PPB41" s="90"/>
      <c r="PPC41" s="90"/>
      <c r="PPD41" s="90"/>
      <c r="PPE41" s="90"/>
      <c r="PPF41" s="90"/>
      <c r="PPG41" s="90"/>
      <c r="PPH41" s="90"/>
      <c r="PPI41" s="90"/>
      <c r="PPJ41" s="90"/>
      <c r="PPK41" s="90"/>
      <c r="PPL41" s="90"/>
      <c r="PPM41" s="90"/>
      <c r="PPN41" s="90"/>
      <c r="PPO41" s="90"/>
      <c r="PPP41" s="90"/>
      <c r="PPQ41" s="90"/>
      <c r="PPR41" s="90"/>
      <c r="PPS41" s="90"/>
      <c r="PPT41" s="90"/>
      <c r="PPU41" s="90"/>
      <c r="PPV41" s="90"/>
      <c r="PPW41" s="90"/>
      <c r="PPX41" s="90"/>
      <c r="PPY41" s="90"/>
      <c r="PPZ41" s="90"/>
      <c r="PQA41" s="90"/>
      <c r="PQB41" s="90"/>
      <c r="PQC41" s="90"/>
      <c r="PQD41" s="90"/>
      <c r="PQE41" s="90"/>
      <c r="PQF41" s="90"/>
      <c r="PQG41" s="90"/>
      <c r="PQH41" s="90"/>
      <c r="PQI41" s="90"/>
      <c r="PQJ41" s="90"/>
      <c r="PQK41" s="90"/>
      <c r="PQL41" s="90"/>
      <c r="PQM41" s="90"/>
      <c r="PQN41" s="90"/>
      <c r="PQO41" s="90"/>
      <c r="PQP41" s="90"/>
      <c r="PQQ41" s="90"/>
      <c r="PQR41" s="90"/>
      <c r="PQS41" s="90"/>
      <c r="PQT41" s="90"/>
      <c r="PQU41" s="90"/>
      <c r="PQV41" s="90"/>
      <c r="PQW41" s="90"/>
      <c r="PQX41" s="90"/>
      <c r="PQY41" s="90"/>
      <c r="PQZ41" s="90"/>
      <c r="PRA41" s="90"/>
      <c r="PRB41" s="90"/>
      <c r="PRC41" s="90"/>
      <c r="PRD41" s="90"/>
      <c r="PRE41" s="90"/>
      <c r="PRF41" s="90"/>
      <c r="PRG41" s="90"/>
      <c r="PRH41" s="90"/>
      <c r="PRI41" s="90"/>
      <c r="PRJ41" s="90"/>
      <c r="PRK41" s="90"/>
      <c r="PRL41" s="90"/>
      <c r="PRM41" s="90"/>
      <c r="PRN41" s="90"/>
      <c r="PRO41" s="90"/>
      <c r="PRP41" s="90"/>
      <c r="PRQ41" s="90"/>
      <c r="PRR41" s="90"/>
      <c r="PRS41" s="90"/>
      <c r="PRT41" s="90"/>
      <c r="PRU41" s="90"/>
      <c r="PRV41" s="90"/>
      <c r="PRW41" s="90"/>
      <c r="PRX41" s="90"/>
      <c r="PRY41" s="90"/>
      <c r="PRZ41" s="90"/>
      <c r="PSA41" s="90"/>
      <c r="PSB41" s="90"/>
      <c r="PSC41" s="90"/>
      <c r="PSD41" s="90"/>
      <c r="PSE41" s="90"/>
      <c r="PSF41" s="90"/>
      <c r="PSG41" s="90"/>
      <c r="PSH41" s="90"/>
      <c r="PSI41" s="90"/>
      <c r="PSJ41" s="90"/>
      <c r="PSK41" s="90"/>
      <c r="PSL41" s="90"/>
      <c r="PSM41" s="90"/>
      <c r="PSN41" s="90"/>
      <c r="PSO41" s="90"/>
      <c r="PSP41" s="90"/>
      <c r="PSQ41" s="90"/>
      <c r="PSR41" s="90"/>
      <c r="PSS41" s="90"/>
      <c r="PST41" s="90"/>
      <c r="PSU41" s="90"/>
      <c r="PSV41" s="90"/>
      <c r="PSW41" s="90"/>
      <c r="PSX41" s="90"/>
      <c r="PSY41" s="90"/>
      <c r="PSZ41" s="90"/>
      <c r="PTA41" s="90"/>
      <c r="PTB41" s="90"/>
      <c r="PTC41" s="90"/>
      <c r="PTD41" s="90"/>
      <c r="PTE41" s="90"/>
      <c r="PTF41" s="90"/>
      <c r="PTG41" s="90"/>
      <c r="PTH41" s="90"/>
      <c r="PTI41" s="90"/>
      <c r="PTJ41" s="90"/>
      <c r="PTK41" s="90"/>
      <c r="PTL41" s="90"/>
      <c r="PTM41" s="90"/>
      <c r="PTN41" s="90"/>
      <c r="PTO41" s="90"/>
      <c r="PTP41" s="90"/>
      <c r="PTQ41" s="90"/>
      <c r="PTR41" s="90"/>
      <c r="PTS41" s="90"/>
      <c r="PTT41" s="90"/>
      <c r="PTU41" s="90"/>
      <c r="PTV41" s="90"/>
      <c r="PTW41" s="90"/>
      <c r="PTX41" s="90"/>
      <c r="PTY41" s="90"/>
      <c r="PTZ41" s="90"/>
      <c r="PUA41" s="90"/>
      <c r="PUB41" s="90"/>
      <c r="PUC41" s="90"/>
      <c r="PUD41" s="90"/>
      <c r="PUE41" s="90"/>
      <c r="PUF41" s="90"/>
      <c r="PUG41" s="90"/>
      <c r="PUH41" s="90"/>
      <c r="PUI41" s="90"/>
      <c r="PUJ41" s="90"/>
      <c r="PUK41" s="90"/>
      <c r="PUL41" s="90"/>
      <c r="PUM41" s="90"/>
      <c r="PUN41" s="90"/>
      <c r="PUO41" s="90"/>
      <c r="PUP41" s="90"/>
      <c r="PUQ41" s="90"/>
      <c r="PUR41" s="90"/>
      <c r="PUS41" s="90"/>
      <c r="PUT41" s="90"/>
      <c r="PUU41" s="90"/>
      <c r="PUV41" s="90"/>
      <c r="PUW41" s="90"/>
      <c r="PUX41" s="90"/>
      <c r="PUY41" s="90"/>
      <c r="PUZ41" s="90"/>
      <c r="PVA41" s="90"/>
      <c r="PVB41" s="90"/>
      <c r="PVC41" s="90"/>
      <c r="PVD41" s="90"/>
      <c r="PVE41" s="90"/>
      <c r="PVF41" s="90"/>
      <c r="PVG41" s="90"/>
      <c r="PVH41" s="90"/>
      <c r="PVI41" s="90"/>
      <c r="PVJ41" s="90"/>
      <c r="PVK41" s="90"/>
      <c r="PVL41" s="90"/>
      <c r="PVM41" s="90"/>
      <c r="PVN41" s="90"/>
      <c r="PVO41" s="90"/>
      <c r="PVP41" s="90"/>
      <c r="PVQ41" s="90"/>
      <c r="PVR41" s="90"/>
      <c r="PVS41" s="90"/>
      <c r="PVT41" s="90"/>
      <c r="PVU41" s="90"/>
      <c r="PVV41" s="90"/>
      <c r="PVW41" s="90"/>
      <c r="PVX41" s="90"/>
      <c r="PVY41" s="90"/>
      <c r="PVZ41" s="90"/>
      <c r="PWA41" s="90"/>
      <c r="PWB41" s="90"/>
      <c r="PWC41" s="90"/>
      <c r="PWD41" s="90"/>
      <c r="PWE41" s="90"/>
      <c r="PWF41" s="90"/>
      <c r="PWG41" s="90"/>
      <c r="PWH41" s="90"/>
      <c r="PWI41" s="90"/>
      <c r="PWJ41" s="90"/>
      <c r="PWK41" s="90"/>
      <c r="PWL41" s="90"/>
      <c r="PWM41" s="90"/>
      <c r="PWN41" s="90"/>
      <c r="PWO41" s="90"/>
      <c r="PWP41" s="90"/>
      <c r="PWQ41" s="90"/>
      <c r="PWR41" s="90"/>
      <c r="PWS41" s="90"/>
      <c r="PWT41" s="90"/>
      <c r="PWU41" s="90"/>
      <c r="PWV41" s="90"/>
      <c r="PWW41" s="90"/>
      <c r="PWX41" s="90"/>
      <c r="PWY41" s="90"/>
      <c r="PWZ41" s="90"/>
      <c r="PXA41" s="90"/>
      <c r="PXB41" s="90"/>
      <c r="PXC41" s="90"/>
      <c r="PXD41" s="90"/>
      <c r="PXE41" s="90"/>
      <c r="PXF41" s="90"/>
      <c r="PXG41" s="90"/>
      <c r="PXH41" s="90"/>
      <c r="PXI41" s="90"/>
      <c r="PXJ41" s="90"/>
      <c r="PXK41" s="90"/>
      <c r="PXL41" s="90"/>
      <c r="PXM41" s="90"/>
      <c r="PXN41" s="90"/>
      <c r="PXO41" s="90"/>
      <c r="PXP41" s="90"/>
      <c r="PXQ41" s="90"/>
      <c r="PXR41" s="90"/>
      <c r="PXS41" s="90"/>
      <c r="PXT41" s="90"/>
      <c r="PXU41" s="90"/>
      <c r="PXV41" s="90"/>
      <c r="PXW41" s="90"/>
      <c r="PXX41" s="90"/>
      <c r="PXY41" s="90"/>
      <c r="PXZ41" s="90"/>
      <c r="PYA41" s="90"/>
      <c r="PYB41" s="90"/>
      <c r="PYC41" s="90"/>
      <c r="PYD41" s="90"/>
      <c r="PYE41" s="90"/>
      <c r="PYF41" s="90"/>
      <c r="PYG41" s="90"/>
      <c r="PYH41" s="90"/>
      <c r="PYI41" s="90"/>
      <c r="PYJ41" s="90"/>
      <c r="PYK41" s="90"/>
      <c r="PYL41" s="90"/>
      <c r="PYM41" s="90"/>
      <c r="PYN41" s="90"/>
      <c r="PYO41" s="90"/>
      <c r="PYP41" s="90"/>
      <c r="PYQ41" s="90"/>
      <c r="PYR41" s="90"/>
      <c r="PYS41" s="90"/>
      <c r="PYT41" s="90"/>
      <c r="PYU41" s="90"/>
      <c r="PYV41" s="90"/>
      <c r="PYW41" s="90"/>
      <c r="PYX41" s="90"/>
      <c r="PYY41" s="90"/>
      <c r="PYZ41" s="90"/>
      <c r="PZA41" s="90"/>
      <c r="PZB41" s="90"/>
      <c r="PZC41" s="90"/>
      <c r="PZD41" s="90"/>
      <c r="PZE41" s="90"/>
      <c r="PZF41" s="90"/>
      <c r="PZG41" s="90"/>
      <c r="PZH41" s="90"/>
      <c r="PZI41" s="90"/>
      <c r="PZJ41" s="90"/>
      <c r="PZK41" s="90"/>
      <c r="PZL41" s="90"/>
      <c r="PZM41" s="90"/>
      <c r="PZN41" s="90"/>
      <c r="PZO41" s="90"/>
      <c r="PZP41" s="90"/>
      <c r="PZQ41" s="90"/>
      <c r="PZR41" s="90"/>
      <c r="PZS41" s="90"/>
      <c r="PZT41" s="90"/>
      <c r="PZU41" s="90"/>
      <c r="PZV41" s="90"/>
      <c r="PZW41" s="90"/>
      <c r="PZX41" s="90"/>
      <c r="PZY41" s="90"/>
      <c r="PZZ41" s="90"/>
      <c r="QAA41" s="90"/>
      <c r="QAB41" s="90"/>
      <c r="QAC41" s="90"/>
      <c r="QAD41" s="90"/>
      <c r="QAE41" s="90"/>
      <c r="QAF41" s="90"/>
      <c r="QAG41" s="90"/>
      <c r="QAH41" s="90"/>
      <c r="QAI41" s="90"/>
      <c r="QAJ41" s="90"/>
      <c r="QAK41" s="90"/>
      <c r="QAL41" s="90"/>
      <c r="QAM41" s="90"/>
      <c r="QAN41" s="90"/>
      <c r="QAO41" s="90"/>
      <c r="QAP41" s="90"/>
      <c r="QAQ41" s="90"/>
      <c r="QAR41" s="90"/>
      <c r="QAS41" s="90"/>
      <c r="QAT41" s="90"/>
      <c r="QAU41" s="90"/>
      <c r="QAV41" s="90"/>
      <c r="QAW41" s="90"/>
      <c r="QAX41" s="90"/>
      <c r="QAY41" s="90"/>
      <c r="QAZ41" s="90"/>
      <c r="QBA41" s="90"/>
      <c r="QBB41" s="90"/>
      <c r="QBC41" s="90"/>
      <c r="QBD41" s="90"/>
      <c r="QBE41" s="90"/>
      <c r="QBF41" s="90"/>
      <c r="QBG41" s="90"/>
      <c r="QBH41" s="90"/>
      <c r="QBI41" s="90"/>
      <c r="QBJ41" s="90"/>
      <c r="QBK41" s="90"/>
      <c r="QBL41" s="90"/>
      <c r="QBM41" s="90"/>
      <c r="QBN41" s="90"/>
      <c r="QBO41" s="90"/>
      <c r="QBP41" s="90"/>
      <c r="QBQ41" s="90"/>
      <c r="QBR41" s="90"/>
      <c r="QBS41" s="90"/>
      <c r="QBT41" s="90"/>
      <c r="QBU41" s="90"/>
      <c r="QBV41" s="90"/>
      <c r="QBW41" s="90"/>
      <c r="QBX41" s="90"/>
      <c r="QBY41" s="90"/>
      <c r="QBZ41" s="90"/>
      <c r="QCA41" s="90"/>
      <c r="QCB41" s="90"/>
      <c r="QCC41" s="90"/>
      <c r="QCD41" s="90"/>
      <c r="QCE41" s="90"/>
      <c r="QCF41" s="90"/>
      <c r="QCG41" s="90"/>
      <c r="QCH41" s="90"/>
      <c r="QCI41" s="90"/>
      <c r="QCJ41" s="90"/>
      <c r="QCK41" s="90"/>
      <c r="QCL41" s="90"/>
      <c r="QCM41" s="90"/>
      <c r="QCN41" s="90"/>
      <c r="QCO41" s="90"/>
      <c r="QCP41" s="90"/>
      <c r="QCQ41" s="90"/>
      <c r="QCR41" s="90"/>
      <c r="QCS41" s="90"/>
      <c r="QCT41" s="90"/>
      <c r="QCU41" s="90"/>
      <c r="QCV41" s="90"/>
      <c r="QCW41" s="90"/>
      <c r="QCX41" s="90"/>
      <c r="QCY41" s="90"/>
      <c r="QCZ41" s="90"/>
      <c r="QDA41" s="90"/>
      <c r="QDB41" s="90"/>
      <c r="QDC41" s="90"/>
      <c r="QDD41" s="90"/>
      <c r="QDE41" s="90"/>
      <c r="QDF41" s="90"/>
      <c r="QDG41" s="90"/>
      <c r="QDH41" s="90"/>
      <c r="QDI41" s="90"/>
      <c r="QDJ41" s="90"/>
      <c r="QDK41" s="90"/>
      <c r="QDL41" s="90"/>
      <c r="QDM41" s="90"/>
      <c r="QDN41" s="90"/>
      <c r="QDO41" s="90"/>
      <c r="QDP41" s="90"/>
      <c r="QDQ41" s="90"/>
      <c r="QDR41" s="90"/>
      <c r="QDS41" s="90"/>
      <c r="QDT41" s="90"/>
      <c r="QDU41" s="90"/>
      <c r="QDV41" s="90"/>
      <c r="QDW41" s="90"/>
      <c r="QDX41" s="90"/>
      <c r="QDY41" s="90"/>
      <c r="QDZ41" s="90"/>
      <c r="QEA41" s="90"/>
      <c r="QEB41" s="90"/>
      <c r="QEC41" s="90"/>
      <c r="QED41" s="90"/>
      <c r="QEE41" s="90"/>
      <c r="QEF41" s="90"/>
      <c r="QEG41" s="90"/>
      <c r="QEH41" s="90"/>
      <c r="QEI41" s="90"/>
      <c r="QEJ41" s="90"/>
      <c r="QEK41" s="90"/>
      <c r="QEL41" s="90"/>
      <c r="QEM41" s="90"/>
      <c r="QEN41" s="90"/>
      <c r="QEO41" s="90"/>
      <c r="QEP41" s="90"/>
      <c r="QEQ41" s="90"/>
      <c r="QER41" s="90"/>
      <c r="QES41" s="90"/>
      <c r="QET41" s="90"/>
      <c r="QEU41" s="90"/>
      <c r="QEV41" s="90"/>
      <c r="QEW41" s="90"/>
      <c r="QEX41" s="90"/>
      <c r="QEY41" s="90"/>
      <c r="QEZ41" s="90"/>
      <c r="QFA41" s="90"/>
      <c r="QFB41" s="90"/>
      <c r="QFC41" s="90"/>
      <c r="QFD41" s="90"/>
      <c r="QFE41" s="90"/>
      <c r="QFF41" s="90"/>
      <c r="QFG41" s="90"/>
      <c r="QFH41" s="90"/>
      <c r="QFI41" s="90"/>
      <c r="QFJ41" s="90"/>
      <c r="QFK41" s="90"/>
      <c r="QFL41" s="90"/>
      <c r="QFM41" s="90"/>
      <c r="QFN41" s="90"/>
      <c r="QFO41" s="90"/>
      <c r="QFP41" s="90"/>
      <c r="QFQ41" s="90"/>
      <c r="QFR41" s="90"/>
      <c r="QFS41" s="90"/>
      <c r="QFT41" s="90"/>
      <c r="QFU41" s="90"/>
      <c r="QFV41" s="90"/>
      <c r="QFW41" s="90"/>
      <c r="QFX41" s="90"/>
      <c r="QFY41" s="90"/>
      <c r="QFZ41" s="90"/>
      <c r="QGA41" s="90"/>
      <c r="QGB41" s="90"/>
      <c r="QGC41" s="90"/>
      <c r="QGD41" s="90"/>
      <c r="QGE41" s="90"/>
      <c r="QGF41" s="90"/>
      <c r="QGG41" s="90"/>
      <c r="QGH41" s="90"/>
      <c r="QGI41" s="90"/>
      <c r="QGJ41" s="90"/>
      <c r="QGK41" s="90"/>
      <c r="QGL41" s="90"/>
      <c r="QGM41" s="90"/>
      <c r="QGN41" s="90"/>
      <c r="QGO41" s="90"/>
      <c r="QGP41" s="90"/>
      <c r="QGQ41" s="90"/>
      <c r="QGR41" s="90"/>
      <c r="QGS41" s="90"/>
      <c r="QGT41" s="90"/>
      <c r="QGU41" s="90"/>
      <c r="QGV41" s="90"/>
      <c r="QGW41" s="90"/>
      <c r="QGX41" s="90"/>
      <c r="QGY41" s="90"/>
      <c r="QGZ41" s="90"/>
      <c r="QHA41" s="90"/>
      <c r="QHB41" s="90"/>
      <c r="QHC41" s="90"/>
      <c r="QHD41" s="90"/>
      <c r="QHE41" s="90"/>
      <c r="QHF41" s="90"/>
      <c r="QHG41" s="90"/>
      <c r="QHH41" s="90"/>
      <c r="QHI41" s="90"/>
      <c r="QHJ41" s="90"/>
      <c r="QHK41" s="90"/>
      <c r="QHL41" s="90"/>
      <c r="QHM41" s="90"/>
      <c r="QHN41" s="90"/>
      <c r="QHO41" s="90"/>
      <c r="QHP41" s="90"/>
      <c r="QHQ41" s="90"/>
      <c r="QHR41" s="90"/>
      <c r="QHS41" s="90"/>
      <c r="QHT41" s="90"/>
      <c r="QHU41" s="90"/>
      <c r="QHV41" s="90"/>
      <c r="QHW41" s="90"/>
      <c r="QHX41" s="90"/>
      <c r="QHY41" s="90"/>
      <c r="QHZ41" s="90"/>
      <c r="QIA41" s="90"/>
      <c r="QIB41" s="90"/>
      <c r="QIC41" s="90"/>
      <c r="QID41" s="90"/>
      <c r="QIE41" s="90"/>
      <c r="QIF41" s="90"/>
      <c r="QIG41" s="90"/>
      <c r="QIH41" s="90"/>
      <c r="QII41" s="90"/>
      <c r="QIJ41" s="90"/>
      <c r="QIK41" s="90"/>
      <c r="QIL41" s="90"/>
      <c r="QIM41" s="90"/>
      <c r="QIN41" s="90"/>
      <c r="QIO41" s="90"/>
      <c r="QIP41" s="90"/>
      <c r="QIQ41" s="90"/>
      <c r="QIR41" s="90"/>
      <c r="QIS41" s="90"/>
      <c r="QIT41" s="90"/>
      <c r="QIU41" s="90"/>
      <c r="QIV41" s="90"/>
      <c r="QIW41" s="90"/>
      <c r="QIX41" s="90"/>
      <c r="QIY41" s="90"/>
      <c r="QIZ41" s="90"/>
      <c r="QJA41" s="90"/>
      <c r="QJB41" s="90"/>
      <c r="QJC41" s="90"/>
      <c r="QJD41" s="90"/>
      <c r="QJE41" s="90"/>
      <c r="QJF41" s="90"/>
      <c r="QJG41" s="90"/>
      <c r="QJH41" s="90"/>
      <c r="QJI41" s="90"/>
      <c r="QJJ41" s="90"/>
      <c r="QJK41" s="90"/>
      <c r="QJL41" s="90"/>
      <c r="QJM41" s="90"/>
      <c r="QJN41" s="90"/>
      <c r="QJO41" s="90"/>
      <c r="QJP41" s="90"/>
      <c r="QJQ41" s="90"/>
      <c r="QJR41" s="90"/>
      <c r="QJS41" s="90"/>
      <c r="QJT41" s="90"/>
      <c r="QJU41" s="90"/>
      <c r="QJV41" s="90"/>
      <c r="QJW41" s="90"/>
      <c r="QJX41" s="90"/>
      <c r="QJY41" s="90"/>
      <c r="QJZ41" s="90"/>
      <c r="QKA41" s="90"/>
      <c r="QKB41" s="90"/>
      <c r="QKC41" s="90"/>
      <c r="QKD41" s="90"/>
      <c r="QKE41" s="90"/>
      <c r="QKF41" s="90"/>
      <c r="QKG41" s="90"/>
      <c r="QKH41" s="90"/>
      <c r="QKI41" s="90"/>
      <c r="QKJ41" s="90"/>
      <c r="QKK41" s="90"/>
      <c r="QKL41" s="90"/>
      <c r="QKM41" s="90"/>
      <c r="QKN41" s="90"/>
      <c r="QKO41" s="90"/>
      <c r="QKP41" s="90"/>
      <c r="QKQ41" s="90"/>
      <c r="QKR41" s="90"/>
      <c r="QKS41" s="90"/>
      <c r="QKT41" s="90"/>
      <c r="QKU41" s="90"/>
      <c r="QKV41" s="90"/>
      <c r="QKW41" s="90"/>
      <c r="QKX41" s="90"/>
      <c r="QKY41" s="90"/>
      <c r="QKZ41" s="90"/>
      <c r="QLA41" s="90"/>
      <c r="QLB41" s="90"/>
      <c r="QLC41" s="90"/>
      <c r="QLD41" s="90"/>
      <c r="QLE41" s="90"/>
      <c r="QLF41" s="90"/>
      <c r="QLG41" s="90"/>
      <c r="QLH41" s="90"/>
      <c r="QLI41" s="90"/>
      <c r="QLJ41" s="90"/>
      <c r="QLK41" s="90"/>
      <c r="QLL41" s="90"/>
      <c r="QLM41" s="90"/>
      <c r="QLN41" s="90"/>
      <c r="QLO41" s="90"/>
      <c r="QLP41" s="90"/>
      <c r="QLQ41" s="90"/>
      <c r="QLR41" s="90"/>
      <c r="QLS41" s="90"/>
      <c r="QLT41" s="90"/>
      <c r="QLU41" s="90"/>
      <c r="QLV41" s="90"/>
      <c r="QLW41" s="90"/>
      <c r="QLX41" s="90"/>
      <c r="QLY41" s="90"/>
      <c r="QLZ41" s="90"/>
      <c r="QMA41" s="90"/>
      <c r="QMB41" s="90"/>
      <c r="QMC41" s="90"/>
      <c r="QMD41" s="90"/>
      <c r="QME41" s="90"/>
      <c r="QMF41" s="90"/>
      <c r="QMG41" s="90"/>
      <c r="QMH41" s="90"/>
      <c r="QMI41" s="90"/>
      <c r="QMJ41" s="90"/>
      <c r="QMK41" s="90"/>
      <c r="QML41" s="90"/>
      <c r="QMM41" s="90"/>
      <c r="QMN41" s="90"/>
      <c r="QMO41" s="90"/>
      <c r="QMP41" s="90"/>
      <c r="QMQ41" s="90"/>
      <c r="QMR41" s="90"/>
      <c r="QMS41" s="90"/>
      <c r="QMT41" s="90"/>
      <c r="QMU41" s="90"/>
      <c r="QMV41" s="90"/>
      <c r="QMW41" s="90"/>
      <c r="QMX41" s="90"/>
      <c r="QMY41" s="90"/>
      <c r="QMZ41" s="90"/>
      <c r="QNA41" s="90"/>
      <c r="QNB41" s="90"/>
      <c r="QNC41" s="90"/>
      <c r="QND41" s="90"/>
      <c r="QNE41" s="90"/>
      <c r="QNF41" s="90"/>
      <c r="QNG41" s="90"/>
      <c r="QNH41" s="90"/>
      <c r="QNI41" s="90"/>
      <c r="QNJ41" s="90"/>
      <c r="QNK41" s="90"/>
      <c r="QNL41" s="90"/>
      <c r="QNM41" s="90"/>
      <c r="QNN41" s="90"/>
      <c r="QNO41" s="90"/>
      <c r="QNP41" s="90"/>
      <c r="QNQ41" s="90"/>
      <c r="QNR41" s="90"/>
      <c r="QNS41" s="90"/>
      <c r="QNT41" s="90"/>
      <c r="QNU41" s="90"/>
      <c r="QNV41" s="90"/>
      <c r="QNW41" s="90"/>
      <c r="QNX41" s="90"/>
      <c r="QNY41" s="90"/>
      <c r="QNZ41" s="90"/>
      <c r="QOA41" s="90"/>
      <c r="QOB41" s="90"/>
      <c r="QOC41" s="90"/>
      <c r="QOD41" s="90"/>
      <c r="QOE41" s="90"/>
      <c r="QOF41" s="90"/>
      <c r="QOG41" s="90"/>
      <c r="QOH41" s="90"/>
      <c r="QOI41" s="90"/>
      <c r="QOJ41" s="90"/>
      <c r="QOK41" s="90"/>
      <c r="QOL41" s="90"/>
      <c r="QOM41" s="90"/>
      <c r="QON41" s="90"/>
      <c r="QOO41" s="90"/>
      <c r="QOP41" s="90"/>
      <c r="QOQ41" s="90"/>
      <c r="QOR41" s="90"/>
      <c r="QOS41" s="90"/>
      <c r="QOT41" s="90"/>
      <c r="QOU41" s="90"/>
      <c r="QOV41" s="90"/>
      <c r="QOW41" s="90"/>
      <c r="QOX41" s="90"/>
      <c r="QOY41" s="90"/>
      <c r="QOZ41" s="90"/>
      <c r="QPA41" s="90"/>
      <c r="QPB41" s="90"/>
      <c r="QPC41" s="90"/>
      <c r="QPD41" s="90"/>
      <c r="QPE41" s="90"/>
      <c r="QPF41" s="90"/>
      <c r="QPG41" s="90"/>
      <c r="QPH41" s="90"/>
      <c r="QPI41" s="90"/>
      <c r="QPJ41" s="90"/>
      <c r="QPK41" s="90"/>
      <c r="QPL41" s="90"/>
      <c r="QPM41" s="90"/>
      <c r="QPN41" s="90"/>
      <c r="QPO41" s="90"/>
      <c r="QPP41" s="90"/>
      <c r="QPQ41" s="90"/>
      <c r="QPR41" s="90"/>
      <c r="QPS41" s="90"/>
      <c r="QPT41" s="90"/>
      <c r="QPU41" s="90"/>
      <c r="QPV41" s="90"/>
      <c r="QPW41" s="90"/>
      <c r="QPX41" s="90"/>
      <c r="QPY41" s="90"/>
      <c r="QPZ41" s="90"/>
      <c r="QQA41" s="90"/>
      <c r="QQB41" s="90"/>
      <c r="QQC41" s="90"/>
      <c r="QQD41" s="90"/>
      <c r="QQE41" s="90"/>
      <c r="QQF41" s="90"/>
      <c r="QQG41" s="90"/>
      <c r="QQH41" s="90"/>
      <c r="QQI41" s="90"/>
      <c r="QQJ41" s="90"/>
      <c r="QQK41" s="90"/>
      <c r="QQL41" s="90"/>
      <c r="QQM41" s="90"/>
      <c r="QQN41" s="90"/>
      <c r="QQO41" s="90"/>
      <c r="QQP41" s="90"/>
      <c r="QQQ41" s="90"/>
      <c r="QQR41" s="90"/>
      <c r="QQS41" s="90"/>
      <c r="QQT41" s="90"/>
      <c r="QQU41" s="90"/>
      <c r="QQV41" s="90"/>
      <c r="QQW41" s="90"/>
      <c r="QQX41" s="90"/>
      <c r="QQY41" s="90"/>
      <c r="QQZ41" s="90"/>
      <c r="QRA41" s="90"/>
      <c r="QRB41" s="90"/>
      <c r="QRC41" s="90"/>
      <c r="QRD41" s="90"/>
      <c r="QRE41" s="90"/>
      <c r="QRF41" s="90"/>
      <c r="QRG41" s="90"/>
      <c r="QRH41" s="90"/>
      <c r="QRI41" s="90"/>
      <c r="QRJ41" s="90"/>
      <c r="QRK41" s="90"/>
      <c r="QRL41" s="90"/>
      <c r="QRM41" s="90"/>
      <c r="QRN41" s="90"/>
      <c r="QRO41" s="90"/>
      <c r="QRP41" s="90"/>
      <c r="QRQ41" s="90"/>
      <c r="QRR41" s="90"/>
      <c r="QRS41" s="90"/>
      <c r="QRT41" s="90"/>
      <c r="QRU41" s="90"/>
      <c r="QRV41" s="90"/>
      <c r="QRW41" s="90"/>
      <c r="QRX41" s="90"/>
      <c r="QRY41" s="90"/>
      <c r="QRZ41" s="90"/>
      <c r="QSA41" s="90"/>
      <c r="QSB41" s="90"/>
      <c r="QSC41" s="90"/>
      <c r="QSD41" s="90"/>
      <c r="QSE41" s="90"/>
      <c r="QSF41" s="90"/>
      <c r="QSG41" s="90"/>
      <c r="QSH41" s="90"/>
      <c r="QSI41" s="90"/>
      <c r="QSJ41" s="90"/>
      <c r="QSK41" s="90"/>
      <c r="QSL41" s="90"/>
      <c r="QSM41" s="90"/>
      <c r="QSN41" s="90"/>
      <c r="QSO41" s="90"/>
      <c r="QSP41" s="90"/>
      <c r="QSQ41" s="90"/>
      <c r="QSR41" s="90"/>
      <c r="QSS41" s="90"/>
      <c r="QST41" s="90"/>
      <c r="QSU41" s="90"/>
      <c r="QSV41" s="90"/>
      <c r="QSW41" s="90"/>
      <c r="QSX41" s="90"/>
      <c r="QSY41" s="90"/>
      <c r="QSZ41" s="90"/>
      <c r="QTA41" s="90"/>
      <c r="QTB41" s="90"/>
      <c r="QTC41" s="90"/>
      <c r="QTD41" s="90"/>
      <c r="QTE41" s="90"/>
      <c r="QTF41" s="90"/>
      <c r="QTG41" s="90"/>
      <c r="QTH41" s="90"/>
      <c r="QTI41" s="90"/>
      <c r="QTJ41" s="90"/>
      <c r="QTK41" s="90"/>
      <c r="QTL41" s="90"/>
      <c r="QTM41" s="90"/>
      <c r="QTN41" s="90"/>
      <c r="QTO41" s="90"/>
      <c r="QTP41" s="90"/>
      <c r="QTQ41" s="90"/>
      <c r="QTR41" s="90"/>
      <c r="QTS41" s="90"/>
      <c r="QTT41" s="90"/>
      <c r="QTU41" s="90"/>
      <c r="QTV41" s="90"/>
      <c r="QTW41" s="90"/>
      <c r="QTX41" s="90"/>
      <c r="QTY41" s="90"/>
      <c r="QTZ41" s="90"/>
      <c r="QUA41" s="90"/>
      <c r="QUB41" s="90"/>
      <c r="QUC41" s="90"/>
      <c r="QUD41" s="90"/>
      <c r="QUE41" s="90"/>
      <c r="QUF41" s="90"/>
      <c r="QUG41" s="90"/>
      <c r="QUH41" s="90"/>
      <c r="QUI41" s="90"/>
      <c r="QUJ41" s="90"/>
      <c r="QUK41" s="90"/>
      <c r="QUL41" s="90"/>
      <c r="QUM41" s="90"/>
      <c r="QUN41" s="90"/>
      <c r="QUO41" s="90"/>
      <c r="QUP41" s="90"/>
      <c r="QUQ41" s="90"/>
      <c r="QUR41" s="90"/>
      <c r="QUS41" s="90"/>
      <c r="QUT41" s="90"/>
      <c r="QUU41" s="90"/>
      <c r="QUV41" s="90"/>
      <c r="QUW41" s="90"/>
      <c r="QUX41" s="90"/>
      <c r="QUY41" s="90"/>
      <c r="QUZ41" s="90"/>
      <c r="QVA41" s="90"/>
      <c r="QVB41" s="90"/>
      <c r="QVC41" s="90"/>
      <c r="QVD41" s="90"/>
      <c r="QVE41" s="90"/>
      <c r="QVF41" s="90"/>
      <c r="QVG41" s="90"/>
      <c r="QVH41" s="90"/>
      <c r="QVI41" s="90"/>
      <c r="QVJ41" s="90"/>
      <c r="QVK41" s="90"/>
      <c r="QVL41" s="90"/>
      <c r="QVM41" s="90"/>
      <c r="QVN41" s="90"/>
      <c r="QVO41" s="90"/>
      <c r="QVP41" s="90"/>
      <c r="QVQ41" s="90"/>
      <c r="QVR41" s="90"/>
      <c r="QVS41" s="90"/>
      <c r="QVT41" s="90"/>
      <c r="QVU41" s="90"/>
      <c r="QVV41" s="90"/>
      <c r="QVW41" s="90"/>
      <c r="QVX41" s="90"/>
      <c r="QVY41" s="90"/>
      <c r="QVZ41" s="90"/>
      <c r="QWA41" s="90"/>
      <c r="QWB41" s="90"/>
      <c r="QWC41" s="90"/>
      <c r="QWD41" s="90"/>
      <c r="QWE41" s="90"/>
      <c r="QWF41" s="90"/>
      <c r="QWG41" s="90"/>
      <c r="QWH41" s="90"/>
      <c r="QWI41" s="90"/>
      <c r="QWJ41" s="90"/>
      <c r="QWK41" s="90"/>
      <c r="QWL41" s="90"/>
      <c r="QWM41" s="90"/>
      <c r="QWN41" s="90"/>
      <c r="QWO41" s="90"/>
      <c r="QWP41" s="90"/>
      <c r="QWQ41" s="90"/>
      <c r="QWR41" s="90"/>
      <c r="QWS41" s="90"/>
      <c r="QWT41" s="90"/>
      <c r="QWU41" s="90"/>
      <c r="QWV41" s="90"/>
      <c r="QWW41" s="90"/>
      <c r="QWX41" s="90"/>
      <c r="QWY41" s="90"/>
      <c r="QWZ41" s="90"/>
      <c r="QXA41" s="90"/>
      <c r="QXB41" s="90"/>
      <c r="QXC41" s="90"/>
      <c r="QXD41" s="90"/>
      <c r="QXE41" s="90"/>
      <c r="QXF41" s="90"/>
      <c r="QXG41" s="90"/>
      <c r="QXH41" s="90"/>
      <c r="QXI41" s="90"/>
      <c r="QXJ41" s="90"/>
      <c r="QXK41" s="90"/>
      <c r="QXL41" s="90"/>
      <c r="QXM41" s="90"/>
      <c r="QXN41" s="90"/>
      <c r="QXO41" s="90"/>
      <c r="QXP41" s="90"/>
      <c r="QXQ41" s="90"/>
      <c r="QXR41" s="90"/>
      <c r="QXS41" s="90"/>
      <c r="QXT41" s="90"/>
      <c r="QXU41" s="90"/>
      <c r="QXV41" s="90"/>
      <c r="QXW41" s="90"/>
      <c r="QXX41" s="90"/>
      <c r="QXY41" s="90"/>
      <c r="QXZ41" s="90"/>
      <c r="QYA41" s="90"/>
      <c r="QYB41" s="90"/>
      <c r="QYC41" s="90"/>
      <c r="QYD41" s="90"/>
      <c r="QYE41" s="90"/>
      <c r="QYF41" s="90"/>
      <c r="QYG41" s="90"/>
      <c r="QYH41" s="90"/>
      <c r="QYI41" s="90"/>
      <c r="QYJ41" s="90"/>
      <c r="QYK41" s="90"/>
      <c r="QYL41" s="90"/>
      <c r="QYM41" s="90"/>
      <c r="QYN41" s="90"/>
      <c r="QYO41" s="90"/>
      <c r="QYP41" s="90"/>
      <c r="QYQ41" s="90"/>
      <c r="QYR41" s="90"/>
      <c r="QYS41" s="90"/>
      <c r="QYT41" s="90"/>
      <c r="QYU41" s="90"/>
      <c r="QYV41" s="90"/>
      <c r="QYW41" s="90"/>
      <c r="QYX41" s="90"/>
      <c r="QYY41" s="90"/>
      <c r="QYZ41" s="90"/>
      <c r="QZA41" s="90"/>
      <c r="QZB41" s="90"/>
      <c r="QZC41" s="90"/>
      <c r="QZD41" s="90"/>
      <c r="QZE41" s="90"/>
      <c r="QZF41" s="90"/>
      <c r="QZG41" s="90"/>
      <c r="QZH41" s="90"/>
      <c r="QZI41" s="90"/>
      <c r="QZJ41" s="90"/>
      <c r="QZK41" s="90"/>
      <c r="QZL41" s="90"/>
      <c r="QZM41" s="90"/>
      <c r="QZN41" s="90"/>
      <c r="QZO41" s="90"/>
      <c r="QZP41" s="90"/>
      <c r="QZQ41" s="90"/>
      <c r="QZR41" s="90"/>
      <c r="QZS41" s="90"/>
      <c r="QZT41" s="90"/>
      <c r="QZU41" s="90"/>
      <c r="QZV41" s="90"/>
      <c r="QZW41" s="90"/>
      <c r="QZX41" s="90"/>
      <c r="QZY41" s="90"/>
      <c r="QZZ41" s="90"/>
      <c r="RAA41" s="90"/>
      <c r="RAB41" s="90"/>
      <c r="RAC41" s="90"/>
      <c r="RAD41" s="90"/>
      <c r="RAE41" s="90"/>
      <c r="RAF41" s="90"/>
      <c r="RAG41" s="90"/>
      <c r="RAH41" s="90"/>
      <c r="RAI41" s="90"/>
      <c r="RAJ41" s="90"/>
      <c r="RAK41" s="90"/>
      <c r="RAL41" s="90"/>
      <c r="RAM41" s="90"/>
      <c r="RAN41" s="90"/>
      <c r="RAO41" s="90"/>
      <c r="RAP41" s="90"/>
      <c r="RAQ41" s="90"/>
      <c r="RAR41" s="90"/>
      <c r="RAS41" s="90"/>
      <c r="RAT41" s="90"/>
      <c r="RAU41" s="90"/>
      <c r="RAV41" s="90"/>
      <c r="RAW41" s="90"/>
      <c r="RAX41" s="90"/>
      <c r="RAY41" s="90"/>
      <c r="RAZ41" s="90"/>
      <c r="RBA41" s="90"/>
      <c r="RBB41" s="90"/>
      <c r="RBC41" s="90"/>
      <c r="RBD41" s="90"/>
      <c r="RBE41" s="90"/>
      <c r="RBF41" s="90"/>
      <c r="RBG41" s="90"/>
      <c r="RBH41" s="90"/>
      <c r="RBI41" s="90"/>
      <c r="RBJ41" s="90"/>
      <c r="RBK41" s="90"/>
      <c r="RBL41" s="90"/>
      <c r="RBM41" s="90"/>
      <c r="RBN41" s="90"/>
      <c r="RBO41" s="90"/>
      <c r="RBP41" s="90"/>
      <c r="RBQ41" s="90"/>
      <c r="RBR41" s="90"/>
      <c r="RBS41" s="90"/>
      <c r="RBT41" s="90"/>
      <c r="RBU41" s="90"/>
      <c r="RBV41" s="90"/>
      <c r="RBW41" s="90"/>
      <c r="RBX41" s="90"/>
      <c r="RBY41" s="90"/>
      <c r="RBZ41" s="90"/>
      <c r="RCA41" s="90"/>
      <c r="RCB41" s="90"/>
      <c r="RCC41" s="90"/>
      <c r="RCD41" s="90"/>
      <c r="RCE41" s="90"/>
      <c r="RCF41" s="90"/>
      <c r="RCG41" s="90"/>
      <c r="RCH41" s="90"/>
      <c r="RCI41" s="90"/>
      <c r="RCJ41" s="90"/>
      <c r="RCK41" s="90"/>
      <c r="RCL41" s="90"/>
      <c r="RCM41" s="90"/>
      <c r="RCN41" s="90"/>
      <c r="RCO41" s="90"/>
      <c r="RCP41" s="90"/>
      <c r="RCQ41" s="90"/>
      <c r="RCR41" s="90"/>
      <c r="RCS41" s="90"/>
      <c r="RCT41" s="90"/>
      <c r="RCU41" s="90"/>
      <c r="RCV41" s="90"/>
      <c r="RCW41" s="90"/>
      <c r="RCX41" s="90"/>
      <c r="RCY41" s="90"/>
      <c r="RCZ41" s="90"/>
      <c r="RDA41" s="90"/>
      <c r="RDB41" s="90"/>
      <c r="RDC41" s="90"/>
      <c r="RDD41" s="90"/>
      <c r="RDE41" s="90"/>
      <c r="RDF41" s="90"/>
      <c r="RDG41" s="90"/>
      <c r="RDH41" s="90"/>
      <c r="RDI41" s="90"/>
      <c r="RDJ41" s="90"/>
      <c r="RDK41" s="90"/>
      <c r="RDL41" s="90"/>
      <c r="RDM41" s="90"/>
      <c r="RDN41" s="90"/>
      <c r="RDO41" s="90"/>
      <c r="RDP41" s="90"/>
      <c r="RDQ41" s="90"/>
      <c r="RDR41" s="90"/>
      <c r="RDS41" s="90"/>
      <c r="RDT41" s="90"/>
      <c r="RDU41" s="90"/>
      <c r="RDV41" s="90"/>
      <c r="RDW41" s="90"/>
      <c r="RDX41" s="90"/>
      <c r="RDY41" s="90"/>
      <c r="RDZ41" s="90"/>
      <c r="REA41" s="90"/>
      <c r="REB41" s="90"/>
      <c r="REC41" s="90"/>
      <c r="RED41" s="90"/>
      <c r="REE41" s="90"/>
      <c r="REF41" s="90"/>
      <c r="REG41" s="90"/>
      <c r="REH41" s="90"/>
      <c r="REI41" s="90"/>
      <c r="REJ41" s="90"/>
      <c r="REK41" s="90"/>
      <c r="REL41" s="90"/>
      <c r="REM41" s="90"/>
      <c r="REN41" s="90"/>
      <c r="REO41" s="90"/>
      <c r="REP41" s="90"/>
      <c r="REQ41" s="90"/>
      <c r="RER41" s="90"/>
      <c r="RES41" s="90"/>
      <c r="RET41" s="90"/>
      <c r="REU41" s="90"/>
      <c r="REV41" s="90"/>
      <c r="REW41" s="90"/>
      <c r="REX41" s="90"/>
      <c r="REY41" s="90"/>
      <c r="REZ41" s="90"/>
      <c r="RFA41" s="90"/>
      <c r="RFB41" s="90"/>
      <c r="RFC41" s="90"/>
      <c r="RFD41" s="90"/>
      <c r="RFE41" s="90"/>
      <c r="RFF41" s="90"/>
      <c r="RFG41" s="90"/>
      <c r="RFH41" s="90"/>
      <c r="RFI41" s="90"/>
      <c r="RFJ41" s="90"/>
      <c r="RFK41" s="90"/>
      <c r="RFL41" s="90"/>
      <c r="RFM41" s="90"/>
      <c r="RFN41" s="90"/>
      <c r="RFO41" s="90"/>
      <c r="RFP41" s="90"/>
      <c r="RFQ41" s="90"/>
      <c r="RFR41" s="90"/>
      <c r="RFS41" s="90"/>
      <c r="RFT41" s="90"/>
      <c r="RFU41" s="90"/>
      <c r="RFV41" s="90"/>
      <c r="RFW41" s="90"/>
      <c r="RFX41" s="90"/>
      <c r="RFY41" s="90"/>
      <c r="RFZ41" s="90"/>
      <c r="RGA41" s="90"/>
      <c r="RGB41" s="90"/>
      <c r="RGC41" s="90"/>
      <c r="RGD41" s="90"/>
      <c r="RGE41" s="90"/>
      <c r="RGF41" s="90"/>
      <c r="RGG41" s="90"/>
      <c r="RGH41" s="90"/>
      <c r="RGI41" s="90"/>
      <c r="RGJ41" s="90"/>
      <c r="RGK41" s="90"/>
      <c r="RGL41" s="90"/>
      <c r="RGM41" s="90"/>
      <c r="RGN41" s="90"/>
      <c r="RGO41" s="90"/>
      <c r="RGP41" s="90"/>
      <c r="RGQ41" s="90"/>
      <c r="RGR41" s="90"/>
      <c r="RGS41" s="90"/>
      <c r="RGT41" s="90"/>
      <c r="RGU41" s="90"/>
      <c r="RGV41" s="90"/>
      <c r="RGW41" s="90"/>
      <c r="RGX41" s="90"/>
      <c r="RGY41" s="90"/>
      <c r="RGZ41" s="90"/>
      <c r="RHA41" s="90"/>
      <c r="RHB41" s="90"/>
      <c r="RHC41" s="90"/>
      <c r="RHD41" s="90"/>
      <c r="RHE41" s="90"/>
      <c r="RHF41" s="90"/>
      <c r="RHG41" s="90"/>
      <c r="RHH41" s="90"/>
      <c r="RHI41" s="90"/>
      <c r="RHJ41" s="90"/>
      <c r="RHK41" s="90"/>
      <c r="RHL41" s="90"/>
      <c r="RHM41" s="90"/>
      <c r="RHN41" s="90"/>
      <c r="RHO41" s="90"/>
      <c r="RHP41" s="90"/>
      <c r="RHQ41" s="90"/>
      <c r="RHR41" s="90"/>
      <c r="RHS41" s="90"/>
      <c r="RHT41" s="90"/>
      <c r="RHU41" s="90"/>
      <c r="RHV41" s="90"/>
      <c r="RHW41" s="90"/>
      <c r="RHX41" s="90"/>
      <c r="RHY41" s="90"/>
      <c r="RHZ41" s="90"/>
      <c r="RIA41" s="90"/>
      <c r="RIB41" s="90"/>
      <c r="RIC41" s="90"/>
      <c r="RID41" s="90"/>
      <c r="RIE41" s="90"/>
      <c r="RIF41" s="90"/>
      <c r="RIG41" s="90"/>
      <c r="RIH41" s="90"/>
      <c r="RII41" s="90"/>
      <c r="RIJ41" s="90"/>
      <c r="RIK41" s="90"/>
      <c r="RIL41" s="90"/>
      <c r="RIM41" s="90"/>
      <c r="RIN41" s="90"/>
      <c r="RIO41" s="90"/>
      <c r="RIP41" s="90"/>
      <c r="RIQ41" s="90"/>
      <c r="RIR41" s="90"/>
      <c r="RIS41" s="90"/>
      <c r="RIT41" s="90"/>
      <c r="RIU41" s="90"/>
      <c r="RIV41" s="90"/>
      <c r="RIW41" s="90"/>
      <c r="RIX41" s="90"/>
      <c r="RIY41" s="90"/>
      <c r="RIZ41" s="90"/>
      <c r="RJA41" s="90"/>
      <c r="RJB41" s="90"/>
      <c r="RJC41" s="90"/>
      <c r="RJD41" s="90"/>
      <c r="RJE41" s="90"/>
      <c r="RJF41" s="90"/>
      <c r="RJG41" s="90"/>
      <c r="RJH41" s="90"/>
      <c r="RJI41" s="90"/>
      <c r="RJJ41" s="90"/>
      <c r="RJK41" s="90"/>
      <c r="RJL41" s="90"/>
      <c r="RJM41" s="90"/>
      <c r="RJN41" s="90"/>
      <c r="RJO41" s="90"/>
      <c r="RJP41" s="90"/>
      <c r="RJQ41" s="90"/>
      <c r="RJR41" s="90"/>
      <c r="RJS41" s="90"/>
      <c r="RJT41" s="90"/>
      <c r="RJU41" s="90"/>
      <c r="RJV41" s="90"/>
      <c r="RJW41" s="90"/>
      <c r="RJX41" s="90"/>
      <c r="RJY41" s="90"/>
      <c r="RJZ41" s="90"/>
      <c r="RKA41" s="90"/>
      <c r="RKB41" s="90"/>
      <c r="RKC41" s="90"/>
      <c r="RKD41" s="90"/>
      <c r="RKE41" s="90"/>
      <c r="RKF41" s="90"/>
      <c r="RKG41" s="90"/>
      <c r="RKH41" s="90"/>
      <c r="RKI41" s="90"/>
      <c r="RKJ41" s="90"/>
      <c r="RKK41" s="90"/>
      <c r="RKL41" s="90"/>
      <c r="RKM41" s="90"/>
      <c r="RKN41" s="90"/>
      <c r="RKO41" s="90"/>
      <c r="RKP41" s="90"/>
      <c r="RKQ41" s="90"/>
      <c r="RKR41" s="90"/>
      <c r="RKS41" s="90"/>
      <c r="RKT41" s="90"/>
      <c r="RKU41" s="90"/>
      <c r="RKV41" s="90"/>
      <c r="RKW41" s="90"/>
      <c r="RKX41" s="90"/>
      <c r="RKY41" s="90"/>
      <c r="RKZ41" s="90"/>
      <c r="RLA41" s="90"/>
      <c r="RLB41" s="90"/>
      <c r="RLC41" s="90"/>
      <c r="RLD41" s="90"/>
      <c r="RLE41" s="90"/>
      <c r="RLF41" s="90"/>
      <c r="RLG41" s="90"/>
      <c r="RLH41" s="90"/>
      <c r="RLI41" s="90"/>
      <c r="RLJ41" s="90"/>
      <c r="RLK41" s="90"/>
      <c r="RLL41" s="90"/>
      <c r="RLM41" s="90"/>
      <c r="RLN41" s="90"/>
      <c r="RLO41" s="90"/>
      <c r="RLP41" s="90"/>
      <c r="RLQ41" s="90"/>
      <c r="RLR41" s="90"/>
      <c r="RLS41" s="90"/>
      <c r="RLT41" s="90"/>
      <c r="RLU41" s="90"/>
      <c r="RLV41" s="90"/>
      <c r="RLW41" s="90"/>
      <c r="RLX41" s="90"/>
      <c r="RLY41" s="90"/>
      <c r="RLZ41" s="90"/>
      <c r="RMA41" s="90"/>
      <c r="RMB41" s="90"/>
      <c r="RMC41" s="90"/>
      <c r="RMD41" s="90"/>
      <c r="RME41" s="90"/>
      <c r="RMF41" s="90"/>
      <c r="RMG41" s="90"/>
      <c r="RMH41" s="90"/>
      <c r="RMI41" s="90"/>
      <c r="RMJ41" s="90"/>
      <c r="RMK41" s="90"/>
      <c r="RML41" s="90"/>
      <c r="RMM41" s="90"/>
      <c r="RMN41" s="90"/>
      <c r="RMO41" s="90"/>
      <c r="RMP41" s="90"/>
      <c r="RMQ41" s="90"/>
      <c r="RMR41" s="90"/>
      <c r="RMS41" s="90"/>
      <c r="RMT41" s="90"/>
      <c r="RMU41" s="90"/>
      <c r="RMV41" s="90"/>
      <c r="RMW41" s="90"/>
      <c r="RMX41" s="90"/>
      <c r="RMY41" s="90"/>
      <c r="RMZ41" s="90"/>
      <c r="RNA41" s="90"/>
      <c r="RNB41" s="90"/>
      <c r="RNC41" s="90"/>
      <c r="RND41" s="90"/>
      <c r="RNE41" s="90"/>
      <c r="RNF41" s="90"/>
      <c r="RNG41" s="90"/>
      <c r="RNH41" s="90"/>
      <c r="RNI41" s="90"/>
      <c r="RNJ41" s="90"/>
      <c r="RNK41" s="90"/>
      <c r="RNL41" s="90"/>
      <c r="RNM41" s="90"/>
      <c r="RNN41" s="90"/>
      <c r="RNO41" s="90"/>
      <c r="RNP41" s="90"/>
      <c r="RNQ41" s="90"/>
      <c r="RNR41" s="90"/>
      <c r="RNS41" s="90"/>
      <c r="RNT41" s="90"/>
      <c r="RNU41" s="90"/>
      <c r="RNV41" s="90"/>
      <c r="RNW41" s="90"/>
      <c r="RNX41" s="90"/>
      <c r="RNY41" s="90"/>
      <c r="RNZ41" s="90"/>
      <c r="ROA41" s="90"/>
      <c r="ROB41" s="90"/>
      <c r="ROC41" s="90"/>
      <c r="ROD41" s="90"/>
      <c r="ROE41" s="90"/>
      <c r="ROF41" s="90"/>
      <c r="ROG41" s="90"/>
      <c r="ROH41" s="90"/>
      <c r="ROI41" s="90"/>
      <c r="ROJ41" s="90"/>
      <c r="ROK41" s="90"/>
      <c r="ROL41" s="90"/>
      <c r="ROM41" s="90"/>
      <c r="RON41" s="90"/>
      <c r="ROO41" s="90"/>
      <c r="ROP41" s="90"/>
      <c r="ROQ41" s="90"/>
      <c r="ROR41" s="90"/>
      <c r="ROS41" s="90"/>
      <c r="ROT41" s="90"/>
      <c r="ROU41" s="90"/>
      <c r="ROV41" s="90"/>
      <c r="ROW41" s="90"/>
      <c r="ROX41" s="90"/>
      <c r="ROY41" s="90"/>
      <c r="ROZ41" s="90"/>
      <c r="RPA41" s="90"/>
      <c r="RPB41" s="90"/>
      <c r="RPC41" s="90"/>
      <c r="RPD41" s="90"/>
      <c r="RPE41" s="90"/>
      <c r="RPF41" s="90"/>
      <c r="RPG41" s="90"/>
      <c r="RPH41" s="90"/>
      <c r="RPI41" s="90"/>
      <c r="RPJ41" s="90"/>
      <c r="RPK41" s="90"/>
      <c r="RPL41" s="90"/>
      <c r="RPM41" s="90"/>
      <c r="RPN41" s="90"/>
      <c r="RPO41" s="90"/>
      <c r="RPP41" s="90"/>
      <c r="RPQ41" s="90"/>
      <c r="RPR41" s="90"/>
      <c r="RPS41" s="90"/>
      <c r="RPT41" s="90"/>
      <c r="RPU41" s="90"/>
      <c r="RPV41" s="90"/>
      <c r="RPW41" s="90"/>
      <c r="RPX41" s="90"/>
      <c r="RPY41" s="90"/>
      <c r="RPZ41" s="90"/>
      <c r="RQA41" s="90"/>
      <c r="RQB41" s="90"/>
      <c r="RQC41" s="90"/>
      <c r="RQD41" s="90"/>
      <c r="RQE41" s="90"/>
      <c r="RQF41" s="90"/>
      <c r="RQG41" s="90"/>
      <c r="RQH41" s="90"/>
      <c r="RQI41" s="90"/>
      <c r="RQJ41" s="90"/>
      <c r="RQK41" s="90"/>
      <c r="RQL41" s="90"/>
      <c r="RQM41" s="90"/>
      <c r="RQN41" s="90"/>
      <c r="RQO41" s="90"/>
      <c r="RQP41" s="90"/>
      <c r="RQQ41" s="90"/>
      <c r="RQR41" s="90"/>
      <c r="RQS41" s="90"/>
      <c r="RQT41" s="90"/>
      <c r="RQU41" s="90"/>
      <c r="RQV41" s="90"/>
      <c r="RQW41" s="90"/>
      <c r="RQX41" s="90"/>
      <c r="RQY41" s="90"/>
      <c r="RQZ41" s="90"/>
      <c r="RRA41" s="90"/>
      <c r="RRB41" s="90"/>
      <c r="RRC41" s="90"/>
      <c r="RRD41" s="90"/>
      <c r="RRE41" s="90"/>
      <c r="RRF41" s="90"/>
      <c r="RRG41" s="90"/>
      <c r="RRH41" s="90"/>
      <c r="RRI41" s="90"/>
      <c r="RRJ41" s="90"/>
      <c r="RRK41" s="90"/>
      <c r="RRL41" s="90"/>
      <c r="RRM41" s="90"/>
      <c r="RRN41" s="90"/>
      <c r="RRO41" s="90"/>
      <c r="RRP41" s="90"/>
      <c r="RRQ41" s="90"/>
      <c r="RRR41" s="90"/>
      <c r="RRS41" s="90"/>
      <c r="RRT41" s="90"/>
      <c r="RRU41" s="90"/>
      <c r="RRV41" s="90"/>
      <c r="RRW41" s="90"/>
      <c r="RRX41" s="90"/>
      <c r="RRY41" s="90"/>
      <c r="RRZ41" s="90"/>
      <c r="RSA41" s="90"/>
      <c r="RSB41" s="90"/>
      <c r="RSC41" s="90"/>
      <c r="RSD41" s="90"/>
      <c r="RSE41" s="90"/>
      <c r="RSF41" s="90"/>
      <c r="RSG41" s="90"/>
      <c r="RSH41" s="90"/>
      <c r="RSI41" s="90"/>
      <c r="RSJ41" s="90"/>
      <c r="RSK41" s="90"/>
      <c r="RSL41" s="90"/>
      <c r="RSM41" s="90"/>
      <c r="RSN41" s="90"/>
      <c r="RSO41" s="90"/>
      <c r="RSP41" s="90"/>
      <c r="RSQ41" s="90"/>
      <c r="RSR41" s="90"/>
      <c r="RSS41" s="90"/>
      <c r="RST41" s="90"/>
      <c r="RSU41" s="90"/>
      <c r="RSV41" s="90"/>
      <c r="RSW41" s="90"/>
      <c r="RSX41" s="90"/>
      <c r="RSY41" s="90"/>
      <c r="RSZ41" s="90"/>
      <c r="RTA41" s="90"/>
      <c r="RTB41" s="90"/>
      <c r="RTC41" s="90"/>
      <c r="RTD41" s="90"/>
      <c r="RTE41" s="90"/>
      <c r="RTF41" s="90"/>
      <c r="RTG41" s="90"/>
      <c r="RTH41" s="90"/>
      <c r="RTI41" s="90"/>
      <c r="RTJ41" s="90"/>
      <c r="RTK41" s="90"/>
      <c r="RTL41" s="90"/>
      <c r="RTM41" s="90"/>
      <c r="RTN41" s="90"/>
      <c r="RTO41" s="90"/>
      <c r="RTP41" s="90"/>
      <c r="RTQ41" s="90"/>
      <c r="RTR41" s="90"/>
      <c r="RTS41" s="90"/>
      <c r="RTT41" s="90"/>
      <c r="RTU41" s="90"/>
      <c r="RTV41" s="90"/>
      <c r="RTW41" s="90"/>
      <c r="RTX41" s="90"/>
      <c r="RTY41" s="90"/>
      <c r="RTZ41" s="90"/>
      <c r="RUA41" s="90"/>
      <c r="RUB41" s="90"/>
      <c r="RUC41" s="90"/>
      <c r="RUD41" s="90"/>
      <c r="RUE41" s="90"/>
      <c r="RUF41" s="90"/>
      <c r="RUG41" s="90"/>
      <c r="RUH41" s="90"/>
      <c r="RUI41" s="90"/>
      <c r="RUJ41" s="90"/>
      <c r="RUK41" s="90"/>
      <c r="RUL41" s="90"/>
      <c r="RUM41" s="90"/>
      <c r="RUN41" s="90"/>
      <c r="RUO41" s="90"/>
      <c r="RUP41" s="90"/>
      <c r="RUQ41" s="90"/>
      <c r="RUR41" s="90"/>
      <c r="RUS41" s="90"/>
      <c r="RUT41" s="90"/>
      <c r="RUU41" s="90"/>
      <c r="RUV41" s="90"/>
      <c r="RUW41" s="90"/>
      <c r="RUX41" s="90"/>
      <c r="RUY41" s="90"/>
      <c r="RUZ41" s="90"/>
      <c r="RVA41" s="90"/>
      <c r="RVB41" s="90"/>
      <c r="RVC41" s="90"/>
      <c r="RVD41" s="90"/>
      <c r="RVE41" s="90"/>
      <c r="RVF41" s="90"/>
      <c r="RVG41" s="90"/>
      <c r="RVH41" s="90"/>
      <c r="RVI41" s="90"/>
      <c r="RVJ41" s="90"/>
      <c r="RVK41" s="90"/>
      <c r="RVL41" s="90"/>
      <c r="RVM41" s="90"/>
      <c r="RVN41" s="90"/>
      <c r="RVO41" s="90"/>
      <c r="RVP41" s="90"/>
      <c r="RVQ41" s="90"/>
      <c r="RVR41" s="90"/>
      <c r="RVS41" s="90"/>
      <c r="RVT41" s="90"/>
      <c r="RVU41" s="90"/>
      <c r="RVV41" s="90"/>
      <c r="RVW41" s="90"/>
      <c r="RVX41" s="90"/>
      <c r="RVY41" s="90"/>
      <c r="RVZ41" s="90"/>
      <c r="RWA41" s="90"/>
      <c r="RWB41" s="90"/>
      <c r="RWC41" s="90"/>
      <c r="RWD41" s="90"/>
      <c r="RWE41" s="90"/>
      <c r="RWF41" s="90"/>
      <c r="RWG41" s="90"/>
      <c r="RWH41" s="90"/>
      <c r="RWI41" s="90"/>
      <c r="RWJ41" s="90"/>
      <c r="RWK41" s="90"/>
      <c r="RWL41" s="90"/>
      <c r="RWM41" s="90"/>
      <c r="RWN41" s="90"/>
      <c r="RWO41" s="90"/>
      <c r="RWP41" s="90"/>
      <c r="RWQ41" s="90"/>
      <c r="RWR41" s="90"/>
      <c r="RWS41" s="90"/>
      <c r="RWT41" s="90"/>
      <c r="RWU41" s="90"/>
      <c r="RWV41" s="90"/>
      <c r="RWW41" s="90"/>
      <c r="RWX41" s="90"/>
      <c r="RWY41" s="90"/>
      <c r="RWZ41" s="90"/>
      <c r="RXA41" s="90"/>
      <c r="RXB41" s="90"/>
      <c r="RXC41" s="90"/>
      <c r="RXD41" s="90"/>
      <c r="RXE41" s="90"/>
      <c r="RXF41" s="90"/>
      <c r="RXG41" s="90"/>
      <c r="RXH41" s="90"/>
      <c r="RXI41" s="90"/>
      <c r="RXJ41" s="90"/>
      <c r="RXK41" s="90"/>
      <c r="RXL41" s="90"/>
      <c r="RXM41" s="90"/>
      <c r="RXN41" s="90"/>
      <c r="RXO41" s="90"/>
      <c r="RXP41" s="90"/>
      <c r="RXQ41" s="90"/>
      <c r="RXR41" s="90"/>
      <c r="RXS41" s="90"/>
      <c r="RXT41" s="90"/>
      <c r="RXU41" s="90"/>
      <c r="RXV41" s="90"/>
      <c r="RXW41" s="90"/>
      <c r="RXX41" s="90"/>
      <c r="RXY41" s="90"/>
      <c r="RXZ41" s="90"/>
      <c r="RYA41" s="90"/>
      <c r="RYB41" s="90"/>
      <c r="RYC41" s="90"/>
      <c r="RYD41" s="90"/>
      <c r="RYE41" s="90"/>
      <c r="RYF41" s="90"/>
      <c r="RYG41" s="90"/>
      <c r="RYH41" s="90"/>
      <c r="RYI41" s="90"/>
      <c r="RYJ41" s="90"/>
      <c r="RYK41" s="90"/>
      <c r="RYL41" s="90"/>
      <c r="RYM41" s="90"/>
      <c r="RYN41" s="90"/>
      <c r="RYO41" s="90"/>
      <c r="RYP41" s="90"/>
      <c r="RYQ41" s="90"/>
      <c r="RYR41" s="90"/>
      <c r="RYS41" s="90"/>
      <c r="RYT41" s="90"/>
      <c r="RYU41" s="90"/>
      <c r="RYV41" s="90"/>
      <c r="RYW41" s="90"/>
      <c r="RYX41" s="90"/>
      <c r="RYY41" s="90"/>
      <c r="RYZ41" s="90"/>
      <c r="RZA41" s="90"/>
      <c r="RZB41" s="90"/>
      <c r="RZC41" s="90"/>
      <c r="RZD41" s="90"/>
      <c r="RZE41" s="90"/>
      <c r="RZF41" s="90"/>
      <c r="RZG41" s="90"/>
      <c r="RZH41" s="90"/>
      <c r="RZI41" s="90"/>
      <c r="RZJ41" s="90"/>
      <c r="RZK41" s="90"/>
      <c r="RZL41" s="90"/>
      <c r="RZM41" s="90"/>
      <c r="RZN41" s="90"/>
      <c r="RZO41" s="90"/>
      <c r="RZP41" s="90"/>
      <c r="RZQ41" s="90"/>
      <c r="RZR41" s="90"/>
      <c r="RZS41" s="90"/>
      <c r="RZT41" s="90"/>
      <c r="RZU41" s="90"/>
      <c r="RZV41" s="90"/>
      <c r="RZW41" s="90"/>
      <c r="RZX41" s="90"/>
      <c r="RZY41" s="90"/>
      <c r="RZZ41" s="90"/>
      <c r="SAA41" s="90"/>
      <c r="SAB41" s="90"/>
      <c r="SAC41" s="90"/>
      <c r="SAD41" s="90"/>
      <c r="SAE41" s="90"/>
      <c r="SAF41" s="90"/>
      <c r="SAG41" s="90"/>
      <c r="SAH41" s="90"/>
      <c r="SAI41" s="90"/>
      <c r="SAJ41" s="90"/>
      <c r="SAK41" s="90"/>
      <c r="SAL41" s="90"/>
      <c r="SAM41" s="90"/>
      <c r="SAN41" s="90"/>
      <c r="SAO41" s="90"/>
      <c r="SAP41" s="90"/>
      <c r="SAQ41" s="90"/>
      <c r="SAR41" s="90"/>
      <c r="SAS41" s="90"/>
      <c r="SAT41" s="90"/>
      <c r="SAU41" s="90"/>
      <c r="SAV41" s="90"/>
      <c r="SAW41" s="90"/>
      <c r="SAX41" s="90"/>
      <c r="SAY41" s="90"/>
      <c r="SAZ41" s="90"/>
      <c r="SBA41" s="90"/>
      <c r="SBB41" s="90"/>
      <c r="SBC41" s="90"/>
      <c r="SBD41" s="90"/>
      <c r="SBE41" s="90"/>
      <c r="SBF41" s="90"/>
      <c r="SBG41" s="90"/>
      <c r="SBH41" s="90"/>
      <c r="SBI41" s="90"/>
      <c r="SBJ41" s="90"/>
      <c r="SBK41" s="90"/>
      <c r="SBL41" s="90"/>
      <c r="SBM41" s="90"/>
      <c r="SBN41" s="90"/>
      <c r="SBO41" s="90"/>
      <c r="SBP41" s="90"/>
      <c r="SBQ41" s="90"/>
      <c r="SBR41" s="90"/>
      <c r="SBS41" s="90"/>
      <c r="SBT41" s="90"/>
      <c r="SBU41" s="90"/>
      <c r="SBV41" s="90"/>
      <c r="SBW41" s="90"/>
      <c r="SBX41" s="90"/>
      <c r="SBY41" s="90"/>
      <c r="SBZ41" s="90"/>
      <c r="SCA41" s="90"/>
      <c r="SCB41" s="90"/>
      <c r="SCC41" s="90"/>
      <c r="SCD41" s="90"/>
      <c r="SCE41" s="90"/>
      <c r="SCF41" s="90"/>
      <c r="SCG41" s="90"/>
      <c r="SCH41" s="90"/>
      <c r="SCI41" s="90"/>
      <c r="SCJ41" s="90"/>
      <c r="SCK41" s="90"/>
      <c r="SCL41" s="90"/>
      <c r="SCM41" s="90"/>
      <c r="SCN41" s="90"/>
      <c r="SCO41" s="90"/>
      <c r="SCP41" s="90"/>
      <c r="SCQ41" s="90"/>
      <c r="SCR41" s="90"/>
      <c r="SCS41" s="90"/>
      <c r="SCT41" s="90"/>
      <c r="SCU41" s="90"/>
      <c r="SCV41" s="90"/>
      <c r="SCW41" s="90"/>
      <c r="SCX41" s="90"/>
      <c r="SCY41" s="90"/>
      <c r="SCZ41" s="90"/>
      <c r="SDA41" s="90"/>
      <c r="SDB41" s="90"/>
      <c r="SDC41" s="90"/>
      <c r="SDD41" s="90"/>
      <c r="SDE41" s="90"/>
      <c r="SDF41" s="90"/>
      <c r="SDG41" s="90"/>
      <c r="SDH41" s="90"/>
      <c r="SDI41" s="90"/>
      <c r="SDJ41" s="90"/>
      <c r="SDK41" s="90"/>
      <c r="SDL41" s="90"/>
      <c r="SDM41" s="90"/>
      <c r="SDN41" s="90"/>
      <c r="SDO41" s="90"/>
      <c r="SDP41" s="90"/>
      <c r="SDQ41" s="90"/>
      <c r="SDR41" s="90"/>
      <c r="SDS41" s="90"/>
      <c r="SDT41" s="90"/>
      <c r="SDU41" s="90"/>
      <c r="SDV41" s="90"/>
      <c r="SDW41" s="90"/>
      <c r="SDX41" s="90"/>
      <c r="SDY41" s="90"/>
      <c r="SDZ41" s="90"/>
      <c r="SEA41" s="90"/>
      <c r="SEB41" s="90"/>
      <c r="SEC41" s="90"/>
      <c r="SED41" s="90"/>
      <c r="SEE41" s="90"/>
      <c r="SEF41" s="90"/>
      <c r="SEG41" s="90"/>
      <c r="SEH41" s="90"/>
      <c r="SEI41" s="90"/>
      <c r="SEJ41" s="90"/>
      <c r="SEK41" s="90"/>
      <c r="SEL41" s="90"/>
      <c r="SEM41" s="90"/>
      <c r="SEN41" s="90"/>
      <c r="SEO41" s="90"/>
      <c r="SEP41" s="90"/>
      <c r="SEQ41" s="90"/>
      <c r="SER41" s="90"/>
      <c r="SES41" s="90"/>
      <c r="SET41" s="90"/>
      <c r="SEU41" s="90"/>
      <c r="SEV41" s="90"/>
      <c r="SEW41" s="90"/>
      <c r="SEX41" s="90"/>
      <c r="SEY41" s="90"/>
      <c r="SEZ41" s="90"/>
      <c r="SFA41" s="90"/>
      <c r="SFB41" s="90"/>
      <c r="SFC41" s="90"/>
      <c r="SFD41" s="90"/>
      <c r="SFE41" s="90"/>
      <c r="SFF41" s="90"/>
      <c r="SFG41" s="90"/>
      <c r="SFH41" s="90"/>
      <c r="SFI41" s="90"/>
      <c r="SFJ41" s="90"/>
      <c r="SFK41" s="90"/>
      <c r="SFL41" s="90"/>
      <c r="SFM41" s="90"/>
      <c r="SFN41" s="90"/>
      <c r="SFO41" s="90"/>
      <c r="SFP41" s="90"/>
      <c r="SFQ41" s="90"/>
      <c r="SFR41" s="90"/>
      <c r="SFS41" s="90"/>
      <c r="SFT41" s="90"/>
      <c r="SFU41" s="90"/>
      <c r="SFV41" s="90"/>
      <c r="SFW41" s="90"/>
      <c r="SFX41" s="90"/>
      <c r="SFY41" s="90"/>
      <c r="SFZ41" s="90"/>
      <c r="SGA41" s="90"/>
      <c r="SGB41" s="90"/>
      <c r="SGC41" s="90"/>
      <c r="SGD41" s="90"/>
      <c r="SGE41" s="90"/>
      <c r="SGF41" s="90"/>
      <c r="SGG41" s="90"/>
      <c r="SGH41" s="90"/>
      <c r="SGI41" s="90"/>
      <c r="SGJ41" s="90"/>
      <c r="SGK41" s="90"/>
      <c r="SGL41" s="90"/>
      <c r="SGM41" s="90"/>
      <c r="SGN41" s="90"/>
      <c r="SGO41" s="90"/>
      <c r="SGP41" s="90"/>
      <c r="SGQ41" s="90"/>
      <c r="SGR41" s="90"/>
      <c r="SGS41" s="90"/>
      <c r="SGT41" s="90"/>
      <c r="SGU41" s="90"/>
      <c r="SGV41" s="90"/>
      <c r="SGW41" s="90"/>
      <c r="SGX41" s="90"/>
      <c r="SGY41" s="90"/>
      <c r="SGZ41" s="90"/>
      <c r="SHA41" s="90"/>
      <c r="SHB41" s="90"/>
      <c r="SHC41" s="90"/>
      <c r="SHD41" s="90"/>
      <c r="SHE41" s="90"/>
      <c r="SHF41" s="90"/>
      <c r="SHG41" s="90"/>
      <c r="SHH41" s="90"/>
      <c r="SHI41" s="90"/>
      <c r="SHJ41" s="90"/>
      <c r="SHK41" s="90"/>
      <c r="SHL41" s="90"/>
      <c r="SHM41" s="90"/>
      <c r="SHN41" s="90"/>
      <c r="SHO41" s="90"/>
      <c r="SHP41" s="90"/>
      <c r="SHQ41" s="90"/>
      <c r="SHR41" s="90"/>
      <c r="SHS41" s="90"/>
      <c r="SHT41" s="90"/>
      <c r="SHU41" s="90"/>
      <c r="SHV41" s="90"/>
      <c r="SHW41" s="90"/>
      <c r="SHX41" s="90"/>
      <c r="SHY41" s="90"/>
      <c r="SHZ41" s="90"/>
      <c r="SIA41" s="90"/>
      <c r="SIB41" s="90"/>
      <c r="SIC41" s="90"/>
      <c r="SID41" s="90"/>
      <c r="SIE41" s="90"/>
      <c r="SIF41" s="90"/>
      <c r="SIG41" s="90"/>
      <c r="SIH41" s="90"/>
      <c r="SII41" s="90"/>
      <c r="SIJ41" s="90"/>
      <c r="SIK41" s="90"/>
      <c r="SIL41" s="90"/>
      <c r="SIM41" s="90"/>
      <c r="SIN41" s="90"/>
      <c r="SIO41" s="90"/>
      <c r="SIP41" s="90"/>
      <c r="SIQ41" s="90"/>
      <c r="SIR41" s="90"/>
      <c r="SIS41" s="90"/>
      <c r="SIT41" s="90"/>
      <c r="SIU41" s="90"/>
      <c r="SIV41" s="90"/>
      <c r="SIW41" s="90"/>
      <c r="SIX41" s="90"/>
      <c r="SIY41" s="90"/>
      <c r="SIZ41" s="90"/>
      <c r="SJA41" s="90"/>
      <c r="SJB41" s="90"/>
      <c r="SJC41" s="90"/>
      <c r="SJD41" s="90"/>
      <c r="SJE41" s="90"/>
      <c r="SJF41" s="90"/>
      <c r="SJG41" s="90"/>
      <c r="SJH41" s="90"/>
      <c r="SJI41" s="90"/>
      <c r="SJJ41" s="90"/>
      <c r="SJK41" s="90"/>
      <c r="SJL41" s="90"/>
      <c r="SJM41" s="90"/>
      <c r="SJN41" s="90"/>
      <c r="SJO41" s="90"/>
      <c r="SJP41" s="90"/>
      <c r="SJQ41" s="90"/>
      <c r="SJR41" s="90"/>
      <c r="SJS41" s="90"/>
      <c r="SJT41" s="90"/>
      <c r="SJU41" s="90"/>
      <c r="SJV41" s="90"/>
      <c r="SJW41" s="90"/>
      <c r="SJX41" s="90"/>
      <c r="SJY41" s="90"/>
      <c r="SJZ41" s="90"/>
      <c r="SKA41" s="90"/>
      <c r="SKB41" s="90"/>
      <c r="SKC41" s="90"/>
      <c r="SKD41" s="90"/>
      <c r="SKE41" s="90"/>
      <c r="SKF41" s="90"/>
      <c r="SKG41" s="90"/>
      <c r="SKH41" s="90"/>
      <c r="SKI41" s="90"/>
      <c r="SKJ41" s="90"/>
      <c r="SKK41" s="90"/>
      <c r="SKL41" s="90"/>
      <c r="SKM41" s="90"/>
      <c r="SKN41" s="90"/>
      <c r="SKO41" s="90"/>
      <c r="SKP41" s="90"/>
      <c r="SKQ41" s="90"/>
      <c r="SKR41" s="90"/>
      <c r="SKS41" s="90"/>
      <c r="SKT41" s="90"/>
      <c r="SKU41" s="90"/>
      <c r="SKV41" s="90"/>
      <c r="SKW41" s="90"/>
      <c r="SKX41" s="90"/>
      <c r="SKY41" s="90"/>
      <c r="SKZ41" s="90"/>
      <c r="SLA41" s="90"/>
      <c r="SLB41" s="90"/>
      <c r="SLC41" s="90"/>
      <c r="SLD41" s="90"/>
      <c r="SLE41" s="90"/>
      <c r="SLF41" s="90"/>
      <c r="SLG41" s="90"/>
      <c r="SLH41" s="90"/>
      <c r="SLI41" s="90"/>
      <c r="SLJ41" s="90"/>
      <c r="SLK41" s="90"/>
      <c r="SLL41" s="90"/>
      <c r="SLM41" s="90"/>
      <c r="SLN41" s="90"/>
      <c r="SLO41" s="90"/>
      <c r="SLP41" s="90"/>
      <c r="SLQ41" s="90"/>
      <c r="SLR41" s="90"/>
      <c r="SLS41" s="90"/>
      <c r="SLT41" s="90"/>
      <c r="SLU41" s="90"/>
      <c r="SLV41" s="90"/>
      <c r="SLW41" s="90"/>
      <c r="SLX41" s="90"/>
      <c r="SLY41" s="90"/>
      <c r="SLZ41" s="90"/>
      <c r="SMA41" s="90"/>
      <c r="SMB41" s="90"/>
      <c r="SMC41" s="90"/>
      <c r="SMD41" s="90"/>
      <c r="SME41" s="90"/>
      <c r="SMF41" s="90"/>
      <c r="SMG41" s="90"/>
      <c r="SMH41" s="90"/>
      <c r="SMI41" s="90"/>
      <c r="SMJ41" s="90"/>
      <c r="SMK41" s="90"/>
      <c r="SML41" s="90"/>
      <c r="SMM41" s="90"/>
      <c r="SMN41" s="90"/>
      <c r="SMO41" s="90"/>
      <c r="SMP41" s="90"/>
      <c r="SMQ41" s="90"/>
      <c r="SMR41" s="90"/>
      <c r="SMS41" s="90"/>
      <c r="SMT41" s="90"/>
      <c r="SMU41" s="90"/>
      <c r="SMV41" s="90"/>
      <c r="SMW41" s="90"/>
      <c r="SMX41" s="90"/>
      <c r="SMY41" s="90"/>
      <c r="SMZ41" s="90"/>
      <c r="SNA41" s="90"/>
      <c r="SNB41" s="90"/>
      <c r="SNC41" s="90"/>
      <c r="SND41" s="90"/>
      <c r="SNE41" s="90"/>
      <c r="SNF41" s="90"/>
      <c r="SNG41" s="90"/>
      <c r="SNH41" s="90"/>
      <c r="SNI41" s="90"/>
      <c r="SNJ41" s="90"/>
      <c r="SNK41" s="90"/>
      <c r="SNL41" s="90"/>
      <c r="SNM41" s="90"/>
      <c r="SNN41" s="90"/>
      <c r="SNO41" s="90"/>
      <c r="SNP41" s="90"/>
      <c r="SNQ41" s="90"/>
      <c r="SNR41" s="90"/>
      <c r="SNS41" s="90"/>
      <c r="SNT41" s="90"/>
      <c r="SNU41" s="90"/>
      <c r="SNV41" s="90"/>
      <c r="SNW41" s="90"/>
      <c r="SNX41" s="90"/>
      <c r="SNY41" s="90"/>
      <c r="SNZ41" s="90"/>
      <c r="SOA41" s="90"/>
      <c r="SOB41" s="90"/>
      <c r="SOC41" s="90"/>
      <c r="SOD41" s="90"/>
      <c r="SOE41" s="90"/>
      <c r="SOF41" s="90"/>
      <c r="SOG41" s="90"/>
      <c r="SOH41" s="90"/>
      <c r="SOI41" s="90"/>
      <c r="SOJ41" s="90"/>
      <c r="SOK41" s="90"/>
      <c r="SOL41" s="90"/>
      <c r="SOM41" s="90"/>
      <c r="SON41" s="90"/>
      <c r="SOO41" s="90"/>
      <c r="SOP41" s="90"/>
      <c r="SOQ41" s="90"/>
      <c r="SOR41" s="90"/>
      <c r="SOS41" s="90"/>
      <c r="SOT41" s="90"/>
      <c r="SOU41" s="90"/>
      <c r="SOV41" s="90"/>
      <c r="SOW41" s="90"/>
      <c r="SOX41" s="90"/>
      <c r="SOY41" s="90"/>
      <c r="SOZ41" s="90"/>
      <c r="SPA41" s="90"/>
      <c r="SPB41" s="90"/>
      <c r="SPC41" s="90"/>
      <c r="SPD41" s="90"/>
      <c r="SPE41" s="90"/>
      <c r="SPF41" s="90"/>
      <c r="SPG41" s="90"/>
      <c r="SPH41" s="90"/>
      <c r="SPI41" s="90"/>
      <c r="SPJ41" s="90"/>
      <c r="SPK41" s="90"/>
      <c r="SPL41" s="90"/>
      <c r="SPM41" s="90"/>
      <c r="SPN41" s="90"/>
      <c r="SPO41" s="90"/>
      <c r="SPP41" s="90"/>
      <c r="SPQ41" s="90"/>
      <c r="SPR41" s="90"/>
      <c r="SPS41" s="90"/>
      <c r="SPT41" s="90"/>
      <c r="SPU41" s="90"/>
      <c r="SPV41" s="90"/>
      <c r="SPW41" s="90"/>
      <c r="SPX41" s="90"/>
      <c r="SPY41" s="90"/>
      <c r="SPZ41" s="90"/>
      <c r="SQA41" s="90"/>
      <c r="SQB41" s="90"/>
      <c r="SQC41" s="90"/>
      <c r="SQD41" s="90"/>
      <c r="SQE41" s="90"/>
      <c r="SQF41" s="90"/>
      <c r="SQG41" s="90"/>
      <c r="SQH41" s="90"/>
      <c r="SQI41" s="90"/>
      <c r="SQJ41" s="90"/>
      <c r="SQK41" s="90"/>
      <c r="SQL41" s="90"/>
      <c r="SQM41" s="90"/>
      <c r="SQN41" s="90"/>
      <c r="SQO41" s="90"/>
      <c r="SQP41" s="90"/>
      <c r="SQQ41" s="90"/>
      <c r="SQR41" s="90"/>
      <c r="SQS41" s="90"/>
      <c r="SQT41" s="90"/>
      <c r="SQU41" s="90"/>
      <c r="SQV41" s="90"/>
      <c r="SQW41" s="90"/>
      <c r="SQX41" s="90"/>
      <c r="SQY41" s="90"/>
      <c r="SQZ41" s="90"/>
      <c r="SRA41" s="90"/>
      <c r="SRB41" s="90"/>
      <c r="SRC41" s="90"/>
      <c r="SRD41" s="90"/>
      <c r="SRE41" s="90"/>
      <c r="SRF41" s="90"/>
      <c r="SRG41" s="90"/>
      <c r="SRH41" s="90"/>
      <c r="SRI41" s="90"/>
      <c r="SRJ41" s="90"/>
      <c r="SRK41" s="90"/>
      <c r="SRL41" s="90"/>
      <c r="SRM41" s="90"/>
      <c r="SRN41" s="90"/>
      <c r="SRO41" s="90"/>
      <c r="SRP41" s="90"/>
      <c r="SRQ41" s="90"/>
      <c r="SRR41" s="90"/>
      <c r="SRS41" s="90"/>
      <c r="SRT41" s="90"/>
      <c r="SRU41" s="90"/>
      <c r="SRV41" s="90"/>
      <c r="SRW41" s="90"/>
      <c r="SRX41" s="90"/>
      <c r="SRY41" s="90"/>
      <c r="SRZ41" s="90"/>
      <c r="SSA41" s="90"/>
      <c r="SSB41" s="90"/>
      <c r="SSC41" s="90"/>
      <c r="SSD41" s="90"/>
      <c r="SSE41" s="90"/>
      <c r="SSF41" s="90"/>
      <c r="SSG41" s="90"/>
      <c r="SSH41" s="90"/>
      <c r="SSI41" s="90"/>
      <c r="SSJ41" s="90"/>
      <c r="SSK41" s="90"/>
      <c r="SSL41" s="90"/>
      <c r="SSM41" s="90"/>
      <c r="SSN41" s="90"/>
      <c r="SSO41" s="90"/>
      <c r="SSP41" s="90"/>
      <c r="SSQ41" s="90"/>
      <c r="SSR41" s="90"/>
      <c r="SSS41" s="90"/>
      <c r="SST41" s="90"/>
      <c r="SSU41" s="90"/>
      <c r="SSV41" s="90"/>
      <c r="SSW41" s="90"/>
      <c r="SSX41" s="90"/>
      <c r="SSY41" s="90"/>
      <c r="SSZ41" s="90"/>
      <c r="STA41" s="90"/>
      <c r="STB41" s="90"/>
      <c r="STC41" s="90"/>
      <c r="STD41" s="90"/>
      <c r="STE41" s="90"/>
      <c r="STF41" s="90"/>
      <c r="STG41" s="90"/>
      <c r="STH41" s="90"/>
      <c r="STI41" s="90"/>
      <c r="STJ41" s="90"/>
      <c r="STK41" s="90"/>
      <c r="STL41" s="90"/>
      <c r="STM41" s="90"/>
      <c r="STN41" s="90"/>
      <c r="STO41" s="90"/>
      <c r="STP41" s="90"/>
      <c r="STQ41" s="90"/>
      <c r="STR41" s="90"/>
      <c r="STS41" s="90"/>
      <c r="STT41" s="90"/>
      <c r="STU41" s="90"/>
      <c r="STV41" s="90"/>
      <c r="STW41" s="90"/>
      <c r="STX41" s="90"/>
      <c r="STY41" s="90"/>
      <c r="STZ41" s="90"/>
      <c r="SUA41" s="90"/>
      <c r="SUB41" s="90"/>
      <c r="SUC41" s="90"/>
      <c r="SUD41" s="90"/>
      <c r="SUE41" s="90"/>
      <c r="SUF41" s="90"/>
      <c r="SUG41" s="90"/>
      <c r="SUH41" s="90"/>
      <c r="SUI41" s="90"/>
      <c r="SUJ41" s="90"/>
      <c r="SUK41" s="90"/>
      <c r="SUL41" s="90"/>
      <c r="SUM41" s="90"/>
      <c r="SUN41" s="90"/>
      <c r="SUO41" s="90"/>
      <c r="SUP41" s="90"/>
      <c r="SUQ41" s="90"/>
      <c r="SUR41" s="90"/>
      <c r="SUS41" s="90"/>
      <c r="SUT41" s="90"/>
      <c r="SUU41" s="90"/>
      <c r="SUV41" s="90"/>
      <c r="SUW41" s="90"/>
      <c r="SUX41" s="90"/>
      <c r="SUY41" s="90"/>
      <c r="SUZ41" s="90"/>
      <c r="SVA41" s="90"/>
      <c r="SVB41" s="90"/>
      <c r="SVC41" s="90"/>
      <c r="SVD41" s="90"/>
      <c r="SVE41" s="90"/>
      <c r="SVF41" s="90"/>
      <c r="SVG41" s="90"/>
      <c r="SVH41" s="90"/>
      <c r="SVI41" s="90"/>
      <c r="SVJ41" s="90"/>
      <c r="SVK41" s="90"/>
      <c r="SVL41" s="90"/>
      <c r="SVM41" s="90"/>
      <c r="SVN41" s="90"/>
      <c r="SVO41" s="90"/>
      <c r="SVP41" s="90"/>
      <c r="SVQ41" s="90"/>
      <c r="SVR41" s="90"/>
      <c r="SVS41" s="90"/>
      <c r="SVT41" s="90"/>
      <c r="SVU41" s="90"/>
      <c r="SVV41" s="90"/>
      <c r="SVW41" s="90"/>
      <c r="SVX41" s="90"/>
      <c r="SVY41" s="90"/>
      <c r="SVZ41" s="90"/>
      <c r="SWA41" s="90"/>
      <c r="SWB41" s="90"/>
      <c r="SWC41" s="90"/>
      <c r="SWD41" s="90"/>
      <c r="SWE41" s="90"/>
      <c r="SWF41" s="90"/>
      <c r="SWG41" s="90"/>
      <c r="SWH41" s="90"/>
      <c r="SWI41" s="90"/>
      <c r="SWJ41" s="90"/>
      <c r="SWK41" s="90"/>
      <c r="SWL41" s="90"/>
      <c r="SWM41" s="90"/>
      <c r="SWN41" s="90"/>
      <c r="SWO41" s="90"/>
      <c r="SWP41" s="90"/>
      <c r="SWQ41" s="90"/>
      <c r="SWR41" s="90"/>
      <c r="SWS41" s="90"/>
      <c r="SWT41" s="90"/>
      <c r="SWU41" s="90"/>
      <c r="SWV41" s="90"/>
      <c r="SWW41" s="90"/>
      <c r="SWX41" s="90"/>
      <c r="SWY41" s="90"/>
      <c r="SWZ41" s="90"/>
      <c r="SXA41" s="90"/>
      <c r="SXB41" s="90"/>
      <c r="SXC41" s="90"/>
      <c r="SXD41" s="90"/>
      <c r="SXE41" s="90"/>
      <c r="SXF41" s="90"/>
      <c r="SXG41" s="90"/>
      <c r="SXH41" s="90"/>
      <c r="SXI41" s="90"/>
      <c r="SXJ41" s="90"/>
      <c r="SXK41" s="90"/>
      <c r="SXL41" s="90"/>
      <c r="SXM41" s="90"/>
      <c r="SXN41" s="90"/>
      <c r="SXO41" s="90"/>
      <c r="SXP41" s="90"/>
      <c r="SXQ41" s="90"/>
      <c r="SXR41" s="90"/>
      <c r="SXS41" s="90"/>
      <c r="SXT41" s="90"/>
      <c r="SXU41" s="90"/>
      <c r="SXV41" s="90"/>
      <c r="SXW41" s="90"/>
      <c r="SXX41" s="90"/>
      <c r="SXY41" s="90"/>
      <c r="SXZ41" s="90"/>
      <c r="SYA41" s="90"/>
      <c r="SYB41" s="90"/>
      <c r="SYC41" s="90"/>
      <c r="SYD41" s="90"/>
      <c r="SYE41" s="90"/>
      <c r="SYF41" s="90"/>
      <c r="SYG41" s="90"/>
      <c r="SYH41" s="90"/>
      <c r="SYI41" s="90"/>
      <c r="SYJ41" s="90"/>
      <c r="SYK41" s="90"/>
      <c r="SYL41" s="90"/>
      <c r="SYM41" s="90"/>
      <c r="SYN41" s="90"/>
      <c r="SYO41" s="90"/>
      <c r="SYP41" s="90"/>
      <c r="SYQ41" s="90"/>
      <c r="SYR41" s="90"/>
      <c r="SYS41" s="90"/>
      <c r="SYT41" s="90"/>
      <c r="SYU41" s="90"/>
      <c r="SYV41" s="90"/>
      <c r="SYW41" s="90"/>
      <c r="SYX41" s="90"/>
      <c r="SYY41" s="90"/>
      <c r="SYZ41" s="90"/>
      <c r="SZA41" s="90"/>
      <c r="SZB41" s="90"/>
      <c r="SZC41" s="90"/>
      <c r="SZD41" s="90"/>
      <c r="SZE41" s="90"/>
      <c r="SZF41" s="90"/>
      <c r="SZG41" s="90"/>
      <c r="SZH41" s="90"/>
      <c r="SZI41" s="90"/>
      <c r="SZJ41" s="90"/>
      <c r="SZK41" s="90"/>
      <c r="SZL41" s="90"/>
      <c r="SZM41" s="90"/>
      <c r="SZN41" s="90"/>
      <c r="SZO41" s="90"/>
      <c r="SZP41" s="90"/>
      <c r="SZQ41" s="90"/>
      <c r="SZR41" s="90"/>
      <c r="SZS41" s="90"/>
      <c r="SZT41" s="90"/>
      <c r="SZU41" s="90"/>
      <c r="SZV41" s="90"/>
      <c r="SZW41" s="90"/>
      <c r="SZX41" s="90"/>
      <c r="SZY41" s="90"/>
      <c r="SZZ41" s="90"/>
      <c r="TAA41" s="90"/>
      <c r="TAB41" s="90"/>
      <c r="TAC41" s="90"/>
      <c r="TAD41" s="90"/>
      <c r="TAE41" s="90"/>
      <c r="TAF41" s="90"/>
      <c r="TAG41" s="90"/>
      <c r="TAH41" s="90"/>
      <c r="TAI41" s="90"/>
      <c r="TAJ41" s="90"/>
      <c r="TAK41" s="90"/>
      <c r="TAL41" s="90"/>
      <c r="TAM41" s="90"/>
      <c r="TAN41" s="90"/>
      <c r="TAO41" s="90"/>
      <c r="TAP41" s="90"/>
      <c r="TAQ41" s="90"/>
      <c r="TAR41" s="90"/>
      <c r="TAS41" s="90"/>
      <c r="TAT41" s="90"/>
      <c r="TAU41" s="90"/>
      <c r="TAV41" s="90"/>
      <c r="TAW41" s="90"/>
      <c r="TAX41" s="90"/>
      <c r="TAY41" s="90"/>
      <c r="TAZ41" s="90"/>
      <c r="TBA41" s="90"/>
      <c r="TBB41" s="90"/>
      <c r="TBC41" s="90"/>
      <c r="TBD41" s="90"/>
      <c r="TBE41" s="90"/>
      <c r="TBF41" s="90"/>
      <c r="TBG41" s="90"/>
      <c r="TBH41" s="90"/>
      <c r="TBI41" s="90"/>
      <c r="TBJ41" s="90"/>
      <c r="TBK41" s="90"/>
      <c r="TBL41" s="90"/>
      <c r="TBM41" s="90"/>
      <c r="TBN41" s="90"/>
      <c r="TBO41" s="90"/>
      <c r="TBP41" s="90"/>
      <c r="TBQ41" s="90"/>
      <c r="TBR41" s="90"/>
      <c r="TBS41" s="90"/>
      <c r="TBT41" s="90"/>
      <c r="TBU41" s="90"/>
      <c r="TBV41" s="90"/>
      <c r="TBW41" s="90"/>
      <c r="TBX41" s="90"/>
      <c r="TBY41" s="90"/>
      <c r="TBZ41" s="90"/>
      <c r="TCA41" s="90"/>
      <c r="TCB41" s="90"/>
      <c r="TCC41" s="90"/>
      <c r="TCD41" s="90"/>
      <c r="TCE41" s="90"/>
      <c r="TCF41" s="90"/>
      <c r="TCG41" s="90"/>
      <c r="TCH41" s="90"/>
      <c r="TCI41" s="90"/>
      <c r="TCJ41" s="90"/>
      <c r="TCK41" s="90"/>
      <c r="TCL41" s="90"/>
      <c r="TCM41" s="90"/>
      <c r="TCN41" s="90"/>
      <c r="TCO41" s="90"/>
      <c r="TCP41" s="90"/>
      <c r="TCQ41" s="90"/>
      <c r="TCR41" s="90"/>
      <c r="TCS41" s="90"/>
      <c r="TCT41" s="90"/>
      <c r="TCU41" s="90"/>
      <c r="TCV41" s="90"/>
      <c r="TCW41" s="90"/>
      <c r="TCX41" s="90"/>
      <c r="TCY41" s="90"/>
      <c r="TCZ41" s="90"/>
      <c r="TDA41" s="90"/>
      <c r="TDB41" s="90"/>
      <c r="TDC41" s="90"/>
      <c r="TDD41" s="90"/>
      <c r="TDE41" s="90"/>
      <c r="TDF41" s="90"/>
      <c r="TDG41" s="90"/>
      <c r="TDH41" s="90"/>
      <c r="TDI41" s="90"/>
      <c r="TDJ41" s="90"/>
      <c r="TDK41" s="90"/>
      <c r="TDL41" s="90"/>
      <c r="TDM41" s="90"/>
      <c r="TDN41" s="90"/>
      <c r="TDO41" s="90"/>
      <c r="TDP41" s="90"/>
      <c r="TDQ41" s="90"/>
      <c r="TDR41" s="90"/>
      <c r="TDS41" s="90"/>
      <c r="TDT41" s="90"/>
      <c r="TDU41" s="90"/>
      <c r="TDV41" s="90"/>
      <c r="TDW41" s="90"/>
      <c r="TDX41" s="90"/>
      <c r="TDY41" s="90"/>
      <c r="TDZ41" s="90"/>
      <c r="TEA41" s="90"/>
      <c r="TEB41" s="90"/>
      <c r="TEC41" s="90"/>
      <c r="TED41" s="90"/>
      <c r="TEE41" s="90"/>
      <c r="TEF41" s="90"/>
      <c r="TEG41" s="90"/>
      <c r="TEH41" s="90"/>
      <c r="TEI41" s="90"/>
      <c r="TEJ41" s="90"/>
      <c r="TEK41" s="90"/>
      <c r="TEL41" s="90"/>
      <c r="TEM41" s="90"/>
      <c r="TEN41" s="90"/>
      <c r="TEO41" s="90"/>
      <c r="TEP41" s="90"/>
      <c r="TEQ41" s="90"/>
      <c r="TER41" s="90"/>
      <c r="TES41" s="90"/>
      <c r="TET41" s="90"/>
      <c r="TEU41" s="90"/>
      <c r="TEV41" s="90"/>
      <c r="TEW41" s="90"/>
      <c r="TEX41" s="90"/>
      <c r="TEY41" s="90"/>
      <c r="TEZ41" s="90"/>
      <c r="TFA41" s="90"/>
      <c r="TFB41" s="90"/>
      <c r="TFC41" s="90"/>
      <c r="TFD41" s="90"/>
      <c r="TFE41" s="90"/>
      <c r="TFF41" s="90"/>
      <c r="TFG41" s="90"/>
      <c r="TFH41" s="90"/>
      <c r="TFI41" s="90"/>
      <c r="TFJ41" s="90"/>
      <c r="TFK41" s="90"/>
      <c r="TFL41" s="90"/>
      <c r="TFM41" s="90"/>
      <c r="TFN41" s="90"/>
      <c r="TFO41" s="90"/>
      <c r="TFP41" s="90"/>
      <c r="TFQ41" s="90"/>
      <c r="TFR41" s="90"/>
      <c r="TFS41" s="90"/>
      <c r="TFT41" s="90"/>
      <c r="TFU41" s="90"/>
      <c r="TFV41" s="90"/>
      <c r="TFW41" s="90"/>
      <c r="TFX41" s="90"/>
      <c r="TFY41" s="90"/>
      <c r="TFZ41" s="90"/>
      <c r="TGA41" s="90"/>
      <c r="TGB41" s="90"/>
      <c r="TGC41" s="90"/>
      <c r="TGD41" s="90"/>
      <c r="TGE41" s="90"/>
      <c r="TGF41" s="90"/>
      <c r="TGG41" s="90"/>
      <c r="TGH41" s="90"/>
      <c r="TGI41" s="90"/>
      <c r="TGJ41" s="90"/>
      <c r="TGK41" s="90"/>
      <c r="TGL41" s="90"/>
      <c r="TGM41" s="90"/>
      <c r="TGN41" s="90"/>
      <c r="TGO41" s="90"/>
      <c r="TGP41" s="90"/>
      <c r="TGQ41" s="90"/>
      <c r="TGR41" s="90"/>
      <c r="TGS41" s="90"/>
      <c r="TGT41" s="90"/>
      <c r="TGU41" s="90"/>
      <c r="TGV41" s="90"/>
      <c r="TGW41" s="90"/>
      <c r="TGX41" s="90"/>
      <c r="TGY41" s="90"/>
      <c r="TGZ41" s="90"/>
      <c r="THA41" s="90"/>
      <c r="THB41" s="90"/>
      <c r="THC41" s="90"/>
      <c r="THD41" s="90"/>
      <c r="THE41" s="90"/>
      <c r="THF41" s="90"/>
      <c r="THG41" s="90"/>
      <c r="THH41" s="90"/>
      <c r="THI41" s="90"/>
      <c r="THJ41" s="90"/>
      <c r="THK41" s="90"/>
      <c r="THL41" s="90"/>
      <c r="THM41" s="90"/>
      <c r="THN41" s="90"/>
      <c r="THO41" s="90"/>
      <c r="THP41" s="90"/>
      <c r="THQ41" s="90"/>
      <c r="THR41" s="90"/>
      <c r="THS41" s="90"/>
      <c r="THT41" s="90"/>
      <c r="THU41" s="90"/>
      <c r="THV41" s="90"/>
      <c r="THW41" s="90"/>
      <c r="THX41" s="90"/>
      <c r="THY41" s="90"/>
      <c r="THZ41" s="90"/>
      <c r="TIA41" s="90"/>
      <c r="TIB41" s="90"/>
      <c r="TIC41" s="90"/>
      <c r="TID41" s="90"/>
      <c r="TIE41" s="90"/>
      <c r="TIF41" s="90"/>
      <c r="TIG41" s="90"/>
      <c r="TIH41" s="90"/>
      <c r="TII41" s="90"/>
      <c r="TIJ41" s="90"/>
      <c r="TIK41" s="90"/>
      <c r="TIL41" s="90"/>
      <c r="TIM41" s="90"/>
      <c r="TIN41" s="90"/>
      <c r="TIO41" s="90"/>
      <c r="TIP41" s="90"/>
      <c r="TIQ41" s="90"/>
      <c r="TIR41" s="90"/>
      <c r="TIS41" s="90"/>
      <c r="TIT41" s="90"/>
      <c r="TIU41" s="90"/>
      <c r="TIV41" s="90"/>
      <c r="TIW41" s="90"/>
      <c r="TIX41" s="90"/>
      <c r="TIY41" s="90"/>
      <c r="TIZ41" s="90"/>
      <c r="TJA41" s="90"/>
      <c r="TJB41" s="90"/>
      <c r="TJC41" s="90"/>
      <c r="TJD41" s="90"/>
      <c r="TJE41" s="90"/>
      <c r="TJF41" s="90"/>
      <c r="TJG41" s="90"/>
      <c r="TJH41" s="90"/>
      <c r="TJI41" s="90"/>
      <c r="TJJ41" s="90"/>
      <c r="TJK41" s="90"/>
      <c r="TJL41" s="90"/>
      <c r="TJM41" s="90"/>
      <c r="TJN41" s="90"/>
      <c r="TJO41" s="90"/>
      <c r="TJP41" s="90"/>
      <c r="TJQ41" s="90"/>
      <c r="TJR41" s="90"/>
      <c r="TJS41" s="90"/>
      <c r="TJT41" s="90"/>
      <c r="TJU41" s="90"/>
      <c r="TJV41" s="90"/>
      <c r="TJW41" s="90"/>
      <c r="TJX41" s="90"/>
      <c r="TJY41" s="90"/>
      <c r="TJZ41" s="90"/>
      <c r="TKA41" s="90"/>
      <c r="TKB41" s="90"/>
      <c r="TKC41" s="90"/>
      <c r="TKD41" s="90"/>
      <c r="TKE41" s="90"/>
      <c r="TKF41" s="90"/>
      <c r="TKG41" s="90"/>
      <c r="TKH41" s="90"/>
      <c r="TKI41" s="90"/>
      <c r="TKJ41" s="90"/>
      <c r="TKK41" s="90"/>
      <c r="TKL41" s="90"/>
      <c r="TKM41" s="90"/>
      <c r="TKN41" s="90"/>
      <c r="TKO41" s="90"/>
      <c r="TKP41" s="90"/>
      <c r="TKQ41" s="90"/>
      <c r="TKR41" s="90"/>
      <c r="TKS41" s="90"/>
      <c r="TKT41" s="90"/>
      <c r="TKU41" s="90"/>
      <c r="TKV41" s="90"/>
      <c r="TKW41" s="90"/>
      <c r="TKX41" s="90"/>
      <c r="TKY41" s="90"/>
      <c r="TKZ41" s="90"/>
      <c r="TLA41" s="90"/>
      <c r="TLB41" s="90"/>
      <c r="TLC41" s="90"/>
      <c r="TLD41" s="90"/>
      <c r="TLE41" s="90"/>
      <c r="TLF41" s="90"/>
      <c r="TLG41" s="90"/>
      <c r="TLH41" s="90"/>
      <c r="TLI41" s="90"/>
      <c r="TLJ41" s="90"/>
      <c r="TLK41" s="90"/>
      <c r="TLL41" s="90"/>
      <c r="TLM41" s="90"/>
      <c r="TLN41" s="90"/>
      <c r="TLO41" s="90"/>
      <c r="TLP41" s="90"/>
      <c r="TLQ41" s="90"/>
      <c r="TLR41" s="90"/>
      <c r="TLS41" s="90"/>
      <c r="TLT41" s="90"/>
      <c r="TLU41" s="90"/>
      <c r="TLV41" s="90"/>
      <c r="TLW41" s="90"/>
      <c r="TLX41" s="90"/>
      <c r="TLY41" s="90"/>
      <c r="TLZ41" s="90"/>
      <c r="TMA41" s="90"/>
      <c r="TMB41" s="90"/>
      <c r="TMC41" s="90"/>
      <c r="TMD41" s="90"/>
      <c r="TME41" s="90"/>
      <c r="TMF41" s="90"/>
      <c r="TMG41" s="90"/>
      <c r="TMH41" s="90"/>
      <c r="TMI41" s="90"/>
      <c r="TMJ41" s="90"/>
      <c r="TMK41" s="90"/>
      <c r="TML41" s="90"/>
      <c r="TMM41" s="90"/>
      <c r="TMN41" s="90"/>
      <c r="TMO41" s="90"/>
      <c r="TMP41" s="90"/>
      <c r="TMQ41" s="90"/>
      <c r="TMR41" s="90"/>
      <c r="TMS41" s="90"/>
      <c r="TMT41" s="90"/>
      <c r="TMU41" s="90"/>
      <c r="TMV41" s="90"/>
      <c r="TMW41" s="90"/>
      <c r="TMX41" s="90"/>
      <c r="TMY41" s="90"/>
      <c r="TMZ41" s="90"/>
      <c r="TNA41" s="90"/>
      <c r="TNB41" s="90"/>
      <c r="TNC41" s="90"/>
      <c r="TND41" s="90"/>
      <c r="TNE41" s="90"/>
      <c r="TNF41" s="90"/>
      <c r="TNG41" s="90"/>
      <c r="TNH41" s="90"/>
      <c r="TNI41" s="90"/>
      <c r="TNJ41" s="90"/>
      <c r="TNK41" s="90"/>
      <c r="TNL41" s="90"/>
      <c r="TNM41" s="90"/>
      <c r="TNN41" s="90"/>
      <c r="TNO41" s="90"/>
      <c r="TNP41" s="90"/>
      <c r="TNQ41" s="90"/>
      <c r="TNR41" s="90"/>
      <c r="TNS41" s="90"/>
      <c r="TNT41" s="90"/>
      <c r="TNU41" s="90"/>
      <c r="TNV41" s="90"/>
      <c r="TNW41" s="90"/>
      <c r="TNX41" s="90"/>
      <c r="TNY41" s="90"/>
      <c r="TNZ41" s="90"/>
      <c r="TOA41" s="90"/>
      <c r="TOB41" s="90"/>
      <c r="TOC41" s="90"/>
      <c r="TOD41" s="90"/>
      <c r="TOE41" s="90"/>
      <c r="TOF41" s="90"/>
      <c r="TOG41" s="90"/>
      <c r="TOH41" s="90"/>
      <c r="TOI41" s="90"/>
      <c r="TOJ41" s="90"/>
      <c r="TOK41" s="90"/>
      <c r="TOL41" s="90"/>
      <c r="TOM41" s="90"/>
      <c r="TON41" s="90"/>
      <c r="TOO41" s="90"/>
      <c r="TOP41" s="90"/>
      <c r="TOQ41" s="90"/>
      <c r="TOR41" s="90"/>
      <c r="TOS41" s="90"/>
      <c r="TOT41" s="90"/>
      <c r="TOU41" s="90"/>
      <c r="TOV41" s="90"/>
      <c r="TOW41" s="90"/>
      <c r="TOX41" s="90"/>
      <c r="TOY41" s="90"/>
      <c r="TOZ41" s="90"/>
      <c r="TPA41" s="90"/>
      <c r="TPB41" s="90"/>
      <c r="TPC41" s="90"/>
      <c r="TPD41" s="90"/>
      <c r="TPE41" s="90"/>
      <c r="TPF41" s="90"/>
      <c r="TPG41" s="90"/>
      <c r="TPH41" s="90"/>
      <c r="TPI41" s="90"/>
      <c r="TPJ41" s="90"/>
      <c r="TPK41" s="90"/>
      <c r="TPL41" s="90"/>
      <c r="TPM41" s="90"/>
      <c r="TPN41" s="90"/>
      <c r="TPO41" s="90"/>
      <c r="TPP41" s="90"/>
      <c r="TPQ41" s="90"/>
      <c r="TPR41" s="90"/>
      <c r="TPS41" s="90"/>
      <c r="TPT41" s="90"/>
      <c r="TPU41" s="90"/>
      <c r="TPV41" s="90"/>
      <c r="TPW41" s="90"/>
      <c r="TPX41" s="90"/>
      <c r="TPY41" s="90"/>
      <c r="TPZ41" s="90"/>
      <c r="TQA41" s="90"/>
      <c r="TQB41" s="90"/>
      <c r="TQC41" s="90"/>
      <c r="TQD41" s="90"/>
      <c r="TQE41" s="90"/>
      <c r="TQF41" s="90"/>
      <c r="TQG41" s="90"/>
      <c r="TQH41" s="90"/>
      <c r="TQI41" s="90"/>
      <c r="TQJ41" s="90"/>
      <c r="TQK41" s="90"/>
      <c r="TQL41" s="90"/>
      <c r="TQM41" s="90"/>
      <c r="TQN41" s="90"/>
      <c r="TQO41" s="90"/>
      <c r="TQP41" s="90"/>
      <c r="TQQ41" s="90"/>
      <c r="TQR41" s="90"/>
      <c r="TQS41" s="90"/>
      <c r="TQT41" s="90"/>
      <c r="TQU41" s="90"/>
      <c r="TQV41" s="90"/>
      <c r="TQW41" s="90"/>
      <c r="TQX41" s="90"/>
      <c r="TQY41" s="90"/>
      <c r="TQZ41" s="90"/>
      <c r="TRA41" s="90"/>
      <c r="TRB41" s="90"/>
      <c r="TRC41" s="90"/>
      <c r="TRD41" s="90"/>
      <c r="TRE41" s="90"/>
      <c r="TRF41" s="90"/>
      <c r="TRG41" s="90"/>
      <c r="TRH41" s="90"/>
      <c r="TRI41" s="90"/>
      <c r="TRJ41" s="90"/>
      <c r="TRK41" s="90"/>
      <c r="TRL41" s="90"/>
      <c r="TRM41" s="90"/>
      <c r="TRN41" s="90"/>
      <c r="TRO41" s="90"/>
      <c r="TRP41" s="90"/>
      <c r="TRQ41" s="90"/>
      <c r="TRR41" s="90"/>
      <c r="TRS41" s="90"/>
      <c r="TRT41" s="90"/>
      <c r="TRU41" s="90"/>
      <c r="TRV41" s="90"/>
      <c r="TRW41" s="90"/>
      <c r="TRX41" s="90"/>
      <c r="TRY41" s="90"/>
      <c r="TRZ41" s="90"/>
      <c r="TSA41" s="90"/>
      <c r="TSB41" s="90"/>
      <c r="TSC41" s="90"/>
      <c r="TSD41" s="90"/>
      <c r="TSE41" s="90"/>
      <c r="TSF41" s="90"/>
      <c r="TSG41" s="90"/>
      <c r="TSH41" s="90"/>
      <c r="TSI41" s="90"/>
      <c r="TSJ41" s="90"/>
      <c r="TSK41" s="90"/>
      <c r="TSL41" s="90"/>
      <c r="TSM41" s="90"/>
      <c r="TSN41" s="90"/>
      <c r="TSO41" s="90"/>
      <c r="TSP41" s="90"/>
      <c r="TSQ41" s="90"/>
      <c r="TSR41" s="90"/>
      <c r="TSS41" s="90"/>
      <c r="TST41" s="90"/>
      <c r="TSU41" s="90"/>
      <c r="TSV41" s="90"/>
      <c r="TSW41" s="90"/>
      <c r="TSX41" s="90"/>
      <c r="TSY41" s="90"/>
      <c r="TSZ41" s="90"/>
      <c r="TTA41" s="90"/>
      <c r="TTB41" s="90"/>
      <c r="TTC41" s="90"/>
      <c r="TTD41" s="90"/>
      <c r="TTE41" s="90"/>
      <c r="TTF41" s="90"/>
      <c r="TTG41" s="90"/>
      <c r="TTH41" s="90"/>
      <c r="TTI41" s="90"/>
      <c r="TTJ41" s="90"/>
      <c r="TTK41" s="90"/>
      <c r="TTL41" s="90"/>
      <c r="TTM41" s="90"/>
      <c r="TTN41" s="90"/>
      <c r="TTO41" s="90"/>
      <c r="TTP41" s="90"/>
      <c r="TTQ41" s="90"/>
      <c r="TTR41" s="90"/>
      <c r="TTS41" s="90"/>
      <c r="TTT41" s="90"/>
      <c r="TTU41" s="90"/>
      <c r="TTV41" s="90"/>
      <c r="TTW41" s="90"/>
      <c r="TTX41" s="90"/>
      <c r="TTY41" s="90"/>
      <c r="TTZ41" s="90"/>
      <c r="TUA41" s="90"/>
      <c r="TUB41" s="90"/>
      <c r="TUC41" s="90"/>
      <c r="TUD41" s="90"/>
      <c r="TUE41" s="90"/>
      <c r="TUF41" s="90"/>
      <c r="TUG41" s="90"/>
      <c r="TUH41" s="90"/>
      <c r="TUI41" s="90"/>
      <c r="TUJ41" s="90"/>
      <c r="TUK41" s="90"/>
      <c r="TUL41" s="90"/>
      <c r="TUM41" s="90"/>
      <c r="TUN41" s="90"/>
      <c r="TUO41" s="90"/>
      <c r="TUP41" s="90"/>
      <c r="TUQ41" s="90"/>
      <c r="TUR41" s="90"/>
      <c r="TUS41" s="90"/>
      <c r="TUT41" s="90"/>
      <c r="TUU41" s="90"/>
      <c r="TUV41" s="90"/>
      <c r="TUW41" s="90"/>
      <c r="TUX41" s="90"/>
      <c r="TUY41" s="90"/>
      <c r="TUZ41" s="90"/>
      <c r="TVA41" s="90"/>
      <c r="TVB41" s="90"/>
      <c r="TVC41" s="90"/>
      <c r="TVD41" s="90"/>
      <c r="TVE41" s="90"/>
      <c r="TVF41" s="90"/>
      <c r="TVG41" s="90"/>
      <c r="TVH41" s="90"/>
      <c r="TVI41" s="90"/>
      <c r="TVJ41" s="90"/>
      <c r="TVK41" s="90"/>
      <c r="TVL41" s="90"/>
      <c r="TVM41" s="90"/>
      <c r="TVN41" s="90"/>
      <c r="TVO41" s="90"/>
      <c r="TVP41" s="90"/>
      <c r="TVQ41" s="90"/>
      <c r="TVR41" s="90"/>
      <c r="TVS41" s="90"/>
      <c r="TVT41" s="90"/>
      <c r="TVU41" s="90"/>
      <c r="TVV41" s="90"/>
      <c r="TVW41" s="90"/>
      <c r="TVX41" s="90"/>
      <c r="TVY41" s="90"/>
      <c r="TVZ41" s="90"/>
      <c r="TWA41" s="90"/>
      <c r="TWB41" s="90"/>
      <c r="TWC41" s="90"/>
      <c r="TWD41" s="90"/>
      <c r="TWE41" s="90"/>
      <c r="TWF41" s="90"/>
      <c r="TWG41" s="90"/>
      <c r="TWH41" s="90"/>
      <c r="TWI41" s="90"/>
      <c r="TWJ41" s="90"/>
      <c r="TWK41" s="90"/>
      <c r="TWL41" s="90"/>
      <c r="TWM41" s="90"/>
      <c r="TWN41" s="90"/>
      <c r="TWO41" s="90"/>
      <c r="TWP41" s="90"/>
      <c r="TWQ41" s="90"/>
      <c r="TWR41" s="90"/>
      <c r="TWS41" s="90"/>
      <c r="TWT41" s="90"/>
      <c r="TWU41" s="90"/>
      <c r="TWV41" s="90"/>
      <c r="TWW41" s="90"/>
      <c r="TWX41" s="90"/>
      <c r="TWY41" s="90"/>
      <c r="TWZ41" s="90"/>
      <c r="TXA41" s="90"/>
      <c r="TXB41" s="90"/>
      <c r="TXC41" s="90"/>
      <c r="TXD41" s="90"/>
      <c r="TXE41" s="90"/>
      <c r="TXF41" s="90"/>
      <c r="TXG41" s="90"/>
      <c r="TXH41" s="90"/>
      <c r="TXI41" s="90"/>
      <c r="TXJ41" s="90"/>
      <c r="TXK41" s="90"/>
      <c r="TXL41" s="90"/>
      <c r="TXM41" s="90"/>
      <c r="TXN41" s="90"/>
      <c r="TXO41" s="90"/>
      <c r="TXP41" s="90"/>
      <c r="TXQ41" s="90"/>
      <c r="TXR41" s="90"/>
      <c r="TXS41" s="90"/>
      <c r="TXT41" s="90"/>
      <c r="TXU41" s="90"/>
      <c r="TXV41" s="90"/>
      <c r="TXW41" s="90"/>
      <c r="TXX41" s="90"/>
      <c r="TXY41" s="90"/>
      <c r="TXZ41" s="90"/>
      <c r="TYA41" s="90"/>
      <c r="TYB41" s="90"/>
      <c r="TYC41" s="90"/>
      <c r="TYD41" s="90"/>
      <c r="TYE41" s="90"/>
      <c r="TYF41" s="90"/>
      <c r="TYG41" s="90"/>
      <c r="TYH41" s="90"/>
      <c r="TYI41" s="90"/>
      <c r="TYJ41" s="90"/>
      <c r="TYK41" s="90"/>
      <c r="TYL41" s="90"/>
      <c r="TYM41" s="90"/>
      <c r="TYN41" s="90"/>
      <c r="TYO41" s="90"/>
      <c r="TYP41" s="90"/>
      <c r="TYQ41" s="90"/>
      <c r="TYR41" s="90"/>
      <c r="TYS41" s="90"/>
      <c r="TYT41" s="90"/>
      <c r="TYU41" s="90"/>
      <c r="TYV41" s="90"/>
      <c r="TYW41" s="90"/>
      <c r="TYX41" s="90"/>
      <c r="TYY41" s="90"/>
      <c r="TYZ41" s="90"/>
      <c r="TZA41" s="90"/>
      <c r="TZB41" s="90"/>
      <c r="TZC41" s="90"/>
      <c r="TZD41" s="90"/>
      <c r="TZE41" s="90"/>
      <c r="TZF41" s="90"/>
      <c r="TZG41" s="90"/>
      <c r="TZH41" s="90"/>
      <c r="TZI41" s="90"/>
      <c r="TZJ41" s="90"/>
      <c r="TZK41" s="90"/>
      <c r="TZL41" s="90"/>
      <c r="TZM41" s="90"/>
      <c r="TZN41" s="90"/>
      <c r="TZO41" s="90"/>
      <c r="TZP41" s="90"/>
      <c r="TZQ41" s="90"/>
      <c r="TZR41" s="90"/>
      <c r="TZS41" s="90"/>
      <c r="TZT41" s="90"/>
      <c r="TZU41" s="90"/>
      <c r="TZV41" s="90"/>
      <c r="TZW41" s="90"/>
      <c r="TZX41" s="90"/>
      <c r="TZY41" s="90"/>
      <c r="TZZ41" s="90"/>
      <c r="UAA41" s="90"/>
      <c r="UAB41" s="90"/>
      <c r="UAC41" s="90"/>
      <c r="UAD41" s="90"/>
      <c r="UAE41" s="90"/>
      <c r="UAF41" s="90"/>
      <c r="UAG41" s="90"/>
      <c r="UAH41" s="90"/>
      <c r="UAI41" s="90"/>
      <c r="UAJ41" s="90"/>
      <c r="UAK41" s="90"/>
      <c r="UAL41" s="90"/>
      <c r="UAM41" s="90"/>
      <c r="UAN41" s="90"/>
      <c r="UAO41" s="90"/>
      <c r="UAP41" s="90"/>
      <c r="UAQ41" s="90"/>
      <c r="UAR41" s="90"/>
      <c r="UAS41" s="90"/>
      <c r="UAT41" s="90"/>
      <c r="UAU41" s="90"/>
      <c r="UAV41" s="90"/>
      <c r="UAW41" s="90"/>
      <c r="UAX41" s="90"/>
      <c r="UAY41" s="90"/>
      <c r="UAZ41" s="90"/>
      <c r="UBA41" s="90"/>
      <c r="UBB41" s="90"/>
      <c r="UBC41" s="90"/>
      <c r="UBD41" s="90"/>
      <c r="UBE41" s="90"/>
      <c r="UBF41" s="90"/>
      <c r="UBG41" s="90"/>
      <c r="UBH41" s="90"/>
      <c r="UBI41" s="90"/>
      <c r="UBJ41" s="90"/>
      <c r="UBK41" s="90"/>
      <c r="UBL41" s="90"/>
      <c r="UBM41" s="90"/>
      <c r="UBN41" s="90"/>
      <c r="UBO41" s="90"/>
      <c r="UBP41" s="90"/>
      <c r="UBQ41" s="90"/>
      <c r="UBR41" s="90"/>
      <c r="UBS41" s="90"/>
      <c r="UBT41" s="90"/>
      <c r="UBU41" s="90"/>
      <c r="UBV41" s="90"/>
      <c r="UBW41" s="90"/>
      <c r="UBX41" s="90"/>
      <c r="UBY41" s="90"/>
      <c r="UBZ41" s="90"/>
      <c r="UCA41" s="90"/>
      <c r="UCB41" s="90"/>
      <c r="UCC41" s="90"/>
      <c r="UCD41" s="90"/>
      <c r="UCE41" s="90"/>
      <c r="UCF41" s="90"/>
      <c r="UCG41" s="90"/>
      <c r="UCH41" s="90"/>
      <c r="UCI41" s="90"/>
      <c r="UCJ41" s="90"/>
      <c r="UCK41" s="90"/>
      <c r="UCL41" s="90"/>
      <c r="UCM41" s="90"/>
      <c r="UCN41" s="90"/>
      <c r="UCO41" s="90"/>
      <c r="UCP41" s="90"/>
      <c r="UCQ41" s="90"/>
      <c r="UCR41" s="90"/>
      <c r="UCS41" s="90"/>
      <c r="UCT41" s="90"/>
      <c r="UCU41" s="90"/>
      <c r="UCV41" s="90"/>
      <c r="UCW41" s="90"/>
      <c r="UCX41" s="90"/>
      <c r="UCY41" s="90"/>
      <c r="UCZ41" s="90"/>
      <c r="UDA41" s="90"/>
      <c r="UDB41" s="90"/>
      <c r="UDC41" s="90"/>
      <c r="UDD41" s="90"/>
      <c r="UDE41" s="90"/>
      <c r="UDF41" s="90"/>
      <c r="UDG41" s="90"/>
      <c r="UDH41" s="90"/>
      <c r="UDI41" s="90"/>
      <c r="UDJ41" s="90"/>
      <c r="UDK41" s="90"/>
      <c r="UDL41" s="90"/>
      <c r="UDM41" s="90"/>
      <c r="UDN41" s="90"/>
      <c r="UDO41" s="90"/>
      <c r="UDP41" s="90"/>
      <c r="UDQ41" s="90"/>
      <c r="UDR41" s="90"/>
      <c r="UDS41" s="90"/>
      <c r="UDT41" s="90"/>
      <c r="UDU41" s="90"/>
      <c r="UDV41" s="90"/>
      <c r="UDW41" s="90"/>
      <c r="UDX41" s="90"/>
      <c r="UDY41" s="90"/>
      <c r="UDZ41" s="90"/>
      <c r="UEA41" s="90"/>
      <c r="UEB41" s="90"/>
      <c r="UEC41" s="90"/>
      <c r="UED41" s="90"/>
      <c r="UEE41" s="90"/>
      <c r="UEF41" s="90"/>
      <c r="UEG41" s="90"/>
      <c r="UEH41" s="90"/>
      <c r="UEI41" s="90"/>
      <c r="UEJ41" s="90"/>
      <c r="UEK41" s="90"/>
      <c r="UEL41" s="90"/>
      <c r="UEM41" s="90"/>
      <c r="UEN41" s="90"/>
      <c r="UEO41" s="90"/>
      <c r="UEP41" s="90"/>
      <c r="UEQ41" s="90"/>
      <c r="UER41" s="90"/>
      <c r="UES41" s="90"/>
      <c r="UET41" s="90"/>
      <c r="UEU41" s="90"/>
      <c r="UEV41" s="90"/>
      <c r="UEW41" s="90"/>
      <c r="UEX41" s="90"/>
      <c r="UEY41" s="90"/>
      <c r="UEZ41" s="90"/>
      <c r="UFA41" s="90"/>
      <c r="UFB41" s="90"/>
      <c r="UFC41" s="90"/>
      <c r="UFD41" s="90"/>
      <c r="UFE41" s="90"/>
      <c r="UFF41" s="90"/>
      <c r="UFG41" s="90"/>
      <c r="UFH41" s="90"/>
      <c r="UFI41" s="90"/>
      <c r="UFJ41" s="90"/>
      <c r="UFK41" s="90"/>
      <c r="UFL41" s="90"/>
      <c r="UFM41" s="90"/>
      <c r="UFN41" s="90"/>
      <c r="UFO41" s="90"/>
      <c r="UFP41" s="90"/>
      <c r="UFQ41" s="90"/>
      <c r="UFR41" s="90"/>
      <c r="UFS41" s="90"/>
      <c r="UFT41" s="90"/>
      <c r="UFU41" s="90"/>
      <c r="UFV41" s="90"/>
      <c r="UFW41" s="90"/>
      <c r="UFX41" s="90"/>
      <c r="UFY41" s="90"/>
      <c r="UFZ41" s="90"/>
      <c r="UGA41" s="90"/>
      <c r="UGB41" s="90"/>
      <c r="UGC41" s="90"/>
      <c r="UGD41" s="90"/>
      <c r="UGE41" s="90"/>
      <c r="UGF41" s="90"/>
      <c r="UGG41" s="90"/>
      <c r="UGH41" s="90"/>
      <c r="UGI41" s="90"/>
      <c r="UGJ41" s="90"/>
      <c r="UGK41" s="90"/>
      <c r="UGL41" s="90"/>
      <c r="UGM41" s="90"/>
      <c r="UGN41" s="90"/>
      <c r="UGO41" s="90"/>
      <c r="UGP41" s="90"/>
      <c r="UGQ41" s="90"/>
      <c r="UGR41" s="90"/>
      <c r="UGS41" s="90"/>
      <c r="UGT41" s="90"/>
      <c r="UGU41" s="90"/>
      <c r="UGV41" s="90"/>
      <c r="UGW41" s="90"/>
      <c r="UGX41" s="90"/>
      <c r="UGY41" s="90"/>
      <c r="UGZ41" s="90"/>
      <c r="UHA41" s="90"/>
      <c r="UHB41" s="90"/>
      <c r="UHC41" s="90"/>
      <c r="UHD41" s="90"/>
      <c r="UHE41" s="90"/>
      <c r="UHF41" s="90"/>
      <c r="UHG41" s="90"/>
      <c r="UHH41" s="90"/>
      <c r="UHI41" s="90"/>
      <c r="UHJ41" s="90"/>
      <c r="UHK41" s="90"/>
      <c r="UHL41" s="90"/>
      <c r="UHM41" s="90"/>
      <c r="UHN41" s="90"/>
      <c r="UHO41" s="90"/>
      <c r="UHP41" s="90"/>
      <c r="UHQ41" s="90"/>
      <c r="UHR41" s="90"/>
      <c r="UHS41" s="90"/>
      <c r="UHT41" s="90"/>
      <c r="UHU41" s="90"/>
      <c r="UHV41" s="90"/>
      <c r="UHW41" s="90"/>
      <c r="UHX41" s="90"/>
      <c r="UHY41" s="90"/>
      <c r="UHZ41" s="90"/>
      <c r="UIA41" s="90"/>
      <c r="UIB41" s="90"/>
      <c r="UIC41" s="90"/>
      <c r="UID41" s="90"/>
      <c r="UIE41" s="90"/>
      <c r="UIF41" s="90"/>
      <c r="UIG41" s="90"/>
      <c r="UIH41" s="90"/>
      <c r="UII41" s="90"/>
      <c r="UIJ41" s="90"/>
      <c r="UIK41" s="90"/>
      <c r="UIL41" s="90"/>
      <c r="UIM41" s="90"/>
      <c r="UIN41" s="90"/>
      <c r="UIO41" s="90"/>
      <c r="UIP41" s="90"/>
      <c r="UIQ41" s="90"/>
      <c r="UIR41" s="90"/>
      <c r="UIS41" s="90"/>
      <c r="UIT41" s="90"/>
      <c r="UIU41" s="90"/>
      <c r="UIV41" s="90"/>
      <c r="UIW41" s="90"/>
      <c r="UIX41" s="90"/>
      <c r="UIY41" s="90"/>
      <c r="UIZ41" s="90"/>
      <c r="UJA41" s="90"/>
      <c r="UJB41" s="90"/>
      <c r="UJC41" s="90"/>
      <c r="UJD41" s="90"/>
      <c r="UJE41" s="90"/>
      <c r="UJF41" s="90"/>
      <c r="UJG41" s="90"/>
      <c r="UJH41" s="90"/>
      <c r="UJI41" s="90"/>
      <c r="UJJ41" s="90"/>
      <c r="UJK41" s="90"/>
      <c r="UJL41" s="90"/>
      <c r="UJM41" s="90"/>
      <c r="UJN41" s="90"/>
      <c r="UJO41" s="90"/>
      <c r="UJP41" s="90"/>
      <c r="UJQ41" s="90"/>
      <c r="UJR41" s="90"/>
      <c r="UJS41" s="90"/>
      <c r="UJT41" s="90"/>
      <c r="UJU41" s="90"/>
      <c r="UJV41" s="90"/>
      <c r="UJW41" s="90"/>
      <c r="UJX41" s="90"/>
      <c r="UJY41" s="90"/>
      <c r="UJZ41" s="90"/>
      <c r="UKA41" s="90"/>
      <c r="UKB41" s="90"/>
      <c r="UKC41" s="90"/>
      <c r="UKD41" s="90"/>
      <c r="UKE41" s="90"/>
      <c r="UKF41" s="90"/>
      <c r="UKG41" s="90"/>
      <c r="UKH41" s="90"/>
      <c r="UKI41" s="90"/>
      <c r="UKJ41" s="90"/>
      <c r="UKK41" s="90"/>
      <c r="UKL41" s="90"/>
      <c r="UKM41" s="90"/>
      <c r="UKN41" s="90"/>
      <c r="UKO41" s="90"/>
      <c r="UKP41" s="90"/>
      <c r="UKQ41" s="90"/>
      <c r="UKR41" s="90"/>
      <c r="UKS41" s="90"/>
      <c r="UKT41" s="90"/>
      <c r="UKU41" s="90"/>
      <c r="UKV41" s="90"/>
      <c r="UKW41" s="90"/>
      <c r="UKX41" s="90"/>
      <c r="UKY41" s="90"/>
      <c r="UKZ41" s="90"/>
      <c r="ULA41" s="90"/>
      <c r="ULB41" s="90"/>
      <c r="ULC41" s="90"/>
      <c r="ULD41" s="90"/>
      <c r="ULE41" s="90"/>
      <c r="ULF41" s="90"/>
      <c r="ULG41" s="90"/>
      <c r="ULH41" s="90"/>
      <c r="ULI41" s="90"/>
      <c r="ULJ41" s="90"/>
      <c r="ULK41" s="90"/>
      <c r="ULL41" s="90"/>
      <c r="ULM41" s="90"/>
      <c r="ULN41" s="90"/>
      <c r="ULO41" s="90"/>
      <c r="ULP41" s="90"/>
      <c r="ULQ41" s="90"/>
      <c r="ULR41" s="90"/>
      <c r="ULS41" s="90"/>
      <c r="ULT41" s="90"/>
      <c r="ULU41" s="90"/>
      <c r="ULV41" s="90"/>
      <c r="ULW41" s="90"/>
      <c r="ULX41" s="90"/>
      <c r="ULY41" s="90"/>
      <c r="ULZ41" s="90"/>
      <c r="UMA41" s="90"/>
      <c r="UMB41" s="90"/>
      <c r="UMC41" s="90"/>
      <c r="UMD41" s="90"/>
      <c r="UME41" s="90"/>
      <c r="UMF41" s="90"/>
      <c r="UMG41" s="90"/>
      <c r="UMH41" s="90"/>
      <c r="UMI41" s="90"/>
      <c r="UMJ41" s="90"/>
      <c r="UMK41" s="90"/>
      <c r="UML41" s="90"/>
      <c r="UMM41" s="90"/>
      <c r="UMN41" s="90"/>
      <c r="UMO41" s="90"/>
      <c r="UMP41" s="90"/>
      <c r="UMQ41" s="90"/>
      <c r="UMR41" s="90"/>
      <c r="UMS41" s="90"/>
      <c r="UMT41" s="90"/>
      <c r="UMU41" s="90"/>
      <c r="UMV41" s="90"/>
      <c r="UMW41" s="90"/>
      <c r="UMX41" s="90"/>
      <c r="UMY41" s="90"/>
      <c r="UMZ41" s="90"/>
      <c r="UNA41" s="90"/>
      <c r="UNB41" s="90"/>
      <c r="UNC41" s="90"/>
      <c r="UND41" s="90"/>
      <c r="UNE41" s="90"/>
      <c r="UNF41" s="90"/>
      <c r="UNG41" s="90"/>
      <c r="UNH41" s="90"/>
      <c r="UNI41" s="90"/>
      <c r="UNJ41" s="90"/>
      <c r="UNK41" s="90"/>
      <c r="UNL41" s="90"/>
      <c r="UNM41" s="90"/>
      <c r="UNN41" s="90"/>
      <c r="UNO41" s="90"/>
      <c r="UNP41" s="90"/>
      <c r="UNQ41" s="90"/>
      <c r="UNR41" s="90"/>
      <c r="UNS41" s="90"/>
      <c r="UNT41" s="90"/>
      <c r="UNU41" s="90"/>
      <c r="UNV41" s="90"/>
      <c r="UNW41" s="90"/>
      <c r="UNX41" s="90"/>
      <c r="UNY41" s="90"/>
      <c r="UNZ41" s="90"/>
      <c r="UOA41" s="90"/>
      <c r="UOB41" s="90"/>
      <c r="UOC41" s="90"/>
      <c r="UOD41" s="90"/>
      <c r="UOE41" s="90"/>
      <c r="UOF41" s="90"/>
      <c r="UOG41" s="90"/>
      <c r="UOH41" s="90"/>
      <c r="UOI41" s="90"/>
      <c r="UOJ41" s="90"/>
      <c r="UOK41" s="90"/>
      <c r="UOL41" s="90"/>
      <c r="UOM41" s="90"/>
      <c r="UON41" s="90"/>
      <c r="UOO41" s="90"/>
      <c r="UOP41" s="90"/>
      <c r="UOQ41" s="90"/>
      <c r="UOR41" s="90"/>
      <c r="UOS41" s="90"/>
      <c r="UOT41" s="90"/>
      <c r="UOU41" s="90"/>
      <c r="UOV41" s="90"/>
      <c r="UOW41" s="90"/>
      <c r="UOX41" s="90"/>
      <c r="UOY41" s="90"/>
      <c r="UOZ41" s="90"/>
      <c r="UPA41" s="90"/>
      <c r="UPB41" s="90"/>
      <c r="UPC41" s="90"/>
      <c r="UPD41" s="90"/>
      <c r="UPE41" s="90"/>
      <c r="UPF41" s="90"/>
      <c r="UPG41" s="90"/>
      <c r="UPH41" s="90"/>
      <c r="UPI41" s="90"/>
      <c r="UPJ41" s="90"/>
      <c r="UPK41" s="90"/>
      <c r="UPL41" s="90"/>
      <c r="UPM41" s="90"/>
      <c r="UPN41" s="90"/>
      <c r="UPO41" s="90"/>
      <c r="UPP41" s="90"/>
      <c r="UPQ41" s="90"/>
      <c r="UPR41" s="90"/>
      <c r="UPS41" s="90"/>
      <c r="UPT41" s="90"/>
      <c r="UPU41" s="90"/>
      <c r="UPV41" s="90"/>
      <c r="UPW41" s="90"/>
      <c r="UPX41" s="90"/>
      <c r="UPY41" s="90"/>
      <c r="UPZ41" s="90"/>
      <c r="UQA41" s="90"/>
      <c r="UQB41" s="90"/>
      <c r="UQC41" s="90"/>
      <c r="UQD41" s="90"/>
      <c r="UQE41" s="90"/>
      <c r="UQF41" s="90"/>
      <c r="UQG41" s="90"/>
      <c r="UQH41" s="90"/>
      <c r="UQI41" s="90"/>
      <c r="UQJ41" s="90"/>
      <c r="UQK41" s="90"/>
      <c r="UQL41" s="90"/>
      <c r="UQM41" s="90"/>
      <c r="UQN41" s="90"/>
      <c r="UQO41" s="90"/>
      <c r="UQP41" s="90"/>
      <c r="UQQ41" s="90"/>
      <c r="UQR41" s="90"/>
      <c r="UQS41" s="90"/>
      <c r="UQT41" s="90"/>
      <c r="UQU41" s="90"/>
      <c r="UQV41" s="90"/>
      <c r="UQW41" s="90"/>
      <c r="UQX41" s="90"/>
      <c r="UQY41" s="90"/>
      <c r="UQZ41" s="90"/>
      <c r="URA41" s="90"/>
      <c r="URB41" s="90"/>
      <c r="URC41" s="90"/>
      <c r="URD41" s="90"/>
      <c r="URE41" s="90"/>
      <c r="URF41" s="90"/>
      <c r="URG41" s="90"/>
      <c r="URH41" s="90"/>
      <c r="URI41" s="90"/>
      <c r="URJ41" s="90"/>
      <c r="URK41" s="90"/>
      <c r="URL41" s="90"/>
      <c r="URM41" s="90"/>
      <c r="URN41" s="90"/>
      <c r="URO41" s="90"/>
      <c r="URP41" s="90"/>
      <c r="URQ41" s="90"/>
      <c r="URR41" s="90"/>
      <c r="URS41" s="90"/>
      <c r="URT41" s="90"/>
      <c r="URU41" s="90"/>
      <c r="URV41" s="90"/>
      <c r="URW41" s="90"/>
      <c r="URX41" s="90"/>
      <c r="URY41" s="90"/>
      <c r="URZ41" s="90"/>
      <c r="USA41" s="90"/>
      <c r="USB41" s="90"/>
      <c r="USC41" s="90"/>
      <c r="USD41" s="90"/>
      <c r="USE41" s="90"/>
      <c r="USF41" s="90"/>
      <c r="USG41" s="90"/>
      <c r="USH41" s="90"/>
      <c r="USI41" s="90"/>
      <c r="USJ41" s="90"/>
      <c r="USK41" s="90"/>
      <c r="USL41" s="90"/>
      <c r="USM41" s="90"/>
      <c r="USN41" s="90"/>
      <c r="USO41" s="90"/>
      <c r="USP41" s="90"/>
      <c r="USQ41" s="90"/>
      <c r="USR41" s="90"/>
      <c r="USS41" s="90"/>
      <c r="UST41" s="90"/>
      <c r="USU41" s="90"/>
      <c r="USV41" s="90"/>
      <c r="USW41" s="90"/>
      <c r="USX41" s="90"/>
      <c r="USY41" s="90"/>
      <c r="USZ41" s="90"/>
      <c r="UTA41" s="90"/>
      <c r="UTB41" s="90"/>
      <c r="UTC41" s="90"/>
      <c r="UTD41" s="90"/>
      <c r="UTE41" s="90"/>
      <c r="UTF41" s="90"/>
      <c r="UTG41" s="90"/>
      <c r="UTH41" s="90"/>
      <c r="UTI41" s="90"/>
      <c r="UTJ41" s="90"/>
      <c r="UTK41" s="90"/>
      <c r="UTL41" s="90"/>
      <c r="UTM41" s="90"/>
      <c r="UTN41" s="90"/>
      <c r="UTO41" s="90"/>
      <c r="UTP41" s="90"/>
      <c r="UTQ41" s="90"/>
      <c r="UTR41" s="90"/>
      <c r="UTS41" s="90"/>
      <c r="UTT41" s="90"/>
      <c r="UTU41" s="90"/>
      <c r="UTV41" s="90"/>
      <c r="UTW41" s="90"/>
      <c r="UTX41" s="90"/>
      <c r="UTY41" s="90"/>
      <c r="UTZ41" s="90"/>
      <c r="UUA41" s="90"/>
      <c r="UUB41" s="90"/>
      <c r="UUC41" s="90"/>
      <c r="UUD41" s="90"/>
      <c r="UUE41" s="90"/>
      <c r="UUF41" s="90"/>
      <c r="UUG41" s="90"/>
      <c r="UUH41" s="90"/>
      <c r="UUI41" s="90"/>
      <c r="UUJ41" s="90"/>
      <c r="UUK41" s="90"/>
      <c r="UUL41" s="90"/>
      <c r="UUM41" s="90"/>
      <c r="UUN41" s="90"/>
      <c r="UUO41" s="90"/>
      <c r="UUP41" s="90"/>
      <c r="UUQ41" s="90"/>
      <c r="UUR41" s="90"/>
      <c r="UUS41" s="90"/>
      <c r="UUT41" s="90"/>
      <c r="UUU41" s="90"/>
      <c r="UUV41" s="90"/>
      <c r="UUW41" s="90"/>
      <c r="UUX41" s="90"/>
      <c r="UUY41" s="90"/>
      <c r="UUZ41" s="90"/>
      <c r="UVA41" s="90"/>
      <c r="UVB41" s="90"/>
      <c r="UVC41" s="90"/>
      <c r="UVD41" s="90"/>
      <c r="UVE41" s="90"/>
      <c r="UVF41" s="90"/>
      <c r="UVG41" s="90"/>
      <c r="UVH41" s="90"/>
      <c r="UVI41" s="90"/>
      <c r="UVJ41" s="90"/>
      <c r="UVK41" s="90"/>
      <c r="UVL41" s="90"/>
      <c r="UVM41" s="90"/>
      <c r="UVN41" s="90"/>
      <c r="UVO41" s="90"/>
      <c r="UVP41" s="90"/>
      <c r="UVQ41" s="90"/>
      <c r="UVR41" s="90"/>
      <c r="UVS41" s="90"/>
      <c r="UVT41" s="90"/>
      <c r="UVU41" s="90"/>
      <c r="UVV41" s="90"/>
      <c r="UVW41" s="90"/>
      <c r="UVX41" s="90"/>
      <c r="UVY41" s="90"/>
      <c r="UVZ41" s="90"/>
      <c r="UWA41" s="90"/>
      <c r="UWB41" s="90"/>
      <c r="UWC41" s="90"/>
      <c r="UWD41" s="90"/>
      <c r="UWE41" s="90"/>
      <c r="UWF41" s="90"/>
      <c r="UWG41" s="90"/>
      <c r="UWH41" s="90"/>
      <c r="UWI41" s="90"/>
      <c r="UWJ41" s="90"/>
      <c r="UWK41" s="90"/>
      <c r="UWL41" s="90"/>
      <c r="UWM41" s="90"/>
      <c r="UWN41" s="90"/>
      <c r="UWO41" s="90"/>
      <c r="UWP41" s="90"/>
      <c r="UWQ41" s="90"/>
      <c r="UWR41" s="90"/>
      <c r="UWS41" s="90"/>
      <c r="UWT41" s="90"/>
      <c r="UWU41" s="90"/>
      <c r="UWV41" s="90"/>
      <c r="UWW41" s="90"/>
      <c r="UWX41" s="90"/>
      <c r="UWY41" s="90"/>
      <c r="UWZ41" s="90"/>
      <c r="UXA41" s="90"/>
      <c r="UXB41" s="90"/>
      <c r="UXC41" s="90"/>
      <c r="UXD41" s="90"/>
      <c r="UXE41" s="90"/>
      <c r="UXF41" s="90"/>
      <c r="UXG41" s="90"/>
      <c r="UXH41" s="90"/>
      <c r="UXI41" s="90"/>
      <c r="UXJ41" s="90"/>
      <c r="UXK41" s="90"/>
      <c r="UXL41" s="90"/>
      <c r="UXM41" s="90"/>
      <c r="UXN41" s="90"/>
      <c r="UXO41" s="90"/>
      <c r="UXP41" s="90"/>
      <c r="UXQ41" s="90"/>
      <c r="UXR41" s="90"/>
      <c r="UXS41" s="90"/>
      <c r="UXT41" s="90"/>
      <c r="UXU41" s="90"/>
      <c r="UXV41" s="90"/>
      <c r="UXW41" s="90"/>
      <c r="UXX41" s="90"/>
      <c r="UXY41" s="90"/>
      <c r="UXZ41" s="90"/>
      <c r="UYA41" s="90"/>
      <c r="UYB41" s="90"/>
      <c r="UYC41" s="90"/>
      <c r="UYD41" s="90"/>
      <c r="UYE41" s="90"/>
      <c r="UYF41" s="90"/>
      <c r="UYG41" s="90"/>
      <c r="UYH41" s="90"/>
      <c r="UYI41" s="90"/>
      <c r="UYJ41" s="90"/>
      <c r="UYK41" s="90"/>
      <c r="UYL41" s="90"/>
      <c r="UYM41" s="90"/>
      <c r="UYN41" s="90"/>
      <c r="UYO41" s="90"/>
      <c r="UYP41" s="90"/>
      <c r="UYQ41" s="90"/>
      <c r="UYR41" s="90"/>
      <c r="UYS41" s="90"/>
      <c r="UYT41" s="90"/>
      <c r="UYU41" s="90"/>
      <c r="UYV41" s="90"/>
      <c r="UYW41" s="90"/>
      <c r="UYX41" s="90"/>
      <c r="UYY41" s="90"/>
      <c r="UYZ41" s="90"/>
      <c r="UZA41" s="90"/>
      <c r="UZB41" s="90"/>
      <c r="UZC41" s="90"/>
      <c r="UZD41" s="90"/>
      <c r="UZE41" s="90"/>
      <c r="UZF41" s="90"/>
      <c r="UZG41" s="90"/>
      <c r="UZH41" s="90"/>
      <c r="UZI41" s="90"/>
      <c r="UZJ41" s="90"/>
      <c r="UZK41" s="90"/>
      <c r="UZL41" s="90"/>
      <c r="UZM41" s="90"/>
      <c r="UZN41" s="90"/>
      <c r="UZO41" s="90"/>
      <c r="UZP41" s="90"/>
      <c r="UZQ41" s="90"/>
      <c r="UZR41" s="90"/>
      <c r="UZS41" s="90"/>
      <c r="UZT41" s="90"/>
      <c r="UZU41" s="90"/>
      <c r="UZV41" s="90"/>
      <c r="UZW41" s="90"/>
      <c r="UZX41" s="90"/>
      <c r="UZY41" s="90"/>
      <c r="UZZ41" s="90"/>
      <c r="VAA41" s="90"/>
      <c r="VAB41" s="90"/>
      <c r="VAC41" s="90"/>
      <c r="VAD41" s="90"/>
      <c r="VAE41" s="90"/>
      <c r="VAF41" s="90"/>
      <c r="VAG41" s="90"/>
      <c r="VAH41" s="90"/>
      <c r="VAI41" s="90"/>
      <c r="VAJ41" s="90"/>
      <c r="VAK41" s="90"/>
      <c r="VAL41" s="90"/>
      <c r="VAM41" s="90"/>
      <c r="VAN41" s="90"/>
      <c r="VAO41" s="90"/>
      <c r="VAP41" s="90"/>
      <c r="VAQ41" s="90"/>
      <c r="VAR41" s="90"/>
      <c r="VAS41" s="90"/>
      <c r="VAT41" s="90"/>
      <c r="VAU41" s="90"/>
      <c r="VAV41" s="90"/>
      <c r="VAW41" s="90"/>
      <c r="VAX41" s="90"/>
      <c r="VAY41" s="90"/>
      <c r="VAZ41" s="90"/>
      <c r="VBA41" s="90"/>
      <c r="VBB41" s="90"/>
      <c r="VBC41" s="90"/>
      <c r="VBD41" s="90"/>
      <c r="VBE41" s="90"/>
      <c r="VBF41" s="90"/>
      <c r="VBG41" s="90"/>
      <c r="VBH41" s="90"/>
      <c r="VBI41" s="90"/>
      <c r="VBJ41" s="90"/>
      <c r="VBK41" s="90"/>
      <c r="VBL41" s="90"/>
      <c r="VBM41" s="90"/>
      <c r="VBN41" s="90"/>
      <c r="VBO41" s="90"/>
      <c r="VBP41" s="90"/>
      <c r="VBQ41" s="90"/>
      <c r="VBR41" s="90"/>
      <c r="VBS41" s="90"/>
      <c r="VBT41" s="90"/>
      <c r="VBU41" s="90"/>
      <c r="VBV41" s="90"/>
      <c r="VBW41" s="90"/>
      <c r="VBX41" s="90"/>
      <c r="VBY41" s="90"/>
      <c r="VBZ41" s="90"/>
      <c r="VCA41" s="90"/>
      <c r="VCB41" s="90"/>
      <c r="VCC41" s="90"/>
      <c r="VCD41" s="90"/>
      <c r="VCE41" s="90"/>
      <c r="VCF41" s="90"/>
      <c r="VCG41" s="90"/>
      <c r="VCH41" s="90"/>
      <c r="VCI41" s="90"/>
      <c r="VCJ41" s="90"/>
      <c r="VCK41" s="90"/>
      <c r="VCL41" s="90"/>
      <c r="VCM41" s="90"/>
      <c r="VCN41" s="90"/>
      <c r="VCO41" s="90"/>
      <c r="VCP41" s="90"/>
      <c r="VCQ41" s="90"/>
      <c r="VCR41" s="90"/>
      <c r="VCS41" s="90"/>
      <c r="VCT41" s="90"/>
      <c r="VCU41" s="90"/>
      <c r="VCV41" s="90"/>
      <c r="VCW41" s="90"/>
      <c r="VCX41" s="90"/>
      <c r="VCY41" s="90"/>
      <c r="VCZ41" s="90"/>
      <c r="VDA41" s="90"/>
      <c r="VDB41" s="90"/>
      <c r="VDC41" s="90"/>
      <c r="VDD41" s="90"/>
      <c r="VDE41" s="90"/>
      <c r="VDF41" s="90"/>
      <c r="VDG41" s="90"/>
      <c r="VDH41" s="90"/>
      <c r="VDI41" s="90"/>
      <c r="VDJ41" s="90"/>
      <c r="VDK41" s="90"/>
      <c r="VDL41" s="90"/>
      <c r="VDM41" s="90"/>
      <c r="VDN41" s="90"/>
      <c r="VDO41" s="90"/>
      <c r="VDP41" s="90"/>
      <c r="VDQ41" s="90"/>
      <c r="VDR41" s="90"/>
      <c r="VDS41" s="90"/>
      <c r="VDT41" s="90"/>
      <c r="VDU41" s="90"/>
      <c r="VDV41" s="90"/>
      <c r="VDW41" s="90"/>
      <c r="VDX41" s="90"/>
      <c r="VDY41" s="90"/>
      <c r="VDZ41" s="90"/>
      <c r="VEA41" s="90"/>
      <c r="VEB41" s="90"/>
      <c r="VEC41" s="90"/>
      <c r="VED41" s="90"/>
      <c r="VEE41" s="90"/>
      <c r="VEF41" s="90"/>
      <c r="VEG41" s="90"/>
      <c r="VEH41" s="90"/>
      <c r="VEI41" s="90"/>
      <c r="VEJ41" s="90"/>
      <c r="VEK41" s="90"/>
      <c r="VEL41" s="90"/>
      <c r="VEM41" s="90"/>
      <c r="VEN41" s="90"/>
      <c r="VEO41" s="90"/>
      <c r="VEP41" s="90"/>
      <c r="VEQ41" s="90"/>
      <c r="VER41" s="90"/>
      <c r="VES41" s="90"/>
      <c r="VET41" s="90"/>
      <c r="VEU41" s="90"/>
      <c r="VEV41" s="90"/>
      <c r="VEW41" s="90"/>
      <c r="VEX41" s="90"/>
      <c r="VEY41" s="90"/>
      <c r="VEZ41" s="90"/>
      <c r="VFA41" s="90"/>
      <c r="VFB41" s="90"/>
      <c r="VFC41" s="90"/>
      <c r="VFD41" s="90"/>
      <c r="VFE41" s="90"/>
      <c r="VFF41" s="90"/>
      <c r="VFG41" s="90"/>
      <c r="VFH41" s="90"/>
      <c r="VFI41" s="90"/>
      <c r="VFJ41" s="90"/>
      <c r="VFK41" s="90"/>
      <c r="VFL41" s="90"/>
      <c r="VFM41" s="90"/>
      <c r="VFN41" s="90"/>
      <c r="VFO41" s="90"/>
      <c r="VFP41" s="90"/>
      <c r="VFQ41" s="90"/>
      <c r="VFR41" s="90"/>
      <c r="VFS41" s="90"/>
      <c r="VFT41" s="90"/>
      <c r="VFU41" s="90"/>
      <c r="VFV41" s="90"/>
      <c r="VFW41" s="90"/>
      <c r="VFX41" s="90"/>
      <c r="VFY41" s="90"/>
      <c r="VFZ41" s="90"/>
      <c r="VGA41" s="90"/>
      <c r="VGB41" s="90"/>
      <c r="VGC41" s="90"/>
      <c r="VGD41" s="90"/>
      <c r="VGE41" s="90"/>
      <c r="VGF41" s="90"/>
      <c r="VGG41" s="90"/>
      <c r="VGH41" s="90"/>
      <c r="VGI41" s="90"/>
      <c r="VGJ41" s="90"/>
      <c r="VGK41" s="90"/>
      <c r="VGL41" s="90"/>
      <c r="VGM41" s="90"/>
      <c r="VGN41" s="90"/>
      <c r="VGO41" s="90"/>
      <c r="VGP41" s="90"/>
      <c r="VGQ41" s="90"/>
      <c r="VGR41" s="90"/>
      <c r="VGS41" s="90"/>
      <c r="VGT41" s="90"/>
      <c r="VGU41" s="90"/>
      <c r="VGV41" s="90"/>
      <c r="VGW41" s="90"/>
      <c r="VGX41" s="90"/>
      <c r="VGY41" s="90"/>
      <c r="VGZ41" s="90"/>
      <c r="VHA41" s="90"/>
      <c r="VHB41" s="90"/>
      <c r="VHC41" s="90"/>
      <c r="VHD41" s="90"/>
      <c r="VHE41" s="90"/>
      <c r="VHF41" s="90"/>
      <c r="VHG41" s="90"/>
      <c r="VHH41" s="90"/>
      <c r="VHI41" s="90"/>
      <c r="VHJ41" s="90"/>
      <c r="VHK41" s="90"/>
      <c r="VHL41" s="90"/>
      <c r="VHM41" s="90"/>
      <c r="VHN41" s="90"/>
      <c r="VHO41" s="90"/>
      <c r="VHP41" s="90"/>
      <c r="VHQ41" s="90"/>
      <c r="VHR41" s="90"/>
      <c r="VHS41" s="90"/>
      <c r="VHT41" s="90"/>
      <c r="VHU41" s="90"/>
      <c r="VHV41" s="90"/>
      <c r="VHW41" s="90"/>
      <c r="VHX41" s="90"/>
      <c r="VHY41" s="90"/>
      <c r="VHZ41" s="90"/>
      <c r="VIA41" s="90"/>
      <c r="VIB41" s="90"/>
      <c r="VIC41" s="90"/>
      <c r="VID41" s="90"/>
      <c r="VIE41" s="90"/>
      <c r="VIF41" s="90"/>
      <c r="VIG41" s="90"/>
      <c r="VIH41" s="90"/>
      <c r="VII41" s="90"/>
      <c r="VIJ41" s="90"/>
      <c r="VIK41" s="90"/>
      <c r="VIL41" s="90"/>
      <c r="VIM41" s="90"/>
      <c r="VIN41" s="90"/>
      <c r="VIO41" s="90"/>
      <c r="VIP41" s="90"/>
      <c r="VIQ41" s="90"/>
      <c r="VIR41" s="90"/>
      <c r="VIS41" s="90"/>
      <c r="VIT41" s="90"/>
      <c r="VIU41" s="90"/>
      <c r="VIV41" s="90"/>
      <c r="VIW41" s="90"/>
      <c r="VIX41" s="90"/>
      <c r="VIY41" s="90"/>
      <c r="VIZ41" s="90"/>
      <c r="VJA41" s="90"/>
      <c r="VJB41" s="90"/>
      <c r="VJC41" s="90"/>
      <c r="VJD41" s="90"/>
      <c r="VJE41" s="90"/>
      <c r="VJF41" s="90"/>
      <c r="VJG41" s="90"/>
      <c r="VJH41" s="90"/>
      <c r="VJI41" s="90"/>
      <c r="VJJ41" s="90"/>
      <c r="VJK41" s="90"/>
      <c r="VJL41" s="90"/>
      <c r="VJM41" s="90"/>
      <c r="VJN41" s="90"/>
      <c r="VJO41" s="90"/>
      <c r="VJP41" s="90"/>
      <c r="VJQ41" s="90"/>
      <c r="VJR41" s="90"/>
      <c r="VJS41" s="90"/>
      <c r="VJT41" s="90"/>
      <c r="VJU41" s="90"/>
      <c r="VJV41" s="90"/>
      <c r="VJW41" s="90"/>
      <c r="VJX41" s="90"/>
      <c r="VJY41" s="90"/>
      <c r="VJZ41" s="90"/>
      <c r="VKA41" s="90"/>
      <c r="VKB41" s="90"/>
      <c r="VKC41" s="90"/>
      <c r="VKD41" s="90"/>
      <c r="VKE41" s="90"/>
      <c r="VKF41" s="90"/>
      <c r="VKG41" s="90"/>
      <c r="VKH41" s="90"/>
      <c r="VKI41" s="90"/>
      <c r="VKJ41" s="90"/>
      <c r="VKK41" s="90"/>
      <c r="VKL41" s="90"/>
      <c r="VKM41" s="90"/>
      <c r="VKN41" s="90"/>
      <c r="VKO41" s="90"/>
      <c r="VKP41" s="90"/>
      <c r="VKQ41" s="90"/>
      <c r="VKR41" s="90"/>
      <c r="VKS41" s="90"/>
      <c r="VKT41" s="90"/>
      <c r="VKU41" s="90"/>
      <c r="VKV41" s="90"/>
      <c r="VKW41" s="90"/>
      <c r="VKX41" s="90"/>
      <c r="VKY41" s="90"/>
      <c r="VKZ41" s="90"/>
      <c r="VLA41" s="90"/>
      <c r="VLB41" s="90"/>
      <c r="VLC41" s="90"/>
      <c r="VLD41" s="90"/>
      <c r="VLE41" s="90"/>
      <c r="VLF41" s="90"/>
      <c r="VLG41" s="90"/>
      <c r="VLH41" s="90"/>
      <c r="VLI41" s="90"/>
      <c r="VLJ41" s="90"/>
      <c r="VLK41" s="90"/>
      <c r="VLL41" s="90"/>
      <c r="VLM41" s="90"/>
      <c r="VLN41" s="90"/>
      <c r="VLO41" s="90"/>
      <c r="VLP41" s="90"/>
      <c r="VLQ41" s="90"/>
      <c r="VLR41" s="90"/>
      <c r="VLS41" s="90"/>
      <c r="VLT41" s="90"/>
      <c r="VLU41" s="90"/>
      <c r="VLV41" s="90"/>
      <c r="VLW41" s="90"/>
      <c r="VLX41" s="90"/>
      <c r="VLY41" s="90"/>
      <c r="VLZ41" s="90"/>
      <c r="VMA41" s="90"/>
      <c r="VMB41" s="90"/>
      <c r="VMC41" s="90"/>
      <c r="VMD41" s="90"/>
      <c r="VME41" s="90"/>
      <c r="VMF41" s="90"/>
      <c r="VMG41" s="90"/>
      <c r="VMH41" s="90"/>
      <c r="VMI41" s="90"/>
      <c r="VMJ41" s="90"/>
      <c r="VMK41" s="90"/>
      <c r="VML41" s="90"/>
      <c r="VMM41" s="90"/>
      <c r="VMN41" s="90"/>
      <c r="VMO41" s="90"/>
      <c r="VMP41" s="90"/>
      <c r="VMQ41" s="90"/>
      <c r="VMR41" s="90"/>
      <c r="VMS41" s="90"/>
      <c r="VMT41" s="90"/>
      <c r="VMU41" s="90"/>
      <c r="VMV41" s="90"/>
      <c r="VMW41" s="90"/>
      <c r="VMX41" s="90"/>
      <c r="VMY41" s="90"/>
      <c r="VMZ41" s="90"/>
      <c r="VNA41" s="90"/>
      <c r="VNB41" s="90"/>
      <c r="VNC41" s="90"/>
      <c r="VND41" s="90"/>
      <c r="VNE41" s="90"/>
      <c r="VNF41" s="90"/>
      <c r="VNG41" s="90"/>
      <c r="VNH41" s="90"/>
      <c r="VNI41" s="90"/>
      <c r="VNJ41" s="90"/>
      <c r="VNK41" s="90"/>
      <c r="VNL41" s="90"/>
      <c r="VNM41" s="90"/>
      <c r="VNN41" s="90"/>
      <c r="VNO41" s="90"/>
      <c r="VNP41" s="90"/>
      <c r="VNQ41" s="90"/>
      <c r="VNR41" s="90"/>
      <c r="VNS41" s="90"/>
      <c r="VNT41" s="90"/>
      <c r="VNU41" s="90"/>
      <c r="VNV41" s="90"/>
      <c r="VNW41" s="90"/>
      <c r="VNX41" s="90"/>
      <c r="VNY41" s="90"/>
      <c r="VNZ41" s="90"/>
      <c r="VOA41" s="90"/>
      <c r="VOB41" s="90"/>
      <c r="VOC41" s="90"/>
      <c r="VOD41" s="90"/>
      <c r="VOE41" s="90"/>
      <c r="VOF41" s="90"/>
      <c r="VOG41" s="90"/>
      <c r="VOH41" s="90"/>
      <c r="VOI41" s="90"/>
      <c r="VOJ41" s="90"/>
      <c r="VOK41" s="90"/>
      <c r="VOL41" s="90"/>
      <c r="VOM41" s="90"/>
      <c r="VON41" s="90"/>
      <c r="VOO41" s="90"/>
      <c r="VOP41" s="90"/>
      <c r="VOQ41" s="90"/>
      <c r="VOR41" s="90"/>
      <c r="VOS41" s="90"/>
      <c r="VOT41" s="90"/>
      <c r="VOU41" s="90"/>
      <c r="VOV41" s="90"/>
      <c r="VOW41" s="90"/>
      <c r="VOX41" s="90"/>
      <c r="VOY41" s="90"/>
      <c r="VOZ41" s="90"/>
      <c r="VPA41" s="90"/>
      <c r="VPB41" s="90"/>
      <c r="VPC41" s="90"/>
      <c r="VPD41" s="90"/>
      <c r="VPE41" s="90"/>
      <c r="VPF41" s="90"/>
      <c r="VPG41" s="90"/>
      <c r="VPH41" s="90"/>
      <c r="VPI41" s="90"/>
      <c r="VPJ41" s="90"/>
      <c r="VPK41" s="90"/>
      <c r="VPL41" s="90"/>
      <c r="VPM41" s="90"/>
      <c r="VPN41" s="90"/>
      <c r="VPO41" s="90"/>
      <c r="VPP41" s="90"/>
      <c r="VPQ41" s="90"/>
      <c r="VPR41" s="90"/>
      <c r="VPS41" s="90"/>
      <c r="VPT41" s="90"/>
      <c r="VPU41" s="90"/>
      <c r="VPV41" s="90"/>
      <c r="VPW41" s="90"/>
      <c r="VPX41" s="90"/>
      <c r="VPY41" s="90"/>
      <c r="VPZ41" s="90"/>
      <c r="VQA41" s="90"/>
      <c r="VQB41" s="90"/>
      <c r="VQC41" s="90"/>
      <c r="VQD41" s="90"/>
      <c r="VQE41" s="90"/>
      <c r="VQF41" s="90"/>
      <c r="VQG41" s="90"/>
      <c r="VQH41" s="90"/>
      <c r="VQI41" s="90"/>
      <c r="VQJ41" s="90"/>
      <c r="VQK41" s="90"/>
      <c r="VQL41" s="90"/>
      <c r="VQM41" s="90"/>
      <c r="VQN41" s="90"/>
      <c r="VQO41" s="90"/>
      <c r="VQP41" s="90"/>
      <c r="VQQ41" s="90"/>
      <c r="VQR41" s="90"/>
      <c r="VQS41" s="90"/>
      <c r="VQT41" s="90"/>
      <c r="VQU41" s="90"/>
      <c r="VQV41" s="90"/>
      <c r="VQW41" s="90"/>
      <c r="VQX41" s="90"/>
      <c r="VQY41" s="90"/>
      <c r="VQZ41" s="90"/>
      <c r="VRA41" s="90"/>
      <c r="VRB41" s="90"/>
      <c r="VRC41" s="90"/>
      <c r="VRD41" s="90"/>
      <c r="VRE41" s="90"/>
      <c r="VRF41" s="90"/>
      <c r="VRG41" s="90"/>
      <c r="VRH41" s="90"/>
      <c r="VRI41" s="90"/>
      <c r="VRJ41" s="90"/>
      <c r="VRK41" s="90"/>
      <c r="VRL41" s="90"/>
      <c r="VRM41" s="90"/>
      <c r="VRN41" s="90"/>
      <c r="VRO41" s="90"/>
      <c r="VRP41" s="90"/>
      <c r="VRQ41" s="90"/>
      <c r="VRR41" s="90"/>
      <c r="VRS41" s="90"/>
      <c r="VRT41" s="90"/>
      <c r="VRU41" s="90"/>
      <c r="VRV41" s="90"/>
      <c r="VRW41" s="90"/>
      <c r="VRX41" s="90"/>
      <c r="VRY41" s="90"/>
      <c r="VRZ41" s="90"/>
      <c r="VSA41" s="90"/>
      <c r="VSB41" s="90"/>
      <c r="VSC41" s="90"/>
      <c r="VSD41" s="90"/>
      <c r="VSE41" s="90"/>
      <c r="VSF41" s="90"/>
      <c r="VSG41" s="90"/>
      <c r="VSH41" s="90"/>
      <c r="VSI41" s="90"/>
      <c r="VSJ41" s="90"/>
      <c r="VSK41" s="90"/>
      <c r="VSL41" s="90"/>
      <c r="VSM41" s="90"/>
      <c r="VSN41" s="90"/>
      <c r="VSO41" s="90"/>
      <c r="VSP41" s="90"/>
      <c r="VSQ41" s="90"/>
      <c r="VSR41" s="90"/>
      <c r="VSS41" s="90"/>
      <c r="VST41" s="90"/>
      <c r="VSU41" s="90"/>
      <c r="VSV41" s="90"/>
      <c r="VSW41" s="90"/>
      <c r="VSX41" s="90"/>
      <c r="VSY41" s="90"/>
      <c r="VSZ41" s="90"/>
      <c r="VTA41" s="90"/>
      <c r="VTB41" s="90"/>
      <c r="VTC41" s="90"/>
      <c r="VTD41" s="90"/>
      <c r="VTE41" s="90"/>
      <c r="VTF41" s="90"/>
      <c r="VTG41" s="90"/>
      <c r="VTH41" s="90"/>
      <c r="VTI41" s="90"/>
      <c r="VTJ41" s="90"/>
      <c r="VTK41" s="90"/>
      <c r="VTL41" s="90"/>
      <c r="VTM41" s="90"/>
      <c r="VTN41" s="90"/>
      <c r="VTO41" s="90"/>
      <c r="VTP41" s="90"/>
      <c r="VTQ41" s="90"/>
      <c r="VTR41" s="90"/>
      <c r="VTS41" s="90"/>
      <c r="VTT41" s="90"/>
      <c r="VTU41" s="90"/>
      <c r="VTV41" s="90"/>
      <c r="VTW41" s="90"/>
      <c r="VTX41" s="90"/>
      <c r="VTY41" s="90"/>
      <c r="VTZ41" s="90"/>
      <c r="VUA41" s="90"/>
      <c r="VUB41" s="90"/>
      <c r="VUC41" s="90"/>
      <c r="VUD41" s="90"/>
      <c r="VUE41" s="90"/>
      <c r="VUF41" s="90"/>
      <c r="VUG41" s="90"/>
      <c r="VUH41" s="90"/>
      <c r="VUI41" s="90"/>
      <c r="VUJ41" s="90"/>
      <c r="VUK41" s="90"/>
      <c r="VUL41" s="90"/>
      <c r="VUM41" s="90"/>
      <c r="VUN41" s="90"/>
      <c r="VUO41" s="90"/>
      <c r="VUP41" s="90"/>
      <c r="VUQ41" s="90"/>
      <c r="VUR41" s="90"/>
      <c r="VUS41" s="90"/>
      <c r="VUT41" s="90"/>
      <c r="VUU41" s="90"/>
      <c r="VUV41" s="90"/>
      <c r="VUW41" s="90"/>
      <c r="VUX41" s="90"/>
      <c r="VUY41" s="90"/>
      <c r="VUZ41" s="90"/>
      <c r="VVA41" s="90"/>
      <c r="VVB41" s="90"/>
      <c r="VVC41" s="90"/>
      <c r="VVD41" s="90"/>
      <c r="VVE41" s="90"/>
      <c r="VVF41" s="90"/>
      <c r="VVG41" s="90"/>
      <c r="VVH41" s="90"/>
      <c r="VVI41" s="90"/>
      <c r="VVJ41" s="90"/>
      <c r="VVK41" s="90"/>
      <c r="VVL41" s="90"/>
      <c r="VVM41" s="90"/>
      <c r="VVN41" s="90"/>
      <c r="VVO41" s="90"/>
      <c r="VVP41" s="90"/>
      <c r="VVQ41" s="90"/>
      <c r="VVR41" s="90"/>
      <c r="VVS41" s="90"/>
      <c r="VVT41" s="90"/>
      <c r="VVU41" s="90"/>
      <c r="VVV41" s="90"/>
      <c r="VVW41" s="90"/>
      <c r="VVX41" s="90"/>
      <c r="VVY41" s="90"/>
      <c r="VVZ41" s="90"/>
      <c r="VWA41" s="90"/>
      <c r="VWB41" s="90"/>
      <c r="VWC41" s="90"/>
      <c r="VWD41" s="90"/>
      <c r="VWE41" s="90"/>
      <c r="VWF41" s="90"/>
      <c r="VWG41" s="90"/>
      <c r="VWH41" s="90"/>
      <c r="VWI41" s="90"/>
      <c r="VWJ41" s="90"/>
      <c r="VWK41" s="90"/>
      <c r="VWL41" s="90"/>
      <c r="VWM41" s="90"/>
      <c r="VWN41" s="90"/>
      <c r="VWO41" s="90"/>
      <c r="VWP41" s="90"/>
      <c r="VWQ41" s="90"/>
      <c r="VWR41" s="90"/>
      <c r="VWS41" s="90"/>
      <c r="VWT41" s="90"/>
      <c r="VWU41" s="90"/>
      <c r="VWV41" s="90"/>
      <c r="VWW41" s="90"/>
      <c r="VWX41" s="90"/>
      <c r="VWY41" s="90"/>
      <c r="VWZ41" s="90"/>
      <c r="VXA41" s="90"/>
      <c r="VXB41" s="90"/>
      <c r="VXC41" s="90"/>
      <c r="VXD41" s="90"/>
      <c r="VXE41" s="90"/>
      <c r="VXF41" s="90"/>
      <c r="VXG41" s="90"/>
      <c r="VXH41" s="90"/>
      <c r="VXI41" s="90"/>
      <c r="VXJ41" s="90"/>
      <c r="VXK41" s="90"/>
      <c r="VXL41" s="90"/>
      <c r="VXM41" s="90"/>
      <c r="VXN41" s="90"/>
      <c r="VXO41" s="90"/>
      <c r="VXP41" s="90"/>
      <c r="VXQ41" s="90"/>
      <c r="VXR41" s="90"/>
      <c r="VXS41" s="90"/>
      <c r="VXT41" s="90"/>
      <c r="VXU41" s="90"/>
      <c r="VXV41" s="90"/>
      <c r="VXW41" s="90"/>
      <c r="VXX41" s="90"/>
      <c r="VXY41" s="90"/>
      <c r="VXZ41" s="90"/>
      <c r="VYA41" s="90"/>
      <c r="VYB41" s="90"/>
      <c r="VYC41" s="90"/>
      <c r="VYD41" s="90"/>
      <c r="VYE41" s="90"/>
      <c r="VYF41" s="90"/>
      <c r="VYG41" s="90"/>
      <c r="VYH41" s="90"/>
      <c r="VYI41" s="90"/>
      <c r="VYJ41" s="90"/>
      <c r="VYK41" s="90"/>
      <c r="VYL41" s="90"/>
      <c r="VYM41" s="90"/>
      <c r="VYN41" s="90"/>
      <c r="VYO41" s="90"/>
      <c r="VYP41" s="90"/>
      <c r="VYQ41" s="90"/>
      <c r="VYR41" s="90"/>
      <c r="VYS41" s="90"/>
      <c r="VYT41" s="90"/>
      <c r="VYU41" s="90"/>
      <c r="VYV41" s="90"/>
      <c r="VYW41" s="90"/>
      <c r="VYX41" s="90"/>
      <c r="VYY41" s="90"/>
      <c r="VYZ41" s="90"/>
      <c r="VZA41" s="90"/>
      <c r="VZB41" s="90"/>
      <c r="VZC41" s="90"/>
      <c r="VZD41" s="90"/>
      <c r="VZE41" s="90"/>
      <c r="VZF41" s="90"/>
      <c r="VZG41" s="90"/>
      <c r="VZH41" s="90"/>
      <c r="VZI41" s="90"/>
      <c r="VZJ41" s="90"/>
      <c r="VZK41" s="90"/>
      <c r="VZL41" s="90"/>
      <c r="VZM41" s="90"/>
      <c r="VZN41" s="90"/>
      <c r="VZO41" s="90"/>
      <c r="VZP41" s="90"/>
      <c r="VZQ41" s="90"/>
      <c r="VZR41" s="90"/>
      <c r="VZS41" s="90"/>
      <c r="VZT41" s="90"/>
      <c r="VZU41" s="90"/>
      <c r="VZV41" s="90"/>
      <c r="VZW41" s="90"/>
      <c r="VZX41" s="90"/>
      <c r="VZY41" s="90"/>
      <c r="VZZ41" s="90"/>
      <c r="WAA41" s="90"/>
      <c r="WAB41" s="90"/>
      <c r="WAC41" s="90"/>
      <c r="WAD41" s="90"/>
      <c r="WAE41" s="90"/>
      <c r="WAF41" s="90"/>
      <c r="WAG41" s="90"/>
      <c r="WAH41" s="90"/>
      <c r="WAI41" s="90"/>
      <c r="WAJ41" s="90"/>
      <c r="WAK41" s="90"/>
      <c r="WAL41" s="90"/>
      <c r="WAM41" s="90"/>
      <c r="WAN41" s="90"/>
      <c r="WAO41" s="90"/>
      <c r="WAP41" s="90"/>
      <c r="WAQ41" s="90"/>
      <c r="WAR41" s="90"/>
      <c r="WAS41" s="90"/>
      <c r="WAT41" s="90"/>
      <c r="WAU41" s="90"/>
      <c r="WAV41" s="90"/>
      <c r="WAW41" s="90"/>
      <c r="WAX41" s="90"/>
      <c r="WAY41" s="90"/>
      <c r="WAZ41" s="90"/>
      <c r="WBA41" s="90"/>
      <c r="WBB41" s="90"/>
      <c r="WBC41" s="90"/>
      <c r="WBD41" s="90"/>
      <c r="WBE41" s="90"/>
      <c r="WBF41" s="90"/>
      <c r="WBG41" s="90"/>
      <c r="WBH41" s="90"/>
      <c r="WBI41" s="90"/>
      <c r="WBJ41" s="90"/>
      <c r="WBK41" s="90"/>
      <c r="WBL41" s="90"/>
      <c r="WBM41" s="90"/>
      <c r="WBN41" s="90"/>
      <c r="WBO41" s="90"/>
      <c r="WBP41" s="90"/>
      <c r="WBQ41" s="90"/>
      <c r="WBR41" s="90"/>
      <c r="WBS41" s="90"/>
      <c r="WBT41" s="90"/>
      <c r="WBU41" s="90"/>
      <c r="WBV41" s="90"/>
      <c r="WBW41" s="90"/>
      <c r="WBX41" s="90"/>
      <c r="WBY41" s="90"/>
      <c r="WBZ41" s="90"/>
      <c r="WCA41" s="90"/>
      <c r="WCB41" s="90"/>
      <c r="WCC41" s="90"/>
      <c r="WCD41" s="90"/>
      <c r="WCE41" s="90"/>
      <c r="WCF41" s="90"/>
      <c r="WCG41" s="90"/>
      <c r="WCH41" s="90"/>
      <c r="WCI41" s="90"/>
      <c r="WCJ41" s="90"/>
      <c r="WCK41" s="90"/>
      <c r="WCL41" s="90"/>
      <c r="WCM41" s="90"/>
      <c r="WCN41" s="90"/>
      <c r="WCO41" s="90"/>
      <c r="WCP41" s="90"/>
      <c r="WCQ41" s="90"/>
      <c r="WCR41" s="90"/>
      <c r="WCS41" s="90"/>
      <c r="WCT41" s="90"/>
      <c r="WCU41" s="90"/>
      <c r="WCV41" s="90"/>
      <c r="WCW41" s="90"/>
      <c r="WCX41" s="90"/>
      <c r="WCY41" s="90"/>
      <c r="WCZ41" s="90"/>
      <c r="WDA41" s="90"/>
      <c r="WDB41" s="90"/>
      <c r="WDC41" s="90"/>
      <c r="WDD41" s="90"/>
      <c r="WDE41" s="90"/>
      <c r="WDF41" s="90"/>
      <c r="WDG41" s="90"/>
      <c r="WDH41" s="90"/>
      <c r="WDI41" s="90"/>
      <c r="WDJ41" s="90"/>
      <c r="WDK41" s="90"/>
      <c r="WDL41" s="90"/>
      <c r="WDM41" s="90"/>
      <c r="WDN41" s="90"/>
      <c r="WDO41" s="90"/>
      <c r="WDP41" s="90"/>
      <c r="WDQ41" s="90"/>
      <c r="WDR41" s="90"/>
      <c r="WDS41" s="90"/>
      <c r="WDT41" s="90"/>
      <c r="WDU41" s="90"/>
      <c r="WDV41" s="90"/>
      <c r="WDW41" s="90"/>
      <c r="WDX41" s="90"/>
      <c r="WDY41" s="90"/>
      <c r="WDZ41" s="90"/>
      <c r="WEA41" s="90"/>
      <c r="WEB41" s="90"/>
      <c r="WEC41" s="90"/>
      <c r="WED41" s="90"/>
      <c r="WEE41" s="90"/>
      <c r="WEF41" s="90"/>
      <c r="WEG41" s="90"/>
      <c r="WEH41" s="90"/>
      <c r="WEI41" s="90"/>
      <c r="WEJ41" s="90"/>
      <c r="WEK41" s="90"/>
      <c r="WEL41" s="90"/>
      <c r="WEM41" s="90"/>
      <c r="WEN41" s="90"/>
      <c r="WEO41" s="90"/>
      <c r="WEP41" s="90"/>
      <c r="WEQ41" s="90"/>
      <c r="WER41" s="90"/>
      <c r="WES41" s="90"/>
      <c r="WET41" s="90"/>
      <c r="WEU41" s="90"/>
      <c r="WEV41" s="90"/>
      <c r="WEW41" s="90"/>
      <c r="WEX41" s="90"/>
      <c r="WEY41" s="90"/>
      <c r="WEZ41" s="90"/>
      <c r="WFA41" s="90"/>
      <c r="WFB41" s="90"/>
      <c r="WFC41" s="90"/>
      <c r="WFD41" s="90"/>
      <c r="WFE41" s="90"/>
      <c r="WFF41" s="90"/>
      <c r="WFG41" s="90"/>
      <c r="WFH41" s="90"/>
      <c r="WFI41" s="90"/>
      <c r="WFJ41" s="90"/>
      <c r="WFK41" s="90"/>
      <c r="WFL41" s="90"/>
      <c r="WFM41" s="90"/>
      <c r="WFN41" s="90"/>
      <c r="WFO41" s="90"/>
      <c r="WFP41" s="90"/>
      <c r="WFQ41" s="90"/>
      <c r="WFR41" s="90"/>
      <c r="WFS41" s="90"/>
      <c r="WFT41" s="90"/>
      <c r="WFU41" s="90"/>
      <c r="WFV41" s="90"/>
      <c r="WFW41" s="90"/>
      <c r="WFX41" s="90"/>
      <c r="WFY41" s="90"/>
      <c r="WFZ41" s="90"/>
      <c r="WGA41" s="90"/>
      <c r="WGB41" s="90"/>
      <c r="WGC41" s="90"/>
      <c r="WGD41" s="90"/>
      <c r="WGE41" s="90"/>
      <c r="WGF41" s="90"/>
      <c r="WGG41" s="90"/>
      <c r="WGH41" s="90"/>
      <c r="WGI41" s="90"/>
      <c r="WGJ41" s="90"/>
      <c r="WGK41" s="90"/>
      <c r="WGL41" s="90"/>
      <c r="WGM41" s="90"/>
      <c r="WGN41" s="90"/>
      <c r="WGO41" s="90"/>
      <c r="WGP41" s="90"/>
      <c r="WGQ41" s="90"/>
      <c r="WGR41" s="90"/>
      <c r="WGS41" s="90"/>
      <c r="WGT41" s="90"/>
      <c r="WGU41" s="90"/>
      <c r="WGV41" s="90"/>
      <c r="WGW41" s="90"/>
      <c r="WGX41" s="90"/>
      <c r="WGY41" s="90"/>
      <c r="WGZ41" s="90"/>
      <c r="WHA41" s="90"/>
      <c r="WHB41" s="90"/>
      <c r="WHC41" s="90"/>
      <c r="WHD41" s="90"/>
      <c r="WHE41" s="90"/>
      <c r="WHF41" s="90"/>
      <c r="WHG41" s="90"/>
      <c r="WHH41" s="90"/>
      <c r="WHI41" s="90"/>
      <c r="WHJ41" s="90"/>
      <c r="WHK41" s="90"/>
      <c r="WHL41" s="90"/>
      <c r="WHM41" s="90"/>
      <c r="WHN41" s="90"/>
      <c r="WHO41" s="90"/>
      <c r="WHP41" s="90"/>
      <c r="WHQ41" s="90"/>
      <c r="WHR41" s="90"/>
      <c r="WHS41" s="90"/>
      <c r="WHT41" s="90"/>
      <c r="WHU41" s="90"/>
      <c r="WHV41" s="90"/>
      <c r="WHW41" s="90"/>
      <c r="WHX41" s="90"/>
      <c r="WHY41" s="90"/>
      <c r="WHZ41" s="90"/>
      <c r="WIA41" s="90"/>
      <c r="WIB41" s="90"/>
      <c r="WIC41" s="90"/>
      <c r="WID41" s="90"/>
      <c r="WIE41" s="90"/>
      <c r="WIF41" s="90"/>
      <c r="WIG41" s="90"/>
      <c r="WIH41" s="90"/>
      <c r="WII41" s="90"/>
      <c r="WIJ41" s="90"/>
      <c r="WIK41" s="90"/>
      <c r="WIL41" s="90"/>
      <c r="WIM41" s="90"/>
      <c r="WIN41" s="90"/>
      <c r="WIO41" s="90"/>
      <c r="WIP41" s="90"/>
      <c r="WIQ41" s="90"/>
      <c r="WIR41" s="90"/>
      <c r="WIS41" s="90"/>
      <c r="WIT41" s="90"/>
      <c r="WIU41" s="90"/>
      <c r="WIV41" s="90"/>
      <c r="WIW41" s="90"/>
      <c r="WIX41" s="90"/>
      <c r="WIY41" s="90"/>
      <c r="WIZ41" s="90"/>
      <c r="WJA41" s="90"/>
      <c r="WJB41" s="90"/>
      <c r="WJC41" s="90"/>
      <c r="WJD41" s="90"/>
      <c r="WJE41" s="90"/>
      <c r="WJF41" s="90"/>
      <c r="WJG41" s="90"/>
      <c r="WJH41" s="90"/>
      <c r="WJI41" s="90"/>
      <c r="WJJ41" s="90"/>
      <c r="WJK41" s="90"/>
      <c r="WJL41" s="90"/>
      <c r="WJM41" s="90"/>
      <c r="WJN41" s="90"/>
      <c r="WJO41" s="90"/>
      <c r="WJP41" s="90"/>
      <c r="WJQ41" s="90"/>
      <c r="WJR41" s="90"/>
      <c r="WJS41" s="90"/>
      <c r="WJT41" s="90"/>
      <c r="WJU41" s="90"/>
      <c r="WJV41" s="90"/>
      <c r="WJW41" s="90"/>
      <c r="WJX41" s="90"/>
      <c r="WJY41" s="90"/>
      <c r="WJZ41" s="90"/>
      <c r="WKA41" s="90"/>
      <c r="WKB41" s="90"/>
      <c r="WKC41" s="90"/>
      <c r="WKD41" s="90"/>
      <c r="WKE41" s="90"/>
      <c r="WKF41" s="90"/>
      <c r="WKG41" s="90"/>
      <c r="WKH41" s="90"/>
      <c r="WKI41" s="90"/>
      <c r="WKJ41" s="90"/>
      <c r="WKK41" s="90"/>
      <c r="WKL41" s="90"/>
      <c r="WKM41" s="90"/>
      <c r="WKN41" s="90"/>
      <c r="WKO41" s="90"/>
      <c r="WKP41" s="90"/>
      <c r="WKQ41" s="90"/>
      <c r="WKR41" s="90"/>
      <c r="WKS41" s="90"/>
      <c r="WKT41" s="90"/>
      <c r="WKU41" s="90"/>
      <c r="WKV41" s="90"/>
      <c r="WKW41" s="90"/>
      <c r="WKX41" s="90"/>
      <c r="WKY41" s="90"/>
      <c r="WKZ41" s="90"/>
      <c r="WLA41" s="90"/>
      <c r="WLB41" s="90"/>
      <c r="WLC41" s="90"/>
      <c r="WLD41" s="90"/>
      <c r="WLE41" s="90"/>
      <c r="WLF41" s="90"/>
      <c r="WLG41" s="90"/>
      <c r="WLH41" s="90"/>
      <c r="WLI41" s="90"/>
      <c r="WLJ41" s="90"/>
      <c r="WLK41" s="90"/>
      <c r="WLL41" s="90"/>
      <c r="WLM41" s="90"/>
      <c r="WLN41" s="90"/>
      <c r="WLO41" s="90"/>
      <c r="WLP41" s="90"/>
      <c r="WLQ41" s="90"/>
      <c r="WLR41" s="90"/>
      <c r="WLS41" s="90"/>
      <c r="WLT41" s="90"/>
      <c r="WLU41" s="90"/>
      <c r="WLV41" s="90"/>
      <c r="WLW41" s="90"/>
      <c r="WLX41" s="90"/>
      <c r="WLY41" s="90"/>
      <c r="WLZ41" s="90"/>
      <c r="WMA41" s="90"/>
      <c r="WMB41" s="90"/>
      <c r="WMC41" s="90"/>
      <c r="WMD41" s="90"/>
      <c r="WME41" s="90"/>
      <c r="WMF41" s="90"/>
      <c r="WMG41" s="90"/>
      <c r="WMH41" s="90"/>
      <c r="WMI41" s="90"/>
      <c r="WMJ41" s="90"/>
      <c r="WMK41" s="90"/>
      <c r="WML41" s="90"/>
      <c r="WMM41" s="90"/>
      <c r="WMN41" s="90"/>
      <c r="WMO41" s="90"/>
      <c r="WMP41" s="90"/>
      <c r="WMQ41" s="90"/>
      <c r="WMR41" s="90"/>
      <c r="WMS41" s="90"/>
      <c r="WMT41" s="90"/>
      <c r="WMU41" s="90"/>
      <c r="WMV41" s="90"/>
      <c r="WMW41" s="90"/>
      <c r="WMX41" s="90"/>
      <c r="WMY41" s="90"/>
      <c r="WMZ41" s="90"/>
      <c r="WNA41" s="90"/>
      <c r="WNB41" s="90"/>
      <c r="WNC41" s="90"/>
      <c r="WND41" s="90"/>
      <c r="WNE41" s="90"/>
      <c r="WNF41" s="90"/>
      <c r="WNG41" s="90"/>
      <c r="WNH41" s="90"/>
      <c r="WNI41" s="90"/>
      <c r="WNJ41" s="90"/>
      <c r="WNK41" s="90"/>
      <c r="WNL41" s="90"/>
      <c r="WNM41" s="90"/>
      <c r="WNN41" s="90"/>
      <c r="WNO41" s="90"/>
      <c r="WNP41" s="90"/>
      <c r="WNQ41" s="90"/>
      <c r="WNR41" s="90"/>
      <c r="WNS41" s="90"/>
      <c r="WNT41" s="90"/>
      <c r="WNU41" s="90"/>
      <c r="WNV41" s="90"/>
      <c r="WNW41" s="90"/>
      <c r="WNX41" s="90"/>
      <c r="WNY41" s="90"/>
      <c r="WNZ41" s="90"/>
      <c r="WOA41" s="90"/>
      <c r="WOB41" s="90"/>
      <c r="WOC41" s="90"/>
      <c r="WOD41" s="90"/>
      <c r="WOE41" s="90"/>
      <c r="WOF41" s="90"/>
      <c r="WOG41" s="90"/>
      <c r="WOH41" s="90"/>
      <c r="WOI41" s="90"/>
      <c r="WOJ41" s="90"/>
      <c r="WOK41" s="90"/>
      <c r="WOL41" s="90"/>
      <c r="WOM41" s="90"/>
      <c r="WON41" s="90"/>
      <c r="WOO41" s="90"/>
      <c r="WOP41" s="90"/>
      <c r="WOQ41" s="90"/>
      <c r="WOR41" s="90"/>
      <c r="WOS41" s="90"/>
      <c r="WOT41" s="90"/>
      <c r="WOU41" s="90"/>
      <c r="WOV41" s="90"/>
      <c r="WOW41" s="90"/>
      <c r="WOX41" s="90"/>
      <c r="WOY41" s="90"/>
      <c r="WOZ41" s="90"/>
      <c r="WPA41" s="90"/>
      <c r="WPB41" s="90"/>
      <c r="WPC41" s="90"/>
      <c r="WPD41" s="90"/>
      <c r="WPE41" s="90"/>
      <c r="WPF41" s="90"/>
      <c r="WPG41" s="90"/>
      <c r="WPH41" s="90"/>
      <c r="WPI41" s="90"/>
      <c r="WPJ41" s="90"/>
      <c r="WPK41" s="90"/>
      <c r="WPL41" s="90"/>
      <c r="WPM41" s="90"/>
      <c r="WPN41" s="90"/>
      <c r="WPO41" s="90"/>
      <c r="WPP41" s="90"/>
      <c r="WPQ41" s="90"/>
      <c r="WPR41" s="90"/>
      <c r="WPS41" s="90"/>
      <c r="WPT41" s="90"/>
      <c r="WPU41" s="90"/>
      <c r="WPV41" s="90"/>
      <c r="WPW41" s="90"/>
      <c r="WPX41" s="90"/>
      <c r="WPY41" s="90"/>
      <c r="WPZ41" s="90"/>
      <c r="WQA41" s="90"/>
      <c r="WQB41" s="90"/>
      <c r="WQC41" s="90"/>
      <c r="WQD41" s="90"/>
      <c r="WQE41" s="90"/>
      <c r="WQF41" s="90"/>
      <c r="WQG41" s="90"/>
      <c r="WQH41" s="90"/>
      <c r="WQI41" s="90"/>
      <c r="WQJ41" s="90"/>
      <c r="WQK41" s="90"/>
      <c r="WQL41" s="90"/>
      <c r="WQM41" s="90"/>
      <c r="WQN41" s="90"/>
      <c r="WQO41" s="90"/>
      <c r="WQP41" s="90"/>
      <c r="WQQ41" s="90"/>
      <c r="WQR41" s="90"/>
      <c r="WQS41" s="90"/>
      <c r="WQT41" s="90"/>
      <c r="WQU41" s="90"/>
      <c r="WQV41" s="90"/>
      <c r="WQW41" s="90"/>
      <c r="WQX41" s="90"/>
      <c r="WQY41" s="90"/>
      <c r="WQZ41" s="90"/>
      <c r="WRA41" s="90"/>
      <c r="WRB41" s="90"/>
      <c r="WRC41" s="90"/>
      <c r="WRD41" s="90"/>
      <c r="WRE41" s="90"/>
      <c r="WRF41" s="90"/>
      <c r="WRG41" s="90"/>
      <c r="WRH41" s="90"/>
      <c r="WRI41" s="90"/>
      <c r="WRJ41" s="90"/>
      <c r="WRK41" s="90"/>
      <c r="WRL41" s="90"/>
      <c r="WRM41" s="90"/>
      <c r="WRN41" s="90"/>
      <c r="WRO41" s="90"/>
      <c r="WRP41" s="90"/>
      <c r="WRQ41" s="90"/>
      <c r="WRR41" s="90"/>
      <c r="WRS41" s="90"/>
      <c r="WRT41" s="90"/>
      <c r="WRU41" s="90"/>
      <c r="WRV41" s="90"/>
      <c r="WRW41" s="90"/>
      <c r="WRX41" s="90"/>
      <c r="WRY41" s="90"/>
      <c r="WRZ41" s="90"/>
      <c r="WSA41" s="90"/>
      <c r="WSB41" s="90"/>
      <c r="WSC41" s="90"/>
      <c r="WSD41" s="90"/>
      <c r="WSE41" s="90"/>
      <c r="WSF41" s="90"/>
      <c r="WSG41" s="90"/>
      <c r="WSH41" s="90"/>
      <c r="WSI41" s="90"/>
      <c r="WSJ41" s="90"/>
      <c r="WSK41" s="90"/>
      <c r="WSL41" s="90"/>
      <c r="WSM41" s="90"/>
      <c r="WSN41" s="90"/>
      <c r="WSO41" s="90"/>
      <c r="WSP41" s="90"/>
      <c r="WSQ41" s="90"/>
      <c r="WSR41" s="90"/>
      <c r="WSS41" s="90"/>
      <c r="WST41" s="90"/>
      <c r="WSU41" s="90"/>
      <c r="WSV41" s="90"/>
      <c r="WSW41" s="90"/>
      <c r="WSX41" s="90"/>
      <c r="WSY41" s="90"/>
      <c r="WSZ41" s="90"/>
      <c r="WTA41" s="90"/>
      <c r="WTB41" s="90"/>
      <c r="WTC41" s="90"/>
      <c r="WTD41" s="90"/>
      <c r="WTE41" s="90"/>
      <c r="WTF41" s="90"/>
      <c r="WTG41" s="90"/>
      <c r="WTH41" s="90"/>
      <c r="WTI41" s="90"/>
      <c r="WTJ41" s="90"/>
      <c r="WTK41" s="90"/>
      <c r="WTL41" s="90"/>
      <c r="WTM41" s="90"/>
      <c r="WTN41" s="90"/>
      <c r="WTO41" s="90"/>
      <c r="WTP41" s="90"/>
      <c r="WTQ41" s="90"/>
      <c r="WTR41" s="90"/>
      <c r="WTS41" s="90"/>
      <c r="WTT41" s="90"/>
      <c r="WTU41" s="90"/>
      <c r="WTV41" s="90"/>
      <c r="WTW41" s="90"/>
      <c r="WTX41" s="90"/>
      <c r="WTY41" s="90"/>
      <c r="WTZ41" s="90"/>
      <c r="WUA41" s="90"/>
      <c r="WUB41" s="90"/>
      <c r="WUC41" s="90"/>
      <c r="WUD41" s="90"/>
      <c r="WUE41" s="90"/>
      <c r="WUF41" s="90"/>
      <c r="WUG41" s="90"/>
      <c r="WUH41" s="90"/>
      <c r="WUI41" s="90"/>
      <c r="WUJ41" s="90"/>
      <c r="WUK41" s="90"/>
      <c r="WUL41" s="90"/>
      <c r="WUM41" s="90"/>
      <c r="WUN41" s="90"/>
      <c r="WUO41" s="90"/>
      <c r="WUP41" s="90"/>
      <c r="WUQ41" s="90"/>
      <c r="WUR41" s="90"/>
      <c r="WUS41" s="90"/>
      <c r="WUT41" s="90"/>
      <c r="WUU41" s="90"/>
      <c r="WUV41" s="90"/>
      <c r="WUW41" s="90"/>
      <c r="WUX41" s="90"/>
      <c r="WUY41" s="90"/>
      <c r="WUZ41" s="90"/>
      <c r="WVA41" s="90"/>
      <c r="WVB41" s="90"/>
      <c r="WVC41" s="90"/>
      <c r="WVD41" s="90"/>
      <c r="WVE41" s="90"/>
      <c r="WVF41" s="90"/>
      <c r="WVG41" s="90"/>
      <c r="WVH41" s="90"/>
      <c r="WVI41" s="90"/>
      <c r="WVJ41" s="90"/>
      <c r="WVK41" s="90"/>
      <c r="WVL41" s="90"/>
      <c r="WVM41" s="90"/>
      <c r="WVN41" s="90"/>
      <c r="WVO41" s="90"/>
      <c r="WVP41" s="90"/>
      <c r="WVQ41" s="90"/>
      <c r="WVR41" s="90"/>
      <c r="WVS41" s="90"/>
      <c r="WVT41" s="90"/>
      <c r="WVU41" s="90"/>
      <c r="WVV41" s="90"/>
      <c r="WVW41" s="90"/>
      <c r="WVX41" s="90"/>
      <c r="WVY41" s="90"/>
      <c r="WVZ41" s="90"/>
      <c r="WWA41" s="90"/>
      <c r="WWB41" s="90"/>
      <c r="WWC41" s="90"/>
      <c r="WWD41" s="90"/>
      <c r="WWE41" s="90"/>
      <c r="WWF41" s="90"/>
      <c r="WWG41" s="90"/>
      <c r="WWH41" s="90"/>
      <c r="WWI41" s="90"/>
      <c r="WWJ41" s="90"/>
      <c r="WWK41" s="90"/>
      <c r="WWL41" s="90"/>
      <c r="WWM41" s="90"/>
      <c r="WWN41" s="90"/>
      <c r="WWO41" s="90"/>
      <c r="WWP41" s="90"/>
      <c r="WWQ41" s="90"/>
      <c r="WWR41" s="90"/>
      <c r="WWS41" s="90"/>
      <c r="WWT41" s="90"/>
      <c r="WWU41" s="90"/>
      <c r="WWV41" s="90"/>
      <c r="WWW41" s="90"/>
      <c r="WWX41" s="90"/>
      <c r="WWY41" s="90"/>
      <c r="WWZ41" s="90"/>
      <c r="WXA41" s="90"/>
      <c r="WXB41" s="90"/>
      <c r="WXC41" s="90"/>
      <c r="WXD41" s="90"/>
      <c r="WXE41" s="90"/>
      <c r="WXF41" s="90"/>
      <c r="WXG41" s="90"/>
      <c r="WXH41" s="90"/>
      <c r="WXI41" s="90"/>
      <c r="WXJ41" s="90"/>
      <c r="WXK41" s="90"/>
      <c r="WXL41" s="90"/>
      <c r="WXM41" s="90"/>
      <c r="WXN41" s="90"/>
      <c r="WXO41" s="90"/>
      <c r="WXP41" s="90"/>
      <c r="WXQ41" s="90"/>
      <c r="WXR41" s="90"/>
      <c r="WXS41" s="90"/>
      <c r="WXT41" s="90"/>
      <c r="WXU41" s="90"/>
      <c r="WXV41" s="90"/>
      <c r="WXW41" s="90"/>
      <c r="WXX41" s="90"/>
      <c r="WXY41" s="90"/>
      <c r="WXZ41" s="90"/>
      <c r="WYA41" s="90"/>
      <c r="WYB41" s="90"/>
      <c r="WYC41" s="90"/>
      <c r="WYD41" s="90"/>
      <c r="WYE41" s="90"/>
      <c r="WYF41" s="90"/>
      <c r="WYG41" s="90"/>
      <c r="WYH41" s="90"/>
      <c r="WYI41" s="90"/>
      <c r="WYJ41" s="90"/>
      <c r="WYK41" s="90"/>
      <c r="WYL41" s="90"/>
      <c r="WYM41" s="90"/>
      <c r="WYN41" s="90"/>
      <c r="WYO41" s="90"/>
      <c r="WYP41" s="90"/>
      <c r="WYQ41" s="90"/>
      <c r="WYR41" s="90"/>
      <c r="WYS41" s="90"/>
      <c r="WYT41" s="90"/>
      <c r="WYU41" s="90"/>
    </row>
    <row r="42" spans="1:16219" s="24" customFormat="1" ht="15.95" customHeight="1" x14ac:dyDescent="0.2">
      <c r="A42" s="182"/>
      <c r="B42" s="73" t="s">
        <v>55</v>
      </c>
      <c r="C42" s="74">
        <v>13</v>
      </c>
      <c r="D42" s="74">
        <v>17</v>
      </c>
      <c r="E42" s="74">
        <v>1824595</v>
      </c>
      <c r="F42" s="90"/>
      <c r="G42" s="90"/>
      <c r="H42" s="90"/>
      <c r="I42" s="90"/>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90"/>
      <c r="AX42" s="90"/>
      <c r="AY42" s="90"/>
      <c r="AZ42" s="90"/>
      <c r="BA42" s="90"/>
      <c r="BB42" s="90"/>
      <c r="BC42" s="90"/>
      <c r="BD42" s="90"/>
      <c r="BE42" s="90"/>
      <c r="BF42" s="90"/>
      <c r="BG42" s="90"/>
      <c r="BH42" s="90"/>
      <c r="BI42" s="90"/>
      <c r="BJ42" s="90"/>
      <c r="BK42" s="90"/>
      <c r="BL42" s="90"/>
      <c r="BM42" s="90"/>
      <c r="BN42" s="90"/>
      <c r="BO42" s="90"/>
      <c r="BP42" s="90"/>
      <c r="BQ42" s="90"/>
      <c r="BR42" s="90"/>
      <c r="BS42" s="90"/>
      <c r="BT42" s="90"/>
      <c r="BU42" s="90"/>
      <c r="BV42" s="90"/>
      <c r="BW42" s="90"/>
      <c r="BX42" s="90"/>
      <c r="BY42" s="90"/>
      <c r="BZ42" s="90"/>
      <c r="CA42" s="90"/>
      <c r="CB42" s="90"/>
      <c r="CC42" s="90"/>
      <c r="CD42" s="90"/>
      <c r="CE42" s="90"/>
      <c r="CF42" s="90"/>
      <c r="CG42" s="90"/>
      <c r="CH42" s="90"/>
      <c r="CI42" s="90"/>
      <c r="CJ42" s="90"/>
      <c r="CK42" s="90"/>
      <c r="CL42" s="90"/>
      <c r="CM42" s="90"/>
      <c r="CN42" s="90"/>
      <c r="CO42" s="90"/>
      <c r="CP42" s="90"/>
      <c r="CQ42" s="90"/>
      <c r="CR42" s="90"/>
      <c r="CS42" s="90"/>
      <c r="CT42" s="90"/>
      <c r="CU42" s="90"/>
      <c r="CV42" s="90"/>
      <c r="CW42" s="90"/>
      <c r="CX42" s="90"/>
      <c r="CY42" s="90"/>
      <c r="CZ42" s="90"/>
      <c r="DA42" s="90"/>
      <c r="DB42" s="90"/>
      <c r="DC42" s="90"/>
      <c r="DD42" s="90"/>
      <c r="DE42" s="90"/>
      <c r="DF42" s="90"/>
      <c r="DG42" s="90"/>
      <c r="DH42" s="90"/>
      <c r="DI42" s="90"/>
      <c r="DJ42" s="90"/>
      <c r="DK42" s="90"/>
      <c r="DL42" s="90"/>
      <c r="DM42" s="90"/>
      <c r="DN42" s="90"/>
      <c r="DO42" s="90"/>
      <c r="DP42" s="90"/>
      <c r="DQ42" s="90"/>
      <c r="DR42" s="90"/>
      <c r="DS42" s="90"/>
      <c r="DT42" s="90"/>
      <c r="DU42" s="90"/>
      <c r="DV42" s="90"/>
      <c r="DW42" s="90"/>
      <c r="DX42" s="90"/>
      <c r="DY42" s="90"/>
      <c r="DZ42" s="90"/>
      <c r="EA42" s="90"/>
      <c r="EB42" s="90"/>
      <c r="EC42" s="90"/>
      <c r="ED42" s="90"/>
      <c r="EE42" s="90"/>
      <c r="EF42" s="90"/>
      <c r="EG42" s="90"/>
      <c r="EH42" s="90"/>
      <c r="EI42" s="90"/>
      <c r="EJ42" s="90"/>
      <c r="EK42" s="90"/>
      <c r="EL42" s="90"/>
      <c r="EM42" s="90"/>
      <c r="EN42" s="90"/>
      <c r="EO42" s="90"/>
      <c r="EP42" s="90"/>
      <c r="EQ42" s="90"/>
      <c r="ER42" s="90"/>
      <c r="ES42" s="90"/>
      <c r="ET42" s="90"/>
      <c r="EU42" s="90"/>
      <c r="EV42" s="90"/>
      <c r="EW42" s="90"/>
      <c r="EX42" s="90"/>
      <c r="EY42" s="90"/>
      <c r="EZ42" s="90"/>
      <c r="FA42" s="90"/>
      <c r="FB42" s="90"/>
      <c r="FC42" s="90"/>
      <c r="FD42" s="90"/>
      <c r="FE42" s="90"/>
      <c r="FF42" s="90"/>
      <c r="FG42" s="90"/>
      <c r="FH42" s="90"/>
      <c r="FI42" s="90"/>
      <c r="FJ42" s="90"/>
      <c r="FK42" s="90"/>
      <c r="FL42" s="90"/>
      <c r="FM42" s="90"/>
      <c r="FN42" s="90"/>
      <c r="FO42" s="90"/>
      <c r="FP42" s="90"/>
      <c r="FQ42" s="90"/>
      <c r="FR42" s="90"/>
      <c r="FS42" s="90"/>
      <c r="FT42" s="90"/>
      <c r="FU42" s="90"/>
      <c r="FV42" s="90"/>
      <c r="FW42" s="90"/>
      <c r="FX42" s="90"/>
      <c r="FY42" s="90"/>
      <c r="FZ42" s="90"/>
      <c r="GA42" s="90"/>
      <c r="GB42" s="90"/>
      <c r="GC42" s="90"/>
      <c r="GD42" s="90"/>
      <c r="GE42" s="90"/>
      <c r="GF42" s="90"/>
      <c r="GG42" s="90"/>
      <c r="GH42" s="90"/>
      <c r="GI42" s="90"/>
      <c r="GJ42" s="90"/>
      <c r="GK42" s="90"/>
      <c r="GL42" s="90"/>
      <c r="GM42" s="90"/>
      <c r="GN42" s="90"/>
      <c r="GO42" s="90"/>
      <c r="GP42" s="90"/>
      <c r="GQ42" s="90"/>
      <c r="GR42" s="90"/>
      <c r="GS42" s="90"/>
      <c r="GT42" s="90"/>
      <c r="GU42" s="90"/>
      <c r="GV42" s="90"/>
      <c r="GW42" s="90"/>
      <c r="GX42" s="90"/>
      <c r="GY42" s="90"/>
      <c r="GZ42" s="90"/>
      <c r="HA42" s="90"/>
      <c r="HB42" s="90"/>
      <c r="HC42" s="90"/>
      <c r="HD42" s="90"/>
      <c r="HE42" s="90"/>
      <c r="HF42" s="90"/>
      <c r="HG42" s="90"/>
      <c r="HH42" s="90"/>
      <c r="HI42" s="90"/>
      <c r="HJ42" s="90"/>
      <c r="HK42" s="90"/>
      <c r="HL42" s="90"/>
      <c r="HM42" s="90"/>
      <c r="HN42" s="90"/>
      <c r="HO42" s="90"/>
      <c r="HP42" s="90"/>
      <c r="HQ42" s="90"/>
      <c r="HR42" s="90"/>
      <c r="HS42" s="90"/>
      <c r="HT42" s="90"/>
      <c r="HU42" s="90"/>
      <c r="HV42" s="90"/>
      <c r="HW42" s="90"/>
      <c r="HX42" s="90"/>
      <c r="HY42" s="90"/>
      <c r="HZ42" s="90"/>
      <c r="IA42" s="90"/>
      <c r="IB42" s="90"/>
      <c r="IC42" s="90"/>
      <c r="ID42" s="90"/>
      <c r="IE42" s="90"/>
      <c r="IF42" s="90"/>
      <c r="IG42" s="90"/>
      <c r="IH42" s="90"/>
      <c r="II42" s="90"/>
      <c r="IJ42" s="90"/>
      <c r="IK42" s="90"/>
      <c r="IL42" s="90"/>
      <c r="IM42" s="90"/>
      <c r="IN42" s="90"/>
      <c r="IO42" s="90"/>
      <c r="IP42" s="90"/>
      <c r="IQ42" s="90"/>
      <c r="IR42" s="90"/>
      <c r="IS42" s="90"/>
      <c r="IT42" s="90"/>
      <c r="IU42" s="90"/>
      <c r="IV42" s="90"/>
      <c r="IW42" s="90"/>
      <c r="IX42" s="90"/>
      <c r="IY42" s="90"/>
      <c r="IZ42" s="90"/>
      <c r="JA42" s="90"/>
      <c r="JB42" s="90"/>
      <c r="JC42" s="90"/>
      <c r="JD42" s="90"/>
      <c r="JE42" s="90"/>
      <c r="JF42" s="90"/>
      <c r="JG42" s="90"/>
      <c r="JH42" s="90"/>
      <c r="JI42" s="90"/>
      <c r="JJ42" s="90"/>
      <c r="JK42" s="90"/>
      <c r="JL42" s="90"/>
      <c r="JM42" s="90"/>
      <c r="JN42" s="90"/>
      <c r="JO42" s="90"/>
      <c r="JP42" s="90"/>
      <c r="JQ42" s="90"/>
      <c r="JR42" s="90"/>
      <c r="JS42" s="90"/>
      <c r="JT42" s="90"/>
      <c r="JU42" s="90"/>
      <c r="JV42" s="90"/>
      <c r="JW42" s="90"/>
      <c r="JX42" s="90"/>
      <c r="JY42" s="90"/>
      <c r="JZ42" s="90"/>
      <c r="KA42" s="90"/>
      <c r="KB42" s="90"/>
      <c r="KC42" s="90"/>
      <c r="KD42" s="90"/>
      <c r="KE42" s="90"/>
      <c r="KF42" s="90"/>
      <c r="KG42" s="90"/>
      <c r="KH42" s="90"/>
      <c r="KI42" s="90"/>
      <c r="KJ42" s="90"/>
      <c r="KK42" s="90"/>
      <c r="KL42" s="90"/>
      <c r="KM42" s="90"/>
      <c r="KN42" s="90"/>
      <c r="KO42" s="90"/>
      <c r="KP42" s="90"/>
      <c r="KQ42" s="90"/>
      <c r="KR42" s="90"/>
      <c r="KS42" s="90"/>
      <c r="KT42" s="90"/>
      <c r="KU42" s="90"/>
      <c r="KV42" s="90"/>
      <c r="KW42" s="90"/>
      <c r="KX42" s="90"/>
      <c r="KY42" s="90"/>
      <c r="KZ42" s="90"/>
      <c r="LA42" s="90"/>
      <c r="LB42" s="90"/>
      <c r="LC42" s="90"/>
      <c r="LD42" s="90"/>
      <c r="LE42" s="90"/>
      <c r="LF42" s="90"/>
      <c r="LG42" s="90"/>
      <c r="LH42" s="90"/>
      <c r="LI42" s="90"/>
      <c r="LJ42" s="90"/>
      <c r="LK42" s="90"/>
      <c r="LL42" s="90"/>
      <c r="LM42" s="90"/>
      <c r="LN42" s="90"/>
      <c r="LO42" s="90"/>
      <c r="LP42" s="90"/>
      <c r="LQ42" s="90"/>
      <c r="LR42" s="90"/>
      <c r="LS42" s="90"/>
      <c r="LT42" s="90"/>
      <c r="LU42" s="90"/>
      <c r="LV42" s="90"/>
      <c r="LW42" s="90"/>
      <c r="LX42" s="90"/>
      <c r="LY42" s="90"/>
      <c r="LZ42" s="90"/>
      <c r="MA42" s="90"/>
      <c r="MB42" s="90"/>
      <c r="MC42" s="90"/>
      <c r="MD42" s="90"/>
      <c r="ME42" s="90"/>
      <c r="MF42" s="90"/>
      <c r="MG42" s="90"/>
      <c r="MH42" s="90"/>
      <c r="MI42" s="90"/>
      <c r="MJ42" s="90"/>
      <c r="MK42" s="90"/>
      <c r="ML42" s="90"/>
      <c r="MM42" s="90"/>
      <c r="MN42" s="90"/>
      <c r="MO42" s="90"/>
      <c r="MP42" s="90"/>
      <c r="MQ42" s="90"/>
      <c r="MR42" s="90"/>
      <c r="MS42" s="90"/>
      <c r="MT42" s="90"/>
      <c r="MU42" s="90"/>
      <c r="MV42" s="90"/>
      <c r="MW42" s="90"/>
      <c r="MX42" s="90"/>
      <c r="MY42" s="90"/>
      <c r="MZ42" s="90"/>
      <c r="NA42" s="90"/>
      <c r="NB42" s="90"/>
      <c r="NC42" s="90"/>
      <c r="ND42" s="90"/>
      <c r="NE42" s="90"/>
      <c r="NF42" s="90"/>
      <c r="NG42" s="90"/>
      <c r="NH42" s="90"/>
      <c r="NI42" s="90"/>
      <c r="NJ42" s="90"/>
      <c r="NK42" s="90"/>
      <c r="NL42" s="90"/>
      <c r="NM42" s="90"/>
      <c r="NN42" s="90"/>
      <c r="NO42" s="90"/>
      <c r="NP42" s="90"/>
      <c r="NQ42" s="90"/>
      <c r="NR42" s="90"/>
      <c r="NS42" s="90"/>
      <c r="NT42" s="90"/>
      <c r="NU42" s="90"/>
      <c r="NV42" s="90"/>
      <c r="NW42" s="90"/>
      <c r="NX42" s="90"/>
      <c r="NY42" s="90"/>
      <c r="NZ42" s="90"/>
      <c r="OA42" s="90"/>
      <c r="OB42" s="90"/>
      <c r="OC42" s="90"/>
      <c r="OD42" s="90"/>
      <c r="OE42" s="90"/>
      <c r="OF42" s="90"/>
      <c r="OG42" s="90"/>
      <c r="OH42" s="90"/>
      <c r="OI42" s="90"/>
      <c r="OJ42" s="90"/>
      <c r="OK42" s="90"/>
      <c r="OL42" s="90"/>
      <c r="OM42" s="90"/>
      <c r="ON42" s="90"/>
      <c r="OO42" s="90"/>
      <c r="OP42" s="90"/>
      <c r="OQ42" s="90"/>
      <c r="OR42" s="90"/>
      <c r="OS42" s="90"/>
      <c r="OT42" s="90"/>
      <c r="OU42" s="90"/>
      <c r="OV42" s="90"/>
      <c r="OW42" s="90"/>
      <c r="OX42" s="90"/>
      <c r="OY42" s="90"/>
      <c r="OZ42" s="90"/>
      <c r="PA42" s="90"/>
      <c r="PB42" s="90"/>
      <c r="PC42" s="90"/>
      <c r="PD42" s="90"/>
      <c r="PE42" s="90"/>
      <c r="PF42" s="90"/>
      <c r="PG42" s="90"/>
      <c r="PH42" s="90"/>
      <c r="PI42" s="90"/>
      <c r="PJ42" s="90"/>
      <c r="PK42" s="90"/>
      <c r="PL42" s="90"/>
      <c r="PM42" s="90"/>
      <c r="PN42" s="90"/>
      <c r="PO42" s="90"/>
      <c r="PP42" s="90"/>
      <c r="PQ42" s="90"/>
      <c r="PR42" s="90"/>
      <c r="PS42" s="90"/>
      <c r="PT42" s="90"/>
      <c r="PU42" s="90"/>
      <c r="PV42" s="90"/>
      <c r="PW42" s="90"/>
      <c r="PX42" s="90"/>
      <c r="PY42" s="90"/>
      <c r="PZ42" s="90"/>
      <c r="QA42" s="90"/>
      <c r="QB42" s="90"/>
      <c r="QC42" s="90"/>
      <c r="QD42" s="90"/>
      <c r="QE42" s="90"/>
      <c r="QF42" s="90"/>
      <c r="QG42" s="90"/>
      <c r="QH42" s="90"/>
      <c r="QI42" s="90"/>
      <c r="QJ42" s="90"/>
      <c r="QK42" s="90"/>
      <c r="QL42" s="90"/>
      <c r="QM42" s="90"/>
      <c r="QN42" s="90"/>
      <c r="QO42" s="90"/>
      <c r="QP42" s="90"/>
      <c r="QQ42" s="90"/>
      <c r="QR42" s="90"/>
      <c r="QS42" s="90"/>
      <c r="QT42" s="90"/>
      <c r="QU42" s="90"/>
      <c r="QV42" s="90"/>
      <c r="QW42" s="90"/>
      <c r="QX42" s="90"/>
      <c r="QY42" s="90"/>
      <c r="QZ42" s="90"/>
      <c r="RA42" s="90"/>
      <c r="RB42" s="90"/>
      <c r="RC42" s="90"/>
      <c r="RD42" s="90"/>
      <c r="RE42" s="90"/>
      <c r="RF42" s="90"/>
      <c r="RG42" s="90"/>
      <c r="RH42" s="90"/>
      <c r="RI42" s="90"/>
      <c r="RJ42" s="90"/>
      <c r="RK42" s="90"/>
      <c r="RL42" s="90"/>
      <c r="RM42" s="90"/>
      <c r="RN42" s="90"/>
      <c r="RO42" s="90"/>
      <c r="RP42" s="90"/>
      <c r="RQ42" s="90"/>
      <c r="RR42" s="90"/>
      <c r="RS42" s="90"/>
      <c r="RT42" s="90"/>
      <c r="RU42" s="90"/>
      <c r="RV42" s="90"/>
      <c r="RW42" s="90"/>
      <c r="RX42" s="90"/>
      <c r="RY42" s="90"/>
      <c r="RZ42" s="90"/>
      <c r="SA42" s="90"/>
      <c r="SB42" s="90"/>
      <c r="SC42" s="90"/>
      <c r="SD42" s="90"/>
      <c r="SE42" s="90"/>
      <c r="SF42" s="90"/>
      <c r="SG42" s="90"/>
      <c r="SH42" s="90"/>
      <c r="SI42" s="90"/>
      <c r="SJ42" s="90"/>
      <c r="SK42" s="90"/>
      <c r="SL42" s="90"/>
      <c r="SM42" s="90"/>
      <c r="SN42" s="90"/>
      <c r="SO42" s="90"/>
      <c r="SP42" s="90"/>
      <c r="SQ42" s="90"/>
      <c r="SR42" s="90"/>
      <c r="SS42" s="90"/>
      <c r="ST42" s="90"/>
      <c r="SU42" s="90"/>
      <c r="SV42" s="90"/>
      <c r="SW42" s="90"/>
      <c r="SX42" s="90"/>
      <c r="SY42" s="90"/>
      <c r="SZ42" s="90"/>
      <c r="TA42" s="90"/>
      <c r="TB42" s="90"/>
      <c r="TC42" s="90"/>
      <c r="TD42" s="90"/>
      <c r="TE42" s="90"/>
      <c r="TF42" s="90"/>
      <c r="TG42" s="90"/>
      <c r="TH42" s="90"/>
      <c r="TI42" s="90"/>
      <c r="TJ42" s="90"/>
      <c r="TK42" s="90"/>
      <c r="TL42" s="90"/>
      <c r="TM42" s="90"/>
      <c r="TN42" s="90"/>
      <c r="TO42" s="90"/>
      <c r="TP42" s="90"/>
      <c r="TQ42" s="90"/>
      <c r="TR42" s="90"/>
      <c r="TS42" s="90"/>
      <c r="TT42" s="90"/>
      <c r="TU42" s="90"/>
      <c r="TV42" s="90"/>
      <c r="TW42" s="90"/>
      <c r="TX42" s="90"/>
      <c r="TY42" s="90"/>
      <c r="TZ42" s="90"/>
      <c r="UA42" s="90"/>
      <c r="UB42" s="90"/>
      <c r="UC42" s="90"/>
      <c r="UD42" s="90"/>
      <c r="UE42" s="90"/>
      <c r="UF42" s="90"/>
      <c r="UG42" s="90"/>
      <c r="UH42" s="90"/>
      <c r="UI42" s="90"/>
      <c r="UJ42" s="90"/>
      <c r="UK42" s="90"/>
      <c r="UL42" s="90"/>
      <c r="UM42" s="90"/>
      <c r="UN42" s="90"/>
      <c r="UO42" s="90"/>
      <c r="UP42" s="90"/>
      <c r="UQ42" s="90"/>
      <c r="UR42" s="90"/>
      <c r="US42" s="90"/>
      <c r="UT42" s="90"/>
      <c r="UU42" s="90"/>
      <c r="UV42" s="90"/>
      <c r="UW42" s="90"/>
      <c r="UX42" s="90"/>
      <c r="UY42" s="90"/>
      <c r="UZ42" s="90"/>
      <c r="VA42" s="90"/>
      <c r="VB42" s="90"/>
      <c r="VC42" s="90"/>
      <c r="VD42" s="90"/>
      <c r="VE42" s="90"/>
      <c r="VF42" s="90"/>
      <c r="VG42" s="90"/>
      <c r="VH42" s="90"/>
      <c r="VI42" s="90"/>
      <c r="VJ42" s="90"/>
      <c r="VK42" s="90"/>
      <c r="VL42" s="90"/>
      <c r="VM42" s="90"/>
      <c r="VN42" s="90"/>
      <c r="VO42" s="90"/>
      <c r="VP42" s="90"/>
      <c r="VQ42" s="90"/>
      <c r="VR42" s="90"/>
      <c r="VS42" s="90"/>
      <c r="VT42" s="90"/>
      <c r="VU42" s="90"/>
      <c r="VV42" s="90"/>
      <c r="VW42" s="90"/>
      <c r="VX42" s="90"/>
      <c r="VY42" s="90"/>
      <c r="VZ42" s="90"/>
      <c r="WA42" s="90"/>
      <c r="WB42" s="90"/>
      <c r="WC42" s="90"/>
      <c r="WD42" s="90"/>
      <c r="WE42" s="90"/>
      <c r="WF42" s="90"/>
      <c r="WG42" s="90"/>
      <c r="WH42" s="90"/>
      <c r="WI42" s="90"/>
      <c r="WJ42" s="90"/>
      <c r="WK42" s="90"/>
      <c r="WL42" s="90"/>
      <c r="WM42" s="90"/>
      <c r="WN42" s="90"/>
      <c r="WO42" s="90"/>
      <c r="WP42" s="90"/>
      <c r="WQ42" s="90"/>
      <c r="WR42" s="90"/>
      <c r="WS42" s="90"/>
      <c r="WT42" s="90"/>
      <c r="WU42" s="90"/>
      <c r="WV42" s="90"/>
      <c r="WW42" s="90"/>
      <c r="WX42" s="90"/>
      <c r="WY42" s="90"/>
      <c r="WZ42" s="90"/>
      <c r="XA42" s="90"/>
      <c r="XB42" s="90"/>
      <c r="XC42" s="90"/>
      <c r="XD42" s="90"/>
      <c r="XE42" s="90"/>
      <c r="XF42" s="90"/>
      <c r="XG42" s="90"/>
      <c r="XH42" s="90"/>
      <c r="XI42" s="90"/>
      <c r="XJ42" s="90"/>
      <c r="XK42" s="90"/>
      <c r="XL42" s="90"/>
      <c r="XM42" s="90"/>
      <c r="XN42" s="90"/>
      <c r="XO42" s="90"/>
      <c r="XP42" s="90"/>
      <c r="XQ42" s="90"/>
      <c r="XR42" s="90"/>
      <c r="XS42" s="90"/>
      <c r="XT42" s="90"/>
      <c r="XU42" s="90"/>
      <c r="XV42" s="90"/>
      <c r="XW42" s="90"/>
      <c r="XX42" s="90"/>
      <c r="XY42" s="90"/>
      <c r="XZ42" s="90"/>
      <c r="YA42" s="90"/>
      <c r="YB42" s="90"/>
      <c r="YC42" s="90"/>
      <c r="YD42" s="90"/>
      <c r="YE42" s="90"/>
      <c r="YF42" s="90"/>
      <c r="YG42" s="90"/>
      <c r="YH42" s="90"/>
      <c r="YI42" s="90"/>
      <c r="YJ42" s="90"/>
      <c r="YK42" s="90"/>
      <c r="YL42" s="90"/>
      <c r="YM42" s="90"/>
      <c r="YN42" s="90"/>
      <c r="YO42" s="90"/>
      <c r="YP42" s="90"/>
      <c r="YQ42" s="90"/>
      <c r="YR42" s="90"/>
      <c r="YS42" s="90"/>
      <c r="YT42" s="90"/>
      <c r="YU42" s="90"/>
      <c r="YV42" s="90"/>
      <c r="YW42" s="90"/>
      <c r="YX42" s="90"/>
      <c r="YY42" s="90"/>
      <c r="YZ42" s="90"/>
      <c r="ZA42" s="90"/>
      <c r="ZB42" s="90"/>
      <c r="ZC42" s="90"/>
      <c r="ZD42" s="90"/>
      <c r="ZE42" s="90"/>
      <c r="ZF42" s="90"/>
      <c r="ZG42" s="90"/>
      <c r="ZH42" s="90"/>
      <c r="ZI42" s="90"/>
      <c r="ZJ42" s="90"/>
      <c r="ZK42" s="90"/>
      <c r="ZL42" s="90"/>
      <c r="ZM42" s="90"/>
      <c r="ZN42" s="90"/>
      <c r="ZO42" s="90"/>
      <c r="ZP42" s="90"/>
      <c r="ZQ42" s="90"/>
      <c r="ZR42" s="90"/>
      <c r="ZS42" s="90"/>
      <c r="ZT42" s="90"/>
      <c r="ZU42" s="90"/>
      <c r="ZV42" s="90"/>
      <c r="ZW42" s="90"/>
      <c r="ZX42" s="90"/>
      <c r="ZY42" s="90"/>
      <c r="ZZ42" s="90"/>
      <c r="AAA42" s="90"/>
      <c r="AAB42" s="90"/>
      <c r="AAC42" s="90"/>
      <c r="AAD42" s="90"/>
      <c r="AAE42" s="90"/>
      <c r="AAF42" s="90"/>
      <c r="AAG42" s="90"/>
      <c r="AAH42" s="90"/>
      <c r="AAI42" s="90"/>
      <c r="AAJ42" s="90"/>
      <c r="AAK42" s="90"/>
      <c r="AAL42" s="90"/>
      <c r="AAM42" s="90"/>
      <c r="AAN42" s="90"/>
      <c r="AAO42" s="90"/>
      <c r="AAP42" s="90"/>
      <c r="AAQ42" s="90"/>
      <c r="AAR42" s="90"/>
      <c r="AAS42" s="90"/>
      <c r="AAT42" s="90"/>
      <c r="AAU42" s="90"/>
      <c r="AAV42" s="90"/>
      <c r="AAW42" s="90"/>
      <c r="AAX42" s="90"/>
      <c r="AAY42" s="90"/>
      <c r="AAZ42" s="90"/>
      <c r="ABA42" s="90"/>
      <c r="ABB42" s="90"/>
      <c r="ABC42" s="90"/>
      <c r="ABD42" s="90"/>
      <c r="ABE42" s="90"/>
      <c r="ABF42" s="90"/>
      <c r="ABG42" s="90"/>
      <c r="ABH42" s="90"/>
      <c r="ABI42" s="90"/>
      <c r="ABJ42" s="90"/>
      <c r="ABK42" s="90"/>
      <c r="ABL42" s="90"/>
      <c r="ABM42" s="90"/>
      <c r="ABN42" s="90"/>
      <c r="ABO42" s="90"/>
      <c r="ABP42" s="90"/>
      <c r="ABQ42" s="90"/>
      <c r="ABR42" s="90"/>
      <c r="ABS42" s="90"/>
      <c r="ABT42" s="90"/>
      <c r="ABU42" s="90"/>
      <c r="ABV42" s="90"/>
      <c r="ABW42" s="90"/>
      <c r="ABX42" s="90"/>
      <c r="ABY42" s="90"/>
      <c r="ABZ42" s="90"/>
      <c r="ACA42" s="90"/>
      <c r="ACB42" s="90"/>
      <c r="ACC42" s="90"/>
      <c r="ACD42" s="90"/>
      <c r="ACE42" s="90"/>
      <c r="ACF42" s="90"/>
      <c r="ACG42" s="90"/>
      <c r="ACH42" s="90"/>
      <c r="ACI42" s="90"/>
      <c r="ACJ42" s="90"/>
      <c r="ACK42" s="90"/>
      <c r="ACL42" s="90"/>
      <c r="ACM42" s="90"/>
      <c r="ACN42" s="90"/>
      <c r="ACO42" s="90"/>
      <c r="ACP42" s="90"/>
      <c r="ACQ42" s="90"/>
      <c r="ACR42" s="90"/>
      <c r="ACS42" s="90"/>
      <c r="ACT42" s="90"/>
      <c r="ACU42" s="90"/>
      <c r="ACV42" s="90"/>
      <c r="ACW42" s="90"/>
      <c r="ACX42" s="90"/>
      <c r="ACY42" s="90"/>
      <c r="ACZ42" s="90"/>
      <c r="ADA42" s="90"/>
      <c r="ADB42" s="90"/>
      <c r="ADC42" s="90"/>
      <c r="ADD42" s="90"/>
      <c r="ADE42" s="90"/>
      <c r="ADF42" s="90"/>
      <c r="ADG42" s="90"/>
      <c r="ADH42" s="90"/>
      <c r="ADI42" s="90"/>
      <c r="ADJ42" s="90"/>
      <c r="ADK42" s="90"/>
      <c r="ADL42" s="90"/>
      <c r="ADM42" s="90"/>
      <c r="ADN42" s="90"/>
      <c r="ADO42" s="90"/>
      <c r="ADP42" s="90"/>
      <c r="ADQ42" s="90"/>
      <c r="ADR42" s="90"/>
      <c r="ADS42" s="90"/>
      <c r="ADT42" s="90"/>
      <c r="ADU42" s="90"/>
      <c r="ADV42" s="90"/>
      <c r="ADW42" s="90"/>
      <c r="ADX42" s="90"/>
      <c r="ADY42" s="90"/>
      <c r="ADZ42" s="90"/>
      <c r="AEA42" s="90"/>
      <c r="AEB42" s="90"/>
      <c r="AEC42" s="90"/>
      <c r="AED42" s="90"/>
      <c r="AEE42" s="90"/>
      <c r="AEF42" s="90"/>
      <c r="AEG42" s="90"/>
      <c r="AEH42" s="90"/>
      <c r="AEI42" s="90"/>
      <c r="AEJ42" s="90"/>
      <c r="AEK42" s="90"/>
      <c r="AEL42" s="90"/>
      <c r="AEM42" s="90"/>
      <c r="AEN42" s="90"/>
      <c r="AEO42" s="90"/>
      <c r="AEP42" s="90"/>
      <c r="AEQ42" s="90"/>
      <c r="AER42" s="90"/>
      <c r="AES42" s="90"/>
      <c r="AET42" s="90"/>
      <c r="AEU42" s="90"/>
      <c r="AEV42" s="90"/>
      <c r="AEW42" s="90"/>
      <c r="AEX42" s="90"/>
      <c r="AEY42" s="90"/>
      <c r="AEZ42" s="90"/>
      <c r="AFA42" s="90"/>
      <c r="AFB42" s="90"/>
      <c r="AFC42" s="90"/>
      <c r="AFD42" s="90"/>
      <c r="AFE42" s="90"/>
      <c r="AFF42" s="90"/>
      <c r="AFG42" s="90"/>
      <c r="AFH42" s="90"/>
      <c r="AFI42" s="90"/>
      <c r="AFJ42" s="90"/>
      <c r="AFK42" s="90"/>
      <c r="AFL42" s="90"/>
      <c r="AFM42" s="90"/>
      <c r="AFN42" s="90"/>
      <c r="AFO42" s="90"/>
      <c r="AFP42" s="90"/>
      <c r="AFQ42" s="90"/>
      <c r="AFR42" s="90"/>
      <c r="AFS42" s="90"/>
      <c r="AFT42" s="90"/>
      <c r="AFU42" s="90"/>
      <c r="AFV42" s="90"/>
      <c r="AFW42" s="90"/>
      <c r="AFX42" s="90"/>
      <c r="AFY42" s="90"/>
      <c r="AFZ42" s="90"/>
      <c r="AGA42" s="90"/>
      <c r="AGB42" s="90"/>
      <c r="AGC42" s="90"/>
      <c r="AGD42" s="90"/>
      <c r="AGE42" s="90"/>
      <c r="AGF42" s="90"/>
      <c r="AGG42" s="90"/>
      <c r="AGH42" s="90"/>
      <c r="AGI42" s="90"/>
      <c r="AGJ42" s="90"/>
      <c r="AGK42" s="90"/>
      <c r="AGL42" s="90"/>
      <c r="AGM42" s="90"/>
      <c r="AGN42" s="90"/>
      <c r="AGO42" s="90"/>
      <c r="AGP42" s="90"/>
      <c r="AGQ42" s="90"/>
      <c r="AGR42" s="90"/>
      <c r="AGS42" s="90"/>
      <c r="AGT42" s="90"/>
      <c r="AGU42" s="90"/>
      <c r="AGV42" s="90"/>
      <c r="AGW42" s="90"/>
      <c r="AGX42" s="90"/>
      <c r="AGY42" s="90"/>
      <c r="AGZ42" s="90"/>
      <c r="AHA42" s="90"/>
      <c r="AHB42" s="90"/>
      <c r="AHC42" s="90"/>
      <c r="AHD42" s="90"/>
      <c r="AHE42" s="90"/>
      <c r="AHF42" s="90"/>
      <c r="AHG42" s="90"/>
      <c r="AHH42" s="90"/>
      <c r="AHI42" s="90"/>
      <c r="AHJ42" s="90"/>
      <c r="AHK42" s="90"/>
      <c r="AHL42" s="90"/>
      <c r="AHM42" s="90"/>
      <c r="AHN42" s="90"/>
      <c r="AHO42" s="90"/>
      <c r="AHP42" s="90"/>
      <c r="AHQ42" s="90"/>
      <c r="AHR42" s="90"/>
      <c r="AHS42" s="90"/>
      <c r="AHT42" s="90"/>
      <c r="AHU42" s="90"/>
      <c r="AHV42" s="90"/>
      <c r="AHW42" s="90"/>
      <c r="AHX42" s="90"/>
      <c r="AHY42" s="90"/>
      <c r="AHZ42" s="90"/>
      <c r="AIA42" s="90"/>
      <c r="AIB42" s="90"/>
      <c r="AIC42" s="90"/>
      <c r="AID42" s="90"/>
      <c r="AIE42" s="90"/>
      <c r="AIF42" s="90"/>
      <c r="AIG42" s="90"/>
      <c r="AIH42" s="90"/>
      <c r="AII42" s="90"/>
      <c r="AIJ42" s="90"/>
      <c r="AIK42" s="90"/>
      <c r="AIL42" s="90"/>
      <c r="AIM42" s="90"/>
      <c r="AIN42" s="90"/>
      <c r="AIO42" s="90"/>
      <c r="AIP42" s="90"/>
      <c r="AIQ42" s="90"/>
      <c r="AIR42" s="90"/>
      <c r="AIS42" s="90"/>
      <c r="AIT42" s="90"/>
      <c r="AIU42" s="90"/>
      <c r="AIV42" s="90"/>
      <c r="AIW42" s="90"/>
      <c r="AIX42" s="90"/>
      <c r="AIY42" s="90"/>
      <c r="AIZ42" s="90"/>
      <c r="AJA42" s="90"/>
      <c r="AJB42" s="90"/>
      <c r="AJC42" s="90"/>
      <c r="AJD42" s="90"/>
      <c r="AJE42" s="90"/>
      <c r="AJF42" s="90"/>
      <c r="AJG42" s="90"/>
      <c r="AJH42" s="90"/>
      <c r="AJI42" s="90"/>
      <c r="AJJ42" s="90"/>
      <c r="AJK42" s="90"/>
      <c r="AJL42" s="90"/>
      <c r="AJM42" s="90"/>
      <c r="AJN42" s="90"/>
      <c r="AJO42" s="90"/>
      <c r="AJP42" s="90"/>
      <c r="AJQ42" s="90"/>
      <c r="AJR42" s="90"/>
      <c r="AJS42" s="90"/>
      <c r="AJT42" s="90"/>
      <c r="AJU42" s="90"/>
      <c r="AJV42" s="90"/>
      <c r="AJW42" s="90"/>
      <c r="AJX42" s="90"/>
      <c r="AJY42" s="90"/>
      <c r="AJZ42" s="90"/>
      <c r="AKA42" s="90"/>
      <c r="AKB42" s="90"/>
      <c r="AKC42" s="90"/>
      <c r="AKD42" s="90"/>
      <c r="AKE42" s="90"/>
      <c r="AKF42" s="90"/>
      <c r="AKG42" s="90"/>
      <c r="AKH42" s="90"/>
      <c r="AKI42" s="90"/>
      <c r="AKJ42" s="90"/>
      <c r="AKK42" s="90"/>
      <c r="AKL42" s="90"/>
      <c r="AKM42" s="90"/>
      <c r="AKN42" s="90"/>
      <c r="AKO42" s="90"/>
      <c r="AKP42" s="90"/>
      <c r="AKQ42" s="90"/>
      <c r="AKR42" s="90"/>
      <c r="AKS42" s="90"/>
      <c r="AKT42" s="90"/>
      <c r="AKU42" s="90"/>
      <c r="AKV42" s="90"/>
      <c r="AKW42" s="90"/>
      <c r="AKX42" s="90"/>
      <c r="AKY42" s="90"/>
      <c r="AKZ42" s="90"/>
      <c r="ALA42" s="90"/>
      <c r="ALB42" s="90"/>
      <c r="ALC42" s="90"/>
      <c r="ALD42" s="90"/>
      <c r="ALE42" s="90"/>
      <c r="ALF42" s="90"/>
      <c r="ALG42" s="90"/>
      <c r="ALH42" s="90"/>
      <c r="ALI42" s="90"/>
      <c r="ALJ42" s="90"/>
      <c r="ALK42" s="90"/>
      <c r="ALL42" s="90"/>
      <c r="ALM42" s="90"/>
      <c r="ALN42" s="90"/>
      <c r="ALO42" s="90"/>
      <c r="ALP42" s="90"/>
      <c r="ALQ42" s="90"/>
      <c r="ALR42" s="90"/>
      <c r="ALS42" s="90"/>
      <c r="ALT42" s="90"/>
      <c r="ALU42" s="90"/>
      <c r="ALV42" s="90"/>
      <c r="ALW42" s="90"/>
      <c r="ALX42" s="90"/>
      <c r="ALY42" s="90"/>
      <c r="ALZ42" s="90"/>
      <c r="AMA42" s="90"/>
      <c r="AMB42" s="90"/>
      <c r="AMC42" s="90"/>
      <c r="AMD42" s="90"/>
      <c r="AME42" s="90"/>
      <c r="AMF42" s="90"/>
      <c r="AMG42" s="90"/>
      <c r="AMH42" s="90"/>
      <c r="AMI42" s="90"/>
      <c r="AMJ42" s="90"/>
      <c r="AMK42" s="90"/>
      <c r="AML42" s="90"/>
      <c r="AMM42" s="90"/>
      <c r="AMN42" s="90"/>
      <c r="AMO42" s="90"/>
      <c r="AMP42" s="90"/>
      <c r="AMQ42" s="90"/>
      <c r="AMR42" s="90"/>
      <c r="AMS42" s="90"/>
      <c r="AMT42" s="90"/>
      <c r="AMU42" s="90"/>
      <c r="AMV42" s="90"/>
      <c r="AMW42" s="90"/>
      <c r="AMX42" s="90"/>
      <c r="AMY42" s="90"/>
      <c r="AMZ42" s="90"/>
      <c r="ANA42" s="90"/>
      <c r="ANB42" s="90"/>
      <c r="ANC42" s="90"/>
      <c r="AND42" s="90"/>
      <c r="ANE42" s="90"/>
      <c r="ANF42" s="90"/>
      <c r="ANG42" s="90"/>
      <c r="ANH42" s="90"/>
      <c r="ANI42" s="90"/>
      <c r="ANJ42" s="90"/>
      <c r="ANK42" s="90"/>
      <c r="ANL42" s="90"/>
      <c r="ANM42" s="90"/>
      <c r="ANN42" s="90"/>
      <c r="ANO42" s="90"/>
      <c r="ANP42" s="90"/>
      <c r="ANQ42" s="90"/>
      <c r="ANR42" s="90"/>
      <c r="ANS42" s="90"/>
      <c r="ANT42" s="90"/>
      <c r="ANU42" s="90"/>
      <c r="ANV42" s="90"/>
      <c r="ANW42" s="90"/>
      <c r="ANX42" s="90"/>
      <c r="ANY42" s="90"/>
      <c r="ANZ42" s="90"/>
      <c r="AOA42" s="90"/>
      <c r="AOB42" s="90"/>
      <c r="AOC42" s="90"/>
      <c r="AOD42" s="90"/>
      <c r="AOE42" s="90"/>
      <c r="AOF42" s="90"/>
      <c r="AOG42" s="90"/>
      <c r="AOH42" s="90"/>
      <c r="AOI42" s="90"/>
      <c r="AOJ42" s="90"/>
      <c r="AOK42" s="90"/>
      <c r="AOL42" s="90"/>
      <c r="AOM42" s="90"/>
      <c r="AON42" s="90"/>
      <c r="AOO42" s="90"/>
      <c r="AOP42" s="90"/>
      <c r="AOQ42" s="90"/>
      <c r="AOR42" s="90"/>
      <c r="AOS42" s="90"/>
      <c r="AOT42" s="90"/>
      <c r="AOU42" s="90"/>
      <c r="AOV42" s="90"/>
      <c r="AOW42" s="90"/>
      <c r="AOX42" s="90"/>
      <c r="AOY42" s="90"/>
      <c r="AOZ42" s="90"/>
      <c r="APA42" s="90"/>
      <c r="APB42" s="90"/>
      <c r="APC42" s="90"/>
      <c r="APD42" s="90"/>
      <c r="APE42" s="90"/>
      <c r="APF42" s="90"/>
      <c r="APG42" s="90"/>
      <c r="APH42" s="90"/>
      <c r="API42" s="90"/>
      <c r="APJ42" s="90"/>
      <c r="APK42" s="90"/>
      <c r="APL42" s="90"/>
      <c r="APM42" s="90"/>
      <c r="APN42" s="90"/>
      <c r="APO42" s="90"/>
      <c r="APP42" s="90"/>
      <c r="APQ42" s="90"/>
      <c r="APR42" s="90"/>
      <c r="APS42" s="90"/>
      <c r="APT42" s="90"/>
      <c r="APU42" s="90"/>
      <c r="APV42" s="90"/>
      <c r="APW42" s="90"/>
      <c r="APX42" s="90"/>
      <c r="APY42" s="90"/>
      <c r="APZ42" s="90"/>
      <c r="AQA42" s="90"/>
      <c r="AQB42" s="90"/>
      <c r="AQC42" s="90"/>
      <c r="AQD42" s="90"/>
      <c r="AQE42" s="90"/>
      <c r="AQF42" s="90"/>
      <c r="AQG42" s="90"/>
      <c r="AQH42" s="90"/>
      <c r="AQI42" s="90"/>
      <c r="AQJ42" s="90"/>
      <c r="AQK42" s="90"/>
      <c r="AQL42" s="90"/>
      <c r="AQM42" s="90"/>
      <c r="AQN42" s="90"/>
      <c r="AQO42" s="90"/>
      <c r="AQP42" s="90"/>
      <c r="AQQ42" s="90"/>
      <c r="AQR42" s="90"/>
      <c r="AQS42" s="90"/>
      <c r="AQT42" s="90"/>
      <c r="AQU42" s="90"/>
      <c r="AQV42" s="90"/>
      <c r="AQW42" s="90"/>
      <c r="AQX42" s="90"/>
      <c r="AQY42" s="90"/>
      <c r="AQZ42" s="90"/>
      <c r="ARA42" s="90"/>
      <c r="ARB42" s="90"/>
      <c r="ARC42" s="90"/>
      <c r="ARD42" s="90"/>
      <c r="ARE42" s="90"/>
      <c r="ARF42" s="90"/>
      <c r="ARG42" s="90"/>
      <c r="ARH42" s="90"/>
      <c r="ARI42" s="90"/>
      <c r="ARJ42" s="90"/>
      <c r="ARK42" s="90"/>
      <c r="ARL42" s="90"/>
      <c r="ARM42" s="90"/>
      <c r="ARN42" s="90"/>
      <c r="ARO42" s="90"/>
      <c r="ARP42" s="90"/>
      <c r="ARQ42" s="90"/>
      <c r="ARR42" s="90"/>
      <c r="ARS42" s="90"/>
      <c r="ART42" s="90"/>
      <c r="ARU42" s="90"/>
      <c r="ARV42" s="90"/>
      <c r="ARW42" s="90"/>
      <c r="ARX42" s="90"/>
      <c r="ARY42" s="90"/>
      <c r="ARZ42" s="90"/>
      <c r="ASA42" s="90"/>
      <c r="ASB42" s="90"/>
      <c r="ASC42" s="90"/>
      <c r="ASD42" s="90"/>
      <c r="ASE42" s="90"/>
      <c r="ASF42" s="90"/>
      <c r="ASG42" s="90"/>
      <c r="ASH42" s="90"/>
      <c r="ASI42" s="90"/>
      <c r="ASJ42" s="90"/>
      <c r="ASK42" s="90"/>
      <c r="ASL42" s="90"/>
      <c r="ASM42" s="90"/>
      <c r="ASN42" s="90"/>
      <c r="ASO42" s="90"/>
      <c r="ASP42" s="90"/>
      <c r="ASQ42" s="90"/>
      <c r="ASR42" s="90"/>
      <c r="ASS42" s="90"/>
      <c r="AST42" s="90"/>
      <c r="ASU42" s="90"/>
      <c r="ASV42" s="90"/>
      <c r="ASW42" s="90"/>
      <c r="ASX42" s="90"/>
      <c r="ASY42" s="90"/>
      <c r="ASZ42" s="90"/>
      <c r="ATA42" s="90"/>
      <c r="ATB42" s="90"/>
      <c r="ATC42" s="90"/>
      <c r="ATD42" s="90"/>
      <c r="ATE42" s="90"/>
      <c r="ATF42" s="90"/>
      <c r="ATG42" s="90"/>
      <c r="ATH42" s="90"/>
      <c r="ATI42" s="90"/>
      <c r="ATJ42" s="90"/>
      <c r="ATK42" s="90"/>
      <c r="ATL42" s="90"/>
      <c r="ATM42" s="90"/>
      <c r="ATN42" s="90"/>
      <c r="ATO42" s="90"/>
      <c r="ATP42" s="90"/>
      <c r="ATQ42" s="90"/>
      <c r="ATR42" s="90"/>
      <c r="ATS42" s="90"/>
      <c r="ATT42" s="90"/>
      <c r="ATU42" s="90"/>
      <c r="ATV42" s="90"/>
      <c r="ATW42" s="90"/>
      <c r="ATX42" s="90"/>
      <c r="ATY42" s="90"/>
      <c r="ATZ42" s="90"/>
      <c r="AUA42" s="90"/>
      <c r="AUB42" s="90"/>
      <c r="AUC42" s="90"/>
      <c r="AUD42" s="90"/>
      <c r="AUE42" s="90"/>
      <c r="AUF42" s="90"/>
      <c r="AUG42" s="90"/>
      <c r="AUH42" s="90"/>
      <c r="AUI42" s="90"/>
      <c r="AUJ42" s="90"/>
      <c r="AUK42" s="90"/>
      <c r="AUL42" s="90"/>
      <c r="AUM42" s="90"/>
      <c r="AUN42" s="90"/>
      <c r="AUO42" s="90"/>
      <c r="AUP42" s="90"/>
      <c r="AUQ42" s="90"/>
      <c r="AUR42" s="90"/>
      <c r="AUS42" s="90"/>
      <c r="AUT42" s="90"/>
      <c r="AUU42" s="90"/>
      <c r="AUV42" s="90"/>
      <c r="AUW42" s="90"/>
      <c r="AUX42" s="90"/>
      <c r="AUY42" s="90"/>
      <c r="AUZ42" s="90"/>
      <c r="AVA42" s="90"/>
      <c r="AVB42" s="90"/>
      <c r="AVC42" s="90"/>
      <c r="AVD42" s="90"/>
      <c r="AVE42" s="90"/>
      <c r="AVF42" s="90"/>
      <c r="AVG42" s="90"/>
      <c r="AVH42" s="90"/>
      <c r="AVI42" s="90"/>
      <c r="AVJ42" s="90"/>
      <c r="AVK42" s="90"/>
      <c r="AVL42" s="90"/>
      <c r="AVM42" s="90"/>
      <c r="AVN42" s="90"/>
      <c r="AVO42" s="90"/>
      <c r="AVP42" s="90"/>
      <c r="AVQ42" s="90"/>
      <c r="AVR42" s="90"/>
      <c r="AVS42" s="90"/>
      <c r="AVT42" s="90"/>
      <c r="AVU42" s="90"/>
      <c r="AVV42" s="90"/>
      <c r="AVW42" s="90"/>
      <c r="AVX42" s="90"/>
      <c r="AVY42" s="90"/>
      <c r="AVZ42" s="90"/>
      <c r="AWA42" s="90"/>
      <c r="AWB42" s="90"/>
      <c r="AWC42" s="90"/>
      <c r="AWD42" s="90"/>
      <c r="AWE42" s="90"/>
      <c r="AWF42" s="90"/>
      <c r="AWG42" s="90"/>
      <c r="AWH42" s="90"/>
      <c r="AWI42" s="90"/>
      <c r="AWJ42" s="90"/>
      <c r="AWK42" s="90"/>
      <c r="AWL42" s="90"/>
      <c r="AWM42" s="90"/>
      <c r="AWN42" s="90"/>
      <c r="AWO42" s="90"/>
      <c r="AWP42" s="90"/>
      <c r="AWQ42" s="90"/>
      <c r="AWR42" s="90"/>
      <c r="AWS42" s="90"/>
      <c r="AWT42" s="90"/>
      <c r="AWU42" s="90"/>
      <c r="AWV42" s="90"/>
      <c r="AWW42" s="90"/>
      <c r="AWX42" s="90"/>
      <c r="AWY42" s="90"/>
      <c r="AWZ42" s="90"/>
      <c r="AXA42" s="90"/>
      <c r="AXB42" s="90"/>
      <c r="AXC42" s="90"/>
      <c r="AXD42" s="90"/>
      <c r="AXE42" s="90"/>
      <c r="AXF42" s="90"/>
      <c r="AXG42" s="90"/>
      <c r="AXH42" s="90"/>
      <c r="AXI42" s="90"/>
      <c r="AXJ42" s="90"/>
      <c r="AXK42" s="90"/>
      <c r="AXL42" s="90"/>
      <c r="AXM42" s="90"/>
      <c r="AXN42" s="90"/>
      <c r="AXO42" s="90"/>
      <c r="AXP42" s="90"/>
      <c r="AXQ42" s="90"/>
      <c r="AXR42" s="90"/>
      <c r="AXS42" s="90"/>
      <c r="AXT42" s="90"/>
      <c r="AXU42" s="90"/>
      <c r="AXV42" s="90"/>
      <c r="AXW42" s="90"/>
      <c r="AXX42" s="90"/>
      <c r="AXY42" s="90"/>
      <c r="AXZ42" s="90"/>
      <c r="AYA42" s="90"/>
      <c r="AYB42" s="90"/>
      <c r="AYC42" s="90"/>
      <c r="AYD42" s="90"/>
      <c r="AYE42" s="90"/>
      <c r="AYF42" s="90"/>
      <c r="AYG42" s="90"/>
      <c r="AYH42" s="90"/>
      <c r="AYI42" s="90"/>
      <c r="AYJ42" s="90"/>
      <c r="AYK42" s="90"/>
      <c r="AYL42" s="90"/>
      <c r="AYM42" s="90"/>
      <c r="AYN42" s="90"/>
      <c r="AYO42" s="90"/>
      <c r="AYP42" s="90"/>
      <c r="AYQ42" s="90"/>
      <c r="AYR42" s="90"/>
      <c r="AYS42" s="90"/>
      <c r="AYT42" s="90"/>
      <c r="AYU42" s="90"/>
      <c r="AYV42" s="90"/>
      <c r="AYW42" s="90"/>
      <c r="AYX42" s="90"/>
      <c r="AYY42" s="90"/>
      <c r="AYZ42" s="90"/>
      <c r="AZA42" s="90"/>
      <c r="AZB42" s="90"/>
      <c r="AZC42" s="90"/>
      <c r="AZD42" s="90"/>
      <c r="AZE42" s="90"/>
      <c r="AZF42" s="90"/>
      <c r="AZG42" s="90"/>
      <c r="AZH42" s="90"/>
      <c r="AZI42" s="90"/>
      <c r="AZJ42" s="90"/>
      <c r="AZK42" s="90"/>
      <c r="AZL42" s="90"/>
      <c r="AZM42" s="90"/>
      <c r="AZN42" s="90"/>
      <c r="AZO42" s="90"/>
      <c r="AZP42" s="90"/>
      <c r="AZQ42" s="90"/>
      <c r="AZR42" s="90"/>
      <c r="AZS42" s="90"/>
      <c r="AZT42" s="90"/>
      <c r="AZU42" s="90"/>
      <c r="AZV42" s="90"/>
      <c r="AZW42" s="90"/>
      <c r="AZX42" s="90"/>
      <c r="AZY42" s="90"/>
      <c r="AZZ42" s="90"/>
      <c r="BAA42" s="90"/>
      <c r="BAB42" s="90"/>
      <c r="BAC42" s="90"/>
      <c r="BAD42" s="90"/>
      <c r="BAE42" s="90"/>
      <c r="BAF42" s="90"/>
      <c r="BAG42" s="90"/>
      <c r="BAH42" s="90"/>
      <c r="BAI42" s="90"/>
      <c r="BAJ42" s="90"/>
      <c r="BAK42" s="90"/>
      <c r="BAL42" s="90"/>
      <c r="BAM42" s="90"/>
      <c r="BAN42" s="90"/>
      <c r="BAO42" s="90"/>
      <c r="BAP42" s="90"/>
      <c r="BAQ42" s="90"/>
      <c r="BAR42" s="90"/>
      <c r="BAS42" s="90"/>
      <c r="BAT42" s="90"/>
      <c r="BAU42" s="90"/>
      <c r="BAV42" s="90"/>
      <c r="BAW42" s="90"/>
      <c r="BAX42" s="90"/>
      <c r="BAY42" s="90"/>
      <c r="BAZ42" s="90"/>
      <c r="BBA42" s="90"/>
      <c r="BBB42" s="90"/>
      <c r="BBC42" s="90"/>
      <c r="BBD42" s="90"/>
      <c r="BBE42" s="90"/>
      <c r="BBF42" s="90"/>
      <c r="BBG42" s="90"/>
      <c r="BBH42" s="90"/>
      <c r="BBI42" s="90"/>
      <c r="BBJ42" s="90"/>
      <c r="BBK42" s="90"/>
      <c r="BBL42" s="90"/>
      <c r="BBM42" s="90"/>
      <c r="BBN42" s="90"/>
      <c r="BBO42" s="90"/>
      <c r="BBP42" s="90"/>
      <c r="BBQ42" s="90"/>
      <c r="BBR42" s="90"/>
      <c r="BBS42" s="90"/>
      <c r="BBT42" s="90"/>
      <c r="BBU42" s="90"/>
      <c r="BBV42" s="90"/>
      <c r="BBW42" s="90"/>
      <c r="BBX42" s="90"/>
      <c r="BBY42" s="90"/>
      <c r="BBZ42" s="90"/>
      <c r="BCA42" s="90"/>
      <c r="BCB42" s="90"/>
      <c r="BCC42" s="90"/>
      <c r="BCD42" s="90"/>
      <c r="BCE42" s="90"/>
      <c r="BCF42" s="90"/>
      <c r="BCG42" s="90"/>
      <c r="BCH42" s="90"/>
      <c r="BCI42" s="90"/>
      <c r="BCJ42" s="90"/>
      <c r="BCK42" s="90"/>
      <c r="BCL42" s="90"/>
      <c r="BCM42" s="90"/>
      <c r="BCN42" s="90"/>
      <c r="BCO42" s="90"/>
      <c r="BCP42" s="90"/>
      <c r="BCQ42" s="90"/>
      <c r="BCR42" s="90"/>
      <c r="BCS42" s="90"/>
      <c r="BCT42" s="90"/>
      <c r="BCU42" s="90"/>
      <c r="BCV42" s="90"/>
      <c r="BCW42" s="90"/>
      <c r="BCX42" s="90"/>
      <c r="BCY42" s="90"/>
      <c r="BCZ42" s="90"/>
      <c r="BDA42" s="90"/>
      <c r="BDB42" s="90"/>
      <c r="BDC42" s="90"/>
      <c r="BDD42" s="90"/>
      <c r="BDE42" s="90"/>
      <c r="BDF42" s="90"/>
      <c r="BDG42" s="90"/>
      <c r="BDH42" s="90"/>
      <c r="BDI42" s="90"/>
      <c r="BDJ42" s="90"/>
      <c r="BDK42" s="90"/>
      <c r="BDL42" s="90"/>
      <c r="BDM42" s="90"/>
      <c r="BDN42" s="90"/>
      <c r="BDO42" s="90"/>
      <c r="BDP42" s="90"/>
      <c r="BDQ42" s="90"/>
      <c r="BDR42" s="90"/>
      <c r="BDS42" s="90"/>
      <c r="BDT42" s="90"/>
      <c r="BDU42" s="90"/>
      <c r="BDV42" s="90"/>
      <c r="BDW42" s="90"/>
      <c r="BDX42" s="90"/>
      <c r="BDY42" s="90"/>
      <c r="BDZ42" s="90"/>
      <c r="BEA42" s="90"/>
      <c r="BEB42" s="90"/>
      <c r="BEC42" s="90"/>
      <c r="BED42" s="90"/>
      <c r="BEE42" s="90"/>
      <c r="BEF42" s="90"/>
      <c r="BEG42" s="90"/>
      <c r="BEH42" s="90"/>
      <c r="BEI42" s="90"/>
      <c r="BEJ42" s="90"/>
      <c r="BEK42" s="90"/>
      <c r="BEL42" s="90"/>
      <c r="BEM42" s="90"/>
      <c r="BEN42" s="90"/>
      <c r="BEO42" s="90"/>
      <c r="BEP42" s="90"/>
      <c r="BEQ42" s="90"/>
      <c r="BER42" s="90"/>
      <c r="BES42" s="90"/>
      <c r="BET42" s="90"/>
      <c r="BEU42" s="90"/>
      <c r="BEV42" s="90"/>
      <c r="BEW42" s="90"/>
      <c r="BEX42" s="90"/>
      <c r="BEY42" s="90"/>
      <c r="BEZ42" s="90"/>
      <c r="BFA42" s="90"/>
      <c r="BFB42" s="90"/>
      <c r="BFC42" s="90"/>
      <c r="BFD42" s="90"/>
      <c r="BFE42" s="90"/>
      <c r="BFF42" s="90"/>
      <c r="BFG42" s="90"/>
      <c r="BFH42" s="90"/>
      <c r="BFI42" s="90"/>
      <c r="BFJ42" s="90"/>
      <c r="BFK42" s="90"/>
      <c r="BFL42" s="90"/>
      <c r="BFM42" s="90"/>
      <c r="BFN42" s="90"/>
      <c r="BFO42" s="90"/>
      <c r="BFP42" s="90"/>
      <c r="BFQ42" s="90"/>
      <c r="BFR42" s="90"/>
      <c r="BFS42" s="90"/>
      <c r="BFT42" s="90"/>
      <c r="BFU42" s="90"/>
      <c r="BFV42" s="90"/>
      <c r="BFW42" s="90"/>
      <c r="BFX42" s="90"/>
      <c r="BFY42" s="90"/>
      <c r="BFZ42" s="90"/>
      <c r="BGA42" s="90"/>
      <c r="BGB42" s="90"/>
      <c r="BGC42" s="90"/>
      <c r="BGD42" s="90"/>
      <c r="BGE42" s="90"/>
      <c r="BGF42" s="90"/>
      <c r="BGG42" s="90"/>
      <c r="BGH42" s="90"/>
      <c r="BGI42" s="90"/>
      <c r="BGJ42" s="90"/>
      <c r="BGK42" s="90"/>
      <c r="BGL42" s="90"/>
      <c r="BGM42" s="90"/>
      <c r="BGN42" s="90"/>
      <c r="BGO42" s="90"/>
      <c r="BGP42" s="90"/>
      <c r="BGQ42" s="90"/>
      <c r="BGR42" s="90"/>
      <c r="BGS42" s="90"/>
      <c r="BGT42" s="90"/>
      <c r="BGU42" s="90"/>
      <c r="BGV42" s="90"/>
      <c r="BGW42" s="90"/>
      <c r="BGX42" s="90"/>
      <c r="BGY42" s="90"/>
      <c r="BGZ42" s="90"/>
      <c r="BHA42" s="90"/>
      <c r="BHB42" s="90"/>
      <c r="BHC42" s="90"/>
      <c r="BHD42" s="90"/>
      <c r="BHE42" s="90"/>
      <c r="BHF42" s="90"/>
      <c r="BHG42" s="90"/>
      <c r="BHH42" s="90"/>
      <c r="BHI42" s="90"/>
      <c r="BHJ42" s="90"/>
      <c r="BHK42" s="90"/>
      <c r="BHL42" s="90"/>
      <c r="BHM42" s="90"/>
      <c r="BHN42" s="90"/>
      <c r="BHO42" s="90"/>
      <c r="BHP42" s="90"/>
      <c r="BHQ42" s="90"/>
      <c r="BHR42" s="90"/>
      <c r="BHS42" s="90"/>
      <c r="BHT42" s="90"/>
      <c r="BHU42" s="90"/>
      <c r="BHV42" s="90"/>
      <c r="BHW42" s="90"/>
      <c r="BHX42" s="90"/>
      <c r="BHY42" s="90"/>
      <c r="BHZ42" s="90"/>
      <c r="BIA42" s="90"/>
      <c r="BIB42" s="90"/>
      <c r="BIC42" s="90"/>
      <c r="BID42" s="90"/>
      <c r="BIE42" s="90"/>
      <c r="BIF42" s="90"/>
      <c r="BIG42" s="90"/>
      <c r="BIH42" s="90"/>
      <c r="BII42" s="90"/>
      <c r="BIJ42" s="90"/>
      <c r="BIK42" s="90"/>
      <c r="BIL42" s="90"/>
      <c r="BIM42" s="90"/>
      <c r="BIN42" s="90"/>
      <c r="BIO42" s="90"/>
      <c r="BIP42" s="90"/>
      <c r="BIQ42" s="90"/>
      <c r="BIR42" s="90"/>
      <c r="BIS42" s="90"/>
      <c r="BIT42" s="90"/>
      <c r="BIU42" s="90"/>
      <c r="BIV42" s="90"/>
      <c r="BIW42" s="90"/>
      <c r="BIX42" s="90"/>
      <c r="BIY42" s="90"/>
      <c r="BIZ42" s="90"/>
      <c r="BJA42" s="90"/>
      <c r="BJB42" s="90"/>
      <c r="BJC42" s="90"/>
      <c r="BJD42" s="90"/>
      <c r="BJE42" s="90"/>
      <c r="BJF42" s="90"/>
      <c r="BJG42" s="90"/>
      <c r="BJH42" s="90"/>
      <c r="BJI42" s="90"/>
      <c r="BJJ42" s="90"/>
      <c r="BJK42" s="90"/>
      <c r="BJL42" s="90"/>
      <c r="BJM42" s="90"/>
      <c r="BJN42" s="90"/>
      <c r="BJO42" s="90"/>
      <c r="BJP42" s="90"/>
      <c r="BJQ42" s="90"/>
      <c r="BJR42" s="90"/>
      <c r="BJS42" s="90"/>
      <c r="BJT42" s="90"/>
      <c r="BJU42" s="90"/>
      <c r="BJV42" s="90"/>
      <c r="BJW42" s="90"/>
      <c r="BJX42" s="90"/>
      <c r="BJY42" s="90"/>
      <c r="BJZ42" s="90"/>
      <c r="BKA42" s="90"/>
      <c r="BKB42" s="90"/>
      <c r="BKC42" s="90"/>
      <c r="BKD42" s="90"/>
      <c r="BKE42" s="90"/>
      <c r="BKF42" s="90"/>
      <c r="BKG42" s="90"/>
      <c r="BKH42" s="90"/>
      <c r="BKI42" s="90"/>
      <c r="BKJ42" s="90"/>
      <c r="BKK42" s="90"/>
      <c r="BKL42" s="90"/>
      <c r="BKM42" s="90"/>
      <c r="BKN42" s="90"/>
      <c r="BKO42" s="90"/>
      <c r="BKP42" s="90"/>
      <c r="BKQ42" s="90"/>
      <c r="BKR42" s="90"/>
      <c r="BKS42" s="90"/>
      <c r="BKT42" s="90"/>
      <c r="BKU42" s="90"/>
      <c r="BKV42" s="90"/>
      <c r="BKW42" s="90"/>
      <c r="BKX42" s="90"/>
      <c r="BKY42" s="90"/>
      <c r="BKZ42" s="90"/>
      <c r="BLA42" s="90"/>
      <c r="BLB42" s="90"/>
      <c r="BLC42" s="90"/>
      <c r="BLD42" s="90"/>
      <c r="BLE42" s="90"/>
      <c r="BLF42" s="90"/>
      <c r="BLG42" s="90"/>
      <c r="BLH42" s="90"/>
      <c r="BLI42" s="90"/>
      <c r="BLJ42" s="90"/>
      <c r="BLK42" s="90"/>
      <c r="BLL42" s="90"/>
      <c r="BLM42" s="90"/>
      <c r="BLN42" s="90"/>
      <c r="BLO42" s="90"/>
      <c r="BLP42" s="90"/>
      <c r="BLQ42" s="90"/>
      <c r="BLR42" s="90"/>
      <c r="BLS42" s="90"/>
      <c r="BLT42" s="90"/>
      <c r="BLU42" s="90"/>
      <c r="BLV42" s="90"/>
      <c r="BLW42" s="90"/>
      <c r="BLX42" s="90"/>
      <c r="BLY42" s="90"/>
      <c r="BLZ42" s="90"/>
      <c r="BMA42" s="90"/>
      <c r="BMB42" s="90"/>
      <c r="BMC42" s="90"/>
      <c r="BMD42" s="90"/>
      <c r="BME42" s="90"/>
      <c r="BMF42" s="90"/>
      <c r="BMG42" s="90"/>
      <c r="BMH42" s="90"/>
      <c r="BMI42" s="90"/>
      <c r="BMJ42" s="90"/>
      <c r="BMK42" s="90"/>
      <c r="BML42" s="90"/>
      <c r="BMM42" s="90"/>
      <c r="BMN42" s="90"/>
      <c r="BMO42" s="90"/>
      <c r="BMP42" s="90"/>
      <c r="BMQ42" s="90"/>
      <c r="BMR42" s="90"/>
      <c r="BMS42" s="90"/>
      <c r="BMT42" s="90"/>
      <c r="BMU42" s="90"/>
      <c r="BMV42" s="90"/>
      <c r="BMW42" s="90"/>
      <c r="BMX42" s="90"/>
      <c r="BMY42" s="90"/>
      <c r="BMZ42" s="90"/>
      <c r="BNA42" s="90"/>
      <c r="BNB42" s="90"/>
      <c r="BNC42" s="90"/>
      <c r="BND42" s="90"/>
      <c r="BNE42" s="90"/>
      <c r="BNF42" s="90"/>
      <c r="BNG42" s="90"/>
      <c r="BNH42" s="90"/>
      <c r="BNI42" s="90"/>
      <c r="BNJ42" s="90"/>
      <c r="BNK42" s="90"/>
      <c r="BNL42" s="90"/>
      <c r="BNM42" s="90"/>
      <c r="BNN42" s="90"/>
      <c r="BNO42" s="90"/>
      <c r="BNP42" s="90"/>
      <c r="BNQ42" s="90"/>
      <c r="BNR42" s="90"/>
      <c r="BNS42" s="90"/>
      <c r="BNT42" s="90"/>
      <c r="BNU42" s="90"/>
      <c r="BNV42" s="90"/>
      <c r="BNW42" s="90"/>
      <c r="BNX42" s="90"/>
      <c r="BNY42" s="90"/>
      <c r="BNZ42" s="90"/>
      <c r="BOA42" s="90"/>
      <c r="BOB42" s="90"/>
      <c r="BOC42" s="90"/>
      <c r="BOD42" s="90"/>
      <c r="BOE42" s="90"/>
      <c r="BOF42" s="90"/>
      <c r="BOG42" s="90"/>
      <c r="BOH42" s="90"/>
      <c r="BOI42" s="90"/>
      <c r="BOJ42" s="90"/>
      <c r="BOK42" s="90"/>
      <c r="BOL42" s="90"/>
      <c r="BOM42" s="90"/>
      <c r="BON42" s="90"/>
      <c r="BOO42" s="90"/>
      <c r="BOP42" s="90"/>
      <c r="BOQ42" s="90"/>
      <c r="BOR42" s="90"/>
      <c r="BOS42" s="90"/>
      <c r="BOT42" s="90"/>
      <c r="BOU42" s="90"/>
      <c r="BOV42" s="90"/>
      <c r="BOW42" s="90"/>
      <c r="BOX42" s="90"/>
      <c r="BOY42" s="90"/>
      <c r="BOZ42" s="90"/>
      <c r="BPA42" s="90"/>
      <c r="BPB42" s="90"/>
      <c r="BPC42" s="90"/>
      <c r="BPD42" s="90"/>
      <c r="BPE42" s="90"/>
      <c r="BPF42" s="90"/>
      <c r="BPG42" s="90"/>
      <c r="BPH42" s="90"/>
      <c r="BPI42" s="90"/>
      <c r="BPJ42" s="90"/>
      <c r="BPK42" s="90"/>
      <c r="BPL42" s="90"/>
      <c r="BPM42" s="90"/>
      <c r="BPN42" s="90"/>
      <c r="BPO42" s="90"/>
      <c r="BPP42" s="90"/>
      <c r="BPQ42" s="90"/>
      <c r="BPR42" s="90"/>
      <c r="BPS42" s="90"/>
      <c r="BPT42" s="90"/>
      <c r="BPU42" s="90"/>
      <c r="BPV42" s="90"/>
      <c r="BPW42" s="90"/>
      <c r="BPX42" s="90"/>
      <c r="BPY42" s="90"/>
      <c r="BPZ42" s="90"/>
      <c r="BQA42" s="90"/>
      <c r="BQB42" s="90"/>
      <c r="BQC42" s="90"/>
      <c r="BQD42" s="90"/>
      <c r="BQE42" s="90"/>
      <c r="BQF42" s="90"/>
      <c r="BQG42" s="90"/>
      <c r="BQH42" s="90"/>
      <c r="BQI42" s="90"/>
      <c r="BQJ42" s="90"/>
      <c r="BQK42" s="90"/>
      <c r="BQL42" s="90"/>
      <c r="BQM42" s="90"/>
      <c r="BQN42" s="90"/>
      <c r="BQO42" s="90"/>
      <c r="BQP42" s="90"/>
      <c r="BQQ42" s="90"/>
      <c r="BQR42" s="90"/>
      <c r="BQS42" s="90"/>
      <c r="BQT42" s="90"/>
      <c r="BQU42" s="90"/>
      <c r="BQV42" s="90"/>
      <c r="BQW42" s="90"/>
      <c r="BQX42" s="90"/>
      <c r="BQY42" s="90"/>
      <c r="BQZ42" s="90"/>
      <c r="BRA42" s="90"/>
      <c r="BRB42" s="90"/>
      <c r="BRC42" s="90"/>
      <c r="BRD42" s="90"/>
      <c r="BRE42" s="90"/>
      <c r="BRF42" s="90"/>
      <c r="BRG42" s="90"/>
      <c r="BRH42" s="90"/>
      <c r="BRI42" s="90"/>
      <c r="BRJ42" s="90"/>
      <c r="BRK42" s="90"/>
      <c r="BRL42" s="90"/>
      <c r="BRM42" s="90"/>
      <c r="BRN42" s="90"/>
      <c r="BRO42" s="90"/>
      <c r="BRP42" s="90"/>
      <c r="BRQ42" s="90"/>
      <c r="BRR42" s="90"/>
      <c r="BRS42" s="90"/>
      <c r="BRT42" s="90"/>
      <c r="BRU42" s="90"/>
      <c r="BRV42" s="90"/>
      <c r="BRW42" s="90"/>
      <c r="BRX42" s="90"/>
      <c r="BRY42" s="90"/>
      <c r="BRZ42" s="90"/>
      <c r="BSA42" s="90"/>
      <c r="BSB42" s="90"/>
      <c r="BSC42" s="90"/>
      <c r="BSD42" s="90"/>
      <c r="BSE42" s="90"/>
      <c r="BSF42" s="90"/>
      <c r="BSG42" s="90"/>
      <c r="BSH42" s="90"/>
      <c r="BSI42" s="90"/>
      <c r="BSJ42" s="90"/>
      <c r="BSK42" s="90"/>
      <c r="BSL42" s="90"/>
      <c r="BSM42" s="90"/>
      <c r="BSN42" s="90"/>
      <c r="BSO42" s="90"/>
      <c r="BSP42" s="90"/>
      <c r="BSQ42" s="90"/>
      <c r="BSR42" s="90"/>
      <c r="BSS42" s="90"/>
      <c r="BST42" s="90"/>
      <c r="BSU42" s="90"/>
      <c r="BSV42" s="90"/>
      <c r="BSW42" s="90"/>
      <c r="BSX42" s="90"/>
      <c r="BSY42" s="90"/>
      <c r="BSZ42" s="90"/>
      <c r="BTA42" s="90"/>
      <c r="BTB42" s="90"/>
      <c r="BTC42" s="90"/>
      <c r="BTD42" s="90"/>
      <c r="BTE42" s="90"/>
      <c r="BTF42" s="90"/>
      <c r="BTG42" s="90"/>
      <c r="BTH42" s="90"/>
      <c r="BTI42" s="90"/>
      <c r="BTJ42" s="90"/>
      <c r="BTK42" s="90"/>
      <c r="BTL42" s="90"/>
      <c r="BTM42" s="90"/>
      <c r="BTN42" s="90"/>
      <c r="BTO42" s="90"/>
      <c r="BTP42" s="90"/>
      <c r="BTQ42" s="90"/>
      <c r="BTR42" s="90"/>
      <c r="BTS42" s="90"/>
      <c r="BTT42" s="90"/>
      <c r="BTU42" s="90"/>
      <c r="BTV42" s="90"/>
      <c r="BTW42" s="90"/>
      <c r="BTX42" s="90"/>
      <c r="BTY42" s="90"/>
      <c r="BTZ42" s="90"/>
      <c r="BUA42" s="90"/>
      <c r="BUB42" s="90"/>
      <c r="BUC42" s="90"/>
      <c r="BUD42" s="90"/>
      <c r="BUE42" s="90"/>
      <c r="BUF42" s="90"/>
      <c r="BUG42" s="90"/>
      <c r="BUH42" s="90"/>
      <c r="BUI42" s="90"/>
      <c r="BUJ42" s="90"/>
      <c r="BUK42" s="90"/>
      <c r="BUL42" s="90"/>
      <c r="BUM42" s="90"/>
      <c r="BUN42" s="90"/>
      <c r="BUO42" s="90"/>
      <c r="BUP42" s="90"/>
      <c r="BUQ42" s="90"/>
      <c r="BUR42" s="90"/>
      <c r="BUS42" s="90"/>
      <c r="BUT42" s="90"/>
      <c r="BUU42" s="90"/>
      <c r="BUV42" s="90"/>
      <c r="BUW42" s="90"/>
      <c r="BUX42" s="90"/>
      <c r="BUY42" s="90"/>
      <c r="BUZ42" s="90"/>
      <c r="BVA42" s="90"/>
      <c r="BVB42" s="90"/>
      <c r="BVC42" s="90"/>
      <c r="BVD42" s="90"/>
      <c r="BVE42" s="90"/>
      <c r="BVF42" s="90"/>
      <c r="BVG42" s="90"/>
      <c r="BVH42" s="90"/>
      <c r="BVI42" s="90"/>
      <c r="BVJ42" s="90"/>
      <c r="BVK42" s="90"/>
      <c r="BVL42" s="90"/>
      <c r="BVM42" s="90"/>
      <c r="BVN42" s="90"/>
      <c r="BVO42" s="90"/>
      <c r="BVP42" s="90"/>
      <c r="BVQ42" s="90"/>
      <c r="BVR42" s="90"/>
      <c r="BVS42" s="90"/>
      <c r="BVT42" s="90"/>
      <c r="BVU42" s="90"/>
      <c r="BVV42" s="90"/>
      <c r="BVW42" s="90"/>
      <c r="BVX42" s="90"/>
      <c r="BVY42" s="90"/>
      <c r="BVZ42" s="90"/>
      <c r="BWA42" s="90"/>
      <c r="BWB42" s="90"/>
      <c r="BWC42" s="90"/>
      <c r="BWD42" s="90"/>
      <c r="BWE42" s="90"/>
      <c r="BWF42" s="90"/>
      <c r="BWG42" s="90"/>
      <c r="BWH42" s="90"/>
      <c r="BWI42" s="90"/>
      <c r="BWJ42" s="90"/>
      <c r="BWK42" s="90"/>
      <c r="BWL42" s="90"/>
      <c r="BWM42" s="90"/>
      <c r="BWN42" s="90"/>
      <c r="BWO42" s="90"/>
      <c r="BWP42" s="90"/>
      <c r="BWQ42" s="90"/>
      <c r="BWR42" s="90"/>
      <c r="BWS42" s="90"/>
      <c r="BWT42" s="90"/>
      <c r="BWU42" s="90"/>
      <c r="BWV42" s="90"/>
      <c r="BWW42" s="90"/>
      <c r="BWX42" s="90"/>
      <c r="BWY42" s="90"/>
      <c r="BWZ42" s="90"/>
      <c r="BXA42" s="90"/>
      <c r="BXB42" s="90"/>
      <c r="BXC42" s="90"/>
      <c r="BXD42" s="90"/>
      <c r="BXE42" s="90"/>
      <c r="BXF42" s="90"/>
      <c r="BXG42" s="90"/>
      <c r="BXH42" s="90"/>
      <c r="BXI42" s="90"/>
      <c r="BXJ42" s="90"/>
      <c r="BXK42" s="90"/>
      <c r="BXL42" s="90"/>
      <c r="BXM42" s="90"/>
      <c r="BXN42" s="90"/>
      <c r="BXO42" s="90"/>
      <c r="BXP42" s="90"/>
      <c r="BXQ42" s="90"/>
      <c r="BXR42" s="90"/>
      <c r="BXS42" s="90"/>
      <c r="BXT42" s="90"/>
      <c r="BXU42" s="90"/>
      <c r="BXV42" s="90"/>
      <c r="BXW42" s="90"/>
      <c r="BXX42" s="90"/>
      <c r="BXY42" s="90"/>
      <c r="BXZ42" s="90"/>
      <c r="BYA42" s="90"/>
      <c r="BYB42" s="90"/>
      <c r="BYC42" s="90"/>
      <c r="BYD42" s="90"/>
      <c r="BYE42" s="90"/>
      <c r="BYF42" s="90"/>
      <c r="BYG42" s="90"/>
      <c r="BYH42" s="90"/>
      <c r="BYI42" s="90"/>
      <c r="BYJ42" s="90"/>
      <c r="BYK42" s="90"/>
      <c r="BYL42" s="90"/>
      <c r="BYM42" s="90"/>
      <c r="BYN42" s="90"/>
      <c r="BYO42" s="90"/>
      <c r="BYP42" s="90"/>
      <c r="BYQ42" s="90"/>
      <c r="BYR42" s="90"/>
      <c r="BYS42" s="90"/>
      <c r="BYT42" s="90"/>
      <c r="BYU42" s="90"/>
      <c r="BYV42" s="90"/>
      <c r="BYW42" s="90"/>
      <c r="BYX42" s="90"/>
      <c r="BYY42" s="90"/>
      <c r="BYZ42" s="90"/>
      <c r="BZA42" s="90"/>
      <c r="BZB42" s="90"/>
      <c r="BZC42" s="90"/>
      <c r="BZD42" s="90"/>
      <c r="BZE42" s="90"/>
      <c r="BZF42" s="90"/>
      <c r="BZG42" s="90"/>
      <c r="BZH42" s="90"/>
      <c r="BZI42" s="90"/>
      <c r="BZJ42" s="90"/>
      <c r="BZK42" s="90"/>
      <c r="BZL42" s="90"/>
      <c r="BZM42" s="90"/>
      <c r="BZN42" s="90"/>
      <c r="BZO42" s="90"/>
      <c r="BZP42" s="90"/>
      <c r="BZQ42" s="90"/>
      <c r="BZR42" s="90"/>
      <c r="BZS42" s="90"/>
      <c r="BZT42" s="90"/>
      <c r="BZU42" s="90"/>
      <c r="BZV42" s="90"/>
      <c r="BZW42" s="90"/>
      <c r="BZX42" s="90"/>
      <c r="BZY42" s="90"/>
      <c r="BZZ42" s="90"/>
      <c r="CAA42" s="90"/>
      <c r="CAB42" s="90"/>
      <c r="CAC42" s="90"/>
      <c r="CAD42" s="90"/>
      <c r="CAE42" s="90"/>
      <c r="CAF42" s="90"/>
      <c r="CAG42" s="90"/>
      <c r="CAH42" s="90"/>
      <c r="CAI42" s="90"/>
      <c r="CAJ42" s="90"/>
      <c r="CAK42" s="90"/>
      <c r="CAL42" s="90"/>
      <c r="CAM42" s="90"/>
      <c r="CAN42" s="90"/>
      <c r="CAO42" s="90"/>
      <c r="CAP42" s="90"/>
      <c r="CAQ42" s="90"/>
      <c r="CAR42" s="90"/>
      <c r="CAS42" s="90"/>
      <c r="CAT42" s="90"/>
      <c r="CAU42" s="90"/>
      <c r="CAV42" s="90"/>
      <c r="CAW42" s="90"/>
      <c r="CAX42" s="90"/>
      <c r="CAY42" s="90"/>
      <c r="CAZ42" s="90"/>
      <c r="CBA42" s="90"/>
      <c r="CBB42" s="90"/>
      <c r="CBC42" s="90"/>
      <c r="CBD42" s="90"/>
      <c r="CBE42" s="90"/>
      <c r="CBF42" s="90"/>
      <c r="CBG42" s="90"/>
      <c r="CBH42" s="90"/>
      <c r="CBI42" s="90"/>
      <c r="CBJ42" s="90"/>
      <c r="CBK42" s="90"/>
      <c r="CBL42" s="90"/>
      <c r="CBM42" s="90"/>
      <c r="CBN42" s="90"/>
      <c r="CBO42" s="90"/>
      <c r="CBP42" s="90"/>
      <c r="CBQ42" s="90"/>
      <c r="CBR42" s="90"/>
      <c r="CBS42" s="90"/>
      <c r="CBT42" s="90"/>
      <c r="CBU42" s="90"/>
      <c r="CBV42" s="90"/>
      <c r="CBW42" s="90"/>
      <c r="CBX42" s="90"/>
      <c r="CBY42" s="90"/>
      <c r="CBZ42" s="90"/>
      <c r="CCA42" s="90"/>
      <c r="CCB42" s="90"/>
      <c r="CCC42" s="90"/>
      <c r="CCD42" s="90"/>
      <c r="CCE42" s="90"/>
      <c r="CCF42" s="90"/>
      <c r="CCG42" s="90"/>
      <c r="CCH42" s="90"/>
      <c r="CCI42" s="90"/>
      <c r="CCJ42" s="90"/>
      <c r="CCK42" s="90"/>
      <c r="CCL42" s="90"/>
      <c r="CCM42" s="90"/>
      <c r="CCN42" s="90"/>
      <c r="CCO42" s="90"/>
      <c r="CCP42" s="90"/>
      <c r="CCQ42" s="90"/>
      <c r="CCR42" s="90"/>
      <c r="CCS42" s="90"/>
      <c r="CCT42" s="90"/>
      <c r="CCU42" s="90"/>
      <c r="CCV42" s="90"/>
      <c r="CCW42" s="90"/>
      <c r="CCX42" s="90"/>
      <c r="CCY42" s="90"/>
      <c r="CCZ42" s="90"/>
      <c r="CDA42" s="90"/>
      <c r="CDB42" s="90"/>
      <c r="CDC42" s="90"/>
      <c r="CDD42" s="90"/>
      <c r="CDE42" s="90"/>
      <c r="CDF42" s="90"/>
      <c r="CDG42" s="90"/>
      <c r="CDH42" s="90"/>
      <c r="CDI42" s="90"/>
      <c r="CDJ42" s="90"/>
      <c r="CDK42" s="90"/>
      <c r="CDL42" s="90"/>
      <c r="CDM42" s="90"/>
      <c r="CDN42" s="90"/>
      <c r="CDO42" s="90"/>
      <c r="CDP42" s="90"/>
      <c r="CDQ42" s="90"/>
      <c r="CDR42" s="90"/>
      <c r="CDS42" s="90"/>
      <c r="CDT42" s="90"/>
      <c r="CDU42" s="90"/>
      <c r="CDV42" s="90"/>
      <c r="CDW42" s="90"/>
      <c r="CDX42" s="90"/>
      <c r="CDY42" s="90"/>
      <c r="CDZ42" s="90"/>
      <c r="CEA42" s="90"/>
      <c r="CEB42" s="90"/>
      <c r="CEC42" s="90"/>
      <c r="CED42" s="90"/>
      <c r="CEE42" s="90"/>
      <c r="CEF42" s="90"/>
      <c r="CEG42" s="90"/>
      <c r="CEH42" s="90"/>
      <c r="CEI42" s="90"/>
      <c r="CEJ42" s="90"/>
      <c r="CEK42" s="90"/>
      <c r="CEL42" s="90"/>
      <c r="CEM42" s="90"/>
      <c r="CEN42" s="90"/>
      <c r="CEO42" s="90"/>
      <c r="CEP42" s="90"/>
      <c r="CEQ42" s="90"/>
      <c r="CER42" s="90"/>
      <c r="CES42" s="90"/>
      <c r="CET42" s="90"/>
      <c r="CEU42" s="90"/>
      <c r="CEV42" s="90"/>
      <c r="CEW42" s="90"/>
      <c r="CEX42" s="90"/>
      <c r="CEY42" s="90"/>
      <c r="CEZ42" s="90"/>
      <c r="CFA42" s="90"/>
      <c r="CFB42" s="90"/>
      <c r="CFC42" s="90"/>
      <c r="CFD42" s="90"/>
      <c r="CFE42" s="90"/>
      <c r="CFF42" s="90"/>
      <c r="CFG42" s="90"/>
      <c r="CFH42" s="90"/>
      <c r="CFI42" s="90"/>
      <c r="CFJ42" s="90"/>
      <c r="CFK42" s="90"/>
      <c r="CFL42" s="90"/>
      <c r="CFM42" s="90"/>
      <c r="CFN42" s="90"/>
      <c r="CFO42" s="90"/>
      <c r="CFP42" s="90"/>
      <c r="CFQ42" s="90"/>
      <c r="CFR42" s="90"/>
      <c r="CFS42" s="90"/>
      <c r="CFT42" s="90"/>
      <c r="CFU42" s="90"/>
      <c r="CFV42" s="90"/>
      <c r="CFW42" s="90"/>
      <c r="CFX42" s="90"/>
      <c r="CFY42" s="90"/>
      <c r="CFZ42" s="90"/>
      <c r="CGA42" s="90"/>
      <c r="CGB42" s="90"/>
      <c r="CGC42" s="90"/>
      <c r="CGD42" s="90"/>
      <c r="CGE42" s="90"/>
      <c r="CGF42" s="90"/>
      <c r="CGG42" s="90"/>
      <c r="CGH42" s="90"/>
      <c r="CGI42" s="90"/>
      <c r="CGJ42" s="90"/>
      <c r="CGK42" s="90"/>
      <c r="CGL42" s="90"/>
      <c r="CGM42" s="90"/>
      <c r="CGN42" s="90"/>
      <c r="CGO42" s="90"/>
      <c r="CGP42" s="90"/>
      <c r="CGQ42" s="90"/>
      <c r="CGR42" s="90"/>
      <c r="CGS42" s="90"/>
      <c r="CGT42" s="90"/>
      <c r="CGU42" s="90"/>
      <c r="CGV42" s="90"/>
      <c r="CGW42" s="90"/>
      <c r="CGX42" s="90"/>
      <c r="CGY42" s="90"/>
      <c r="CGZ42" s="90"/>
      <c r="CHA42" s="90"/>
      <c r="CHB42" s="90"/>
      <c r="CHC42" s="90"/>
      <c r="CHD42" s="90"/>
      <c r="CHE42" s="90"/>
      <c r="CHF42" s="90"/>
      <c r="CHG42" s="90"/>
      <c r="CHH42" s="90"/>
      <c r="CHI42" s="90"/>
      <c r="CHJ42" s="90"/>
      <c r="CHK42" s="90"/>
      <c r="CHL42" s="90"/>
      <c r="CHM42" s="90"/>
      <c r="CHN42" s="90"/>
      <c r="CHO42" s="90"/>
      <c r="CHP42" s="90"/>
      <c r="CHQ42" s="90"/>
      <c r="CHR42" s="90"/>
      <c r="CHS42" s="90"/>
      <c r="CHT42" s="90"/>
      <c r="CHU42" s="90"/>
      <c r="CHV42" s="90"/>
      <c r="CHW42" s="90"/>
      <c r="CHX42" s="90"/>
      <c r="CHY42" s="90"/>
      <c r="CHZ42" s="90"/>
      <c r="CIA42" s="90"/>
      <c r="CIB42" s="90"/>
      <c r="CIC42" s="90"/>
      <c r="CID42" s="90"/>
      <c r="CIE42" s="90"/>
      <c r="CIF42" s="90"/>
      <c r="CIG42" s="90"/>
      <c r="CIH42" s="90"/>
      <c r="CII42" s="90"/>
      <c r="CIJ42" s="90"/>
      <c r="CIK42" s="90"/>
      <c r="CIL42" s="90"/>
      <c r="CIM42" s="90"/>
      <c r="CIN42" s="90"/>
      <c r="CIO42" s="90"/>
      <c r="CIP42" s="90"/>
      <c r="CIQ42" s="90"/>
      <c r="CIR42" s="90"/>
      <c r="CIS42" s="90"/>
      <c r="CIT42" s="90"/>
      <c r="CIU42" s="90"/>
      <c r="CIV42" s="90"/>
      <c r="CIW42" s="90"/>
      <c r="CIX42" s="90"/>
      <c r="CIY42" s="90"/>
      <c r="CIZ42" s="90"/>
      <c r="CJA42" s="90"/>
      <c r="CJB42" s="90"/>
      <c r="CJC42" s="90"/>
      <c r="CJD42" s="90"/>
      <c r="CJE42" s="90"/>
      <c r="CJF42" s="90"/>
      <c r="CJG42" s="90"/>
      <c r="CJH42" s="90"/>
      <c r="CJI42" s="90"/>
      <c r="CJJ42" s="90"/>
      <c r="CJK42" s="90"/>
      <c r="CJL42" s="90"/>
      <c r="CJM42" s="90"/>
      <c r="CJN42" s="90"/>
      <c r="CJO42" s="90"/>
      <c r="CJP42" s="90"/>
      <c r="CJQ42" s="90"/>
      <c r="CJR42" s="90"/>
      <c r="CJS42" s="90"/>
      <c r="CJT42" s="90"/>
      <c r="CJU42" s="90"/>
      <c r="CJV42" s="90"/>
      <c r="CJW42" s="90"/>
      <c r="CJX42" s="90"/>
      <c r="CJY42" s="90"/>
      <c r="CJZ42" s="90"/>
      <c r="CKA42" s="90"/>
      <c r="CKB42" s="90"/>
      <c r="CKC42" s="90"/>
      <c r="CKD42" s="90"/>
      <c r="CKE42" s="90"/>
      <c r="CKF42" s="90"/>
      <c r="CKG42" s="90"/>
      <c r="CKH42" s="90"/>
      <c r="CKI42" s="90"/>
      <c r="CKJ42" s="90"/>
      <c r="CKK42" s="90"/>
      <c r="CKL42" s="90"/>
      <c r="CKM42" s="90"/>
      <c r="CKN42" s="90"/>
      <c r="CKO42" s="90"/>
      <c r="CKP42" s="90"/>
      <c r="CKQ42" s="90"/>
      <c r="CKR42" s="90"/>
      <c r="CKS42" s="90"/>
      <c r="CKT42" s="90"/>
      <c r="CKU42" s="90"/>
      <c r="CKV42" s="90"/>
      <c r="CKW42" s="90"/>
      <c r="CKX42" s="90"/>
      <c r="CKY42" s="90"/>
      <c r="CKZ42" s="90"/>
      <c r="CLA42" s="90"/>
      <c r="CLB42" s="90"/>
      <c r="CLC42" s="90"/>
      <c r="CLD42" s="90"/>
      <c r="CLE42" s="90"/>
      <c r="CLF42" s="90"/>
      <c r="CLG42" s="90"/>
      <c r="CLH42" s="90"/>
      <c r="CLI42" s="90"/>
      <c r="CLJ42" s="90"/>
      <c r="CLK42" s="90"/>
      <c r="CLL42" s="90"/>
      <c r="CLM42" s="90"/>
      <c r="CLN42" s="90"/>
      <c r="CLO42" s="90"/>
      <c r="CLP42" s="90"/>
      <c r="CLQ42" s="90"/>
      <c r="CLR42" s="90"/>
      <c r="CLS42" s="90"/>
      <c r="CLT42" s="90"/>
      <c r="CLU42" s="90"/>
      <c r="CLV42" s="90"/>
      <c r="CLW42" s="90"/>
      <c r="CLX42" s="90"/>
      <c r="CLY42" s="90"/>
      <c r="CLZ42" s="90"/>
      <c r="CMA42" s="90"/>
      <c r="CMB42" s="90"/>
      <c r="CMC42" s="90"/>
      <c r="CMD42" s="90"/>
      <c r="CME42" s="90"/>
      <c r="CMF42" s="90"/>
      <c r="CMG42" s="90"/>
      <c r="CMH42" s="90"/>
      <c r="CMI42" s="90"/>
      <c r="CMJ42" s="90"/>
      <c r="CMK42" s="90"/>
      <c r="CML42" s="90"/>
      <c r="CMM42" s="90"/>
      <c r="CMN42" s="90"/>
      <c r="CMO42" s="90"/>
      <c r="CMP42" s="90"/>
      <c r="CMQ42" s="90"/>
      <c r="CMR42" s="90"/>
      <c r="CMS42" s="90"/>
      <c r="CMT42" s="90"/>
      <c r="CMU42" s="90"/>
      <c r="CMV42" s="90"/>
      <c r="CMW42" s="90"/>
      <c r="CMX42" s="90"/>
      <c r="CMY42" s="90"/>
      <c r="CMZ42" s="90"/>
      <c r="CNA42" s="90"/>
      <c r="CNB42" s="90"/>
      <c r="CNC42" s="90"/>
      <c r="CND42" s="90"/>
      <c r="CNE42" s="90"/>
      <c r="CNF42" s="90"/>
      <c r="CNG42" s="90"/>
      <c r="CNH42" s="90"/>
      <c r="CNI42" s="90"/>
      <c r="CNJ42" s="90"/>
      <c r="CNK42" s="90"/>
      <c r="CNL42" s="90"/>
      <c r="CNM42" s="90"/>
      <c r="CNN42" s="90"/>
      <c r="CNO42" s="90"/>
      <c r="CNP42" s="90"/>
      <c r="CNQ42" s="90"/>
      <c r="CNR42" s="90"/>
      <c r="CNS42" s="90"/>
      <c r="CNT42" s="90"/>
      <c r="CNU42" s="90"/>
      <c r="CNV42" s="90"/>
      <c r="CNW42" s="90"/>
      <c r="CNX42" s="90"/>
      <c r="CNY42" s="90"/>
      <c r="CNZ42" s="90"/>
      <c r="COA42" s="90"/>
      <c r="COB42" s="90"/>
      <c r="COC42" s="90"/>
      <c r="COD42" s="90"/>
      <c r="COE42" s="90"/>
      <c r="COF42" s="90"/>
      <c r="COG42" s="90"/>
      <c r="COH42" s="90"/>
      <c r="COI42" s="90"/>
      <c r="COJ42" s="90"/>
      <c r="COK42" s="90"/>
      <c r="COL42" s="90"/>
      <c r="COM42" s="90"/>
      <c r="CON42" s="90"/>
      <c r="COO42" s="90"/>
      <c r="COP42" s="90"/>
      <c r="COQ42" s="90"/>
      <c r="COR42" s="90"/>
      <c r="COS42" s="90"/>
      <c r="COT42" s="90"/>
      <c r="COU42" s="90"/>
      <c r="COV42" s="90"/>
      <c r="COW42" s="90"/>
      <c r="COX42" s="90"/>
      <c r="COY42" s="90"/>
      <c r="COZ42" s="90"/>
      <c r="CPA42" s="90"/>
      <c r="CPB42" s="90"/>
      <c r="CPC42" s="90"/>
      <c r="CPD42" s="90"/>
      <c r="CPE42" s="90"/>
      <c r="CPF42" s="90"/>
      <c r="CPG42" s="90"/>
      <c r="CPH42" s="90"/>
      <c r="CPI42" s="90"/>
      <c r="CPJ42" s="90"/>
      <c r="CPK42" s="90"/>
      <c r="CPL42" s="90"/>
      <c r="CPM42" s="90"/>
      <c r="CPN42" s="90"/>
      <c r="CPO42" s="90"/>
      <c r="CPP42" s="90"/>
      <c r="CPQ42" s="90"/>
      <c r="CPR42" s="90"/>
      <c r="CPS42" s="90"/>
      <c r="CPT42" s="90"/>
      <c r="CPU42" s="90"/>
      <c r="CPV42" s="90"/>
      <c r="CPW42" s="90"/>
      <c r="CPX42" s="90"/>
      <c r="CPY42" s="90"/>
      <c r="CPZ42" s="90"/>
      <c r="CQA42" s="90"/>
      <c r="CQB42" s="90"/>
      <c r="CQC42" s="90"/>
      <c r="CQD42" s="90"/>
      <c r="CQE42" s="90"/>
      <c r="CQF42" s="90"/>
      <c r="CQG42" s="90"/>
      <c r="CQH42" s="90"/>
      <c r="CQI42" s="90"/>
      <c r="CQJ42" s="90"/>
      <c r="CQK42" s="90"/>
      <c r="CQL42" s="90"/>
      <c r="CQM42" s="90"/>
      <c r="CQN42" s="90"/>
      <c r="CQO42" s="90"/>
      <c r="CQP42" s="90"/>
      <c r="CQQ42" s="90"/>
      <c r="CQR42" s="90"/>
      <c r="CQS42" s="90"/>
      <c r="CQT42" s="90"/>
      <c r="CQU42" s="90"/>
      <c r="CQV42" s="90"/>
      <c r="CQW42" s="90"/>
      <c r="CQX42" s="90"/>
      <c r="CQY42" s="90"/>
      <c r="CQZ42" s="90"/>
      <c r="CRA42" s="90"/>
      <c r="CRB42" s="90"/>
      <c r="CRC42" s="90"/>
      <c r="CRD42" s="90"/>
      <c r="CRE42" s="90"/>
      <c r="CRF42" s="90"/>
      <c r="CRG42" s="90"/>
      <c r="CRH42" s="90"/>
      <c r="CRI42" s="90"/>
      <c r="CRJ42" s="90"/>
      <c r="CRK42" s="90"/>
      <c r="CRL42" s="90"/>
      <c r="CRM42" s="90"/>
      <c r="CRN42" s="90"/>
      <c r="CRO42" s="90"/>
      <c r="CRP42" s="90"/>
      <c r="CRQ42" s="90"/>
      <c r="CRR42" s="90"/>
      <c r="CRS42" s="90"/>
      <c r="CRT42" s="90"/>
      <c r="CRU42" s="90"/>
      <c r="CRV42" s="90"/>
      <c r="CRW42" s="90"/>
      <c r="CRX42" s="90"/>
      <c r="CRY42" s="90"/>
      <c r="CRZ42" s="90"/>
      <c r="CSA42" s="90"/>
      <c r="CSB42" s="90"/>
      <c r="CSC42" s="90"/>
      <c r="CSD42" s="90"/>
      <c r="CSE42" s="90"/>
      <c r="CSF42" s="90"/>
      <c r="CSG42" s="90"/>
      <c r="CSH42" s="90"/>
      <c r="CSI42" s="90"/>
      <c r="CSJ42" s="90"/>
      <c r="CSK42" s="90"/>
      <c r="CSL42" s="90"/>
      <c r="CSM42" s="90"/>
      <c r="CSN42" s="90"/>
      <c r="CSO42" s="90"/>
      <c r="CSP42" s="90"/>
      <c r="CSQ42" s="90"/>
      <c r="CSR42" s="90"/>
      <c r="CSS42" s="90"/>
      <c r="CST42" s="90"/>
      <c r="CSU42" s="90"/>
      <c r="CSV42" s="90"/>
      <c r="CSW42" s="90"/>
      <c r="CSX42" s="90"/>
      <c r="CSY42" s="90"/>
      <c r="CSZ42" s="90"/>
      <c r="CTA42" s="90"/>
      <c r="CTB42" s="90"/>
      <c r="CTC42" s="90"/>
      <c r="CTD42" s="90"/>
      <c r="CTE42" s="90"/>
      <c r="CTF42" s="90"/>
      <c r="CTG42" s="90"/>
      <c r="CTH42" s="90"/>
      <c r="CTI42" s="90"/>
      <c r="CTJ42" s="90"/>
      <c r="CTK42" s="90"/>
      <c r="CTL42" s="90"/>
      <c r="CTM42" s="90"/>
      <c r="CTN42" s="90"/>
      <c r="CTO42" s="90"/>
      <c r="CTP42" s="90"/>
      <c r="CTQ42" s="90"/>
      <c r="CTR42" s="90"/>
      <c r="CTS42" s="90"/>
      <c r="CTT42" s="90"/>
      <c r="CTU42" s="90"/>
      <c r="CTV42" s="90"/>
      <c r="CTW42" s="90"/>
      <c r="CTX42" s="90"/>
      <c r="CTY42" s="90"/>
      <c r="CTZ42" s="90"/>
      <c r="CUA42" s="90"/>
      <c r="CUB42" s="90"/>
      <c r="CUC42" s="90"/>
      <c r="CUD42" s="90"/>
      <c r="CUE42" s="90"/>
      <c r="CUF42" s="90"/>
      <c r="CUG42" s="90"/>
      <c r="CUH42" s="90"/>
      <c r="CUI42" s="90"/>
      <c r="CUJ42" s="90"/>
      <c r="CUK42" s="90"/>
      <c r="CUL42" s="90"/>
      <c r="CUM42" s="90"/>
      <c r="CUN42" s="90"/>
      <c r="CUO42" s="90"/>
      <c r="CUP42" s="90"/>
      <c r="CUQ42" s="90"/>
      <c r="CUR42" s="90"/>
      <c r="CUS42" s="90"/>
      <c r="CUT42" s="90"/>
      <c r="CUU42" s="90"/>
      <c r="CUV42" s="90"/>
      <c r="CUW42" s="90"/>
      <c r="CUX42" s="90"/>
      <c r="CUY42" s="90"/>
      <c r="CUZ42" s="90"/>
      <c r="CVA42" s="90"/>
      <c r="CVB42" s="90"/>
      <c r="CVC42" s="90"/>
      <c r="CVD42" s="90"/>
      <c r="CVE42" s="90"/>
      <c r="CVF42" s="90"/>
      <c r="CVG42" s="90"/>
      <c r="CVH42" s="90"/>
      <c r="CVI42" s="90"/>
      <c r="CVJ42" s="90"/>
      <c r="CVK42" s="90"/>
      <c r="CVL42" s="90"/>
      <c r="CVM42" s="90"/>
      <c r="CVN42" s="90"/>
      <c r="CVO42" s="90"/>
      <c r="CVP42" s="90"/>
      <c r="CVQ42" s="90"/>
      <c r="CVR42" s="90"/>
      <c r="CVS42" s="90"/>
      <c r="CVT42" s="90"/>
      <c r="CVU42" s="90"/>
      <c r="CVV42" s="90"/>
      <c r="CVW42" s="90"/>
      <c r="CVX42" s="90"/>
      <c r="CVY42" s="90"/>
      <c r="CVZ42" s="90"/>
      <c r="CWA42" s="90"/>
      <c r="CWB42" s="90"/>
      <c r="CWC42" s="90"/>
      <c r="CWD42" s="90"/>
      <c r="CWE42" s="90"/>
      <c r="CWF42" s="90"/>
      <c r="CWG42" s="90"/>
      <c r="CWH42" s="90"/>
      <c r="CWI42" s="90"/>
      <c r="CWJ42" s="90"/>
      <c r="CWK42" s="90"/>
      <c r="CWL42" s="90"/>
      <c r="CWM42" s="90"/>
      <c r="CWN42" s="90"/>
      <c r="CWO42" s="90"/>
      <c r="CWP42" s="90"/>
      <c r="CWQ42" s="90"/>
      <c r="CWR42" s="90"/>
      <c r="CWS42" s="90"/>
      <c r="CWT42" s="90"/>
      <c r="CWU42" s="90"/>
      <c r="CWV42" s="90"/>
      <c r="CWW42" s="90"/>
      <c r="CWX42" s="90"/>
      <c r="CWY42" s="90"/>
      <c r="CWZ42" s="90"/>
      <c r="CXA42" s="90"/>
      <c r="CXB42" s="90"/>
      <c r="CXC42" s="90"/>
      <c r="CXD42" s="90"/>
      <c r="CXE42" s="90"/>
      <c r="CXF42" s="90"/>
      <c r="CXG42" s="90"/>
      <c r="CXH42" s="90"/>
      <c r="CXI42" s="90"/>
      <c r="CXJ42" s="90"/>
      <c r="CXK42" s="90"/>
      <c r="CXL42" s="90"/>
      <c r="CXM42" s="90"/>
      <c r="CXN42" s="90"/>
      <c r="CXO42" s="90"/>
      <c r="CXP42" s="90"/>
      <c r="CXQ42" s="90"/>
      <c r="CXR42" s="90"/>
      <c r="CXS42" s="90"/>
      <c r="CXT42" s="90"/>
      <c r="CXU42" s="90"/>
      <c r="CXV42" s="90"/>
      <c r="CXW42" s="90"/>
      <c r="CXX42" s="90"/>
      <c r="CXY42" s="90"/>
      <c r="CXZ42" s="90"/>
      <c r="CYA42" s="90"/>
      <c r="CYB42" s="90"/>
      <c r="CYC42" s="90"/>
      <c r="CYD42" s="90"/>
      <c r="CYE42" s="90"/>
      <c r="CYF42" s="90"/>
      <c r="CYG42" s="90"/>
      <c r="CYH42" s="90"/>
      <c r="CYI42" s="90"/>
      <c r="CYJ42" s="90"/>
      <c r="CYK42" s="90"/>
      <c r="CYL42" s="90"/>
      <c r="CYM42" s="90"/>
      <c r="CYN42" s="90"/>
      <c r="CYO42" s="90"/>
      <c r="CYP42" s="90"/>
      <c r="CYQ42" s="90"/>
      <c r="CYR42" s="90"/>
      <c r="CYS42" s="90"/>
      <c r="CYT42" s="90"/>
      <c r="CYU42" s="90"/>
      <c r="CYV42" s="90"/>
      <c r="CYW42" s="90"/>
      <c r="CYX42" s="90"/>
      <c r="CYY42" s="90"/>
      <c r="CYZ42" s="90"/>
      <c r="CZA42" s="90"/>
      <c r="CZB42" s="90"/>
      <c r="CZC42" s="90"/>
      <c r="CZD42" s="90"/>
      <c r="CZE42" s="90"/>
      <c r="CZF42" s="90"/>
      <c r="CZG42" s="90"/>
      <c r="CZH42" s="90"/>
      <c r="CZI42" s="90"/>
      <c r="CZJ42" s="90"/>
      <c r="CZK42" s="90"/>
      <c r="CZL42" s="90"/>
      <c r="CZM42" s="90"/>
      <c r="CZN42" s="90"/>
      <c r="CZO42" s="90"/>
      <c r="CZP42" s="90"/>
      <c r="CZQ42" s="90"/>
      <c r="CZR42" s="90"/>
      <c r="CZS42" s="90"/>
      <c r="CZT42" s="90"/>
      <c r="CZU42" s="90"/>
      <c r="CZV42" s="90"/>
      <c r="CZW42" s="90"/>
      <c r="CZX42" s="90"/>
      <c r="CZY42" s="90"/>
      <c r="CZZ42" s="90"/>
      <c r="DAA42" s="90"/>
      <c r="DAB42" s="90"/>
      <c r="DAC42" s="90"/>
      <c r="DAD42" s="90"/>
      <c r="DAE42" s="90"/>
      <c r="DAF42" s="90"/>
      <c r="DAG42" s="90"/>
      <c r="DAH42" s="90"/>
      <c r="DAI42" s="90"/>
      <c r="DAJ42" s="90"/>
      <c r="DAK42" s="90"/>
      <c r="DAL42" s="90"/>
      <c r="DAM42" s="90"/>
      <c r="DAN42" s="90"/>
      <c r="DAO42" s="90"/>
      <c r="DAP42" s="90"/>
      <c r="DAQ42" s="90"/>
      <c r="DAR42" s="90"/>
      <c r="DAS42" s="90"/>
      <c r="DAT42" s="90"/>
      <c r="DAU42" s="90"/>
      <c r="DAV42" s="90"/>
      <c r="DAW42" s="90"/>
      <c r="DAX42" s="90"/>
      <c r="DAY42" s="90"/>
      <c r="DAZ42" s="90"/>
      <c r="DBA42" s="90"/>
      <c r="DBB42" s="90"/>
      <c r="DBC42" s="90"/>
      <c r="DBD42" s="90"/>
      <c r="DBE42" s="90"/>
      <c r="DBF42" s="90"/>
      <c r="DBG42" s="90"/>
      <c r="DBH42" s="90"/>
      <c r="DBI42" s="90"/>
      <c r="DBJ42" s="90"/>
      <c r="DBK42" s="90"/>
      <c r="DBL42" s="90"/>
      <c r="DBM42" s="90"/>
      <c r="DBN42" s="90"/>
      <c r="DBO42" s="90"/>
      <c r="DBP42" s="90"/>
      <c r="DBQ42" s="90"/>
      <c r="DBR42" s="90"/>
      <c r="DBS42" s="90"/>
      <c r="DBT42" s="90"/>
      <c r="DBU42" s="90"/>
      <c r="DBV42" s="90"/>
      <c r="DBW42" s="90"/>
      <c r="DBX42" s="90"/>
      <c r="DBY42" s="90"/>
      <c r="DBZ42" s="90"/>
      <c r="DCA42" s="90"/>
      <c r="DCB42" s="90"/>
      <c r="DCC42" s="90"/>
      <c r="DCD42" s="90"/>
      <c r="DCE42" s="90"/>
      <c r="DCF42" s="90"/>
      <c r="DCG42" s="90"/>
      <c r="DCH42" s="90"/>
      <c r="DCI42" s="90"/>
      <c r="DCJ42" s="90"/>
      <c r="DCK42" s="90"/>
      <c r="DCL42" s="90"/>
      <c r="DCM42" s="90"/>
      <c r="DCN42" s="90"/>
      <c r="DCO42" s="90"/>
      <c r="DCP42" s="90"/>
      <c r="DCQ42" s="90"/>
      <c r="DCR42" s="90"/>
      <c r="DCS42" s="90"/>
      <c r="DCT42" s="90"/>
      <c r="DCU42" s="90"/>
      <c r="DCV42" s="90"/>
      <c r="DCW42" s="90"/>
      <c r="DCX42" s="90"/>
      <c r="DCY42" s="90"/>
      <c r="DCZ42" s="90"/>
      <c r="DDA42" s="90"/>
      <c r="DDB42" s="90"/>
      <c r="DDC42" s="90"/>
      <c r="DDD42" s="90"/>
      <c r="DDE42" s="90"/>
      <c r="DDF42" s="90"/>
      <c r="DDG42" s="90"/>
      <c r="DDH42" s="90"/>
      <c r="DDI42" s="90"/>
      <c r="DDJ42" s="90"/>
      <c r="DDK42" s="90"/>
      <c r="DDL42" s="90"/>
      <c r="DDM42" s="90"/>
      <c r="DDN42" s="90"/>
      <c r="DDO42" s="90"/>
      <c r="DDP42" s="90"/>
      <c r="DDQ42" s="90"/>
      <c r="DDR42" s="90"/>
      <c r="DDS42" s="90"/>
      <c r="DDT42" s="90"/>
      <c r="DDU42" s="90"/>
      <c r="DDV42" s="90"/>
      <c r="DDW42" s="90"/>
      <c r="DDX42" s="90"/>
      <c r="DDY42" s="90"/>
      <c r="DDZ42" s="90"/>
      <c r="DEA42" s="90"/>
      <c r="DEB42" s="90"/>
      <c r="DEC42" s="90"/>
      <c r="DED42" s="90"/>
      <c r="DEE42" s="90"/>
      <c r="DEF42" s="90"/>
      <c r="DEG42" s="90"/>
      <c r="DEH42" s="90"/>
      <c r="DEI42" s="90"/>
      <c r="DEJ42" s="90"/>
      <c r="DEK42" s="90"/>
      <c r="DEL42" s="90"/>
      <c r="DEM42" s="90"/>
      <c r="DEN42" s="90"/>
      <c r="DEO42" s="90"/>
      <c r="DEP42" s="90"/>
      <c r="DEQ42" s="90"/>
      <c r="DER42" s="90"/>
      <c r="DES42" s="90"/>
      <c r="DET42" s="90"/>
      <c r="DEU42" s="90"/>
      <c r="DEV42" s="90"/>
      <c r="DEW42" s="90"/>
      <c r="DEX42" s="90"/>
      <c r="DEY42" s="90"/>
      <c r="DEZ42" s="90"/>
      <c r="DFA42" s="90"/>
      <c r="DFB42" s="90"/>
      <c r="DFC42" s="90"/>
      <c r="DFD42" s="90"/>
      <c r="DFE42" s="90"/>
      <c r="DFF42" s="90"/>
      <c r="DFG42" s="90"/>
      <c r="DFH42" s="90"/>
      <c r="DFI42" s="90"/>
      <c r="DFJ42" s="90"/>
      <c r="DFK42" s="90"/>
      <c r="DFL42" s="90"/>
      <c r="DFM42" s="90"/>
      <c r="DFN42" s="90"/>
      <c r="DFO42" s="90"/>
      <c r="DFP42" s="90"/>
      <c r="DFQ42" s="90"/>
      <c r="DFR42" s="90"/>
      <c r="DFS42" s="90"/>
      <c r="DFT42" s="90"/>
      <c r="DFU42" s="90"/>
      <c r="DFV42" s="90"/>
      <c r="DFW42" s="90"/>
      <c r="DFX42" s="90"/>
      <c r="DFY42" s="90"/>
      <c r="DFZ42" s="90"/>
      <c r="DGA42" s="90"/>
      <c r="DGB42" s="90"/>
      <c r="DGC42" s="90"/>
      <c r="DGD42" s="90"/>
      <c r="DGE42" s="90"/>
      <c r="DGF42" s="90"/>
      <c r="DGG42" s="90"/>
      <c r="DGH42" s="90"/>
      <c r="DGI42" s="90"/>
      <c r="DGJ42" s="90"/>
      <c r="DGK42" s="90"/>
      <c r="DGL42" s="90"/>
      <c r="DGM42" s="90"/>
      <c r="DGN42" s="90"/>
      <c r="DGO42" s="90"/>
      <c r="DGP42" s="90"/>
      <c r="DGQ42" s="90"/>
      <c r="DGR42" s="90"/>
      <c r="DGS42" s="90"/>
      <c r="DGT42" s="90"/>
      <c r="DGU42" s="90"/>
      <c r="DGV42" s="90"/>
      <c r="DGW42" s="90"/>
      <c r="DGX42" s="90"/>
      <c r="DGY42" s="90"/>
      <c r="DGZ42" s="90"/>
      <c r="DHA42" s="90"/>
      <c r="DHB42" s="90"/>
      <c r="DHC42" s="90"/>
      <c r="DHD42" s="90"/>
      <c r="DHE42" s="90"/>
      <c r="DHF42" s="90"/>
      <c r="DHG42" s="90"/>
      <c r="DHH42" s="90"/>
      <c r="DHI42" s="90"/>
      <c r="DHJ42" s="90"/>
      <c r="DHK42" s="90"/>
      <c r="DHL42" s="90"/>
      <c r="DHM42" s="90"/>
      <c r="DHN42" s="90"/>
      <c r="DHO42" s="90"/>
      <c r="DHP42" s="90"/>
      <c r="DHQ42" s="90"/>
      <c r="DHR42" s="90"/>
      <c r="DHS42" s="90"/>
      <c r="DHT42" s="90"/>
      <c r="DHU42" s="90"/>
      <c r="DHV42" s="90"/>
      <c r="DHW42" s="90"/>
      <c r="DHX42" s="90"/>
      <c r="DHY42" s="90"/>
      <c r="DHZ42" s="90"/>
      <c r="DIA42" s="90"/>
      <c r="DIB42" s="90"/>
      <c r="DIC42" s="90"/>
      <c r="DID42" s="90"/>
      <c r="DIE42" s="90"/>
      <c r="DIF42" s="90"/>
      <c r="DIG42" s="90"/>
      <c r="DIH42" s="90"/>
      <c r="DII42" s="90"/>
      <c r="DIJ42" s="90"/>
      <c r="DIK42" s="90"/>
      <c r="DIL42" s="90"/>
      <c r="DIM42" s="90"/>
      <c r="DIN42" s="90"/>
      <c r="DIO42" s="90"/>
      <c r="DIP42" s="90"/>
      <c r="DIQ42" s="90"/>
      <c r="DIR42" s="90"/>
      <c r="DIS42" s="90"/>
      <c r="DIT42" s="90"/>
      <c r="DIU42" s="90"/>
      <c r="DIV42" s="90"/>
      <c r="DIW42" s="90"/>
      <c r="DIX42" s="90"/>
      <c r="DIY42" s="90"/>
      <c r="DIZ42" s="90"/>
      <c r="DJA42" s="90"/>
      <c r="DJB42" s="90"/>
      <c r="DJC42" s="90"/>
      <c r="DJD42" s="90"/>
      <c r="DJE42" s="90"/>
      <c r="DJF42" s="90"/>
      <c r="DJG42" s="90"/>
      <c r="DJH42" s="90"/>
      <c r="DJI42" s="90"/>
      <c r="DJJ42" s="90"/>
      <c r="DJK42" s="90"/>
      <c r="DJL42" s="90"/>
      <c r="DJM42" s="90"/>
      <c r="DJN42" s="90"/>
      <c r="DJO42" s="90"/>
      <c r="DJP42" s="90"/>
      <c r="DJQ42" s="90"/>
      <c r="DJR42" s="90"/>
      <c r="DJS42" s="90"/>
      <c r="DJT42" s="90"/>
      <c r="DJU42" s="90"/>
      <c r="DJV42" s="90"/>
      <c r="DJW42" s="90"/>
      <c r="DJX42" s="90"/>
      <c r="DJY42" s="90"/>
      <c r="DJZ42" s="90"/>
      <c r="DKA42" s="90"/>
      <c r="DKB42" s="90"/>
      <c r="DKC42" s="90"/>
      <c r="DKD42" s="90"/>
      <c r="DKE42" s="90"/>
      <c r="DKF42" s="90"/>
      <c r="DKG42" s="90"/>
      <c r="DKH42" s="90"/>
      <c r="DKI42" s="90"/>
      <c r="DKJ42" s="90"/>
      <c r="DKK42" s="90"/>
      <c r="DKL42" s="90"/>
      <c r="DKM42" s="90"/>
      <c r="DKN42" s="90"/>
      <c r="DKO42" s="90"/>
      <c r="DKP42" s="90"/>
      <c r="DKQ42" s="90"/>
      <c r="DKR42" s="90"/>
      <c r="DKS42" s="90"/>
      <c r="DKT42" s="90"/>
      <c r="DKU42" s="90"/>
      <c r="DKV42" s="90"/>
      <c r="DKW42" s="90"/>
      <c r="DKX42" s="90"/>
      <c r="DKY42" s="90"/>
      <c r="DKZ42" s="90"/>
      <c r="DLA42" s="90"/>
      <c r="DLB42" s="90"/>
      <c r="DLC42" s="90"/>
      <c r="DLD42" s="90"/>
      <c r="DLE42" s="90"/>
      <c r="DLF42" s="90"/>
      <c r="DLG42" s="90"/>
      <c r="DLH42" s="90"/>
      <c r="DLI42" s="90"/>
      <c r="DLJ42" s="90"/>
      <c r="DLK42" s="90"/>
      <c r="DLL42" s="90"/>
      <c r="DLM42" s="90"/>
      <c r="DLN42" s="90"/>
      <c r="DLO42" s="90"/>
      <c r="DLP42" s="90"/>
      <c r="DLQ42" s="90"/>
      <c r="DLR42" s="90"/>
      <c r="DLS42" s="90"/>
      <c r="DLT42" s="90"/>
      <c r="DLU42" s="90"/>
      <c r="DLV42" s="90"/>
      <c r="DLW42" s="90"/>
      <c r="DLX42" s="90"/>
      <c r="DLY42" s="90"/>
      <c r="DLZ42" s="90"/>
      <c r="DMA42" s="90"/>
      <c r="DMB42" s="90"/>
      <c r="DMC42" s="90"/>
      <c r="DMD42" s="90"/>
      <c r="DME42" s="90"/>
      <c r="DMF42" s="90"/>
      <c r="DMG42" s="90"/>
      <c r="DMH42" s="90"/>
      <c r="DMI42" s="90"/>
      <c r="DMJ42" s="90"/>
      <c r="DMK42" s="90"/>
      <c r="DML42" s="90"/>
      <c r="DMM42" s="90"/>
      <c r="DMN42" s="90"/>
      <c r="DMO42" s="90"/>
      <c r="DMP42" s="90"/>
      <c r="DMQ42" s="90"/>
      <c r="DMR42" s="90"/>
      <c r="DMS42" s="90"/>
      <c r="DMT42" s="90"/>
      <c r="DMU42" s="90"/>
      <c r="DMV42" s="90"/>
      <c r="DMW42" s="90"/>
      <c r="DMX42" s="90"/>
      <c r="DMY42" s="90"/>
      <c r="DMZ42" s="90"/>
      <c r="DNA42" s="90"/>
      <c r="DNB42" s="90"/>
      <c r="DNC42" s="90"/>
      <c r="DND42" s="90"/>
      <c r="DNE42" s="90"/>
      <c r="DNF42" s="90"/>
      <c r="DNG42" s="90"/>
      <c r="DNH42" s="90"/>
      <c r="DNI42" s="90"/>
      <c r="DNJ42" s="90"/>
      <c r="DNK42" s="90"/>
      <c r="DNL42" s="90"/>
      <c r="DNM42" s="90"/>
      <c r="DNN42" s="90"/>
      <c r="DNO42" s="90"/>
      <c r="DNP42" s="90"/>
      <c r="DNQ42" s="90"/>
      <c r="DNR42" s="90"/>
      <c r="DNS42" s="90"/>
      <c r="DNT42" s="90"/>
      <c r="DNU42" s="90"/>
      <c r="DNV42" s="90"/>
      <c r="DNW42" s="90"/>
      <c r="DNX42" s="90"/>
      <c r="DNY42" s="90"/>
      <c r="DNZ42" s="90"/>
      <c r="DOA42" s="90"/>
      <c r="DOB42" s="90"/>
      <c r="DOC42" s="90"/>
      <c r="DOD42" s="90"/>
      <c r="DOE42" s="90"/>
      <c r="DOF42" s="90"/>
      <c r="DOG42" s="90"/>
      <c r="DOH42" s="90"/>
      <c r="DOI42" s="90"/>
      <c r="DOJ42" s="90"/>
      <c r="DOK42" s="90"/>
      <c r="DOL42" s="90"/>
      <c r="DOM42" s="90"/>
      <c r="DON42" s="90"/>
      <c r="DOO42" s="90"/>
      <c r="DOP42" s="90"/>
      <c r="DOQ42" s="90"/>
      <c r="DOR42" s="90"/>
      <c r="DOS42" s="90"/>
      <c r="DOT42" s="90"/>
      <c r="DOU42" s="90"/>
      <c r="DOV42" s="90"/>
      <c r="DOW42" s="90"/>
      <c r="DOX42" s="90"/>
      <c r="DOY42" s="90"/>
      <c r="DOZ42" s="90"/>
      <c r="DPA42" s="90"/>
      <c r="DPB42" s="90"/>
      <c r="DPC42" s="90"/>
      <c r="DPD42" s="90"/>
      <c r="DPE42" s="90"/>
      <c r="DPF42" s="90"/>
      <c r="DPG42" s="90"/>
      <c r="DPH42" s="90"/>
      <c r="DPI42" s="90"/>
      <c r="DPJ42" s="90"/>
      <c r="DPK42" s="90"/>
      <c r="DPL42" s="90"/>
      <c r="DPM42" s="90"/>
      <c r="DPN42" s="90"/>
      <c r="DPO42" s="90"/>
      <c r="DPP42" s="90"/>
      <c r="DPQ42" s="90"/>
      <c r="DPR42" s="90"/>
      <c r="DPS42" s="90"/>
      <c r="DPT42" s="90"/>
      <c r="DPU42" s="90"/>
      <c r="DPV42" s="90"/>
      <c r="DPW42" s="90"/>
      <c r="DPX42" s="90"/>
      <c r="DPY42" s="90"/>
      <c r="DPZ42" s="90"/>
      <c r="DQA42" s="90"/>
      <c r="DQB42" s="90"/>
      <c r="DQC42" s="90"/>
      <c r="DQD42" s="90"/>
      <c r="DQE42" s="90"/>
      <c r="DQF42" s="90"/>
      <c r="DQG42" s="90"/>
      <c r="DQH42" s="90"/>
      <c r="DQI42" s="90"/>
      <c r="DQJ42" s="90"/>
      <c r="DQK42" s="90"/>
      <c r="DQL42" s="90"/>
      <c r="DQM42" s="90"/>
      <c r="DQN42" s="90"/>
      <c r="DQO42" s="90"/>
      <c r="DQP42" s="90"/>
      <c r="DQQ42" s="90"/>
      <c r="DQR42" s="90"/>
      <c r="DQS42" s="90"/>
      <c r="DQT42" s="90"/>
      <c r="DQU42" s="90"/>
      <c r="DQV42" s="90"/>
      <c r="DQW42" s="90"/>
      <c r="DQX42" s="90"/>
      <c r="DQY42" s="90"/>
      <c r="DQZ42" s="90"/>
      <c r="DRA42" s="90"/>
      <c r="DRB42" s="90"/>
      <c r="DRC42" s="90"/>
      <c r="DRD42" s="90"/>
      <c r="DRE42" s="90"/>
      <c r="DRF42" s="90"/>
      <c r="DRG42" s="90"/>
      <c r="DRH42" s="90"/>
      <c r="DRI42" s="90"/>
      <c r="DRJ42" s="90"/>
      <c r="DRK42" s="90"/>
      <c r="DRL42" s="90"/>
      <c r="DRM42" s="90"/>
      <c r="DRN42" s="90"/>
      <c r="DRO42" s="90"/>
      <c r="DRP42" s="90"/>
      <c r="DRQ42" s="90"/>
      <c r="DRR42" s="90"/>
      <c r="DRS42" s="90"/>
      <c r="DRT42" s="90"/>
      <c r="DRU42" s="90"/>
      <c r="DRV42" s="90"/>
      <c r="DRW42" s="90"/>
      <c r="DRX42" s="90"/>
      <c r="DRY42" s="90"/>
      <c r="DRZ42" s="90"/>
      <c r="DSA42" s="90"/>
      <c r="DSB42" s="90"/>
      <c r="DSC42" s="90"/>
      <c r="DSD42" s="90"/>
      <c r="DSE42" s="90"/>
      <c r="DSF42" s="90"/>
      <c r="DSG42" s="90"/>
      <c r="DSH42" s="90"/>
      <c r="DSI42" s="90"/>
      <c r="DSJ42" s="90"/>
      <c r="DSK42" s="90"/>
      <c r="DSL42" s="90"/>
      <c r="DSM42" s="90"/>
      <c r="DSN42" s="90"/>
      <c r="DSO42" s="90"/>
      <c r="DSP42" s="90"/>
      <c r="DSQ42" s="90"/>
      <c r="DSR42" s="90"/>
      <c r="DSS42" s="90"/>
      <c r="DST42" s="90"/>
      <c r="DSU42" s="90"/>
      <c r="DSV42" s="90"/>
      <c r="DSW42" s="90"/>
      <c r="DSX42" s="90"/>
      <c r="DSY42" s="90"/>
      <c r="DSZ42" s="90"/>
      <c r="DTA42" s="90"/>
      <c r="DTB42" s="90"/>
      <c r="DTC42" s="90"/>
      <c r="DTD42" s="90"/>
      <c r="DTE42" s="90"/>
      <c r="DTF42" s="90"/>
      <c r="DTG42" s="90"/>
      <c r="DTH42" s="90"/>
      <c r="DTI42" s="90"/>
      <c r="DTJ42" s="90"/>
      <c r="DTK42" s="90"/>
      <c r="DTL42" s="90"/>
      <c r="DTM42" s="90"/>
      <c r="DTN42" s="90"/>
      <c r="DTO42" s="90"/>
      <c r="DTP42" s="90"/>
      <c r="DTQ42" s="90"/>
      <c r="DTR42" s="90"/>
      <c r="DTS42" s="90"/>
      <c r="DTT42" s="90"/>
      <c r="DTU42" s="90"/>
      <c r="DTV42" s="90"/>
      <c r="DTW42" s="90"/>
      <c r="DTX42" s="90"/>
      <c r="DTY42" s="90"/>
      <c r="DTZ42" s="90"/>
      <c r="DUA42" s="90"/>
      <c r="DUB42" s="90"/>
      <c r="DUC42" s="90"/>
      <c r="DUD42" s="90"/>
      <c r="DUE42" s="90"/>
      <c r="DUF42" s="90"/>
      <c r="DUG42" s="90"/>
      <c r="DUH42" s="90"/>
      <c r="DUI42" s="90"/>
      <c r="DUJ42" s="90"/>
      <c r="DUK42" s="90"/>
      <c r="DUL42" s="90"/>
      <c r="DUM42" s="90"/>
      <c r="DUN42" s="90"/>
      <c r="DUO42" s="90"/>
      <c r="DUP42" s="90"/>
      <c r="DUQ42" s="90"/>
      <c r="DUR42" s="90"/>
      <c r="DUS42" s="90"/>
      <c r="DUT42" s="90"/>
      <c r="DUU42" s="90"/>
      <c r="DUV42" s="90"/>
      <c r="DUW42" s="90"/>
      <c r="DUX42" s="90"/>
      <c r="DUY42" s="90"/>
      <c r="DUZ42" s="90"/>
      <c r="DVA42" s="90"/>
      <c r="DVB42" s="90"/>
      <c r="DVC42" s="90"/>
      <c r="DVD42" s="90"/>
      <c r="DVE42" s="90"/>
      <c r="DVF42" s="90"/>
      <c r="DVG42" s="90"/>
      <c r="DVH42" s="90"/>
      <c r="DVI42" s="90"/>
      <c r="DVJ42" s="90"/>
      <c r="DVK42" s="90"/>
      <c r="DVL42" s="90"/>
      <c r="DVM42" s="90"/>
      <c r="DVN42" s="90"/>
      <c r="DVO42" s="90"/>
      <c r="DVP42" s="90"/>
      <c r="DVQ42" s="90"/>
      <c r="DVR42" s="90"/>
      <c r="DVS42" s="90"/>
      <c r="DVT42" s="90"/>
      <c r="DVU42" s="90"/>
      <c r="DVV42" s="90"/>
      <c r="DVW42" s="90"/>
      <c r="DVX42" s="90"/>
      <c r="DVY42" s="90"/>
      <c r="DVZ42" s="90"/>
      <c r="DWA42" s="90"/>
      <c r="DWB42" s="90"/>
      <c r="DWC42" s="90"/>
      <c r="DWD42" s="90"/>
      <c r="DWE42" s="90"/>
      <c r="DWF42" s="90"/>
      <c r="DWG42" s="90"/>
      <c r="DWH42" s="90"/>
      <c r="DWI42" s="90"/>
      <c r="DWJ42" s="90"/>
      <c r="DWK42" s="90"/>
      <c r="DWL42" s="90"/>
      <c r="DWM42" s="90"/>
      <c r="DWN42" s="90"/>
      <c r="DWO42" s="90"/>
      <c r="DWP42" s="90"/>
      <c r="DWQ42" s="90"/>
      <c r="DWR42" s="90"/>
      <c r="DWS42" s="90"/>
      <c r="DWT42" s="90"/>
      <c r="DWU42" s="90"/>
      <c r="DWV42" s="90"/>
      <c r="DWW42" s="90"/>
      <c r="DWX42" s="90"/>
      <c r="DWY42" s="90"/>
      <c r="DWZ42" s="90"/>
      <c r="DXA42" s="90"/>
      <c r="DXB42" s="90"/>
      <c r="DXC42" s="90"/>
      <c r="DXD42" s="90"/>
      <c r="DXE42" s="90"/>
      <c r="DXF42" s="90"/>
      <c r="DXG42" s="90"/>
      <c r="DXH42" s="90"/>
      <c r="DXI42" s="90"/>
      <c r="DXJ42" s="90"/>
      <c r="DXK42" s="90"/>
      <c r="DXL42" s="90"/>
      <c r="DXM42" s="90"/>
      <c r="DXN42" s="90"/>
      <c r="DXO42" s="90"/>
      <c r="DXP42" s="90"/>
      <c r="DXQ42" s="90"/>
      <c r="DXR42" s="90"/>
      <c r="DXS42" s="90"/>
      <c r="DXT42" s="90"/>
      <c r="DXU42" s="90"/>
      <c r="DXV42" s="90"/>
      <c r="DXW42" s="90"/>
      <c r="DXX42" s="90"/>
      <c r="DXY42" s="90"/>
      <c r="DXZ42" s="90"/>
      <c r="DYA42" s="90"/>
      <c r="DYB42" s="90"/>
      <c r="DYC42" s="90"/>
      <c r="DYD42" s="90"/>
      <c r="DYE42" s="90"/>
      <c r="DYF42" s="90"/>
      <c r="DYG42" s="90"/>
      <c r="DYH42" s="90"/>
      <c r="DYI42" s="90"/>
      <c r="DYJ42" s="90"/>
      <c r="DYK42" s="90"/>
      <c r="DYL42" s="90"/>
      <c r="DYM42" s="90"/>
      <c r="DYN42" s="90"/>
      <c r="DYO42" s="90"/>
      <c r="DYP42" s="90"/>
      <c r="DYQ42" s="90"/>
      <c r="DYR42" s="90"/>
      <c r="DYS42" s="90"/>
      <c r="DYT42" s="90"/>
      <c r="DYU42" s="90"/>
      <c r="DYV42" s="90"/>
      <c r="DYW42" s="90"/>
      <c r="DYX42" s="90"/>
      <c r="DYY42" s="90"/>
      <c r="DYZ42" s="90"/>
      <c r="DZA42" s="90"/>
      <c r="DZB42" s="90"/>
      <c r="DZC42" s="90"/>
      <c r="DZD42" s="90"/>
      <c r="DZE42" s="90"/>
      <c r="DZF42" s="90"/>
      <c r="DZG42" s="90"/>
      <c r="DZH42" s="90"/>
      <c r="DZI42" s="90"/>
      <c r="DZJ42" s="90"/>
      <c r="DZK42" s="90"/>
      <c r="DZL42" s="90"/>
      <c r="DZM42" s="90"/>
      <c r="DZN42" s="90"/>
      <c r="DZO42" s="90"/>
      <c r="DZP42" s="90"/>
      <c r="DZQ42" s="90"/>
      <c r="DZR42" s="90"/>
      <c r="DZS42" s="90"/>
      <c r="DZT42" s="90"/>
      <c r="DZU42" s="90"/>
      <c r="DZV42" s="90"/>
      <c r="DZW42" s="90"/>
      <c r="DZX42" s="90"/>
      <c r="DZY42" s="90"/>
      <c r="DZZ42" s="90"/>
      <c r="EAA42" s="90"/>
      <c r="EAB42" s="90"/>
      <c r="EAC42" s="90"/>
      <c r="EAD42" s="90"/>
      <c r="EAE42" s="90"/>
      <c r="EAF42" s="90"/>
      <c r="EAG42" s="90"/>
      <c r="EAH42" s="90"/>
      <c r="EAI42" s="90"/>
      <c r="EAJ42" s="90"/>
      <c r="EAK42" s="90"/>
      <c r="EAL42" s="90"/>
      <c r="EAM42" s="90"/>
      <c r="EAN42" s="90"/>
      <c r="EAO42" s="90"/>
      <c r="EAP42" s="90"/>
      <c r="EAQ42" s="90"/>
      <c r="EAR42" s="90"/>
      <c r="EAS42" s="90"/>
      <c r="EAT42" s="90"/>
      <c r="EAU42" s="90"/>
      <c r="EAV42" s="90"/>
      <c r="EAW42" s="90"/>
      <c r="EAX42" s="90"/>
      <c r="EAY42" s="90"/>
      <c r="EAZ42" s="90"/>
      <c r="EBA42" s="90"/>
      <c r="EBB42" s="90"/>
      <c r="EBC42" s="90"/>
      <c r="EBD42" s="90"/>
      <c r="EBE42" s="90"/>
      <c r="EBF42" s="90"/>
      <c r="EBG42" s="90"/>
      <c r="EBH42" s="90"/>
      <c r="EBI42" s="90"/>
      <c r="EBJ42" s="90"/>
      <c r="EBK42" s="90"/>
      <c r="EBL42" s="90"/>
      <c r="EBM42" s="90"/>
      <c r="EBN42" s="90"/>
      <c r="EBO42" s="90"/>
      <c r="EBP42" s="90"/>
      <c r="EBQ42" s="90"/>
      <c r="EBR42" s="90"/>
      <c r="EBS42" s="90"/>
      <c r="EBT42" s="90"/>
      <c r="EBU42" s="90"/>
      <c r="EBV42" s="90"/>
      <c r="EBW42" s="90"/>
      <c r="EBX42" s="90"/>
      <c r="EBY42" s="90"/>
      <c r="EBZ42" s="90"/>
      <c r="ECA42" s="90"/>
      <c r="ECB42" s="90"/>
      <c r="ECC42" s="90"/>
      <c r="ECD42" s="90"/>
      <c r="ECE42" s="90"/>
      <c r="ECF42" s="90"/>
      <c r="ECG42" s="90"/>
      <c r="ECH42" s="90"/>
      <c r="ECI42" s="90"/>
      <c r="ECJ42" s="90"/>
      <c r="ECK42" s="90"/>
      <c r="ECL42" s="90"/>
      <c r="ECM42" s="90"/>
      <c r="ECN42" s="90"/>
      <c r="ECO42" s="90"/>
      <c r="ECP42" s="90"/>
      <c r="ECQ42" s="90"/>
      <c r="ECR42" s="90"/>
      <c r="ECS42" s="90"/>
      <c r="ECT42" s="90"/>
      <c r="ECU42" s="90"/>
      <c r="ECV42" s="90"/>
      <c r="ECW42" s="90"/>
      <c r="ECX42" s="90"/>
      <c r="ECY42" s="90"/>
      <c r="ECZ42" s="90"/>
      <c r="EDA42" s="90"/>
      <c r="EDB42" s="90"/>
      <c r="EDC42" s="90"/>
      <c r="EDD42" s="90"/>
      <c r="EDE42" s="90"/>
      <c r="EDF42" s="90"/>
      <c r="EDG42" s="90"/>
      <c r="EDH42" s="90"/>
      <c r="EDI42" s="90"/>
      <c r="EDJ42" s="90"/>
      <c r="EDK42" s="90"/>
      <c r="EDL42" s="90"/>
      <c r="EDM42" s="90"/>
      <c r="EDN42" s="90"/>
      <c r="EDO42" s="90"/>
      <c r="EDP42" s="90"/>
      <c r="EDQ42" s="90"/>
      <c r="EDR42" s="90"/>
      <c r="EDS42" s="90"/>
      <c r="EDT42" s="90"/>
      <c r="EDU42" s="90"/>
      <c r="EDV42" s="90"/>
      <c r="EDW42" s="90"/>
      <c r="EDX42" s="90"/>
      <c r="EDY42" s="90"/>
      <c r="EDZ42" s="90"/>
      <c r="EEA42" s="90"/>
      <c r="EEB42" s="90"/>
      <c r="EEC42" s="90"/>
      <c r="EED42" s="90"/>
      <c r="EEE42" s="90"/>
      <c r="EEF42" s="90"/>
      <c r="EEG42" s="90"/>
      <c r="EEH42" s="90"/>
      <c r="EEI42" s="90"/>
      <c r="EEJ42" s="90"/>
      <c r="EEK42" s="90"/>
      <c r="EEL42" s="90"/>
      <c r="EEM42" s="90"/>
      <c r="EEN42" s="90"/>
      <c r="EEO42" s="90"/>
      <c r="EEP42" s="90"/>
      <c r="EEQ42" s="90"/>
      <c r="EER42" s="90"/>
      <c r="EES42" s="90"/>
      <c r="EET42" s="90"/>
      <c r="EEU42" s="90"/>
      <c r="EEV42" s="90"/>
      <c r="EEW42" s="90"/>
      <c r="EEX42" s="90"/>
      <c r="EEY42" s="90"/>
      <c r="EEZ42" s="90"/>
      <c r="EFA42" s="90"/>
      <c r="EFB42" s="90"/>
      <c r="EFC42" s="90"/>
      <c r="EFD42" s="90"/>
      <c r="EFE42" s="90"/>
      <c r="EFF42" s="90"/>
      <c r="EFG42" s="90"/>
      <c r="EFH42" s="90"/>
      <c r="EFI42" s="90"/>
      <c r="EFJ42" s="90"/>
      <c r="EFK42" s="90"/>
      <c r="EFL42" s="90"/>
      <c r="EFM42" s="90"/>
      <c r="EFN42" s="90"/>
      <c r="EFO42" s="90"/>
      <c r="EFP42" s="90"/>
      <c r="EFQ42" s="90"/>
      <c r="EFR42" s="90"/>
      <c r="EFS42" s="90"/>
      <c r="EFT42" s="90"/>
      <c r="EFU42" s="90"/>
      <c r="EFV42" s="90"/>
      <c r="EFW42" s="90"/>
      <c r="EFX42" s="90"/>
      <c r="EFY42" s="90"/>
      <c r="EFZ42" s="90"/>
      <c r="EGA42" s="90"/>
      <c r="EGB42" s="90"/>
      <c r="EGC42" s="90"/>
      <c r="EGD42" s="90"/>
      <c r="EGE42" s="90"/>
      <c r="EGF42" s="90"/>
      <c r="EGG42" s="90"/>
      <c r="EGH42" s="90"/>
      <c r="EGI42" s="90"/>
      <c r="EGJ42" s="90"/>
      <c r="EGK42" s="90"/>
      <c r="EGL42" s="90"/>
      <c r="EGM42" s="90"/>
      <c r="EGN42" s="90"/>
      <c r="EGO42" s="90"/>
      <c r="EGP42" s="90"/>
      <c r="EGQ42" s="90"/>
      <c r="EGR42" s="90"/>
      <c r="EGS42" s="90"/>
      <c r="EGT42" s="90"/>
      <c r="EGU42" s="90"/>
      <c r="EGV42" s="90"/>
      <c r="EGW42" s="90"/>
      <c r="EGX42" s="90"/>
      <c r="EGY42" s="90"/>
      <c r="EGZ42" s="90"/>
      <c r="EHA42" s="90"/>
      <c r="EHB42" s="90"/>
      <c r="EHC42" s="90"/>
      <c r="EHD42" s="90"/>
      <c r="EHE42" s="90"/>
      <c r="EHF42" s="90"/>
      <c r="EHG42" s="90"/>
      <c r="EHH42" s="90"/>
      <c r="EHI42" s="90"/>
      <c r="EHJ42" s="90"/>
      <c r="EHK42" s="90"/>
      <c r="EHL42" s="90"/>
      <c r="EHM42" s="90"/>
      <c r="EHN42" s="90"/>
      <c r="EHO42" s="90"/>
      <c r="EHP42" s="90"/>
      <c r="EHQ42" s="90"/>
      <c r="EHR42" s="90"/>
      <c r="EHS42" s="90"/>
      <c r="EHT42" s="90"/>
      <c r="EHU42" s="90"/>
      <c r="EHV42" s="90"/>
      <c r="EHW42" s="90"/>
      <c r="EHX42" s="90"/>
      <c r="EHY42" s="90"/>
      <c r="EHZ42" s="90"/>
      <c r="EIA42" s="90"/>
      <c r="EIB42" s="90"/>
      <c r="EIC42" s="90"/>
      <c r="EID42" s="90"/>
      <c r="EIE42" s="90"/>
      <c r="EIF42" s="90"/>
      <c r="EIG42" s="90"/>
      <c r="EIH42" s="90"/>
      <c r="EII42" s="90"/>
      <c r="EIJ42" s="90"/>
      <c r="EIK42" s="90"/>
      <c r="EIL42" s="90"/>
      <c r="EIM42" s="90"/>
      <c r="EIN42" s="90"/>
      <c r="EIO42" s="90"/>
      <c r="EIP42" s="90"/>
      <c r="EIQ42" s="90"/>
      <c r="EIR42" s="90"/>
      <c r="EIS42" s="90"/>
      <c r="EIT42" s="90"/>
      <c r="EIU42" s="90"/>
      <c r="EIV42" s="90"/>
      <c r="EIW42" s="90"/>
      <c r="EIX42" s="90"/>
      <c r="EIY42" s="90"/>
      <c r="EIZ42" s="90"/>
      <c r="EJA42" s="90"/>
      <c r="EJB42" s="90"/>
      <c r="EJC42" s="90"/>
      <c r="EJD42" s="90"/>
      <c r="EJE42" s="90"/>
      <c r="EJF42" s="90"/>
      <c r="EJG42" s="90"/>
      <c r="EJH42" s="90"/>
      <c r="EJI42" s="90"/>
      <c r="EJJ42" s="90"/>
      <c r="EJK42" s="90"/>
      <c r="EJL42" s="90"/>
      <c r="EJM42" s="90"/>
      <c r="EJN42" s="90"/>
      <c r="EJO42" s="90"/>
      <c r="EJP42" s="90"/>
      <c r="EJQ42" s="90"/>
      <c r="EJR42" s="90"/>
      <c r="EJS42" s="90"/>
      <c r="EJT42" s="90"/>
      <c r="EJU42" s="90"/>
      <c r="EJV42" s="90"/>
      <c r="EJW42" s="90"/>
      <c r="EJX42" s="90"/>
      <c r="EJY42" s="90"/>
      <c r="EJZ42" s="90"/>
      <c r="EKA42" s="90"/>
      <c r="EKB42" s="90"/>
      <c r="EKC42" s="90"/>
      <c r="EKD42" s="90"/>
      <c r="EKE42" s="90"/>
      <c r="EKF42" s="90"/>
      <c r="EKG42" s="90"/>
      <c r="EKH42" s="90"/>
      <c r="EKI42" s="90"/>
      <c r="EKJ42" s="90"/>
      <c r="EKK42" s="90"/>
      <c r="EKL42" s="90"/>
      <c r="EKM42" s="90"/>
      <c r="EKN42" s="90"/>
      <c r="EKO42" s="90"/>
      <c r="EKP42" s="90"/>
      <c r="EKQ42" s="90"/>
      <c r="EKR42" s="90"/>
      <c r="EKS42" s="90"/>
      <c r="EKT42" s="90"/>
      <c r="EKU42" s="90"/>
      <c r="EKV42" s="90"/>
      <c r="EKW42" s="90"/>
      <c r="EKX42" s="90"/>
      <c r="EKY42" s="90"/>
      <c r="EKZ42" s="90"/>
      <c r="ELA42" s="90"/>
      <c r="ELB42" s="90"/>
      <c r="ELC42" s="90"/>
      <c r="ELD42" s="90"/>
      <c r="ELE42" s="90"/>
      <c r="ELF42" s="90"/>
      <c r="ELG42" s="90"/>
      <c r="ELH42" s="90"/>
      <c r="ELI42" s="90"/>
      <c r="ELJ42" s="90"/>
      <c r="ELK42" s="90"/>
      <c r="ELL42" s="90"/>
      <c r="ELM42" s="90"/>
      <c r="ELN42" s="90"/>
      <c r="ELO42" s="90"/>
      <c r="ELP42" s="90"/>
      <c r="ELQ42" s="90"/>
      <c r="ELR42" s="90"/>
      <c r="ELS42" s="90"/>
      <c r="ELT42" s="90"/>
      <c r="ELU42" s="90"/>
      <c r="ELV42" s="90"/>
      <c r="ELW42" s="90"/>
      <c r="ELX42" s="90"/>
      <c r="ELY42" s="90"/>
      <c r="ELZ42" s="90"/>
      <c r="EMA42" s="90"/>
      <c r="EMB42" s="90"/>
      <c r="EMC42" s="90"/>
      <c r="EMD42" s="90"/>
      <c r="EME42" s="90"/>
      <c r="EMF42" s="90"/>
      <c r="EMG42" s="90"/>
      <c r="EMH42" s="90"/>
      <c r="EMI42" s="90"/>
      <c r="EMJ42" s="90"/>
      <c r="EMK42" s="90"/>
      <c r="EML42" s="90"/>
      <c r="EMM42" s="90"/>
      <c r="EMN42" s="90"/>
      <c r="EMO42" s="90"/>
      <c r="EMP42" s="90"/>
      <c r="EMQ42" s="90"/>
      <c r="EMR42" s="90"/>
      <c r="EMS42" s="90"/>
      <c r="EMT42" s="90"/>
      <c r="EMU42" s="90"/>
      <c r="EMV42" s="90"/>
      <c r="EMW42" s="90"/>
      <c r="EMX42" s="90"/>
      <c r="EMY42" s="90"/>
      <c r="EMZ42" s="90"/>
      <c r="ENA42" s="90"/>
      <c r="ENB42" s="90"/>
      <c r="ENC42" s="90"/>
      <c r="END42" s="90"/>
      <c r="ENE42" s="90"/>
      <c r="ENF42" s="90"/>
      <c r="ENG42" s="90"/>
      <c r="ENH42" s="90"/>
      <c r="ENI42" s="90"/>
      <c r="ENJ42" s="90"/>
      <c r="ENK42" s="90"/>
      <c r="ENL42" s="90"/>
      <c r="ENM42" s="90"/>
      <c r="ENN42" s="90"/>
      <c r="ENO42" s="90"/>
      <c r="ENP42" s="90"/>
      <c r="ENQ42" s="90"/>
      <c r="ENR42" s="90"/>
      <c r="ENS42" s="90"/>
      <c r="ENT42" s="90"/>
      <c r="ENU42" s="90"/>
      <c r="ENV42" s="90"/>
      <c r="ENW42" s="90"/>
      <c r="ENX42" s="90"/>
      <c r="ENY42" s="90"/>
      <c r="ENZ42" s="90"/>
      <c r="EOA42" s="90"/>
      <c r="EOB42" s="90"/>
      <c r="EOC42" s="90"/>
      <c r="EOD42" s="90"/>
      <c r="EOE42" s="90"/>
      <c r="EOF42" s="90"/>
      <c r="EOG42" s="90"/>
      <c r="EOH42" s="90"/>
      <c r="EOI42" s="90"/>
      <c r="EOJ42" s="90"/>
      <c r="EOK42" s="90"/>
      <c r="EOL42" s="90"/>
      <c r="EOM42" s="90"/>
      <c r="EON42" s="90"/>
      <c r="EOO42" s="90"/>
      <c r="EOP42" s="90"/>
      <c r="EOQ42" s="90"/>
      <c r="EOR42" s="90"/>
      <c r="EOS42" s="90"/>
      <c r="EOT42" s="90"/>
      <c r="EOU42" s="90"/>
      <c r="EOV42" s="90"/>
      <c r="EOW42" s="90"/>
      <c r="EOX42" s="90"/>
      <c r="EOY42" s="90"/>
      <c r="EOZ42" s="90"/>
      <c r="EPA42" s="90"/>
      <c r="EPB42" s="90"/>
      <c r="EPC42" s="90"/>
      <c r="EPD42" s="90"/>
      <c r="EPE42" s="90"/>
      <c r="EPF42" s="90"/>
      <c r="EPG42" s="90"/>
      <c r="EPH42" s="90"/>
      <c r="EPI42" s="90"/>
      <c r="EPJ42" s="90"/>
      <c r="EPK42" s="90"/>
      <c r="EPL42" s="90"/>
      <c r="EPM42" s="90"/>
      <c r="EPN42" s="90"/>
      <c r="EPO42" s="90"/>
      <c r="EPP42" s="90"/>
      <c r="EPQ42" s="90"/>
      <c r="EPR42" s="90"/>
      <c r="EPS42" s="90"/>
      <c r="EPT42" s="90"/>
      <c r="EPU42" s="90"/>
      <c r="EPV42" s="90"/>
      <c r="EPW42" s="90"/>
      <c r="EPX42" s="90"/>
      <c r="EPY42" s="90"/>
      <c r="EPZ42" s="90"/>
      <c r="EQA42" s="90"/>
      <c r="EQB42" s="90"/>
      <c r="EQC42" s="90"/>
      <c r="EQD42" s="90"/>
      <c r="EQE42" s="90"/>
      <c r="EQF42" s="90"/>
      <c r="EQG42" s="90"/>
      <c r="EQH42" s="90"/>
      <c r="EQI42" s="90"/>
      <c r="EQJ42" s="90"/>
      <c r="EQK42" s="90"/>
      <c r="EQL42" s="90"/>
      <c r="EQM42" s="90"/>
      <c r="EQN42" s="90"/>
      <c r="EQO42" s="90"/>
      <c r="EQP42" s="90"/>
      <c r="EQQ42" s="90"/>
      <c r="EQR42" s="90"/>
      <c r="EQS42" s="90"/>
      <c r="EQT42" s="90"/>
      <c r="EQU42" s="90"/>
      <c r="EQV42" s="90"/>
      <c r="EQW42" s="90"/>
      <c r="EQX42" s="90"/>
      <c r="EQY42" s="90"/>
      <c r="EQZ42" s="90"/>
      <c r="ERA42" s="90"/>
      <c r="ERB42" s="90"/>
      <c r="ERC42" s="90"/>
      <c r="ERD42" s="90"/>
      <c r="ERE42" s="90"/>
      <c r="ERF42" s="90"/>
      <c r="ERG42" s="90"/>
      <c r="ERH42" s="90"/>
      <c r="ERI42" s="90"/>
      <c r="ERJ42" s="90"/>
      <c r="ERK42" s="90"/>
      <c r="ERL42" s="90"/>
      <c r="ERM42" s="90"/>
      <c r="ERN42" s="90"/>
      <c r="ERO42" s="90"/>
      <c r="ERP42" s="90"/>
      <c r="ERQ42" s="90"/>
      <c r="ERR42" s="90"/>
      <c r="ERS42" s="90"/>
      <c r="ERT42" s="90"/>
      <c r="ERU42" s="90"/>
      <c r="ERV42" s="90"/>
      <c r="ERW42" s="90"/>
      <c r="ERX42" s="90"/>
      <c r="ERY42" s="90"/>
      <c r="ERZ42" s="90"/>
      <c r="ESA42" s="90"/>
      <c r="ESB42" s="90"/>
      <c r="ESC42" s="90"/>
      <c r="ESD42" s="90"/>
      <c r="ESE42" s="90"/>
      <c r="ESF42" s="90"/>
      <c r="ESG42" s="90"/>
      <c r="ESH42" s="90"/>
      <c r="ESI42" s="90"/>
      <c r="ESJ42" s="90"/>
      <c r="ESK42" s="90"/>
      <c r="ESL42" s="90"/>
      <c r="ESM42" s="90"/>
      <c r="ESN42" s="90"/>
      <c r="ESO42" s="90"/>
      <c r="ESP42" s="90"/>
      <c r="ESQ42" s="90"/>
      <c r="ESR42" s="90"/>
      <c r="ESS42" s="90"/>
      <c r="EST42" s="90"/>
      <c r="ESU42" s="90"/>
      <c r="ESV42" s="90"/>
      <c r="ESW42" s="90"/>
      <c r="ESX42" s="90"/>
      <c r="ESY42" s="90"/>
      <c r="ESZ42" s="90"/>
      <c r="ETA42" s="90"/>
      <c r="ETB42" s="90"/>
      <c r="ETC42" s="90"/>
      <c r="ETD42" s="90"/>
      <c r="ETE42" s="90"/>
      <c r="ETF42" s="90"/>
      <c r="ETG42" s="90"/>
      <c r="ETH42" s="90"/>
      <c r="ETI42" s="90"/>
      <c r="ETJ42" s="90"/>
      <c r="ETK42" s="90"/>
      <c r="ETL42" s="90"/>
      <c r="ETM42" s="90"/>
      <c r="ETN42" s="90"/>
      <c r="ETO42" s="90"/>
      <c r="ETP42" s="90"/>
      <c r="ETQ42" s="90"/>
      <c r="ETR42" s="90"/>
      <c r="ETS42" s="90"/>
      <c r="ETT42" s="90"/>
      <c r="ETU42" s="90"/>
      <c r="ETV42" s="90"/>
      <c r="ETW42" s="90"/>
      <c r="ETX42" s="90"/>
      <c r="ETY42" s="90"/>
      <c r="ETZ42" s="90"/>
      <c r="EUA42" s="90"/>
      <c r="EUB42" s="90"/>
      <c r="EUC42" s="90"/>
      <c r="EUD42" s="90"/>
      <c r="EUE42" s="90"/>
      <c r="EUF42" s="90"/>
      <c r="EUG42" s="90"/>
      <c r="EUH42" s="90"/>
      <c r="EUI42" s="90"/>
      <c r="EUJ42" s="90"/>
      <c r="EUK42" s="90"/>
      <c r="EUL42" s="90"/>
      <c r="EUM42" s="90"/>
      <c r="EUN42" s="90"/>
      <c r="EUO42" s="90"/>
      <c r="EUP42" s="90"/>
      <c r="EUQ42" s="90"/>
      <c r="EUR42" s="90"/>
      <c r="EUS42" s="90"/>
      <c r="EUT42" s="90"/>
      <c r="EUU42" s="90"/>
      <c r="EUV42" s="90"/>
      <c r="EUW42" s="90"/>
      <c r="EUX42" s="90"/>
      <c r="EUY42" s="90"/>
      <c r="EUZ42" s="90"/>
      <c r="EVA42" s="90"/>
      <c r="EVB42" s="90"/>
      <c r="EVC42" s="90"/>
      <c r="EVD42" s="90"/>
      <c r="EVE42" s="90"/>
      <c r="EVF42" s="90"/>
      <c r="EVG42" s="90"/>
      <c r="EVH42" s="90"/>
      <c r="EVI42" s="90"/>
      <c r="EVJ42" s="90"/>
      <c r="EVK42" s="90"/>
      <c r="EVL42" s="90"/>
      <c r="EVM42" s="90"/>
      <c r="EVN42" s="90"/>
      <c r="EVO42" s="90"/>
      <c r="EVP42" s="90"/>
      <c r="EVQ42" s="90"/>
      <c r="EVR42" s="90"/>
      <c r="EVS42" s="90"/>
      <c r="EVT42" s="90"/>
      <c r="EVU42" s="90"/>
      <c r="EVV42" s="90"/>
      <c r="EVW42" s="90"/>
      <c r="EVX42" s="90"/>
      <c r="EVY42" s="90"/>
      <c r="EVZ42" s="90"/>
      <c r="EWA42" s="90"/>
      <c r="EWB42" s="90"/>
      <c r="EWC42" s="90"/>
      <c r="EWD42" s="90"/>
      <c r="EWE42" s="90"/>
      <c r="EWF42" s="90"/>
      <c r="EWG42" s="90"/>
      <c r="EWH42" s="90"/>
      <c r="EWI42" s="90"/>
      <c r="EWJ42" s="90"/>
      <c r="EWK42" s="90"/>
      <c r="EWL42" s="90"/>
      <c r="EWM42" s="90"/>
      <c r="EWN42" s="90"/>
      <c r="EWO42" s="90"/>
      <c r="EWP42" s="90"/>
      <c r="EWQ42" s="90"/>
      <c r="EWR42" s="90"/>
      <c r="EWS42" s="90"/>
      <c r="EWT42" s="90"/>
      <c r="EWU42" s="90"/>
      <c r="EWV42" s="90"/>
      <c r="EWW42" s="90"/>
      <c r="EWX42" s="90"/>
      <c r="EWY42" s="90"/>
      <c r="EWZ42" s="90"/>
      <c r="EXA42" s="90"/>
      <c r="EXB42" s="90"/>
      <c r="EXC42" s="90"/>
      <c r="EXD42" s="90"/>
      <c r="EXE42" s="90"/>
      <c r="EXF42" s="90"/>
      <c r="EXG42" s="90"/>
      <c r="EXH42" s="90"/>
      <c r="EXI42" s="90"/>
      <c r="EXJ42" s="90"/>
      <c r="EXK42" s="90"/>
      <c r="EXL42" s="90"/>
      <c r="EXM42" s="90"/>
      <c r="EXN42" s="90"/>
      <c r="EXO42" s="90"/>
      <c r="EXP42" s="90"/>
      <c r="EXQ42" s="90"/>
      <c r="EXR42" s="90"/>
      <c r="EXS42" s="90"/>
      <c r="EXT42" s="90"/>
      <c r="EXU42" s="90"/>
      <c r="EXV42" s="90"/>
      <c r="EXW42" s="90"/>
      <c r="EXX42" s="90"/>
      <c r="EXY42" s="90"/>
      <c r="EXZ42" s="90"/>
      <c r="EYA42" s="90"/>
      <c r="EYB42" s="90"/>
      <c r="EYC42" s="90"/>
      <c r="EYD42" s="90"/>
      <c r="EYE42" s="90"/>
      <c r="EYF42" s="90"/>
      <c r="EYG42" s="90"/>
      <c r="EYH42" s="90"/>
      <c r="EYI42" s="90"/>
      <c r="EYJ42" s="90"/>
      <c r="EYK42" s="90"/>
      <c r="EYL42" s="90"/>
      <c r="EYM42" s="90"/>
      <c r="EYN42" s="90"/>
      <c r="EYO42" s="90"/>
      <c r="EYP42" s="90"/>
      <c r="EYQ42" s="90"/>
      <c r="EYR42" s="90"/>
      <c r="EYS42" s="90"/>
      <c r="EYT42" s="90"/>
      <c r="EYU42" s="90"/>
      <c r="EYV42" s="90"/>
      <c r="EYW42" s="90"/>
      <c r="EYX42" s="90"/>
      <c r="EYY42" s="90"/>
      <c r="EYZ42" s="90"/>
      <c r="EZA42" s="90"/>
      <c r="EZB42" s="90"/>
      <c r="EZC42" s="90"/>
      <c r="EZD42" s="90"/>
      <c r="EZE42" s="90"/>
      <c r="EZF42" s="90"/>
      <c r="EZG42" s="90"/>
      <c r="EZH42" s="90"/>
      <c r="EZI42" s="90"/>
      <c r="EZJ42" s="90"/>
      <c r="EZK42" s="90"/>
      <c r="EZL42" s="90"/>
      <c r="EZM42" s="90"/>
      <c r="EZN42" s="90"/>
      <c r="EZO42" s="90"/>
      <c r="EZP42" s="90"/>
      <c r="EZQ42" s="90"/>
      <c r="EZR42" s="90"/>
      <c r="EZS42" s="90"/>
      <c r="EZT42" s="90"/>
      <c r="EZU42" s="90"/>
      <c r="EZV42" s="90"/>
      <c r="EZW42" s="90"/>
      <c r="EZX42" s="90"/>
      <c r="EZY42" s="90"/>
      <c r="EZZ42" s="90"/>
      <c r="FAA42" s="90"/>
      <c r="FAB42" s="90"/>
      <c r="FAC42" s="90"/>
      <c r="FAD42" s="90"/>
      <c r="FAE42" s="90"/>
      <c r="FAF42" s="90"/>
      <c r="FAG42" s="90"/>
      <c r="FAH42" s="90"/>
      <c r="FAI42" s="90"/>
      <c r="FAJ42" s="90"/>
      <c r="FAK42" s="90"/>
      <c r="FAL42" s="90"/>
      <c r="FAM42" s="90"/>
      <c r="FAN42" s="90"/>
      <c r="FAO42" s="90"/>
      <c r="FAP42" s="90"/>
      <c r="FAQ42" s="90"/>
      <c r="FAR42" s="90"/>
      <c r="FAS42" s="90"/>
      <c r="FAT42" s="90"/>
      <c r="FAU42" s="90"/>
      <c r="FAV42" s="90"/>
      <c r="FAW42" s="90"/>
      <c r="FAX42" s="90"/>
      <c r="FAY42" s="90"/>
      <c r="FAZ42" s="90"/>
      <c r="FBA42" s="90"/>
      <c r="FBB42" s="90"/>
      <c r="FBC42" s="90"/>
      <c r="FBD42" s="90"/>
      <c r="FBE42" s="90"/>
      <c r="FBF42" s="90"/>
      <c r="FBG42" s="90"/>
      <c r="FBH42" s="90"/>
      <c r="FBI42" s="90"/>
      <c r="FBJ42" s="90"/>
      <c r="FBK42" s="90"/>
      <c r="FBL42" s="90"/>
      <c r="FBM42" s="90"/>
      <c r="FBN42" s="90"/>
      <c r="FBO42" s="90"/>
      <c r="FBP42" s="90"/>
      <c r="FBQ42" s="90"/>
      <c r="FBR42" s="90"/>
      <c r="FBS42" s="90"/>
      <c r="FBT42" s="90"/>
      <c r="FBU42" s="90"/>
      <c r="FBV42" s="90"/>
      <c r="FBW42" s="90"/>
      <c r="FBX42" s="90"/>
      <c r="FBY42" s="90"/>
      <c r="FBZ42" s="90"/>
      <c r="FCA42" s="90"/>
      <c r="FCB42" s="90"/>
      <c r="FCC42" s="90"/>
      <c r="FCD42" s="90"/>
      <c r="FCE42" s="90"/>
      <c r="FCF42" s="90"/>
      <c r="FCG42" s="90"/>
      <c r="FCH42" s="90"/>
      <c r="FCI42" s="90"/>
      <c r="FCJ42" s="90"/>
      <c r="FCK42" s="90"/>
      <c r="FCL42" s="90"/>
      <c r="FCM42" s="90"/>
      <c r="FCN42" s="90"/>
      <c r="FCO42" s="90"/>
      <c r="FCP42" s="90"/>
      <c r="FCQ42" s="90"/>
      <c r="FCR42" s="90"/>
      <c r="FCS42" s="90"/>
      <c r="FCT42" s="90"/>
      <c r="FCU42" s="90"/>
      <c r="FCV42" s="90"/>
      <c r="FCW42" s="90"/>
      <c r="FCX42" s="90"/>
      <c r="FCY42" s="90"/>
      <c r="FCZ42" s="90"/>
      <c r="FDA42" s="90"/>
      <c r="FDB42" s="90"/>
      <c r="FDC42" s="90"/>
      <c r="FDD42" s="90"/>
      <c r="FDE42" s="90"/>
      <c r="FDF42" s="90"/>
      <c r="FDG42" s="90"/>
      <c r="FDH42" s="90"/>
      <c r="FDI42" s="90"/>
      <c r="FDJ42" s="90"/>
      <c r="FDK42" s="90"/>
      <c r="FDL42" s="90"/>
      <c r="FDM42" s="90"/>
      <c r="FDN42" s="90"/>
      <c r="FDO42" s="90"/>
      <c r="FDP42" s="90"/>
      <c r="FDQ42" s="90"/>
      <c r="FDR42" s="90"/>
      <c r="FDS42" s="90"/>
      <c r="FDT42" s="90"/>
      <c r="FDU42" s="90"/>
      <c r="FDV42" s="90"/>
      <c r="FDW42" s="90"/>
      <c r="FDX42" s="90"/>
      <c r="FDY42" s="90"/>
      <c r="FDZ42" s="90"/>
      <c r="FEA42" s="90"/>
      <c r="FEB42" s="90"/>
      <c r="FEC42" s="90"/>
      <c r="FED42" s="90"/>
      <c r="FEE42" s="90"/>
      <c r="FEF42" s="90"/>
      <c r="FEG42" s="90"/>
      <c r="FEH42" s="90"/>
      <c r="FEI42" s="90"/>
      <c r="FEJ42" s="90"/>
      <c r="FEK42" s="90"/>
      <c r="FEL42" s="90"/>
      <c r="FEM42" s="90"/>
      <c r="FEN42" s="90"/>
      <c r="FEO42" s="90"/>
      <c r="FEP42" s="90"/>
      <c r="FEQ42" s="90"/>
      <c r="FER42" s="90"/>
      <c r="FES42" s="90"/>
      <c r="FET42" s="90"/>
      <c r="FEU42" s="90"/>
      <c r="FEV42" s="90"/>
      <c r="FEW42" s="90"/>
      <c r="FEX42" s="90"/>
      <c r="FEY42" s="90"/>
      <c r="FEZ42" s="90"/>
      <c r="FFA42" s="90"/>
      <c r="FFB42" s="90"/>
      <c r="FFC42" s="90"/>
      <c r="FFD42" s="90"/>
      <c r="FFE42" s="90"/>
      <c r="FFF42" s="90"/>
      <c r="FFG42" s="90"/>
      <c r="FFH42" s="90"/>
      <c r="FFI42" s="90"/>
      <c r="FFJ42" s="90"/>
      <c r="FFK42" s="90"/>
      <c r="FFL42" s="90"/>
      <c r="FFM42" s="90"/>
      <c r="FFN42" s="90"/>
      <c r="FFO42" s="90"/>
      <c r="FFP42" s="90"/>
      <c r="FFQ42" s="90"/>
      <c r="FFR42" s="90"/>
      <c r="FFS42" s="90"/>
      <c r="FFT42" s="90"/>
      <c r="FFU42" s="90"/>
      <c r="FFV42" s="90"/>
      <c r="FFW42" s="90"/>
      <c r="FFX42" s="90"/>
      <c r="FFY42" s="90"/>
      <c r="FFZ42" s="90"/>
      <c r="FGA42" s="90"/>
      <c r="FGB42" s="90"/>
      <c r="FGC42" s="90"/>
      <c r="FGD42" s="90"/>
      <c r="FGE42" s="90"/>
      <c r="FGF42" s="90"/>
      <c r="FGG42" s="90"/>
      <c r="FGH42" s="90"/>
      <c r="FGI42" s="90"/>
      <c r="FGJ42" s="90"/>
      <c r="FGK42" s="90"/>
      <c r="FGL42" s="90"/>
      <c r="FGM42" s="90"/>
      <c r="FGN42" s="90"/>
      <c r="FGO42" s="90"/>
      <c r="FGP42" s="90"/>
      <c r="FGQ42" s="90"/>
      <c r="FGR42" s="90"/>
      <c r="FGS42" s="90"/>
      <c r="FGT42" s="90"/>
      <c r="FGU42" s="90"/>
      <c r="FGV42" s="90"/>
      <c r="FGW42" s="90"/>
      <c r="FGX42" s="90"/>
      <c r="FGY42" s="90"/>
      <c r="FGZ42" s="90"/>
      <c r="FHA42" s="90"/>
      <c r="FHB42" s="90"/>
      <c r="FHC42" s="90"/>
      <c r="FHD42" s="90"/>
      <c r="FHE42" s="90"/>
      <c r="FHF42" s="90"/>
      <c r="FHG42" s="90"/>
      <c r="FHH42" s="90"/>
      <c r="FHI42" s="90"/>
      <c r="FHJ42" s="90"/>
      <c r="FHK42" s="90"/>
      <c r="FHL42" s="90"/>
      <c r="FHM42" s="90"/>
      <c r="FHN42" s="90"/>
      <c r="FHO42" s="90"/>
      <c r="FHP42" s="90"/>
      <c r="FHQ42" s="90"/>
      <c r="FHR42" s="90"/>
      <c r="FHS42" s="90"/>
      <c r="FHT42" s="90"/>
      <c r="FHU42" s="90"/>
      <c r="FHV42" s="90"/>
      <c r="FHW42" s="90"/>
      <c r="FHX42" s="90"/>
      <c r="FHY42" s="90"/>
      <c r="FHZ42" s="90"/>
      <c r="FIA42" s="90"/>
      <c r="FIB42" s="90"/>
      <c r="FIC42" s="90"/>
      <c r="FID42" s="90"/>
      <c r="FIE42" s="90"/>
      <c r="FIF42" s="90"/>
      <c r="FIG42" s="90"/>
      <c r="FIH42" s="90"/>
      <c r="FII42" s="90"/>
      <c r="FIJ42" s="90"/>
      <c r="FIK42" s="90"/>
      <c r="FIL42" s="90"/>
      <c r="FIM42" s="90"/>
      <c r="FIN42" s="90"/>
      <c r="FIO42" s="90"/>
      <c r="FIP42" s="90"/>
      <c r="FIQ42" s="90"/>
      <c r="FIR42" s="90"/>
      <c r="FIS42" s="90"/>
      <c r="FIT42" s="90"/>
      <c r="FIU42" s="90"/>
      <c r="FIV42" s="90"/>
      <c r="FIW42" s="90"/>
      <c r="FIX42" s="90"/>
      <c r="FIY42" s="90"/>
      <c r="FIZ42" s="90"/>
      <c r="FJA42" s="90"/>
      <c r="FJB42" s="90"/>
      <c r="FJC42" s="90"/>
      <c r="FJD42" s="90"/>
      <c r="FJE42" s="90"/>
      <c r="FJF42" s="90"/>
      <c r="FJG42" s="90"/>
      <c r="FJH42" s="90"/>
      <c r="FJI42" s="90"/>
      <c r="FJJ42" s="90"/>
      <c r="FJK42" s="90"/>
      <c r="FJL42" s="90"/>
      <c r="FJM42" s="90"/>
      <c r="FJN42" s="90"/>
      <c r="FJO42" s="90"/>
      <c r="FJP42" s="90"/>
      <c r="FJQ42" s="90"/>
      <c r="FJR42" s="90"/>
      <c r="FJS42" s="90"/>
      <c r="FJT42" s="90"/>
      <c r="FJU42" s="90"/>
      <c r="FJV42" s="90"/>
      <c r="FJW42" s="90"/>
      <c r="FJX42" s="90"/>
      <c r="FJY42" s="90"/>
      <c r="FJZ42" s="90"/>
      <c r="FKA42" s="90"/>
      <c r="FKB42" s="90"/>
      <c r="FKC42" s="90"/>
      <c r="FKD42" s="90"/>
      <c r="FKE42" s="90"/>
      <c r="FKF42" s="90"/>
      <c r="FKG42" s="90"/>
      <c r="FKH42" s="90"/>
      <c r="FKI42" s="90"/>
      <c r="FKJ42" s="90"/>
      <c r="FKK42" s="90"/>
      <c r="FKL42" s="90"/>
      <c r="FKM42" s="90"/>
      <c r="FKN42" s="90"/>
      <c r="FKO42" s="90"/>
      <c r="FKP42" s="90"/>
      <c r="FKQ42" s="90"/>
      <c r="FKR42" s="90"/>
      <c r="FKS42" s="90"/>
      <c r="FKT42" s="90"/>
      <c r="FKU42" s="90"/>
      <c r="FKV42" s="90"/>
      <c r="FKW42" s="90"/>
      <c r="FKX42" s="90"/>
      <c r="FKY42" s="90"/>
      <c r="FKZ42" s="90"/>
      <c r="FLA42" s="90"/>
      <c r="FLB42" s="90"/>
      <c r="FLC42" s="90"/>
      <c r="FLD42" s="90"/>
      <c r="FLE42" s="90"/>
      <c r="FLF42" s="90"/>
      <c r="FLG42" s="90"/>
      <c r="FLH42" s="90"/>
      <c r="FLI42" s="90"/>
      <c r="FLJ42" s="90"/>
      <c r="FLK42" s="90"/>
      <c r="FLL42" s="90"/>
      <c r="FLM42" s="90"/>
      <c r="FLN42" s="90"/>
      <c r="FLO42" s="90"/>
      <c r="FLP42" s="90"/>
      <c r="FLQ42" s="90"/>
      <c r="FLR42" s="90"/>
      <c r="FLS42" s="90"/>
      <c r="FLT42" s="90"/>
      <c r="FLU42" s="90"/>
      <c r="FLV42" s="90"/>
      <c r="FLW42" s="90"/>
      <c r="FLX42" s="90"/>
      <c r="FLY42" s="90"/>
      <c r="FLZ42" s="90"/>
      <c r="FMA42" s="90"/>
      <c r="FMB42" s="90"/>
      <c r="FMC42" s="90"/>
      <c r="FMD42" s="90"/>
      <c r="FME42" s="90"/>
      <c r="FMF42" s="90"/>
      <c r="FMG42" s="90"/>
      <c r="FMH42" s="90"/>
      <c r="FMI42" s="90"/>
      <c r="FMJ42" s="90"/>
      <c r="FMK42" s="90"/>
      <c r="FML42" s="90"/>
      <c r="FMM42" s="90"/>
      <c r="FMN42" s="90"/>
      <c r="FMO42" s="90"/>
      <c r="FMP42" s="90"/>
      <c r="FMQ42" s="90"/>
      <c r="FMR42" s="90"/>
      <c r="FMS42" s="90"/>
      <c r="FMT42" s="90"/>
      <c r="FMU42" s="90"/>
      <c r="FMV42" s="90"/>
      <c r="FMW42" s="90"/>
      <c r="FMX42" s="90"/>
      <c r="FMY42" s="90"/>
      <c r="FMZ42" s="90"/>
      <c r="FNA42" s="90"/>
      <c r="FNB42" s="90"/>
      <c r="FNC42" s="90"/>
      <c r="FND42" s="90"/>
      <c r="FNE42" s="90"/>
      <c r="FNF42" s="90"/>
      <c r="FNG42" s="90"/>
      <c r="FNH42" s="90"/>
      <c r="FNI42" s="90"/>
      <c r="FNJ42" s="90"/>
      <c r="FNK42" s="90"/>
      <c r="FNL42" s="90"/>
      <c r="FNM42" s="90"/>
      <c r="FNN42" s="90"/>
      <c r="FNO42" s="90"/>
      <c r="FNP42" s="90"/>
      <c r="FNQ42" s="90"/>
      <c r="FNR42" s="90"/>
      <c r="FNS42" s="90"/>
      <c r="FNT42" s="90"/>
      <c r="FNU42" s="90"/>
      <c r="FNV42" s="90"/>
      <c r="FNW42" s="90"/>
      <c r="FNX42" s="90"/>
      <c r="FNY42" s="90"/>
      <c r="FNZ42" s="90"/>
      <c r="FOA42" s="90"/>
      <c r="FOB42" s="90"/>
      <c r="FOC42" s="90"/>
      <c r="FOD42" s="90"/>
      <c r="FOE42" s="90"/>
      <c r="FOF42" s="90"/>
      <c r="FOG42" s="90"/>
      <c r="FOH42" s="90"/>
      <c r="FOI42" s="90"/>
      <c r="FOJ42" s="90"/>
      <c r="FOK42" s="90"/>
      <c r="FOL42" s="90"/>
      <c r="FOM42" s="90"/>
      <c r="FON42" s="90"/>
      <c r="FOO42" s="90"/>
      <c r="FOP42" s="90"/>
      <c r="FOQ42" s="90"/>
      <c r="FOR42" s="90"/>
      <c r="FOS42" s="90"/>
      <c r="FOT42" s="90"/>
      <c r="FOU42" s="90"/>
      <c r="FOV42" s="90"/>
      <c r="FOW42" s="90"/>
      <c r="FOX42" s="90"/>
      <c r="FOY42" s="90"/>
      <c r="FOZ42" s="90"/>
      <c r="FPA42" s="90"/>
      <c r="FPB42" s="90"/>
      <c r="FPC42" s="90"/>
      <c r="FPD42" s="90"/>
      <c r="FPE42" s="90"/>
      <c r="FPF42" s="90"/>
      <c r="FPG42" s="90"/>
      <c r="FPH42" s="90"/>
      <c r="FPI42" s="90"/>
      <c r="FPJ42" s="90"/>
      <c r="FPK42" s="90"/>
      <c r="FPL42" s="90"/>
      <c r="FPM42" s="90"/>
      <c r="FPN42" s="90"/>
      <c r="FPO42" s="90"/>
      <c r="FPP42" s="90"/>
      <c r="FPQ42" s="90"/>
      <c r="FPR42" s="90"/>
      <c r="FPS42" s="90"/>
      <c r="FPT42" s="90"/>
      <c r="FPU42" s="90"/>
      <c r="FPV42" s="90"/>
      <c r="FPW42" s="90"/>
      <c r="FPX42" s="90"/>
      <c r="FPY42" s="90"/>
      <c r="FPZ42" s="90"/>
      <c r="FQA42" s="90"/>
      <c r="FQB42" s="90"/>
      <c r="FQC42" s="90"/>
      <c r="FQD42" s="90"/>
      <c r="FQE42" s="90"/>
      <c r="FQF42" s="90"/>
      <c r="FQG42" s="90"/>
      <c r="FQH42" s="90"/>
      <c r="FQI42" s="90"/>
      <c r="FQJ42" s="90"/>
      <c r="FQK42" s="90"/>
      <c r="FQL42" s="90"/>
      <c r="FQM42" s="90"/>
      <c r="FQN42" s="90"/>
      <c r="FQO42" s="90"/>
      <c r="FQP42" s="90"/>
      <c r="FQQ42" s="90"/>
      <c r="FQR42" s="90"/>
      <c r="FQS42" s="90"/>
      <c r="FQT42" s="90"/>
      <c r="FQU42" s="90"/>
      <c r="FQV42" s="90"/>
      <c r="FQW42" s="90"/>
      <c r="FQX42" s="90"/>
      <c r="FQY42" s="90"/>
      <c r="FQZ42" s="90"/>
      <c r="FRA42" s="90"/>
      <c r="FRB42" s="90"/>
      <c r="FRC42" s="90"/>
      <c r="FRD42" s="90"/>
      <c r="FRE42" s="90"/>
      <c r="FRF42" s="90"/>
      <c r="FRG42" s="90"/>
      <c r="FRH42" s="90"/>
      <c r="FRI42" s="90"/>
      <c r="FRJ42" s="90"/>
      <c r="FRK42" s="90"/>
      <c r="FRL42" s="90"/>
      <c r="FRM42" s="90"/>
      <c r="FRN42" s="90"/>
      <c r="FRO42" s="90"/>
      <c r="FRP42" s="90"/>
      <c r="FRQ42" s="90"/>
      <c r="FRR42" s="90"/>
      <c r="FRS42" s="90"/>
      <c r="FRT42" s="90"/>
      <c r="FRU42" s="90"/>
      <c r="FRV42" s="90"/>
      <c r="FRW42" s="90"/>
      <c r="FRX42" s="90"/>
      <c r="FRY42" s="90"/>
      <c r="FRZ42" s="90"/>
      <c r="FSA42" s="90"/>
      <c r="FSB42" s="90"/>
      <c r="FSC42" s="90"/>
      <c r="FSD42" s="90"/>
      <c r="FSE42" s="90"/>
      <c r="FSF42" s="90"/>
      <c r="FSG42" s="90"/>
      <c r="FSH42" s="90"/>
      <c r="FSI42" s="90"/>
      <c r="FSJ42" s="90"/>
      <c r="FSK42" s="90"/>
      <c r="FSL42" s="90"/>
      <c r="FSM42" s="90"/>
      <c r="FSN42" s="90"/>
      <c r="FSO42" s="90"/>
      <c r="FSP42" s="90"/>
      <c r="FSQ42" s="90"/>
      <c r="FSR42" s="90"/>
      <c r="FSS42" s="90"/>
      <c r="FST42" s="90"/>
      <c r="FSU42" s="90"/>
      <c r="FSV42" s="90"/>
      <c r="FSW42" s="90"/>
      <c r="FSX42" s="90"/>
      <c r="FSY42" s="90"/>
      <c r="FSZ42" s="90"/>
      <c r="FTA42" s="90"/>
      <c r="FTB42" s="90"/>
      <c r="FTC42" s="90"/>
      <c r="FTD42" s="90"/>
      <c r="FTE42" s="90"/>
      <c r="FTF42" s="90"/>
      <c r="FTG42" s="90"/>
      <c r="FTH42" s="90"/>
      <c r="FTI42" s="90"/>
      <c r="FTJ42" s="90"/>
      <c r="FTK42" s="90"/>
      <c r="FTL42" s="90"/>
      <c r="FTM42" s="90"/>
      <c r="FTN42" s="90"/>
      <c r="FTO42" s="90"/>
      <c r="FTP42" s="90"/>
      <c r="FTQ42" s="90"/>
      <c r="FTR42" s="90"/>
      <c r="FTS42" s="90"/>
      <c r="FTT42" s="90"/>
      <c r="FTU42" s="90"/>
      <c r="FTV42" s="90"/>
      <c r="FTW42" s="90"/>
      <c r="FTX42" s="90"/>
      <c r="FTY42" s="90"/>
      <c r="FTZ42" s="90"/>
      <c r="FUA42" s="90"/>
      <c r="FUB42" s="90"/>
      <c r="FUC42" s="90"/>
      <c r="FUD42" s="90"/>
      <c r="FUE42" s="90"/>
      <c r="FUF42" s="90"/>
      <c r="FUG42" s="90"/>
      <c r="FUH42" s="90"/>
      <c r="FUI42" s="90"/>
      <c r="FUJ42" s="90"/>
      <c r="FUK42" s="90"/>
      <c r="FUL42" s="90"/>
      <c r="FUM42" s="90"/>
      <c r="FUN42" s="90"/>
      <c r="FUO42" s="90"/>
      <c r="FUP42" s="90"/>
      <c r="FUQ42" s="90"/>
      <c r="FUR42" s="90"/>
      <c r="FUS42" s="90"/>
      <c r="FUT42" s="90"/>
      <c r="FUU42" s="90"/>
      <c r="FUV42" s="90"/>
      <c r="FUW42" s="90"/>
      <c r="FUX42" s="90"/>
      <c r="FUY42" s="90"/>
      <c r="FUZ42" s="90"/>
      <c r="FVA42" s="90"/>
      <c r="FVB42" s="90"/>
      <c r="FVC42" s="90"/>
      <c r="FVD42" s="90"/>
      <c r="FVE42" s="90"/>
      <c r="FVF42" s="90"/>
      <c r="FVG42" s="90"/>
      <c r="FVH42" s="90"/>
      <c r="FVI42" s="90"/>
      <c r="FVJ42" s="90"/>
      <c r="FVK42" s="90"/>
      <c r="FVL42" s="90"/>
      <c r="FVM42" s="90"/>
      <c r="FVN42" s="90"/>
      <c r="FVO42" s="90"/>
      <c r="FVP42" s="90"/>
      <c r="FVQ42" s="90"/>
      <c r="FVR42" s="90"/>
      <c r="FVS42" s="90"/>
      <c r="FVT42" s="90"/>
      <c r="FVU42" s="90"/>
      <c r="FVV42" s="90"/>
      <c r="FVW42" s="90"/>
      <c r="FVX42" s="90"/>
      <c r="FVY42" s="90"/>
      <c r="FVZ42" s="90"/>
      <c r="FWA42" s="90"/>
      <c r="FWB42" s="90"/>
      <c r="FWC42" s="90"/>
      <c r="FWD42" s="90"/>
      <c r="FWE42" s="90"/>
      <c r="FWF42" s="90"/>
      <c r="FWG42" s="90"/>
      <c r="FWH42" s="90"/>
      <c r="FWI42" s="90"/>
      <c r="FWJ42" s="90"/>
      <c r="FWK42" s="90"/>
      <c r="FWL42" s="90"/>
      <c r="FWM42" s="90"/>
      <c r="FWN42" s="90"/>
      <c r="FWO42" s="90"/>
      <c r="FWP42" s="90"/>
      <c r="FWQ42" s="90"/>
      <c r="FWR42" s="90"/>
      <c r="FWS42" s="90"/>
      <c r="FWT42" s="90"/>
      <c r="FWU42" s="90"/>
      <c r="FWV42" s="90"/>
      <c r="FWW42" s="90"/>
      <c r="FWX42" s="90"/>
      <c r="FWY42" s="90"/>
      <c r="FWZ42" s="90"/>
      <c r="FXA42" s="90"/>
      <c r="FXB42" s="90"/>
      <c r="FXC42" s="90"/>
      <c r="FXD42" s="90"/>
      <c r="FXE42" s="90"/>
      <c r="FXF42" s="90"/>
      <c r="FXG42" s="90"/>
      <c r="FXH42" s="90"/>
      <c r="FXI42" s="90"/>
      <c r="FXJ42" s="90"/>
      <c r="FXK42" s="90"/>
      <c r="FXL42" s="90"/>
      <c r="FXM42" s="90"/>
      <c r="FXN42" s="90"/>
      <c r="FXO42" s="90"/>
      <c r="FXP42" s="90"/>
      <c r="FXQ42" s="90"/>
      <c r="FXR42" s="90"/>
      <c r="FXS42" s="90"/>
      <c r="FXT42" s="90"/>
      <c r="FXU42" s="90"/>
      <c r="FXV42" s="90"/>
      <c r="FXW42" s="90"/>
      <c r="FXX42" s="90"/>
      <c r="FXY42" s="90"/>
      <c r="FXZ42" s="90"/>
      <c r="FYA42" s="90"/>
      <c r="FYB42" s="90"/>
      <c r="FYC42" s="90"/>
      <c r="FYD42" s="90"/>
      <c r="FYE42" s="90"/>
      <c r="FYF42" s="90"/>
      <c r="FYG42" s="90"/>
      <c r="FYH42" s="90"/>
      <c r="FYI42" s="90"/>
      <c r="FYJ42" s="90"/>
      <c r="FYK42" s="90"/>
      <c r="FYL42" s="90"/>
      <c r="FYM42" s="90"/>
      <c r="FYN42" s="90"/>
      <c r="FYO42" s="90"/>
      <c r="FYP42" s="90"/>
      <c r="FYQ42" s="90"/>
      <c r="FYR42" s="90"/>
      <c r="FYS42" s="90"/>
      <c r="FYT42" s="90"/>
      <c r="FYU42" s="90"/>
      <c r="FYV42" s="90"/>
      <c r="FYW42" s="90"/>
      <c r="FYX42" s="90"/>
      <c r="FYY42" s="90"/>
      <c r="FYZ42" s="90"/>
      <c r="FZA42" s="90"/>
      <c r="FZB42" s="90"/>
      <c r="FZC42" s="90"/>
      <c r="FZD42" s="90"/>
      <c r="FZE42" s="90"/>
      <c r="FZF42" s="90"/>
      <c r="FZG42" s="90"/>
      <c r="FZH42" s="90"/>
      <c r="FZI42" s="90"/>
      <c r="FZJ42" s="90"/>
      <c r="FZK42" s="90"/>
      <c r="FZL42" s="90"/>
      <c r="FZM42" s="90"/>
      <c r="FZN42" s="90"/>
      <c r="FZO42" s="90"/>
      <c r="FZP42" s="90"/>
      <c r="FZQ42" s="90"/>
      <c r="FZR42" s="90"/>
      <c r="FZS42" s="90"/>
      <c r="FZT42" s="90"/>
      <c r="FZU42" s="90"/>
      <c r="FZV42" s="90"/>
      <c r="FZW42" s="90"/>
      <c r="FZX42" s="90"/>
      <c r="FZY42" s="90"/>
      <c r="FZZ42" s="90"/>
      <c r="GAA42" s="90"/>
      <c r="GAB42" s="90"/>
      <c r="GAC42" s="90"/>
      <c r="GAD42" s="90"/>
      <c r="GAE42" s="90"/>
      <c r="GAF42" s="90"/>
      <c r="GAG42" s="90"/>
      <c r="GAH42" s="90"/>
      <c r="GAI42" s="90"/>
      <c r="GAJ42" s="90"/>
      <c r="GAK42" s="90"/>
      <c r="GAL42" s="90"/>
      <c r="GAM42" s="90"/>
      <c r="GAN42" s="90"/>
      <c r="GAO42" s="90"/>
      <c r="GAP42" s="90"/>
      <c r="GAQ42" s="90"/>
      <c r="GAR42" s="90"/>
      <c r="GAS42" s="90"/>
      <c r="GAT42" s="90"/>
      <c r="GAU42" s="90"/>
      <c r="GAV42" s="90"/>
      <c r="GAW42" s="90"/>
      <c r="GAX42" s="90"/>
      <c r="GAY42" s="90"/>
      <c r="GAZ42" s="90"/>
      <c r="GBA42" s="90"/>
      <c r="GBB42" s="90"/>
      <c r="GBC42" s="90"/>
      <c r="GBD42" s="90"/>
      <c r="GBE42" s="90"/>
      <c r="GBF42" s="90"/>
      <c r="GBG42" s="90"/>
      <c r="GBH42" s="90"/>
      <c r="GBI42" s="90"/>
      <c r="GBJ42" s="90"/>
      <c r="GBK42" s="90"/>
      <c r="GBL42" s="90"/>
      <c r="GBM42" s="90"/>
      <c r="GBN42" s="90"/>
      <c r="GBO42" s="90"/>
      <c r="GBP42" s="90"/>
      <c r="GBQ42" s="90"/>
      <c r="GBR42" s="90"/>
      <c r="GBS42" s="90"/>
      <c r="GBT42" s="90"/>
      <c r="GBU42" s="90"/>
      <c r="GBV42" s="90"/>
      <c r="GBW42" s="90"/>
      <c r="GBX42" s="90"/>
      <c r="GBY42" s="90"/>
      <c r="GBZ42" s="90"/>
      <c r="GCA42" s="90"/>
      <c r="GCB42" s="90"/>
      <c r="GCC42" s="90"/>
      <c r="GCD42" s="90"/>
      <c r="GCE42" s="90"/>
      <c r="GCF42" s="90"/>
      <c r="GCG42" s="90"/>
      <c r="GCH42" s="90"/>
      <c r="GCI42" s="90"/>
      <c r="GCJ42" s="90"/>
      <c r="GCK42" s="90"/>
      <c r="GCL42" s="90"/>
      <c r="GCM42" s="90"/>
      <c r="GCN42" s="90"/>
      <c r="GCO42" s="90"/>
      <c r="GCP42" s="90"/>
      <c r="GCQ42" s="90"/>
      <c r="GCR42" s="90"/>
      <c r="GCS42" s="90"/>
      <c r="GCT42" s="90"/>
      <c r="GCU42" s="90"/>
      <c r="GCV42" s="90"/>
      <c r="GCW42" s="90"/>
      <c r="GCX42" s="90"/>
      <c r="GCY42" s="90"/>
      <c r="GCZ42" s="90"/>
      <c r="GDA42" s="90"/>
      <c r="GDB42" s="90"/>
      <c r="GDC42" s="90"/>
      <c r="GDD42" s="90"/>
      <c r="GDE42" s="90"/>
      <c r="GDF42" s="90"/>
      <c r="GDG42" s="90"/>
      <c r="GDH42" s="90"/>
      <c r="GDI42" s="90"/>
      <c r="GDJ42" s="90"/>
      <c r="GDK42" s="90"/>
      <c r="GDL42" s="90"/>
      <c r="GDM42" s="90"/>
      <c r="GDN42" s="90"/>
      <c r="GDO42" s="90"/>
      <c r="GDP42" s="90"/>
      <c r="GDQ42" s="90"/>
      <c r="GDR42" s="90"/>
      <c r="GDS42" s="90"/>
      <c r="GDT42" s="90"/>
      <c r="GDU42" s="90"/>
      <c r="GDV42" s="90"/>
      <c r="GDW42" s="90"/>
      <c r="GDX42" s="90"/>
      <c r="GDY42" s="90"/>
      <c r="GDZ42" s="90"/>
      <c r="GEA42" s="90"/>
      <c r="GEB42" s="90"/>
      <c r="GEC42" s="90"/>
      <c r="GED42" s="90"/>
      <c r="GEE42" s="90"/>
      <c r="GEF42" s="90"/>
      <c r="GEG42" s="90"/>
      <c r="GEH42" s="90"/>
      <c r="GEI42" s="90"/>
      <c r="GEJ42" s="90"/>
      <c r="GEK42" s="90"/>
      <c r="GEL42" s="90"/>
      <c r="GEM42" s="90"/>
      <c r="GEN42" s="90"/>
      <c r="GEO42" s="90"/>
      <c r="GEP42" s="90"/>
      <c r="GEQ42" s="90"/>
      <c r="GER42" s="90"/>
      <c r="GES42" s="90"/>
      <c r="GET42" s="90"/>
      <c r="GEU42" s="90"/>
      <c r="GEV42" s="90"/>
      <c r="GEW42" s="90"/>
      <c r="GEX42" s="90"/>
      <c r="GEY42" s="90"/>
      <c r="GEZ42" s="90"/>
      <c r="GFA42" s="90"/>
      <c r="GFB42" s="90"/>
      <c r="GFC42" s="90"/>
      <c r="GFD42" s="90"/>
      <c r="GFE42" s="90"/>
      <c r="GFF42" s="90"/>
      <c r="GFG42" s="90"/>
      <c r="GFH42" s="90"/>
      <c r="GFI42" s="90"/>
      <c r="GFJ42" s="90"/>
      <c r="GFK42" s="90"/>
      <c r="GFL42" s="90"/>
      <c r="GFM42" s="90"/>
      <c r="GFN42" s="90"/>
      <c r="GFO42" s="90"/>
      <c r="GFP42" s="90"/>
      <c r="GFQ42" s="90"/>
      <c r="GFR42" s="90"/>
      <c r="GFS42" s="90"/>
      <c r="GFT42" s="90"/>
      <c r="GFU42" s="90"/>
      <c r="GFV42" s="90"/>
      <c r="GFW42" s="90"/>
      <c r="GFX42" s="90"/>
      <c r="GFY42" s="90"/>
      <c r="GFZ42" s="90"/>
      <c r="GGA42" s="90"/>
      <c r="GGB42" s="90"/>
      <c r="GGC42" s="90"/>
      <c r="GGD42" s="90"/>
      <c r="GGE42" s="90"/>
      <c r="GGF42" s="90"/>
      <c r="GGG42" s="90"/>
      <c r="GGH42" s="90"/>
      <c r="GGI42" s="90"/>
      <c r="GGJ42" s="90"/>
      <c r="GGK42" s="90"/>
      <c r="GGL42" s="90"/>
      <c r="GGM42" s="90"/>
      <c r="GGN42" s="90"/>
      <c r="GGO42" s="90"/>
      <c r="GGP42" s="90"/>
      <c r="GGQ42" s="90"/>
      <c r="GGR42" s="90"/>
      <c r="GGS42" s="90"/>
      <c r="GGT42" s="90"/>
      <c r="GGU42" s="90"/>
      <c r="GGV42" s="90"/>
      <c r="GGW42" s="90"/>
      <c r="GGX42" s="90"/>
      <c r="GGY42" s="90"/>
      <c r="GGZ42" s="90"/>
      <c r="GHA42" s="90"/>
      <c r="GHB42" s="90"/>
      <c r="GHC42" s="90"/>
      <c r="GHD42" s="90"/>
      <c r="GHE42" s="90"/>
      <c r="GHF42" s="90"/>
      <c r="GHG42" s="90"/>
      <c r="GHH42" s="90"/>
      <c r="GHI42" s="90"/>
      <c r="GHJ42" s="90"/>
      <c r="GHK42" s="90"/>
      <c r="GHL42" s="90"/>
      <c r="GHM42" s="90"/>
      <c r="GHN42" s="90"/>
      <c r="GHO42" s="90"/>
      <c r="GHP42" s="90"/>
      <c r="GHQ42" s="90"/>
      <c r="GHR42" s="90"/>
      <c r="GHS42" s="90"/>
      <c r="GHT42" s="90"/>
      <c r="GHU42" s="90"/>
      <c r="GHV42" s="90"/>
      <c r="GHW42" s="90"/>
      <c r="GHX42" s="90"/>
      <c r="GHY42" s="90"/>
      <c r="GHZ42" s="90"/>
      <c r="GIA42" s="90"/>
      <c r="GIB42" s="90"/>
      <c r="GIC42" s="90"/>
      <c r="GID42" s="90"/>
      <c r="GIE42" s="90"/>
      <c r="GIF42" s="90"/>
      <c r="GIG42" s="90"/>
      <c r="GIH42" s="90"/>
      <c r="GII42" s="90"/>
      <c r="GIJ42" s="90"/>
      <c r="GIK42" s="90"/>
      <c r="GIL42" s="90"/>
      <c r="GIM42" s="90"/>
      <c r="GIN42" s="90"/>
      <c r="GIO42" s="90"/>
      <c r="GIP42" s="90"/>
      <c r="GIQ42" s="90"/>
      <c r="GIR42" s="90"/>
      <c r="GIS42" s="90"/>
      <c r="GIT42" s="90"/>
      <c r="GIU42" s="90"/>
      <c r="GIV42" s="90"/>
      <c r="GIW42" s="90"/>
      <c r="GIX42" s="90"/>
      <c r="GIY42" s="90"/>
      <c r="GIZ42" s="90"/>
      <c r="GJA42" s="90"/>
      <c r="GJB42" s="90"/>
      <c r="GJC42" s="90"/>
      <c r="GJD42" s="90"/>
      <c r="GJE42" s="90"/>
      <c r="GJF42" s="90"/>
      <c r="GJG42" s="90"/>
      <c r="GJH42" s="90"/>
      <c r="GJI42" s="90"/>
      <c r="GJJ42" s="90"/>
      <c r="GJK42" s="90"/>
      <c r="GJL42" s="90"/>
      <c r="GJM42" s="90"/>
      <c r="GJN42" s="90"/>
      <c r="GJO42" s="90"/>
      <c r="GJP42" s="90"/>
      <c r="GJQ42" s="90"/>
      <c r="GJR42" s="90"/>
      <c r="GJS42" s="90"/>
      <c r="GJT42" s="90"/>
      <c r="GJU42" s="90"/>
      <c r="GJV42" s="90"/>
      <c r="GJW42" s="90"/>
      <c r="GJX42" s="90"/>
      <c r="GJY42" s="90"/>
      <c r="GJZ42" s="90"/>
      <c r="GKA42" s="90"/>
      <c r="GKB42" s="90"/>
      <c r="GKC42" s="90"/>
      <c r="GKD42" s="90"/>
      <c r="GKE42" s="90"/>
      <c r="GKF42" s="90"/>
      <c r="GKG42" s="90"/>
      <c r="GKH42" s="90"/>
      <c r="GKI42" s="90"/>
      <c r="GKJ42" s="90"/>
      <c r="GKK42" s="90"/>
      <c r="GKL42" s="90"/>
      <c r="GKM42" s="90"/>
      <c r="GKN42" s="90"/>
      <c r="GKO42" s="90"/>
      <c r="GKP42" s="90"/>
      <c r="GKQ42" s="90"/>
      <c r="GKR42" s="90"/>
      <c r="GKS42" s="90"/>
      <c r="GKT42" s="90"/>
      <c r="GKU42" s="90"/>
      <c r="GKV42" s="90"/>
      <c r="GKW42" s="90"/>
      <c r="GKX42" s="90"/>
      <c r="GKY42" s="90"/>
      <c r="GKZ42" s="90"/>
      <c r="GLA42" s="90"/>
      <c r="GLB42" s="90"/>
      <c r="GLC42" s="90"/>
      <c r="GLD42" s="90"/>
      <c r="GLE42" s="90"/>
      <c r="GLF42" s="90"/>
      <c r="GLG42" s="90"/>
      <c r="GLH42" s="90"/>
      <c r="GLI42" s="90"/>
      <c r="GLJ42" s="90"/>
      <c r="GLK42" s="90"/>
      <c r="GLL42" s="90"/>
      <c r="GLM42" s="90"/>
      <c r="GLN42" s="90"/>
      <c r="GLO42" s="90"/>
      <c r="GLP42" s="90"/>
      <c r="GLQ42" s="90"/>
      <c r="GLR42" s="90"/>
      <c r="GLS42" s="90"/>
      <c r="GLT42" s="90"/>
      <c r="GLU42" s="90"/>
      <c r="GLV42" s="90"/>
      <c r="GLW42" s="90"/>
      <c r="GLX42" s="90"/>
      <c r="GLY42" s="90"/>
      <c r="GLZ42" s="90"/>
      <c r="GMA42" s="90"/>
      <c r="GMB42" s="90"/>
      <c r="GMC42" s="90"/>
      <c r="GMD42" s="90"/>
      <c r="GME42" s="90"/>
      <c r="GMF42" s="90"/>
      <c r="GMG42" s="90"/>
      <c r="GMH42" s="90"/>
      <c r="GMI42" s="90"/>
      <c r="GMJ42" s="90"/>
      <c r="GMK42" s="90"/>
      <c r="GML42" s="90"/>
      <c r="GMM42" s="90"/>
      <c r="GMN42" s="90"/>
      <c r="GMO42" s="90"/>
      <c r="GMP42" s="90"/>
      <c r="GMQ42" s="90"/>
      <c r="GMR42" s="90"/>
      <c r="GMS42" s="90"/>
      <c r="GMT42" s="90"/>
      <c r="GMU42" s="90"/>
      <c r="GMV42" s="90"/>
      <c r="GMW42" s="90"/>
      <c r="GMX42" s="90"/>
      <c r="GMY42" s="90"/>
      <c r="GMZ42" s="90"/>
      <c r="GNA42" s="90"/>
      <c r="GNB42" s="90"/>
      <c r="GNC42" s="90"/>
      <c r="GND42" s="90"/>
      <c r="GNE42" s="90"/>
      <c r="GNF42" s="90"/>
      <c r="GNG42" s="90"/>
      <c r="GNH42" s="90"/>
      <c r="GNI42" s="90"/>
      <c r="GNJ42" s="90"/>
      <c r="GNK42" s="90"/>
      <c r="GNL42" s="90"/>
      <c r="GNM42" s="90"/>
      <c r="GNN42" s="90"/>
      <c r="GNO42" s="90"/>
      <c r="GNP42" s="90"/>
      <c r="GNQ42" s="90"/>
      <c r="GNR42" s="90"/>
      <c r="GNS42" s="90"/>
      <c r="GNT42" s="90"/>
      <c r="GNU42" s="90"/>
      <c r="GNV42" s="90"/>
      <c r="GNW42" s="90"/>
      <c r="GNX42" s="90"/>
      <c r="GNY42" s="90"/>
      <c r="GNZ42" s="90"/>
      <c r="GOA42" s="90"/>
      <c r="GOB42" s="90"/>
      <c r="GOC42" s="90"/>
      <c r="GOD42" s="90"/>
      <c r="GOE42" s="90"/>
      <c r="GOF42" s="90"/>
      <c r="GOG42" s="90"/>
      <c r="GOH42" s="90"/>
      <c r="GOI42" s="90"/>
      <c r="GOJ42" s="90"/>
      <c r="GOK42" s="90"/>
      <c r="GOL42" s="90"/>
      <c r="GOM42" s="90"/>
      <c r="GON42" s="90"/>
      <c r="GOO42" s="90"/>
      <c r="GOP42" s="90"/>
      <c r="GOQ42" s="90"/>
      <c r="GOR42" s="90"/>
      <c r="GOS42" s="90"/>
      <c r="GOT42" s="90"/>
      <c r="GOU42" s="90"/>
      <c r="GOV42" s="90"/>
      <c r="GOW42" s="90"/>
      <c r="GOX42" s="90"/>
      <c r="GOY42" s="90"/>
      <c r="GOZ42" s="90"/>
      <c r="GPA42" s="90"/>
      <c r="GPB42" s="90"/>
      <c r="GPC42" s="90"/>
      <c r="GPD42" s="90"/>
      <c r="GPE42" s="90"/>
      <c r="GPF42" s="90"/>
      <c r="GPG42" s="90"/>
      <c r="GPH42" s="90"/>
      <c r="GPI42" s="90"/>
      <c r="GPJ42" s="90"/>
      <c r="GPK42" s="90"/>
      <c r="GPL42" s="90"/>
      <c r="GPM42" s="90"/>
      <c r="GPN42" s="90"/>
      <c r="GPO42" s="90"/>
      <c r="GPP42" s="90"/>
      <c r="GPQ42" s="90"/>
      <c r="GPR42" s="90"/>
      <c r="GPS42" s="90"/>
      <c r="GPT42" s="90"/>
      <c r="GPU42" s="90"/>
      <c r="GPV42" s="90"/>
      <c r="GPW42" s="90"/>
      <c r="GPX42" s="90"/>
      <c r="GPY42" s="90"/>
      <c r="GPZ42" s="90"/>
      <c r="GQA42" s="90"/>
      <c r="GQB42" s="90"/>
      <c r="GQC42" s="90"/>
      <c r="GQD42" s="90"/>
      <c r="GQE42" s="90"/>
      <c r="GQF42" s="90"/>
      <c r="GQG42" s="90"/>
      <c r="GQH42" s="90"/>
      <c r="GQI42" s="90"/>
      <c r="GQJ42" s="90"/>
      <c r="GQK42" s="90"/>
      <c r="GQL42" s="90"/>
      <c r="GQM42" s="90"/>
      <c r="GQN42" s="90"/>
      <c r="GQO42" s="90"/>
      <c r="GQP42" s="90"/>
      <c r="GQQ42" s="90"/>
      <c r="GQR42" s="90"/>
      <c r="GQS42" s="90"/>
      <c r="GQT42" s="90"/>
      <c r="GQU42" s="90"/>
      <c r="GQV42" s="90"/>
      <c r="GQW42" s="90"/>
      <c r="GQX42" s="90"/>
      <c r="GQY42" s="90"/>
      <c r="GQZ42" s="90"/>
      <c r="GRA42" s="90"/>
      <c r="GRB42" s="90"/>
      <c r="GRC42" s="90"/>
      <c r="GRD42" s="90"/>
      <c r="GRE42" s="90"/>
      <c r="GRF42" s="90"/>
      <c r="GRG42" s="90"/>
      <c r="GRH42" s="90"/>
      <c r="GRI42" s="90"/>
      <c r="GRJ42" s="90"/>
      <c r="GRK42" s="90"/>
      <c r="GRL42" s="90"/>
      <c r="GRM42" s="90"/>
      <c r="GRN42" s="90"/>
      <c r="GRO42" s="90"/>
      <c r="GRP42" s="90"/>
      <c r="GRQ42" s="90"/>
      <c r="GRR42" s="90"/>
      <c r="GRS42" s="90"/>
      <c r="GRT42" s="90"/>
      <c r="GRU42" s="90"/>
      <c r="GRV42" s="90"/>
      <c r="GRW42" s="90"/>
      <c r="GRX42" s="90"/>
      <c r="GRY42" s="90"/>
      <c r="GRZ42" s="90"/>
      <c r="GSA42" s="90"/>
      <c r="GSB42" s="90"/>
      <c r="GSC42" s="90"/>
      <c r="GSD42" s="90"/>
      <c r="GSE42" s="90"/>
      <c r="GSF42" s="90"/>
      <c r="GSG42" s="90"/>
      <c r="GSH42" s="90"/>
      <c r="GSI42" s="90"/>
      <c r="GSJ42" s="90"/>
      <c r="GSK42" s="90"/>
      <c r="GSL42" s="90"/>
      <c r="GSM42" s="90"/>
      <c r="GSN42" s="90"/>
      <c r="GSO42" s="90"/>
      <c r="GSP42" s="90"/>
      <c r="GSQ42" s="90"/>
      <c r="GSR42" s="90"/>
      <c r="GSS42" s="90"/>
      <c r="GST42" s="90"/>
      <c r="GSU42" s="90"/>
      <c r="GSV42" s="90"/>
      <c r="GSW42" s="90"/>
      <c r="GSX42" s="90"/>
      <c r="GSY42" s="90"/>
      <c r="GSZ42" s="90"/>
      <c r="GTA42" s="90"/>
      <c r="GTB42" s="90"/>
      <c r="GTC42" s="90"/>
      <c r="GTD42" s="90"/>
      <c r="GTE42" s="90"/>
      <c r="GTF42" s="90"/>
      <c r="GTG42" s="90"/>
      <c r="GTH42" s="90"/>
      <c r="GTI42" s="90"/>
      <c r="GTJ42" s="90"/>
      <c r="GTK42" s="90"/>
      <c r="GTL42" s="90"/>
      <c r="GTM42" s="90"/>
      <c r="GTN42" s="90"/>
      <c r="GTO42" s="90"/>
      <c r="GTP42" s="90"/>
      <c r="GTQ42" s="90"/>
      <c r="GTR42" s="90"/>
      <c r="GTS42" s="90"/>
      <c r="GTT42" s="90"/>
      <c r="GTU42" s="90"/>
      <c r="GTV42" s="90"/>
      <c r="GTW42" s="90"/>
      <c r="GTX42" s="90"/>
      <c r="GTY42" s="90"/>
      <c r="GTZ42" s="90"/>
      <c r="GUA42" s="90"/>
      <c r="GUB42" s="90"/>
      <c r="GUC42" s="90"/>
      <c r="GUD42" s="90"/>
      <c r="GUE42" s="90"/>
      <c r="GUF42" s="90"/>
      <c r="GUG42" s="90"/>
      <c r="GUH42" s="90"/>
      <c r="GUI42" s="90"/>
      <c r="GUJ42" s="90"/>
      <c r="GUK42" s="90"/>
      <c r="GUL42" s="90"/>
      <c r="GUM42" s="90"/>
      <c r="GUN42" s="90"/>
      <c r="GUO42" s="90"/>
      <c r="GUP42" s="90"/>
      <c r="GUQ42" s="90"/>
      <c r="GUR42" s="90"/>
      <c r="GUS42" s="90"/>
      <c r="GUT42" s="90"/>
      <c r="GUU42" s="90"/>
      <c r="GUV42" s="90"/>
      <c r="GUW42" s="90"/>
      <c r="GUX42" s="90"/>
      <c r="GUY42" s="90"/>
      <c r="GUZ42" s="90"/>
      <c r="GVA42" s="90"/>
      <c r="GVB42" s="90"/>
      <c r="GVC42" s="90"/>
      <c r="GVD42" s="90"/>
      <c r="GVE42" s="90"/>
      <c r="GVF42" s="90"/>
      <c r="GVG42" s="90"/>
      <c r="GVH42" s="90"/>
      <c r="GVI42" s="90"/>
      <c r="GVJ42" s="90"/>
      <c r="GVK42" s="90"/>
      <c r="GVL42" s="90"/>
      <c r="GVM42" s="90"/>
      <c r="GVN42" s="90"/>
      <c r="GVO42" s="90"/>
      <c r="GVP42" s="90"/>
      <c r="GVQ42" s="90"/>
      <c r="GVR42" s="90"/>
      <c r="GVS42" s="90"/>
      <c r="GVT42" s="90"/>
      <c r="GVU42" s="90"/>
      <c r="GVV42" s="90"/>
      <c r="GVW42" s="90"/>
      <c r="GVX42" s="90"/>
      <c r="GVY42" s="90"/>
      <c r="GVZ42" s="90"/>
      <c r="GWA42" s="90"/>
      <c r="GWB42" s="90"/>
      <c r="GWC42" s="90"/>
      <c r="GWD42" s="90"/>
      <c r="GWE42" s="90"/>
      <c r="GWF42" s="90"/>
      <c r="GWG42" s="90"/>
      <c r="GWH42" s="90"/>
      <c r="GWI42" s="90"/>
      <c r="GWJ42" s="90"/>
      <c r="GWK42" s="90"/>
      <c r="GWL42" s="90"/>
      <c r="GWM42" s="90"/>
      <c r="GWN42" s="90"/>
      <c r="GWO42" s="90"/>
      <c r="GWP42" s="90"/>
      <c r="GWQ42" s="90"/>
      <c r="GWR42" s="90"/>
      <c r="GWS42" s="90"/>
      <c r="GWT42" s="90"/>
      <c r="GWU42" s="90"/>
      <c r="GWV42" s="90"/>
      <c r="GWW42" s="90"/>
      <c r="GWX42" s="90"/>
      <c r="GWY42" s="90"/>
      <c r="GWZ42" s="90"/>
      <c r="GXA42" s="90"/>
      <c r="GXB42" s="90"/>
      <c r="GXC42" s="90"/>
      <c r="GXD42" s="90"/>
      <c r="GXE42" s="90"/>
      <c r="GXF42" s="90"/>
      <c r="GXG42" s="90"/>
      <c r="GXH42" s="90"/>
      <c r="GXI42" s="90"/>
      <c r="GXJ42" s="90"/>
      <c r="GXK42" s="90"/>
      <c r="GXL42" s="90"/>
      <c r="GXM42" s="90"/>
      <c r="GXN42" s="90"/>
      <c r="GXO42" s="90"/>
      <c r="GXP42" s="90"/>
      <c r="GXQ42" s="90"/>
      <c r="GXR42" s="90"/>
      <c r="GXS42" s="90"/>
      <c r="GXT42" s="90"/>
      <c r="GXU42" s="90"/>
      <c r="GXV42" s="90"/>
      <c r="GXW42" s="90"/>
      <c r="GXX42" s="90"/>
      <c r="GXY42" s="90"/>
      <c r="GXZ42" s="90"/>
      <c r="GYA42" s="90"/>
      <c r="GYB42" s="90"/>
      <c r="GYC42" s="90"/>
      <c r="GYD42" s="90"/>
      <c r="GYE42" s="90"/>
      <c r="GYF42" s="90"/>
      <c r="GYG42" s="90"/>
      <c r="GYH42" s="90"/>
      <c r="GYI42" s="90"/>
      <c r="GYJ42" s="90"/>
      <c r="GYK42" s="90"/>
      <c r="GYL42" s="90"/>
      <c r="GYM42" s="90"/>
      <c r="GYN42" s="90"/>
      <c r="GYO42" s="90"/>
      <c r="GYP42" s="90"/>
      <c r="GYQ42" s="90"/>
      <c r="GYR42" s="90"/>
      <c r="GYS42" s="90"/>
      <c r="GYT42" s="90"/>
      <c r="GYU42" s="90"/>
      <c r="GYV42" s="90"/>
      <c r="GYW42" s="90"/>
      <c r="GYX42" s="90"/>
      <c r="GYY42" s="90"/>
      <c r="GYZ42" s="90"/>
      <c r="GZA42" s="90"/>
      <c r="GZB42" s="90"/>
      <c r="GZC42" s="90"/>
      <c r="GZD42" s="90"/>
      <c r="GZE42" s="90"/>
      <c r="GZF42" s="90"/>
      <c r="GZG42" s="90"/>
      <c r="GZH42" s="90"/>
      <c r="GZI42" s="90"/>
      <c r="GZJ42" s="90"/>
      <c r="GZK42" s="90"/>
      <c r="GZL42" s="90"/>
      <c r="GZM42" s="90"/>
      <c r="GZN42" s="90"/>
      <c r="GZO42" s="90"/>
      <c r="GZP42" s="90"/>
      <c r="GZQ42" s="90"/>
      <c r="GZR42" s="90"/>
      <c r="GZS42" s="90"/>
      <c r="GZT42" s="90"/>
      <c r="GZU42" s="90"/>
      <c r="GZV42" s="90"/>
      <c r="GZW42" s="90"/>
      <c r="GZX42" s="90"/>
      <c r="GZY42" s="90"/>
      <c r="GZZ42" s="90"/>
      <c r="HAA42" s="90"/>
      <c r="HAB42" s="90"/>
      <c r="HAC42" s="90"/>
      <c r="HAD42" s="90"/>
      <c r="HAE42" s="90"/>
      <c r="HAF42" s="90"/>
      <c r="HAG42" s="90"/>
      <c r="HAH42" s="90"/>
      <c r="HAI42" s="90"/>
      <c r="HAJ42" s="90"/>
      <c r="HAK42" s="90"/>
      <c r="HAL42" s="90"/>
      <c r="HAM42" s="90"/>
      <c r="HAN42" s="90"/>
      <c r="HAO42" s="90"/>
      <c r="HAP42" s="90"/>
      <c r="HAQ42" s="90"/>
      <c r="HAR42" s="90"/>
      <c r="HAS42" s="90"/>
      <c r="HAT42" s="90"/>
      <c r="HAU42" s="90"/>
      <c r="HAV42" s="90"/>
      <c r="HAW42" s="90"/>
      <c r="HAX42" s="90"/>
      <c r="HAY42" s="90"/>
      <c r="HAZ42" s="90"/>
      <c r="HBA42" s="90"/>
      <c r="HBB42" s="90"/>
      <c r="HBC42" s="90"/>
      <c r="HBD42" s="90"/>
      <c r="HBE42" s="90"/>
      <c r="HBF42" s="90"/>
      <c r="HBG42" s="90"/>
      <c r="HBH42" s="90"/>
      <c r="HBI42" s="90"/>
      <c r="HBJ42" s="90"/>
      <c r="HBK42" s="90"/>
      <c r="HBL42" s="90"/>
      <c r="HBM42" s="90"/>
      <c r="HBN42" s="90"/>
      <c r="HBO42" s="90"/>
      <c r="HBP42" s="90"/>
      <c r="HBQ42" s="90"/>
      <c r="HBR42" s="90"/>
      <c r="HBS42" s="90"/>
      <c r="HBT42" s="90"/>
      <c r="HBU42" s="90"/>
      <c r="HBV42" s="90"/>
      <c r="HBW42" s="90"/>
      <c r="HBX42" s="90"/>
      <c r="HBY42" s="90"/>
      <c r="HBZ42" s="90"/>
      <c r="HCA42" s="90"/>
      <c r="HCB42" s="90"/>
      <c r="HCC42" s="90"/>
      <c r="HCD42" s="90"/>
      <c r="HCE42" s="90"/>
      <c r="HCF42" s="90"/>
      <c r="HCG42" s="90"/>
      <c r="HCH42" s="90"/>
      <c r="HCI42" s="90"/>
      <c r="HCJ42" s="90"/>
      <c r="HCK42" s="90"/>
      <c r="HCL42" s="90"/>
      <c r="HCM42" s="90"/>
      <c r="HCN42" s="90"/>
      <c r="HCO42" s="90"/>
      <c r="HCP42" s="90"/>
      <c r="HCQ42" s="90"/>
      <c r="HCR42" s="90"/>
      <c r="HCS42" s="90"/>
      <c r="HCT42" s="90"/>
      <c r="HCU42" s="90"/>
      <c r="HCV42" s="90"/>
      <c r="HCW42" s="90"/>
      <c r="HCX42" s="90"/>
      <c r="HCY42" s="90"/>
      <c r="HCZ42" s="90"/>
      <c r="HDA42" s="90"/>
      <c r="HDB42" s="90"/>
      <c r="HDC42" s="90"/>
      <c r="HDD42" s="90"/>
      <c r="HDE42" s="90"/>
      <c r="HDF42" s="90"/>
      <c r="HDG42" s="90"/>
      <c r="HDH42" s="90"/>
      <c r="HDI42" s="90"/>
      <c r="HDJ42" s="90"/>
      <c r="HDK42" s="90"/>
      <c r="HDL42" s="90"/>
      <c r="HDM42" s="90"/>
      <c r="HDN42" s="90"/>
      <c r="HDO42" s="90"/>
      <c r="HDP42" s="90"/>
      <c r="HDQ42" s="90"/>
      <c r="HDR42" s="90"/>
      <c r="HDS42" s="90"/>
      <c r="HDT42" s="90"/>
      <c r="HDU42" s="90"/>
      <c r="HDV42" s="90"/>
      <c r="HDW42" s="90"/>
      <c r="HDX42" s="90"/>
      <c r="HDY42" s="90"/>
      <c r="HDZ42" s="90"/>
      <c r="HEA42" s="90"/>
      <c r="HEB42" s="90"/>
      <c r="HEC42" s="90"/>
      <c r="HED42" s="90"/>
      <c r="HEE42" s="90"/>
      <c r="HEF42" s="90"/>
      <c r="HEG42" s="90"/>
      <c r="HEH42" s="90"/>
      <c r="HEI42" s="90"/>
      <c r="HEJ42" s="90"/>
      <c r="HEK42" s="90"/>
      <c r="HEL42" s="90"/>
      <c r="HEM42" s="90"/>
      <c r="HEN42" s="90"/>
      <c r="HEO42" s="90"/>
      <c r="HEP42" s="90"/>
      <c r="HEQ42" s="90"/>
      <c r="HER42" s="90"/>
      <c r="HES42" s="90"/>
      <c r="HET42" s="90"/>
      <c r="HEU42" s="90"/>
      <c r="HEV42" s="90"/>
      <c r="HEW42" s="90"/>
      <c r="HEX42" s="90"/>
      <c r="HEY42" s="90"/>
      <c r="HEZ42" s="90"/>
      <c r="HFA42" s="90"/>
      <c r="HFB42" s="90"/>
      <c r="HFC42" s="90"/>
      <c r="HFD42" s="90"/>
      <c r="HFE42" s="90"/>
      <c r="HFF42" s="90"/>
      <c r="HFG42" s="90"/>
      <c r="HFH42" s="90"/>
      <c r="HFI42" s="90"/>
      <c r="HFJ42" s="90"/>
      <c r="HFK42" s="90"/>
      <c r="HFL42" s="90"/>
      <c r="HFM42" s="90"/>
      <c r="HFN42" s="90"/>
      <c r="HFO42" s="90"/>
      <c r="HFP42" s="90"/>
      <c r="HFQ42" s="90"/>
      <c r="HFR42" s="90"/>
      <c r="HFS42" s="90"/>
      <c r="HFT42" s="90"/>
      <c r="HFU42" s="90"/>
      <c r="HFV42" s="90"/>
      <c r="HFW42" s="90"/>
      <c r="HFX42" s="90"/>
      <c r="HFY42" s="90"/>
      <c r="HFZ42" s="90"/>
      <c r="HGA42" s="90"/>
      <c r="HGB42" s="90"/>
      <c r="HGC42" s="90"/>
      <c r="HGD42" s="90"/>
      <c r="HGE42" s="90"/>
      <c r="HGF42" s="90"/>
      <c r="HGG42" s="90"/>
      <c r="HGH42" s="90"/>
      <c r="HGI42" s="90"/>
      <c r="HGJ42" s="90"/>
      <c r="HGK42" s="90"/>
      <c r="HGL42" s="90"/>
      <c r="HGM42" s="90"/>
      <c r="HGN42" s="90"/>
      <c r="HGO42" s="90"/>
      <c r="HGP42" s="90"/>
      <c r="HGQ42" s="90"/>
      <c r="HGR42" s="90"/>
      <c r="HGS42" s="90"/>
      <c r="HGT42" s="90"/>
      <c r="HGU42" s="90"/>
      <c r="HGV42" s="90"/>
      <c r="HGW42" s="90"/>
      <c r="HGX42" s="90"/>
      <c r="HGY42" s="90"/>
      <c r="HGZ42" s="90"/>
      <c r="HHA42" s="90"/>
      <c r="HHB42" s="90"/>
      <c r="HHC42" s="90"/>
      <c r="HHD42" s="90"/>
      <c r="HHE42" s="90"/>
      <c r="HHF42" s="90"/>
      <c r="HHG42" s="90"/>
      <c r="HHH42" s="90"/>
      <c r="HHI42" s="90"/>
      <c r="HHJ42" s="90"/>
      <c r="HHK42" s="90"/>
      <c r="HHL42" s="90"/>
      <c r="HHM42" s="90"/>
      <c r="HHN42" s="90"/>
      <c r="HHO42" s="90"/>
      <c r="HHP42" s="90"/>
      <c r="HHQ42" s="90"/>
      <c r="HHR42" s="90"/>
      <c r="HHS42" s="90"/>
      <c r="HHT42" s="90"/>
      <c r="HHU42" s="90"/>
      <c r="HHV42" s="90"/>
      <c r="HHW42" s="90"/>
      <c r="HHX42" s="90"/>
      <c r="HHY42" s="90"/>
      <c r="HHZ42" s="90"/>
      <c r="HIA42" s="90"/>
      <c r="HIB42" s="90"/>
      <c r="HIC42" s="90"/>
      <c r="HID42" s="90"/>
      <c r="HIE42" s="90"/>
      <c r="HIF42" s="90"/>
      <c r="HIG42" s="90"/>
      <c r="HIH42" s="90"/>
      <c r="HII42" s="90"/>
      <c r="HIJ42" s="90"/>
      <c r="HIK42" s="90"/>
      <c r="HIL42" s="90"/>
      <c r="HIM42" s="90"/>
      <c r="HIN42" s="90"/>
      <c r="HIO42" s="90"/>
      <c r="HIP42" s="90"/>
      <c r="HIQ42" s="90"/>
      <c r="HIR42" s="90"/>
      <c r="HIS42" s="90"/>
      <c r="HIT42" s="90"/>
      <c r="HIU42" s="90"/>
      <c r="HIV42" s="90"/>
      <c r="HIW42" s="90"/>
      <c r="HIX42" s="90"/>
      <c r="HIY42" s="90"/>
      <c r="HIZ42" s="90"/>
      <c r="HJA42" s="90"/>
      <c r="HJB42" s="90"/>
      <c r="HJC42" s="90"/>
      <c r="HJD42" s="90"/>
      <c r="HJE42" s="90"/>
      <c r="HJF42" s="90"/>
      <c r="HJG42" s="90"/>
      <c r="HJH42" s="90"/>
      <c r="HJI42" s="90"/>
      <c r="HJJ42" s="90"/>
      <c r="HJK42" s="90"/>
      <c r="HJL42" s="90"/>
      <c r="HJM42" s="90"/>
      <c r="HJN42" s="90"/>
      <c r="HJO42" s="90"/>
      <c r="HJP42" s="90"/>
      <c r="HJQ42" s="90"/>
      <c r="HJR42" s="90"/>
      <c r="HJS42" s="90"/>
      <c r="HJT42" s="90"/>
      <c r="HJU42" s="90"/>
      <c r="HJV42" s="90"/>
      <c r="HJW42" s="90"/>
      <c r="HJX42" s="90"/>
      <c r="HJY42" s="90"/>
      <c r="HJZ42" s="90"/>
      <c r="HKA42" s="90"/>
      <c r="HKB42" s="90"/>
      <c r="HKC42" s="90"/>
      <c r="HKD42" s="90"/>
      <c r="HKE42" s="90"/>
      <c r="HKF42" s="90"/>
      <c r="HKG42" s="90"/>
      <c r="HKH42" s="90"/>
      <c r="HKI42" s="90"/>
      <c r="HKJ42" s="90"/>
      <c r="HKK42" s="90"/>
      <c r="HKL42" s="90"/>
      <c r="HKM42" s="90"/>
      <c r="HKN42" s="90"/>
      <c r="HKO42" s="90"/>
      <c r="HKP42" s="90"/>
      <c r="HKQ42" s="90"/>
      <c r="HKR42" s="90"/>
      <c r="HKS42" s="90"/>
      <c r="HKT42" s="90"/>
      <c r="HKU42" s="90"/>
      <c r="HKV42" s="90"/>
      <c r="HKW42" s="90"/>
      <c r="HKX42" s="90"/>
      <c r="HKY42" s="90"/>
      <c r="HKZ42" s="90"/>
      <c r="HLA42" s="90"/>
      <c r="HLB42" s="90"/>
      <c r="HLC42" s="90"/>
      <c r="HLD42" s="90"/>
      <c r="HLE42" s="90"/>
      <c r="HLF42" s="90"/>
      <c r="HLG42" s="90"/>
      <c r="HLH42" s="90"/>
      <c r="HLI42" s="90"/>
      <c r="HLJ42" s="90"/>
      <c r="HLK42" s="90"/>
      <c r="HLL42" s="90"/>
      <c r="HLM42" s="90"/>
      <c r="HLN42" s="90"/>
      <c r="HLO42" s="90"/>
      <c r="HLP42" s="90"/>
      <c r="HLQ42" s="90"/>
      <c r="HLR42" s="90"/>
      <c r="HLS42" s="90"/>
      <c r="HLT42" s="90"/>
      <c r="HLU42" s="90"/>
      <c r="HLV42" s="90"/>
      <c r="HLW42" s="90"/>
      <c r="HLX42" s="90"/>
      <c r="HLY42" s="90"/>
      <c r="HLZ42" s="90"/>
      <c r="HMA42" s="90"/>
      <c r="HMB42" s="90"/>
      <c r="HMC42" s="90"/>
      <c r="HMD42" s="90"/>
      <c r="HME42" s="90"/>
      <c r="HMF42" s="90"/>
      <c r="HMG42" s="90"/>
      <c r="HMH42" s="90"/>
      <c r="HMI42" s="90"/>
      <c r="HMJ42" s="90"/>
      <c r="HMK42" s="90"/>
      <c r="HML42" s="90"/>
      <c r="HMM42" s="90"/>
      <c r="HMN42" s="90"/>
      <c r="HMO42" s="90"/>
      <c r="HMP42" s="90"/>
      <c r="HMQ42" s="90"/>
      <c r="HMR42" s="90"/>
      <c r="HMS42" s="90"/>
      <c r="HMT42" s="90"/>
      <c r="HMU42" s="90"/>
      <c r="HMV42" s="90"/>
      <c r="HMW42" s="90"/>
      <c r="HMX42" s="90"/>
      <c r="HMY42" s="90"/>
      <c r="HMZ42" s="90"/>
      <c r="HNA42" s="90"/>
      <c r="HNB42" s="90"/>
      <c r="HNC42" s="90"/>
      <c r="HND42" s="90"/>
      <c r="HNE42" s="90"/>
      <c r="HNF42" s="90"/>
      <c r="HNG42" s="90"/>
      <c r="HNH42" s="90"/>
      <c r="HNI42" s="90"/>
      <c r="HNJ42" s="90"/>
      <c r="HNK42" s="90"/>
      <c r="HNL42" s="90"/>
      <c r="HNM42" s="90"/>
      <c r="HNN42" s="90"/>
      <c r="HNO42" s="90"/>
      <c r="HNP42" s="90"/>
      <c r="HNQ42" s="90"/>
      <c r="HNR42" s="90"/>
      <c r="HNS42" s="90"/>
      <c r="HNT42" s="90"/>
      <c r="HNU42" s="90"/>
      <c r="HNV42" s="90"/>
      <c r="HNW42" s="90"/>
      <c r="HNX42" s="90"/>
      <c r="HNY42" s="90"/>
      <c r="HNZ42" s="90"/>
      <c r="HOA42" s="90"/>
      <c r="HOB42" s="90"/>
      <c r="HOC42" s="90"/>
      <c r="HOD42" s="90"/>
      <c r="HOE42" s="90"/>
      <c r="HOF42" s="90"/>
      <c r="HOG42" s="90"/>
      <c r="HOH42" s="90"/>
      <c r="HOI42" s="90"/>
      <c r="HOJ42" s="90"/>
      <c r="HOK42" s="90"/>
      <c r="HOL42" s="90"/>
      <c r="HOM42" s="90"/>
      <c r="HON42" s="90"/>
      <c r="HOO42" s="90"/>
      <c r="HOP42" s="90"/>
      <c r="HOQ42" s="90"/>
      <c r="HOR42" s="90"/>
      <c r="HOS42" s="90"/>
      <c r="HOT42" s="90"/>
      <c r="HOU42" s="90"/>
      <c r="HOV42" s="90"/>
      <c r="HOW42" s="90"/>
      <c r="HOX42" s="90"/>
      <c r="HOY42" s="90"/>
      <c r="HOZ42" s="90"/>
      <c r="HPA42" s="90"/>
      <c r="HPB42" s="90"/>
      <c r="HPC42" s="90"/>
      <c r="HPD42" s="90"/>
      <c r="HPE42" s="90"/>
      <c r="HPF42" s="90"/>
      <c r="HPG42" s="90"/>
      <c r="HPH42" s="90"/>
      <c r="HPI42" s="90"/>
      <c r="HPJ42" s="90"/>
      <c r="HPK42" s="90"/>
      <c r="HPL42" s="90"/>
      <c r="HPM42" s="90"/>
      <c r="HPN42" s="90"/>
      <c r="HPO42" s="90"/>
      <c r="HPP42" s="90"/>
      <c r="HPQ42" s="90"/>
      <c r="HPR42" s="90"/>
      <c r="HPS42" s="90"/>
      <c r="HPT42" s="90"/>
      <c r="HPU42" s="90"/>
      <c r="HPV42" s="90"/>
      <c r="HPW42" s="90"/>
      <c r="HPX42" s="90"/>
      <c r="HPY42" s="90"/>
      <c r="HPZ42" s="90"/>
      <c r="HQA42" s="90"/>
      <c r="HQB42" s="90"/>
      <c r="HQC42" s="90"/>
      <c r="HQD42" s="90"/>
      <c r="HQE42" s="90"/>
      <c r="HQF42" s="90"/>
      <c r="HQG42" s="90"/>
      <c r="HQH42" s="90"/>
      <c r="HQI42" s="90"/>
      <c r="HQJ42" s="90"/>
      <c r="HQK42" s="90"/>
      <c r="HQL42" s="90"/>
      <c r="HQM42" s="90"/>
      <c r="HQN42" s="90"/>
      <c r="HQO42" s="90"/>
      <c r="HQP42" s="90"/>
      <c r="HQQ42" s="90"/>
      <c r="HQR42" s="90"/>
      <c r="HQS42" s="90"/>
      <c r="HQT42" s="90"/>
      <c r="HQU42" s="90"/>
      <c r="HQV42" s="90"/>
      <c r="HQW42" s="90"/>
      <c r="HQX42" s="90"/>
      <c r="HQY42" s="90"/>
      <c r="HQZ42" s="90"/>
      <c r="HRA42" s="90"/>
      <c r="HRB42" s="90"/>
      <c r="HRC42" s="90"/>
      <c r="HRD42" s="90"/>
      <c r="HRE42" s="90"/>
      <c r="HRF42" s="90"/>
      <c r="HRG42" s="90"/>
      <c r="HRH42" s="90"/>
      <c r="HRI42" s="90"/>
      <c r="HRJ42" s="90"/>
      <c r="HRK42" s="90"/>
      <c r="HRL42" s="90"/>
      <c r="HRM42" s="90"/>
      <c r="HRN42" s="90"/>
      <c r="HRO42" s="90"/>
      <c r="HRP42" s="90"/>
      <c r="HRQ42" s="90"/>
      <c r="HRR42" s="90"/>
      <c r="HRS42" s="90"/>
      <c r="HRT42" s="90"/>
      <c r="HRU42" s="90"/>
      <c r="HRV42" s="90"/>
      <c r="HRW42" s="90"/>
      <c r="HRX42" s="90"/>
      <c r="HRY42" s="90"/>
      <c r="HRZ42" s="90"/>
      <c r="HSA42" s="90"/>
      <c r="HSB42" s="90"/>
      <c r="HSC42" s="90"/>
      <c r="HSD42" s="90"/>
      <c r="HSE42" s="90"/>
      <c r="HSF42" s="90"/>
      <c r="HSG42" s="90"/>
      <c r="HSH42" s="90"/>
      <c r="HSI42" s="90"/>
      <c r="HSJ42" s="90"/>
      <c r="HSK42" s="90"/>
      <c r="HSL42" s="90"/>
      <c r="HSM42" s="90"/>
      <c r="HSN42" s="90"/>
      <c r="HSO42" s="90"/>
      <c r="HSP42" s="90"/>
      <c r="HSQ42" s="90"/>
      <c r="HSR42" s="90"/>
      <c r="HSS42" s="90"/>
      <c r="HST42" s="90"/>
      <c r="HSU42" s="90"/>
      <c r="HSV42" s="90"/>
      <c r="HSW42" s="90"/>
      <c r="HSX42" s="90"/>
      <c r="HSY42" s="90"/>
      <c r="HSZ42" s="90"/>
      <c r="HTA42" s="90"/>
      <c r="HTB42" s="90"/>
      <c r="HTC42" s="90"/>
      <c r="HTD42" s="90"/>
      <c r="HTE42" s="90"/>
      <c r="HTF42" s="90"/>
      <c r="HTG42" s="90"/>
      <c r="HTH42" s="90"/>
      <c r="HTI42" s="90"/>
      <c r="HTJ42" s="90"/>
      <c r="HTK42" s="90"/>
      <c r="HTL42" s="90"/>
      <c r="HTM42" s="90"/>
      <c r="HTN42" s="90"/>
      <c r="HTO42" s="90"/>
      <c r="HTP42" s="90"/>
      <c r="HTQ42" s="90"/>
      <c r="HTR42" s="90"/>
      <c r="HTS42" s="90"/>
      <c r="HTT42" s="90"/>
      <c r="HTU42" s="90"/>
      <c r="HTV42" s="90"/>
      <c r="HTW42" s="90"/>
      <c r="HTX42" s="90"/>
      <c r="HTY42" s="90"/>
      <c r="HTZ42" s="90"/>
      <c r="HUA42" s="90"/>
      <c r="HUB42" s="90"/>
      <c r="HUC42" s="90"/>
      <c r="HUD42" s="90"/>
      <c r="HUE42" s="90"/>
      <c r="HUF42" s="90"/>
      <c r="HUG42" s="90"/>
      <c r="HUH42" s="90"/>
      <c r="HUI42" s="90"/>
      <c r="HUJ42" s="90"/>
      <c r="HUK42" s="90"/>
      <c r="HUL42" s="90"/>
      <c r="HUM42" s="90"/>
      <c r="HUN42" s="90"/>
      <c r="HUO42" s="90"/>
      <c r="HUP42" s="90"/>
      <c r="HUQ42" s="90"/>
      <c r="HUR42" s="90"/>
      <c r="HUS42" s="90"/>
      <c r="HUT42" s="90"/>
      <c r="HUU42" s="90"/>
      <c r="HUV42" s="90"/>
      <c r="HUW42" s="90"/>
      <c r="HUX42" s="90"/>
      <c r="HUY42" s="90"/>
      <c r="HUZ42" s="90"/>
      <c r="HVA42" s="90"/>
      <c r="HVB42" s="90"/>
      <c r="HVC42" s="90"/>
      <c r="HVD42" s="90"/>
      <c r="HVE42" s="90"/>
      <c r="HVF42" s="90"/>
      <c r="HVG42" s="90"/>
      <c r="HVH42" s="90"/>
      <c r="HVI42" s="90"/>
      <c r="HVJ42" s="90"/>
      <c r="HVK42" s="90"/>
      <c r="HVL42" s="90"/>
      <c r="HVM42" s="90"/>
      <c r="HVN42" s="90"/>
      <c r="HVO42" s="90"/>
      <c r="HVP42" s="90"/>
      <c r="HVQ42" s="90"/>
      <c r="HVR42" s="90"/>
      <c r="HVS42" s="90"/>
      <c r="HVT42" s="90"/>
      <c r="HVU42" s="90"/>
      <c r="HVV42" s="90"/>
      <c r="HVW42" s="90"/>
      <c r="HVX42" s="90"/>
      <c r="HVY42" s="90"/>
      <c r="HVZ42" s="90"/>
      <c r="HWA42" s="90"/>
      <c r="HWB42" s="90"/>
      <c r="HWC42" s="90"/>
      <c r="HWD42" s="90"/>
      <c r="HWE42" s="90"/>
      <c r="HWF42" s="90"/>
      <c r="HWG42" s="90"/>
      <c r="HWH42" s="90"/>
      <c r="HWI42" s="90"/>
      <c r="HWJ42" s="90"/>
      <c r="HWK42" s="90"/>
      <c r="HWL42" s="90"/>
      <c r="HWM42" s="90"/>
      <c r="HWN42" s="90"/>
      <c r="HWO42" s="90"/>
      <c r="HWP42" s="90"/>
      <c r="HWQ42" s="90"/>
      <c r="HWR42" s="90"/>
      <c r="HWS42" s="90"/>
      <c r="HWT42" s="90"/>
      <c r="HWU42" s="90"/>
      <c r="HWV42" s="90"/>
      <c r="HWW42" s="90"/>
      <c r="HWX42" s="90"/>
      <c r="HWY42" s="90"/>
      <c r="HWZ42" s="90"/>
      <c r="HXA42" s="90"/>
      <c r="HXB42" s="90"/>
      <c r="HXC42" s="90"/>
      <c r="HXD42" s="90"/>
      <c r="HXE42" s="90"/>
      <c r="HXF42" s="90"/>
      <c r="HXG42" s="90"/>
      <c r="HXH42" s="90"/>
      <c r="HXI42" s="90"/>
      <c r="HXJ42" s="90"/>
      <c r="HXK42" s="90"/>
      <c r="HXL42" s="90"/>
      <c r="HXM42" s="90"/>
      <c r="HXN42" s="90"/>
      <c r="HXO42" s="90"/>
      <c r="HXP42" s="90"/>
      <c r="HXQ42" s="90"/>
      <c r="HXR42" s="90"/>
      <c r="HXS42" s="90"/>
      <c r="HXT42" s="90"/>
      <c r="HXU42" s="90"/>
      <c r="HXV42" s="90"/>
      <c r="HXW42" s="90"/>
      <c r="HXX42" s="90"/>
      <c r="HXY42" s="90"/>
      <c r="HXZ42" s="90"/>
      <c r="HYA42" s="90"/>
      <c r="HYB42" s="90"/>
      <c r="HYC42" s="90"/>
      <c r="HYD42" s="90"/>
      <c r="HYE42" s="90"/>
      <c r="HYF42" s="90"/>
      <c r="HYG42" s="90"/>
      <c r="HYH42" s="90"/>
      <c r="HYI42" s="90"/>
      <c r="HYJ42" s="90"/>
      <c r="HYK42" s="90"/>
      <c r="HYL42" s="90"/>
      <c r="HYM42" s="90"/>
      <c r="HYN42" s="90"/>
      <c r="HYO42" s="90"/>
      <c r="HYP42" s="90"/>
      <c r="HYQ42" s="90"/>
      <c r="HYR42" s="90"/>
      <c r="HYS42" s="90"/>
      <c r="HYT42" s="90"/>
      <c r="HYU42" s="90"/>
      <c r="HYV42" s="90"/>
      <c r="HYW42" s="90"/>
      <c r="HYX42" s="90"/>
      <c r="HYY42" s="90"/>
      <c r="HYZ42" s="90"/>
      <c r="HZA42" s="90"/>
      <c r="HZB42" s="90"/>
      <c r="HZC42" s="90"/>
      <c r="HZD42" s="90"/>
      <c r="HZE42" s="90"/>
      <c r="HZF42" s="90"/>
      <c r="HZG42" s="90"/>
      <c r="HZH42" s="90"/>
      <c r="HZI42" s="90"/>
      <c r="HZJ42" s="90"/>
      <c r="HZK42" s="90"/>
      <c r="HZL42" s="90"/>
      <c r="HZM42" s="90"/>
      <c r="HZN42" s="90"/>
      <c r="HZO42" s="90"/>
      <c r="HZP42" s="90"/>
      <c r="HZQ42" s="90"/>
      <c r="HZR42" s="90"/>
      <c r="HZS42" s="90"/>
      <c r="HZT42" s="90"/>
      <c r="HZU42" s="90"/>
      <c r="HZV42" s="90"/>
      <c r="HZW42" s="90"/>
      <c r="HZX42" s="90"/>
      <c r="HZY42" s="90"/>
      <c r="HZZ42" s="90"/>
      <c r="IAA42" s="90"/>
      <c r="IAB42" s="90"/>
      <c r="IAC42" s="90"/>
      <c r="IAD42" s="90"/>
      <c r="IAE42" s="90"/>
      <c r="IAF42" s="90"/>
      <c r="IAG42" s="90"/>
      <c r="IAH42" s="90"/>
      <c r="IAI42" s="90"/>
      <c r="IAJ42" s="90"/>
      <c r="IAK42" s="90"/>
      <c r="IAL42" s="90"/>
      <c r="IAM42" s="90"/>
      <c r="IAN42" s="90"/>
      <c r="IAO42" s="90"/>
      <c r="IAP42" s="90"/>
      <c r="IAQ42" s="90"/>
      <c r="IAR42" s="90"/>
      <c r="IAS42" s="90"/>
      <c r="IAT42" s="90"/>
      <c r="IAU42" s="90"/>
      <c r="IAV42" s="90"/>
      <c r="IAW42" s="90"/>
      <c r="IAX42" s="90"/>
      <c r="IAY42" s="90"/>
      <c r="IAZ42" s="90"/>
      <c r="IBA42" s="90"/>
      <c r="IBB42" s="90"/>
      <c r="IBC42" s="90"/>
      <c r="IBD42" s="90"/>
      <c r="IBE42" s="90"/>
      <c r="IBF42" s="90"/>
      <c r="IBG42" s="90"/>
      <c r="IBH42" s="90"/>
      <c r="IBI42" s="90"/>
      <c r="IBJ42" s="90"/>
      <c r="IBK42" s="90"/>
      <c r="IBL42" s="90"/>
      <c r="IBM42" s="90"/>
      <c r="IBN42" s="90"/>
      <c r="IBO42" s="90"/>
      <c r="IBP42" s="90"/>
      <c r="IBQ42" s="90"/>
      <c r="IBR42" s="90"/>
      <c r="IBS42" s="90"/>
      <c r="IBT42" s="90"/>
      <c r="IBU42" s="90"/>
      <c r="IBV42" s="90"/>
      <c r="IBW42" s="90"/>
      <c r="IBX42" s="90"/>
      <c r="IBY42" s="90"/>
      <c r="IBZ42" s="90"/>
      <c r="ICA42" s="90"/>
      <c r="ICB42" s="90"/>
      <c r="ICC42" s="90"/>
      <c r="ICD42" s="90"/>
      <c r="ICE42" s="90"/>
      <c r="ICF42" s="90"/>
      <c r="ICG42" s="90"/>
      <c r="ICH42" s="90"/>
      <c r="ICI42" s="90"/>
      <c r="ICJ42" s="90"/>
      <c r="ICK42" s="90"/>
      <c r="ICL42" s="90"/>
      <c r="ICM42" s="90"/>
      <c r="ICN42" s="90"/>
      <c r="ICO42" s="90"/>
      <c r="ICP42" s="90"/>
      <c r="ICQ42" s="90"/>
      <c r="ICR42" s="90"/>
      <c r="ICS42" s="90"/>
      <c r="ICT42" s="90"/>
      <c r="ICU42" s="90"/>
      <c r="ICV42" s="90"/>
      <c r="ICW42" s="90"/>
      <c r="ICX42" s="90"/>
      <c r="ICY42" s="90"/>
      <c r="ICZ42" s="90"/>
      <c r="IDA42" s="90"/>
      <c r="IDB42" s="90"/>
      <c r="IDC42" s="90"/>
      <c r="IDD42" s="90"/>
      <c r="IDE42" s="90"/>
      <c r="IDF42" s="90"/>
      <c r="IDG42" s="90"/>
      <c r="IDH42" s="90"/>
      <c r="IDI42" s="90"/>
      <c r="IDJ42" s="90"/>
      <c r="IDK42" s="90"/>
      <c r="IDL42" s="90"/>
      <c r="IDM42" s="90"/>
      <c r="IDN42" s="90"/>
      <c r="IDO42" s="90"/>
      <c r="IDP42" s="90"/>
      <c r="IDQ42" s="90"/>
      <c r="IDR42" s="90"/>
      <c r="IDS42" s="90"/>
      <c r="IDT42" s="90"/>
      <c r="IDU42" s="90"/>
      <c r="IDV42" s="90"/>
      <c r="IDW42" s="90"/>
      <c r="IDX42" s="90"/>
      <c r="IDY42" s="90"/>
      <c r="IDZ42" s="90"/>
      <c r="IEA42" s="90"/>
      <c r="IEB42" s="90"/>
      <c r="IEC42" s="90"/>
      <c r="IED42" s="90"/>
      <c r="IEE42" s="90"/>
      <c r="IEF42" s="90"/>
      <c r="IEG42" s="90"/>
      <c r="IEH42" s="90"/>
      <c r="IEI42" s="90"/>
      <c r="IEJ42" s="90"/>
      <c r="IEK42" s="90"/>
      <c r="IEL42" s="90"/>
      <c r="IEM42" s="90"/>
      <c r="IEN42" s="90"/>
      <c r="IEO42" s="90"/>
      <c r="IEP42" s="90"/>
      <c r="IEQ42" s="90"/>
      <c r="IER42" s="90"/>
      <c r="IES42" s="90"/>
      <c r="IET42" s="90"/>
      <c r="IEU42" s="90"/>
      <c r="IEV42" s="90"/>
      <c r="IEW42" s="90"/>
      <c r="IEX42" s="90"/>
      <c r="IEY42" s="90"/>
      <c r="IEZ42" s="90"/>
      <c r="IFA42" s="90"/>
      <c r="IFB42" s="90"/>
      <c r="IFC42" s="90"/>
      <c r="IFD42" s="90"/>
      <c r="IFE42" s="90"/>
      <c r="IFF42" s="90"/>
      <c r="IFG42" s="90"/>
      <c r="IFH42" s="90"/>
      <c r="IFI42" s="90"/>
      <c r="IFJ42" s="90"/>
      <c r="IFK42" s="90"/>
      <c r="IFL42" s="90"/>
      <c r="IFM42" s="90"/>
      <c r="IFN42" s="90"/>
      <c r="IFO42" s="90"/>
      <c r="IFP42" s="90"/>
      <c r="IFQ42" s="90"/>
      <c r="IFR42" s="90"/>
      <c r="IFS42" s="90"/>
      <c r="IFT42" s="90"/>
      <c r="IFU42" s="90"/>
      <c r="IFV42" s="90"/>
      <c r="IFW42" s="90"/>
      <c r="IFX42" s="90"/>
      <c r="IFY42" s="90"/>
      <c r="IFZ42" s="90"/>
      <c r="IGA42" s="90"/>
      <c r="IGB42" s="90"/>
      <c r="IGC42" s="90"/>
      <c r="IGD42" s="90"/>
      <c r="IGE42" s="90"/>
      <c r="IGF42" s="90"/>
      <c r="IGG42" s="90"/>
      <c r="IGH42" s="90"/>
      <c r="IGI42" s="90"/>
      <c r="IGJ42" s="90"/>
      <c r="IGK42" s="90"/>
      <c r="IGL42" s="90"/>
      <c r="IGM42" s="90"/>
      <c r="IGN42" s="90"/>
      <c r="IGO42" s="90"/>
      <c r="IGP42" s="90"/>
      <c r="IGQ42" s="90"/>
      <c r="IGR42" s="90"/>
      <c r="IGS42" s="90"/>
      <c r="IGT42" s="90"/>
      <c r="IGU42" s="90"/>
      <c r="IGV42" s="90"/>
      <c r="IGW42" s="90"/>
      <c r="IGX42" s="90"/>
      <c r="IGY42" s="90"/>
      <c r="IGZ42" s="90"/>
      <c r="IHA42" s="90"/>
      <c r="IHB42" s="90"/>
      <c r="IHC42" s="90"/>
      <c r="IHD42" s="90"/>
      <c r="IHE42" s="90"/>
      <c r="IHF42" s="90"/>
      <c r="IHG42" s="90"/>
      <c r="IHH42" s="90"/>
      <c r="IHI42" s="90"/>
      <c r="IHJ42" s="90"/>
      <c r="IHK42" s="90"/>
      <c r="IHL42" s="90"/>
      <c r="IHM42" s="90"/>
      <c r="IHN42" s="90"/>
      <c r="IHO42" s="90"/>
      <c r="IHP42" s="90"/>
      <c r="IHQ42" s="90"/>
      <c r="IHR42" s="90"/>
      <c r="IHS42" s="90"/>
      <c r="IHT42" s="90"/>
      <c r="IHU42" s="90"/>
      <c r="IHV42" s="90"/>
      <c r="IHW42" s="90"/>
      <c r="IHX42" s="90"/>
      <c r="IHY42" s="90"/>
      <c r="IHZ42" s="90"/>
      <c r="IIA42" s="90"/>
      <c r="IIB42" s="90"/>
      <c r="IIC42" s="90"/>
      <c r="IID42" s="90"/>
      <c r="IIE42" s="90"/>
      <c r="IIF42" s="90"/>
      <c r="IIG42" s="90"/>
      <c r="IIH42" s="90"/>
      <c r="III42" s="90"/>
      <c r="IIJ42" s="90"/>
      <c r="IIK42" s="90"/>
      <c r="IIL42" s="90"/>
      <c r="IIM42" s="90"/>
      <c r="IIN42" s="90"/>
      <c r="IIO42" s="90"/>
      <c r="IIP42" s="90"/>
      <c r="IIQ42" s="90"/>
      <c r="IIR42" s="90"/>
      <c r="IIS42" s="90"/>
      <c r="IIT42" s="90"/>
      <c r="IIU42" s="90"/>
      <c r="IIV42" s="90"/>
      <c r="IIW42" s="90"/>
      <c r="IIX42" s="90"/>
      <c r="IIY42" s="90"/>
      <c r="IIZ42" s="90"/>
      <c r="IJA42" s="90"/>
      <c r="IJB42" s="90"/>
      <c r="IJC42" s="90"/>
      <c r="IJD42" s="90"/>
      <c r="IJE42" s="90"/>
      <c r="IJF42" s="90"/>
      <c r="IJG42" s="90"/>
      <c r="IJH42" s="90"/>
      <c r="IJI42" s="90"/>
      <c r="IJJ42" s="90"/>
      <c r="IJK42" s="90"/>
      <c r="IJL42" s="90"/>
      <c r="IJM42" s="90"/>
      <c r="IJN42" s="90"/>
      <c r="IJO42" s="90"/>
      <c r="IJP42" s="90"/>
      <c r="IJQ42" s="90"/>
      <c r="IJR42" s="90"/>
      <c r="IJS42" s="90"/>
      <c r="IJT42" s="90"/>
      <c r="IJU42" s="90"/>
      <c r="IJV42" s="90"/>
      <c r="IJW42" s="90"/>
      <c r="IJX42" s="90"/>
      <c r="IJY42" s="90"/>
      <c r="IJZ42" s="90"/>
      <c r="IKA42" s="90"/>
      <c r="IKB42" s="90"/>
      <c r="IKC42" s="90"/>
      <c r="IKD42" s="90"/>
      <c r="IKE42" s="90"/>
      <c r="IKF42" s="90"/>
      <c r="IKG42" s="90"/>
      <c r="IKH42" s="90"/>
      <c r="IKI42" s="90"/>
      <c r="IKJ42" s="90"/>
      <c r="IKK42" s="90"/>
      <c r="IKL42" s="90"/>
      <c r="IKM42" s="90"/>
      <c r="IKN42" s="90"/>
      <c r="IKO42" s="90"/>
      <c r="IKP42" s="90"/>
      <c r="IKQ42" s="90"/>
      <c r="IKR42" s="90"/>
      <c r="IKS42" s="90"/>
      <c r="IKT42" s="90"/>
      <c r="IKU42" s="90"/>
      <c r="IKV42" s="90"/>
      <c r="IKW42" s="90"/>
      <c r="IKX42" s="90"/>
      <c r="IKY42" s="90"/>
      <c r="IKZ42" s="90"/>
      <c r="ILA42" s="90"/>
      <c r="ILB42" s="90"/>
      <c r="ILC42" s="90"/>
      <c r="ILD42" s="90"/>
      <c r="ILE42" s="90"/>
      <c r="ILF42" s="90"/>
      <c r="ILG42" s="90"/>
      <c r="ILH42" s="90"/>
      <c r="ILI42" s="90"/>
      <c r="ILJ42" s="90"/>
      <c r="ILK42" s="90"/>
      <c r="ILL42" s="90"/>
      <c r="ILM42" s="90"/>
      <c r="ILN42" s="90"/>
      <c r="ILO42" s="90"/>
      <c r="ILP42" s="90"/>
      <c r="ILQ42" s="90"/>
      <c r="ILR42" s="90"/>
      <c r="ILS42" s="90"/>
      <c r="ILT42" s="90"/>
      <c r="ILU42" s="90"/>
      <c r="ILV42" s="90"/>
      <c r="ILW42" s="90"/>
      <c r="ILX42" s="90"/>
      <c r="ILY42" s="90"/>
      <c r="ILZ42" s="90"/>
      <c r="IMA42" s="90"/>
      <c r="IMB42" s="90"/>
      <c r="IMC42" s="90"/>
      <c r="IMD42" s="90"/>
      <c r="IME42" s="90"/>
      <c r="IMF42" s="90"/>
      <c r="IMG42" s="90"/>
      <c r="IMH42" s="90"/>
      <c r="IMI42" s="90"/>
      <c r="IMJ42" s="90"/>
      <c r="IMK42" s="90"/>
      <c r="IML42" s="90"/>
      <c r="IMM42" s="90"/>
      <c r="IMN42" s="90"/>
      <c r="IMO42" s="90"/>
      <c r="IMP42" s="90"/>
      <c r="IMQ42" s="90"/>
      <c r="IMR42" s="90"/>
      <c r="IMS42" s="90"/>
      <c r="IMT42" s="90"/>
      <c r="IMU42" s="90"/>
      <c r="IMV42" s="90"/>
      <c r="IMW42" s="90"/>
      <c r="IMX42" s="90"/>
      <c r="IMY42" s="90"/>
      <c r="IMZ42" s="90"/>
      <c r="INA42" s="90"/>
      <c r="INB42" s="90"/>
      <c r="INC42" s="90"/>
      <c r="IND42" s="90"/>
      <c r="INE42" s="90"/>
      <c r="INF42" s="90"/>
      <c r="ING42" s="90"/>
      <c r="INH42" s="90"/>
      <c r="INI42" s="90"/>
      <c r="INJ42" s="90"/>
      <c r="INK42" s="90"/>
      <c r="INL42" s="90"/>
      <c r="INM42" s="90"/>
      <c r="INN42" s="90"/>
      <c r="INO42" s="90"/>
      <c r="INP42" s="90"/>
      <c r="INQ42" s="90"/>
      <c r="INR42" s="90"/>
      <c r="INS42" s="90"/>
      <c r="INT42" s="90"/>
      <c r="INU42" s="90"/>
      <c r="INV42" s="90"/>
      <c r="INW42" s="90"/>
      <c r="INX42" s="90"/>
      <c r="INY42" s="90"/>
      <c r="INZ42" s="90"/>
      <c r="IOA42" s="90"/>
      <c r="IOB42" s="90"/>
      <c r="IOC42" s="90"/>
      <c r="IOD42" s="90"/>
      <c r="IOE42" s="90"/>
      <c r="IOF42" s="90"/>
      <c r="IOG42" s="90"/>
      <c r="IOH42" s="90"/>
      <c r="IOI42" s="90"/>
      <c r="IOJ42" s="90"/>
      <c r="IOK42" s="90"/>
      <c r="IOL42" s="90"/>
      <c r="IOM42" s="90"/>
      <c r="ION42" s="90"/>
      <c r="IOO42" s="90"/>
      <c r="IOP42" s="90"/>
      <c r="IOQ42" s="90"/>
      <c r="IOR42" s="90"/>
      <c r="IOS42" s="90"/>
      <c r="IOT42" s="90"/>
      <c r="IOU42" s="90"/>
      <c r="IOV42" s="90"/>
      <c r="IOW42" s="90"/>
      <c r="IOX42" s="90"/>
      <c r="IOY42" s="90"/>
      <c r="IOZ42" s="90"/>
      <c r="IPA42" s="90"/>
      <c r="IPB42" s="90"/>
      <c r="IPC42" s="90"/>
      <c r="IPD42" s="90"/>
      <c r="IPE42" s="90"/>
      <c r="IPF42" s="90"/>
      <c r="IPG42" s="90"/>
      <c r="IPH42" s="90"/>
      <c r="IPI42" s="90"/>
      <c r="IPJ42" s="90"/>
      <c r="IPK42" s="90"/>
      <c r="IPL42" s="90"/>
      <c r="IPM42" s="90"/>
      <c r="IPN42" s="90"/>
      <c r="IPO42" s="90"/>
      <c r="IPP42" s="90"/>
      <c r="IPQ42" s="90"/>
      <c r="IPR42" s="90"/>
      <c r="IPS42" s="90"/>
      <c r="IPT42" s="90"/>
      <c r="IPU42" s="90"/>
      <c r="IPV42" s="90"/>
      <c r="IPW42" s="90"/>
      <c r="IPX42" s="90"/>
      <c r="IPY42" s="90"/>
      <c r="IPZ42" s="90"/>
      <c r="IQA42" s="90"/>
      <c r="IQB42" s="90"/>
      <c r="IQC42" s="90"/>
      <c r="IQD42" s="90"/>
      <c r="IQE42" s="90"/>
      <c r="IQF42" s="90"/>
      <c r="IQG42" s="90"/>
      <c r="IQH42" s="90"/>
      <c r="IQI42" s="90"/>
      <c r="IQJ42" s="90"/>
      <c r="IQK42" s="90"/>
      <c r="IQL42" s="90"/>
      <c r="IQM42" s="90"/>
      <c r="IQN42" s="90"/>
      <c r="IQO42" s="90"/>
      <c r="IQP42" s="90"/>
      <c r="IQQ42" s="90"/>
      <c r="IQR42" s="90"/>
      <c r="IQS42" s="90"/>
      <c r="IQT42" s="90"/>
      <c r="IQU42" s="90"/>
      <c r="IQV42" s="90"/>
      <c r="IQW42" s="90"/>
      <c r="IQX42" s="90"/>
      <c r="IQY42" s="90"/>
      <c r="IQZ42" s="90"/>
      <c r="IRA42" s="90"/>
      <c r="IRB42" s="90"/>
      <c r="IRC42" s="90"/>
      <c r="IRD42" s="90"/>
      <c r="IRE42" s="90"/>
      <c r="IRF42" s="90"/>
      <c r="IRG42" s="90"/>
      <c r="IRH42" s="90"/>
      <c r="IRI42" s="90"/>
      <c r="IRJ42" s="90"/>
      <c r="IRK42" s="90"/>
      <c r="IRL42" s="90"/>
      <c r="IRM42" s="90"/>
      <c r="IRN42" s="90"/>
      <c r="IRO42" s="90"/>
      <c r="IRP42" s="90"/>
      <c r="IRQ42" s="90"/>
      <c r="IRR42" s="90"/>
      <c r="IRS42" s="90"/>
      <c r="IRT42" s="90"/>
      <c r="IRU42" s="90"/>
      <c r="IRV42" s="90"/>
      <c r="IRW42" s="90"/>
      <c r="IRX42" s="90"/>
      <c r="IRY42" s="90"/>
      <c r="IRZ42" s="90"/>
      <c r="ISA42" s="90"/>
      <c r="ISB42" s="90"/>
      <c r="ISC42" s="90"/>
      <c r="ISD42" s="90"/>
      <c r="ISE42" s="90"/>
      <c r="ISF42" s="90"/>
      <c r="ISG42" s="90"/>
      <c r="ISH42" s="90"/>
      <c r="ISI42" s="90"/>
      <c r="ISJ42" s="90"/>
      <c r="ISK42" s="90"/>
      <c r="ISL42" s="90"/>
      <c r="ISM42" s="90"/>
      <c r="ISN42" s="90"/>
      <c r="ISO42" s="90"/>
      <c r="ISP42" s="90"/>
      <c r="ISQ42" s="90"/>
      <c r="ISR42" s="90"/>
      <c r="ISS42" s="90"/>
      <c r="IST42" s="90"/>
      <c r="ISU42" s="90"/>
      <c r="ISV42" s="90"/>
      <c r="ISW42" s="90"/>
      <c r="ISX42" s="90"/>
      <c r="ISY42" s="90"/>
      <c r="ISZ42" s="90"/>
      <c r="ITA42" s="90"/>
      <c r="ITB42" s="90"/>
      <c r="ITC42" s="90"/>
      <c r="ITD42" s="90"/>
      <c r="ITE42" s="90"/>
      <c r="ITF42" s="90"/>
      <c r="ITG42" s="90"/>
      <c r="ITH42" s="90"/>
      <c r="ITI42" s="90"/>
      <c r="ITJ42" s="90"/>
      <c r="ITK42" s="90"/>
      <c r="ITL42" s="90"/>
      <c r="ITM42" s="90"/>
      <c r="ITN42" s="90"/>
      <c r="ITO42" s="90"/>
      <c r="ITP42" s="90"/>
      <c r="ITQ42" s="90"/>
      <c r="ITR42" s="90"/>
      <c r="ITS42" s="90"/>
      <c r="ITT42" s="90"/>
      <c r="ITU42" s="90"/>
      <c r="ITV42" s="90"/>
      <c r="ITW42" s="90"/>
      <c r="ITX42" s="90"/>
      <c r="ITY42" s="90"/>
      <c r="ITZ42" s="90"/>
      <c r="IUA42" s="90"/>
      <c r="IUB42" s="90"/>
      <c r="IUC42" s="90"/>
      <c r="IUD42" s="90"/>
      <c r="IUE42" s="90"/>
      <c r="IUF42" s="90"/>
      <c r="IUG42" s="90"/>
      <c r="IUH42" s="90"/>
      <c r="IUI42" s="90"/>
      <c r="IUJ42" s="90"/>
      <c r="IUK42" s="90"/>
      <c r="IUL42" s="90"/>
      <c r="IUM42" s="90"/>
      <c r="IUN42" s="90"/>
      <c r="IUO42" s="90"/>
      <c r="IUP42" s="90"/>
      <c r="IUQ42" s="90"/>
      <c r="IUR42" s="90"/>
      <c r="IUS42" s="90"/>
      <c r="IUT42" s="90"/>
      <c r="IUU42" s="90"/>
      <c r="IUV42" s="90"/>
      <c r="IUW42" s="90"/>
      <c r="IUX42" s="90"/>
      <c r="IUY42" s="90"/>
      <c r="IUZ42" s="90"/>
      <c r="IVA42" s="90"/>
      <c r="IVB42" s="90"/>
      <c r="IVC42" s="90"/>
      <c r="IVD42" s="90"/>
      <c r="IVE42" s="90"/>
      <c r="IVF42" s="90"/>
      <c r="IVG42" s="90"/>
      <c r="IVH42" s="90"/>
      <c r="IVI42" s="90"/>
      <c r="IVJ42" s="90"/>
      <c r="IVK42" s="90"/>
      <c r="IVL42" s="90"/>
      <c r="IVM42" s="90"/>
      <c r="IVN42" s="90"/>
      <c r="IVO42" s="90"/>
      <c r="IVP42" s="90"/>
      <c r="IVQ42" s="90"/>
      <c r="IVR42" s="90"/>
      <c r="IVS42" s="90"/>
      <c r="IVT42" s="90"/>
      <c r="IVU42" s="90"/>
      <c r="IVV42" s="90"/>
      <c r="IVW42" s="90"/>
      <c r="IVX42" s="90"/>
      <c r="IVY42" s="90"/>
      <c r="IVZ42" s="90"/>
      <c r="IWA42" s="90"/>
      <c r="IWB42" s="90"/>
      <c r="IWC42" s="90"/>
      <c r="IWD42" s="90"/>
      <c r="IWE42" s="90"/>
      <c r="IWF42" s="90"/>
      <c r="IWG42" s="90"/>
      <c r="IWH42" s="90"/>
      <c r="IWI42" s="90"/>
      <c r="IWJ42" s="90"/>
      <c r="IWK42" s="90"/>
      <c r="IWL42" s="90"/>
      <c r="IWM42" s="90"/>
      <c r="IWN42" s="90"/>
      <c r="IWO42" s="90"/>
      <c r="IWP42" s="90"/>
      <c r="IWQ42" s="90"/>
      <c r="IWR42" s="90"/>
      <c r="IWS42" s="90"/>
      <c r="IWT42" s="90"/>
      <c r="IWU42" s="90"/>
      <c r="IWV42" s="90"/>
      <c r="IWW42" s="90"/>
      <c r="IWX42" s="90"/>
      <c r="IWY42" s="90"/>
      <c r="IWZ42" s="90"/>
      <c r="IXA42" s="90"/>
      <c r="IXB42" s="90"/>
      <c r="IXC42" s="90"/>
      <c r="IXD42" s="90"/>
      <c r="IXE42" s="90"/>
      <c r="IXF42" s="90"/>
      <c r="IXG42" s="90"/>
      <c r="IXH42" s="90"/>
      <c r="IXI42" s="90"/>
      <c r="IXJ42" s="90"/>
      <c r="IXK42" s="90"/>
      <c r="IXL42" s="90"/>
      <c r="IXM42" s="90"/>
      <c r="IXN42" s="90"/>
      <c r="IXO42" s="90"/>
      <c r="IXP42" s="90"/>
      <c r="IXQ42" s="90"/>
      <c r="IXR42" s="90"/>
      <c r="IXS42" s="90"/>
      <c r="IXT42" s="90"/>
      <c r="IXU42" s="90"/>
      <c r="IXV42" s="90"/>
      <c r="IXW42" s="90"/>
      <c r="IXX42" s="90"/>
      <c r="IXY42" s="90"/>
      <c r="IXZ42" s="90"/>
      <c r="IYA42" s="90"/>
      <c r="IYB42" s="90"/>
      <c r="IYC42" s="90"/>
      <c r="IYD42" s="90"/>
      <c r="IYE42" s="90"/>
      <c r="IYF42" s="90"/>
      <c r="IYG42" s="90"/>
      <c r="IYH42" s="90"/>
      <c r="IYI42" s="90"/>
      <c r="IYJ42" s="90"/>
      <c r="IYK42" s="90"/>
      <c r="IYL42" s="90"/>
      <c r="IYM42" s="90"/>
      <c r="IYN42" s="90"/>
      <c r="IYO42" s="90"/>
      <c r="IYP42" s="90"/>
      <c r="IYQ42" s="90"/>
      <c r="IYR42" s="90"/>
      <c r="IYS42" s="90"/>
      <c r="IYT42" s="90"/>
      <c r="IYU42" s="90"/>
      <c r="IYV42" s="90"/>
      <c r="IYW42" s="90"/>
      <c r="IYX42" s="90"/>
      <c r="IYY42" s="90"/>
      <c r="IYZ42" s="90"/>
      <c r="IZA42" s="90"/>
      <c r="IZB42" s="90"/>
      <c r="IZC42" s="90"/>
      <c r="IZD42" s="90"/>
      <c r="IZE42" s="90"/>
      <c r="IZF42" s="90"/>
      <c r="IZG42" s="90"/>
      <c r="IZH42" s="90"/>
      <c r="IZI42" s="90"/>
      <c r="IZJ42" s="90"/>
      <c r="IZK42" s="90"/>
      <c r="IZL42" s="90"/>
      <c r="IZM42" s="90"/>
      <c r="IZN42" s="90"/>
      <c r="IZO42" s="90"/>
      <c r="IZP42" s="90"/>
      <c r="IZQ42" s="90"/>
      <c r="IZR42" s="90"/>
      <c r="IZS42" s="90"/>
      <c r="IZT42" s="90"/>
      <c r="IZU42" s="90"/>
      <c r="IZV42" s="90"/>
      <c r="IZW42" s="90"/>
      <c r="IZX42" s="90"/>
      <c r="IZY42" s="90"/>
      <c r="IZZ42" s="90"/>
      <c r="JAA42" s="90"/>
      <c r="JAB42" s="90"/>
      <c r="JAC42" s="90"/>
      <c r="JAD42" s="90"/>
      <c r="JAE42" s="90"/>
      <c r="JAF42" s="90"/>
      <c r="JAG42" s="90"/>
      <c r="JAH42" s="90"/>
      <c r="JAI42" s="90"/>
      <c r="JAJ42" s="90"/>
      <c r="JAK42" s="90"/>
      <c r="JAL42" s="90"/>
      <c r="JAM42" s="90"/>
      <c r="JAN42" s="90"/>
      <c r="JAO42" s="90"/>
      <c r="JAP42" s="90"/>
      <c r="JAQ42" s="90"/>
      <c r="JAR42" s="90"/>
      <c r="JAS42" s="90"/>
      <c r="JAT42" s="90"/>
      <c r="JAU42" s="90"/>
      <c r="JAV42" s="90"/>
      <c r="JAW42" s="90"/>
      <c r="JAX42" s="90"/>
      <c r="JAY42" s="90"/>
      <c r="JAZ42" s="90"/>
      <c r="JBA42" s="90"/>
      <c r="JBB42" s="90"/>
      <c r="JBC42" s="90"/>
      <c r="JBD42" s="90"/>
      <c r="JBE42" s="90"/>
      <c r="JBF42" s="90"/>
      <c r="JBG42" s="90"/>
      <c r="JBH42" s="90"/>
      <c r="JBI42" s="90"/>
      <c r="JBJ42" s="90"/>
      <c r="JBK42" s="90"/>
      <c r="JBL42" s="90"/>
      <c r="JBM42" s="90"/>
      <c r="JBN42" s="90"/>
      <c r="JBO42" s="90"/>
      <c r="JBP42" s="90"/>
      <c r="JBQ42" s="90"/>
      <c r="JBR42" s="90"/>
      <c r="JBS42" s="90"/>
      <c r="JBT42" s="90"/>
      <c r="JBU42" s="90"/>
      <c r="JBV42" s="90"/>
      <c r="JBW42" s="90"/>
      <c r="JBX42" s="90"/>
      <c r="JBY42" s="90"/>
      <c r="JBZ42" s="90"/>
      <c r="JCA42" s="90"/>
      <c r="JCB42" s="90"/>
      <c r="JCC42" s="90"/>
      <c r="JCD42" s="90"/>
      <c r="JCE42" s="90"/>
      <c r="JCF42" s="90"/>
      <c r="JCG42" s="90"/>
      <c r="JCH42" s="90"/>
      <c r="JCI42" s="90"/>
      <c r="JCJ42" s="90"/>
      <c r="JCK42" s="90"/>
      <c r="JCL42" s="90"/>
      <c r="JCM42" s="90"/>
      <c r="JCN42" s="90"/>
      <c r="JCO42" s="90"/>
      <c r="JCP42" s="90"/>
      <c r="JCQ42" s="90"/>
      <c r="JCR42" s="90"/>
      <c r="JCS42" s="90"/>
      <c r="JCT42" s="90"/>
      <c r="JCU42" s="90"/>
      <c r="JCV42" s="90"/>
      <c r="JCW42" s="90"/>
      <c r="JCX42" s="90"/>
      <c r="JCY42" s="90"/>
      <c r="JCZ42" s="90"/>
      <c r="JDA42" s="90"/>
      <c r="JDB42" s="90"/>
      <c r="JDC42" s="90"/>
      <c r="JDD42" s="90"/>
      <c r="JDE42" s="90"/>
      <c r="JDF42" s="90"/>
      <c r="JDG42" s="90"/>
      <c r="JDH42" s="90"/>
      <c r="JDI42" s="90"/>
      <c r="JDJ42" s="90"/>
      <c r="JDK42" s="90"/>
      <c r="JDL42" s="90"/>
      <c r="JDM42" s="90"/>
      <c r="JDN42" s="90"/>
      <c r="JDO42" s="90"/>
      <c r="JDP42" s="90"/>
      <c r="JDQ42" s="90"/>
      <c r="JDR42" s="90"/>
      <c r="JDS42" s="90"/>
      <c r="JDT42" s="90"/>
      <c r="JDU42" s="90"/>
      <c r="JDV42" s="90"/>
      <c r="JDW42" s="90"/>
      <c r="JDX42" s="90"/>
      <c r="JDY42" s="90"/>
      <c r="JDZ42" s="90"/>
      <c r="JEA42" s="90"/>
      <c r="JEB42" s="90"/>
      <c r="JEC42" s="90"/>
      <c r="JED42" s="90"/>
      <c r="JEE42" s="90"/>
      <c r="JEF42" s="90"/>
      <c r="JEG42" s="90"/>
      <c r="JEH42" s="90"/>
      <c r="JEI42" s="90"/>
      <c r="JEJ42" s="90"/>
      <c r="JEK42" s="90"/>
      <c r="JEL42" s="90"/>
      <c r="JEM42" s="90"/>
      <c r="JEN42" s="90"/>
      <c r="JEO42" s="90"/>
      <c r="JEP42" s="90"/>
      <c r="JEQ42" s="90"/>
      <c r="JER42" s="90"/>
      <c r="JES42" s="90"/>
      <c r="JET42" s="90"/>
      <c r="JEU42" s="90"/>
      <c r="JEV42" s="90"/>
      <c r="JEW42" s="90"/>
      <c r="JEX42" s="90"/>
      <c r="JEY42" s="90"/>
      <c r="JEZ42" s="90"/>
      <c r="JFA42" s="90"/>
      <c r="JFB42" s="90"/>
      <c r="JFC42" s="90"/>
      <c r="JFD42" s="90"/>
      <c r="JFE42" s="90"/>
      <c r="JFF42" s="90"/>
      <c r="JFG42" s="90"/>
      <c r="JFH42" s="90"/>
      <c r="JFI42" s="90"/>
      <c r="JFJ42" s="90"/>
      <c r="JFK42" s="90"/>
      <c r="JFL42" s="90"/>
      <c r="JFM42" s="90"/>
      <c r="JFN42" s="90"/>
      <c r="JFO42" s="90"/>
      <c r="JFP42" s="90"/>
      <c r="JFQ42" s="90"/>
      <c r="JFR42" s="90"/>
      <c r="JFS42" s="90"/>
      <c r="JFT42" s="90"/>
      <c r="JFU42" s="90"/>
      <c r="JFV42" s="90"/>
      <c r="JFW42" s="90"/>
      <c r="JFX42" s="90"/>
      <c r="JFY42" s="90"/>
      <c r="JFZ42" s="90"/>
      <c r="JGA42" s="90"/>
      <c r="JGB42" s="90"/>
      <c r="JGC42" s="90"/>
      <c r="JGD42" s="90"/>
      <c r="JGE42" s="90"/>
      <c r="JGF42" s="90"/>
      <c r="JGG42" s="90"/>
      <c r="JGH42" s="90"/>
      <c r="JGI42" s="90"/>
      <c r="JGJ42" s="90"/>
      <c r="JGK42" s="90"/>
      <c r="JGL42" s="90"/>
      <c r="JGM42" s="90"/>
      <c r="JGN42" s="90"/>
      <c r="JGO42" s="90"/>
      <c r="JGP42" s="90"/>
      <c r="JGQ42" s="90"/>
      <c r="JGR42" s="90"/>
      <c r="JGS42" s="90"/>
      <c r="JGT42" s="90"/>
      <c r="JGU42" s="90"/>
      <c r="JGV42" s="90"/>
      <c r="JGW42" s="90"/>
      <c r="JGX42" s="90"/>
      <c r="JGY42" s="90"/>
      <c r="JGZ42" s="90"/>
      <c r="JHA42" s="90"/>
      <c r="JHB42" s="90"/>
      <c r="JHC42" s="90"/>
      <c r="JHD42" s="90"/>
      <c r="JHE42" s="90"/>
      <c r="JHF42" s="90"/>
      <c r="JHG42" s="90"/>
      <c r="JHH42" s="90"/>
      <c r="JHI42" s="90"/>
      <c r="JHJ42" s="90"/>
      <c r="JHK42" s="90"/>
      <c r="JHL42" s="90"/>
      <c r="JHM42" s="90"/>
      <c r="JHN42" s="90"/>
      <c r="JHO42" s="90"/>
      <c r="JHP42" s="90"/>
      <c r="JHQ42" s="90"/>
      <c r="JHR42" s="90"/>
      <c r="JHS42" s="90"/>
      <c r="JHT42" s="90"/>
      <c r="JHU42" s="90"/>
      <c r="JHV42" s="90"/>
      <c r="JHW42" s="90"/>
      <c r="JHX42" s="90"/>
      <c r="JHY42" s="90"/>
      <c r="JHZ42" s="90"/>
      <c r="JIA42" s="90"/>
      <c r="JIB42" s="90"/>
      <c r="JIC42" s="90"/>
      <c r="JID42" s="90"/>
      <c r="JIE42" s="90"/>
      <c r="JIF42" s="90"/>
      <c r="JIG42" s="90"/>
      <c r="JIH42" s="90"/>
      <c r="JII42" s="90"/>
      <c r="JIJ42" s="90"/>
      <c r="JIK42" s="90"/>
      <c r="JIL42" s="90"/>
      <c r="JIM42" s="90"/>
      <c r="JIN42" s="90"/>
      <c r="JIO42" s="90"/>
      <c r="JIP42" s="90"/>
      <c r="JIQ42" s="90"/>
      <c r="JIR42" s="90"/>
      <c r="JIS42" s="90"/>
      <c r="JIT42" s="90"/>
      <c r="JIU42" s="90"/>
      <c r="JIV42" s="90"/>
      <c r="JIW42" s="90"/>
      <c r="JIX42" s="90"/>
      <c r="JIY42" s="90"/>
      <c r="JIZ42" s="90"/>
      <c r="JJA42" s="90"/>
      <c r="JJB42" s="90"/>
      <c r="JJC42" s="90"/>
      <c r="JJD42" s="90"/>
      <c r="JJE42" s="90"/>
      <c r="JJF42" s="90"/>
      <c r="JJG42" s="90"/>
      <c r="JJH42" s="90"/>
      <c r="JJI42" s="90"/>
      <c r="JJJ42" s="90"/>
      <c r="JJK42" s="90"/>
      <c r="JJL42" s="90"/>
      <c r="JJM42" s="90"/>
      <c r="JJN42" s="90"/>
      <c r="JJO42" s="90"/>
      <c r="JJP42" s="90"/>
      <c r="JJQ42" s="90"/>
      <c r="JJR42" s="90"/>
      <c r="JJS42" s="90"/>
      <c r="JJT42" s="90"/>
      <c r="JJU42" s="90"/>
      <c r="JJV42" s="90"/>
      <c r="JJW42" s="90"/>
      <c r="JJX42" s="90"/>
      <c r="JJY42" s="90"/>
      <c r="JJZ42" s="90"/>
      <c r="JKA42" s="90"/>
      <c r="JKB42" s="90"/>
      <c r="JKC42" s="90"/>
      <c r="JKD42" s="90"/>
      <c r="JKE42" s="90"/>
      <c r="JKF42" s="90"/>
      <c r="JKG42" s="90"/>
      <c r="JKH42" s="90"/>
      <c r="JKI42" s="90"/>
      <c r="JKJ42" s="90"/>
      <c r="JKK42" s="90"/>
      <c r="JKL42" s="90"/>
      <c r="JKM42" s="90"/>
      <c r="JKN42" s="90"/>
      <c r="JKO42" s="90"/>
      <c r="JKP42" s="90"/>
      <c r="JKQ42" s="90"/>
      <c r="JKR42" s="90"/>
      <c r="JKS42" s="90"/>
      <c r="JKT42" s="90"/>
      <c r="JKU42" s="90"/>
      <c r="JKV42" s="90"/>
      <c r="JKW42" s="90"/>
      <c r="JKX42" s="90"/>
      <c r="JKY42" s="90"/>
      <c r="JKZ42" s="90"/>
      <c r="JLA42" s="90"/>
      <c r="JLB42" s="90"/>
      <c r="JLC42" s="90"/>
      <c r="JLD42" s="90"/>
      <c r="JLE42" s="90"/>
      <c r="JLF42" s="90"/>
      <c r="JLG42" s="90"/>
      <c r="JLH42" s="90"/>
      <c r="JLI42" s="90"/>
      <c r="JLJ42" s="90"/>
      <c r="JLK42" s="90"/>
      <c r="JLL42" s="90"/>
      <c r="JLM42" s="90"/>
      <c r="JLN42" s="90"/>
      <c r="JLO42" s="90"/>
      <c r="JLP42" s="90"/>
      <c r="JLQ42" s="90"/>
      <c r="JLR42" s="90"/>
      <c r="JLS42" s="90"/>
      <c r="JLT42" s="90"/>
      <c r="JLU42" s="90"/>
      <c r="JLV42" s="90"/>
      <c r="JLW42" s="90"/>
      <c r="JLX42" s="90"/>
      <c r="JLY42" s="90"/>
      <c r="JLZ42" s="90"/>
      <c r="JMA42" s="90"/>
      <c r="JMB42" s="90"/>
      <c r="JMC42" s="90"/>
      <c r="JMD42" s="90"/>
      <c r="JME42" s="90"/>
      <c r="JMF42" s="90"/>
      <c r="JMG42" s="90"/>
      <c r="JMH42" s="90"/>
      <c r="JMI42" s="90"/>
      <c r="JMJ42" s="90"/>
      <c r="JMK42" s="90"/>
      <c r="JML42" s="90"/>
      <c r="JMM42" s="90"/>
      <c r="JMN42" s="90"/>
      <c r="JMO42" s="90"/>
      <c r="JMP42" s="90"/>
      <c r="JMQ42" s="90"/>
      <c r="JMR42" s="90"/>
      <c r="JMS42" s="90"/>
      <c r="JMT42" s="90"/>
      <c r="JMU42" s="90"/>
      <c r="JMV42" s="90"/>
      <c r="JMW42" s="90"/>
      <c r="JMX42" s="90"/>
      <c r="JMY42" s="90"/>
      <c r="JMZ42" s="90"/>
      <c r="JNA42" s="90"/>
      <c r="JNB42" s="90"/>
      <c r="JNC42" s="90"/>
      <c r="JND42" s="90"/>
      <c r="JNE42" s="90"/>
      <c r="JNF42" s="90"/>
      <c r="JNG42" s="90"/>
      <c r="JNH42" s="90"/>
      <c r="JNI42" s="90"/>
      <c r="JNJ42" s="90"/>
      <c r="JNK42" s="90"/>
      <c r="JNL42" s="90"/>
      <c r="JNM42" s="90"/>
      <c r="JNN42" s="90"/>
      <c r="JNO42" s="90"/>
      <c r="JNP42" s="90"/>
      <c r="JNQ42" s="90"/>
      <c r="JNR42" s="90"/>
      <c r="JNS42" s="90"/>
      <c r="JNT42" s="90"/>
      <c r="JNU42" s="90"/>
      <c r="JNV42" s="90"/>
      <c r="JNW42" s="90"/>
      <c r="JNX42" s="90"/>
      <c r="JNY42" s="90"/>
      <c r="JNZ42" s="90"/>
      <c r="JOA42" s="90"/>
      <c r="JOB42" s="90"/>
      <c r="JOC42" s="90"/>
      <c r="JOD42" s="90"/>
      <c r="JOE42" s="90"/>
      <c r="JOF42" s="90"/>
      <c r="JOG42" s="90"/>
      <c r="JOH42" s="90"/>
      <c r="JOI42" s="90"/>
      <c r="JOJ42" s="90"/>
      <c r="JOK42" s="90"/>
      <c r="JOL42" s="90"/>
      <c r="JOM42" s="90"/>
      <c r="JON42" s="90"/>
      <c r="JOO42" s="90"/>
      <c r="JOP42" s="90"/>
      <c r="JOQ42" s="90"/>
      <c r="JOR42" s="90"/>
      <c r="JOS42" s="90"/>
      <c r="JOT42" s="90"/>
      <c r="JOU42" s="90"/>
      <c r="JOV42" s="90"/>
      <c r="JOW42" s="90"/>
      <c r="JOX42" s="90"/>
      <c r="JOY42" s="90"/>
      <c r="JOZ42" s="90"/>
      <c r="JPA42" s="90"/>
      <c r="JPB42" s="90"/>
      <c r="JPC42" s="90"/>
      <c r="JPD42" s="90"/>
      <c r="JPE42" s="90"/>
      <c r="JPF42" s="90"/>
      <c r="JPG42" s="90"/>
      <c r="JPH42" s="90"/>
      <c r="JPI42" s="90"/>
      <c r="JPJ42" s="90"/>
      <c r="JPK42" s="90"/>
      <c r="JPL42" s="90"/>
      <c r="JPM42" s="90"/>
      <c r="JPN42" s="90"/>
      <c r="JPO42" s="90"/>
      <c r="JPP42" s="90"/>
      <c r="JPQ42" s="90"/>
      <c r="JPR42" s="90"/>
      <c r="JPS42" s="90"/>
      <c r="JPT42" s="90"/>
      <c r="JPU42" s="90"/>
      <c r="JPV42" s="90"/>
      <c r="JPW42" s="90"/>
      <c r="JPX42" s="90"/>
      <c r="JPY42" s="90"/>
      <c r="JPZ42" s="90"/>
      <c r="JQA42" s="90"/>
      <c r="JQB42" s="90"/>
      <c r="JQC42" s="90"/>
      <c r="JQD42" s="90"/>
      <c r="JQE42" s="90"/>
      <c r="JQF42" s="90"/>
      <c r="JQG42" s="90"/>
      <c r="JQH42" s="90"/>
      <c r="JQI42" s="90"/>
      <c r="JQJ42" s="90"/>
      <c r="JQK42" s="90"/>
      <c r="JQL42" s="90"/>
      <c r="JQM42" s="90"/>
      <c r="JQN42" s="90"/>
      <c r="JQO42" s="90"/>
      <c r="JQP42" s="90"/>
      <c r="JQQ42" s="90"/>
      <c r="JQR42" s="90"/>
      <c r="JQS42" s="90"/>
      <c r="JQT42" s="90"/>
      <c r="JQU42" s="90"/>
      <c r="JQV42" s="90"/>
      <c r="JQW42" s="90"/>
      <c r="JQX42" s="90"/>
      <c r="JQY42" s="90"/>
      <c r="JQZ42" s="90"/>
      <c r="JRA42" s="90"/>
      <c r="JRB42" s="90"/>
      <c r="JRC42" s="90"/>
      <c r="JRD42" s="90"/>
      <c r="JRE42" s="90"/>
      <c r="JRF42" s="90"/>
      <c r="JRG42" s="90"/>
      <c r="JRH42" s="90"/>
      <c r="JRI42" s="90"/>
      <c r="JRJ42" s="90"/>
      <c r="JRK42" s="90"/>
      <c r="JRL42" s="90"/>
      <c r="JRM42" s="90"/>
      <c r="JRN42" s="90"/>
      <c r="JRO42" s="90"/>
      <c r="JRP42" s="90"/>
      <c r="JRQ42" s="90"/>
      <c r="JRR42" s="90"/>
      <c r="JRS42" s="90"/>
      <c r="JRT42" s="90"/>
      <c r="JRU42" s="90"/>
      <c r="JRV42" s="90"/>
      <c r="JRW42" s="90"/>
      <c r="JRX42" s="90"/>
      <c r="JRY42" s="90"/>
      <c r="JRZ42" s="90"/>
      <c r="JSA42" s="90"/>
      <c r="JSB42" s="90"/>
      <c r="JSC42" s="90"/>
      <c r="JSD42" s="90"/>
      <c r="JSE42" s="90"/>
      <c r="JSF42" s="90"/>
      <c r="JSG42" s="90"/>
      <c r="JSH42" s="90"/>
      <c r="JSI42" s="90"/>
      <c r="JSJ42" s="90"/>
      <c r="JSK42" s="90"/>
      <c r="JSL42" s="90"/>
      <c r="JSM42" s="90"/>
      <c r="JSN42" s="90"/>
      <c r="JSO42" s="90"/>
      <c r="JSP42" s="90"/>
      <c r="JSQ42" s="90"/>
      <c r="JSR42" s="90"/>
      <c r="JSS42" s="90"/>
      <c r="JST42" s="90"/>
      <c r="JSU42" s="90"/>
      <c r="JSV42" s="90"/>
      <c r="JSW42" s="90"/>
      <c r="JSX42" s="90"/>
      <c r="JSY42" s="90"/>
      <c r="JSZ42" s="90"/>
      <c r="JTA42" s="90"/>
      <c r="JTB42" s="90"/>
      <c r="JTC42" s="90"/>
      <c r="JTD42" s="90"/>
      <c r="JTE42" s="90"/>
      <c r="JTF42" s="90"/>
      <c r="JTG42" s="90"/>
      <c r="JTH42" s="90"/>
      <c r="JTI42" s="90"/>
      <c r="JTJ42" s="90"/>
      <c r="JTK42" s="90"/>
      <c r="JTL42" s="90"/>
      <c r="JTM42" s="90"/>
      <c r="JTN42" s="90"/>
      <c r="JTO42" s="90"/>
      <c r="JTP42" s="90"/>
      <c r="JTQ42" s="90"/>
      <c r="JTR42" s="90"/>
      <c r="JTS42" s="90"/>
      <c r="JTT42" s="90"/>
      <c r="JTU42" s="90"/>
      <c r="JTV42" s="90"/>
      <c r="JTW42" s="90"/>
      <c r="JTX42" s="90"/>
      <c r="JTY42" s="90"/>
      <c r="JTZ42" s="90"/>
      <c r="JUA42" s="90"/>
      <c r="JUB42" s="90"/>
      <c r="JUC42" s="90"/>
      <c r="JUD42" s="90"/>
      <c r="JUE42" s="90"/>
      <c r="JUF42" s="90"/>
      <c r="JUG42" s="90"/>
      <c r="JUH42" s="90"/>
      <c r="JUI42" s="90"/>
      <c r="JUJ42" s="90"/>
      <c r="JUK42" s="90"/>
      <c r="JUL42" s="90"/>
      <c r="JUM42" s="90"/>
      <c r="JUN42" s="90"/>
      <c r="JUO42" s="90"/>
      <c r="JUP42" s="90"/>
      <c r="JUQ42" s="90"/>
      <c r="JUR42" s="90"/>
      <c r="JUS42" s="90"/>
      <c r="JUT42" s="90"/>
      <c r="JUU42" s="90"/>
      <c r="JUV42" s="90"/>
      <c r="JUW42" s="90"/>
      <c r="JUX42" s="90"/>
      <c r="JUY42" s="90"/>
      <c r="JUZ42" s="90"/>
      <c r="JVA42" s="90"/>
      <c r="JVB42" s="90"/>
      <c r="JVC42" s="90"/>
      <c r="JVD42" s="90"/>
      <c r="JVE42" s="90"/>
      <c r="JVF42" s="90"/>
      <c r="JVG42" s="90"/>
      <c r="JVH42" s="90"/>
      <c r="JVI42" s="90"/>
      <c r="JVJ42" s="90"/>
      <c r="JVK42" s="90"/>
      <c r="JVL42" s="90"/>
      <c r="JVM42" s="90"/>
      <c r="JVN42" s="90"/>
      <c r="JVO42" s="90"/>
      <c r="JVP42" s="90"/>
      <c r="JVQ42" s="90"/>
      <c r="JVR42" s="90"/>
      <c r="JVS42" s="90"/>
      <c r="JVT42" s="90"/>
      <c r="JVU42" s="90"/>
      <c r="JVV42" s="90"/>
      <c r="JVW42" s="90"/>
      <c r="JVX42" s="90"/>
      <c r="JVY42" s="90"/>
      <c r="JVZ42" s="90"/>
      <c r="JWA42" s="90"/>
      <c r="JWB42" s="90"/>
      <c r="JWC42" s="90"/>
      <c r="JWD42" s="90"/>
      <c r="JWE42" s="90"/>
      <c r="JWF42" s="90"/>
      <c r="JWG42" s="90"/>
      <c r="JWH42" s="90"/>
      <c r="JWI42" s="90"/>
      <c r="JWJ42" s="90"/>
      <c r="JWK42" s="90"/>
      <c r="JWL42" s="90"/>
      <c r="JWM42" s="90"/>
      <c r="JWN42" s="90"/>
      <c r="JWO42" s="90"/>
      <c r="JWP42" s="90"/>
      <c r="JWQ42" s="90"/>
      <c r="JWR42" s="90"/>
      <c r="JWS42" s="90"/>
      <c r="JWT42" s="90"/>
      <c r="JWU42" s="90"/>
      <c r="JWV42" s="90"/>
      <c r="JWW42" s="90"/>
      <c r="JWX42" s="90"/>
      <c r="JWY42" s="90"/>
      <c r="JWZ42" s="90"/>
      <c r="JXA42" s="90"/>
      <c r="JXB42" s="90"/>
      <c r="JXC42" s="90"/>
      <c r="JXD42" s="90"/>
      <c r="JXE42" s="90"/>
      <c r="JXF42" s="90"/>
      <c r="JXG42" s="90"/>
      <c r="JXH42" s="90"/>
      <c r="JXI42" s="90"/>
      <c r="JXJ42" s="90"/>
      <c r="JXK42" s="90"/>
      <c r="JXL42" s="90"/>
      <c r="JXM42" s="90"/>
      <c r="JXN42" s="90"/>
      <c r="JXO42" s="90"/>
      <c r="JXP42" s="90"/>
      <c r="JXQ42" s="90"/>
      <c r="JXR42" s="90"/>
      <c r="JXS42" s="90"/>
      <c r="JXT42" s="90"/>
      <c r="JXU42" s="90"/>
      <c r="JXV42" s="90"/>
      <c r="JXW42" s="90"/>
      <c r="JXX42" s="90"/>
      <c r="JXY42" s="90"/>
      <c r="JXZ42" s="90"/>
      <c r="JYA42" s="90"/>
      <c r="JYB42" s="90"/>
      <c r="JYC42" s="90"/>
      <c r="JYD42" s="90"/>
      <c r="JYE42" s="90"/>
      <c r="JYF42" s="90"/>
      <c r="JYG42" s="90"/>
      <c r="JYH42" s="90"/>
      <c r="JYI42" s="90"/>
      <c r="JYJ42" s="90"/>
      <c r="JYK42" s="90"/>
      <c r="JYL42" s="90"/>
      <c r="JYM42" s="90"/>
      <c r="JYN42" s="90"/>
      <c r="JYO42" s="90"/>
      <c r="JYP42" s="90"/>
      <c r="JYQ42" s="90"/>
      <c r="JYR42" s="90"/>
      <c r="JYS42" s="90"/>
      <c r="JYT42" s="90"/>
      <c r="JYU42" s="90"/>
      <c r="JYV42" s="90"/>
      <c r="JYW42" s="90"/>
      <c r="JYX42" s="90"/>
      <c r="JYY42" s="90"/>
      <c r="JYZ42" s="90"/>
      <c r="JZA42" s="90"/>
      <c r="JZB42" s="90"/>
      <c r="JZC42" s="90"/>
      <c r="JZD42" s="90"/>
      <c r="JZE42" s="90"/>
      <c r="JZF42" s="90"/>
      <c r="JZG42" s="90"/>
      <c r="JZH42" s="90"/>
      <c r="JZI42" s="90"/>
      <c r="JZJ42" s="90"/>
      <c r="JZK42" s="90"/>
      <c r="JZL42" s="90"/>
      <c r="JZM42" s="90"/>
      <c r="JZN42" s="90"/>
      <c r="JZO42" s="90"/>
      <c r="JZP42" s="90"/>
      <c r="JZQ42" s="90"/>
      <c r="JZR42" s="90"/>
      <c r="JZS42" s="90"/>
      <c r="JZT42" s="90"/>
      <c r="JZU42" s="90"/>
      <c r="JZV42" s="90"/>
      <c r="JZW42" s="90"/>
      <c r="JZX42" s="90"/>
      <c r="JZY42" s="90"/>
      <c r="JZZ42" s="90"/>
      <c r="KAA42" s="90"/>
      <c r="KAB42" s="90"/>
      <c r="KAC42" s="90"/>
      <c r="KAD42" s="90"/>
      <c r="KAE42" s="90"/>
      <c r="KAF42" s="90"/>
      <c r="KAG42" s="90"/>
      <c r="KAH42" s="90"/>
      <c r="KAI42" s="90"/>
      <c r="KAJ42" s="90"/>
      <c r="KAK42" s="90"/>
      <c r="KAL42" s="90"/>
      <c r="KAM42" s="90"/>
      <c r="KAN42" s="90"/>
      <c r="KAO42" s="90"/>
      <c r="KAP42" s="90"/>
      <c r="KAQ42" s="90"/>
      <c r="KAR42" s="90"/>
      <c r="KAS42" s="90"/>
      <c r="KAT42" s="90"/>
      <c r="KAU42" s="90"/>
      <c r="KAV42" s="90"/>
      <c r="KAW42" s="90"/>
      <c r="KAX42" s="90"/>
      <c r="KAY42" s="90"/>
      <c r="KAZ42" s="90"/>
      <c r="KBA42" s="90"/>
      <c r="KBB42" s="90"/>
      <c r="KBC42" s="90"/>
      <c r="KBD42" s="90"/>
      <c r="KBE42" s="90"/>
      <c r="KBF42" s="90"/>
      <c r="KBG42" s="90"/>
      <c r="KBH42" s="90"/>
      <c r="KBI42" s="90"/>
      <c r="KBJ42" s="90"/>
      <c r="KBK42" s="90"/>
      <c r="KBL42" s="90"/>
      <c r="KBM42" s="90"/>
      <c r="KBN42" s="90"/>
      <c r="KBO42" s="90"/>
      <c r="KBP42" s="90"/>
      <c r="KBQ42" s="90"/>
      <c r="KBR42" s="90"/>
      <c r="KBS42" s="90"/>
      <c r="KBT42" s="90"/>
      <c r="KBU42" s="90"/>
      <c r="KBV42" s="90"/>
      <c r="KBW42" s="90"/>
      <c r="KBX42" s="90"/>
      <c r="KBY42" s="90"/>
      <c r="KBZ42" s="90"/>
      <c r="KCA42" s="90"/>
      <c r="KCB42" s="90"/>
      <c r="KCC42" s="90"/>
      <c r="KCD42" s="90"/>
      <c r="KCE42" s="90"/>
      <c r="KCF42" s="90"/>
      <c r="KCG42" s="90"/>
      <c r="KCH42" s="90"/>
      <c r="KCI42" s="90"/>
      <c r="KCJ42" s="90"/>
      <c r="KCK42" s="90"/>
      <c r="KCL42" s="90"/>
      <c r="KCM42" s="90"/>
      <c r="KCN42" s="90"/>
      <c r="KCO42" s="90"/>
      <c r="KCP42" s="90"/>
      <c r="KCQ42" s="90"/>
      <c r="KCR42" s="90"/>
      <c r="KCS42" s="90"/>
      <c r="KCT42" s="90"/>
      <c r="KCU42" s="90"/>
      <c r="KCV42" s="90"/>
      <c r="KCW42" s="90"/>
      <c r="KCX42" s="90"/>
      <c r="KCY42" s="90"/>
      <c r="KCZ42" s="90"/>
      <c r="KDA42" s="90"/>
      <c r="KDB42" s="90"/>
      <c r="KDC42" s="90"/>
      <c r="KDD42" s="90"/>
      <c r="KDE42" s="90"/>
      <c r="KDF42" s="90"/>
      <c r="KDG42" s="90"/>
      <c r="KDH42" s="90"/>
      <c r="KDI42" s="90"/>
      <c r="KDJ42" s="90"/>
      <c r="KDK42" s="90"/>
      <c r="KDL42" s="90"/>
      <c r="KDM42" s="90"/>
      <c r="KDN42" s="90"/>
      <c r="KDO42" s="90"/>
      <c r="KDP42" s="90"/>
      <c r="KDQ42" s="90"/>
      <c r="KDR42" s="90"/>
      <c r="KDS42" s="90"/>
      <c r="KDT42" s="90"/>
      <c r="KDU42" s="90"/>
      <c r="KDV42" s="90"/>
      <c r="KDW42" s="90"/>
      <c r="KDX42" s="90"/>
      <c r="KDY42" s="90"/>
      <c r="KDZ42" s="90"/>
      <c r="KEA42" s="90"/>
      <c r="KEB42" s="90"/>
      <c r="KEC42" s="90"/>
      <c r="KED42" s="90"/>
      <c r="KEE42" s="90"/>
      <c r="KEF42" s="90"/>
      <c r="KEG42" s="90"/>
      <c r="KEH42" s="90"/>
      <c r="KEI42" s="90"/>
      <c r="KEJ42" s="90"/>
      <c r="KEK42" s="90"/>
      <c r="KEL42" s="90"/>
      <c r="KEM42" s="90"/>
      <c r="KEN42" s="90"/>
      <c r="KEO42" s="90"/>
      <c r="KEP42" s="90"/>
      <c r="KEQ42" s="90"/>
      <c r="KER42" s="90"/>
      <c r="KES42" s="90"/>
      <c r="KET42" s="90"/>
      <c r="KEU42" s="90"/>
      <c r="KEV42" s="90"/>
      <c r="KEW42" s="90"/>
      <c r="KEX42" s="90"/>
      <c r="KEY42" s="90"/>
      <c r="KEZ42" s="90"/>
      <c r="KFA42" s="90"/>
      <c r="KFB42" s="90"/>
      <c r="KFC42" s="90"/>
      <c r="KFD42" s="90"/>
      <c r="KFE42" s="90"/>
      <c r="KFF42" s="90"/>
      <c r="KFG42" s="90"/>
      <c r="KFH42" s="90"/>
      <c r="KFI42" s="90"/>
      <c r="KFJ42" s="90"/>
      <c r="KFK42" s="90"/>
      <c r="KFL42" s="90"/>
      <c r="KFM42" s="90"/>
      <c r="KFN42" s="90"/>
      <c r="KFO42" s="90"/>
      <c r="KFP42" s="90"/>
      <c r="KFQ42" s="90"/>
      <c r="KFR42" s="90"/>
      <c r="KFS42" s="90"/>
      <c r="KFT42" s="90"/>
      <c r="KFU42" s="90"/>
      <c r="KFV42" s="90"/>
      <c r="KFW42" s="90"/>
      <c r="KFX42" s="90"/>
      <c r="KFY42" s="90"/>
      <c r="KFZ42" s="90"/>
      <c r="KGA42" s="90"/>
      <c r="KGB42" s="90"/>
      <c r="KGC42" s="90"/>
      <c r="KGD42" s="90"/>
      <c r="KGE42" s="90"/>
      <c r="KGF42" s="90"/>
      <c r="KGG42" s="90"/>
      <c r="KGH42" s="90"/>
      <c r="KGI42" s="90"/>
      <c r="KGJ42" s="90"/>
      <c r="KGK42" s="90"/>
      <c r="KGL42" s="90"/>
      <c r="KGM42" s="90"/>
      <c r="KGN42" s="90"/>
      <c r="KGO42" s="90"/>
      <c r="KGP42" s="90"/>
      <c r="KGQ42" s="90"/>
      <c r="KGR42" s="90"/>
      <c r="KGS42" s="90"/>
      <c r="KGT42" s="90"/>
      <c r="KGU42" s="90"/>
      <c r="KGV42" s="90"/>
      <c r="KGW42" s="90"/>
      <c r="KGX42" s="90"/>
      <c r="KGY42" s="90"/>
      <c r="KGZ42" s="90"/>
      <c r="KHA42" s="90"/>
      <c r="KHB42" s="90"/>
      <c r="KHC42" s="90"/>
      <c r="KHD42" s="90"/>
      <c r="KHE42" s="90"/>
      <c r="KHF42" s="90"/>
      <c r="KHG42" s="90"/>
      <c r="KHH42" s="90"/>
      <c r="KHI42" s="90"/>
      <c r="KHJ42" s="90"/>
      <c r="KHK42" s="90"/>
      <c r="KHL42" s="90"/>
      <c r="KHM42" s="90"/>
      <c r="KHN42" s="90"/>
      <c r="KHO42" s="90"/>
      <c r="KHP42" s="90"/>
      <c r="KHQ42" s="90"/>
      <c r="KHR42" s="90"/>
      <c r="KHS42" s="90"/>
      <c r="KHT42" s="90"/>
      <c r="KHU42" s="90"/>
      <c r="KHV42" s="90"/>
      <c r="KHW42" s="90"/>
      <c r="KHX42" s="90"/>
      <c r="KHY42" s="90"/>
      <c r="KHZ42" s="90"/>
      <c r="KIA42" s="90"/>
      <c r="KIB42" s="90"/>
      <c r="KIC42" s="90"/>
      <c r="KID42" s="90"/>
      <c r="KIE42" s="90"/>
      <c r="KIF42" s="90"/>
      <c r="KIG42" s="90"/>
      <c r="KIH42" s="90"/>
      <c r="KII42" s="90"/>
      <c r="KIJ42" s="90"/>
      <c r="KIK42" s="90"/>
      <c r="KIL42" s="90"/>
      <c r="KIM42" s="90"/>
      <c r="KIN42" s="90"/>
      <c r="KIO42" s="90"/>
      <c r="KIP42" s="90"/>
      <c r="KIQ42" s="90"/>
      <c r="KIR42" s="90"/>
      <c r="KIS42" s="90"/>
      <c r="KIT42" s="90"/>
      <c r="KIU42" s="90"/>
      <c r="KIV42" s="90"/>
      <c r="KIW42" s="90"/>
      <c r="KIX42" s="90"/>
      <c r="KIY42" s="90"/>
      <c r="KIZ42" s="90"/>
      <c r="KJA42" s="90"/>
      <c r="KJB42" s="90"/>
      <c r="KJC42" s="90"/>
      <c r="KJD42" s="90"/>
      <c r="KJE42" s="90"/>
      <c r="KJF42" s="90"/>
      <c r="KJG42" s="90"/>
      <c r="KJH42" s="90"/>
      <c r="KJI42" s="90"/>
      <c r="KJJ42" s="90"/>
      <c r="KJK42" s="90"/>
      <c r="KJL42" s="90"/>
      <c r="KJM42" s="90"/>
      <c r="KJN42" s="90"/>
      <c r="KJO42" s="90"/>
      <c r="KJP42" s="90"/>
      <c r="KJQ42" s="90"/>
      <c r="KJR42" s="90"/>
      <c r="KJS42" s="90"/>
      <c r="KJT42" s="90"/>
      <c r="KJU42" s="90"/>
      <c r="KJV42" s="90"/>
      <c r="KJW42" s="90"/>
      <c r="KJX42" s="90"/>
      <c r="KJY42" s="90"/>
      <c r="KJZ42" s="90"/>
      <c r="KKA42" s="90"/>
      <c r="KKB42" s="90"/>
      <c r="KKC42" s="90"/>
      <c r="KKD42" s="90"/>
      <c r="KKE42" s="90"/>
      <c r="KKF42" s="90"/>
      <c r="KKG42" s="90"/>
      <c r="KKH42" s="90"/>
      <c r="KKI42" s="90"/>
      <c r="KKJ42" s="90"/>
      <c r="KKK42" s="90"/>
      <c r="KKL42" s="90"/>
      <c r="KKM42" s="90"/>
      <c r="KKN42" s="90"/>
      <c r="KKO42" s="90"/>
      <c r="KKP42" s="90"/>
      <c r="KKQ42" s="90"/>
      <c r="KKR42" s="90"/>
      <c r="KKS42" s="90"/>
      <c r="KKT42" s="90"/>
      <c r="KKU42" s="90"/>
      <c r="KKV42" s="90"/>
      <c r="KKW42" s="90"/>
      <c r="KKX42" s="90"/>
      <c r="KKY42" s="90"/>
      <c r="KKZ42" s="90"/>
      <c r="KLA42" s="90"/>
      <c r="KLB42" s="90"/>
      <c r="KLC42" s="90"/>
      <c r="KLD42" s="90"/>
      <c r="KLE42" s="90"/>
      <c r="KLF42" s="90"/>
      <c r="KLG42" s="90"/>
      <c r="KLH42" s="90"/>
      <c r="KLI42" s="90"/>
      <c r="KLJ42" s="90"/>
      <c r="KLK42" s="90"/>
      <c r="KLL42" s="90"/>
      <c r="KLM42" s="90"/>
      <c r="KLN42" s="90"/>
      <c r="KLO42" s="90"/>
      <c r="KLP42" s="90"/>
      <c r="KLQ42" s="90"/>
      <c r="KLR42" s="90"/>
      <c r="KLS42" s="90"/>
      <c r="KLT42" s="90"/>
      <c r="KLU42" s="90"/>
      <c r="KLV42" s="90"/>
      <c r="KLW42" s="90"/>
      <c r="KLX42" s="90"/>
      <c r="KLY42" s="90"/>
      <c r="KLZ42" s="90"/>
      <c r="KMA42" s="90"/>
      <c r="KMB42" s="90"/>
      <c r="KMC42" s="90"/>
      <c r="KMD42" s="90"/>
      <c r="KME42" s="90"/>
      <c r="KMF42" s="90"/>
      <c r="KMG42" s="90"/>
      <c r="KMH42" s="90"/>
      <c r="KMI42" s="90"/>
      <c r="KMJ42" s="90"/>
      <c r="KMK42" s="90"/>
      <c r="KML42" s="90"/>
      <c r="KMM42" s="90"/>
      <c r="KMN42" s="90"/>
      <c r="KMO42" s="90"/>
      <c r="KMP42" s="90"/>
      <c r="KMQ42" s="90"/>
      <c r="KMR42" s="90"/>
      <c r="KMS42" s="90"/>
      <c r="KMT42" s="90"/>
      <c r="KMU42" s="90"/>
      <c r="KMV42" s="90"/>
      <c r="KMW42" s="90"/>
      <c r="KMX42" s="90"/>
      <c r="KMY42" s="90"/>
      <c r="KMZ42" s="90"/>
      <c r="KNA42" s="90"/>
      <c r="KNB42" s="90"/>
      <c r="KNC42" s="90"/>
      <c r="KND42" s="90"/>
      <c r="KNE42" s="90"/>
      <c r="KNF42" s="90"/>
      <c r="KNG42" s="90"/>
      <c r="KNH42" s="90"/>
      <c r="KNI42" s="90"/>
      <c r="KNJ42" s="90"/>
      <c r="KNK42" s="90"/>
      <c r="KNL42" s="90"/>
      <c r="KNM42" s="90"/>
      <c r="KNN42" s="90"/>
      <c r="KNO42" s="90"/>
      <c r="KNP42" s="90"/>
      <c r="KNQ42" s="90"/>
      <c r="KNR42" s="90"/>
      <c r="KNS42" s="90"/>
      <c r="KNT42" s="90"/>
      <c r="KNU42" s="90"/>
      <c r="KNV42" s="90"/>
      <c r="KNW42" s="90"/>
      <c r="KNX42" s="90"/>
      <c r="KNY42" s="90"/>
      <c r="KNZ42" s="90"/>
      <c r="KOA42" s="90"/>
      <c r="KOB42" s="90"/>
      <c r="KOC42" s="90"/>
      <c r="KOD42" s="90"/>
      <c r="KOE42" s="90"/>
      <c r="KOF42" s="90"/>
      <c r="KOG42" s="90"/>
      <c r="KOH42" s="90"/>
      <c r="KOI42" s="90"/>
      <c r="KOJ42" s="90"/>
      <c r="KOK42" s="90"/>
      <c r="KOL42" s="90"/>
      <c r="KOM42" s="90"/>
      <c r="KON42" s="90"/>
      <c r="KOO42" s="90"/>
      <c r="KOP42" s="90"/>
      <c r="KOQ42" s="90"/>
      <c r="KOR42" s="90"/>
      <c r="KOS42" s="90"/>
      <c r="KOT42" s="90"/>
      <c r="KOU42" s="90"/>
      <c r="KOV42" s="90"/>
      <c r="KOW42" s="90"/>
      <c r="KOX42" s="90"/>
      <c r="KOY42" s="90"/>
      <c r="KOZ42" s="90"/>
      <c r="KPA42" s="90"/>
      <c r="KPB42" s="90"/>
      <c r="KPC42" s="90"/>
      <c r="KPD42" s="90"/>
      <c r="KPE42" s="90"/>
      <c r="KPF42" s="90"/>
      <c r="KPG42" s="90"/>
      <c r="KPH42" s="90"/>
      <c r="KPI42" s="90"/>
      <c r="KPJ42" s="90"/>
      <c r="KPK42" s="90"/>
      <c r="KPL42" s="90"/>
      <c r="KPM42" s="90"/>
      <c r="KPN42" s="90"/>
      <c r="KPO42" s="90"/>
      <c r="KPP42" s="90"/>
      <c r="KPQ42" s="90"/>
      <c r="KPR42" s="90"/>
      <c r="KPS42" s="90"/>
      <c r="KPT42" s="90"/>
      <c r="KPU42" s="90"/>
      <c r="KPV42" s="90"/>
      <c r="KPW42" s="90"/>
      <c r="KPX42" s="90"/>
      <c r="KPY42" s="90"/>
      <c r="KPZ42" s="90"/>
      <c r="KQA42" s="90"/>
      <c r="KQB42" s="90"/>
      <c r="KQC42" s="90"/>
      <c r="KQD42" s="90"/>
      <c r="KQE42" s="90"/>
      <c r="KQF42" s="90"/>
      <c r="KQG42" s="90"/>
      <c r="KQH42" s="90"/>
      <c r="KQI42" s="90"/>
      <c r="KQJ42" s="90"/>
      <c r="KQK42" s="90"/>
      <c r="KQL42" s="90"/>
      <c r="KQM42" s="90"/>
      <c r="KQN42" s="90"/>
      <c r="KQO42" s="90"/>
      <c r="KQP42" s="90"/>
      <c r="KQQ42" s="90"/>
      <c r="KQR42" s="90"/>
      <c r="KQS42" s="90"/>
      <c r="KQT42" s="90"/>
      <c r="KQU42" s="90"/>
      <c r="KQV42" s="90"/>
      <c r="KQW42" s="90"/>
      <c r="KQX42" s="90"/>
      <c r="KQY42" s="90"/>
      <c r="KQZ42" s="90"/>
      <c r="KRA42" s="90"/>
      <c r="KRB42" s="90"/>
      <c r="KRC42" s="90"/>
      <c r="KRD42" s="90"/>
      <c r="KRE42" s="90"/>
      <c r="KRF42" s="90"/>
      <c r="KRG42" s="90"/>
      <c r="KRH42" s="90"/>
      <c r="KRI42" s="90"/>
      <c r="KRJ42" s="90"/>
      <c r="KRK42" s="90"/>
      <c r="KRL42" s="90"/>
      <c r="KRM42" s="90"/>
      <c r="KRN42" s="90"/>
      <c r="KRO42" s="90"/>
      <c r="KRP42" s="90"/>
      <c r="KRQ42" s="90"/>
      <c r="KRR42" s="90"/>
      <c r="KRS42" s="90"/>
      <c r="KRT42" s="90"/>
      <c r="KRU42" s="90"/>
      <c r="KRV42" s="90"/>
      <c r="KRW42" s="90"/>
      <c r="KRX42" s="90"/>
      <c r="KRY42" s="90"/>
      <c r="KRZ42" s="90"/>
      <c r="KSA42" s="90"/>
      <c r="KSB42" s="90"/>
      <c r="KSC42" s="90"/>
      <c r="KSD42" s="90"/>
      <c r="KSE42" s="90"/>
      <c r="KSF42" s="90"/>
      <c r="KSG42" s="90"/>
      <c r="KSH42" s="90"/>
      <c r="KSI42" s="90"/>
      <c r="KSJ42" s="90"/>
      <c r="KSK42" s="90"/>
      <c r="KSL42" s="90"/>
      <c r="KSM42" s="90"/>
      <c r="KSN42" s="90"/>
      <c r="KSO42" s="90"/>
      <c r="KSP42" s="90"/>
      <c r="KSQ42" s="90"/>
      <c r="KSR42" s="90"/>
      <c r="KSS42" s="90"/>
      <c r="KST42" s="90"/>
      <c r="KSU42" s="90"/>
      <c r="KSV42" s="90"/>
      <c r="KSW42" s="90"/>
      <c r="KSX42" s="90"/>
      <c r="KSY42" s="90"/>
      <c r="KSZ42" s="90"/>
      <c r="KTA42" s="90"/>
      <c r="KTB42" s="90"/>
      <c r="KTC42" s="90"/>
      <c r="KTD42" s="90"/>
      <c r="KTE42" s="90"/>
      <c r="KTF42" s="90"/>
      <c r="KTG42" s="90"/>
      <c r="KTH42" s="90"/>
      <c r="KTI42" s="90"/>
      <c r="KTJ42" s="90"/>
      <c r="KTK42" s="90"/>
      <c r="KTL42" s="90"/>
      <c r="KTM42" s="90"/>
      <c r="KTN42" s="90"/>
      <c r="KTO42" s="90"/>
      <c r="KTP42" s="90"/>
      <c r="KTQ42" s="90"/>
      <c r="KTR42" s="90"/>
      <c r="KTS42" s="90"/>
      <c r="KTT42" s="90"/>
      <c r="KTU42" s="90"/>
      <c r="KTV42" s="90"/>
      <c r="KTW42" s="90"/>
      <c r="KTX42" s="90"/>
      <c r="KTY42" s="90"/>
      <c r="KTZ42" s="90"/>
      <c r="KUA42" s="90"/>
      <c r="KUB42" s="90"/>
      <c r="KUC42" s="90"/>
      <c r="KUD42" s="90"/>
      <c r="KUE42" s="90"/>
      <c r="KUF42" s="90"/>
      <c r="KUG42" s="90"/>
      <c r="KUH42" s="90"/>
      <c r="KUI42" s="90"/>
      <c r="KUJ42" s="90"/>
      <c r="KUK42" s="90"/>
      <c r="KUL42" s="90"/>
      <c r="KUM42" s="90"/>
      <c r="KUN42" s="90"/>
      <c r="KUO42" s="90"/>
      <c r="KUP42" s="90"/>
      <c r="KUQ42" s="90"/>
      <c r="KUR42" s="90"/>
      <c r="KUS42" s="90"/>
      <c r="KUT42" s="90"/>
      <c r="KUU42" s="90"/>
      <c r="KUV42" s="90"/>
      <c r="KUW42" s="90"/>
      <c r="KUX42" s="90"/>
      <c r="KUY42" s="90"/>
      <c r="KUZ42" s="90"/>
      <c r="KVA42" s="90"/>
      <c r="KVB42" s="90"/>
      <c r="KVC42" s="90"/>
      <c r="KVD42" s="90"/>
      <c r="KVE42" s="90"/>
      <c r="KVF42" s="90"/>
      <c r="KVG42" s="90"/>
      <c r="KVH42" s="90"/>
      <c r="KVI42" s="90"/>
      <c r="KVJ42" s="90"/>
      <c r="KVK42" s="90"/>
      <c r="KVL42" s="90"/>
      <c r="KVM42" s="90"/>
      <c r="KVN42" s="90"/>
      <c r="KVO42" s="90"/>
      <c r="KVP42" s="90"/>
      <c r="KVQ42" s="90"/>
      <c r="KVR42" s="90"/>
      <c r="KVS42" s="90"/>
      <c r="KVT42" s="90"/>
      <c r="KVU42" s="90"/>
      <c r="KVV42" s="90"/>
      <c r="KVW42" s="90"/>
      <c r="KVX42" s="90"/>
      <c r="KVY42" s="90"/>
      <c r="KVZ42" s="90"/>
      <c r="KWA42" s="90"/>
      <c r="KWB42" s="90"/>
      <c r="KWC42" s="90"/>
      <c r="KWD42" s="90"/>
      <c r="KWE42" s="90"/>
      <c r="KWF42" s="90"/>
      <c r="KWG42" s="90"/>
      <c r="KWH42" s="90"/>
      <c r="KWI42" s="90"/>
      <c r="KWJ42" s="90"/>
      <c r="KWK42" s="90"/>
      <c r="KWL42" s="90"/>
      <c r="KWM42" s="90"/>
      <c r="KWN42" s="90"/>
      <c r="KWO42" s="90"/>
      <c r="KWP42" s="90"/>
      <c r="KWQ42" s="90"/>
      <c r="KWR42" s="90"/>
      <c r="KWS42" s="90"/>
      <c r="KWT42" s="90"/>
      <c r="KWU42" s="90"/>
      <c r="KWV42" s="90"/>
      <c r="KWW42" s="90"/>
      <c r="KWX42" s="90"/>
      <c r="KWY42" s="90"/>
      <c r="KWZ42" s="90"/>
      <c r="KXA42" s="90"/>
      <c r="KXB42" s="90"/>
      <c r="KXC42" s="90"/>
      <c r="KXD42" s="90"/>
      <c r="KXE42" s="90"/>
      <c r="KXF42" s="90"/>
      <c r="KXG42" s="90"/>
      <c r="KXH42" s="90"/>
      <c r="KXI42" s="90"/>
      <c r="KXJ42" s="90"/>
      <c r="KXK42" s="90"/>
      <c r="KXL42" s="90"/>
      <c r="KXM42" s="90"/>
      <c r="KXN42" s="90"/>
      <c r="KXO42" s="90"/>
      <c r="KXP42" s="90"/>
      <c r="KXQ42" s="90"/>
      <c r="KXR42" s="90"/>
      <c r="KXS42" s="90"/>
      <c r="KXT42" s="90"/>
      <c r="KXU42" s="90"/>
      <c r="KXV42" s="90"/>
      <c r="KXW42" s="90"/>
      <c r="KXX42" s="90"/>
      <c r="KXY42" s="90"/>
      <c r="KXZ42" s="90"/>
      <c r="KYA42" s="90"/>
      <c r="KYB42" s="90"/>
      <c r="KYC42" s="90"/>
      <c r="KYD42" s="90"/>
      <c r="KYE42" s="90"/>
      <c r="KYF42" s="90"/>
      <c r="KYG42" s="90"/>
      <c r="KYH42" s="90"/>
      <c r="KYI42" s="90"/>
      <c r="KYJ42" s="90"/>
      <c r="KYK42" s="90"/>
      <c r="KYL42" s="90"/>
      <c r="KYM42" s="90"/>
      <c r="KYN42" s="90"/>
      <c r="KYO42" s="90"/>
      <c r="KYP42" s="90"/>
      <c r="KYQ42" s="90"/>
      <c r="KYR42" s="90"/>
      <c r="KYS42" s="90"/>
      <c r="KYT42" s="90"/>
      <c r="KYU42" s="90"/>
      <c r="KYV42" s="90"/>
      <c r="KYW42" s="90"/>
      <c r="KYX42" s="90"/>
      <c r="KYY42" s="90"/>
      <c r="KYZ42" s="90"/>
      <c r="KZA42" s="90"/>
      <c r="KZB42" s="90"/>
      <c r="KZC42" s="90"/>
      <c r="KZD42" s="90"/>
      <c r="KZE42" s="90"/>
      <c r="KZF42" s="90"/>
      <c r="KZG42" s="90"/>
      <c r="KZH42" s="90"/>
      <c r="KZI42" s="90"/>
      <c r="KZJ42" s="90"/>
      <c r="KZK42" s="90"/>
      <c r="KZL42" s="90"/>
      <c r="KZM42" s="90"/>
      <c r="KZN42" s="90"/>
      <c r="KZO42" s="90"/>
      <c r="KZP42" s="90"/>
      <c r="KZQ42" s="90"/>
      <c r="KZR42" s="90"/>
      <c r="KZS42" s="90"/>
      <c r="KZT42" s="90"/>
      <c r="KZU42" s="90"/>
      <c r="KZV42" s="90"/>
      <c r="KZW42" s="90"/>
      <c r="KZX42" s="90"/>
      <c r="KZY42" s="90"/>
      <c r="KZZ42" s="90"/>
      <c r="LAA42" s="90"/>
      <c r="LAB42" s="90"/>
      <c r="LAC42" s="90"/>
      <c r="LAD42" s="90"/>
      <c r="LAE42" s="90"/>
      <c r="LAF42" s="90"/>
      <c r="LAG42" s="90"/>
      <c r="LAH42" s="90"/>
      <c r="LAI42" s="90"/>
      <c r="LAJ42" s="90"/>
      <c r="LAK42" s="90"/>
      <c r="LAL42" s="90"/>
      <c r="LAM42" s="90"/>
      <c r="LAN42" s="90"/>
      <c r="LAO42" s="90"/>
      <c r="LAP42" s="90"/>
      <c r="LAQ42" s="90"/>
      <c r="LAR42" s="90"/>
      <c r="LAS42" s="90"/>
      <c r="LAT42" s="90"/>
      <c r="LAU42" s="90"/>
      <c r="LAV42" s="90"/>
      <c r="LAW42" s="90"/>
      <c r="LAX42" s="90"/>
      <c r="LAY42" s="90"/>
      <c r="LAZ42" s="90"/>
      <c r="LBA42" s="90"/>
      <c r="LBB42" s="90"/>
      <c r="LBC42" s="90"/>
      <c r="LBD42" s="90"/>
      <c r="LBE42" s="90"/>
      <c r="LBF42" s="90"/>
      <c r="LBG42" s="90"/>
      <c r="LBH42" s="90"/>
      <c r="LBI42" s="90"/>
      <c r="LBJ42" s="90"/>
      <c r="LBK42" s="90"/>
      <c r="LBL42" s="90"/>
      <c r="LBM42" s="90"/>
      <c r="LBN42" s="90"/>
      <c r="LBO42" s="90"/>
      <c r="LBP42" s="90"/>
      <c r="LBQ42" s="90"/>
      <c r="LBR42" s="90"/>
      <c r="LBS42" s="90"/>
      <c r="LBT42" s="90"/>
      <c r="LBU42" s="90"/>
      <c r="LBV42" s="90"/>
      <c r="LBW42" s="90"/>
      <c r="LBX42" s="90"/>
      <c r="LBY42" s="90"/>
      <c r="LBZ42" s="90"/>
      <c r="LCA42" s="90"/>
      <c r="LCB42" s="90"/>
      <c r="LCC42" s="90"/>
      <c r="LCD42" s="90"/>
      <c r="LCE42" s="90"/>
      <c r="LCF42" s="90"/>
      <c r="LCG42" s="90"/>
      <c r="LCH42" s="90"/>
      <c r="LCI42" s="90"/>
      <c r="LCJ42" s="90"/>
      <c r="LCK42" s="90"/>
      <c r="LCL42" s="90"/>
      <c r="LCM42" s="90"/>
      <c r="LCN42" s="90"/>
      <c r="LCO42" s="90"/>
      <c r="LCP42" s="90"/>
      <c r="LCQ42" s="90"/>
      <c r="LCR42" s="90"/>
      <c r="LCS42" s="90"/>
      <c r="LCT42" s="90"/>
      <c r="LCU42" s="90"/>
      <c r="LCV42" s="90"/>
      <c r="LCW42" s="90"/>
      <c r="LCX42" s="90"/>
      <c r="LCY42" s="90"/>
      <c r="LCZ42" s="90"/>
      <c r="LDA42" s="90"/>
      <c r="LDB42" s="90"/>
      <c r="LDC42" s="90"/>
      <c r="LDD42" s="90"/>
      <c r="LDE42" s="90"/>
      <c r="LDF42" s="90"/>
      <c r="LDG42" s="90"/>
      <c r="LDH42" s="90"/>
      <c r="LDI42" s="90"/>
      <c r="LDJ42" s="90"/>
      <c r="LDK42" s="90"/>
      <c r="LDL42" s="90"/>
      <c r="LDM42" s="90"/>
      <c r="LDN42" s="90"/>
      <c r="LDO42" s="90"/>
      <c r="LDP42" s="90"/>
      <c r="LDQ42" s="90"/>
      <c r="LDR42" s="90"/>
      <c r="LDS42" s="90"/>
      <c r="LDT42" s="90"/>
      <c r="LDU42" s="90"/>
      <c r="LDV42" s="90"/>
      <c r="LDW42" s="90"/>
      <c r="LDX42" s="90"/>
      <c r="LDY42" s="90"/>
      <c r="LDZ42" s="90"/>
      <c r="LEA42" s="90"/>
      <c r="LEB42" s="90"/>
      <c r="LEC42" s="90"/>
      <c r="LED42" s="90"/>
      <c r="LEE42" s="90"/>
      <c r="LEF42" s="90"/>
      <c r="LEG42" s="90"/>
      <c r="LEH42" s="90"/>
      <c r="LEI42" s="90"/>
      <c r="LEJ42" s="90"/>
      <c r="LEK42" s="90"/>
      <c r="LEL42" s="90"/>
      <c r="LEM42" s="90"/>
      <c r="LEN42" s="90"/>
      <c r="LEO42" s="90"/>
      <c r="LEP42" s="90"/>
      <c r="LEQ42" s="90"/>
      <c r="LER42" s="90"/>
      <c r="LES42" s="90"/>
      <c r="LET42" s="90"/>
      <c r="LEU42" s="90"/>
      <c r="LEV42" s="90"/>
      <c r="LEW42" s="90"/>
      <c r="LEX42" s="90"/>
      <c r="LEY42" s="90"/>
      <c r="LEZ42" s="90"/>
      <c r="LFA42" s="90"/>
      <c r="LFB42" s="90"/>
      <c r="LFC42" s="90"/>
      <c r="LFD42" s="90"/>
      <c r="LFE42" s="90"/>
      <c r="LFF42" s="90"/>
      <c r="LFG42" s="90"/>
      <c r="LFH42" s="90"/>
      <c r="LFI42" s="90"/>
      <c r="LFJ42" s="90"/>
      <c r="LFK42" s="90"/>
      <c r="LFL42" s="90"/>
      <c r="LFM42" s="90"/>
      <c r="LFN42" s="90"/>
      <c r="LFO42" s="90"/>
      <c r="LFP42" s="90"/>
      <c r="LFQ42" s="90"/>
      <c r="LFR42" s="90"/>
      <c r="LFS42" s="90"/>
      <c r="LFT42" s="90"/>
      <c r="LFU42" s="90"/>
      <c r="LFV42" s="90"/>
      <c r="LFW42" s="90"/>
      <c r="LFX42" s="90"/>
      <c r="LFY42" s="90"/>
      <c r="LFZ42" s="90"/>
      <c r="LGA42" s="90"/>
      <c r="LGB42" s="90"/>
      <c r="LGC42" s="90"/>
      <c r="LGD42" s="90"/>
      <c r="LGE42" s="90"/>
      <c r="LGF42" s="90"/>
      <c r="LGG42" s="90"/>
      <c r="LGH42" s="90"/>
      <c r="LGI42" s="90"/>
      <c r="LGJ42" s="90"/>
      <c r="LGK42" s="90"/>
      <c r="LGL42" s="90"/>
      <c r="LGM42" s="90"/>
      <c r="LGN42" s="90"/>
      <c r="LGO42" s="90"/>
      <c r="LGP42" s="90"/>
      <c r="LGQ42" s="90"/>
      <c r="LGR42" s="90"/>
      <c r="LGS42" s="90"/>
      <c r="LGT42" s="90"/>
      <c r="LGU42" s="90"/>
      <c r="LGV42" s="90"/>
      <c r="LGW42" s="90"/>
      <c r="LGX42" s="90"/>
      <c r="LGY42" s="90"/>
      <c r="LGZ42" s="90"/>
      <c r="LHA42" s="90"/>
      <c r="LHB42" s="90"/>
      <c r="LHC42" s="90"/>
      <c r="LHD42" s="90"/>
      <c r="LHE42" s="90"/>
      <c r="LHF42" s="90"/>
      <c r="LHG42" s="90"/>
      <c r="LHH42" s="90"/>
      <c r="LHI42" s="90"/>
      <c r="LHJ42" s="90"/>
      <c r="LHK42" s="90"/>
      <c r="LHL42" s="90"/>
      <c r="LHM42" s="90"/>
      <c r="LHN42" s="90"/>
      <c r="LHO42" s="90"/>
      <c r="LHP42" s="90"/>
      <c r="LHQ42" s="90"/>
      <c r="LHR42" s="90"/>
      <c r="LHS42" s="90"/>
      <c r="LHT42" s="90"/>
      <c r="LHU42" s="90"/>
      <c r="LHV42" s="90"/>
      <c r="LHW42" s="90"/>
      <c r="LHX42" s="90"/>
      <c r="LHY42" s="90"/>
      <c r="LHZ42" s="90"/>
      <c r="LIA42" s="90"/>
      <c r="LIB42" s="90"/>
      <c r="LIC42" s="90"/>
      <c r="LID42" s="90"/>
      <c r="LIE42" s="90"/>
      <c r="LIF42" s="90"/>
      <c r="LIG42" s="90"/>
      <c r="LIH42" s="90"/>
      <c r="LII42" s="90"/>
      <c r="LIJ42" s="90"/>
      <c r="LIK42" s="90"/>
      <c r="LIL42" s="90"/>
      <c r="LIM42" s="90"/>
      <c r="LIN42" s="90"/>
      <c r="LIO42" s="90"/>
      <c r="LIP42" s="90"/>
      <c r="LIQ42" s="90"/>
      <c r="LIR42" s="90"/>
      <c r="LIS42" s="90"/>
      <c r="LIT42" s="90"/>
      <c r="LIU42" s="90"/>
      <c r="LIV42" s="90"/>
      <c r="LIW42" s="90"/>
      <c r="LIX42" s="90"/>
      <c r="LIY42" s="90"/>
      <c r="LIZ42" s="90"/>
      <c r="LJA42" s="90"/>
      <c r="LJB42" s="90"/>
      <c r="LJC42" s="90"/>
      <c r="LJD42" s="90"/>
      <c r="LJE42" s="90"/>
      <c r="LJF42" s="90"/>
      <c r="LJG42" s="90"/>
      <c r="LJH42" s="90"/>
      <c r="LJI42" s="90"/>
      <c r="LJJ42" s="90"/>
      <c r="LJK42" s="90"/>
      <c r="LJL42" s="90"/>
      <c r="LJM42" s="90"/>
      <c r="LJN42" s="90"/>
      <c r="LJO42" s="90"/>
      <c r="LJP42" s="90"/>
      <c r="LJQ42" s="90"/>
      <c r="LJR42" s="90"/>
      <c r="LJS42" s="90"/>
      <c r="LJT42" s="90"/>
      <c r="LJU42" s="90"/>
      <c r="LJV42" s="90"/>
      <c r="LJW42" s="90"/>
      <c r="LJX42" s="90"/>
      <c r="LJY42" s="90"/>
      <c r="LJZ42" s="90"/>
      <c r="LKA42" s="90"/>
      <c r="LKB42" s="90"/>
      <c r="LKC42" s="90"/>
      <c r="LKD42" s="90"/>
      <c r="LKE42" s="90"/>
      <c r="LKF42" s="90"/>
      <c r="LKG42" s="90"/>
      <c r="LKH42" s="90"/>
      <c r="LKI42" s="90"/>
      <c r="LKJ42" s="90"/>
      <c r="LKK42" s="90"/>
      <c r="LKL42" s="90"/>
      <c r="LKM42" s="90"/>
      <c r="LKN42" s="90"/>
      <c r="LKO42" s="90"/>
      <c r="LKP42" s="90"/>
      <c r="LKQ42" s="90"/>
      <c r="LKR42" s="90"/>
      <c r="LKS42" s="90"/>
      <c r="LKT42" s="90"/>
      <c r="LKU42" s="90"/>
      <c r="LKV42" s="90"/>
      <c r="LKW42" s="90"/>
      <c r="LKX42" s="90"/>
      <c r="LKY42" s="90"/>
      <c r="LKZ42" s="90"/>
      <c r="LLA42" s="90"/>
      <c r="LLB42" s="90"/>
      <c r="LLC42" s="90"/>
      <c r="LLD42" s="90"/>
      <c r="LLE42" s="90"/>
      <c r="LLF42" s="90"/>
      <c r="LLG42" s="90"/>
      <c r="LLH42" s="90"/>
      <c r="LLI42" s="90"/>
      <c r="LLJ42" s="90"/>
      <c r="LLK42" s="90"/>
      <c r="LLL42" s="90"/>
      <c r="LLM42" s="90"/>
      <c r="LLN42" s="90"/>
      <c r="LLO42" s="90"/>
      <c r="LLP42" s="90"/>
      <c r="LLQ42" s="90"/>
      <c r="LLR42" s="90"/>
      <c r="LLS42" s="90"/>
      <c r="LLT42" s="90"/>
      <c r="LLU42" s="90"/>
      <c r="LLV42" s="90"/>
      <c r="LLW42" s="90"/>
      <c r="LLX42" s="90"/>
      <c r="LLY42" s="90"/>
      <c r="LLZ42" s="90"/>
      <c r="LMA42" s="90"/>
      <c r="LMB42" s="90"/>
      <c r="LMC42" s="90"/>
      <c r="LMD42" s="90"/>
      <c r="LME42" s="90"/>
      <c r="LMF42" s="90"/>
      <c r="LMG42" s="90"/>
      <c r="LMH42" s="90"/>
      <c r="LMI42" s="90"/>
      <c r="LMJ42" s="90"/>
      <c r="LMK42" s="90"/>
      <c r="LML42" s="90"/>
      <c r="LMM42" s="90"/>
      <c r="LMN42" s="90"/>
      <c r="LMO42" s="90"/>
      <c r="LMP42" s="90"/>
      <c r="LMQ42" s="90"/>
      <c r="LMR42" s="90"/>
      <c r="LMS42" s="90"/>
      <c r="LMT42" s="90"/>
      <c r="LMU42" s="90"/>
      <c r="LMV42" s="90"/>
      <c r="LMW42" s="90"/>
      <c r="LMX42" s="90"/>
      <c r="LMY42" s="90"/>
      <c r="LMZ42" s="90"/>
      <c r="LNA42" s="90"/>
      <c r="LNB42" s="90"/>
      <c r="LNC42" s="90"/>
      <c r="LND42" s="90"/>
      <c r="LNE42" s="90"/>
      <c r="LNF42" s="90"/>
      <c r="LNG42" s="90"/>
      <c r="LNH42" s="90"/>
      <c r="LNI42" s="90"/>
      <c r="LNJ42" s="90"/>
      <c r="LNK42" s="90"/>
      <c r="LNL42" s="90"/>
      <c r="LNM42" s="90"/>
      <c r="LNN42" s="90"/>
      <c r="LNO42" s="90"/>
      <c r="LNP42" s="90"/>
      <c r="LNQ42" s="90"/>
      <c r="LNR42" s="90"/>
      <c r="LNS42" s="90"/>
      <c r="LNT42" s="90"/>
      <c r="LNU42" s="90"/>
      <c r="LNV42" s="90"/>
      <c r="LNW42" s="90"/>
      <c r="LNX42" s="90"/>
      <c r="LNY42" s="90"/>
      <c r="LNZ42" s="90"/>
      <c r="LOA42" s="90"/>
      <c r="LOB42" s="90"/>
      <c r="LOC42" s="90"/>
      <c r="LOD42" s="90"/>
      <c r="LOE42" s="90"/>
      <c r="LOF42" s="90"/>
      <c r="LOG42" s="90"/>
      <c r="LOH42" s="90"/>
      <c r="LOI42" s="90"/>
      <c r="LOJ42" s="90"/>
      <c r="LOK42" s="90"/>
      <c r="LOL42" s="90"/>
      <c r="LOM42" s="90"/>
      <c r="LON42" s="90"/>
      <c r="LOO42" s="90"/>
      <c r="LOP42" s="90"/>
      <c r="LOQ42" s="90"/>
      <c r="LOR42" s="90"/>
      <c r="LOS42" s="90"/>
      <c r="LOT42" s="90"/>
      <c r="LOU42" s="90"/>
      <c r="LOV42" s="90"/>
      <c r="LOW42" s="90"/>
      <c r="LOX42" s="90"/>
      <c r="LOY42" s="90"/>
      <c r="LOZ42" s="90"/>
      <c r="LPA42" s="90"/>
      <c r="LPB42" s="90"/>
      <c r="LPC42" s="90"/>
      <c r="LPD42" s="90"/>
      <c r="LPE42" s="90"/>
      <c r="LPF42" s="90"/>
      <c r="LPG42" s="90"/>
      <c r="LPH42" s="90"/>
      <c r="LPI42" s="90"/>
      <c r="LPJ42" s="90"/>
      <c r="LPK42" s="90"/>
      <c r="LPL42" s="90"/>
      <c r="LPM42" s="90"/>
      <c r="LPN42" s="90"/>
      <c r="LPO42" s="90"/>
      <c r="LPP42" s="90"/>
      <c r="LPQ42" s="90"/>
      <c r="LPR42" s="90"/>
      <c r="LPS42" s="90"/>
      <c r="LPT42" s="90"/>
      <c r="LPU42" s="90"/>
      <c r="LPV42" s="90"/>
      <c r="LPW42" s="90"/>
      <c r="LPX42" s="90"/>
      <c r="LPY42" s="90"/>
      <c r="LPZ42" s="90"/>
      <c r="LQA42" s="90"/>
      <c r="LQB42" s="90"/>
      <c r="LQC42" s="90"/>
      <c r="LQD42" s="90"/>
      <c r="LQE42" s="90"/>
      <c r="LQF42" s="90"/>
      <c r="LQG42" s="90"/>
      <c r="LQH42" s="90"/>
      <c r="LQI42" s="90"/>
      <c r="LQJ42" s="90"/>
      <c r="LQK42" s="90"/>
      <c r="LQL42" s="90"/>
      <c r="LQM42" s="90"/>
      <c r="LQN42" s="90"/>
      <c r="LQO42" s="90"/>
      <c r="LQP42" s="90"/>
      <c r="LQQ42" s="90"/>
      <c r="LQR42" s="90"/>
      <c r="LQS42" s="90"/>
      <c r="LQT42" s="90"/>
      <c r="LQU42" s="90"/>
      <c r="LQV42" s="90"/>
      <c r="LQW42" s="90"/>
      <c r="LQX42" s="90"/>
      <c r="LQY42" s="90"/>
      <c r="LQZ42" s="90"/>
      <c r="LRA42" s="90"/>
      <c r="LRB42" s="90"/>
      <c r="LRC42" s="90"/>
      <c r="LRD42" s="90"/>
      <c r="LRE42" s="90"/>
      <c r="LRF42" s="90"/>
      <c r="LRG42" s="90"/>
      <c r="LRH42" s="90"/>
      <c r="LRI42" s="90"/>
      <c r="LRJ42" s="90"/>
      <c r="LRK42" s="90"/>
      <c r="LRL42" s="90"/>
      <c r="LRM42" s="90"/>
      <c r="LRN42" s="90"/>
      <c r="LRO42" s="90"/>
      <c r="LRP42" s="90"/>
      <c r="LRQ42" s="90"/>
      <c r="LRR42" s="90"/>
      <c r="LRS42" s="90"/>
      <c r="LRT42" s="90"/>
      <c r="LRU42" s="90"/>
      <c r="LRV42" s="90"/>
      <c r="LRW42" s="90"/>
      <c r="LRX42" s="90"/>
      <c r="LRY42" s="90"/>
      <c r="LRZ42" s="90"/>
      <c r="LSA42" s="90"/>
      <c r="LSB42" s="90"/>
      <c r="LSC42" s="90"/>
      <c r="LSD42" s="90"/>
      <c r="LSE42" s="90"/>
      <c r="LSF42" s="90"/>
      <c r="LSG42" s="90"/>
      <c r="LSH42" s="90"/>
      <c r="LSI42" s="90"/>
      <c r="LSJ42" s="90"/>
      <c r="LSK42" s="90"/>
      <c r="LSL42" s="90"/>
      <c r="LSM42" s="90"/>
      <c r="LSN42" s="90"/>
      <c r="LSO42" s="90"/>
      <c r="LSP42" s="90"/>
      <c r="LSQ42" s="90"/>
      <c r="LSR42" s="90"/>
      <c r="LSS42" s="90"/>
      <c r="LST42" s="90"/>
      <c r="LSU42" s="90"/>
      <c r="LSV42" s="90"/>
      <c r="LSW42" s="90"/>
      <c r="LSX42" s="90"/>
      <c r="LSY42" s="90"/>
      <c r="LSZ42" s="90"/>
      <c r="LTA42" s="90"/>
      <c r="LTB42" s="90"/>
      <c r="LTC42" s="90"/>
      <c r="LTD42" s="90"/>
      <c r="LTE42" s="90"/>
      <c r="LTF42" s="90"/>
      <c r="LTG42" s="90"/>
      <c r="LTH42" s="90"/>
      <c r="LTI42" s="90"/>
      <c r="LTJ42" s="90"/>
      <c r="LTK42" s="90"/>
      <c r="LTL42" s="90"/>
      <c r="LTM42" s="90"/>
      <c r="LTN42" s="90"/>
      <c r="LTO42" s="90"/>
      <c r="LTP42" s="90"/>
      <c r="LTQ42" s="90"/>
      <c r="LTR42" s="90"/>
      <c r="LTS42" s="90"/>
      <c r="LTT42" s="90"/>
      <c r="LTU42" s="90"/>
      <c r="LTV42" s="90"/>
      <c r="LTW42" s="90"/>
      <c r="LTX42" s="90"/>
      <c r="LTY42" s="90"/>
      <c r="LTZ42" s="90"/>
      <c r="LUA42" s="90"/>
      <c r="LUB42" s="90"/>
      <c r="LUC42" s="90"/>
      <c r="LUD42" s="90"/>
      <c r="LUE42" s="90"/>
      <c r="LUF42" s="90"/>
      <c r="LUG42" s="90"/>
      <c r="LUH42" s="90"/>
      <c r="LUI42" s="90"/>
      <c r="LUJ42" s="90"/>
      <c r="LUK42" s="90"/>
      <c r="LUL42" s="90"/>
      <c r="LUM42" s="90"/>
      <c r="LUN42" s="90"/>
      <c r="LUO42" s="90"/>
      <c r="LUP42" s="90"/>
      <c r="LUQ42" s="90"/>
      <c r="LUR42" s="90"/>
      <c r="LUS42" s="90"/>
      <c r="LUT42" s="90"/>
      <c r="LUU42" s="90"/>
      <c r="LUV42" s="90"/>
      <c r="LUW42" s="90"/>
      <c r="LUX42" s="90"/>
      <c r="LUY42" s="90"/>
      <c r="LUZ42" s="90"/>
      <c r="LVA42" s="90"/>
      <c r="LVB42" s="90"/>
      <c r="LVC42" s="90"/>
      <c r="LVD42" s="90"/>
      <c r="LVE42" s="90"/>
      <c r="LVF42" s="90"/>
      <c r="LVG42" s="90"/>
      <c r="LVH42" s="90"/>
      <c r="LVI42" s="90"/>
      <c r="LVJ42" s="90"/>
      <c r="LVK42" s="90"/>
      <c r="LVL42" s="90"/>
      <c r="LVM42" s="90"/>
      <c r="LVN42" s="90"/>
      <c r="LVO42" s="90"/>
      <c r="LVP42" s="90"/>
      <c r="LVQ42" s="90"/>
      <c r="LVR42" s="90"/>
      <c r="LVS42" s="90"/>
      <c r="LVT42" s="90"/>
      <c r="LVU42" s="90"/>
      <c r="LVV42" s="90"/>
      <c r="LVW42" s="90"/>
      <c r="LVX42" s="90"/>
      <c r="LVY42" s="90"/>
      <c r="LVZ42" s="90"/>
      <c r="LWA42" s="90"/>
      <c r="LWB42" s="90"/>
      <c r="LWC42" s="90"/>
      <c r="LWD42" s="90"/>
      <c r="LWE42" s="90"/>
      <c r="LWF42" s="90"/>
      <c r="LWG42" s="90"/>
      <c r="LWH42" s="90"/>
      <c r="LWI42" s="90"/>
      <c r="LWJ42" s="90"/>
      <c r="LWK42" s="90"/>
      <c r="LWL42" s="90"/>
      <c r="LWM42" s="90"/>
      <c r="LWN42" s="90"/>
      <c r="LWO42" s="90"/>
      <c r="LWP42" s="90"/>
      <c r="LWQ42" s="90"/>
      <c r="LWR42" s="90"/>
      <c r="LWS42" s="90"/>
      <c r="LWT42" s="90"/>
      <c r="LWU42" s="90"/>
      <c r="LWV42" s="90"/>
      <c r="LWW42" s="90"/>
      <c r="LWX42" s="90"/>
      <c r="LWY42" s="90"/>
      <c r="LWZ42" s="90"/>
      <c r="LXA42" s="90"/>
      <c r="LXB42" s="90"/>
      <c r="LXC42" s="90"/>
      <c r="LXD42" s="90"/>
      <c r="LXE42" s="90"/>
      <c r="LXF42" s="90"/>
      <c r="LXG42" s="90"/>
      <c r="LXH42" s="90"/>
      <c r="LXI42" s="90"/>
      <c r="LXJ42" s="90"/>
      <c r="LXK42" s="90"/>
      <c r="LXL42" s="90"/>
      <c r="LXM42" s="90"/>
      <c r="LXN42" s="90"/>
      <c r="LXO42" s="90"/>
      <c r="LXP42" s="90"/>
      <c r="LXQ42" s="90"/>
      <c r="LXR42" s="90"/>
      <c r="LXS42" s="90"/>
      <c r="LXT42" s="90"/>
      <c r="LXU42" s="90"/>
      <c r="LXV42" s="90"/>
      <c r="LXW42" s="90"/>
      <c r="LXX42" s="90"/>
      <c r="LXY42" s="90"/>
      <c r="LXZ42" s="90"/>
      <c r="LYA42" s="90"/>
      <c r="LYB42" s="90"/>
      <c r="LYC42" s="90"/>
      <c r="LYD42" s="90"/>
      <c r="LYE42" s="90"/>
      <c r="LYF42" s="90"/>
      <c r="LYG42" s="90"/>
      <c r="LYH42" s="90"/>
      <c r="LYI42" s="90"/>
      <c r="LYJ42" s="90"/>
      <c r="LYK42" s="90"/>
      <c r="LYL42" s="90"/>
      <c r="LYM42" s="90"/>
      <c r="LYN42" s="90"/>
      <c r="LYO42" s="90"/>
      <c r="LYP42" s="90"/>
      <c r="LYQ42" s="90"/>
      <c r="LYR42" s="90"/>
      <c r="LYS42" s="90"/>
      <c r="LYT42" s="90"/>
      <c r="LYU42" s="90"/>
      <c r="LYV42" s="90"/>
      <c r="LYW42" s="90"/>
      <c r="LYX42" s="90"/>
      <c r="LYY42" s="90"/>
      <c r="LYZ42" s="90"/>
      <c r="LZA42" s="90"/>
      <c r="LZB42" s="90"/>
      <c r="LZC42" s="90"/>
      <c r="LZD42" s="90"/>
      <c r="LZE42" s="90"/>
      <c r="LZF42" s="90"/>
      <c r="LZG42" s="90"/>
      <c r="LZH42" s="90"/>
      <c r="LZI42" s="90"/>
      <c r="LZJ42" s="90"/>
      <c r="LZK42" s="90"/>
      <c r="LZL42" s="90"/>
      <c r="LZM42" s="90"/>
      <c r="LZN42" s="90"/>
      <c r="LZO42" s="90"/>
      <c r="LZP42" s="90"/>
      <c r="LZQ42" s="90"/>
      <c r="LZR42" s="90"/>
      <c r="LZS42" s="90"/>
      <c r="LZT42" s="90"/>
      <c r="LZU42" s="90"/>
      <c r="LZV42" s="90"/>
      <c r="LZW42" s="90"/>
      <c r="LZX42" s="90"/>
      <c r="LZY42" s="90"/>
      <c r="LZZ42" s="90"/>
      <c r="MAA42" s="90"/>
      <c r="MAB42" s="90"/>
      <c r="MAC42" s="90"/>
      <c r="MAD42" s="90"/>
      <c r="MAE42" s="90"/>
      <c r="MAF42" s="90"/>
      <c r="MAG42" s="90"/>
      <c r="MAH42" s="90"/>
      <c r="MAI42" s="90"/>
      <c r="MAJ42" s="90"/>
      <c r="MAK42" s="90"/>
      <c r="MAL42" s="90"/>
      <c r="MAM42" s="90"/>
      <c r="MAN42" s="90"/>
      <c r="MAO42" s="90"/>
      <c r="MAP42" s="90"/>
      <c r="MAQ42" s="90"/>
      <c r="MAR42" s="90"/>
      <c r="MAS42" s="90"/>
      <c r="MAT42" s="90"/>
      <c r="MAU42" s="90"/>
      <c r="MAV42" s="90"/>
      <c r="MAW42" s="90"/>
      <c r="MAX42" s="90"/>
      <c r="MAY42" s="90"/>
      <c r="MAZ42" s="90"/>
      <c r="MBA42" s="90"/>
      <c r="MBB42" s="90"/>
      <c r="MBC42" s="90"/>
      <c r="MBD42" s="90"/>
      <c r="MBE42" s="90"/>
      <c r="MBF42" s="90"/>
      <c r="MBG42" s="90"/>
      <c r="MBH42" s="90"/>
      <c r="MBI42" s="90"/>
      <c r="MBJ42" s="90"/>
      <c r="MBK42" s="90"/>
      <c r="MBL42" s="90"/>
      <c r="MBM42" s="90"/>
      <c r="MBN42" s="90"/>
      <c r="MBO42" s="90"/>
      <c r="MBP42" s="90"/>
      <c r="MBQ42" s="90"/>
      <c r="MBR42" s="90"/>
      <c r="MBS42" s="90"/>
      <c r="MBT42" s="90"/>
      <c r="MBU42" s="90"/>
      <c r="MBV42" s="90"/>
      <c r="MBW42" s="90"/>
      <c r="MBX42" s="90"/>
      <c r="MBY42" s="90"/>
      <c r="MBZ42" s="90"/>
      <c r="MCA42" s="90"/>
      <c r="MCB42" s="90"/>
      <c r="MCC42" s="90"/>
      <c r="MCD42" s="90"/>
      <c r="MCE42" s="90"/>
      <c r="MCF42" s="90"/>
      <c r="MCG42" s="90"/>
      <c r="MCH42" s="90"/>
      <c r="MCI42" s="90"/>
      <c r="MCJ42" s="90"/>
      <c r="MCK42" s="90"/>
      <c r="MCL42" s="90"/>
      <c r="MCM42" s="90"/>
      <c r="MCN42" s="90"/>
      <c r="MCO42" s="90"/>
      <c r="MCP42" s="90"/>
      <c r="MCQ42" s="90"/>
      <c r="MCR42" s="90"/>
      <c r="MCS42" s="90"/>
      <c r="MCT42" s="90"/>
      <c r="MCU42" s="90"/>
      <c r="MCV42" s="90"/>
      <c r="MCW42" s="90"/>
      <c r="MCX42" s="90"/>
      <c r="MCY42" s="90"/>
      <c r="MCZ42" s="90"/>
      <c r="MDA42" s="90"/>
      <c r="MDB42" s="90"/>
      <c r="MDC42" s="90"/>
      <c r="MDD42" s="90"/>
      <c r="MDE42" s="90"/>
      <c r="MDF42" s="90"/>
      <c r="MDG42" s="90"/>
      <c r="MDH42" s="90"/>
      <c r="MDI42" s="90"/>
      <c r="MDJ42" s="90"/>
      <c r="MDK42" s="90"/>
      <c r="MDL42" s="90"/>
      <c r="MDM42" s="90"/>
      <c r="MDN42" s="90"/>
      <c r="MDO42" s="90"/>
      <c r="MDP42" s="90"/>
      <c r="MDQ42" s="90"/>
      <c r="MDR42" s="90"/>
      <c r="MDS42" s="90"/>
      <c r="MDT42" s="90"/>
      <c r="MDU42" s="90"/>
      <c r="MDV42" s="90"/>
      <c r="MDW42" s="90"/>
      <c r="MDX42" s="90"/>
      <c r="MDY42" s="90"/>
      <c r="MDZ42" s="90"/>
      <c r="MEA42" s="90"/>
      <c r="MEB42" s="90"/>
      <c r="MEC42" s="90"/>
      <c r="MED42" s="90"/>
      <c r="MEE42" s="90"/>
      <c r="MEF42" s="90"/>
      <c r="MEG42" s="90"/>
      <c r="MEH42" s="90"/>
      <c r="MEI42" s="90"/>
      <c r="MEJ42" s="90"/>
      <c r="MEK42" s="90"/>
      <c r="MEL42" s="90"/>
      <c r="MEM42" s="90"/>
      <c r="MEN42" s="90"/>
      <c r="MEO42" s="90"/>
      <c r="MEP42" s="90"/>
      <c r="MEQ42" s="90"/>
      <c r="MER42" s="90"/>
      <c r="MES42" s="90"/>
      <c r="MET42" s="90"/>
      <c r="MEU42" s="90"/>
      <c r="MEV42" s="90"/>
      <c r="MEW42" s="90"/>
      <c r="MEX42" s="90"/>
      <c r="MEY42" s="90"/>
      <c r="MEZ42" s="90"/>
      <c r="MFA42" s="90"/>
      <c r="MFB42" s="90"/>
      <c r="MFC42" s="90"/>
      <c r="MFD42" s="90"/>
      <c r="MFE42" s="90"/>
      <c r="MFF42" s="90"/>
      <c r="MFG42" s="90"/>
      <c r="MFH42" s="90"/>
      <c r="MFI42" s="90"/>
      <c r="MFJ42" s="90"/>
      <c r="MFK42" s="90"/>
      <c r="MFL42" s="90"/>
      <c r="MFM42" s="90"/>
      <c r="MFN42" s="90"/>
      <c r="MFO42" s="90"/>
      <c r="MFP42" s="90"/>
      <c r="MFQ42" s="90"/>
      <c r="MFR42" s="90"/>
      <c r="MFS42" s="90"/>
      <c r="MFT42" s="90"/>
      <c r="MFU42" s="90"/>
      <c r="MFV42" s="90"/>
      <c r="MFW42" s="90"/>
      <c r="MFX42" s="90"/>
      <c r="MFY42" s="90"/>
      <c r="MFZ42" s="90"/>
      <c r="MGA42" s="90"/>
      <c r="MGB42" s="90"/>
      <c r="MGC42" s="90"/>
      <c r="MGD42" s="90"/>
      <c r="MGE42" s="90"/>
      <c r="MGF42" s="90"/>
      <c r="MGG42" s="90"/>
      <c r="MGH42" s="90"/>
      <c r="MGI42" s="90"/>
      <c r="MGJ42" s="90"/>
      <c r="MGK42" s="90"/>
      <c r="MGL42" s="90"/>
      <c r="MGM42" s="90"/>
      <c r="MGN42" s="90"/>
      <c r="MGO42" s="90"/>
      <c r="MGP42" s="90"/>
      <c r="MGQ42" s="90"/>
      <c r="MGR42" s="90"/>
      <c r="MGS42" s="90"/>
      <c r="MGT42" s="90"/>
      <c r="MGU42" s="90"/>
      <c r="MGV42" s="90"/>
      <c r="MGW42" s="90"/>
      <c r="MGX42" s="90"/>
      <c r="MGY42" s="90"/>
      <c r="MGZ42" s="90"/>
      <c r="MHA42" s="90"/>
      <c r="MHB42" s="90"/>
      <c r="MHC42" s="90"/>
      <c r="MHD42" s="90"/>
      <c r="MHE42" s="90"/>
      <c r="MHF42" s="90"/>
      <c r="MHG42" s="90"/>
      <c r="MHH42" s="90"/>
      <c r="MHI42" s="90"/>
      <c r="MHJ42" s="90"/>
      <c r="MHK42" s="90"/>
      <c r="MHL42" s="90"/>
      <c r="MHM42" s="90"/>
      <c r="MHN42" s="90"/>
      <c r="MHO42" s="90"/>
      <c r="MHP42" s="90"/>
      <c r="MHQ42" s="90"/>
      <c r="MHR42" s="90"/>
      <c r="MHS42" s="90"/>
      <c r="MHT42" s="90"/>
      <c r="MHU42" s="90"/>
      <c r="MHV42" s="90"/>
      <c r="MHW42" s="90"/>
      <c r="MHX42" s="90"/>
      <c r="MHY42" s="90"/>
      <c r="MHZ42" s="90"/>
      <c r="MIA42" s="90"/>
      <c r="MIB42" s="90"/>
      <c r="MIC42" s="90"/>
      <c r="MID42" s="90"/>
      <c r="MIE42" s="90"/>
      <c r="MIF42" s="90"/>
      <c r="MIG42" s="90"/>
      <c r="MIH42" s="90"/>
      <c r="MII42" s="90"/>
      <c r="MIJ42" s="90"/>
      <c r="MIK42" s="90"/>
      <c r="MIL42" s="90"/>
      <c r="MIM42" s="90"/>
      <c r="MIN42" s="90"/>
      <c r="MIO42" s="90"/>
      <c r="MIP42" s="90"/>
      <c r="MIQ42" s="90"/>
      <c r="MIR42" s="90"/>
      <c r="MIS42" s="90"/>
      <c r="MIT42" s="90"/>
      <c r="MIU42" s="90"/>
      <c r="MIV42" s="90"/>
      <c r="MIW42" s="90"/>
      <c r="MIX42" s="90"/>
      <c r="MIY42" s="90"/>
      <c r="MIZ42" s="90"/>
      <c r="MJA42" s="90"/>
      <c r="MJB42" s="90"/>
      <c r="MJC42" s="90"/>
      <c r="MJD42" s="90"/>
      <c r="MJE42" s="90"/>
      <c r="MJF42" s="90"/>
      <c r="MJG42" s="90"/>
      <c r="MJH42" s="90"/>
      <c r="MJI42" s="90"/>
      <c r="MJJ42" s="90"/>
      <c r="MJK42" s="90"/>
      <c r="MJL42" s="90"/>
      <c r="MJM42" s="90"/>
      <c r="MJN42" s="90"/>
      <c r="MJO42" s="90"/>
      <c r="MJP42" s="90"/>
      <c r="MJQ42" s="90"/>
      <c r="MJR42" s="90"/>
      <c r="MJS42" s="90"/>
      <c r="MJT42" s="90"/>
      <c r="MJU42" s="90"/>
      <c r="MJV42" s="90"/>
      <c r="MJW42" s="90"/>
      <c r="MJX42" s="90"/>
      <c r="MJY42" s="90"/>
      <c r="MJZ42" s="90"/>
      <c r="MKA42" s="90"/>
      <c r="MKB42" s="90"/>
      <c r="MKC42" s="90"/>
      <c r="MKD42" s="90"/>
      <c r="MKE42" s="90"/>
      <c r="MKF42" s="90"/>
      <c r="MKG42" s="90"/>
      <c r="MKH42" s="90"/>
      <c r="MKI42" s="90"/>
      <c r="MKJ42" s="90"/>
      <c r="MKK42" s="90"/>
      <c r="MKL42" s="90"/>
      <c r="MKM42" s="90"/>
      <c r="MKN42" s="90"/>
      <c r="MKO42" s="90"/>
      <c r="MKP42" s="90"/>
      <c r="MKQ42" s="90"/>
      <c r="MKR42" s="90"/>
      <c r="MKS42" s="90"/>
      <c r="MKT42" s="90"/>
      <c r="MKU42" s="90"/>
      <c r="MKV42" s="90"/>
      <c r="MKW42" s="90"/>
      <c r="MKX42" s="90"/>
      <c r="MKY42" s="90"/>
      <c r="MKZ42" s="90"/>
      <c r="MLA42" s="90"/>
      <c r="MLB42" s="90"/>
      <c r="MLC42" s="90"/>
      <c r="MLD42" s="90"/>
      <c r="MLE42" s="90"/>
      <c r="MLF42" s="90"/>
      <c r="MLG42" s="90"/>
      <c r="MLH42" s="90"/>
      <c r="MLI42" s="90"/>
      <c r="MLJ42" s="90"/>
      <c r="MLK42" s="90"/>
      <c r="MLL42" s="90"/>
      <c r="MLM42" s="90"/>
      <c r="MLN42" s="90"/>
      <c r="MLO42" s="90"/>
      <c r="MLP42" s="90"/>
      <c r="MLQ42" s="90"/>
      <c r="MLR42" s="90"/>
      <c r="MLS42" s="90"/>
      <c r="MLT42" s="90"/>
      <c r="MLU42" s="90"/>
      <c r="MLV42" s="90"/>
      <c r="MLW42" s="90"/>
      <c r="MLX42" s="90"/>
      <c r="MLY42" s="90"/>
      <c r="MLZ42" s="90"/>
      <c r="MMA42" s="90"/>
      <c r="MMB42" s="90"/>
      <c r="MMC42" s="90"/>
      <c r="MMD42" s="90"/>
      <c r="MME42" s="90"/>
      <c r="MMF42" s="90"/>
      <c r="MMG42" s="90"/>
      <c r="MMH42" s="90"/>
      <c r="MMI42" s="90"/>
      <c r="MMJ42" s="90"/>
      <c r="MMK42" s="90"/>
      <c r="MML42" s="90"/>
      <c r="MMM42" s="90"/>
      <c r="MMN42" s="90"/>
      <c r="MMO42" s="90"/>
      <c r="MMP42" s="90"/>
      <c r="MMQ42" s="90"/>
      <c r="MMR42" s="90"/>
      <c r="MMS42" s="90"/>
      <c r="MMT42" s="90"/>
      <c r="MMU42" s="90"/>
      <c r="MMV42" s="90"/>
      <c r="MMW42" s="90"/>
      <c r="MMX42" s="90"/>
      <c r="MMY42" s="90"/>
      <c r="MMZ42" s="90"/>
      <c r="MNA42" s="90"/>
      <c r="MNB42" s="90"/>
      <c r="MNC42" s="90"/>
      <c r="MND42" s="90"/>
      <c r="MNE42" s="90"/>
      <c r="MNF42" s="90"/>
      <c r="MNG42" s="90"/>
      <c r="MNH42" s="90"/>
      <c r="MNI42" s="90"/>
      <c r="MNJ42" s="90"/>
      <c r="MNK42" s="90"/>
      <c r="MNL42" s="90"/>
      <c r="MNM42" s="90"/>
      <c r="MNN42" s="90"/>
      <c r="MNO42" s="90"/>
      <c r="MNP42" s="90"/>
      <c r="MNQ42" s="90"/>
      <c r="MNR42" s="90"/>
      <c r="MNS42" s="90"/>
      <c r="MNT42" s="90"/>
      <c r="MNU42" s="90"/>
      <c r="MNV42" s="90"/>
      <c r="MNW42" s="90"/>
      <c r="MNX42" s="90"/>
      <c r="MNY42" s="90"/>
      <c r="MNZ42" s="90"/>
      <c r="MOA42" s="90"/>
      <c r="MOB42" s="90"/>
      <c r="MOC42" s="90"/>
      <c r="MOD42" s="90"/>
      <c r="MOE42" s="90"/>
      <c r="MOF42" s="90"/>
      <c r="MOG42" s="90"/>
      <c r="MOH42" s="90"/>
      <c r="MOI42" s="90"/>
      <c r="MOJ42" s="90"/>
      <c r="MOK42" s="90"/>
      <c r="MOL42" s="90"/>
      <c r="MOM42" s="90"/>
      <c r="MON42" s="90"/>
      <c r="MOO42" s="90"/>
      <c r="MOP42" s="90"/>
      <c r="MOQ42" s="90"/>
      <c r="MOR42" s="90"/>
      <c r="MOS42" s="90"/>
      <c r="MOT42" s="90"/>
      <c r="MOU42" s="90"/>
      <c r="MOV42" s="90"/>
      <c r="MOW42" s="90"/>
      <c r="MOX42" s="90"/>
      <c r="MOY42" s="90"/>
      <c r="MOZ42" s="90"/>
      <c r="MPA42" s="90"/>
      <c r="MPB42" s="90"/>
      <c r="MPC42" s="90"/>
      <c r="MPD42" s="90"/>
      <c r="MPE42" s="90"/>
      <c r="MPF42" s="90"/>
      <c r="MPG42" s="90"/>
      <c r="MPH42" s="90"/>
      <c r="MPI42" s="90"/>
      <c r="MPJ42" s="90"/>
      <c r="MPK42" s="90"/>
      <c r="MPL42" s="90"/>
      <c r="MPM42" s="90"/>
      <c r="MPN42" s="90"/>
      <c r="MPO42" s="90"/>
      <c r="MPP42" s="90"/>
      <c r="MPQ42" s="90"/>
      <c r="MPR42" s="90"/>
      <c r="MPS42" s="90"/>
      <c r="MPT42" s="90"/>
      <c r="MPU42" s="90"/>
      <c r="MPV42" s="90"/>
      <c r="MPW42" s="90"/>
      <c r="MPX42" s="90"/>
      <c r="MPY42" s="90"/>
      <c r="MPZ42" s="90"/>
      <c r="MQA42" s="90"/>
      <c r="MQB42" s="90"/>
      <c r="MQC42" s="90"/>
      <c r="MQD42" s="90"/>
      <c r="MQE42" s="90"/>
      <c r="MQF42" s="90"/>
      <c r="MQG42" s="90"/>
      <c r="MQH42" s="90"/>
      <c r="MQI42" s="90"/>
      <c r="MQJ42" s="90"/>
      <c r="MQK42" s="90"/>
      <c r="MQL42" s="90"/>
      <c r="MQM42" s="90"/>
      <c r="MQN42" s="90"/>
      <c r="MQO42" s="90"/>
      <c r="MQP42" s="90"/>
      <c r="MQQ42" s="90"/>
      <c r="MQR42" s="90"/>
      <c r="MQS42" s="90"/>
      <c r="MQT42" s="90"/>
      <c r="MQU42" s="90"/>
      <c r="MQV42" s="90"/>
      <c r="MQW42" s="90"/>
      <c r="MQX42" s="90"/>
      <c r="MQY42" s="90"/>
      <c r="MQZ42" s="90"/>
      <c r="MRA42" s="90"/>
      <c r="MRB42" s="90"/>
      <c r="MRC42" s="90"/>
      <c r="MRD42" s="90"/>
      <c r="MRE42" s="90"/>
      <c r="MRF42" s="90"/>
      <c r="MRG42" s="90"/>
      <c r="MRH42" s="90"/>
      <c r="MRI42" s="90"/>
      <c r="MRJ42" s="90"/>
      <c r="MRK42" s="90"/>
      <c r="MRL42" s="90"/>
      <c r="MRM42" s="90"/>
      <c r="MRN42" s="90"/>
      <c r="MRO42" s="90"/>
      <c r="MRP42" s="90"/>
      <c r="MRQ42" s="90"/>
      <c r="MRR42" s="90"/>
      <c r="MRS42" s="90"/>
      <c r="MRT42" s="90"/>
      <c r="MRU42" s="90"/>
      <c r="MRV42" s="90"/>
      <c r="MRW42" s="90"/>
      <c r="MRX42" s="90"/>
      <c r="MRY42" s="90"/>
      <c r="MRZ42" s="90"/>
      <c r="MSA42" s="90"/>
      <c r="MSB42" s="90"/>
      <c r="MSC42" s="90"/>
      <c r="MSD42" s="90"/>
      <c r="MSE42" s="90"/>
      <c r="MSF42" s="90"/>
      <c r="MSG42" s="90"/>
      <c r="MSH42" s="90"/>
      <c r="MSI42" s="90"/>
      <c r="MSJ42" s="90"/>
      <c r="MSK42" s="90"/>
      <c r="MSL42" s="90"/>
      <c r="MSM42" s="90"/>
      <c r="MSN42" s="90"/>
      <c r="MSO42" s="90"/>
      <c r="MSP42" s="90"/>
      <c r="MSQ42" s="90"/>
      <c r="MSR42" s="90"/>
      <c r="MSS42" s="90"/>
      <c r="MST42" s="90"/>
      <c r="MSU42" s="90"/>
      <c r="MSV42" s="90"/>
      <c r="MSW42" s="90"/>
      <c r="MSX42" s="90"/>
      <c r="MSY42" s="90"/>
      <c r="MSZ42" s="90"/>
      <c r="MTA42" s="90"/>
      <c r="MTB42" s="90"/>
      <c r="MTC42" s="90"/>
      <c r="MTD42" s="90"/>
      <c r="MTE42" s="90"/>
      <c r="MTF42" s="90"/>
      <c r="MTG42" s="90"/>
      <c r="MTH42" s="90"/>
      <c r="MTI42" s="90"/>
      <c r="MTJ42" s="90"/>
      <c r="MTK42" s="90"/>
      <c r="MTL42" s="90"/>
      <c r="MTM42" s="90"/>
      <c r="MTN42" s="90"/>
      <c r="MTO42" s="90"/>
      <c r="MTP42" s="90"/>
      <c r="MTQ42" s="90"/>
      <c r="MTR42" s="90"/>
      <c r="MTS42" s="90"/>
      <c r="MTT42" s="90"/>
      <c r="MTU42" s="90"/>
      <c r="MTV42" s="90"/>
      <c r="MTW42" s="90"/>
      <c r="MTX42" s="90"/>
      <c r="MTY42" s="90"/>
      <c r="MTZ42" s="90"/>
      <c r="MUA42" s="90"/>
      <c r="MUB42" s="90"/>
      <c r="MUC42" s="90"/>
      <c r="MUD42" s="90"/>
      <c r="MUE42" s="90"/>
      <c r="MUF42" s="90"/>
      <c r="MUG42" s="90"/>
      <c r="MUH42" s="90"/>
      <c r="MUI42" s="90"/>
      <c r="MUJ42" s="90"/>
      <c r="MUK42" s="90"/>
      <c r="MUL42" s="90"/>
      <c r="MUM42" s="90"/>
      <c r="MUN42" s="90"/>
      <c r="MUO42" s="90"/>
      <c r="MUP42" s="90"/>
      <c r="MUQ42" s="90"/>
      <c r="MUR42" s="90"/>
      <c r="MUS42" s="90"/>
      <c r="MUT42" s="90"/>
      <c r="MUU42" s="90"/>
      <c r="MUV42" s="90"/>
      <c r="MUW42" s="90"/>
      <c r="MUX42" s="90"/>
      <c r="MUY42" s="90"/>
      <c r="MUZ42" s="90"/>
      <c r="MVA42" s="90"/>
      <c r="MVB42" s="90"/>
      <c r="MVC42" s="90"/>
      <c r="MVD42" s="90"/>
      <c r="MVE42" s="90"/>
      <c r="MVF42" s="90"/>
      <c r="MVG42" s="90"/>
      <c r="MVH42" s="90"/>
      <c r="MVI42" s="90"/>
      <c r="MVJ42" s="90"/>
      <c r="MVK42" s="90"/>
      <c r="MVL42" s="90"/>
      <c r="MVM42" s="90"/>
      <c r="MVN42" s="90"/>
      <c r="MVO42" s="90"/>
      <c r="MVP42" s="90"/>
      <c r="MVQ42" s="90"/>
      <c r="MVR42" s="90"/>
      <c r="MVS42" s="90"/>
      <c r="MVT42" s="90"/>
      <c r="MVU42" s="90"/>
      <c r="MVV42" s="90"/>
      <c r="MVW42" s="90"/>
      <c r="MVX42" s="90"/>
      <c r="MVY42" s="90"/>
      <c r="MVZ42" s="90"/>
      <c r="MWA42" s="90"/>
      <c r="MWB42" s="90"/>
      <c r="MWC42" s="90"/>
      <c r="MWD42" s="90"/>
      <c r="MWE42" s="90"/>
      <c r="MWF42" s="90"/>
      <c r="MWG42" s="90"/>
      <c r="MWH42" s="90"/>
      <c r="MWI42" s="90"/>
      <c r="MWJ42" s="90"/>
      <c r="MWK42" s="90"/>
      <c r="MWL42" s="90"/>
      <c r="MWM42" s="90"/>
      <c r="MWN42" s="90"/>
      <c r="MWO42" s="90"/>
      <c r="MWP42" s="90"/>
      <c r="MWQ42" s="90"/>
      <c r="MWR42" s="90"/>
      <c r="MWS42" s="90"/>
      <c r="MWT42" s="90"/>
      <c r="MWU42" s="90"/>
      <c r="MWV42" s="90"/>
      <c r="MWW42" s="90"/>
      <c r="MWX42" s="90"/>
      <c r="MWY42" s="90"/>
      <c r="MWZ42" s="90"/>
      <c r="MXA42" s="90"/>
      <c r="MXB42" s="90"/>
      <c r="MXC42" s="90"/>
      <c r="MXD42" s="90"/>
      <c r="MXE42" s="90"/>
      <c r="MXF42" s="90"/>
      <c r="MXG42" s="90"/>
      <c r="MXH42" s="90"/>
      <c r="MXI42" s="90"/>
      <c r="MXJ42" s="90"/>
      <c r="MXK42" s="90"/>
      <c r="MXL42" s="90"/>
      <c r="MXM42" s="90"/>
      <c r="MXN42" s="90"/>
      <c r="MXO42" s="90"/>
      <c r="MXP42" s="90"/>
      <c r="MXQ42" s="90"/>
      <c r="MXR42" s="90"/>
      <c r="MXS42" s="90"/>
      <c r="MXT42" s="90"/>
      <c r="MXU42" s="90"/>
      <c r="MXV42" s="90"/>
      <c r="MXW42" s="90"/>
      <c r="MXX42" s="90"/>
      <c r="MXY42" s="90"/>
      <c r="MXZ42" s="90"/>
      <c r="MYA42" s="90"/>
      <c r="MYB42" s="90"/>
      <c r="MYC42" s="90"/>
      <c r="MYD42" s="90"/>
      <c r="MYE42" s="90"/>
      <c r="MYF42" s="90"/>
      <c r="MYG42" s="90"/>
      <c r="MYH42" s="90"/>
      <c r="MYI42" s="90"/>
      <c r="MYJ42" s="90"/>
      <c r="MYK42" s="90"/>
      <c r="MYL42" s="90"/>
      <c r="MYM42" s="90"/>
      <c r="MYN42" s="90"/>
      <c r="MYO42" s="90"/>
      <c r="MYP42" s="90"/>
      <c r="MYQ42" s="90"/>
      <c r="MYR42" s="90"/>
      <c r="MYS42" s="90"/>
      <c r="MYT42" s="90"/>
      <c r="MYU42" s="90"/>
      <c r="MYV42" s="90"/>
      <c r="MYW42" s="90"/>
      <c r="MYX42" s="90"/>
      <c r="MYY42" s="90"/>
      <c r="MYZ42" s="90"/>
      <c r="MZA42" s="90"/>
      <c r="MZB42" s="90"/>
      <c r="MZC42" s="90"/>
      <c r="MZD42" s="90"/>
      <c r="MZE42" s="90"/>
      <c r="MZF42" s="90"/>
      <c r="MZG42" s="90"/>
      <c r="MZH42" s="90"/>
      <c r="MZI42" s="90"/>
      <c r="MZJ42" s="90"/>
      <c r="MZK42" s="90"/>
      <c r="MZL42" s="90"/>
      <c r="MZM42" s="90"/>
      <c r="MZN42" s="90"/>
      <c r="MZO42" s="90"/>
      <c r="MZP42" s="90"/>
      <c r="MZQ42" s="90"/>
      <c r="MZR42" s="90"/>
      <c r="MZS42" s="90"/>
      <c r="MZT42" s="90"/>
      <c r="MZU42" s="90"/>
      <c r="MZV42" s="90"/>
      <c r="MZW42" s="90"/>
      <c r="MZX42" s="90"/>
      <c r="MZY42" s="90"/>
      <c r="MZZ42" s="90"/>
      <c r="NAA42" s="90"/>
      <c r="NAB42" s="90"/>
      <c r="NAC42" s="90"/>
      <c r="NAD42" s="90"/>
      <c r="NAE42" s="90"/>
      <c r="NAF42" s="90"/>
      <c r="NAG42" s="90"/>
      <c r="NAH42" s="90"/>
      <c r="NAI42" s="90"/>
      <c r="NAJ42" s="90"/>
      <c r="NAK42" s="90"/>
      <c r="NAL42" s="90"/>
      <c r="NAM42" s="90"/>
      <c r="NAN42" s="90"/>
      <c r="NAO42" s="90"/>
      <c r="NAP42" s="90"/>
      <c r="NAQ42" s="90"/>
      <c r="NAR42" s="90"/>
      <c r="NAS42" s="90"/>
      <c r="NAT42" s="90"/>
      <c r="NAU42" s="90"/>
      <c r="NAV42" s="90"/>
      <c r="NAW42" s="90"/>
      <c r="NAX42" s="90"/>
      <c r="NAY42" s="90"/>
      <c r="NAZ42" s="90"/>
      <c r="NBA42" s="90"/>
      <c r="NBB42" s="90"/>
      <c r="NBC42" s="90"/>
      <c r="NBD42" s="90"/>
      <c r="NBE42" s="90"/>
      <c r="NBF42" s="90"/>
      <c r="NBG42" s="90"/>
      <c r="NBH42" s="90"/>
      <c r="NBI42" s="90"/>
      <c r="NBJ42" s="90"/>
      <c r="NBK42" s="90"/>
      <c r="NBL42" s="90"/>
      <c r="NBM42" s="90"/>
      <c r="NBN42" s="90"/>
      <c r="NBO42" s="90"/>
      <c r="NBP42" s="90"/>
      <c r="NBQ42" s="90"/>
      <c r="NBR42" s="90"/>
      <c r="NBS42" s="90"/>
      <c r="NBT42" s="90"/>
      <c r="NBU42" s="90"/>
      <c r="NBV42" s="90"/>
      <c r="NBW42" s="90"/>
      <c r="NBX42" s="90"/>
      <c r="NBY42" s="90"/>
      <c r="NBZ42" s="90"/>
      <c r="NCA42" s="90"/>
      <c r="NCB42" s="90"/>
      <c r="NCC42" s="90"/>
      <c r="NCD42" s="90"/>
      <c r="NCE42" s="90"/>
      <c r="NCF42" s="90"/>
      <c r="NCG42" s="90"/>
      <c r="NCH42" s="90"/>
      <c r="NCI42" s="90"/>
      <c r="NCJ42" s="90"/>
      <c r="NCK42" s="90"/>
      <c r="NCL42" s="90"/>
      <c r="NCM42" s="90"/>
      <c r="NCN42" s="90"/>
      <c r="NCO42" s="90"/>
      <c r="NCP42" s="90"/>
      <c r="NCQ42" s="90"/>
      <c r="NCR42" s="90"/>
      <c r="NCS42" s="90"/>
      <c r="NCT42" s="90"/>
      <c r="NCU42" s="90"/>
      <c r="NCV42" s="90"/>
      <c r="NCW42" s="90"/>
      <c r="NCX42" s="90"/>
      <c r="NCY42" s="90"/>
      <c r="NCZ42" s="90"/>
      <c r="NDA42" s="90"/>
      <c r="NDB42" s="90"/>
      <c r="NDC42" s="90"/>
      <c r="NDD42" s="90"/>
      <c r="NDE42" s="90"/>
      <c r="NDF42" s="90"/>
      <c r="NDG42" s="90"/>
      <c r="NDH42" s="90"/>
      <c r="NDI42" s="90"/>
      <c r="NDJ42" s="90"/>
      <c r="NDK42" s="90"/>
      <c r="NDL42" s="90"/>
      <c r="NDM42" s="90"/>
      <c r="NDN42" s="90"/>
      <c r="NDO42" s="90"/>
      <c r="NDP42" s="90"/>
      <c r="NDQ42" s="90"/>
      <c r="NDR42" s="90"/>
      <c r="NDS42" s="90"/>
      <c r="NDT42" s="90"/>
      <c r="NDU42" s="90"/>
      <c r="NDV42" s="90"/>
      <c r="NDW42" s="90"/>
      <c r="NDX42" s="90"/>
      <c r="NDY42" s="90"/>
      <c r="NDZ42" s="90"/>
      <c r="NEA42" s="90"/>
      <c r="NEB42" s="90"/>
      <c r="NEC42" s="90"/>
      <c r="NED42" s="90"/>
      <c r="NEE42" s="90"/>
      <c r="NEF42" s="90"/>
      <c r="NEG42" s="90"/>
      <c r="NEH42" s="90"/>
      <c r="NEI42" s="90"/>
      <c r="NEJ42" s="90"/>
      <c r="NEK42" s="90"/>
      <c r="NEL42" s="90"/>
      <c r="NEM42" s="90"/>
      <c r="NEN42" s="90"/>
      <c r="NEO42" s="90"/>
      <c r="NEP42" s="90"/>
      <c r="NEQ42" s="90"/>
      <c r="NER42" s="90"/>
      <c r="NES42" s="90"/>
      <c r="NET42" s="90"/>
      <c r="NEU42" s="90"/>
      <c r="NEV42" s="90"/>
      <c r="NEW42" s="90"/>
      <c r="NEX42" s="90"/>
      <c r="NEY42" s="90"/>
      <c r="NEZ42" s="90"/>
      <c r="NFA42" s="90"/>
      <c r="NFB42" s="90"/>
      <c r="NFC42" s="90"/>
      <c r="NFD42" s="90"/>
      <c r="NFE42" s="90"/>
      <c r="NFF42" s="90"/>
      <c r="NFG42" s="90"/>
      <c r="NFH42" s="90"/>
      <c r="NFI42" s="90"/>
      <c r="NFJ42" s="90"/>
      <c r="NFK42" s="90"/>
      <c r="NFL42" s="90"/>
      <c r="NFM42" s="90"/>
      <c r="NFN42" s="90"/>
      <c r="NFO42" s="90"/>
      <c r="NFP42" s="90"/>
      <c r="NFQ42" s="90"/>
      <c r="NFR42" s="90"/>
      <c r="NFS42" s="90"/>
      <c r="NFT42" s="90"/>
      <c r="NFU42" s="90"/>
      <c r="NFV42" s="90"/>
      <c r="NFW42" s="90"/>
      <c r="NFX42" s="90"/>
      <c r="NFY42" s="90"/>
      <c r="NFZ42" s="90"/>
      <c r="NGA42" s="90"/>
      <c r="NGB42" s="90"/>
      <c r="NGC42" s="90"/>
      <c r="NGD42" s="90"/>
      <c r="NGE42" s="90"/>
      <c r="NGF42" s="90"/>
      <c r="NGG42" s="90"/>
      <c r="NGH42" s="90"/>
      <c r="NGI42" s="90"/>
      <c r="NGJ42" s="90"/>
      <c r="NGK42" s="90"/>
      <c r="NGL42" s="90"/>
      <c r="NGM42" s="90"/>
      <c r="NGN42" s="90"/>
      <c r="NGO42" s="90"/>
      <c r="NGP42" s="90"/>
      <c r="NGQ42" s="90"/>
      <c r="NGR42" s="90"/>
      <c r="NGS42" s="90"/>
      <c r="NGT42" s="90"/>
      <c r="NGU42" s="90"/>
      <c r="NGV42" s="90"/>
      <c r="NGW42" s="90"/>
      <c r="NGX42" s="90"/>
      <c r="NGY42" s="90"/>
      <c r="NGZ42" s="90"/>
      <c r="NHA42" s="90"/>
      <c r="NHB42" s="90"/>
      <c r="NHC42" s="90"/>
      <c r="NHD42" s="90"/>
      <c r="NHE42" s="90"/>
      <c r="NHF42" s="90"/>
      <c r="NHG42" s="90"/>
      <c r="NHH42" s="90"/>
      <c r="NHI42" s="90"/>
      <c r="NHJ42" s="90"/>
      <c r="NHK42" s="90"/>
      <c r="NHL42" s="90"/>
      <c r="NHM42" s="90"/>
      <c r="NHN42" s="90"/>
      <c r="NHO42" s="90"/>
      <c r="NHP42" s="90"/>
      <c r="NHQ42" s="90"/>
      <c r="NHR42" s="90"/>
      <c r="NHS42" s="90"/>
      <c r="NHT42" s="90"/>
      <c r="NHU42" s="90"/>
      <c r="NHV42" s="90"/>
      <c r="NHW42" s="90"/>
      <c r="NHX42" s="90"/>
      <c r="NHY42" s="90"/>
      <c r="NHZ42" s="90"/>
      <c r="NIA42" s="90"/>
      <c r="NIB42" s="90"/>
      <c r="NIC42" s="90"/>
      <c r="NID42" s="90"/>
      <c r="NIE42" s="90"/>
      <c r="NIF42" s="90"/>
      <c r="NIG42" s="90"/>
      <c r="NIH42" s="90"/>
      <c r="NII42" s="90"/>
      <c r="NIJ42" s="90"/>
      <c r="NIK42" s="90"/>
      <c r="NIL42" s="90"/>
      <c r="NIM42" s="90"/>
      <c r="NIN42" s="90"/>
      <c r="NIO42" s="90"/>
      <c r="NIP42" s="90"/>
      <c r="NIQ42" s="90"/>
      <c r="NIR42" s="90"/>
      <c r="NIS42" s="90"/>
      <c r="NIT42" s="90"/>
      <c r="NIU42" s="90"/>
      <c r="NIV42" s="90"/>
      <c r="NIW42" s="90"/>
      <c r="NIX42" s="90"/>
      <c r="NIY42" s="90"/>
      <c r="NIZ42" s="90"/>
      <c r="NJA42" s="90"/>
      <c r="NJB42" s="90"/>
      <c r="NJC42" s="90"/>
      <c r="NJD42" s="90"/>
      <c r="NJE42" s="90"/>
      <c r="NJF42" s="90"/>
      <c r="NJG42" s="90"/>
      <c r="NJH42" s="90"/>
      <c r="NJI42" s="90"/>
      <c r="NJJ42" s="90"/>
      <c r="NJK42" s="90"/>
      <c r="NJL42" s="90"/>
      <c r="NJM42" s="90"/>
      <c r="NJN42" s="90"/>
      <c r="NJO42" s="90"/>
      <c r="NJP42" s="90"/>
      <c r="NJQ42" s="90"/>
      <c r="NJR42" s="90"/>
      <c r="NJS42" s="90"/>
      <c r="NJT42" s="90"/>
      <c r="NJU42" s="90"/>
      <c r="NJV42" s="90"/>
      <c r="NJW42" s="90"/>
      <c r="NJX42" s="90"/>
      <c r="NJY42" s="90"/>
      <c r="NJZ42" s="90"/>
      <c r="NKA42" s="90"/>
      <c r="NKB42" s="90"/>
      <c r="NKC42" s="90"/>
      <c r="NKD42" s="90"/>
      <c r="NKE42" s="90"/>
      <c r="NKF42" s="90"/>
      <c r="NKG42" s="90"/>
      <c r="NKH42" s="90"/>
      <c r="NKI42" s="90"/>
      <c r="NKJ42" s="90"/>
      <c r="NKK42" s="90"/>
      <c r="NKL42" s="90"/>
      <c r="NKM42" s="90"/>
      <c r="NKN42" s="90"/>
      <c r="NKO42" s="90"/>
      <c r="NKP42" s="90"/>
      <c r="NKQ42" s="90"/>
      <c r="NKR42" s="90"/>
      <c r="NKS42" s="90"/>
      <c r="NKT42" s="90"/>
      <c r="NKU42" s="90"/>
      <c r="NKV42" s="90"/>
      <c r="NKW42" s="90"/>
      <c r="NKX42" s="90"/>
      <c r="NKY42" s="90"/>
      <c r="NKZ42" s="90"/>
      <c r="NLA42" s="90"/>
      <c r="NLB42" s="90"/>
      <c r="NLC42" s="90"/>
      <c r="NLD42" s="90"/>
      <c r="NLE42" s="90"/>
      <c r="NLF42" s="90"/>
      <c r="NLG42" s="90"/>
      <c r="NLH42" s="90"/>
      <c r="NLI42" s="90"/>
      <c r="NLJ42" s="90"/>
      <c r="NLK42" s="90"/>
      <c r="NLL42" s="90"/>
      <c r="NLM42" s="90"/>
      <c r="NLN42" s="90"/>
      <c r="NLO42" s="90"/>
      <c r="NLP42" s="90"/>
      <c r="NLQ42" s="90"/>
      <c r="NLR42" s="90"/>
      <c r="NLS42" s="90"/>
      <c r="NLT42" s="90"/>
      <c r="NLU42" s="90"/>
      <c r="NLV42" s="90"/>
      <c r="NLW42" s="90"/>
      <c r="NLX42" s="90"/>
      <c r="NLY42" s="90"/>
      <c r="NLZ42" s="90"/>
      <c r="NMA42" s="90"/>
      <c r="NMB42" s="90"/>
      <c r="NMC42" s="90"/>
      <c r="NMD42" s="90"/>
      <c r="NME42" s="90"/>
      <c r="NMF42" s="90"/>
      <c r="NMG42" s="90"/>
      <c r="NMH42" s="90"/>
      <c r="NMI42" s="90"/>
      <c r="NMJ42" s="90"/>
      <c r="NMK42" s="90"/>
      <c r="NML42" s="90"/>
      <c r="NMM42" s="90"/>
      <c r="NMN42" s="90"/>
      <c r="NMO42" s="90"/>
      <c r="NMP42" s="90"/>
      <c r="NMQ42" s="90"/>
      <c r="NMR42" s="90"/>
      <c r="NMS42" s="90"/>
      <c r="NMT42" s="90"/>
      <c r="NMU42" s="90"/>
      <c r="NMV42" s="90"/>
      <c r="NMW42" s="90"/>
      <c r="NMX42" s="90"/>
      <c r="NMY42" s="90"/>
      <c r="NMZ42" s="90"/>
      <c r="NNA42" s="90"/>
      <c r="NNB42" s="90"/>
      <c r="NNC42" s="90"/>
      <c r="NND42" s="90"/>
      <c r="NNE42" s="90"/>
      <c r="NNF42" s="90"/>
      <c r="NNG42" s="90"/>
      <c r="NNH42" s="90"/>
      <c r="NNI42" s="90"/>
      <c r="NNJ42" s="90"/>
      <c r="NNK42" s="90"/>
      <c r="NNL42" s="90"/>
      <c r="NNM42" s="90"/>
      <c r="NNN42" s="90"/>
      <c r="NNO42" s="90"/>
      <c r="NNP42" s="90"/>
      <c r="NNQ42" s="90"/>
      <c r="NNR42" s="90"/>
      <c r="NNS42" s="90"/>
      <c r="NNT42" s="90"/>
      <c r="NNU42" s="90"/>
      <c r="NNV42" s="90"/>
      <c r="NNW42" s="90"/>
      <c r="NNX42" s="90"/>
      <c r="NNY42" s="90"/>
      <c r="NNZ42" s="90"/>
      <c r="NOA42" s="90"/>
      <c r="NOB42" s="90"/>
      <c r="NOC42" s="90"/>
      <c r="NOD42" s="90"/>
      <c r="NOE42" s="90"/>
      <c r="NOF42" s="90"/>
      <c r="NOG42" s="90"/>
      <c r="NOH42" s="90"/>
      <c r="NOI42" s="90"/>
      <c r="NOJ42" s="90"/>
      <c r="NOK42" s="90"/>
      <c r="NOL42" s="90"/>
      <c r="NOM42" s="90"/>
      <c r="NON42" s="90"/>
      <c r="NOO42" s="90"/>
      <c r="NOP42" s="90"/>
      <c r="NOQ42" s="90"/>
      <c r="NOR42" s="90"/>
      <c r="NOS42" s="90"/>
      <c r="NOT42" s="90"/>
      <c r="NOU42" s="90"/>
      <c r="NOV42" s="90"/>
      <c r="NOW42" s="90"/>
      <c r="NOX42" s="90"/>
      <c r="NOY42" s="90"/>
      <c r="NOZ42" s="90"/>
      <c r="NPA42" s="90"/>
      <c r="NPB42" s="90"/>
      <c r="NPC42" s="90"/>
      <c r="NPD42" s="90"/>
      <c r="NPE42" s="90"/>
      <c r="NPF42" s="90"/>
      <c r="NPG42" s="90"/>
      <c r="NPH42" s="90"/>
      <c r="NPI42" s="90"/>
      <c r="NPJ42" s="90"/>
      <c r="NPK42" s="90"/>
      <c r="NPL42" s="90"/>
      <c r="NPM42" s="90"/>
      <c r="NPN42" s="90"/>
      <c r="NPO42" s="90"/>
      <c r="NPP42" s="90"/>
      <c r="NPQ42" s="90"/>
      <c r="NPR42" s="90"/>
      <c r="NPS42" s="90"/>
      <c r="NPT42" s="90"/>
      <c r="NPU42" s="90"/>
      <c r="NPV42" s="90"/>
      <c r="NPW42" s="90"/>
      <c r="NPX42" s="90"/>
      <c r="NPY42" s="90"/>
      <c r="NPZ42" s="90"/>
      <c r="NQA42" s="90"/>
      <c r="NQB42" s="90"/>
      <c r="NQC42" s="90"/>
      <c r="NQD42" s="90"/>
      <c r="NQE42" s="90"/>
      <c r="NQF42" s="90"/>
      <c r="NQG42" s="90"/>
      <c r="NQH42" s="90"/>
      <c r="NQI42" s="90"/>
      <c r="NQJ42" s="90"/>
      <c r="NQK42" s="90"/>
      <c r="NQL42" s="90"/>
      <c r="NQM42" s="90"/>
      <c r="NQN42" s="90"/>
      <c r="NQO42" s="90"/>
      <c r="NQP42" s="90"/>
      <c r="NQQ42" s="90"/>
      <c r="NQR42" s="90"/>
      <c r="NQS42" s="90"/>
      <c r="NQT42" s="90"/>
      <c r="NQU42" s="90"/>
      <c r="NQV42" s="90"/>
      <c r="NQW42" s="90"/>
      <c r="NQX42" s="90"/>
      <c r="NQY42" s="90"/>
      <c r="NQZ42" s="90"/>
      <c r="NRA42" s="90"/>
      <c r="NRB42" s="90"/>
      <c r="NRC42" s="90"/>
      <c r="NRD42" s="90"/>
      <c r="NRE42" s="90"/>
      <c r="NRF42" s="90"/>
      <c r="NRG42" s="90"/>
      <c r="NRH42" s="90"/>
      <c r="NRI42" s="90"/>
      <c r="NRJ42" s="90"/>
      <c r="NRK42" s="90"/>
      <c r="NRL42" s="90"/>
      <c r="NRM42" s="90"/>
      <c r="NRN42" s="90"/>
      <c r="NRO42" s="90"/>
      <c r="NRP42" s="90"/>
      <c r="NRQ42" s="90"/>
      <c r="NRR42" s="90"/>
      <c r="NRS42" s="90"/>
      <c r="NRT42" s="90"/>
      <c r="NRU42" s="90"/>
      <c r="NRV42" s="90"/>
      <c r="NRW42" s="90"/>
      <c r="NRX42" s="90"/>
      <c r="NRY42" s="90"/>
      <c r="NRZ42" s="90"/>
      <c r="NSA42" s="90"/>
      <c r="NSB42" s="90"/>
      <c r="NSC42" s="90"/>
      <c r="NSD42" s="90"/>
      <c r="NSE42" s="90"/>
      <c r="NSF42" s="90"/>
      <c r="NSG42" s="90"/>
      <c r="NSH42" s="90"/>
      <c r="NSI42" s="90"/>
      <c r="NSJ42" s="90"/>
      <c r="NSK42" s="90"/>
      <c r="NSL42" s="90"/>
      <c r="NSM42" s="90"/>
      <c r="NSN42" s="90"/>
      <c r="NSO42" s="90"/>
      <c r="NSP42" s="90"/>
      <c r="NSQ42" s="90"/>
      <c r="NSR42" s="90"/>
      <c r="NSS42" s="90"/>
      <c r="NST42" s="90"/>
      <c r="NSU42" s="90"/>
      <c r="NSV42" s="90"/>
      <c r="NSW42" s="90"/>
      <c r="NSX42" s="90"/>
      <c r="NSY42" s="90"/>
      <c r="NSZ42" s="90"/>
      <c r="NTA42" s="90"/>
      <c r="NTB42" s="90"/>
      <c r="NTC42" s="90"/>
      <c r="NTD42" s="90"/>
      <c r="NTE42" s="90"/>
      <c r="NTF42" s="90"/>
      <c r="NTG42" s="90"/>
      <c r="NTH42" s="90"/>
      <c r="NTI42" s="90"/>
      <c r="NTJ42" s="90"/>
      <c r="NTK42" s="90"/>
      <c r="NTL42" s="90"/>
      <c r="NTM42" s="90"/>
      <c r="NTN42" s="90"/>
      <c r="NTO42" s="90"/>
      <c r="NTP42" s="90"/>
      <c r="NTQ42" s="90"/>
      <c r="NTR42" s="90"/>
      <c r="NTS42" s="90"/>
      <c r="NTT42" s="90"/>
      <c r="NTU42" s="90"/>
      <c r="NTV42" s="90"/>
      <c r="NTW42" s="90"/>
      <c r="NTX42" s="90"/>
      <c r="NTY42" s="90"/>
      <c r="NTZ42" s="90"/>
      <c r="NUA42" s="90"/>
      <c r="NUB42" s="90"/>
      <c r="NUC42" s="90"/>
      <c r="NUD42" s="90"/>
      <c r="NUE42" s="90"/>
      <c r="NUF42" s="90"/>
      <c r="NUG42" s="90"/>
      <c r="NUH42" s="90"/>
      <c r="NUI42" s="90"/>
      <c r="NUJ42" s="90"/>
      <c r="NUK42" s="90"/>
      <c r="NUL42" s="90"/>
      <c r="NUM42" s="90"/>
      <c r="NUN42" s="90"/>
      <c r="NUO42" s="90"/>
      <c r="NUP42" s="90"/>
      <c r="NUQ42" s="90"/>
      <c r="NUR42" s="90"/>
      <c r="NUS42" s="90"/>
      <c r="NUT42" s="90"/>
      <c r="NUU42" s="90"/>
      <c r="NUV42" s="90"/>
      <c r="NUW42" s="90"/>
      <c r="NUX42" s="90"/>
      <c r="NUY42" s="90"/>
      <c r="NUZ42" s="90"/>
      <c r="NVA42" s="90"/>
      <c r="NVB42" s="90"/>
      <c r="NVC42" s="90"/>
      <c r="NVD42" s="90"/>
      <c r="NVE42" s="90"/>
      <c r="NVF42" s="90"/>
      <c r="NVG42" s="90"/>
      <c r="NVH42" s="90"/>
      <c r="NVI42" s="90"/>
      <c r="NVJ42" s="90"/>
      <c r="NVK42" s="90"/>
      <c r="NVL42" s="90"/>
      <c r="NVM42" s="90"/>
      <c r="NVN42" s="90"/>
      <c r="NVO42" s="90"/>
      <c r="NVP42" s="90"/>
      <c r="NVQ42" s="90"/>
      <c r="NVR42" s="90"/>
      <c r="NVS42" s="90"/>
      <c r="NVT42" s="90"/>
      <c r="NVU42" s="90"/>
      <c r="NVV42" s="90"/>
      <c r="NVW42" s="90"/>
      <c r="NVX42" s="90"/>
      <c r="NVY42" s="90"/>
      <c r="NVZ42" s="90"/>
      <c r="NWA42" s="90"/>
      <c r="NWB42" s="90"/>
      <c r="NWC42" s="90"/>
      <c r="NWD42" s="90"/>
      <c r="NWE42" s="90"/>
      <c r="NWF42" s="90"/>
      <c r="NWG42" s="90"/>
      <c r="NWH42" s="90"/>
      <c r="NWI42" s="90"/>
      <c r="NWJ42" s="90"/>
      <c r="NWK42" s="90"/>
      <c r="NWL42" s="90"/>
      <c r="NWM42" s="90"/>
      <c r="NWN42" s="90"/>
      <c r="NWO42" s="90"/>
      <c r="NWP42" s="90"/>
      <c r="NWQ42" s="90"/>
      <c r="NWR42" s="90"/>
      <c r="NWS42" s="90"/>
      <c r="NWT42" s="90"/>
      <c r="NWU42" s="90"/>
      <c r="NWV42" s="90"/>
      <c r="NWW42" s="90"/>
      <c r="NWX42" s="90"/>
      <c r="NWY42" s="90"/>
      <c r="NWZ42" s="90"/>
      <c r="NXA42" s="90"/>
      <c r="NXB42" s="90"/>
      <c r="NXC42" s="90"/>
      <c r="NXD42" s="90"/>
      <c r="NXE42" s="90"/>
      <c r="NXF42" s="90"/>
      <c r="NXG42" s="90"/>
      <c r="NXH42" s="90"/>
      <c r="NXI42" s="90"/>
      <c r="NXJ42" s="90"/>
      <c r="NXK42" s="90"/>
      <c r="NXL42" s="90"/>
      <c r="NXM42" s="90"/>
      <c r="NXN42" s="90"/>
      <c r="NXO42" s="90"/>
      <c r="NXP42" s="90"/>
      <c r="NXQ42" s="90"/>
      <c r="NXR42" s="90"/>
      <c r="NXS42" s="90"/>
      <c r="NXT42" s="90"/>
      <c r="NXU42" s="90"/>
      <c r="NXV42" s="90"/>
      <c r="NXW42" s="90"/>
      <c r="NXX42" s="90"/>
      <c r="NXY42" s="90"/>
      <c r="NXZ42" s="90"/>
      <c r="NYA42" s="90"/>
      <c r="NYB42" s="90"/>
      <c r="NYC42" s="90"/>
      <c r="NYD42" s="90"/>
      <c r="NYE42" s="90"/>
      <c r="NYF42" s="90"/>
      <c r="NYG42" s="90"/>
      <c r="NYH42" s="90"/>
      <c r="NYI42" s="90"/>
      <c r="NYJ42" s="90"/>
      <c r="NYK42" s="90"/>
      <c r="NYL42" s="90"/>
      <c r="NYM42" s="90"/>
      <c r="NYN42" s="90"/>
      <c r="NYO42" s="90"/>
      <c r="NYP42" s="90"/>
      <c r="NYQ42" s="90"/>
      <c r="NYR42" s="90"/>
      <c r="NYS42" s="90"/>
      <c r="NYT42" s="90"/>
      <c r="NYU42" s="90"/>
      <c r="NYV42" s="90"/>
      <c r="NYW42" s="90"/>
      <c r="NYX42" s="90"/>
      <c r="NYY42" s="90"/>
      <c r="NYZ42" s="90"/>
      <c r="NZA42" s="90"/>
      <c r="NZB42" s="90"/>
      <c r="NZC42" s="90"/>
      <c r="NZD42" s="90"/>
      <c r="NZE42" s="90"/>
      <c r="NZF42" s="90"/>
      <c r="NZG42" s="90"/>
      <c r="NZH42" s="90"/>
      <c r="NZI42" s="90"/>
      <c r="NZJ42" s="90"/>
      <c r="NZK42" s="90"/>
      <c r="NZL42" s="90"/>
      <c r="NZM42" s="90"/>
      <c r="NZN42" s="90"/>
      <c r="NZO42" s="90"/>
      <c r="NZP42" s="90"/>
      <c r="NZQ42" s="90"/>
      <c r="NZR42" s="90"/>
      <c r="NZS42" s="90"/>
      <c r="NZT42" s="90"/>
      <c r="NZU42" s="90"/>
      <c r="NZV42" s="90"/>
      <c r="NZW42" s="90"/>
      <c r="NZX42" s="90"/>
      <c r="NZY42" s="90"/>
      <c r="NZZ42" s="90"/>
      <c r="OAA42" s="90"/>
      <c r="OAB42" s="90"/>
      <c r="OAC42" s="90"/>
      <c r="OAD42" s="90"/>
      <c r="OAE42" s="90"/>
      <c r="OAF42" s="90"/>
      <c r="OAG42" s="90"/>
      <c r="OAH42" s="90"/>
      <c r="OAI42" s="90"/>
      <c r="OAJ42" s="90"/>
      <c r="OAK42" s="90"/>
      <c r="OAL42" s="90"/>
      <c r="OAM42" s="90"/>
      <c r="OAN42" s="90"/>
      <c r="OAO42" s="90"/>
      <c r="OAP42" s="90"/>
      <c r="OAQ42" s="90"/>
      <c r="OAR42" s="90"/>
      <c r="OAS42" s="90"/>
      <c r="OAT42" s="90"/>
      <c r="OAU42" s="90"/>
      <c r="OAV42" s="90"/>
      <c r="OAW42" s="90"/>
      <c r="OAX42" s="90"/>
      <c r="OAY42" s="90"/>
      <c r="OAZ42" s="90"/>
      <c r="OBA42" s="90"/>
      <c r="OBB42" s="90"/>
      <c r="OBC42" s="90"/>
      <c r="OBD42" s="90"/>
      <c r="OBE42" s="90"/>
      <c r="OBF42" s="90"/>
      <c r="OBG42" s="90"/>
      <c r="OBH42" s="90"/>
      <c r="OBI42" s="90"/>
      <c r="OBJ42" s="90"/>
      <c r="OBK42" s="90"/>
      <c r="OBL42" s="90"/>
      <c r="OBM42" s="90"/>
      <c r="OBN42" s="90"/>
      <c r="OBO42" s="90"/>
      <c r="OBP42" s="90"/>
      <c r="OBQ42" s="90"/>
      <c r="OBR42" s="90"/>
      <c r="OBS42" s="90"/>
      <c r="OBT42" s="90"/>
      <c r="OBU42" s="90"/>
      <c r="OBV42" s="90"/>
      <c r="OBW42" s="90"/>
      <c r="OBX42" s="90"/>
      <c r="OBY42" s="90"/>
      <c r="OBZ42" s="90"/>
      <c r="OCA42" s="90"/>
      <c r="OCB42" s="90"/>
      <c r="OCC42" s="90"/>
      <c r="OCD42" s="90"/>
      <c r="OCE42" s="90"/>
      <c r="OCF42" s="90"/>
      <c r="OCG42" s="90"/>
      <c r="OCH42" s="90"/>
      <c r="OCI42" s="90"/>
      <c r="OCJ42" s="90"/>
      <c r="OCK42" s="90"/>
      <c r="OCL42" s="90"/>
      <c r="OCM42" s="90"/>
      <c r="OCN42" s="90"/>
      <c r="OCO42" s="90"/>
      <c r="OCP42" s="90"/>
      <c r="OCQ42" s="90"/>
      <c r="OCR42" s="90"/>
      <c r="OCS42" s="90"/>
      <c r="OCT42" s="90"/>
      <c r="OCU42" s="90"/>
      <c r="OCV42" s="90"/>
      <c r="OCW42" s="90"/>
      <c r="OCX42" s="90"/>
      <c r="OCY42" s="90"/>
      <c r="OCZ42" s="90"/>
      <c r="ODA42" s="90"/>
      <c r="ODB42" s="90"/>
      <c r="ODC42" s="90"/>
      <c r="ODD42" s="90"/>
      <c r="ODE42" s="90"/>
      <c r="ODF42" s="90"/>
      <c r="ODG42" s="90"/>
      <c r="ODH42" s="90"/>
      <c r="ODI42" s="90"/>
      <c r="ODJ42" s="90"/>
      <c r="ODK42" s="90"/>
      <c r="ODL42" s="90"/>
      <c r="ODM42" s="90"/>
      <c r="ODN42" s="90"/>
      <c r="ODO42" s="90"/>
      <c r="ODP42" s="90"/>
      <c r="ODQ42" s="90"/>
      <c r="ODR42" s="90"/>
      <c r="ODS42" s="90"/>
      <c r="ODT42" s="90"/>
      <c r="ODU42" s="90"/>
      <c r="ODV42" s="90"/>
      <c r="ODW42" s="90"/>
      <c r="ODX42" s="90"/>
      <c r="ODY42" s="90"/>
      <c r="ODZ42" s="90"/>
      <c r="OEA42" s="90"/>
      <c r="OEB42" s="90"/>
      <c r="OEC42" s="90"/>
      <c r="OED42" s="90"/>
      <c r="OEE42" s="90"/>
      <c r="OEF42" s="90"/>
      <c r="OEG42" s="90"/>
      <c r="OEH42" s="90"/>
      <c r="OEI42" s="90"/>
      <c r="OEJ42" s="90"/>
      <c r="OEK42" s="90"/>
      <c r="OEL42" s="90"/>
      <c r="OEM42" s="90"/>
      <c r="OEN42" s="90"/>
      <c r="OEO42" s="90"/>
      <c r="OEP42" s="90"/>
      <c r="OEQ42" s="90"/>
      <c r="OER42" s="90"/>
      <c r="OES42" s="90"/>
      <c r="OET42" s="90"/>
      <c r="OEU42" s="90"/>
      <c r="OEV42" s="90"/>
      <c r="OEW42" s="90"/>
      <c r="OEX42" s="90"/>
      <c r="OEY42" s="90"/>
      <c r="OEZ42" s="90"/>
      <c r="OFA42" s="90"/>
      <c r="OFB42" s="90"/>
      <c r="OFC42" s="90"/>
      <c r="OFD42" s="90"/>
      <c r="OFE42" s="90"/>
      <c r="OFF42" s="90"/>
      <c r="OFG42" s="90"/>
      <c r="OFH42" s="90"/>
      <c r="OFI42" s="90"/>
      <c r="OFJ42" s="90"/>
      <c r="OFK42" s="90"/>
      <c r="OFL42" s="90"/>
      <c r="OFM42" s="90"/>
      <c r="OFN42" s="90"/>
      <c r="OFO42" s="90"/>
      <c r="OFP42" s="90"/>
      <c r="OFQ42" s="90"/>
      <c r="OFR42" s="90"/>
      <c r="OFS42" s="90"/>
      <c r="OFT42" s="90"/>
      <c r="OFU42" s="90"/>
      <c r="OFV42" s="90"/>
      <c r="OFW42" s="90"/>
      <c r="OFX42" s="90"/>
      <c r="OFY42" s="90"/>
      <c r="OFZ42" s="90"/>
      <c r="OGA42" s="90"/>
      <c r="OGB42" s="90"/>
      <c r="OGC42" s="90"/>
      <c r="OGD42" s="90"/>
      <c r="OGE42" s="90"/>
      <c r="OGF42" s="90"/>
      <c r="OGG42" s="90"/>
      <c r="OGH42" s="90"/>
      <c r="OGI42" s="90"/>
      <c r="OGJ42" s="90"/>
      <c r="OGK42" s="90"/>
      <c r="OGL42" s="90"/>
      <c r="OGM42" s="90"/>
      <c r="OGN42" s="90"/>
      <c r="OGO42" s="90"/>
      <c r="OGP42" s="90"/>
      <c r="OGQ42" s="90"/>
      <c r="OGR42" s="90"/>
      <c r="OGS42" s="90"/>
      <c r="OGT42" s="90"/>
      <c r="OGU42" s="90"/>
      <c r="OGV42" s="90"/>
      <c r="OGW42" s="90"/>
      <c r="OGX42" s="90"/>
      <c r="OGY42" s="90"/>
      <c r="OGZ42" s="90"/>
      <c r="OHA42" s="90"/>
      <c r="OHB42" s="90"/>
      <c r="OHC42" s="90"/>
      <c r="OHD42" s="90"/>
      <c r="OHE42" s="90"/>
      <c r="OHF42" s="90"/>
      <c r="OHG42" s="90"/>
      <c r="OHH42" s="90"/>
      <c r="OHI42" s="90"/>
      <c r="OHJ42" s="90"/>
      <c r="OHK42" s="90"/>
      <c r="OHL42" s="90"/>
      <c r="OHM42" s="90"/>
      <c r="OHN42" s="90"/>
      <c r="OHO42" s="90"/>
      <c r="OHP42" s="90"/>
      <c r="OHQ42" s="90"/>
      <c r="OHR42" s="90"/>
      <c r="OHS42" s="90"/>
      <c r="OHT42" s="90"/>
      <c r="OHU42" s="90"/>
      <c r="OHV42" s="90"/>
      <c r="OHW42" s="90"/>
      <c r="OHX42" s="90"/>
      <c r="OHY42" s="90"/>
      <c r="OHZ42" s="90"/>
      <c r="OIA42" s="90"/>
      <c r="OIB42" s="90"/>
      <c r="OIC42" s="90"/>
      <c r="OID42" s="90"/>
      <c r="OIE42" s="90"/>
      <c r="OIF42" s="90"/>
      <c r="OIG42" s="90"/>
      <c r="OIH42" s="90"/>
      <c r="OII42" s="90"/>
      <c r="OIJ42" s="90"/>
      <c r="OIK42" s="90"/>
      <c r="OIL42" s="90"/>
      <c r="OIM42" s="90"/>
      <c r="OIN42" s="90"/>
      <c r="OIO42" s="90"/>
      <c r="OIP42" s="90"/>
      <c r="OIQ42" s="90"/>
      <c r="OIR42" s="90"/>
      <c r="OIS42" s="90"/>
      <c r="OIT42" s="90"/>
      <c r="OIU42" s="90"/>
      <c r="OIV42" s="90"/>
      <c r="OIW42" s="90"/>
      <c r="OIX42" s="90"/>
      <c r="OIY42" s="90"/>
      <c r="OIZ42" s="90"/>
      <c r="OJA42" s="90"/>
      <c r="OJB42" s="90"/>
      <c r="OJC42" s="90"/>
      <c r="OJD42" s="90"/>
      <c r="OJE42" s="90"/>
      <c r="OJF42" s="90"/>
      <c r="OJG42" s="90"/>
      <c r="OJH42" s="90"/>
      <c r="OJI42" s="90"/>
      <c r="OJJ42" s="90"/>
      <c r="OJK42" s="90"/>
      <c r="OJL42" s="90"/>
      <c r="OJM42" s="90"/>
      <c r="OJN42" s="90"/>
      <c r="OJO42" s="90"/>
      <c r="OJP42" s="90"/>
      <c r="OJQ42" s="90"/>
      <c r="OJR42" s="90"/>
      <c r="OJS42" s="90"/>
      <c r="OJT42" s="90"/>
      <c r="OJU42" s="90"/>
      <c r="OJV42" s="90"/>
      <c r="OJW42" s="90"/>
      <c r="OJX42" s="90"/>
      <c r="OJY42" s="90"/>
      <c r="OJZ42" s="90"/>
      <c r="OKA42" s="90"/>
      <c r="OKB42" s="90"/>
      <c r="OKC42" s="90"/>
      <c r="OKD42" s="90"/>
      <c r="OKE42" s="90"/>
      <c r="OKF42" s="90"/>
      <c r="OKG42" s="90"/>
      <c r="OKH42" s="90"/>
      <c r="OKI42" s="90"/>
      <c r="OKJ42" s="90"/>
      <c r="OKK42" s="90"/>
      <c r="OKL42" s="90"/>
      <c r="OKM42" s="90"/>
      <c r="OKN42" s="90"/>
      <c r="OKO42" s="90"/>
      <c r="OKP42" s="90"/>
      <c r="OKQ42" s="90"/>
      <c r="OKR42" s="90"/>
      <c r="OKS42" s="90"/>
      <c r="OKT42" s="90"/>
      <c r="OKU42" s="90"/>
      <c r="OKV42" s="90"/>
      <c r="OKW42" s="90"/>
      <c r="OKX42" s="90"/>
      <c r="OKY42" s="90"/>
      <c r="OKZ42" s="90"/>
      <c r="OLA42" s="90"/>
      <c r="OLB42" s="90"/>
      <c r="OLC42" s="90"/>
      <c r="OLD42" s="90"/>
      <c r="OLE42" s="90"/>
      <c r="OLF42" s="90"/>
      <c r="OLG42" s="90"/>
      <c r="OLH42" s="90"/>
      <c r="OLI42" s="90"/>
      <c r="OLJ42" s="90"/>
      <c r="OLK42" s="90"/>
      <c r="OLL42" s="90"/>
      <c r="OLM42" s="90"/>
      <c r="OLN42" s="90"/>
      <c r="OLO42" s="90"/>
      <c r="OLP42" s="90"/>
      <c r="OLQ42" s="90"/>
      <c r="OLR42" s="90"/>
      <c r="OLS42" s="90"/>
      <c r="OLT42" s="90"/>
      <c r="OLU42" s="90"/>
      <c r="OLV42" s="90"/>
      <c r="OLW42" s="90"/>
      <c r="OLX42" s="90"/>
      <c r="OLY42" s="90"/>
      <c r="OLZ42" s="90"/>
      <c r="OMA42" s="90"/>
      <c r="OMB42" s="90"/>
      <c r="OMC42" s="90"/>
      <c r="OMD42" s="90"/>
      <c r="OME42" s="90"/>
      <c r="OMF42" s="90"/>
      <c r="OMG42" s="90"/>
      <c r="OMH42" s="90"/>
      <c r="OMI42" s="90"/>
      <c r="OMJ42" s="90"/>
      <c r="OMK42" s="90"/>
      <c r="OML42" s="90"/>
      <c r="OMM42" s="90"/>
      <c r="OMN42" s="90"/>
      <c r="OMO42" s="90"/>
      <c r="OMP42" s="90"/>
      <c r="OMQ42" s="90"/>
      <c r="OMR42" s="90"/>
      <c r="OMS42" s="90"/>
      <c r="OMT42" s="90"/>
      <c r="OMU42" s="90"/>
      <c r="OMV42" s="90"/>
      <c r="OMW42" s="90"/>
      <c r="OMX42" s="90"/>
      <c r="OMY42" s="90"/>
      <c r="OMZ42" s="90"/>
      <c r="ONA42" s="90"/>
      <c r="ONB42" s="90"/>
      <c r="ONC42" s="90"/>
      <c r="OND42" s="90"/>
      <c r="ONE42" s="90"/>
      <c r="ONF42" s="90"/>
      <c r="ONG42" s="90"/>
      <c r="ONH42" s="90"/>
      <c r="ONI42" s="90"/>
      <c r="ONJ42" s="90"/>
      <c r="ONK42" s="90"/>
      <c r="ONL42" s="90"/>
      <c r="ONM42" s="90"/>
      <c r="ONN42" s="90"/>
      <c r="ONO42" s="90"/>
      <c r="ONP42" s="90"/>
      <c r="ONQ42" s="90"/>
      <c r="ONR42" s="90"/>
      <c r="ONS42" s="90"/>
      <c r="ONT42" s="90"/>
      <c r="ONU42" s="90"/>
      <c r="ONV42" s="90"/>
      <c r="ONW42" s="90"/>
      <c r="ONX42" s="90"/>
      <c r="ONY42" s="90"/>
      <c r="ONZ42" s="90"/>
      <c r="OOA42" s="90"/>
      <c r="OOB42" s="90"/>
      <c r="OOC42" s="90"/>
      <c r="OOD42" s="90"/>
      <c r="OOE42" s="90"/>
      <c r="OOF42" s="90"/>
      <c r="OOG42" s="90"/>
      <c r="OOH42" s="90"/>
      <c r="OOI42" s="90"/>
      <c r="OOJ42" s="90"/>
      <c r="OOK42" s="90"/>
      <c r="OOL42" s="90"/>
      <c r="OOM42" s="90"/>
      <c r="OON42" s="90"/>
      <c r="OOO42" s="90"/>
      <c r="OOP42" s="90"/>
      <c r="OOQ42" s="90"/>
      <c r="OOR42" s="90"/>
      <c r="OOS42" s="90"/>
      <c r="OOT42" s="90"/>
      <c r="OOU42" s="90"/>
      <c r="OOV42" s="90"/>
      <c r="OOW42" s="90"/>
      <c r="OOX42" s="90"/>
      <c r="OOY42" s="90"/>
      <c r="OOZ42" s="90"/>
      <c r="OPA42" s="90"/>
      <c r="OPB42" s="90"/>
      <c r="OPC42" s="90"/>
      <c r="OPD42" s="90"/>
      <c r="OPE42" s="90"/>
      <c r="OPF42" s="90"/>
      <c r="OPG42" s="90"/>
      <c r="OPH42" s="90"/>
      <c r="OPI42" s="90"/>
      <c r="OPJ42" s="90"/>
      <c r="OPK42" s="90"/>
      <c r="OPL42" s="90"/>
      <c r="OPM42" s="90"/>
      <c r="OPN42" s="90"/>
      <c r="OPO42" s="90"/>
      <c r="OPP42" s="90"/>
      <c r="OPQ42" s="90"/>
      <c r="OPR42" s="90"/>
      <c r="OPS42" s="90"/>
      <c r="OPT42" s="90"/>
      <c r="OPU42" s="90"/>
      <c r="OPV42" s="90"/>
      <c r="OPW42" s="90"/>
      <c r="OPX42" s="90"/>
      <c r="OPY42" s="90"/>
      <c r="OPZ42" s="90"/>
      <c r="OQA42" s="90"/>
      <c r="OQB42" s="90"/>
      <c r="OQC42" s="90"/>
      <c r="OQD42" s="90"/>
      <c r="OQE42" s="90"/>
      <c r="OQF42" s="90"/>
      <c r="OQG42" s="90"/>
      <c r="OQH42" s="90"/>
      <c r="OQI42" s="90"/>
      <c r="OQJ42" s="90"/>
      <c r="OQK42" s="90"/>
      <c r="OQL42" s="90"/>
      <c r="OQM42" s="90"/>
      <c r="OQN42" s="90"/>
      <c r="OQO42" s="90"/>
      <c r="OQP42" s="90"/>
      <c r="OQQ42" s="90"/>
      <c r="OQR42" s="90"/>
      <c r="OQS42" s="90"/>
      <c r="OQT42" s="90"/>
      <c r="OQU42" s="90"/>
      <c r="OQV42" s="90"/>
      <c r="OQW42" s="90"/>
      <c r="OQX42" s="90"/>
      <c r="OQY42" s="90"/>
      <c r="OQZ42" s="90"/>
      <c r="ORA42" s="90"/>
      <c r="ORB42" s="90"/>
      <c r="ORC42" s="90"/>
      <c r="ORD42" s="90"/>
      <c r="ORE42" s="90"/>
      <c r="ORF42" s="90"/>
      <c r="ORG42" s="90"/>
      <c r="ORH42" s="90"/>
      <c r="ORI42" s="90"/>
      <c r="ORJ42" s="90"/>
      <c r="ORK42" s="90"/>
      <c r="ORL42" s="90"/>
      <c r="ORM42" s="90"/>
      <c r="ORN42" s="90"/>
      <c r="ORO42" s="90"/>
      <c r="ORP42" s="90"/>
      <c r="ORQ42" s="90"/>
      <c r="ORR42" s="90"/>
      <c r="ORS42" s="90"/>
      <c r="ORT42" s="90"/>
      <c r="ORU42" s="90"/>
      <c r="ORV42" s="90"/>
      <c r="ORW42" s="90"/>
      <c r="ORX42" s="90"/>
      <c r="ORY42" s="90"/>
      <c r="ORZ42" s="90"/>
      <c r="OSA42" s="90"/>
      <c r="OSB42" s="90"/>
      <c r="OSC42" s="90"/>
      <c r="OSD42" s="90"/>
      <c r="OSE42" s="90"/>
      <c r="OSF42" s="90"/>
      <c r="OSG42" s="90"/>
      <c r="OSH42" s="90"/>
      <c r="OSI42" s="90"/>
      <c r="OSJ42" s="90"/>
      <c r="OSK42" s="90"/>
      <c r="OSL42" s="90"/>
      <c r="OSM42" s="90"/>
      <c r="OSN42" s="90"/>
      <c r="OSO42" s="90"/>
      <c r="OSP42" s="90"/>
      <c r="OSQ42" s="90"/>
      <c r="OSR42" s="90"/>
      <c r="OSS42" s="90"/>
      <c r="OST42" s="90"/>
      <c r="OSU42" s="90"/>
      <c r="OSV42" s="90"/>
      <c r="OSW42" s="90"/>
      <c r="OSX42" s="90"/>
      <c r="OSY42" s="90"/>
      <c r="OSZ42" s="90"/>
      <c r="OTA42" s="90"/>
      <c r="OTB42" s="90"/>
      <c r="OTC42" s="90"/>
      <c r="OTD42" s="90"/>
      <c r="OTE42" s="90"/>
      <c r="OTF42" s="90"/>
      <c r="OTG42" s="90"/>
      <c r="OTH42" s="90"/>
      <c r="OTI42" s="90"/>
      <c r="OTJ42" s="90"/>
      <c r="OTK42" s="90"/>
      <c r="OTL42" s="90"/>
      <c r="OTM42" s="90"/>
      <c r="OTN42" s="90"/>
      <c r="OTO42" s="90"/>
      <c r="OTP42" s="90"/>
      <c r="OTQ42" s="90"/>
      <c r="OTR42" s="90"/>
      <c r="OTS42" s="90"/>
      <c r="OTT42" s="90"/>
      <c r="OTU42" s="90"/>
      <c r="OTV42" s="90"/>
      <c r="OTW42" s="90"/>
      <c r="OTX42" s="90"/>
      <c r="OTY42" s="90"/>
      <c r="OTZ42" s="90"/>
      <c r="OUA42" s="90"/>
      <c r="OUB42" s="90"/>
      <c r="OUC42" s="90"/>
      <c r="OUD42" s="90"/>
      <c r="OUE42" s="90"/>
      <c r="OUF42" s="90"/>
      <c r="OUG42" s="90"/>
      <c r="OUH42" s="90"/>
      <c r="OUI42" s="90"/>
      <c r="OUJ42" s="90"/>
      <c r="OUK42" s="90"/>
      <c r="OUL42" s="90"/>
      <c r="OUM42" s="90"/>
      <c r="OUN42" s="90"/>
      <c r="OUO42" s="90"/>
      <c r="OUP42" s="90"/>
      <c r="OUQ42" s="90"/>
      <c r="OUR42" s="90"/>
      <c r="OUS42" s="90"/>
      <c r="OUT42" s="90"/>
      <c r="OUU42" s="90"/>
      <c r="OUV42" s="90"/>
      <c r="OUW42" s="90"/>
      <c r="OUX42" s="90"/>
      <c r="OUY42" s="90"/>
      <c r="OUZ42" s="90"/>
      <c r="OVA42" s="90"/>
      <c r="OVB42" s="90"/>
      <c r="OVC42" s="90"/>
      <c r="OVD42" s="90"/>
      <c r="OVE42" s="90"/>
      <c r="OVF42" s="90"/>
      <c r="OVG42" s="90"/>
      <c r="OVH42" s="90"/>
      <c r="OVI42" s="90"/>
      <c r="OVJ42" s="90"/>
      <c r="OVK42" s="90"/>
      <c r="OVL42" s="90"/>
      <c r="OVM42" s="90"/>
      <c r="OVN42" s="90"/>
      <c r="OVO42" s="90"/>
      <c r="OVP42" s="90"/>
      <c r="OVQ42" s="90"/>
      <c r="OVR42" s="90"/>
      <c r="OVS42" s="90"/>
      <c r="OVT42" s="90"/>
      <c r="OVU42" s="90"/>
      <c r="OVV42" s="90"/>
      <c r="OVW42" s="90"/>
      <c r="OVX42" s="90"/>
      <c r="OVY42" s="90"/>
      <c r="OVZ42" s="90"/>
      <c r="OWA42" s="90"/>
      <c r="OWB42" s="90"/>
      <c r="OWC42" s="90"/>
      <c r="OWD42" s="90"/>
      <c r="OWE42" s="90"/>
      <c r="OWF42" s="90"/>
      <c r="OWG42" s="90"/>
      <c r="OWH42" s="90"/>
      <c r="OWI42" s="90"/>
      <c r="OWJ42" s="90"/>
      <c r="OWK42" s="90"/>
      <c r="OWL42" s="90"/>
      <c r="OWM42" s="90"/>
      <c r="OWN42" s="90"/>
      <c r="OWO42" s="90"/>
      <c r="OWP42" s="90"/>
      <c r="OWQ42" s="90"/>
      <c r="OWR42" s="90"/>
      <c r="OWS42" s="90"/>
      <c r="OWT42" s="90"/>
      <c r="OWU42" s="90"/>
      <c r="OWV42" s="90"/>
      <c r="OWW42" s="90"/>
      <c r="OWX42" s="90"/>
      <c r="OWY42" s="90"/>
      <c r="OWZ42" s="90"/>
      <c r="OXA42" s="90"/>
      <c r="OXB42" s="90"/>
      <c r="OXC42" s="90"/>
      <c r="OXD42" s="90"/>
      <c r="OXE42" s="90"/>
      <c r="OXF42" s="90"/>
      <c r="OXG42" s="90"/>
      <c r="OXH42" s="90"/>
      <c r="OXI42" s="90"/>
      <c r="OXJ42" s="90"/>
      <c r="OXK42" s="90"/>
      <c r="OXL42" s="90"/>
      <c r="OXM42" s="90"/>
      <c r="OXN42" s="90"/>
      <c r="OXO42" s="90"/>
      <c r="OXP42" s="90"/>
      <c r="OXQ42" s="90"/>
      <c r="OXR42" s="90"/>
      <c r="OXS42" s="90"/>
      <c r="OXT42" s="90"/>
      <c r="OXU42" s="90"/>
      <c r="OXV42" s="90"/>
      <c r="OXW42" s="90"/>
      <c r="OXX42" s="90"/>
      <c r="OXY42" s="90"/>
      <c r="OXZ42" s="90"/>
      <c r="OYA42" s="90"/>
      <c r="OYB42" s="90"/>
      <c r="OYC42" s="90"/>
      <c r="OYD42" s="90"/>
      <c r="OYE42" s="90"/>
      <c r="OYF42" s="90"/>
      <c r="OYG42" s="90"/>
      <c r="OYH42" s="90"/>
      <c r="OYI42" s="90"/>
      <c r="OYJ42" s="90"/>
      <c r="OYK42" s="90"/>
      <c r="OYL42" s="90"/>
      <c r="OYM42" s="90"/>
      <c r="OYN42" s="90"/>
      <c r="OYO42" s="90"/>
      <c r="OYP42" s="90"/>
      <c r="OYQ42" s="90"/>
      <c r="OYR42" s="90"/>
      <c r="OYS42" s="90"/>
      <c r="OYT42" s="90"/>
      <c r="OYU42" s="90"/>
      <c r="OYV42" s="90"/>
      <c r="OYW42" s="90"/>
      <c r="OYX42" s="90"/>
      <c r="OYY42" s="90"/>
      <c r="OYZ42" s="90"/>
      <c r="OZA42" s="90"/>
      <c r="OZB42" s="90"/>
      <c r="OZC42" s="90"/>
      <c r="OZD42" s="90"/>
      <c r="OZE42" s="90"/>
      <c r="OZF42" s="90"/>
      <c r="OZG42" s="90"/>
      <c r="OZH42" s="90"/>
      <c r="OZI42" s="90"/>
      <c r="OZJ42" s="90"/>
      <c r="OZK42" s="90"/>
      <c r="OZL42" s="90"/>
      <c r="OZM42" s="90"/>
      <c r="OZN42" s="90"/>
      <c r="OZO42" s="90"/>
      <c r="OZP42" s="90"/>
      <c r="OZQ42" s="90"/>
      <c r="OZR42" s="90"/>
      <c r="OZS42" s="90"/>
      <c r="OZT42" s="90"/>
      <c r="OZU42" s="90"/>
      <c r="OZV42" s="90"/>
      <c r="OZW42" s="90"/>
      <c r="OZX42" s="90"/>
      <c r="OZY42" s="90"/>
      <c r="OZZ42" s="90"/>
      <c r="PAA42" s="90"/>
      <c r="PAB42" s="90"/>
      <c r="PAC42" s="90"/>
      <c r="PAD42" s="90"/>
      <c r="PAE42" s="90"/>
      <c r="PAF42" s="90"/>
      <c r="PAG42" s="90"/>
      <c r="PAH42" s="90"/>
      <c r="PAI42" s="90"/>
      <c r="PAJ42" s="90"/>
      <c r="PAK42" s="90"/>
      <c r="PAL42" s="90"/>
      <c r="PAM42" s="90"/>
      <c r="PAN42" s="90"/>
      <c r="PAO42" s="90"/>
      <c r="PAP42" s="90"/>
      <c r="PAQ42" s="90"/>
      <c r="PAR42" s="90"/>
      <c r="PAS42" s="90"/>
      <c r="PAT42" s="90"/>
      <c r="PAU42" s="90"/>
      <c r="PAV42" s="90"/>
      <c r="PAW42" s="90"/>
      <c r="PAX42" s="90"/>
      <c r="PAY42" s="90"/>
      <c r="PAZ42" s="90"/>
      <c r="PBA42" s="90"/>
      <c r="PBB42" s="90"/>
      <c r="PBC42" s="90"/>
      <c r="PBD42" s="90"/>
      <c r="PBE42" s="90"/>
      <c r="PBF42" s="90"/>
      <c r="PBG42" s="90"/>
      <c r="PBH42" s="90"/>
      <c r="PBI42" s="90"/>
      <c r="PBJ42" s="90"/>
      <c r="PBK42" s="90"/>
      <c r="PBL42" s="90"/>
      <c r="PBM42" s="90"/>
      <c r="PBN42" s="90"/>
      <c r="PBO42" s="90"/>
      <c r="PBP42" s="90"/>
      <c r="PBQ42" s="90"/>
      <c r="PBR42" s="90"/>
      <c r="PBS42" s="90"/>
      <c r="PBT42" s="90"/>
      <c r="PBU42" s="90"/>
      <c r="PBV42" s="90"/>
      <c r="PBW42" s="90"/>
      <c r="PBX42" s="90"/>
      <c r="PBY42" s="90"/>
      <c r="PBZ42" s="90"/>
      <c r="PCA42" s="90"/>
      <c r="PCB42" s="90"/>
      <c r="PCC42" s="90"/>
      <c r="PCD42" s="90"/>
      <c r="PCE42" s="90"/>
      <c r="PCF42" s="90"/>
      <c r="PCG42" s="90"/>
      <c r="PCH42" s="90"/>
      <c r="PCI42" s="90"/>
      <c r="PCJ42" s="90"/>
      <c r="PCK42" s="90"/>
      <c r="PCL42" s="90"/>
      <c r="PCM42" s="90"/>
      <c r="PCN42" s="90"/>
      <c r="PCO42" s="90"/>
      <c r="PCP42" s="90"/>
      <c r="PCQ42" s="90"/>
      <c r="PCR42" s="90"/>
      <c r="PCS42" s="90"/>
      <c r="PCT42" s="90"/>
      <c r="PCU42" s="90"/>
      <c r="PCV42" s="90"/>
      <c r="PCW42" s="90"/>
      <c r="PCX42" s="90"/>
      <c r="PCY42" s="90"/>
      <c r="PCZ42" s="90"/>
      <c r="PDA42" s="90"/>
      <c r="PDB42" s="90"/>
      <c r="PDC42" s="90"/>
      <c r="PDD42" s="90"/>
      <c r="PDE42" s="90"/>
      <c r="PDF42" s="90"/>
      <c r="PDG42" s="90"/>
      <c r="PDH42" s="90"/>
      <c r="PDI42" s="90"/>
      <c r="PDJ42" s="90"/>
      <c r="PDK42" s="90"/>
      <c r="PDL42" s="90"/>
      <c r="PDM42" s="90"/>
      <c r="PDN42" s="90"/>
      <c r="PDO42" s="90"/>
      <c r="PDP42" s="90"/>
      <c r="PDQ42" s="90"/>
      <c r="PDR42" s="90"/>
      <c r="PDS42" s="90"/>
      <c r="PDT42" s="90"/>
      <c r="PDU42" s="90"/>
      <c r="PDV42" s="90"/>
      <c r="PDW42" s="90"/>
      <c r="PDX42" s="90"/>
      <c r="PDY42" s="90"/>
      <c r="PDZ42" s="90"/>
      <c r="PEA42" s="90"/>
      <c r="PEB42" s="90"/>
      <c r="PEC42" s="90"/>
      <c r="PED42" s="90"/>
      <c r="PEE42" s="90"/>
      <c r="PEF42" s="90"/>
      <c r="PEG42" s="90"/>
      <c r="PEH42" s="90"/>
      <c r="PEI42" s="90"/>
      <c r="PEJ42" s="90"/>
      <c r="PEK42" s="90"/>
      <c r="PEL42" s="90"/>
      <c r="PEM42" s="90"/>
      <c r="PEN42" s="90"/>
      <c r="PEO42" s="90"/>
      <c r="PEP42" s="90"/>
      <c r="PEQ42" s="90"/>
      <c r="PER42" s="90"/>
      <c r="PES42" s="90"/>
      <c r="PET42" s="90"/>
      <c r="PEU42" s="90"/>
      <c r="PEV42" s="90"/>
      <c r="PEW42" s="90"/>
      <c r="PEX42" s="90"/>
      <c r="PEY42" s="90"/>
      <c r="PEZ42" s="90"/>
      <c r="PFA42" s="90"/>
      <c r="PFB42" s="90"/>
      <c r="PFC42" s="90"/>
      <c r="PFD42" s="90"/>
      <c r="PFE42" s="90"/>
      <c r="PFF42" s="90"/>
      <c r="PFG42" s="90"/>
      <c r="PFH42" s="90"/>
      <c r="PFI42" s="90"/>
      <c r="PFJ42" s="90"/>
      <c r="PFK42" s="90"/>
      <c r="PFL42" s="90"/>
      <c r="PFM42" s="90"/>
      <c r="PFN42" s="90"/>
      <c r="PFO42" s="90"/>
      <c r="PFP42" s="90"/>
      <c r="PFQ42" s="90"/>
      <c r="PFR42" s="90"/>
      <c r="PFS42" s="90"/>
      <c r="PFT42" s="90"/>
      <c r="PFU42" s="90"/>
      <c r="PFV42" s="90"/>
      <c r="PFW42" s="90"/>
      <c r="PFX42" s="90"/>
      <c r="PFY42" s="90"/>
      <c r="PFZ42" s="90"/>
      <c r="PGA42" s="90"/>
      <c r="PGB42" s="90"/>
      <c r="PGC42" s="90"/>
      <c r="PGD42" s="90"/>
      <c r="PGE42" s="90"/>
      <c r="PGF42" s="90"/>
      <c r="PGG42" s="90"/>
      <c r="PGH42" s="90"/>
      <c r="PGI42" s="90"/>
      <c r="PGJ42" s="90"/>
      <c r="PGK42" s="90"/>
      <c r="PGL42" s="90"/>
      <c r="PGM42" s="90"/>
      <c r="PGN42" s="90"/>
      <c r="PGO42" s="90"/>
      <c r="PGP42" s="90"/>
      <c r="PGQ42" s="90"/>
      <c r="PGR42" s="90"/>
      <c r="PGS42" s="90"/>
      <c r="PGT42" s="90"/>
      <c r="PGU42" s="90"/>
      <c r="PGV42" s="90"/>
      <c r="PGW42" s="90"/>
      <c r="PGX42" s="90"/>
      <c r="PGY42" s="90"/>
      <c r="PGZ42" s="90"/>
      <c r="PHA42" s="90"/>
      <c r="PHB42" s="90"/>
      <c r="PHC42" s="90"/>
      <c r="PHD42" s="90"/>
      <c r="PHE42" s="90"/>
      <c r="PHF42" s="90"/>
      <c r="PHG42" s="90"/>
      <c r="PHH42" s="90"/>
      <c r="PHI42" s="90"/>
      <c r="PHJ42" s="90"/>
      <c r="PHK42" s="90"/>
      <c r="PHL42" s="90"/>
      <c r="PHM42" s="90"/>
      <c r="PHN42" s="90"/>
      <c r="PHO42" s="90"/>
      <c r="PHP42" s="90"/>
      <c r="PHQ42" s="90"/>
      <c r="PHR42" s="90"/>
      <c r="PHS42" s="90"/>
      <c r="PHT42" s="90"/>
      <c r="PHU42" s="90"/>
      <c r="PHV42" s="90"/>
      <c r="PHW42" s="90"/>
      <c r="PHX42" s="90"/>
      <c r="PHY42" s="90"/>
      <c r="PHZ42" s="90"/>
      <c r="PIA42" s="90"/>
      <c r="PIB42" s="90"/>
      <c r="PIC42" s="90"/>
      <c r="PID42" s="90"/>
      <c r="PIE42" s="90"/>
      <c r="PIF42" s="90"/>
      <c r="PIG42" s="90"/>
      <c r="PIH42" s="90"/>
      <c r="PII42" s="90"/>
      <c r="PIJ42" s="90"/>
      <c r="PIK42" s="90"/>
      <c r="PIL42" s="90"/>
      <c r="PIM42" s="90"/>
      <c r="PIN42" s="90"/>
      <c r="PIO42" s="90"/>
      <c r="PIP42" s="90"/>
      <c r="PIQ42" s="90"/>
      <c r="PIR42" s="90"/>
      <c r="PIS42" s="90"/>
      <c r="PIT42" s="90"/>
      <c r="PIU42" s="90"/>
      <c r="PIV42" s="90"/>
      <c r="PIW42" s="90"/>
      <c r="PIX42" s="90"/>
      <c r="PIY42" s="90"/>
      <c r="PIZ42" s="90"/>
      <c r="PJA42" s="90"/>
      <c r="PJB42" s="90"/>
      <c r="PJC42" s="90"/>
      <c r="PJD42" s="90"/>
      <c r="PJE42" s="90"/>
      <c r="PJF42" s="90"/>
      <c r="PJG42" s="90"/>
      <c r="PJH42" s="90"/>
      <c r="PJI42" s="90"/>
      <c r="PJJ42" s="90"/>
      <c r="PJK42" s="90"/>
      <c r="PJL42" s="90"/>
      <c r="PJM42" s="90"/>
      <c r="PJN42" s="90"/>
      <c r="PJO42" s="90"/>
      <c r="PJP42" s="90"/>
      <c r="PJQ42" s="90"/>
      <c r="PJR42" s="90"/>
      <c r="PJS42" s="90"/>
      <c r="PJT42" s="90"/>
      <c r="PJU42" s="90"/>
      <c r="PJV42" s="90"/>
      <c r="PJW42" s="90"/>
      <c r="PJX42" s="90"/>
      <c r="PJY42" s="90"/>
      <c r="PJZ42" s="90"/>
      <c r="PKA42" s="90"/>
      <c r="PKB42" s="90"/>
      <c r="PKC42" s="90"/>
      <c r="PKD42" s="90"/>
      <c r="PKE42" s="90"/>
      <c r="PKF42" s="90"/>
      <c r="PKG42" s="90"/>
      <c r="PKH42" s="90"/>
      <c r="PKI42" s="90"/>
      <c r="PKJ42" s="90"/>
      <c r="PKK42" s="90"/>
      <c r="PKL42" s="90"/>
      <c r="PKM42" s="90"/>
      <c r="PKN42" s="90"/>
      <c r="PKO42" s="90"/>
      <c r="PKP42" s="90"/>
      <c r="PKQ42" s="90"/>
      <c r="PKR42" s="90"/>
      <c r="PKS42" s="90"/>
      <c r="PKT42" s="90"/>
      <c r="PKU42" s="90"/>
      <c r="PKV42" s="90"/>
      <c r="PKW42" s="90"/>
      <c r="PKX42" s="90"/>
      <c r="PKY42" s="90"/>
      <c r="PKZ42" s="90"/>
      <c r="PLA42" s="90"/>
      <c r="PLB42" s="90"/>
      <c r="PLC42" s="90"/>
      <c r="PLD42" s="90"/>
      <c r="PLE42" s="90"/>
      <c r="PLF42" s="90"/>
      <c r="PLG42" s="90"/>
      <c r="PLH42" s="90"/>
      <c r="PLI42" s="90"/>
      <c r="PLJ42" s="90"/>
      <c r="PLK42" s="90"/>
      <c r="PLL42" s="90"/>
      <c r="PLM42" s="90"/>
      <c r="PLN42" s="90"/>
      <c r="PLO42" s="90"/>
      <c r="PLP42" s="90"/>
      <c r="PLQ42" s="90"/>
      <c r="PLR42" s="90"/>
      <c r="PLS42" s="90"/>
      <c r="PLT42" s="90"/>
      <c r="PLU42" s="90"/>
      <c r="PLV42" s="90"/>
      <c r="PLW42" s="90"/>
      <c r="PLX42" s="90"/>
      <c r="PLY42" s="90"/>
      <c r="PLZ42" s="90"/>
      <c r="PMA42" s="90"/>
      <c r="PMB42" s="90"/>
      <c r="PMC42" s="90"/>
      <c r="PMD42" s="90"/>
      <c r="PME42" s="90"/>
      <c r="PMF42" s="90"/>
      <c r="PMG42" s="90"/>
      <c r="PMH42" s="90"/>
      <c r="PMI42" s="90"/>
      <c r="PMJ42" s="90"/>
      <c r="PMK42" s="90"/>
      <c r="PML42" s="90"/>
      <c r="PMM42" s="90"/>
      <c r="PMN42" s="90"/>
      <c r="PMO42" s="90"/>
      <c r="PMP42" s="90"/>
      <c r="PMQ42" s="90"/>
      <c r="PMR42" s="90"/>
      <c r="PMS42" s="90"/>
      <c r="PMT42" s="90"/>
      <c r="PMU42" s="90"/>
      <c r="PMV42" s="90"/>
      <c r="PMW42" s="90"/>
      <c r="PMX42" s="90"/>
      <c r="PMY42" s="90"/>
      <c r="PMZ42" s="90"/>
      <c r="PNA42" s="90"/>
      <c r="PNB42" s="90"/>
      <c r="PNC42" s="90"/>
      <c r="PND42" s="90"/>
      <c r="PNE42" s="90"/>
      <c r="PNF42" s="90"/>
      <c r="PNG42" s="90"/>
      <c r="PNH42" s="90"/>
      <c r="PNI42" s="90"/>
      <c r="PNJ42" s="90"/>
      <c r="PNK42" s="90"/>
      <c r="PNL42" s="90"/>
      <c r="PNM42" s="90"/>
      <c r="PNN42" s="90"/>
      <c r="PNO42" s="90"/>
      <c r="PNP42" s="90"/>
      <c r="PNQ42" s="90"/>
      <c r="PNR42" s="90"/>
      <c r="PNS42" s="90"/>
      <c r="PNT42" s="90"/>
      <c r="PNU42" s="90"/>
      <c r="PNV42" s="90"/>
      <c r="PNW42" s="90"/>
      <c r="PNX42" s="90"/>
      <c r="PNY42" s="90"/>
      <c r="PNZ42" s="90"/>
      <c r="POA42" s="90"/>
      <c r="POB42" s="90"/>
      <c r="POC42" s="90"/>
      <c r="POD42" s="90"/>
      <c r="POE42" s="90"/>
      <c r="POF42" s="90"/>
      <c r="POG42" s="90"/>
      <c r="POH42" s="90"/>
      <c r="POI42" s="90"/>
      <c r="POJ42" s="90"/>
      <c r="POK42" s="90"/>
      <c r="POL42" s="90"/>
      <c r="POM42" s="90"/>
      <c r="PON42" s="90"/>
      <c r="POO42" s="90"/>
      <c r="POP42" s="90"/>
      <c r="POQ42" s="90"/>
      <c r="POR42" s="90"/>
      <c r="POS42" s="90"/>
      <c r="POT42" s="90"/>
      <c r="POU42" s="90"/>
      <c r="POV42" s="90"/>
      <c r="POW42" s="90"/>
      <c r="POX42" s="90"/>
      <c r="POY42" s="90"/>
      <c r="POZ42" s="90"/>
      <c r="PPA42" s="90"/>
      <c r="PPB42" s="90"/>
      <c r="PPC42" s="90"/>
      <c r="PPD42" s="90"/>
      <c r="PPE42" s="90"/>
      <c r="PPF42" s="90"/>
      <c r="PPG42" s="90"/>
      <c r="PPH42" s="90"/>
      <c r="PPI42" s="90"/>
      <c r="PPJ42" s="90"/>
      <c r="PPK42" s="90"/>
      <c r="PPL42" s="90"/>
      <c r="PPM42" s="90"/>
      <c r="PPN42" s="90"/>
      <c r="PPO42" s="90"/>
      <c r="PPP42" s="90"/>
      <c r="PPQ42" s="90"/>
      <c r="PPR42" s="90"/>
      <c r="PPS42" s="90"/>
      <c r="PPT42" s="90"/>
      <c r="PPU42" s="90"/>
      <c r="PPV42" s="90"/>
      <c r="PPW42" s="90"/>
      <c r="PPX42" s="90"/>
      <c r="PPY42" s="90"/>
      <c r="PPZ42" s="90"/>
      <c r="PQA42" s="90"/>
      <c r="PQB42" s="90"/>
      <c r="PQC42" s="90"/>
      <c r="PQD42" s="90"/>
      <c r="PQE42" s="90"/>
      <c r="PQF42" s="90"/>
      <c r="PQG42" s="90"/>
      <c r="PQH42" s="90"/>
      <c r="PQI42" s="90"/>
      <c r="PQJ42" s="90"/>
      <c r="PQK42" s="90"/>
      <c r="PQL42" s="90"/>
      <c r="PQM42" s="90"/>
      <c r="PQN42" s="90"/>
      <c r="PQO42" s="90"/>
      <c r="PQP42" s="90"/>
      <c r="PQQ42" s="90"/>
      <c r="PQR42" s="90"/>
      <c r="PQS42" s="90"/>
      <c r="PQT42" s="90"/>
      <c r="PQU42" s="90"/>
      <c r="PQV42" s="90"/>
      <c r="PQW42" s="90"/>
      <c r="PQX42" s="90"/>
      <c r="PQY42" s="90"/>
      <c r="PQZ42" s="90"/>
      <c r="PRA42" s="90"/>
      <c r="PRB42" s="90"/>
      <c r="PRC42" s="90"/>
      <c r="PRD42" s="90"/>
      <c r="PRE42" s="90"/>
      <c r="PRF42" s="90"/>
      <c r="PRG42" s="90"/>
      <c r="PRH42" s="90"/>
      <c r="PRI42" s="90"/>
      <c r="PRJ42" s="90"/>
      <c r="PRK42" s="90"/>
      <c r="PRL42" s="90"/>
      <c r="PRM42" s="90"/>
      <c r="PRN42" s="90"/>
      <c r="PRO42" s="90"/>
      <c r="PRP42" s="90"/>
      <c r="PRQ42" s="90"/>
      <c r="PRR42" s="90"/>
      <c r="PRS42" s="90"/>
      <c r="PRT42" s="90"/>
      <c r="PRU42" s="90"/>
      <c r="PRV42" s="90"/>
      <c r="PRW42" s="90"/>
      <c r="PRX42" s="90"/>
      <c r="PRY42" s="90"/>
      <c r="PRZ42" s="90"/>
      <c r="PSA42" s="90"/>
      <c r="PSB42" s="90"/>
      <c r="PSC42" s="90"/>
      <c r="PSD42" s="90"/>
      <c r="PSE42" s="90"/>
      <c r="PSF42" s="90"/>
      <c r="PSG42" s="90"/>
      <c r="PSH42" s="90"/>
      <c r="PSI42" s="90"/>
      <c r="PSJ42" s="90"/>
      <c r="PSK42" s="90"/>
      <c r="PSL42" s="90"/>
      <c r="PSM42" s="90"/>
      <c r="PSN42" s="90"/>
      <c r="PSO42" s="90"/>
      <c r="PSP42" s="90"/>
      <c r="PSQ42" s="90"/>
      <c r="PSR42" s="90"/>
      <c r="PSS42" s="90"/>
      <c r="PST42" s="90"/>
      <c r="PSU42" s="90"/>
      <c r="PSV42" s="90"/>
      <c r="PSW42" s="90"/>
      <c r="PSX42" s="90"/>
      <c r="PSY42" s="90"/>
      <c r="PSZ42" s="90"/>
      <c r="PTA42" s="90"/>
      <c r="PTB42" s="90"/>
      <c r="PTC42" s="90"/>
      <c r="PTD42" s="90"/>
      <c r="PTE42" s="90"/>
      <c r="PTF42" s="90"/>
      <c r="PTG42" s="90"/>
      <c r="PTH42" s="90"/>
      <c r="PTI42" s="90"/>
      <c r="PTJ42" s="90"/>
      <c r="PTK42" s="90"/>
      <c r="PTL42" s="90"/>
      <c r="PTM42" s="90"/>
      <c r="PTN42" s="90"/>
      <c r="PTO42" s="90"/>
      <c r="PTP42" s="90"/>
      <c r="PTQ42" s="90"/>
      <c r="PTR42" s="90"/>
      <c r="PTS42" s="90"/>
      <c r="PTT42" s="90"/>
      <c r="PTU42" s="90"/>
      <c r="PTV42" s="90"/>
      <c r="PTW42" s="90"/>
      <c r="PTX42" s="90"/>
      <c r="PTY42" s="90"/>
      <c r="PTZ42" s="90"/>
      <c r="PUA42" s="90"/>
      <c r="PUB42" s="90"/>
      <c r="PUC42" s="90"/>
      <c r="PUD42" s="90"/>
      <c r="PUE42" s="90"/>
      <c r="PUF42" s="90"/>
      <c r="PUG42" s="90"/>
      <c r="PUH42" s="90"/>
      <c r="PUI42" s="90"/>
      <c r="PUJ42" s="90"/>
      <c r="PUK42" s="90"/>
      <c r="PUL42" s="90"/>
      <c r="PUM42" s="90"/>
      <c r="PUN42" s="90"/>
      <c r="PUO42" s="90"/>
      <c r="PUP42" s="90"/>
      <c r="PUQ42" s="90"/>
      <c r="PUR42" s="90"/>
      <c r="PUS42" s="90"/>
      <c r="PUT42" s="90"/>
      <c r="PUU42" s="90"/>
      <c r="PUV42" s="90"/>
      <c r="PUW42" s="90"/>
      <c r="PUX42" s="90"/>
      <c r="PUY42" s="90"/>
      <c r="PUZ42" s="90"/>
      <c r="PVA42" s="90"/>
      <c r="PVB42" s="90"/>
      <c r="PVC42" s="90"/>
      <c r="PVD42" s="90"/>
      <c r="PVE42" s="90"/>
      <c r="PVF42" s="90"/>
      <c r="PVG42" s="90"/>
      <c r="PVH42" s="90"/>
      <c r="PVI42" s="90"/>
      <c r="PVJ42" s="90"/>
      <c r="PVK42" s="90"/>
      <c r="PVL42" s="90"/>
      <c r="PVM42" s="90"/>
      <c r="PVN42" s="90"/>
      <c r="PVO42" s="90"/>
      <c r="PVP42" s="90"/>
      <c r="PVQ42" s="90"/>
      <c r="PVR42" s="90"/>
      <c r="PVS42" s="90"/>
      <c r="PVT42" s="90"/>
      <c r="PVU42" s="90"/>
      <c r="PVV42" s="90"/>
      <c r="PVW42" s="90"/>
      <c r="PVX42" s="90"/>
      <c r="PVY42" s="90"/>
      <c r="PVZ42" s="90"/>
      <c r="PWA42" s="90"/>
      <c r="PWB42" s="90"/>
      <c r="PWC42" s="90"/>
      <c r="PWD42" s="90"/>
      <c r="PWE42" s="90"/>
      <c r="PWF42" s="90"/>
      <c r="PWG42" s="90"/>
      <c r="PWH42" s="90"/>
      <c r="PWI42" s="90"/>
      <c r="PWJ42" s="90"/>
      <c r="PWK42" s="90"/>
      <c r="PWL42" s="90"/>
      <c r="PWM42" s="90"/>
      <c r="PWN42" s="90"/>
      <c r="PWO42" s="90"/>
      <c r="PWP42" s="90"/>
      <c r="PWQ42" s="90"/>
      <c r="PWR42" s="90"/>
      <c r="PWS42" s="90"/>
      <c r="PWT42" s="90"/>
      <c r="PWU42" s="90"/>
      <c r="PWV42" s="90"/>
      <c r="PWW42" s="90"/>
      <c r="PWX42" s="90"/>
      <c r="PWY42" s="90"/>
      <c r="PWZ42" s="90"/>
      <c r="PXA42" s="90"/>
      <c r="PXB42" s="90"/>
      <c r="PXC42" s="90"/>
      <c r="PXD42" s="90"/>
      <c r="PXE42" s="90"/>
      <c r="PXF42" s="90"/>
      <c r="PXG42" s="90"/>
      <c r="PXH42" s="90"/>
      <c r="PXI42" s="90"/>
      <c r="PXJ42" s="90"/>
      <c r="PXK42" s="90"/>
      <c r="PXL42" s="90"/>
      <c r="PXM42" s="90"/>
      <c r="PXN42" s="90"/>
      <c r="PXO42" s="90"/>
      <c r="PXP42" s="90"/>
      <c r="PXQ42" s="90"/>
      <c r="PXR42" s="90"/>
      <c r="PXS42" s="90"/>
      <c r="PXT42" s="90"/>
      <c r="PXU42" s="90"/>
      <c r="PXV42" s="90"/>
      <c r="PXW42" s="90"/>
      <c r="PXX42" s="90"/>
      <c r="PXY42" s="90"/>
      <c r="PXZ42" s="90"/>
      <c r="PYA42" s="90"/>
      <c r="PYB42" s="90"/>
      <c r="PYC42" s="90"/>
      <c r="PYD42" s="90"/>
      <c r="PYE42" s="90"/>
      <c r="PYF42" s="90"/>
      <c r="PYG42" s="90"/>
      <c r="PYH42" s="90"/>
      <c r="PYI42" s="90"/>
      <c r="PYJ42" s="90"/>
      <c r="PYK42" s="90"/>
      <c r="PYL42" s="90"/>
      <c r="PYM42" s="90"/>
      <c r="PYN42" s="90"/>
      <c r="PYO42" s="90"/>
      <c r="PYP42" s="90"/>
      <c r="PYQ42" s="90"/>
      <c r="PYR42" s="90"/>
      <c r="PYS42" s="90"/>
      <c r="PYT42" s="90"/>
      <c r="PYU42" s="90"/>
      <c r="PYV42" s="90"/>
      <c r="PYW42" s="90"/>
      <c r="PYX42" s="90"/>
      <c r="PYY42" s="90"/>
      <c r="PYZ42" s="90"/>
      <c r="PZA42" s="90"/>
      <c r="PZB42" s="90"/>
      <c r="PZC42" s="90"/>
      <c r="PZD42" s="90"/>
      <c r="PZE42" s="90"/>
      <c r="PZF42" s="90"/>
      <c r="PZG42" s="90"/>
      <c r="PZH42" s="90"/>
      <c r="PZI42" s="90"/>
      <c r="PZJ42" s="90"/>
      <c r="PZK42" s="90"/>
      <c r="PZL42" s="90"/>
      <c r="PZM42" s="90"/>
      <c r="PZN42" s="90"/>
      <c r="PZO42" s="90"/>
      <c r="PZP42" s="90"/>
      <c r="PZQ42" s="90"/>
      <c r="PZR42" s="90"/>
      <c r="PZS42" s="90"/>
      <c r="PZT42" s="90"/>
      <c r="PZU42" s="90"/>
      <c r="PZV42" s="90"/>
      <c r="PZW42" s="90"/>
      <c r="PZX42" s="90"/>
      <c r="PZY42" s="90"/>
      <c r="PZZ42" s="90"/>
      <c r="QAA42" s="90"/>
      <c r="QAB42" s="90"/>
      <c r="QAC42" s="90"/>
      <c r="QAD42" s="90"/>
      <c r="QAE42" s="90"/>
      <c r="QAF42" s="90"/>
      <c r="QAG42" s="90"/>
      <c r="QAH42" s="90"/>
      <c r="QAI42" s="90"/>
      <c r="QAJ42" s="90"/>
      <c r="QAK42" s="90"/>
      <c r="QAL42" s="90"/>
      <c r="QAM42" s="90"/>
      <c r="QAN42" s="90"/>
      <c r="QAO42" s="90"/>
      <c r="QAP42" s="90"/>
      <c r="QAQ42" s="90"/>
      <c r="QAR42" s="90"/>
      <c r="QAS42" s="90"/>
      <c r="QAT42" s="90"/>
      <c r="QAU42" s="90"/>
      <c r="QAV42" s="90"/>
      <c r="QAW42" s="90"/>
      <c r="QAX42" s="90"/>
      <c r="QAY42" s="90"/>
      <c r="QAZ42" s="90"/>
      <c r="QBA42" s="90"/>
      <c r="QBB42" s="90"/>
      <c r="QBC42" s="90"/>
      <c r="QBD42" s="90"/>
      <c r="QBE42" s="90"/>
      <c r="QBF42" s="90"/>
      <c r="QBG42" s="90"/>
      <c r="QBH42" s="90"/>
      <c r="QBI42" s="90"/>
      <c r="QBJ42" s="90"/>
      <c r="QBK42" s="90"/>
      <c r="QBL42" s="90"/>
      <c r="QBM42" s="90"/>
      <c r="QBN42" s="90"/>
      <c r="QBO42" s="90"/>
      <c r="QBP42" s="90"/>
      <c r="QBQ42" s="90"/>
      <c r="QBR42" s="90"/>
      <c r="QBS42" s="90"/>
      <c r="QBT42" s="90"/>
      <c r="QBU42" s="90"/>
      <c r="QBV42" s="90"/>
      <c r="QBW42" s="90"/>
      <c r="QBX42" s="90"/>
      <c r="QBY42" s="90"/>
      <c r="QBZ42" s="90"/>
      <c r="QCA42" s="90"/>
      <c r="QCB42" s="90"/>
      <c r="QCC42" s="90"/>
      <c r="QCD42" s="90"/>
      <c r="QCE42" s="90"/>
      <c r="QCF42" s="90"/>
      <c r="QCG42" s="90"/>
      <c r="QCH42" s="90"/>
      <c r="QCI42" s="90"/>
      <c r="QCJ42" s="90"/>
      <c r="QCK42" s="90"/>
      <c r="QCL42" s="90"/>
      <c r="QCM42" s="90"/>
      <c r="QCN42" s="90"/>
      <c r="QCO42" s="90"/>
      <c r="QCP42" s="90"/>
      <c r="QCQ42" s="90"/>
      <c r="QCR42" s="90"/>
      <c r="QCS42" s="90"/>
      <c r="QCT42" s="90"/>
      <c r="QCU42" s="90"/>
      <c r="QCV42" s="90"/>
      <c r="QCW42" s="90"/>
      <c r="QCX42" s="90"/>
      <c r="QCY42" s="90"/>
      <c r="QCZ42" s="90"/>
      <c r="QDA42" s="90"/>
      <c r="QDB42" s="90"/>
      <c r="QDC42" s="90"/>
      <c r="QDD42" s="90"/>
      <c r="QDE42" s="90"/>
      <c r="QDF42" s="90"/>
      <c r="QDG42" s="90"/>
      <c r="QDH42" s="90"/>
      <c r="QDI42" s="90"/>
      <c r="QDJ42" s="90"/>
      <c r="QDK42" s="90"/>
      <c r="QDL42" s="90"/>
      <c r="QDM42" s="90"/>
      <c r="QDN42" s="90"/>
      <c r="QDO42" s="90"/>
      <c r="QDP42" s="90"/>
      <c r="QDQ42" s="90"/>
      <c r="QDR42" s="90"/>
      <c r="QDS42" s="90"/>
      <c r="QDT42" s="90"/>
      <c r="QDU42" s="90"/>
      <c r="QDV42" s="90"/>
      <c r="QDW42" s="90"/>
      <c r="QDX42" s="90"/>
      <c r="QDY42" s="90"/>
      <c r="QDZ42" s="90"/>
      <c r="QEA42" s="90"/>
      <c r="QEB42" s="90"/>
      <c r="QEC42" s="90"/>
      <c r="QED42" s="90"/>
      <c r="QEE42" s="90"/>
      <c r="QEF42" s="90"/>
      <c r="QEG42" s="90"/>
      <c r="QEH42" s="90"/>
      <c r="QEI42" s="90"/>
      <c r="QEJ42" s="90"/>
      <c r="QEK42" s="90"/>
      <c r="QEL42" s="90"/>
      <c r="QEM42" s="90"/>
      <c r="QEN42" s="90"/>
      <c r="QEO42" s="90"/>
      <c r="QEP42" s="90"/>
      <c r="QEQ42" s="90"/>
      <c r="QER42" s="90"/>
      <c r="QES42" s="90"/>
      <c r="QET42" s="90"/>
      <c r="QEU42" s="90"/>
      <c r="QEV42" s="90"/>
      <c r="QEW42" s="90"/>
      <c r="QEX42" s="90"/>
      <c r="QEY42" s="90"/>
      <c r="QEZ42" s="90"/>
      <c r="QFA42" s="90"/>
      <c r="QFB42" s="90"/>
      <c r="QFC42" s="90"/>
      <c r="QFD42" s="90"/>
      <c r="QFE42" s="90"/>
      <c r="QFF42" s="90"/>
      <c r="QFG42" s="90"/>
      <c r="QFH42" s="90"/>
      <c r="QFI42" s="90"/>
      <c r="QFJ42" s="90"/>
      <c r="QFK42" s="90"/>
      <c r="QFL42" s="90"/>
      <c r="QFM42" s="90"/>
      <c r="QFN42" s="90"/>
      <c r="QFO42" s="90"/>
      <c r="QFP42" s="90"/>
      <c r="QFQ42" s="90"/>
      <c r="QFR42" s="90"/>
      <c r="QFS42" s="90"/>
      <c r="QFT42" s="90"/>
      <c r="QFU42" s="90"/>
      <c r="QFV42" s="90"/>
      <c r="QFW42" s="90"/>
      <c r="QFX42" s="90"/>
      <c r="QFY42" s="90"/>
      <c r="QFZ42" s="90"/>
      <c r="QGA42" s="90"/>
      <c r="QGB42" s="90"/>
      <c r="QGC42" s="90"/>
      <c r="QGD42" s="90"/>
      <c r="QGE42" s="90"/>
      <c r="QGF42" s="90"/>
      <c r="QGG42" s="90"/>
      <c r="QGH42" s="90"/>
      <c r="QGI42" s="90"/>
      <c r="QGJ42" s="90"/>
      <c r="QGK42" s="90"/>
      <c r="QGL42" s="90"/>
      <c r="QGM42" s="90"/>
      <c r="QGN42" s="90"/>
      <c r="QGO42" s="90"/>
      <c r="QGP42" s="90"/>
      <c r="QGQ42" s="90"/>
      <c r="QGR42" s="90"/>
      <c r="QGS42" s="90"/>
      <c r="QGT42" s="90"/>
      <c r="QGU42" s="90"/>
      <c r="QGV42" s="90"/>
      <c r="QGW42" s="90"/>
      <c r="QGX42" s="90"/>
      <c r="QGY42" s="90"/>
      <c r="QGZ42" s="90"/>
      <c r="QHA42" s="90"/>
      <c r="QHB42" s="90"/>
      <c r="QHC42" s="90"/>
      <c r="QHD42" s="90"/>
      <c r="QHE42" s="90"/>
      <c r="QHF42" s="90"/>
      <c r="QHG42" s="90"/>
      <c r="QHH42" s="90"/>
      <c r="QHI42" s="90"/>
      <c r="QHJ42" s="90"/>
      <c r="QHK42" s="90"/>
      <c r="QHL42" s="90"/>
      <c r="QHM42" s="90"/>
      <c r="QHN42" s="90"/>
      <c r="QHO42" s="90"/>
      <c r="QHP42" s="90"/>
      <c r="QHQ42" s="90"/>
      <c r="QHR42" s="90"/>
      <c r="QHS42" s="90"/>
      <c r="QHT42" s="90"/>
      <c r="QHU42" s="90"/>
      <c r="QHV42" s="90"/>
      <c r="QHW42" s="90"/>
      <c r="QHX42" s="90"/>
      <c r="QHY42" s="90"/>
      <c r="QHZ42" s="90"/>
      <c r="QIA42" s="90"/>
      <c r="QIB42" s="90"/>
      <c r="QIC42" s="90"/>
      <c r="QID42" s="90"/>
      <c r="QIE42" s="90"/>
      <c r="QIF42" s="90"/>
      <c r="QIG42" s="90"/>
      <c r="QIH42" s="90"/>
      <c r="QII42" s="90"/>
      <c r="QIJ42" s="90"/>
      <c r="QIK42" s="90"/>
      <c r="QIL42" s="90"/>
      <c r="QIM42" s="90"/>
      <c r="QIN42" s="90"/>
      <c r="QIO42" s="90"/>
      <c r="QIP42" s="90"/>
      <c r="QIQ42" s="90"/>
      <c r="QIR42" s="90"/>
      <c r="QIS42" s="90"/>
      <c r="QIT42" s="90"/>
      <c r="QIU42" s="90"/>
      <c r="QIV42" s="90"/>
      <c r="QIW42" s="90"/>
      <c r="QIX42" s="90"/>
      <c r="QIY42" s="90"/>
      <c r="QIZ42" s="90"/>
      <c r="QJA42" s="90"/>
      <c r="QJB42" s="90"/>
      <c r="QJC42" s="90"/>
      <c r="QJD42" s="90"/>
      <c r="QJE42" s="90"/>
      <c r="QJF42" s="90"/>
      <c r="QJG42" s="90"/>
      <c r="QJH42" s="90"/>
      <c r="QJI42" s="90"/>
      <c r="QJJ42" s="90"/>
      <c r="QJK42" s="90"/>
      <c r="QJL42" s="90"/>
      <c r="QJM42" s="90"/>
      <c r="QJN42" s="90"/>
      <c r="QJO42" s="90"/>
      <c r="QJP42" s="90"/>
      <c r="QJQ42" s="90"/>
      <c r="QJR42" s="90"/>
      <c r="QJS42" s="90"/>
      <c r="QJT42" s="90"/>
      <c r="QJU42" s="90"/>
      <c r="QJV42" s="90"/>
      <c r="QJW42" s="90"/>
      <c r="QJX42" s="90"/>
      <c r="QJY42" s="90"/>
      <c r="QJZ42" s="90"/>
      <c r="QKA42" s="90"/>
      <c r="QKB42" s="90"/>
      <c r="QKC42" s="90"/>
      <c r="QKD42" s="90"/>
      <c r="QKE42" s="90"/>
      <c r="QKF42" s="90"/>
      <c r="QKG42" s="90"/>
      <c r="QKH42" s="90"/>
      <c r="QKI42" s="90"/>
      <c r="QKJ42" s="90"/>
      <c r="QKK42" s="90"/>
      <c r="QKL42" s="90"/>
      <c r="QKM42" s="90"/>
      <c r="QKN42" s="90"/>
      <c r="QKO42" s="90"/>
      <c r="QKP42" s="90"/>
      <c r="QKQ42" s="90"/>
      <c r="QKR42" s="90"/>
      <c r="QKS42" s="90"/>
      <c r="QKT42" s="90"/>
      <c r="QKU42" s="90"/>
      <c r="QKV42" s="90"/>
      <c r="QKW42" s="90"/>
      <c r="QKX42" s="90"/>
      <c r="QKY42" s="90"/>
      <c r="QKZ42" s="90"/>
      <c r="QLA42" s="90"/>
      <c r="QLB42" s="90"/>
      <c r="QLC42" s="90"/>
      <c r="QLD42" s="90"/>
      <c r="QLE42" s="90"/>
      <c r="QLF42" s="90"/>
      <c r="QLG42" s="90"/>
      <c r="QLH42" s="90"/>
      <c r="QLI42" s="90"/>
      <c r="QLJ42" s="90"/>
      <c r="QLK42" s="90"/>
      <c r="QLL42" s="90"/>
      <c r="QLM42" s="90"/>
      <c r="QLN42" s="90"/>
      <c r="QLO42" s="90"/>
      <c r="QLP42" s="90"/>
      <c r="QLQ42" s="90"/>
      <c r="QLR42" s="90"/>
      <c r="QLS42" s="90"/>
      <c r="QLT42" s="90"/>
      <c r="QLU42" s="90"/>
      <c r="QLV42" s="90"/>
      <c r="QLW42" s="90"/>
      <c r="QLX42" s="90"/>
      <c r="QLY42" s="90"/>
      <c r="QLZ42" s="90"/>
      <c r="QMA42" s="90"/>
      <c r="QMB42" s="90"/>
      <c r="QMC42" s="90"/>
      <c r="QMD42" s="90"/>
      <c r="QME42" s="90"/>
      <c r="QMF42" s="90"/>
      <c r="QMG42" s="90"/>
      <c r="QMH42" s="90"/>
      <c r="QMI42" s="90"/>
      <c r="QMJ42" s="90"/>
      <c r="QMK42" s="90"/>
      <c r="QML42" s="90"/>
      <c r="QMM42" s="90"/>
      <c r="QMN42" s="90"/>
      <c r="QMO42" s="90"/>
      <c r="QMP42" s="90"/>
      <c r="QMQ42" s="90"/>
      <c r="QMR42" s="90"/>
      <c r="QMS42" s="90"/>
      <c r="QMT42" s="90"/>
      <c r="QMU42" s="90"/>
      <c r="QMV42" s="90"/>
      <c r="QMW42" s="90"/>
      <c r="QMX42" s="90"/>
      <c r="QMY42" s="90"/>
      <c r="QMZ42" s="90"/>
      <c r="QNA42" s="90"/>
      <c r="QNB42" s="90"/>
      <c r="QNC42" s="90"/>
      <c r="QND42" s="90"/>
      <c r="QNE42" s="90"/>
      <c r="QNF42" s="90"/>
      <c r="QNG42" s="90"/>
      <c r="QNH42" s="90"/>
      <c r="QNI42" s="90"/>
      <c r="QNJ42" s="90"/>
      <c r="QNK42" s="90"/>
      <c r="QNL42" s="90"/>
      <c r="QNM42" s="90"/>
      <c r="QNN42" s="90"/>
      <c r="QNO42" s="90"/>
      <c r="QNP42" s="90"/>
      <c r="QNQ42" s="90"/>
      <c r="QNR42" s="90"/>
      <c r="QNS42" s="90"/>
      <c r="QNT42" s="90"/>
      <c r="QNU42" s="90"/>
      <c r="QNV42" s="90"/>
      <c r="QNW42" s="90"/>
      <c r="QNX42" s="90"/>
      <c r="QNY42" s="90"/>
      <c r="QNZ42" s="90"/>
      <c r="QOA42" s="90"/>
      <c r="QOB42" s="90"/>
      <c r="QOC42" s="90"/>
      <c r="QOD42" s="90"/>
      <c r="QOE42" s="90"/>
      <c r="QOF42" s="90"/>
      <c r="QOG42" s="90"/>
      <c r="QOH42" s="90"/>
      <c r="QOI42" s="90"/>
      <c r="QOJ42" s="90"/>
      <c r="QOK42" s="90"/>
      <c r="QOL42" s="90"/>
      <c r="QOM42" s="90"/>
      <c r="QON42" s="90"/>
      <c r="QOO42" s="90"/>
      <c r="QOP42" s="90"/>
      <c r="QOQ42" s="90"/>
      <c r="QOR42" s="90"/>
      <c r="QOS42" s="90"/>
      <c r="QOT42" s="90"/>
      <c r="QOU42" s="90"/>
      <c r="QOV42" s="90"/>
      <c r="QOW42" s="90"/>
      <c r="QOX42" s="90"/>
      <c r="QOY42" s="90"/>
      <c r="QOZ42" s="90"/>
      <c r="QPA42" s="90"/>
      <c r="QPB42" s="90"/>
      <c r="QPC42" s="90"/>
      <c r="QPD42" s="90"/>
      <c r="QPE42" s="90"/>
      <c r="QPF42" s="90"/>
      <c r="QPG42" s="90"/>
      <c r="QPH42" s="90"/>
      <c r="QPI42" s="90"/>
      <c r="QPJ42" s="90"/>
      <c r="QPK42" s="90"/>
      <c r="QPL42" s="90"/>
      <c r="QPM42" s="90"/>
      <c r="QPN42" s="90"/>
      <c r="QPO42" s="90"/>
      <c r="QPP42" s="90"/>
      <c r="QPQ42" s="90"/>
      <c r="QPR42" s="90"/>
      <c r="QPS42" s="90"/>
      <c r="QPT42" s="90"/>
      <c r="QPU42" s="90"/>
      <c r="QPV42" s="90"/>
      <c r="QPW42" s="90"/>
      <c r="QPX42" s="90"/>
      <c r="QPY42" s="90"/>
      <c r="QPZ42" s="90"/>
      <c r="QQA42" s="90"/>
      <c r="QQB42" s="90"/>
      <c r="QQC42" s="90"/>
      <c r="QQD42" s="90"/>
      <c r="QQE42" s="90"/>
      <c r="QQF42" s="90"/>
      <c r="QQG42" s="90"/>
      <c r="QQH42" s="90"/>
      <c r="QQI42" s="90"/>
      <c r="QQJ42" s="90"/>
      <c r="QQK42" s="90"/>
      <c r="QQL42" s="90"/>
      <c r="QQM42" s="90"/>
      <c r="QQN42" s="90"/>
      <c r="QQO42" s="90"/>
      <c r="QQP42" s="90"/>
      <c r="QQQ42" s="90"/>
      <c r="QQR42" s="90"/>
      <c r="QQS42" s="90"/>
      <c r="QQT42" s="90"/>
      <c r="QQU42" s="90"/>
      <c r="QQV42" s="90"/>
      <c r="QQW42" s="90"/>
      <c r="QQX42" s="90"/>
      <c r="QQY42" s="90"/>
      <c r="QQZ42" s="90"/>
      <c r="QRA42" s="90"/>
      <c r="QRB42" s="90"/>
      <c r="QRC42" s="90"/>
      <c r="QRD42" s="90"/>
      <c r="QRE42" s="90"/>
      <c r="QRF42" s="90"/>
      <c r="QRG42" s="90"/>
      <c r="QRH42" s="90"/>
      <c r="QRI42" s="90"/>
      <c r="QRJ42" s="90"/>
      <c r="QRK42" s="90"/>
      <c r="QRL42" s="90"/>
      <c r="QRM42" s="90"/>
      <c r="QRN42" s="90"/>
      <c r="QRO42" s="90"/>
      <c r="QRP42" s="90"/>
      <c r="QRQ42" s="90"/>
      <c r="QRR42" s="90"/>
      <c r="QRS42" s="90"/>
      <c r="QRT42" s="90"/>
      <c r="QRU42" s="90"/>
      <c r="QRV42" s="90"/>
      <c r="QRW42" s="90"/>
      <c r="QRX42" s="90"/>
      <c r="QRY42" s="90"/>
      <c r="QRZ42" s="90"/>
      <c r="QSA42" s="90"/>
      <c r="QSB42" s="90"/>
      <c r="QSC42" s="90"/>
      <c r="QSD42" s="90"/>
      <c r="QSE42" s="90"/>
      <c r="QSF42" s="90"/>
      <c r="QSG42" s="90"/>
      <c r="QSH42" s="90"/>
      <c r="QSI42" s="90"/>
      <c r="QSJ42" s="90"/>
      <c r="QSK42" s="90"/>
      <c r="QSL42" s="90"/>
      <c r="QSM42" s="90"/>
      <c r="QSN42" s="90"/>
      <c r="QSO42" s="90"/>
      <c r="QSP42" s="90"/>
      <c r="QSQ42" s="90"/>
      <c r="QSR42" s="90"/>
      <c r="QSS42" s="90"/>
      <c r="QST42" s="90"/>
      <c r="QSU42" s="90"/>
      <c r="QSV42" s="90"/>
      <c r="QSW42" s="90"/>
      <c r="QSX42" s="90"/>
      <c r="QSY42" s="90"/>
      <c r="QSZ42" s="90"/>
      <c r="QTA42" s="90"/>
      <c r="QTB42" s="90"/>
      <c r="QTC42" s="90"/>
      <c r="QTD42" s="90"/>
      <c r="QTE42" s="90"/>
      <c r="QTF42" s="90"/>
      <c r="QTG42" s="90"/>
      <c r="QTH42" s="90"/>
      <c r="QTI42" s="90"/>
      <c r="QTJ42" s="90"/>
      <c r="QTK42" s="90"/>
      <c r="QTL42" s="90"/>
      <c r="QTM42" s="90"/>
      <c r="QTN42" s="90"/>
      <c r="QTO42" s="90"/>
      <c r="QTP42" s="90"/>
      <c r="QTQ42" s="90"/>
      <c r="QTR42" s="90"/>
      <c r="QTS42" s="90"/>
      <c r="QTT42" s="90"/>
      <c r="QTU42" s="90"/>
      <c r="QTV42" s="90"/>
      <c r="QTW42" s="90"/>
      <c r="QTX42" s="90"/>
      <c r="QTY42" s="90"/>
      <c r="QTZ42" s="90"/>
      <c r="QUA42" s="90"/>
      <c r="QUB42" s="90"/>
      <c r="QUC42" s="90"/>
      <c r="QUD42" s="90"/>
      <c r="QUE42" s="90"/>
      <c r="QUF42" s="90"/>
      <c r="QUG42" s="90"/>
      <c r="QUH42" s="90"/>
      <c r="QUI42" s="90"/>
      <c r="QUJ42" s="90"/>
      <c r="QUK42" s="90"/>
      <c r="QUL42" s="90"/>
      <c r="QUM42" s="90"/>
      <c r="QUN42" s="90"/>
      <c r="QUO42" s="90"/>
      <c r="QUP42" s="90"/>
      <c r="QUQ42" s="90"/>
      <c r="QUR42" s="90"/>
      <c r="QUS42" s="90"/>
      <c r="QUT42" s="90"/>
      <c r="QUU42" s="90"/>
      <c r="QUV42" s="90"/>
      <c r="QUW42" s="90"/>
      <c r="QUX42" s="90"/>
      <c r="QUY42" s="90"/>
      <c r="QUZ42" s="90"/>
      <c r="QVA42" s="90"/>
      <c r="QVB42" s="90"/>
      <c r="QVC42" s="90"/>
      <c r="QVD42" s="90"/>
      <c r="QVE42" s="90"/>
      <c r="QVF42" s="90"/>
      <c r="QVG42" s="90"/>
      <c r="QVH42" s="90"/>
      <c r="QVI42" s="90"/>
      <c r="QVJ42" s="90"/>
      <c r="QVK42" s="90"/>
      <c r="QVL42" s="90"/>
      <c r="QVM42" s="90"/>
      <c r="QVN42" s="90"/>
      <c r="QVO42" s="90"/>
      <c r="QVP42" s="90"/>
      <c r="QVQ42" s="90"/>
      <c r="QVR42" s="90"/>
      <c r="QVS42" s="90"/>
      <c r="QVT42" s="90"/>
      <c r="QVU42" s="90"/>
      <c r="QVV42" s="90"/>
      <c r="QVW42" s="90"/>
      <c r="QVX42" s="90"/>
      <c r="QVY42" s="90"/>
      <c r="QVZ42" s="90"/>
      <c r="QWA42" s="90"/>
      <c r="QWB42" s="90"/>
      <c r="QWC42" s="90"/>
      <c r="QWD42" s="90"/>
      <c r="QWE42" s="90"/>
      <c r="QWF42" s="90"/>
      <c r="QWG42" s="90"/>
      <c r="QWH42" s="90"/>
      <c r="QWI42" s="90"/>
      <c r="QWJ42" s="90"/>
      <c r="QWK42" s="90"/>
      <c r="QWL42" s="90"/>
      <c r="QWM42" s="90"/>
      <c r="QWN42" s="90"/>
      <c r="QWO42" s="90"/>
      <c r="QWP42" s="90"/>
      <c r="QWQ42" s="90"/>
      <c r="QWR42" s="90"/>
      <c r="QWS42" s="90"/>
      <c r="QWT42" s="90"/>
      <c r="QWU42" s="90"/>
      <c r="QWV42" s="90"/>
      <c r="QWW42" s="90"/>
      <c r="QWX42" s="90"/>
      <c r="QWY42" s="90"/>
      <c r="QWZ42" s="90"/>
      <c r="QXA42" s="90"/>
      <c r="QXB42" s="90"/>
      <c r="QXC42" s="90"/>
      <c r="QXD42" s="90"/>
      <c r="QXE42" s="90"/>
      <c r="QXF42" s="90"/>
      <c r="QXG42" s="90"/>
      <c r="QXH42" s="90"/>
      <c r="QXI42" s="90"/>
      <c r="QXJ42" s="90"/>
      <c r="QXK42" s="90"/>
      <c r="QXL42" s="90"/>
      <c r="QXM42" s="90"/>
      <c r="QXN42" s="90"/>
      <c r="QXO42" s="90"/>
      <c r="QXP42" s="90"/>
      <c r="QXQ42" s="90"/>
      <c r="QXR42" s="90"/>
      <c r="QXS42" s="90"/>
      <c r="QXT42" s="90"/>
      <c r="QXU42" s="90"/>
      <c r="QXV42" s="90"/>
      <c r="QXW42" s="90"/>
      <c r="QXX42" s="90"/>
      <c r="QXY42" s="90"/>
      <c r="QXZ42" s="90"/>
      <c r="QYA42" s="90"/>
      <c r="QYB42" s="90"/>
      <c r="QYC42" s="90"/>
      <c r="QYD42" s="90"/>
      <c r="QYE42" s="90"/>
      <c r="QYF42" s="90"/>
      <c r="QYG42" s="90"/>
      <c r="QYH42" s="90"/>
      <c r="QYI42" s="90"/>
      <c r="QYJ42" s="90"/>
      <c r="QYK42" s="90"/>
      <c r="QYL42" s="90"/>
      <c r="QYM42" s="90"/>
      <c r="QYN42" s="90"/>
      <c r="QYO42" s="90"/>
      <c r="QYP42" s="90"/>
      <c r="QYQ42" s="90"/>
      <c r="QYR42" s="90"/>
      <c r="QYS42" s="90"/>
      <c r="QYT42" s="90"/>
      <c r="QYU42" s="90"/>
      <c r="QYV42" s="90"/>
      <c r="QYW42" s="90"/>
      <c r="QYX42" s="90"/>
      <c r="QYY42" s="90"/>
      <c r="QYZ42" s="90"/>
      <c r="QZA42" s="90"/>
      <c r="QZB42" s="90"/>
      <c r="QZC42" s="90"/>
      <c r="QZD42" s="90"/>
      <c r="QZE42" s="90"/>
      <c r="QZF42" s="90"/>
      <c r="QZG42" s="90"/>
      <c r="QZH42" s="90"/>
      <c r="QZI42" s="90"/>
      <c r="QZJ42" s="90"/>
      <c r="QZK42" s="90"/>
      <c r="QZL42" s="90"/>
      <c r="QZM42" s="90"/>
      <c r="QZN42" s="90"/>
      <c r="QZO42" s="90"/>
      <c r="QZP42" s="90"/>
      <c r="QZQ42" s="90"/>
      <c r="QZR42" s="90"/>
      <c r="QZS42" s="90"/>
      <c r="QZT42" s="90"/>
      <c r="QZU42" s="90"/>
      <c r="QZV42" s="90"/>
      <c r="QZW42" s="90"/>
      <c r="QZX42" s="90"/>
      <c r="QZY42" s="90"/>
      <c r="QZZ42" s="90"/>
      <c r="RAA42" s="90"/>
      <c r="RAB42" s="90"/>
      <c r="RAC42" s="90"/>
      <c r="RAD42" s="90"/>
      <c r="RAE42" s="90"/>
      <c r="RAF42" s="90"/>
      <c r="RAG42" s="90"/>
      <c r="RAH42" s="90"/>
      <c r="RAI42" s="90"/>
      <c r="RAJ42" s="90"/>
      <c r="RAK42" s="90"/>
      <c r="RAL42" s="90"/>
      <c r="RAM42" s="90"/>
      <c r="RAN42" s="90"/>
      <c r="RAO42" s="90"/>
      <c r="RAP42" s="90"/>
      <c r="RAQ42" s="90"/>
      <c r="RAR42" s="90"/>
      <c r="RAS42" s="90"/>
      <c r="RAT42" s="90"/>
      <c r="RAU42" s="90"/>
      <c r="RAV42" s="90"/>
      <c r="RAW42" s="90"/>
      <c r="RAX42" s="90"/>
      <c r="RAY42" s="90"/>
      <c r="RAZ42" s="90"/>
      <c r="RBA42" s="90"/>
      <c r="RBB42" s="90"/>
      <c r="RBC42" s="90"/>
      <c r="RBD42" s="90"/>
      <c r="RBE42" s="90"/>
      <c r="RBF42" s="90"/>
      <c r="RBG42" s="90"/>
      <c r="RBH42" s="90"/>
      <c r="RBI42" s="90"/>
      <c r="RBJ42" s="90"/>
      <c r="RBK42" s="90"/>
      <c r="RBL42" s="90"/>
      <c r="RBM42" s="90"/>
      <c r="RBN42" s="90"/>
      <c r="RBO42" s="90"/>
      <c r="RBP42" s="90"/>
      <c r="RBQ42" s="90"/>
      <c r="RBR42" s="90"/>
      <c r="RBS42" s="90"/>
      <c r="RBT42" s="90"/>
      <c r="RBU42" s="90"/>
      <c r="RBV42" s="90"/>
      <c r="RBW42" s="90"/>
      <c r="RBX42" s="90"/>
      <c r="RBY42" s="90"/>
      <c r="RBZ42" s="90"/>
      <c r="RCA42" s="90"/>
      <c r="RCB42" s="90"/>
      <c r="RCC42" s="90"/>
      <c r="RCD42" s="90"/>
      <c r="RCE42" s="90"/>
      <c r="RCF42" s="90"/>
      <c r="RCG42" s="90"/>
      <c r="RCH42" s="90"/>
      <c r="RCI42" s="90"/>
      <c r="RCJ42" s="90"/>
      <c r="RCK42" s="90"/>
      <c r="RCL42" s="90"/>
      <c r="RCM42" s="90"/>
      <c r="RCN42" s="90"/>
      <c r="RCO42" s="90"/>
      <c r="RCP42" s="90"/>
      <c r="RCQ42" s="90"/>
      <c r="RCR42" s="90"/>
      <c r="RCS42" s="90"/>
      <c r="RCT42" s="90"/>
      <c r="RCU42" s="90"/>
      <c r="RCV42" s="90"/>
      <c r="RCW42" s="90"/>
      <c r="RCX42" s="90"/>
      <c r="RCY42" s="90"/>
      <c r="RCZ42" s="90"/>
      <c r="RDA42" s="90"/>
      <c r="RDB42" s="90"/>
      <c r="RDC42" s="90"/>
      <c r="RDD42" s="90"/>
      <c r="RDE42" s="90"/>
      <c r="RDF42" s="90"/>
      <c r="RDG42" s="90"/>
      <c r="RDH42" s="90"/>
      <c r="RDI42" s="90"/>
      <c r="RDJ42" s="90"/>
      <c r="RDK42" s="90"/>
      <c r="RDL42" s="90"/>
      <c r="RDM42" s="90"/>
      <c r="RDN42" s="90"/>
      <c r="RDO42" s="90"/>
      <c r="RDP42" s="90"/>
      <c r="RDQ42" s="90"/>
      <c r="RDR42" s="90"/>
      <c r="RDS42" s="90"/>
      <c r="RDT42" s="90"/>
      <c r="RDU42" s="90"/>
      <c r="RDV42" s="90"/>
      <c r="RDW42" s="90"/>
      <c r="RDX42" s="90"/>
      <c r="RDY42" s="90"/>
      <c r="RDZ42" s="90"/>
      <c r="REA42" s="90"/>
      <c r="REB42" s="90"/>
      <c r="REC42" s="90"/>
      <c r="RED42" s="90"/>
      <c r="REE42" s="90"/>
      <c r="REF42" s="90"/>
      <c r="REG42" s="90"/>
      <c r="REH42" s="90"/>
      <c r="REI42" s="90"/>
      <c r="REJ42" s="90"/>
      <c r="REK42" s="90"/>
      <c r="REL42" s="90"/>
      <c r="REM42" s="90"/>
      <c r="REN42" s="90"/>
      <c r="REO42" s="90"/>
      <c r="REP42" s="90"/>
      <c r="REQ42" s="90"/>
      <c r="RER42" s="90"/>
      <c r="RES42" s="90"/>
      <c r="RET42" s="90"/>
      <c r="REU42" s="90"/>
      <c r="REV42" s="90"/>
      <c r="REW42" s="90"/>
      <c r="REX42" s="90"/>
      <c r="REY42" s="90"/>
      <c r="REZ42" s="90"/>
      <c r="RFA42" s="90"/>
      <c r="RFB42" s="90"/>
      <c r="RFC42" s="90"/>
      <c r="RFD42" s="90"/>
      <c r="RFE42" s="90"/>
      <c r="RFF42" s="90"/>
      <c r="RFG42" s="90"/>
      <c r="RFH42" s="90"/>
      <c r="RFI42" s="90"/>
      <c r="RFJ42" s="90"/>
      <c r="RFK42" s="90"/>
      <c r="RFL42" s="90"/>
      <c r="RFM42" s="90"/>
      <c r="RFN42" s="90"/>
      <c r="RFO42" s="90"/>
      <c r="RFP42" s="90"/>
      <c r="RFQ42" s="90"/>
      <c r="RFR42" s="90"/>
      <c r="RFS42" s="90"/>
      <c r="RFT42" s="90"/>
      <c r="RFU42" s="90"/>
      <c r="RFV42" s="90"/>
      <c r="RFW42" s="90"/>
      <c r="RFX42" s="90"/>
      <c r="RFY42" s="90"/>
      <c r="RFZ42" s="90"/>
      <c r="RGA42" s="90"/>
      <c r="RGB42" s="90"/>
      <c r="RGC42" s="90"/>
      <c r="RGD42" s="90"/>
      <c r="RGE42" s="90"/>
      <c r="RGF42" s="90"/>
      <c r="RGG42" s="90"/>
      <c r="RGH42" s="90"/>
      <c r="RGI42" s="90"/>
      <c r="RGJ42" s="90"/>
      <c r="RGK42" s="90"/>
      <c r="RGL42" s="90"/>
      <c r="RGM42" s="90"/>
      <c r="RGN42" s="90"/>
      <c r="RGO42" s="90"/>
      <c r="RGP42" s="90"/>
      <c r="RGQ42" s="90"/>
      <c r="RGR42" s="90"/>
      <c r="RGS42" s="90"/>
      <c r="RGT42" s="90"/>
      <c r="RGU42" s="90"/>
      <c r="RGV42" s="90"/>
      <c r="RGW42" s="90"/>
      <c r="RGX42" s="90"/>
      <c r="RGY42" s="90"/>
      <c r="RGZ42" s="90"/>
      <c r="RHA42" s="90"/>
      <c r="RHB42" s="90"/>
      <c r="RHC42" s="90"/>
      <c r="RHD42" s="90"/>
      <c r="RHE42" s="90"/>
      <c r="RHF42" s="90"/>
      <c r="RHG42" s="90"/>
      <c r="RHH42" s="90"/>
      <c r="RHI42" s="90"/>
      <c r="RHJ42" s="90"/>
      <c r="RHK42" s="90"/>
      <c r="RHL42" s="90"/>
      <c r="RHM42" s="90"/>
      <c r="RHN42" s="90"/>
      <c r="RHO42" s="90"/>
      <c r="RHP42" s="90"/>
      <c r="RHQ42" s="90"/>
      <c r="RHR42" s="90"/>
      <c r="RHS42" s="90"/>
      <c r="RHT42" s="90"/>
      <c r="RHU42" s="90"/>
      <c r="RHV42" s="90"/>
      <c r="RHW42" s="90"/>
      <c r="RHX42" s="90"/>
      <c r="RHY42" s="90"/>
      <c r="RHZ42" s="90"/>
      <c r="RIA42" s="90"/>
      <c r="RIB42" s="90"/>
      <c r="RIC42" s="90"/>
      <c r="RID42" s="90"/>
      <c r="RIE42" s="90"/>
      <c r="RIF42" s="90"/>
      <c r="RIG42" s="90"/>
      <c r="RIH42" s="90"/>
      <c r="RII42" s="90"/>
      <c r="RIJ42" s="90"/>
      <c r="RIK42" s="90"/>
      <c r="RIL42" s="90"/>
      <c r="RIM42" s="90"/>
      <c r="RIN42" s="90"/>
      <c r="RIO42" s="90"/>
      <c r="RIP42" s="90"/>
      <c r="RIQ42" s="90"/>
      <c r="RIR42" s="90"/>
      <c r="RIS42" s="90"/>
      <c r="RIT42" s="90"/>
      <c r="RIU42" s="90"/>
      <c r="RIV42" s="90"/>
      <c r="RIW42" s="90"/>
      <c r="RIX42" s="90"/>
      <c r="RIY42" s="90"/>
      <c r="RIZ42" s="90"/>
      <c r="RJA42" s="90"/>
      <c r="RJB42" s="90"/>
      <c r="RJC42" s="90"/>
      <c r="RJD42" s="90"/>
      <c r="RJE42" s="90"/>
      <c r="RJF42" s="90"/>
      <c r="RJG42" s="90"/>
      <c r="RJH42" s="90"/>
      <c r="RJI42" s="90"/>
      <c r="RJJ42" s="90"/>
      <c r="RJK42" s="90"/>
      <c r="RJL42" s="90"/>
      <c r="RJM42" s="90"/>
      <c r="RJN42" s="90"/>
      <c r="RJO42" s="90"/>
      <c r="RJP42" s="90"/>
      <c r="RJQ42" s="90"/>
      <c r="RJR42" s="90"/>
      <c r="RJS42" s="90"/>
      <c r="RJT42" s="90"/>
      <c r="RJU42" s="90"/>
      <c r="RJV42" s="90"/>
      <c r="RJW42" s="90"/>
      <c r="RJX42" s="90"/>
      <c r="RJY42" s="90"/>
      <c r="RJZ42" s="90"/>
      <c r="RKA42" s="90"/>
      <c r="RKB42" s="90"/>
      <c r="RKC42" s="90"/>
      <c r="RKD42" s="90"/>
      <c r="RKE42" s="90"/>
      <c r="RKF42" s="90"/>
      <c r="RKG42" s="90"/>
      <c r="RKH42" s="90"/>
      <c r="RKI42" s="90"/>
      <c r="RKJ42" s="90"/>
      <c r="RKK42" s="90"/>
      <c r="RKL42" s="90"/>
      <c r="RKM42" s="90"/>
      <c r="RKN42" s="90"/>
      <c r="RKO42" s="90"/>
      <c r="RKP42" s="90"/>
      <c r="RKQ42" s="90"/>
      <c r="RKR42" s="90"/>
      <c r="RKS42" s="90"/>
      <c r="RKT42" s="90"/>
      <c r="RKU42" s="90"/>
      <c r="RKV42" s="90"/>
      <c r="RKW42" s="90"/>
      <c r="RKX42" s="90"/>
      <c r="RKY42" s="90"/>
      <c r="RKZ42" s="90"/>
      <c r="RLA42" s="90"/>
      <c r="RLB42" s="90"/>
      <c r="RLC42" s="90"/>
      <c r="RLD42" s="90"/>
      <c r="RLE42" s="90"/>
      <c r="RLF42" s="90"/>
      <c r="RLG42" s="90"/>
      <c r="RLH42" s="90"/>
      <c r="RLI42" s="90"/>
      <c r="RLJ42" s="90"/>
      <c r="RLK42" s="90"/>
      <c r="RLL42" s="90"/>
      <c r="RLM42" s="90"/>
      <c r="RLN42" s="90"/>
      <c r="RLO42" s="90"/>
      <c r="RLP42" s="90"/>
      <c r="RLQ42" s="90"/>
      <c r="RLR42" s="90"/>
      <c r="RLS42" s="90"/>
      <c r="RLT42" s="90"/>
      <c r="RLU42" s="90"/>
      <c r="RLV42" s="90"/>
      <c r="RLW42" s="90"/>
      <c r="RLX42" s="90"/>
      <c r="RLY42" s="90"/>
      <c r="RLZ42" s="90"/>
      <c r="RMA42" s="90"/>
      <c r="RMB42" s="90"/>
      <c r="RMC42" s="90"/>
      <c r="RMD42" s="90"/>
      <c r="RME42" s="90"/>
      <c r="RMF42" s="90"/>
      <c r="RMG42" s="90"/>
      <c r="RMH42" s="90"/>
      <c r="RMI42" s="90"/>
      <c r="RMJ42" s="90"/>
      <c r="RMK42" s="90"/>
      <c r="RML42" s="90"/>
      <c r="RMM42" s="90"/>
      <c r="RMN42" s="90"/>
      <c r="RMO42" s="90"/>
      <c r="RMP42" s="90"/>
      <c r="RMQ42" s="90"/>
      <c r="RMR42" s="90"/>
      <c r="RMS42" s="90"/>
      <c r="RMT42" s="90"/>
      <c r="RMU42" s="90"/>
      <c r="RMV42" s="90"/>
      <c r="RMW42" s="90"/>
      <c r="RMX42" s="90"/>
      <c r="RMY42" s="90"/>
      <c r="RMZ42" s="90"/>
      <c r="RNA42" s="90"/>
      <c r="RNB42" s="90"/>
      <c r="RNC42" s="90"/>
      <c r="RND42" s="90"/>
      <c r="RNE42" s="90"/>
      <c r="RNF42" s="90"/>
      <c r="RNG42" s="90"/>
      <c r="RNH42" s="90"/>
      <c r="RNI42" s="90"/>
      <c r="RNJ42" s="90"/>
      <c r="RNK42" s="90"/>
      <c r="RNL42" s="90"/>
      <c r="RNM42" s="90"/>
      <c r="RNN42" s="90"/>
      <c r="RNO42" s="90"/>
      <c r="RNP42" s="90"/>
      <c r="RNQ42" s="90"/>
      <c r="RNR42" s="90"/>
      <c r="RNS42" s="90"/>
      <c r="RNT42" s="90"/>
      <c r="RNU42" s="90"/>
      <c r="RNV42" s="90"/>
      <c r="RNW42" s="90"/>
      <c r="RNX42" s="90"/>
      <c r="RNY42" s="90"/>
      <c r="RNZ42" s="90"/>
      <c r="ROA42" s="90"/>
      <c r="ROB42" s="90"/>
      <c r="ROC42" s="90"/>
      <c r="ROD42" s="90"/>
      <c r="ROE42" s="90"/>
      <c r="ROF42" s="90"/>
      <c r="ROG42" s="90"/>
      <c r="ROH42" s="90"/>
      <c r="ROI42" s="90"/>
      <c r="ROJ42" s="90"/>
      <c r="ROK42" s="90"/>
      <c r="ROL42" s="90"/>
      <c r="ROM42" s="90"/>
      <c r="RON42" s="90"/>
      <c r="ROO42" s="90"/>
      <c r="ROP42" s="90"/>
      <c r="ROQ42" s="90"/>
      <c r="ROR42" s="90"/>
      <c r="ROS42" s="90"/>
      <c r="ROT42" s="90"/>
      <c r="ROU42" s="90"/>
      <c r="ROV42" s="90"/>
      <c r="ROW42" s="90"/>
      <c r="ROX42" s="90"/>
      <c r="ROY42" s="90"/>
      <c r="ROZ42" s="90"/>
      <c r="RPA42" s="90"/>
      <c r="RPB42" s="90"/>
      <c r="RPC42" s="90"/>
      <c r="RPD42" s="90"/>
      <c r="RPE42" s="90"/>
      <c r="RPF42" s="90"/>
      <c r="RPG42" s="90"/>
      <c r="RPH42" s="90"/>
      <c r="RPI42" s="90"/>
      <c r="RPJ42" s="90"/>
      <c r="RPK42" s="90"/>
      <c r="RPL42" s="90"/>
      <c r="RPM42" s="90"/>
      <c r="RPN42" s="90"/>
      <c r="RPO42" s="90"/>
      <c r="RPP42" s="90"/>
      <c r="RPQ42" s="90"/>
      <c r="RPR42" s="90"/>
      <c r="RPS42" s="90"/>
      <c r="RPT42" s="90"/>
      <c r="RPU42" s="90"/>
      <c r="RPV42" s="90"/>
      <c r="RPW42" s="90"/>
      <c r="RPX42" s="90"/>
      <c r="RPY42" s="90"/>
      <c r="RPZ42" s="90"/>
      <c r="RQA42" s="90"/>
      <c r="RQB42" s="90"/>
      <c r="RQC42" s="90"/>
      <c r="RQD42" s="90"/>
      <c r="RQE42" s="90"/>
      <c r="RQF42" s="90"/>
      <c r="RQG42" s="90"/>
      <c r="RQH42" s="90"/>
      <c r="RQI42" s="90"/>
      <c r="RQJ42" s="90"/>
      <c r="RQK42" s="90"/>
      <c r="RQL42" s="90"/>
      <c r="RQM42" s="90"/>
      <c r="RQN42" s="90"/>
      <c r="RQO42" s="90"/>
      <c r="RQP42" s="90"/>
      <c r="RQQ42" s="90"/>
      <c r="RQR42" s="90"/>
      <c r="RQS42" s="90"/>
      <c r="RQT42" s="90"/>
      <c r="RQU42" s="90"/>
      <c r="RQV42" s="90"/>
      <c r="RQW42" s="90"/>
      <c r="RQX42" s="90"/>
      <c r="RQY42" s="90"/>
      <c r="RQZ42" s="90"/>
      <c r="RRA42" s="90"/>
      <c r="RRB42" s="90"/>
      <c r="RRC42" s="90"/>
      <c r="RRD42" s="90"/>
      <c r="RRE42" s="90"/>
      <c r="RRF42" s="90"/>
      <c r="RRG42" s="90"/>
      <c r="RRH42" s="90"/>
      <c r="RRI42" s="90"/>
      <c r="RRJ42" s="90"/>
      <c r="RRK42" s="90"/>
      <c r="RRL42" s="90"/>
      <c r="RRM42" s="90"/>
      <c r="RRN42" s="90"/>
      <c r="RRO42" s="90"/>
      <c r="RRP42" s="90"/>
      <c r="RRQ42" s="90"/>
      <c r="RRR42" s="90"/>
      <c r="RRS42" s="90"/>
      <c r="RRT42" s="90"/>
      <c r="RRU42" s="90"/>
      <c r="RRV42" s="90"/>
      <c r="RRW42" s="90"/>
      <c r="RRX42" s="90"/>
      <c r="RRY42" s="90"/>
      <c r="RRZ42" s="90"/>
      <c r="RSA42" s="90"/>
      <c r="RSB42" s="90"/>
      <c r="RSC42" s="90"/>
      <c r="RSD42" s="90"/>
      <c r="RSE42" s="90"/>
      <c r="RSF42" s="90"/>
      <c r="RSG42" s="90"/>
      <c r="RSH42" s="90"/>
      <c r="RSI42" s="90"/>
      <c r="RSJ42" s="90"/>
      <c r="RSK42" s="90"/>
      <c r="RSL42" s="90"/>
      <c r="RSM42" s="90"/>
      <c r="RSN42" s="90"/>
      <c r="RSO42" s="90"/>
      <c r="RSP42" s="90"/>
      <c r="RSQ42" s="90"/>
      <c r="RSR42" s="90"/>
      <c r="RSS42" s="90"/>
      <c r="RST42" s="90"/>
      <c r="RSU42" s="90"/>
      <c r="RSV42" s="90"/>
      <c r="RSW42" s="90"/>
      <c r="RSX42" s="90"/>
      <c r="RSY42" s="90"/>
      <c r="RSZ42" s="90"/>
      <c r="RTA42" s="90"/>
      <c r="RTB42" s="90"/>
      <c r="RTC42" s="90"/>
      <c r="RTD42" s="90"/>
      <c r="RTE42" s="90"/>
      <c r="RTF42" s="90"/>
      <c r="RTG42" s="90"/>
      <c r="RTH42" s="90"/>
      <c r="RTI42" s="90"/>
      <c r="RTJ42" s="90"/>
      <c r="RTK42" s="90"/>
      <c r="RTL42" s="90"/>
      <c r="RTM42" s="90"/>
      <c r="RTN42" s="90"/>
      <c r="RTO42" s="90"/>
      <c r="RTP42" s="90"/>
      <c r="RTQ42" s="90"/>
      <c r="RTR42" s="90"/>
      <c r="RTS42" s="90"/>
      <c r="RTT42" s="90"/>
      <c r="RTU42" s="90"/>
      <c r="RTV42" s="90"/>
      <c r="RTW42" s="90"/>
      <c r="RTX42" s="90"/>
      <c r="RTY42" s="90"/>
      <c r="RTZ42" s="90"/>
      <c r="RUA42" s="90"/>
      <c r="RUB42" s="90"/>
      <c r="RUC42" s="90"/>
      <c r="RUD42" s="90"/>
      <c r="RUE42" s="90"/>
      <c r="RUF42" s="90"/>
      <c r="RUG42" s="90"/>
      <c r="RUH42" s="90"/>
      <c r="RUI42" s="90"/>
      <c r="RUJ42" s="90"/>
      <c r="RUK42" s="90"/>
      <c r="RUL42" s="90"/>
      <c r="RUM42" s="90"/>
      <c r="RUN42" s="90"/>
      <c r="RUO42" s="90"/>
      <c r="RUP42" s="90"/>
      <c r="RUQ42" s="90"/>
      <c r="RUR42" s="90"/>
      <c r="RUS42" s="90"/>
      <c r="RUT42" s="90"/>
      <c r="RUU42" s="90"/>
      <c r="RUV42" s="90"/>
      <c r="RUW42" s="90"/>
      <c r="RUX42" s="90"/>
      <c r="RUY42" s="90"/>
      <c r="RUZ42" s="90"/>
      <c r="RVA42" s="90"/>
      <c r="RVB42" s="90"/>
      <c r="RVC42" s="90"/>
      <c r="RVD42" s="90"/>
      <c r="RVE42" s="90"/>
      <c r="RVF42" s="90"/>
      <c r="RVG42" s="90"/>
      <c r="RVH42" s="90"/>
      <c r="RVI42" s="90"/>
      <c r="RVJ42" s="90"/>
      <c r="RVK42" s="90"/>
      <c r="RVL42" s="90"/>
      <c r="RVM42" s="90"/>
      <c r="RVN42" s="90"/>
      <c r="RVO42" s="90"/>
      <c r="RVP42" s="90"/>
      <c r="RVQ42" s="90"/>
      <c r="RVR42" s="90"/>
      <c r="RVS42" s="90"/>
      <c r="RVT42" s="90"/>
      <c r="RVU42" s="90"/>
      <c r="RVV42" s="90"/>
      <c r="RVW42" s="90"/>
      <c r="RVX42" s="90"/>
      <c r="RVY42" s="90"/>
      <c r="RVZ42" s="90"/>
      <c r="RWA42" s="90"/>
      <c r="RWB42" s="90"/>
      <c r="RWC42" s="90"/>
      <c r="RWD42" s="90"/>
      <c r="RWE42" s="90"/>
      <c r="RWF42" s="90"/>
      <c r="RWG42" s="90"/>
      <c r="RWH42" s="90"/>
      <c r="RWI42" s="90"/>
      <c r="RWJ42" s="90"/>
      <c r="RWK42" s="90"/>
      <c r="RWL42" s="90"/>
      <c r="RWM42" s="90"/>
      <c r="RWN42" s="90"/>
      <c r="RWO42" s="90"/>
      <c r="RWP42" s="90"/>
      <c r="RWQ42" s="90"/>
      <c r="RWR42" s="90"/>
      <c r="RWS42" s="90"/>
      <c r="RWT42" s="90"/>
      <c r="RWU42" s="90"/>
      <c r="RWV42" s="90"/>
      <c r="RWW42" s="90"/>
      <c r="RWX42" s="90"/>
      <c r="RWY42" s="90"/>
      <c r="RWZ42" s="90"/>
      <c r="RXA42" s="90"/>
      <c r="RXB42" s="90"/>
      <c r="RXC42" s="90"/>
      <c r="RXD42" s="90"/>
      <c r="RXE42" s="90"/>
      <c r="RXF42" s="90"/>
      <c r="RXG42" s="90"/>
      <c r="RXH42" s="90"/>
      <c r="RXI42" s="90"/>
      <c r="RXJ42" s="90"/>
      <c r="RXK42" s="90"/>
      <c r="RXL42" s="90"/>
      <c r="RXM42" s="90"/>
      <c r="RXN42" s="90"/>
      <c r="RXO42" s="90"/>
      <c r="RXP42" s="90"/>
      <c r="RXQ42" s="90"/>
      <c r="RXR42" s="90"/>
      <c r="RXS42" s="90"/>
      <c r="RXT42" s="90"/>
      <c r="RXU42" s="90"/>
      <c r="RXV42" s="90"/>
      <c r="RXW42" s="90"/>
      <c r="RXX42" s="90"/>
      <c r="RXY42" s="90"/>
      <c r="RXZ42" s="90"/>
      <c r="RYA42" s="90"/>
      <c r="RYB42" s="90"/>
      <c r="RYC42" s="90"/>
      <c r="RYD42" s="90"/>
      <c r="RYE42" s="90"/>
      <c r="RYF42" s="90"/>
      <c r="RYG42" s="90"/>
      <c r="RYH42" s="90"/>
      <c r="RYI42" s="90"/>
      <c r="RYJ42" s="90"/>
      <c r="RYK42" s="90"/>
      <c r="RYL42" s="90"/>
      <c r="RYM42" s="90"/>
      <c r="RYN42" s="90"/>
      <c r="RYO42" s="90"/>
      <c r="RYP42" s="90"/>
      <c r="RYQ42" s="90"/>
      <c r="RYR42" s="90"/>
      <c r="RYS42" s="90"/>
      <c r="RYT42" s="90"/>
      <c r="RYU42" s="90"/>
      <c r="RYV42" s="90"/>
      <c r="RYW42" s="90"/>
      <c r="RYX42" s="90"/>
      <c r="RYY42" s="90"/>
      <c r="RYZ42" s="90"/>
      <c r="RZA42" s="90"/>
      <c r="RZB42" s="90"/>
      <c r="RZC42" s="90"/>
      <c r="RZD42" s="90"/>
      <c r="RZE42" s="90"/>
      <c r="RZF42" s="90"/>
      <c r="RZG42" s="90"/>
      <c r="RZH42" s="90"/>
      <c r="RZI42" s="90"/>
      <c r="RZJ42" s="90"/>
      <c r="RZK42" s="90"/>
      <c r="RZL42" s="90"/>
      <c r="RZM42" s="90"/>
      <c r="RZN42" s="90"/>
      <c r="RZO42" s="90"/>
      <c r="RZP42" s="90"/>
      <c r="RZQ42" s="90"/>
      <c r="RZR42" s="90"/>
      <c r="RZS42" s="90"/>
      <c r="RZT42" s="90"/>
      <c r="RZU42" s="90"/>
      <c r="RZV42" s="90"/>
      <c r="RZW42" s="90"/>
      <c r="RZX42" s="90"/>
      <c r="RZY42" s="90"/>
      <c r="RZZ42" s="90"/>
      <c r="SAA42" s="90"/>
      <c r="SAB42" s="90"/>
      <c r="SAC42" s="90"/>
      <c r="SAD42" s="90"/>
      <c r="SAE42" s="90"/>
      <c r="SAF42" s="90"/>
      <c r="SAG42" s="90"/>
      <c r="SAH42" s="90"/>
      <c r="SAI42" s="90"/>
      <c r="SAJ42" s="90"/>
      <c r="SAK42" s="90"/>
      <c r="SAL42" s="90"/>
      <c r="SAM42" s="90"/>
      <c r="SAN42" s="90"/>
      <c r="SAO42" s="90"/>
      <c r="SAP42" s="90"/>
      <c r="SAQ42" s="90"/>
      <c r="SAR42" s="90"/>
      <c r="SAS42" s="90"/>
      <c r="SAT42" s="90"/>
      <c r="SAU42" s="90"/>
      <c r="SAV42" s="90"/>
      <c r="SAW42" s="90"/>
      <c r="SAX42" s="90"/>
      <c r="SAY42" s="90"/>
      <c r="SAZ42" s="90"/>
      <c r="SBA42" s="90"/>
      <c r="SBB42" s="90"/>
      <c r="SBC42" s="90"/>
      <c r="SBD42" s="90"/>
      <c r="SBE42" s="90"/>
      <c r="SBF42" s="90"/>
      <c r="SBG42" s="90"/>
      <c r="SBH42" s="90"/>
      <c r="SBI42" s="90"/>
      <c r="SBJ42" s="90"/>
      <c r="SBK42" s="90"/>
      <c r="SBL42" s="90"/>
      <c r="SBM42" s="90"/>
      <c r="SBN42" s="90"/>
      <c r="SBO42" s="90"/>
      <c r="SBP42" s="90"/>
      <c r="SBQ42" s="90"/>
      <c r="SBR42" s="90"/>
      <c r="SBS42" s="90"/>
      <c r="SBT42" s="90"/>
      <c r="SBU42" s="90"/>
      <c r="SBV42" s="90"/>
      <c r="SBW42" s="90"/>
      <c r="SBX42" s="90"/>
      <c r="SBY42" s="90"/>
      <c r="SBZ42" s="90"/>
      <c r="SCA42" s="90"/>
      <c r="SCB42" s="90"/>
      <c r="SCC42" s="90"/>
      <c r="SCD42" s="90"/>
      <c r="SCE42" s="90"/>
      <c r="SCF42" s="90"/>
      <c r="SCG42" s="90"/>
      <c r="SCH42" s="90"/>
      <c r="SCI42" s="90"/>
      <c r="SCJ42" s="90"/>
      <c r="SCK42" s="90"/>
      <c r="SCL42" s="90"/>
      <c r="SCM42" s="90"/>
      <c r="SCN42" s="90"/>
      <c r="SCO42" s="90"/>
      <c r="SCP42" s="90"/>
      <c r="SCQ42" s="90"/>
      <c r="SCR42" s="90"/>
      <c r="SCS42" s="90"/>
      <c r="SCT42" s="90"/>
      <c r="SCU42" s="90"/>
      <c r="SCV42" s="90"/>
      <c r="SCW42" s="90"/>
      <c r="SCX42" s="90"/>
      <c r="SCY42" s="90"/>
      <c r="SCZ42" s="90"/>
      <c r="SDA42" s="90"/>
      <c r="SDB42" s="90"/>
      <c r="SDC42" s="90"/>
      <c r="SDD42" s="90"/>
      <c r="SDE42" s="90"/>
      <c r="SDF42" s="90"/>
      <c r="SDG42" s="90"/>
      <c r="SDH42" s="90"/>
      <c r="SDI42" s="90"/>
      <c r="SDJ42" s="90"/>
      <c r="SDK42" s="90"/>
      <c r="SDL42" s="90"/>
      <c r="SDM42" s="90"/>
      <c r="SDN42" s="90"/>
      <c r="SDO42" s="90"/>
      <c r="SDP42" s="90"/>
      <c r="SDQ42" s="90"/>
      <c r="SDR42" s="90"/>
      <c r="SDS42" s="90"/>
      <c r="SDT42" s="90"/>
      <c r="SDU42" s="90"/>
      <c r="SDV42" s="90"/>
      <c r="SDW42" s="90"/>
      <c r="SDX42" s="90"/>
      <c r="SDY42" s="90"/>
      <c r="SDZ42" s="90"/>
      <c r="SEA42" s="90"/>
      <c r="SEB42" s="90"/>
      <c r="SEC42" s="90"/>
      <c r="SED42" s="90"/>
      <c r="SEE42" s="90"/>
      <c r="SEF42" s="90"/>
      <c r="SEG42" s="90"/>
      <c r="SEH42" s="90"/>
      <c r="SEI42" s="90"/>
      <c r="SEJ42" s="90"/>
      <c r="SEK42" s="90"/>
      <c r="SEL42" s="90"/>
      <c r="SEM42" s="90"/>
      <c r="SEN42" s="90"/>
      <c r="SEO42" s="90"/>
      <c r="SEP42" s="90"/>
      <c r="SEQ42" s="90"/>
      <c r="SER42" s="90"/>
      <c r="SES42" s="90"/>
      <c r="SET42" s="90"/>
      <c r="SEU42" s="90"/>
      <c r="SEV42" s="90"/>
      <c r="SEW42" s="90"/>
      <c r="SEX42" s="90"/>
      <c r="SEY42" s="90"/>
      <c r="SEZ42" s="90"/>
      <c r="SFA42" s="90"/>
      <c r="SFB42" s="90"/>
      <c r="SFC42" s="90"/>
      <c r="SFD42" s="90"/>
      <c r="SFE42" s="90"/>
      <c r="SFF42" s="90"/>
      <c r="SFG42" s="90"/>
      <c r="SFH42" s="90"/>
      <c r="SFI42" s="90"/>
      <c r="SFJ42" s="90"/>
      <c r="SFK42" s="90"/>
      <c r="SFL42" s="90"/>
      <c r="SFM42" s="90"/>
      <c r="SFN42" s="90"/>
      <c r="SFO42" s="90"/>
      <c r="SFP42" s="90"/>
      <c r="SFQ42" s="90"/>
      <c r="SFR42" s="90"/>
      <c r="SFS42" s="90"/>
      <c r="SFT42" s="90"/>
      <c r="SFU42" s="90"/>
      <c r="SFV42" s="90"/>
      <c r="SFW42" s="90"/>
      <c r="SFX42" s="90"/>
      <c r="SFY42" s="90"/>
      <c r="SFZ42" s="90"/>
      <c r="SGA42" s="90"/>
      <c r="SGB42" s="90"/>
      <c r="SGC42" s="90"/>
      <c r="SGD42" s="90"/>
      <c r="SGE42" s="90"/>
      <c r="SGF42" s="90"/>
      <c r="SGG42" s="90"/>
      <c r="SGH42" s="90"/>
      <c r="SGI42" s="90"/>
      <c r="SGJ42" s="90"/>
      <c r="SGK42" s="90"/>
      <c r="SGL42" s="90"/>
      <c r="SGM42" s="90"/>
      <c r="SGN42" s="90"/>
      <c r="SGO42" s="90"/>
      <c r="SGP42" s="90"/>
      <c r="SGQ42" s="90"/>
      <c r="SGR42" s="90"/>
      <c r="SGS42" s="90"/>
      <c r="SGT42" s="90"/>
      <c r="SGU42" s="90"/>
      <c r="SGV42" s="90"/>
      <c r="SGW42" s="90"/>
      <c r="SGX42" s="90"/>
      <c r="SGY42" s="90"/>
      <c r="SGZ42" s="90"/>
      <c r="SHA42" s="90"/>
      <c r="SHB42" s="90"/>
      <c r="SHC42" s="90"/>
      <c r="SHD42" s="90"/>
      <c r="SHE42" s="90"/>
      <c r="SHF42" s="90"/>
      <c r="SHG42" s="90"/>
      <c r="SHH42" s="90"/>
      <c r="SHI42" s="90"/>
      <c r="SHJ42" s="90"/>
      <c r="SHK42" s="90"/>
      <c r="SHL42" s="90"/>
      <c r="SHM42" s="90"/>
      <c r="SHN42" s="90"/>
      <c r="SHO42" s="90"/>
      <c r="SHP42" s="90"/>
      <c r="SHQ42" s="90"/>
      <c r="SHR42" s="90"/>
      <c r="SHS42" s="90"/>
      <c r="SHT42" s="90"/>
      <c r="SHU42" s="90"/>
      <c r="SHV42" s="90"/>
      <c r="SHW42" s="90"/>
      <c r="SHX42" s="90"/>
      <c r="SHY42" s="90"/>
      <c r="SHZ42" s="90"/>
      <c r="SIA42" s="90"/>
      <c r="SIB42" s="90"/>
      <c r="SIC42" s="90"/>
      <c r="SID42" s="90"/>
      <c r="SIE42" s="90"/>
      <c r="SIF42" s="90"/>
      <c r="SIG42" s="90"/>
      <c r="SIH42" s="90"/>
      <c r="SII42" s="90"/>
      <c r="SIJ42" s="90"/>
      <c r="SIK42" s="90"/>
      <c r="SIL42" s="90"/>
      <c r="SIM42" s="90"/>
      <c r="SIN42" s="90"/>
      <c r="SIO42" s="90"/>
      <c r="SIP42" s="90"/>
      <c r="SIQ42" s="90"/>
      <c r="SIR42" s="90"/>
      <c r="SIS42" s="90"/>
      <c r="SIT42" s="90"/>
      <c r="SIU42" s="90"/>
      <c r="SIV42" s="90"/>
      <c r="SIW42" s="90"/>
      <c r="SIX42" s="90"/>
      <c r="SIY42" s="90"/>
      <c r="SIZ42" s="90"/>
      <c r="SJA42" s="90"/>
      <c r="SJB42" s="90"/>
      <c r="SJC42" s="90"/>
      <c r="SJD42" s="90"/>
      <c r="SJE42" s="90"/>
      <c r="SJF42" s="90"/>
      <c r="SJG42" s="90"/>
      <c r="SJH42" s="90"/>
      <c r="SJI42" s="90"/>
      <c r="SJJ42" s="90"/>
      <c r="SJK42" s="90"/>
      <c r="SJL42" s="90"/>
      <c r="SJM42" s="90"/>
      <c r="SJN42" s="90"/>
      <c r="SJO42" s="90"/>
      <c r="SJP42" s="90"/>
      <c r="SJQ42" s="90"/>
      <c r="SJR42" s="90"/>
      <c r="SJS42" s="90"/>
      <c r="SJT42" s="90"/>
      <c r="SJU42" s="90"/>
      <c r="SJV42" s="90"/>
      <c r="SJW42" s="90"/>
      <c r="SJX42" s="90"/>
      <c r="SJY42" s="90"/>
      <c r="SJZ42" s="90"/>
      <c r="SKA42" s="90"/>
      <c r="SKB42" s="90"/>
      <c r="SKC42" s="90"/>
      <c r="SKD42" s="90"/>
      <c r="SKE42" s="90"/>
      <c r="SKF42" s="90"/>
      <c r="SKG42" s="90"/>
      <c r="SKH42" s="90"/>
      <c r="SKI42" s="90"/>
      <c r="SKJ42" s="90"/>
      <c r="SKK42" s="90"/>
      <c r="SKL42" s="90"/>
      <c r="SKM42" s="90"/>
      <c r="SKN42" s="90"/>
      <c r="SKO42" s="90"/>
      <c r="SKP42" s="90"/>
      <c r="SKQ42" s="90"/>
      <c r="SKR42" s="90"/>
      <c r="SKS42" s="90"/>
      <c r="SKT42" s="90"/>
      <c r="SKU42" s="90"/>
      <c r="SKV42" s="90"/>
      <c r="SKW42" s="90"/>
      <c r="SKX42" s="90"/>
      <c r="SKY42" s="90"/>
      <c r="SKZ42" s="90"/>
      <c r="SLA42" s="90"/>
      <c r="SLB42" s="90"/>
      <c r="SLC42" s="90"/>
      <c r="SLD42" s="90"/>
      <c r="SLE42" s="90"/>
      <c r="SLF42" s="90"/>
      <c r="SLG42" s="90"/>
      <c r="SLH42" s="90"/>
      <c r="SLI42" s="90"/>
      <c r="SLJ42" s="90"/>
      <c r="SLK42" s="90"/>
      <c r="SLL42" s="90"/>
      <c r="SLM42" s="90"/>
      <c r="SLN42" s="90"/>
      <c r="SLO42" s="90"/>
      <c r="SLP42" s="90"/>
      <c r="SLQ42" s="90"/>
      <c r="SLR42" s="90"/>
      <c r="SLS42" s="90"/>
      <c r="SLT42" s="90"/>
      <c r="SLU42" s="90"/>
      <c r="SLV42" s="90"/>
      <c r="SLW42" s="90"/>
      <c r="SLX42" s="90"/>
      <c r="SLY42" s="90"/>
      <c r="SLZ42" s="90"/>
      <c r="SMA42" s="90"/>
      <c r="SMB42" s="90"/>
      <c r="SMC42" s="90"/>
      <c r="SMD42" s="90"/>
      <c r="SME42" s="90"/>
      <c r="SMF42" s="90"/>
      <c r="SMG42" s="90"/>
      <c r="SMH42" s="90"/>
      <c r="SMI42" s="90"/>
      <c r="SMJ42" s="90"/>
      <c r="SMK42" s="90"/>
      <c r="SML42" s="90"/>
      <c r="SMM42" s="90"/>
      <c r="SMN42" s="90"/>
      <c r="SMO42" s="90"/>
      <c r="SMP42" s="90"/>
      <c r="SMQ42" s="90"/>
      <c r="SMR42" s="90"/>
      <c r="SMS42" s="90"/>
      <c r="SMT42" s="90"/>
      <c r="SMU42" s="90"/>
      <c r="SMV42" s="90"/>
      <c r="SMW42" s="90"/>
      <c r="SMX42" s="90"/>
      <c r="SMY42" s="90"/>
      <c r="SMZ42" s="90"/>
      <c r="SNA42" s="90"/>
      <c r="SNB42" s="90"/>
      <c r="SNC42" s="90"/>
      <c r="SND42" s="90"/>
      <c r="SNE42" s="90"/>
      <c r="SNF42" s="90"/>
      <c r="SNG42" s="90"/>
      <c r="SNH42" s="90"/>
      <c r="SNI42" s="90"/>
      <c r="SNJ42" s="90"/>
      <c r="SNK42" s="90"/>
      <c r="SNL42" s="90"/>
      <c r="SNM42" s="90"/>
      <c r="SNN42" s="90"/>
      <c r="SNO42" s="90"/>
      <c r="SNP42" s="90"/>
      <c r="SNQ42" s="90"/>
      <c r="SNR42" s="90"/>
      <c r="SNS42" s="90"/>
      <c r="SNT42" s="90"/>
      <c r="SNU42" s="90"/>
      <c r="SNV42" s="90"/>
      <c r="SNW42" s="90"/>
      <c r="SNX42" s="90"/>
      <c r="SNY42" s="90"/>
      <c r="SNZ42" s="90"/>
      <c r="SOA42" s="90"/>
      <c r="SOB42" s="90"/>
      <c r="SOC42" s="90"/>
      <c r="SOD42" s="90"/>
      <c r="SOE42" s="90"/>
      <c r="SOF42" s="90"/>
      <c r="SOG42" s="90"/>
      <c r="SOH42" s="90"/>
      <c r="SOI42" s="90"/>
      <c r="SOJ42" s="90"/>
      <c r="SOK42" s="90"/>
      <c r="SOL42" s="90"/>
      <c r="SOM42" s="90"/>
      <c r="SON42" s="90"/>
      <c r="SOO42" s="90"/>
      <c r="SOP42" s="90"/>
      <c r="SOQ42" s="90"/>
      <c r="SOR42" s="90"/>
      <c r="SOS42" s="90"/>
      <c r="SOT42" s="90"/>
      <c r="SOU42" s="90"/>
      <c r="SOV42" s="90"/>
      <c r="SOW42" s="90"/>
      <c r="SOX42" s="90"/>
      <c r="SOY42" s="90"/>
      <c r="SOZ42" s="90"/>
      <c r="SPA42" s="90"/>
      <c r="SPB42" s="90"/>
      <c r="SPC42" s="90"/>
      <c r="SPD42" s="90"/>
      <c r="SPE42" s="90"/>
      <c r="SPF42" s="90"/>
      <c r="SPG42" s="90"/>
      <c r="SPH42" s="90"/>
      <c r="SPI42" s="90"/>
      <c r="SPJ42" s="90"/>
      <c r="SPK42" s="90"/>
      <c r="SPL42" s="90"/>
      <c r="SPM42" s="90"/>
      <c r="SPN42" s="90"/>
      <c r="SPO42" s="90"/>
      <c r="SPP42" s="90"/>
      <c r="SPQ42" s="90"/>
      <c r="SPR42" s="90"/>
      <c r="SPS42" s="90"/>
      <c r="SPT42" s="90"/>
      <c r="SPU42" s="90"/>
      <c r="SPV42" s="90"/>
      <c r="SPW42" s="90"/>
      <c r="SPX42" s="90"/>
      <c r="SPY42" s="90"/>
      <c r="SPZ42" s="90"/>
      <c r="SQA42" s="90"/>
      <c r="SQB42" s="90"/>
      <c r="SQC42" s="90"/>
      <c r="SQD42" s="90"/>
      <c r="SQE42" s="90"/>
      <c r="SQF42" s="90"/>
      <c r="SQG42" s="90"/>
      <c r="SQH42" s="90"/>
      <c r="SQI42" s="90"/>
      <c r="SQJ42" s="90"/>
      <c r="SQK42" s="90"/>
      <c r="SQL42" s="90"/>
      <c r="SQM42" s="90"/>
      <c r="SQN42" s="90"/>
      <c r="SQO42" s="90"/>
      <c r="SQP42" s="90"/>
      <c r="SQQ42" s="90"/>
      <c r="SQR42" s="90"/>
      <c r="SQS42" s="90"/>
      <c r="SQT42" s="90"/>
      <c r="SQU42" s="90"/>
      <c r="SQV42" s="90"/>
      <c r="SQW42" s="90"/>
      <c r="SQX42" s="90"/>
      <c r="SQY42" s="90"/>
      <c r="SQZ42" s="90"/>
      <c r="SRA42" s="90"/>
      <c r="SRB42" s="90"/>
      <c r="SRC42" s="90"/>
      <c r="SRD42" s="90"/>
      <c r="SRE42" s="90"/>
      <c r="SRF42" s="90"/>
      <c r="SRG42" s="90"/>
      <c r="SRH42" s="90"/>
      <c r="SRI42" s="90"/>
      <c r="SRJ42" s="90"/>
      <c r="SRK42" s="90"/>
      <c r="SRL42" s="90"/>
      <c r="SRM42" s="90"/>
      <c r="SRN42" s="90"/>
      <c r="SRO42" s="90"/>
      <c r="SRP42" s="90"/>
      <c r="SRQ42" s="90"/>
      <c r="SRR42" s="90"/>
      <c r="SRS42" s="90"/>
      <c r="SRT42" s="90"/>
      <c r="SRU42" s="90"/>
      <c r="SRV42" s="90"/>
      <c r="SRW42" s="90"/>
      <c r="SRX42" s="90"/>
      <c r="SRY42" s="90"/>
      <c r="SRZ42" s="90"/>
      <c r="SSA42" s="90"/>
      <c r="SSB42" s="90"/>
      <c r="SSC42" s="90"/>
      <c r="SSD42" s="90"/>
      <c r="SSE42" s="90"/>
      <c r="SSF42" s="90"/>
      <c r="SSG42" s="90"/>
      <c r="SSH42" s="90"/>
      <c r="SSI42" s="90"/>
      <c r="SSJ42" s="90"/>
      <c r="SSK42" s="90"/>
      <c r="SSL42" s="90"/>
      <c r="SSM42" s="90"/>
      <c r="SSN42" s="90"/>
      <c r="SSO42" s="90"/>
      <c r="SSP42" s="90"/>
      <c r="SSQ42" s="90"/>
      <c r="SSR42" s="90"/>
      <c r="SSS42" s="90"/>
      <c r="SST42" s="90"/>
      <c r="SSU42" s="90"/>
      <c r="SSV42" s="90"/>
      <c r="SSW42" s="90"/>
      <c r="SSX42" s="90"/>
      <c r="SSY42" s="90"/>
      <c r="SSZ42" s="90"/>
      <c r="STA42" s="90"/>
      <c r="STB42" s="90"/>
      <c r="STC42" s="90"/>
      <c r="STD42" s="90"/>
      <c r="STE42" s="90"/>
      <c r="STF42" s="90"/>
      <c r="STG42" s="90"/>
      <c r="STH42" s="90"/>
      <c r="STI42" s="90"/>
      <c r="STJ42" s="90"/>
      <c r="STK42" s="90"/>
      <c r="STL42" s="90"/>
      <c r="STM42" s="90"/>
      <c r="STN42" s="90"/>
      <c r="STO42" s="90"/>
      <c r="STP42" s="90"/>
      <c r="STQ42" s="90"/>
      <c r="STR42" s="90"/>
      <c r="STS42" s="90"/>
      <c r="STT42" s="90"/>
      <c r="STU42" s="90"/>
      <c r="STV42" s="90"/>
      <c r="STW42" s="90"/>
      <c r="STX42" s="90"/>
      <c r="STY42" s="90"/>
      <c r="STZ42" s="90"/>
      <c r="SUA42" s="90"/>
      <c r="SUB42" s="90"/>
      <c r="SUC42" s="90"/>
      <c r="SUD42" s="90"/>
      <c r="SUE42" s="90"/>
      <c r="SUF42" s="90"/>
      <c r="SUG42" s="90"/>
      <c r="SUH42" s="90"/>
      <c r="SUI42" s="90"/>
      <c r="SUJ42" s="90"/>
      <c r="SUK42" s="90"/>
      <c r="SUL42" s="90"/>
      <c r="SUM42" s="90"/>
      <c r="SUN42" s="90"/>
      <c r="SUO42" s="90"/>
      <c r="SUP42" s="90"/>
      <c r="SUQ42" s="90"/>
      <c r="SUR42" s="90"/>
      <c r="SUS42" s="90"/>
      <c r="SUT42" s="90"/>
      <c r="SUU42" s="90"/>
      <c r="SUV42" s="90"/>
      <c r="SUW42" s="90"/>
      <c r="SUX42" s="90"/>
      <c r="SUY42" s="90"/>
      <c r="SUZ42" s="90"/>
      <c r="SVA42" s="90"/>
      <c r="SVB42" s="90"/>
      <c r="SVC42" s="90"/>
      <c r="SVD42" s="90"/>
      <c r="SVE42" s="90"/>
      <c r="SVF42" s="90"/>
      <c r="SVG42" s="90"/>
      <c r="SVH42" s="90"/>
      <c r="SVI42" s="90"/>
      <c r="SVJ42" s="90"/>
      <c r="SVK42" s="90"/>
      <c r="SVL42" s="90"/>
      <c r="SVM42" s="90"/>
      <c r="SVN42" s="90"/>
      <c r="SVO42" s="90"/>
      <c r="SVP42" s="90"/>
      <c r="SVQ42" s="90"/>
      <c r="SVR42" s="90"/>
      <c r="SVS42" s="90"/>
      <c r="SVT42" s="90"/>
      <c r="SVU42" s="90"/>
      <c r="SVV42" s="90"/>
      <c r="SVW42" s="90"/>
      <c r="SVX42" s="90"/>
      <c r="SVY42" s="90"/>
      <c r="SVZ42" s="90"/>
      <c r="SWA42" s="90"/>
      <c r="SWB42" s="90"/>
      <c r="SWC42" s="90"/>
      <c r="SWD42" s="90"/>
      <c r="SWE42" s="90"/>
      <c r="SWF42" s="90"/>
      <c r="SWG42" s="90"/>
      <c r="SWH42" s="90"/>
      <c r="SWI42" s="90"/>
      <c r="SWJ42" s="90"/>
      <c r="SWK42" s="90"/>
      <c r="SWL42" s="90"/>
      <c r="SWM42" s="90"/>
      <c r="SWN42" s="90"/>
      <c r="SWO42" s="90"/>
      <c r="SWP42" s="90"/>
      <c r="SWQ42" s="90"/>
      <c r="SWR42" s="90"/>
      <c r="SWS42" s="90"/>
      <c r="SWT42" s="90"/>
      <c r="SWU42" s="90"/>
      <c r="SWV42" s="90"/>
      <c r="SWW42" s="90"/>
      <c r="SWX42" s="90"/>
      <c r="SWY42" s="90"/>
      <c r="SWZ42" s="90"/>
      <c r="SXA42" s="90"/>
      <c r="SXB42" s="90"/>
      <c r="SXC42" s="90"/>
      <c r="SXD42" s="90"/>
      <c r="SXE42" s="90"/>
      <c r="SXF42" s="90"/>
      <c r="SXG42" s="90"/>
      <c r="SXH42" s="90"/>
      <c r="SXI42" s="90"/>
      <c r="SXJ42" s="90"/>
      <c r="SXK42" s="90"/>
      <c r="SXL42" s="90"/>
      <c r="SXM42" s="90"/>
      <c r="SXN42" s="90"/>
      <c r="SXO42" s="90"/>
      <c r="SXP42" s="90"/>
      <c r="SXQ42" s="90"/>
      <c r="SXR42" s="90"/>
      <c r="SXS42" s="90"/>
      <c r="SXT42" s="90"/>
      <c r="SXU42" s="90"/>
      <c r="SXV42" s="90"/>
      <c r="SXW42" s="90"/>
      <c r="SXX42" s="90"/>
      <c r="SXY42" s="90"/>
      <c r="SXZ42" s="90"/>
      <c r="SYA42" s="90"/>
      <c r="SYB42" s="90"/>
      <c r="SYC42" s="90"/>
      <c r="SYD42" s="90"/>
      <c r="SYE42" s="90"/>
      <c r="SYF42" s="90"/>
      <c r="SYG42" s="90"/>
      <c r="SYH42" s="90"/>
      <c r="SYI42" s="90"/>
      <c r="SYJ42" s="90"/>
      <c r="SYK42" s="90"/>
      <c r="SYL42" s="90"/>
      <c r="SYM42" s="90"/>
      <c r="SYN42" s="90"/>
      <c r="SYO42" s="90"/>
      <c r="SYP42" s="90"/>
      <c r="SYQ42" s="90"/>
      <c r="SYR42" s="90"/>
      <c r="SYS42" s="90"/>
      <c r="SYT42" s="90"/>
      <c r="SYU42" s="90"/>
      <c r="SYV42" s="90"/>
      <c r="SYW42" s="90"/>
      <c r="SYX42" s="90"/>
      <c r="SYY42" s="90"/>
      <c r="SYZ42" s="90"/>
      <c r="SZA42" s="90"/>
      <c r="SZB42" s="90"/>
      <c r="SZC42" s="90"/>
      <c r="SZD42" s="90"/>
      <c r="SZE42" s="90"/>
      <c r="SZF42" s="90"/>
      <c r="SZG42" s="90"/>
      <c r="SZH42" s="90"/>
      <c r="SZI42" s="90"/>
      <c r="SZJ42" s="90"/>
      <c r="SZK42" s="90"/>
      <c r="SZL42" s="90"/>
      <c r="SZM42" s="90"/>
      <c r="SZN42" s="90"/>
      <c r="SZO42" s="90"/>
      <c r="SZP42" s="90"/>
      <c r="SZQ42" s="90"/>
      <c r="SZR42" s="90"/>
      <c r="SZS42" s="90"/>
      <c r="SZT42" s="90"/>
      <c r="SZU42" s="90"/>
      <c r="SZV42" s="90"/>
      <c r="SZW42" s="90"/>
      <c r="SZX42" s="90"/>
      <c r="SZY42" s="90"/>
      <c r="SZZ42" s="90"/>
      <c r="TAA42" s="90"/>
      <c r="TAB42" s="90"/>
      <c r="TAC42" s="90"/>
      <c r="TAD42" s="90"/>
      <c r="TAE42" s="90"/>
      <c r="TAF42" s="90"/>
      <c r="TAG42" s="90"/>
      <c r="TAH42" s="90"/>
      <c r="TAI42" s="90"/>
      <c r="TAJ42" s="90"/>
      <c r="TAK42" s="90"/>
      <c r="TAL42" s="90"/>
      <c r="TAM42" s="90"/>
      <c r="TAN42" s="90"/>
      <c r="TAO42" s="90"/>
      <c r="TAP42" s="90"/>
      <c r="TAQ42" s="90"/>
      <c r="TAR42" s="90"/>
      <c r="TAS42" s="90"/>
      <c r="TAT42" s="90"/>
      <c r="TAU42" s="90"/>
      <c r="TAV42" s="90"/>
      <c r="TAW42" s="90"/>
      <c r="TAX42" s="90"/>
      <c r="TAY42" s="90"/>
      <c r="TAZ42" s="90"/>
      <c r="TBA42" s="90"/>
      <c r="TBB42" s="90"/>
      <c r="TBC42" s="90"/>
      <c r="TBD42" s="90"/>
      <c r="TBE42" s="90"/>
      <c r="TBF42" s="90"/>
      <c r="TBG42" s="90"/>
      <c r="TBH42" s="90"/>
      <c r="TBI42" s="90"/>
      <c r="TBJ42" s="90"/>
      <c r="TBK42" s="90"/>
      <c r="TBL42" s="90"/>
      <c r="TBM42" s="90"/>
      <c r="TBN42" s="90"/>
      <c r="TBO42" s="90"/>
      <c r="TBP42" s="90"/>
      <c r="TBQ42" s="90"/>
      <c r="TBR42" s="90"/>
      <c r="TBS42" s="90"/>
      <c r="TBT42" s="90"/>
      <c r="TBU42" s="90"/>
      <c r="TBV42" s="90"/>
      <c r="TBW42" s="90"/>
      <c r="TBX42" s="90"/>
      <c r="TBY42" s="90"/>
      <c r="TBZ42" s="90"/>
      <c r="TCA42" s="90"/>
      <c r="TCB42" s="90"/>
      <c r="TCC42" s="90"/>
      <c r="TCD42" s="90"/>
      <c r="TCE42" s="90"/>
      <c r="TCF42" s="90"/>
      <c r="TCG42" s="90"/>
      <c r="TCH42" s="90"/>
      <c r="TCI42" s="90"/>
      <c r="TCJ42" s="90"/>
      <c r="TCK42" s="90"/>
      <c r="TCL42" s="90"/>
      <c r="TCM42" s="90"/>
      <c r="TCN42" s="90"/>
      <c r="TCO42" s="90"/>
      <c r="TCP42" s="90"/>
      <c r="TCQ42" s="90"/>
      <c r="TCR42" s="90"/>
      <c r="TCS42" s="90"/>
      <c r="TCT42" s="90"/>
      <c r="TCU42" s="90"/>
      <c r="TCV42" s="90"/>
      <c r="TCW42" s="90"/>
      <c r="TCX42" s="90"/>
      <c r="TCY42" s="90"/>
      <c r="TCZ42" s="90"/>
      <c r="TDA42" s="90"/>
      <c r="TDB42" s="90"/>
      <c r="TDC42" s="90"/>
      <c r="TDD42" s="90"/>
      <c r="TDE42" s="90"/>
      <c r="TDF42" s="90"/>
      <c r="TDG42" s="90"/>
      <c r="TDH42" s="90"/>
      <c r="TDI42" s="90"/>
      <c r="TDJ42" s="90"/>
      <c r="TDK42" s="90"/>
      <c r="TDL42" s="90"/>
      <c r="TDM42" s="90"/>
      <c r="TDN42" s="90"/>
      <c r="TDO42" s="90"/>
      <c r="TDP42" s="90"/>
      <c r="TDQ42" s="90"/>
      <c r="TDR42" s="90"/>
      <c r="TDS42" s="90"/>
      <c r="TDT42" s="90"/>
      <c r="TDU42" s="90"/>
      <c r="TDV42" s="90"/>
      <c r="TDW42" s="90"/>
      <c r="TDX42" s="90"/>
      <c r="TDY42" s="90"/>
      <c r="TDZ42" s="90"/>
      <c r="TEA42" s="90"/>
      <c r="TEB42" s="90"/>
      <c r="TEC42" s="90"/>
      <c r="TED42" s="90"/>
      <c r="TEE42" s="90"/>
      <c r="TEF42" s="90"/>
      <c r="TEG42" s="90"/>
      <c r="TEH42" s="90"/>
      <c r="TEI42" s="90"/>
      <c r="TEJ42" s="90"/>
      <c r="TEK42" s="90"/>
      <c r="TEL42" s="90"/>
      <c r="TEM42" s="90"/>
      <c r="TEN42" s="90"/>
      <c r="TEO42" s="90"/>
      <c r="TEP42" s="90"/>
      <c r="TEQ42" s="90"/>
      <c r="TER42" s="90"/>
      <c r="TES42" s="90"/>
      <c r="TET42" s="90"/>
      <c r="TEU42" s="90"/>
      <c r="TEV42" s="90"/>
      <c r="TEW42" s="90"/>
      <c r="TEX42" s="90"/>
      <c r="TEY42" s="90"/>
      <c r="TEZ42" s="90"/>
      <c r="TFA42" s="90"/>
      <c r="TFB42" s="90"/>
      <c r="TFC42" s="90"/>
      <c r="TFD42" s="90"/>
      <c r="TFE42" s="90"/>
      <c r="TFF42" s="90"/>
      <c r="TFG42" s="90"/>
      <c r="TFH42" s="90"/>
      <c r="TFI42" s="90"/>
      <c r="TFJ42" s="90"/>
      <c r="TFK42" s="90"/>
      <c r="TFL42" s="90"/>
      <c r="TFM42" s="90"/>
      <c r="TFN42" s="90"/>
      <c r="TFO42" s="90"/>
      <c r="TFP42" s="90"/>
      <c r="TFQ42" s="90"/>
      <c r="TFR42" s="90"/>
      <c r="TFS42" s="90"/>
      <c r="TFT42" s="90"/>
      <c r="TFU42" s="90"/>
      <c r="TFV42" s="90"/>
      <c r="TFW42" s="90"/>
      <c r="TFX42" s="90"/>
      <c r="TFY42" s="90"/>
      <c r="TFZ42" s="90"/>
      <c r="TGA42" s="90"/>
      <c r="TGB42" s="90"/>
      <c r="TGC42" s="90"/>
      <c r="TGD42" s="90"/>
      <c r="TGE42" s="90"/>
      <c r="TGF42" s="90"/>
      <c r="TGG42" s="90"/>
      <c r="TGH42" s="90"/>
      <c r="TGI42" s="90"/>
      <c r="TGJ42" s="90"/>
      <c r="TGK42" s="90"/>
      <c r="TGL42" s="90"/>
      <c r="TGM42" s="90"/>
      <c r="TGN42" s="90"/>
      <c r="TGO42" s="90"/>
      <c r="TGP42" s="90"/>
      <c r="TGQ42" s="90"/>
      <c r="TGR42" s="90"/>
      <c r="TGS42" s="90"/>
      <c r="TGT42" s="90"/>
      <c r="TGU42" s="90"/>
      <c r="TGV42" s="90"/>
      <c r="TGW42" s="90"/>
      <c r="TGX42" s="90"/>
      <c r="TGY42" s="90"/>
      <c r="TGZ42" s="90"/>
      <c r="THA42" s="90"/>
      <c r="THB42" s="90"/>
      <c r="THC42" s="90"/>
      <c r="THD42" s="90"/>
      <c r="THE42" s="90"/>
      <c r="THF42" s="90"/>
      <c r="THG42" s="90"/>
      <c r="THH42" s="90"/>
      <c r="THI42" s="90"/>
      <c r="THJ42" s="90"/>
      <c r="THK42" s="90"/>
      <c r="THL42" s="90"/>
      <c r="THM42" s="90"/>
      <c r="THN42" s="90"/>
      <c r="THO42" s="90"/>
      <c r="THP42" s="90"/>
      <c r="THQ42" s="90"/>
      <c r="THR42" s="90"/>
      <c r="THS42" s="90"/>
      <c r="THT42" s="90"/>
      <c r="THU42" s="90"/>
      <c r="THV42" s="90"/>
      <c r="THW42" s="90"/>
      <c r="THX42" s="90"/>
      <c r="THY42" s="90"/>
      <c r="THZ42" s="90"/>
      <c r="TIA42" s="90"/>
      <c r="TIB42" s="90"/>
      <c r="TIC42" s="90"/>
      <c r="TID42" s="90"/>
      <c r="TIE42" s="90"/>
      <c r="TIF42" s="90"/>
      <c r="TIG42" s="90"/>
      <c r="TIH42" s="90"/>
      <c r="TII42" s="90"/>
      <c r="TIJ42" s="90"/>
      <c r="TIK42" s="90"/>
      <c r="TIL42" s="90"/>
      <c r="TIM42" s="90"/>
      <c r="TIN42" s="90"/>
      <c r="TIO42" s="90"/>
      <c r="TIP42" s="90"/>
      <c r="TIQ42" s="90"/>
      <c r="TIR42" s="90"/>
      <c r="TIS42" s="90"/>
      <c r="TIT42" s="90"/>
      <c r="TIU42" s="90"/>
      <c r="TIV42" s="90"/>
      <c r="TIW42" s="90"/>
      <c r="TIX42" s="90"/>
      <c r="TIY42" s="90"/>
      <c r="TIZ42" s="90"/>
      <c r="TJA42" s="90"/>
      <c r="TJB42" s="90"/>
      <c r="TJC42" s="90"/>
      <c r="TJD42" s="90"/>
      <c r="TJE42" s="90"/>
      <c r="TJF42" s="90"/>
      <c r="TJG42" s="90"/>
      <c r="TJH42" s="90"/>
      <c r="TJI42" s="90"/>
      <c r="TJJ42" s="90"/>
      <c r="TJK42" s="90"/>
      <c r="TJL42" s="90"/>
      <c r="TJM42" s="90"/>
      <c r="TJN42" s="90"/>
      <c r="TJO42" s="90"/>
      <c r="TJP42" s="90"/>
      <c r="TJQ42" s="90"/>
      <c r="TJR42" s="90"/>
      <c r="TJS42" s="90"/>
      <c r="TJT42" s="90"/>
      <c r="TJU42" s="90"/>
      <c r="TJV42" s="90"/>
      <c r="TJW42" s="90"/>
      <c r="TJX42" s="90"/>
      <c r="TJY42" s="90"/>
      <c r="TJZ42" s="90"/>
      <c r="TKA42" s="90"/>
      <c r="TKB42" s="90"/>
      <c r="TKC42" s="90"/>
      <c r="TKD42" s="90"/>
      <c r="TKE42" s="90"/>
      <c r="TKF42" s="90"/>
      <c r="TKG42" s="90"/>
      <c r="TKH42" s="90"/>
      <c r="TKI42" s="90"/>
      <c r="TKJ42" s="90"/>
      <c r="TKK42" s="90"/>
      <c r="TKL42" s="90"/>
      <c r="TKM42" s="90"/>
      <c r="TKN42" s="90"/>
      <c r="TKO42" s="90"/>
      <c r="TKP42" s="90"/>
      <c r="TKQ42" s="90"/>
      <c r="TKR42" s="90"/>
      <c r="TKS42" s="90"/>
      <c r="TKT42" s="90"/>
      <c r="TKU42" s="90"/>
      <c r="TKV42" s="90"/>
      <c r="TKW42" s="90"/>
      <c r="TKX42" s="90"/>
      <c r="TKY42" s="90"/>
      <c r="TKZ42" s="90"/>
      <c r="TLA42" s="90"/>
      <c r="TLB42" s="90"/>
      <c r="TLC42" s="90"/>
      <c r="TLD42" s="90"/>
      <c r="TLE42" s="90"/>
      <c r="TLF42" s="90"/>
      <c r="TLG42" s="90"/>
      <c r="TLH42" s="90"/>
      <c r="TLI42" s="90"/>
      <c r="TLJ42" s="90"/>
      <c r="TLK42" s="90"/>
      <c r="TLL42" s="90"/>
      <c r="TLM42" s="90"/>
      <c r="TLN42" s="90"/>
      <c r="TLO42" s="90"/>
      <c r="TLP42" s="90"/>
      <c r="TLQ42" s="90"/>
      <c r="TLR42" s="90"/>
      <c r="TLS42" s="90"/>
      <c r="TLT42" s="90"/>
      <c r="TLU42" s="90"/>
      <c r="TLV42" s="90"/>
      <c r="TLW42" s="90"/>
      <c r="TLX42" s="90"/>
      <c r="TLY42" s="90"/>
      <c r="TLZ42" s="90"/>
      <c r="TMA42" s="90"/>
      <c r="TMB42" s="90"/>
      <c r="TMC42" s="90"/>
      <c r="TMD42" s="90"/>
      <c r="TME42" s="90"/>
      <c r="TMF42" s="90"/>
      <c r="TMG42" s="90"/>
      <c r="TMH42" s="90"/>
      <c r="TMI42" s="90"/>
      <c r="TMJ42" s="90"/>
      <c r="TMK42" s="90"/>
      <c r="TML42" s="90"/>
      <c r="TMM42" s="90"/>
      <c r="TMN42" s="90"/>
      <c r="TMO42" s="90"/>
      <c r="TMP42" s="90"/>
      <c r="TMQ42" s="90"/>
      <c r="TMR42" s="90"/>
      <c r="TMS42" s="90"/>
      <c r="TMT42" s="90"/>
      <c r="TMU42" s="90"/>
      <c r="TMV42" s="90"/>
      <c r="TMW42" s="90"/>
      <c r="TMX42" s="90"/>
      <c r="TMY42" s="90"/>
      <c r="TMZ42" s="90"/>
      <c r="TNA42" s="90"/>
      <c r="TNB42" s="90"/>
      <c r="TNC42" s="90"/>
      <c r="TND42" s="90"/>
      <c r="TNE42" s="90"/>
      <c r="TNF42" s="90"/>
      <c r="TNG42" s="90"/>
      <c r="TNH42" s="90"/>
      <c r="TNI42" s="90"/>
      <c r="TNJ42" s="90"/>
      <c r="TNK42" s="90"/>
      <c r="TNL42" s="90"/>
      <c r="TNM42" s="90"/>
      <c r="TNN42" s="90"/>
      <c r="TNO42" s="90"/>
      <c r="TNP42" s="90"/>
      <c r="TNQ42" s="90"/>
      <c r="TNR42" s="90"/>
      <c r="TNS42" s="90"/>
      <c r="TNT42" s="90"/>
      <c r="TNU42" s="90"/>
      <c r="TNV42" s="90"/>
      <c r="TNW42" s="90"/>
      <c r="TNX42" s="90"/>
      <c r="TNY42" s="90"/>
      <c r="TNZ42" s="90"/>
      <c r="TOA42" s="90"/>
      <c r="TOB42" s="90"/>
      <c r="TOC42" s="90"/>
      <c r="TOD42" s="90"/>
      <c r="TOE42" s="90"/>
      <c r="TOF42" s="90"/>
      <c r="TOG42" s="90"/>
      <c r="TOH42" s="90"/>
      <c r="TOI42" s="90"/>
      <c r="TOJ42" s="90"/>
      <c r="TOK42" s="90"/>
      <c r="TOL42" s="90"/>
      <c r="TOM42" s="90"/>
      <c r="TON42" s="90"/>
      <c r="TOO42" s="90"/>
      <c r="TOP42" s="90"/>
      <c r="TOQ42" s="90"/>
      <c r="TOR42" s="90"/>
      <c r="TOS42" s="90"/>
      <c r="TOT42" s="90"/>
      <c r="TOU42" s="90"/>
      <c r="TOV42" s="90"/>
      <c r="TOW42" s="90"/>
      <c r="TOX42" s="90"/>
      <c r="TOY42" s="90"/>
      <c r="TOZ42" s="90"/>
      <c r="TPA42" s="90"/>
      <c r="TPB42" s="90"/>
      <c r="TPC42" s="90"/>
      <c r="TPD42" s="90"/>
      <c r="TPE42" s="90"/>
      <c r="TPF42" s="90"/>
      <c r="TPG42" s="90"/>
      <c r="TPH42" s="90"/>
      <c r="TPI42" s="90"/>
      <c r="TPJ42" s="90"/>
      <c r="TPK42" s="90"/>
      <c r="TPL42" s="90"/>
      <c r="TPM42" s="90"/>
      <c r="TPN42" s="90"/>
      <c r="TPO42" s="90"/>
      <c r="TPP42" s="90"/>
      <c r="TPQ42" s="90"/>
      <c r="TPR42" s="90"/>
      <c r="TPS42" s="90"/>
      <c r="TPT42" s="90"/>
      <c r="TPU42" s="90"/>
      <c r="TPV42" s="90"/>
      <c r="TPW42" s="90"/>
      <c r="TPX42" s="90"/>
      <c r="TPY42" s="90"/>
      <c r="TPZ42" s="90"/>
      <c r="TQA42" s="90"/>
      <c r="TQB42" s="90"/>
      <c r="TQC42" s="90"/>
      <c r="TQD42" s="90"/>
      <c r="TQE42" s="90"/>
      <c r="TQF42" s="90"/>
      <c r="TQG42" s="90"/>
      <c r="TQH42" s="90"/>
      <c r="TQI42" s="90"/>
      <c r="TQJ42" s="90"/>
      <c r="TQK42" s="90"/>
      <c r="TQL42" s="90"/>
      <c r="TQM42" s="90"/>
      <c r="TQN42" s="90"/>
      <c r="TQO42" s="90"/>
      <c r="TQP42" s="90"/>
      <c r="TQQ42" s="90"/>
      <c r="TQR42" s="90"/>
      <c r="TQS42" s="90"/>
      <c r="TQT42" s="90"/>
      <c r="TQU42" s="90"/>
      <c r="TQV42" s="90"/>
      <c r="TQW42" s="90"/>
      <c r="TQX42" s="90"/>
      <c r="TQY42" s="90"/>
      <c r="TQZ42" s="90"/>
      <c r="TRA42" s="90"/>
      <c r="TRB42" s="90"/>
      <c r="TRC42" s="90"/>
      <c r="TRD42" s="90"/>
      <c r="TRE42" s="90"/>
      <c r="TRF42" s="90"/>
      <c r="TRG42" s="90"/>
      <c r="TRH42" s="90"/>
      <c r="TRI42" s="90"/>
      <c r="TRJ42" s="90"/>
      <c r="TRK42" s="90"/>
      <c r="TRL42" s="90"/>
      <c r="TRM42" s="90"/>
      <c r="TRN42" s="90"/>
      <c r="TRO42" s="90"/>
      <c r="TRP42" s="90"/>
      <c r="TRQ42" s="90"/>
      <c r="TRR42" s="90"/>
      <c r="TRS42" s="90"/>
      <c r="TRT42" s="90"/>
      <c r="TRU42" s="90"/>
      <c r="TRV42" s="90"/>
      <c r="TRW42" s="90"/>
      <c r="TRX42" s="90"/>
      <c r="TRY42" s="90"/>
      <c r="TRZ42" s="90"/>
      <c r="TSA42" s="90"/>
      <c r="TSB42" s="90"/>
      <c r="TSC42" s="90"/>
      <c r="TSD42" s="90"/>
      <c r="TSE42" s="90"/>
      <c r="TSF42" s="90"/>
      <c r="TSG42" s="90"/>
      <c r="TSH42" s="90"/>
      <c r="TSI42" s="90"/>
      <c r="TSJ42" s="90"/>
      <c r="TSK42" s="90"/>
      <c r="TSL42" s="90"/>
      <c r="TSM42" s="90"/>
      <c r="TSN42" s="90"/>
      <c r="TSO42" s="90"/>
      <c r="TSP42" s="90"/>
      <c r="TSQ42" s="90"/>
      <c r="TSR42" s="90"/>
      <c r="TSS42" s="90"/>
      <c r="TST42" s="90"/>
      <c r="TSU42" s="90"/>
      <c r="TSV42" s="90"/>
      <c r="TSW42" s="90"/>
      <c r="TSX42" s="90"/>
      <c r="TSY42" s="90"/>
      <c r="TSZ42" s="90"/>
      <c r="TTA42" s="90"/>
      <c r="TTB42" s="90"/>
      <c r="TTC42" s="90"/>
      <c r="TTD42" s="90"/>
      <c r="TTE42" s="90"/>
      <c r="TTF42" s="90"/>
      <c r="TTG42" s="90"/>
      <c r="TTH42" s="90"/>
      <c r="TTI42" s="90"/>
      <c r="TTJ42" s="90"/>
      <c r="TTK42" s="90"/>
      <c r="TTL42" s="90"/>
      <c r="TTM42" s="90"/>
      <c r="TTN42" s="90"/>
      <c r="TTO42" s="90"/>
      <c r="TTP42" s="90"/>
      <c r="TTQ42" s="90"/>
      <c r="TTR42" s="90"/>
      <c r="TTS42" s="90"/>
      <c r="TTT42" s="90"/>
      <c r="TTU42" s="90"/>
      <c r="TTV42" s="90"/>
      <c r="TTW42" s="90"/>
      <c r="TTX42" s="90"/>
      <c r="TTY42" s="90"/>
      <c r="TTZ42" s="90"/>
      <c r="TUA42" s="90"/>
      <c r="TUB42" s="90"/>
      <c r="TUC42" s="90"/>
      <c r="TUD42" s="90"/>
      <c r="TUE42" s="90"/>
      <c r="TUF42" s="90"/>
      <c r="TUG42" s="90"/>
      <c r="TUH42" s="90"/>
      <c r="TUI42" s="90"/>
      <c r="TUJ42" s="90"/>
      <c r="TUK42" s="90"/>
      <c r="TUL42" s="90"/>
      <c r="TUM42" s="90"/>
      <c r="TUN42" s="90"/>
      <c r="TUO42" s="90"/>
      <c r="TUP42" s="90"/>
      <c r="TUQ42" s="90"/>
      <c r="TUR42" s="90"/>
      <c r="TUS42" s="90"/>
      <c r="TUT42" s="90"/>
      <c r="TUU42" s="90"/>
      <c r="TUV42" s="90"/>
      <c r="TUW42" s="90"/>
      <c r="TUX42" s="90"/>
      <c r="TUY42" s="90"/>
      <c r="TUZ42" s="90"/>
      <c r="TVA42" s="90"/>
      <c r="TVB42" s="90"/>
      <c r="TVC42" s="90"/>
      <c r="TVD42" s="90"/>
      <c r="TVE42" s="90"/>
      <c r="TVF42" s="90"/>
      <c r="TVG42" s="90"/>
      <c r="TVH42" s="90"/>
      <c r="TVI42" s="90"/>
      <c r="TVJ42" s="90"/>
      <c r="TVK42" s="90"/>
      <c r="TVL42" s="90"/>
      <c r="TVM42" s="90"/>
      <c r="TVN42" s="90"/>
      <c r="TVO42" s="90"/>
      <c r="TVP42" s="90"/>
      <c r="TVQ42" s="90"/>
      <c r="TVR42" s="90"/>
      <c r="TVS42" s="90"/>
      <c r="TVT42" s="90"/>
      <c r="TVU42" s="90"/>
      <c r="TVV42" s="90"/>
      <c r="TVW42" s="90"/>
      <c r="TVX42" s="90"/>
      <c r="TVY42" s="90"/>
      <c r="TVZ42" s="90"/>
      <c r="TWA42" s="90"/>
      <c r="TWB42" s="90"/>
      <c r="TWC42" s="90"/>
      <c r="TWD42" s="90"/>
      <c r="TWE42" s="90"/>
      <c r="TWF42" s="90"/>
      <c r="TWG42" s="90"/>
      <c r="TWH42" s="90"/>
      <c r="TWI42" s="90"/>
      <c r="TWJ42" s="90"/>
      <c r="TWK42" s="90"/>
      <c r="TWL42" s="90"/>
      <c r="TWM42" s="90"/>
      <c r="TWN42" s="90"/>
      <c r="TWO42" s="90"/>
      <c r="TWP42" s="90"/>
      <c r="TWQ42" s="90"/>
      <c r="TWR42" s="90"/>
      <c r="TWS42" s="90"/>
      <c r="TWT42" s="90"/>
      <c r="TWU42" s="90"/>
      <c r="TWV42" s="90"/>
      <c r="TWW42" s="90"/>
      <c r="TWX42" s="90"/>
      <c r="TWY42" s="90"/>
      <c r="TWZ42" s="90"/>
      <c r="TXA42" s="90"/>
      <c r="TXB42" s="90"/>
      <c r="TXC42" s="90"/>
      <c r="TXD42" s="90"/>
      <c r="TXE42" s="90"/>
      <c r="TXF42" s="90"/>
      <c r="TXG42" s="90"/>
      <c r="TXH42" s="90"/>
      <c r="TXI42" s="90"/>
      <c r="TXJ42" s="90"/>
      <c r="TXK42" s="90"/>
      <c r="TXL42" s="90"/>
      <c r="TXM42" s="90"/>
      <c r="TXN42" s="90"/>
      <c r="TXO42" s="90"/>
      <c r="TXP42" s="90"/>
      <c r="TXQ42" s="90"/>
      <c r="TXR42" s="90"/>
      <c r="TXS42" s="90"/>
      <c r="TXT42" s="90"/>
      <c r="TXU42" s="90"/>
      <c r="TXV42" s="90"/>
      <c r="TXW42" s="90"/>
      <c r="TXX42" s="90"/>
      <c r="TXY42" s="90"/>
      <c r="TXZ42" s="90"/>
      <c r="TYA42" s="90"/>
      <c r="TYB42" s="90"/>
      <c r="TYC42" s="90"/>
      <c r="TYD42" s="90"/>
      <c r="TYE42" s="90"/>
      <c r="TYF42" s="90"/>
      <c r="TYG42" s="90"/>
      <c r="TYH42" s="90"/>
      <c r="TYI42" s="90"/>
      <c r="TYJ42" s="90"/>
      <c r="TYK42" s="90"/>
      <c r="TYL42" s="90"/>
      <c r="TYM42" s="90"/>
      <c r="TYN42" s="90"/>
      <c r="TYO42" s="90"/>
      <c r="TYP42" s="90"/>
      <c r="TYQ42" s="90"/>
      <c r="TYR42" s="90"/>
      <c r="TYS42" s="90"/>
      <c r="TYT42" s="90"/>
      <c r="TYU42" s="90"/>
      <c r="TYV42" s="90"/>
      <c r="TYW42" s="90"/>
      <c r="TYX42" s="90"/>
      <c r="TYY42" s="90"/>
      <c r="TYZ42" s="90"/>
      <c r="TZA42" s="90"/>
      <c r="TZB42" s="90"/>
      <c r="TZC42" s="90"/>
      <c r="TZD42" s="90"/>
      <c r="TZE42" s="90"/>
      <c r="TZF42" s="90"/>
      <c r="TZG42" s="90"/>
      <c r="TZH42" s="90"/>
      <c r="TZI42" s="90"/>
      <c r="TZJ42" s="90"/>
      <c r="TZK42" s="90"/>
      <c r="TZL42" s="90"/>
      <c r="TZM42" s="90"/>
      <c r="TZN42" s="90"/>
      <c r="TZO42" s="90"/>
      <c r="TZP42" s="90"/>
      <c r="TZQ42" s="90"/>
      <c r="TZR42" s="90"/>
      <c r="TZS42" s="90"/>
      <c r="TZT42" s="90"/>
      <c r="TZU42" s="90"/>
      <c r="TZV42" s="90"/>
      <c r="TZW42" s="90"/>
      <c r="TZX42" s="90"/>
      <c r="TZY42" s="90"/>
      <c r="TZZ42" s="90"/>
      <c r="UAA42" s="90"/>
      <c r="UAB42" s="90"/>
      <c r="UAC42" s="90"/>
      <c r="UAD42" s="90"/>
      <c r="UAE42" s="90"/>
      <c r="UAF42" s="90"/>
      <c r="UAG42" s="90"/>
      <c r="UAH42" s="90"/>
      <c r="UAI42" s="90"/>
      <c r="UAJ42" s="90"/>
      <c r="UAK42" s="90"/>
      <c r="UAL42" s="90"/>
      <c r="UAM42" s="90"/>
      <c r="UAN42" s="90"/>
      <c r="UAO42" s="90"/>
      <c r="UAP42" s="90"/>
      <c r="UAQ42" s="90"/>
      <c r="UAR42" s="90"/>
      <c r="UAS42" s="90"/>
      <c r="UAT42" s="90"/>
      <c r="UAU42" s="90"/>
      <c r="UAV42" s="90"/>
      <c r="UAW42" s="90"/>
      <c r="UAX42" s="90"/>
      <c r="UAY42" s="90"/>
      <c r="UAZ42" s="90"/>
      <c r="UBA42" s="90"/>
      <c r="UBB42" s="90"/>
      <c r="UBC42" s="90"/>
      <c r="UBD42" s="90"/>
      <c r="UBE42" s="90"/>
      <c r="UBF42" s="90"/>
      <c r="UBG42" s="90"/>
      <c r="UBH42" s="90"/>
      <c r="UBI42" s="90"/>
      <c r="UBJ42" s="90"/>
      <c r="UBK42" s="90"/>
      <c r="UBL42" s="90"/>
      <c r="UBM42" s="90"/>
      <c r="UBN42" s="90"/>
      <c r="UBO42" s="90"/>
      <c r="UBP42" s="90"/>
      <c r="UBQ42" s="90"/>
      <c r="UBR42" s="90"/>
      <c r="UBS42" s="90"/>
      <c r="UBT42" s="90"/>
      <c r="UBU42" s="90"/>
      <c r="UBV42" s="90"/>
      <c r="UBW42" s="90"/>
      <c r="UBX42" s="90"/>
      <c r="UBY42" s="90"/>
      <c r="UBZ42" s="90"/>
      <c r="UCA42" s="90"/>
      <c r="UCB42" s="90"/>
      <c r="UCC42" s="90"/>
      <c r="UCD42" s="90"/>
      <c r="UCE42" s="90"/>
      <c r="UCF42" s="90"/>
      <c r="UCG42" s="90"/>
      <c r="UCH42" s="90"/>
      <c r="UCI42" s="90"/>
      <c r="UCJ42" s="90"/>
      <c r="UCK42" s="90"/>
      <c r="UCL42" s="90"/>
      <c r="UCM42" s="90"/>
      <c r="UCN42" s="90"/>
      <c r="UCO42" s="90"/>
      <c r="UCP42" s="90"/>
      <c r="UCQ42" s="90"/>
      <c r="UCR42" s="90"/>
      <c r="UCS42" s="90"/>
      <c r="UCT42" s="90"/>
      <c r="UCU42" s="90"/>
      <c r="UCV42" s="90"/>
      <c r="UCW42" s="90"/>
      <c r="UCX42" s="90"/>
      <c r="UCY42" s="90"/>
      <c r="UCZ42" s="90"/>
      <c r="UDA42" s="90"/>
      <c r="UDB42" s="90"/>
      <c r="UDC42" s="90"/>
      <c r="UDD42" s="90"/>
      <c r="UDE42" s="90"/>
      <c r="UDF42" s="90"/>
      <c r="UDG42" s="90"/>
      <c r="UDH42" s="90"/>
      <c r="UDI42" s="90"/>
      <c r="UDJ42" s="90"/>
      <c r="UDK42" s="90"/>
      <c r="UDL42" s="90"/>
      <c r="UDM42" s="90"/>
      <c r="UDN42" s="90"/>
      <c r="UDO42" s="90"/>
      <c r="UDP42" s="90"/>
      <c r="UDQ42" s="90"/>
      <c r="UDR42" s="90"/>
      <c r="UDS42" s="90"/>
      <c r="UDT42" s="90"/>
      <c r="UDU42" s="90"/>
      <c r="UDV42" s="90"/>
      <c r="UDW42" s="90"/>
      <c r="UDX42" s="90"/>
      <c r="UDY42" s="90"/>
      <c r="UDZ42" s="90"/>
      <c r="UEA42" s="90"/>
      <c r="UEB42" s="90"/>
      <c r="UEC42" s="90"/>
      <c r="UED42" s="90"/>
      <c r="UEE42" s="90"/>
      <c r="UEF42" s="90"/>
      <c r="UEG42" s="90"/>
      <c r="UEH42" s="90"/>
      <c r="UEI42" s="90"/>
      <c r="UEJ42" s="90"/>
      <c r="UEK42" s="90"/>
      <c r="UEL42" s="90"/>
      <c r="UEM42" s="90"/>
      <c r="UEN42" s="90"/>
      <c r="UEO42" s="90"/>
      <c r="UEP42" s="90"/>
      <c r="UEQ42" s="90"/>
      <c r="UER42" s="90"/>
      <c r="UES42" s="90"/>
      <c r="UET42" s="90"/>
      <c r="UEU42" s="90"/>
      <c r="UEV42" s="90"/>
      <c r="UEW42" s="90"/>
      <c r="UEX42" s="90"/>
      <c r="UEY42" s="90"/>
      <c r="UEZ42" s="90"/>
      <c r="UFA42" s="90"/>
      <c r="UFB42" s="90"/>
      <c r="UFC42" s="90"/>
      <c r="UFD42" s="90"/>
      <c r="UFE42" s="90"/>
      <c r="UFF42" s="90"/>
      <c r="UFG42" s="90"/>
      <c r="UFH42" s="90"/>
      <c r="UFI42" s="90"/>
      <c r="UFJ42" s="90"/>
      <c r="UFK42" s="90"/>
      <c r="UFL42" s="90"/>
      <c r="UFM42" s="90"/>
      <c r="UFN42" s="90"/>
      <c r="UFO42" s="90"/>
      <c r="UFP42" s="90"/>
      <c r="UFQ42" s="90"/>
      <c r="UFR42" s="90"/>
      <c r="UFS42" s="90"/>
      <c r="UFT42" s="90"/>
      <c r="UFU42" s="90"/>
      <c r="UFV42" s="90"/>
      <c r="UFW42" s="90"/>
      <c r="UFX42" s="90"/>
      <c r="UFY42" s="90"/>
      <c r="UFZ42" s="90"/>
      <c r="UGA42" s="90"/>
      <c r="UGB42" s="90"/>
      <c r="UGC42" s="90"/>
      <c r="UGD42" s="90"/>
      <c r="UGE42" s="90"/>
      <c r="UGF42" s="90"/>
      <c r="UGG42" s="90"/>
      <c r="UGH42" s="90"/>
      <c r="UGI42" s="90"/>
      <c r="UGJ42" s="90"/>
      <c r="UGK42" s="90"/>
      <c r="UGL42" s="90"/>
      <c r="UGM42" s="90"/>
      <c r="UGN42" s="90"/>
      <c r="UGO42" s="90"/>
      <c r="UGP42" s="90"/>
      <c r="UGQ42" s="90"/>
      <c r="UGR42" s="90"/>
      <c r="UGS42" s="90"/>
      <c r="UGT42" s="90"/>
      <c r="UGU42" s="90"/>
      <c r="UGV42" s="90"/>
      <c r="UGW42" s="90"/>
      <c r="UGX42" s="90"/>
      <c r="UGY42" s="90"/>
      <c r="UGZ42" s="90"/>
      <c r="UHA42" s="90"/>
      <c r="UHB42" s="90"/>
      <c r="UHC42" s="90"/>
      <c r="UHD42" s="90"/>
      <c r="UHE42" s="90"/>
      <c r="UHF42" s="90"/>
      <c r="UHG42" s="90"/>
      <c r="UHH42" s="90"/>
      <c r="UHI42" s="90"/>
      <c r="UHJ42" s="90"/>
      <c r="UHK42" s="90"/>
      <c r="UHL42" s="90"/>
      <c r="UHM42" s="90"/>
      <c r="UHN42" s="90"/>
      <c r="UHO42" s="90"/>
      <c r="UHP42" s="90"/>
      <c r="UHQ42" s="90"/>
      <c r="UHR42" s="90"/>
      <c r="UHS42" s="90"/>
      <c r="UHT42" s="90"/>
      <c r="UHU42" s="90"/>
      <c r="UHV42" s="90"/>
      <c r="UHW42" s="90"/>
      <c r="UHX42" s="90"/>
      <c r="UHY42" s="90"/>
      <c r="UHZ42" s="90"/>
      <c r="UIA42" s="90"/>
      <c r="UIB42" s="90"/>
      <c r="UIC42" s="90"/>
      <c r="UID42" s="90"/>
      <c r="UIE42" s="90"/>
      <c r="UIF42" s="90"/>
      <c r="UIG42" s="90"/>
      <c r="UIH42" s="90"/>
      <c r="UII42" s="90"/>
      <c r="UIJ42" s="90"/>
      <c r="UIK42" s="90"/>
      <c r="UIL42" s="90"/>
      <c r="UIM42" s="90"/>
      <c r="UIN42" s="90"/>
      <c r="UIO42" s="90"/>
      <c r="UIP42" s="90"/>
      <c r="UIQ42" s="90"/>
      <c r="UIR42" s="90"/>
      <c r="UIS42" s="90"/>
      <c r="UIT42" s="90"/>
      <c r="UIU42" s="90"/>
      <c r="UIV42" s="90"/>
      <c r="UIW42" s="90"/>
      <c r="UIX42" s="90"/>
      <c r="UIY42" s="90"/>
      <c r="UIZ42" s="90"/>
      <c r="UJA42" s="90"/>
      <c r="UJB42" s="90"/>
      <c r="UJC42" s="90"/>
      <c r="UJD42" s="90"/>
      <c r="UJE42" s="90"/>
      <c r="UJF42" s="90"/>
      <c r="UJG42" s="90"/>
      <c r="UJH42" s="90"/>
      <c r="UJI42" s="90"/>
      <c r="UJJ42" s="90"/>
      <c r="UJK42" s="90"/>
      <c r="UJL42" s="90"/>
      <c r="UJM42" s="90"/>
      <c r="UJN42" s="90"/>
      <c r="UJO42" s="90"/>
      <c r="UJP42" s="90"/>
      <c r="UJQ42" s="90"/>
      <c r="UJR42" s="90"/>
      <c r="UJS42" s="90"/>
      <c r="UJT42" s="90"/>
      <c r="UJU42" s="90"/>
      <c r="UJV42" s="90"/>
      <c r="UJW42" s="90"/>
      <c r="UJX42" s="90"/>
      <c r="UJY42" s="90"/>
      <c r="UJZ42" s="90"/>
      <c r="UKA42" s="90"/>
      <c r="UKB42" s="90"/>
      <c r="UKC42" s="90"/>
      <c r="UKD42" s="90"/>
      <c r="UKE42" s="90"/>
      <c r="UKF42" s="90"/>
      <c r="UKG42" s="90"/>
      <c r="UKH42" s="90"/>
      <c r="UKI42" s="90"/>
      <c r="UKJ42" s="90"/>
      <c r="UKK42" s="90"/>
      <c r="UKL42" s="90"/>
      <c r="UKM42" s="90"/>
      <c r="UKN42" s="90"/>
      <c r="UKO42" s="90"/>
      <c r="UKP42" s="90"/>
      <c r="UKQ42" s="90"/>
      <c r="UKR42" s="90"/>
      <c r="UKS42" s="90"/>
      <c r="UKT42" s="90"/>
      <c r="UKU42" s="90"/>
      <c r="UKV42" s="90"/>
      <c r="UKW42" s="90"/>
      <c r="UKX42" s="90"/>
      <c r="UKY42" s="90"/>
      <c r="UKZ42" s="90"/>
      <c r="ULA42" s="90"/>
      <c r="ULB42" s="90"/>
      <c r="ULC42" s="90"/>
      <c r="ULD42" s="90"/>
      <c r="ULE42" s="90"/>
      <c r="ULF42" s="90"/>
      <c r="ULG42" s="90"/>
      <c r="ULH42" s="90"/>
      <c r="ULI42" s="90"/>
      <c r="ULJ42" s="90"/>
      <c r="ULK42" s="90"/>
      <c r="ULL42" s="90"/>
      <c r="ULM42" s="90"/>
      <c r="ULN42" s="90"/>
      <c r="ULO42" s="90"/>
      <c r="ULP42" s="90"/>
      <c r="ULQ42" s="90"/>
      <c r="ULR42" s="90"/>
      <c r="ULS42" s="90"/>
      <c r="ULT42" s="90"/>
      <c r="ULU42" s="90"/>
      <c r="ULV42" s="90"/>
      <c r="ULW42" s="90"/>
      <c r="ULX42" s="90"/>
      <c r="ULY42" s="90"/>
      <c r="ULZ42" s="90"/>
      <c r="UMA42" s="90"/>
      <c r="UMB42" s="90"/>
      <c r="UMC42" s="90"/>
      <c r="UMD42" s="90"/>
      <c r="UME42" s="90"/>
      <c r="UMF42" s="90"/>
      <c r="UMG42" s="90"/>
      <c r="UMH42" s="90"/>
      <c r="UMI42" s="90"/>
      <c r="UMJ42" s="90"/>
      <c r="UMK42" s="90"/>
      <c r="UML42" s="90"/>
      <c r="UMM42" s="90"/>
      <c r="UMN42" s="90"/>
      <c r="UMO42" s="90"/>
      <c r="UMP42" s="90"/>
      <c r="UMQ42" s="90"/>
      <c r="UMR42" s="90"/>
      <c r="UMS42" s="90"/>
      <c r="UMT42" s="90"/>
      <c r="UMU42" s="90"/>
      <c r="UMV42" s="90"/>
      <c r="UMW42" s="90"/>
      <c r="UMX42" s="90"/>
      <c r="UMY42" s="90"/>
      <c r="UMZ42" s="90"/>
      <c r="UNA42" s="90"/>
      <c r="UNB42" s="90"/>
      <c r="UNC42" s="90"/>
      <c r="UND42" s="90"/>
      <c r="UNE42" s="90"/>
      <c r="UNF42" s="90"/>
      <c r="UNG42" s="90"/>
      <c r="UNH42" s="90"/>
      <c r="UNI42" s="90"/>
      <c r="UNJ42" s="90"/>
      <c r="UNK42" s="90"/>
      <c r="UNL42" s="90"/>
      <c r="UNM42" s="90"/>
      <c r="UNN42" s="90"/>
      <c r="UNO42" s="90"/>
      <c r="UNP42" s="90"/>
      <c r="UNQ42" s="90"/>
      <c r="UNR42" s="90"/>
      <c r="UNS42" s="90"/>
      <c r="UNT42" s="90"/>
      <c r="UNU42" s="90"/>
      <c r="UNV42" s="90"/>
      <c r="UNW42" s="90"/>
      <c r="UNX42" s="90"/>
      <c r="UNY42" s="90"/>
      <c r="UNZ42" s="90"/>
      <c r="UOA42" s="90"/>
      <c r="UOB42" s="90"/>
      <c r="UOC42" s="90"/>
      <c r="UOD42" s="90"/>
      <c r="UOE42" s="90"/>
      <c r="UOF42" s="90"/>
      <c r="UOG42" s="90"/>
      <c r="UOH42" s="90"/>
      <c r="UOI42" s="90"/>
      <c r="UOJ42" s="90"/>
      <c r="UOK42" s="90"/>
      <c r="UOL42" s="90"/>
      <c r="UOM42" s="90"/>
      <c r="UON42" s="90"/>
      <c r="UOO42" s="90"/>
      <c r="UOP42" s="90"/>
      <c r="UOQ42" s="90"/>
      <c r="UOR42" s="90"/>
      <c r="UOS42" s="90"/>
      <c r="UOT42" s="90"/>
      <c r="UOU42" s="90"/>
      <c r="UOV42" s="90"/>
      <c r="UOW42" s="90"/>
      <c r="UOX42" s="90"/>
      <c r="UOY42" s="90"/>
      <c r="UOZ42" s="90"/>
      <c r="UPA42" s="90"/>
      <c r="UPB42" s="90"/>
      <c r="UPC42" s="90"/>
      <c r="UPD42" s="90"/>
      <c r="UPE42" s="90"/>
      <c r="UPF42" s="90"/>
      <c r="UPG42" s="90"/>
      <c r="UPH42" s="90"/>
      <c r="UPI42" s="90"/>
      <c r="UPJ42" s="90"/>
      <c r="UPK42" s="90"/>
      <c r="UPL42" s="90"/>
      <c r="UPM42" s="90"/>
      <c r="UPN42" s="90"/>
      <c r="UPO42" s="90"/>
      <c r="UPP42" s="90"/>
      <c r="UPQ42" s="90"/>
      <c r="UPR42" s="90"/>
      <c r="UPS42" s="90"/>
      <c r="UPT42" s="90"/>
      <c r="UPU42" s="90"/>
      <c r="UPV42" s="90"/>
      <c r="UPW42" s="90"/>
      <c r="UPX42" s="90"/>
      <c r="UPY42" s="90"/>
      <c r="UPZ42" s="90"/>
      <c r="UQA42" s="90"/>
      <c r="UQB42" s="90"/>
      <c r="UQC42" s="90"/>
      <c r="UQD42" s="90"/>
      <c r="UQE42" s="90"/>
      <c r="UQF42" s="90"/>
      <c r="UQG42" s="90"/>
      <c r="UQH42" s="90"/>
      <c r="UQI42" s="90"/>
      <c r="UQJ42" s="90"/>
      <c r="UQK42" s="90"/>
      <c r="UQL42" s="90"/>
      <c r="UQM42" s="90"/>
      <c r="UQN42" s="90"/>
      <c r="UQO42" s="90"/>
      <c r="UQP42" s="90"/>
      <c r="UQQ42" s="90"/>
      <c r="UQR42" s="90"/>
      <c r="UQS42" s="90"/>
      <c r="UQT42" s="90"/>
      <c r="UQU42" s="90"/>
      <c r="UQV42" s="90"/>
      <c r="UQW42" s="90"/>
      <c r="UQX42" s="90"/>
      <c r="UQY42" s="90"/>
      <c r="UQZ42" s="90"/>
      <c r="URA42" s="90"/>
      <c r="URB42" s="90"/>
      <c r="URC42" s="90"/>
      <c r="URD42" s="90"/>
      <c r="URE42" s="90"/>
      <c r="URF42" s="90"/>
      <c r="URG42" s="90"/>
      <c r="URH42" s="90"/>
      <c r="URI42" s="90"/>
      <c r="URJ42" s="90"/>
      <c r="URK42" s="90"/>
      <c r="URL42" s="90"/>
      <c r="URM42" s="90"/>
      <c r="URN42" s="90"/>
      <c r="URO42" s="90"/>
      <c r="URP42" s="90"/>
      <c r="URQ42" s="90"/>
      <c r="URR42" s="90"/>
      <c r="URS42" s="90"/>
      <c r="URT42" s="90"/>
      <c r="URU42" s="90"/>
      <c r="URV42" s="90"/>
      <c r="URW42" s="90"/>
      <c r="URX42" s="90"/>
      <c r="URY42" s="90"/>
      <c r="URZ42" s="90"/>
      <c r="USA42" s="90"/>
      <c r="USB42" s="90"/>
      <c r="USC42" s="90"/>
      <c r="USD42" s="90"/>
      <c r="USE42" s="90"/>
      <c r="USF42" s="90"/>
      <c r="USG42" s="90"/>
      <c r="USH42" s="90"/>
      <c r="USI42" s="90"/>
      <c r="USJ42" s="90"/>
      <c r="USK42" s="90"/>
      <c r="USL42" s="90"/>
      <c r="USM42" s="90"/>
      <c r="USN42" s="90"/>
      <c r="USO42" s="90"/>
      <c r="USP42" s="90"/>
      <c r="USQ42" s="90"/>
      <c r="USR42" s="90"/>
      <c r="USS42" s="90"/>
      <c r="UST42" s="90"/>
      <c r="USU42" s="90"/>
      <c r="USV42" s="90"/>
      <c r="USW42" s="90"/>
      <c r="USX42" s="90"/>
      <c r="USY42" s="90"/>
      <c r="USZ42" s="90"/>
      <c r="UTA42" s="90"/>
      <c r="UTB42" s="90"/>
      <c r="UTC42" s="90"/>
      <c r="UTD42" s="90"/>
      <c r="UTE42" s="90"/>
      <c r="UTF42" s="90"/>
      <c r="UTG42" s="90"/>
      <c r="UTH42" s="90"/>
      <c r="UTI42" s="90"/>
      <c r="UTJ42" s="90"/>
      <c r="UTK42" s="90"/>
      <c r="UTL42" s="90"/>
      <c r="UTM42" s="90"/>
      <c r="UTN42" s="90"/>
      <c r="UTO42" s="90"/>
      <c r="UTP42" s="90"/>
      <c r="UTQ42" s="90"/>
      <c r="UTR42" s="90"/>
      <c r="UTS42" s="90"/>
      <c r="UTT42" s="90"/>
      <c r="UTU42" s="90"/>
      <c r="UTV42" s="90"/>
      <c r="UTW42" s="90"/>
      <c r="UTX42" s="90"/>
      <c r="UTY42" s="90"/>
      <c r="UTZ42" s="90"/>
      <c r="UUA42" s="90"/>
      <c r="UUB42" s="90"/>
      <c r="UUC42" s="90"/>
      <c r="UUD42" s="90"/>
      <c r="UUE42" s="90"/>
      <c r="UUF42" s="90"/>
      <c r="UUG42" s="90"/>
      <c r="UUH42" s="90"/>
      <c r="UUI42" s="90"/>
      <c r="UUJ42" s="90"/>
      <c r="UUK42" s="90"/>
      <c r="UUL42" s="90"/>
      <c r="UUM42" s="90"/>
      <c r="UUN42" s="90"/>
      <c r="UUO42" s="90"/>
      <c r="UUP42" s="90"/>
      <c r="UUQ42" s="90"/>
      <c r="UUR42" s="90"/>
      <c r="UUS42" s="90"/>
      <c r="UUT42" s="90"/>
      <c r="UUU42" s="90"/>
      <c r="UUV42" s="90"/>
      <c r="UUW42" s="90"/>
      <c r="UUX42" s="90"/>
      <c r="UUY42" s="90"/>
      <c r="UUZ42" s="90"/>
      <c r="UVA42" s="90"/>
      <c r="UVB42" s="90"/>
      <c r="UVC42" s="90"/>
      <c r="UVD42" s="90"/>
      <c r="UVE42" s="90"/>
      <c r="UVF42" s="90"/>
      <c r="UVG42" s="90"/>
      <c r="UVH42" s="90"/>
      <c r="UVI42" s="90"/>
      <c r="UVJ42" s="90"/>
      <c r="UVK42" s="90"/>
      <c r="UVL42" s="90"/>
      <c r="UVM42" s="90"/>
      <c r="UVN42" s="90"/>
      <c r="UVO42" s="90"/>
      <c r="UVP42" s="90"/>
      <c r="UVQ42" s="90"/>
      <c r="UVR42" s="90"/>
      <c r="UVS42" s="90"/>
      <c r="UVT42" s="90"/>
      <c r="UVU42" s="90"/>
      <c r="UVV42" s="90"/>
      <c r="UVW42" s="90"/>
      <c r="UVX42" s="90"/>
      <c r="UVY42" s="90"/>
      <c r="UVZ42" s="90"/>
      <c r="UWA42" s="90"/>
      <c r="UWB42" s="90"/>
      <c r="UWC42" s="90"/>
      <c r="UWD42" s="90"/>
      <c r="UWE42" s="90"/>
      <c r="UWF42" s="90"/>
      <c r="UWG42" s="90"/>
      <c r="UWH42" s="90"/>
      <c r="UWI42" s="90"/>
      <c r="UWJ42" s="90"/>
      <c r="UWK42" s="90"/>
      <c r="UWL42" s="90"/>
      <c r="UWM42" s="90"/>
      <c r="UWN42" s="90"/>
      <c r="UWO42" s="90"/>
      <c r="UWP42" s="90"/>
      <c r="UWQ42" s="90"/>
      <c r="UWR42" s="90"/>
      <c r="UWS42" s="90"/>
      <c r="UWT42" s="90"/>
      <c r="UWU42" s="90"/>
      <c r="UWV42" s="90"/>
      <c r="UWW42" s="90"/>
      <c r="UWX42" s="90"/>
      <c r="UWY42" s="90"/>
      <c r="UWZ42" s="90"/>
      <c r="UXA42" s="90"/>
      <c r="UXB42" s="90"/>
      <c r="UXC42" s="90"/>
      <c r="UXD42" s="90"/>
      <c r="UXE42" s="90"/>
      <c r="UXF42" s="90"/>
      <c r="UXG42" s="90"/>
      <c r="UXH42" s="90"/>
      <c r="UXI42" s="90"/>
      <c r="UXJ42" s="90"/>
      <c r="UXK42" s="90"/>
      <c r="UXL42" s="90"/>
      <c r="UXM42" s="90"/>
      <c r="UXN42" s="90"/>
      <c r="UXO42" s="90"/>
      <c r="UXP42" s="90"/>
      <c r="UXQ42" s="90"/>
      <c r="UXR42" s="90"/>
      <c r="UXS42" s="90"/>
      <c r="UXT42" s="90"/>
      <c r="UXU42" s="90"/>
      <c r="UXV42" s="90"/>
      <c r="UXW42" s="90"/>
      <c r="UXX42" s="90"/>
      <c r="UXY42" s="90"/>
      <c r="UXZ42" s="90"/>
      <c r="UYA42" s="90"/>
      <c r="UYB42" s="90"/>
      <c r="UYC42" s="90"/>
      <c r="UYD42" s="90"/>
      <c r="UYE42" s="90"/>
      <c r="UYF42" s="90"/>
      <c r="UYG42" s="90"/>
      <c r="UYH42" s="90"/>
      <c r="UYI42" s="90"/>
      <c r="UYJ42" s="90"/>
      <c r="UYK42" s="90"/>
      <c r="UYL42" s="90"/>
      <c r="UYM42" s="90"/>
      <c r="UYN42" s="90"/>
      <c r="UYO42" s="90"/>
      <c r="UYP42" s="90"/>
      <c r="UYQ42" s="90"/>
      <c r="UYR42" s="90"/>
      <c r="UYS42" s="90"/>
      <c r="UYT42" s="90"/>
      <c r="UYU42" s="90"/>
      <c r="UYV42" s="90"/>
      <c r="UYW42" s="90"/>
      <c r="UYX42" s="90"/>
      <c r="UYY42" s="90"/>
      <c r="UYZ42" s="90"/>
      <c r="UZA42" s="90"/>
      <c r="UZB42" s="90"/>
      <c r="UZC42" s="90"/>
      <c r="UZD42" s="90"/>
      <c r="UZE42" s="90"/>
      <c r="UZF42" s="90"/>
      <c r="UZG42" s="90"/>
      <c r="UZH42" s="90"/>
      <c r="UZI42" s="90"/>
      <c r="UZJ42" s="90"/>
      <c r="UZK42" s="90"/>
      <c r="UZL42" s="90"/>
      <c r="UZM42" s="90"/>
      <c r="UZN42" s="90"/>
      <c r="UZO42" s="90"/>
      <c r="UZP42" s="90"/>
      <c r="UZQ42" s="90"/>
      <c r="UZR42" s="90"/>
      <c r="UZS42" s="90"/>
      <c r="UZT42" s="90"/>
      <c r="UZU42" s="90"/>
      <c r="UZV42" s="90"/>
      <c r="UZW42" s="90"/>
      <c r="UZX42" s="90"/>
      <c r="UZY42" s="90"/>
      <c r="UZZ42" s="90"/>
      <c r="VAA42" s="90"/>
      <c r="VAB42" s="90"/>
      <c r="VAC42" s="90"/>
      <c r="VAD42" s="90"/>
      <c r="VAE42" s="90"/>
      <c r="VAF42" s="90"/>
      <c r="VAG42" s="90"/>
      <c r="VAH42" s="90"/>
      <c r="VAI42" s="90"/>
      <c r="VAJ42" s="90"/>
      <c r="VAK42" s="90"/>
      <c r="VAL42" s="90"/>
      <c r="VAM42" s="90"/>
      <c r="VAN42" s="90"/>
      <c r="VAO42" s="90"/>
      <c r="VAP42" s="90"/>
      <c r="VAQ42" s="90"/>
      <c r="VAR42" s="90"/>
      <c r="VAS42" s="90"/>
      <c r="VAT42" s="90"/>
      <c r="VAU42" s="90"/>
      <c r="VAV42" s="90"/>
      <c r="VAW42" s="90"/>
      <c r="VAX42" s="90"/>
      <c r="VAY42" s="90"/>
      <c r="VAZ42" s="90"/>
      <c r="VBA42" s="90"/>
      <c r="VBB42" s="90"/>
      <c r="VBC42" s="90"/>
      <c r="VBD42" s="90"/>
      <c r="VBE42" s="90"/>
      <c r="VBF42" s="90"/>
      <c r="VBG42" s="90"/>
      <c r="VBH42" s="90"/>
      <c r="VBI42" s="90"/>
      <c r="VBJ42" s="90"/>
      <c r="VBK42" s="90"/>
      <c r="VBL42" s="90"/>
      <c r="VBM42" s="90"/>
      <c r="VBN42" s="90"/>
      <c r="VBO42" s="90"/>
      <c r="VBP42" s="90"/>
      <c r="VBQ42" s="90"/>
      <c r="VBR42" s="90"/>
      <c r="VBS42" s="90"/>
      <c r="VBT42" s="90"/>
      <c r="VBU42" s="90"/>
      <c r="VBV42" s="90"/>
      <c r="VBW42" s="90"/>
      <c r="VBX42" s="90"/>
      <c r="VBY42" s="90"/>
      <c r="VBZ42" s="90"/>
      <c r="VCA42" s="90"/>
      <c r="VCB42" s="90"/>
      <c r="VCC42" s="90"/>
      <c r="VCD42" s="90"/>
      <c r="VCE42" s="90"/>
      <c r="VCF42" s="90"/>
      <c r="VCG42" s="90"/>
      <c r="VCH42" s="90"/>
      <c r="VCI42" s="90"/>
      <c r="VCJ42" s="90"/>
      <c r="VCK42" s="90"/>
      <c r="VCL42" s="90"/>
      <c r="VCM42" s="90"/>
      <c r="VCN42" s="90"/>
      <c r="VCO42" s="90"/>
      <c r="VCP42" s="90"/>
      <c r="VCQ42" s="90"/>
      <c r="VCR42" s="90"/>
      <c r="VCS42" s="90"/>
      <c r="VCT42" s="90"/>
      <c r="VCU42" s="90"/>
      <c r="VCV42" s="90"/>
      <c r="VCW42" s="90"/>
      <c r="VCX42" s="90"/>
      <c r="VCY42" s="90"/>
      <c r="VCZ42" s="90"/>
      <c r="VDA42" s="90"/>
      <c r="VDB42" s="90"/>
      <c r="VDC42" s="90"/>
      <c r="VDD42" s="90"/>
      <c r="VDE42" s="90"/>
      <c r="VDF42" s="90"/>
      <c r="VDG42" s="90"/>
      <c r="VDH42" s="90"/>
      <c r="VDI42" s="90"/>
      <c r="VDJ42" s="90"/>
      <c r="VDK42" s="90"/>
      <c r="VDL42" s="90"/>
      <c r="VDM42" s="90"/>
      <c r="VDN42" s="90"/>
      <c r="VDO42" s="90"/>
      <c r="VDP42" s="90"/>
      <c r="VDQ42" s="90"/>
      <c r="VDR42" s="90"/>
      <c r="VDS42" s="90"/>
      <c r="VDT42" s="90"/>
      <c r="VDU42" s="90"/>
      <c r="VDV42" s="90"/>
      <c r="VDW42" s="90"/>
      <c r="VDX42" s="90"/>
      <c r="VDY42" s="90"/>
      <c r="VDZ42" s="90"/>
      <c r="VEA42" s="90"/>
      <c r="VEB42" s="90"/>
      <c r="VEC42" s="90"/>
      <c r="VED42" s="90"/>
      <c r="VEE42" s="90"/>
      <c r="VEF42" s="90"/>
      <c r="VEG42" s="90"/>
      <c r="VEH42" s="90"/>
      <c r="VEI42" s="90"/>
      <c r="VEJ42" s="90"/>
      <c r="VEK42" s="90"/>
      <c r="VEL42" s="90"/>
      <c r="VEM42" s="90"/>
      <c r="VEN42" s="90"/>
      <c r="VEO42" s="90"/>
      <c r="VEP42" s="90"/>
      <c r="VEQ42" s="90"/>
      <c r="VER42" s="90"/>
      <c r="VES42" s="90"/>
      <c r="VET42" s="90"/>
      <c r="VEU42" s="90"/>
      <c r="VEV42" s="90"/>
      <c r="VEW42" s="90"/>
      <c r="VEX42" s="90"/>
      <c r="VEY42" s="90"/>
      <c r="VEZ42" s="90"/>
      <c r="VFA42" s="90"/>
      <c r="VFB42" s="90"/>
      <c r="VFC42" s="90"/>
      <c r="VFD42" s="90"/>
      <c r="VFE42" s="90"/>
      <c r="VFF42" s="90"/>
      <c r="VFG42" s="90"/>
      <c r="VFH42" s="90"/>
      <c r="VFI42" s="90"/>
      <c r="VFJ42" s="90"/>
      <c r="VFK42" s="90"/>
      <c r="VFL42" s="90"/>
      <c r="VFM42" s="90"/>
      <c r="VFN42" s="90"/>
      <c r="VFO42" s="90"/>
      <c r="VFP42" s="90"/>
      <c r="VFQ42" s="90"/>
      <c r="VFR42" s="90"/>
      <c r="VFS42" s="90"/>
      <c r="VFT42" s="90"/>
      <c r="VFU42" s="90"/>
      <c r="VFV42" s="90"/>
      <c r="VFW42" s="90"/>
      <c r="VFX42" s="90"/>
      <c r="VFY42" s="90"/>
      <c r="VFZ42" s="90"/>
      <c r="VGA42" s="90"/>
      <c r="VGB42" s="90"/>
      <c r="VGC42" s="90"/>
      <c r="VGD42" s="90"/>
      <c r="VGE42" s="90"/>
      <c r="VGF42" s="90"/>
      <c r="VGG42" s="90"/>
      <c r="VGH42" s="90"/>
      <c r="VGI42" s="90"/>
      <c r="VGJ42" s="90"/>
      <c r="VGK42" s="90"/>
      <c r="VGL42" s="90"/>
      <c r="VGM42" s="90"/>
      <c r="VGN42" s="90"/>
      <c r="VGO42" s="90"/>
      <c r="VGP42" s="90"/>
      <c r="VGQ42" s="90"/>
      <c r="VGR42" s="90"/>
      <c r="VGS42" s="90"/>
      <c r="VGT42" s="90"/>
      <c r="VGU42" s="90"/>
      <c r="VGV42" s="90"/>
      <c r="VGW42" s="90"/>
      <c r="VGX42" s="90"/>
      <c r="VGY42" s="90"/>
      <c r="VGZ42" s="90"/>
      <c r="VHA42" s="90"/>
      <c r="VHB42" s="90"/>
      <c r="VHC42" s="90"/>
      <c r="VHD42" s="90"/>
      <c r="VHE42" s="90"/>
      <c r="VHF42" s="90"/>
      <c r="VHG42" s="90"/>
      <c r="VHH42" s="90"/>
      <c r="VHI42" s="90"/>
      <c r="VHJ42" s="90"/>
      <c r="VHK42" s="90"/>
      <c r="VHL42" s="90"/>
      <c r="VHM42" s="90"/>
      <c r="VHN42" s="90"/>
      <c r="VHO42" s="90"/>
      <c r="VHP42" s="90"/>
      <c r="VHQ42" s="90"/>
      <c r="VHR42" s="90"/>
      <c r="VHS42" s="90"/>
      <c r="VHT42" s="90"/>
      <c r="VHU42" s="90"/>
      <c r="VHV42" s="90"/>
      <c r="VHW42" s="90"/>
      <c r="VHX42" s="90"/>
      <c r="VHY42" s="90"/>
      <c r="VHZ42" s="90"/>
      <c r="VIA42" s="90"/>
      <c r="VIB42" s="90"/>
      <c r="VIC42" s="90"/>
      <c r="VID42" s="90"/>
      <c r="VIE42" s="90"/>
      <c r="VIF42" s="90"/>
      <c r="VIG42" s="90"/>
      <c r="VIH42" s="90"/>
      <c r="VII42" s="90"/>
      <c r="VIJ42" s="90"/>
      <c r="VIK42" s="90"/>
      <c r="VIL42" s="90"/>
      <c r="VIM42" s="90"/>
      <c r="VIN42" s="90"/>
      <c r="VIO42" s="90"/>
      <c r="VIP42" s="90"/>
      <c r="VIQ42" s="90"/>
      <c r="VIR42" s="90"/>
      <c r="VIS42" s="90"/>
      <c r="VIT42" s="90"/>
      <c r="VIU42" s="90"/>
      <c r="VIV42" s="90"/>
      <c r="VIW42" s="90"/>
      <c r="VIX42" s="90"/>
      <c r="VIY42" s="90"/>
      <c r="VIZ42" s="90"/>
      <c r="VJA42" s="90"/>
      <c r="VJB42" s="90"/>
      <c r="VJC42" s="90"/>
      <c r="VJD42" s="90"/>
      <c r="VJE42" s="90"/>
      <c r="VJF42" s="90"/>
      <c r="VJG42" s="90"/>
      <c r="VJH42" s="90"/>
      <c r="VJI42" s="90"/>
      <c r="VJJ42" s="90"/>
      <c r="VJK42" s="90"/>
      <c r="VJL42" s="90"/>
      <c r="VJM42" s="90"/>
      <c r="VJN42" s="90"/>
      <c r="VJO42" s="90"/>
      <c r="VJP42" s="90"/>
      <c r="VJQ42" s="90"/>
      <c r="VJR42" s="90"/>
      <c r="VJS42" s="90"/>
      <c r="VJT42" s="90"/>
      <c r="VJU42" s="90"/>
      <c r="VJV42" s="90"/>
      <c r="VJW42" s="90"/>
      <c r="VJX42" s="90"/>
      <c r="VJY42" s="90"/>
      <c r="VJZ42" s="90"/>
      <c r="VKA42" s="90"/>
      <c r="VKB42" s="90"/>
      <c r="VKC42" s="90"/>
      <c r="VKD42" s="90"/>
      <c r="VKE42" s="90"/>
      <c r="VKF42" s="90"/>
      <c r="VKG42" s="90"/>
      <c r="VKH42" s="90"/>
      <c r="VKI42" s="90"/>
      <c r="VKJ42" s="90"/>
      <c r="VKK42" s="90"/>
      <c r="VKL42" s="90"/>
      <c r="VKM42" s="90"/>
      <c r="VKN42" s="90"/>
      <c r="VKO42" s="90"/>
      <c r="VKP42" s="90"/>
      <c r="VKQ42" s="90"/>
      <c r="VKR42" s="90"/>
      <c r="VKS42" s="90"/>
      <c r="VKT42" s="90"/>
      <c r="VKU42" s="90"/>
      <c r="VKV42" s="90"/>
      <c r="VKW42" s="90"/>
      <c r="VKX42" s="90"/>
      <c r="VKY42" s="90"/>
      <c r="VKZ42" s="90"/>
      <c r="VLA42" s="90"/>
      <c r="VLB42" s="90"/>
      <c r="VLC42" s="90"/>
      <c r="VLD42" s="90"/>
      <c r="VLE42" s="90"/>
      <c r="VLF42" s="90"/>
      <c r="VLG42" s="90"/>
      <c r="VLH42" s="90"/>
      <c r="VLI42" s="90"/>
      <c r="VLJ42" s="90"/>
      <c r="VLK42" s="90"/>
      <c r="VLL42" s="90"/>
      <c r="VLM42" s="90"/>
      <c r="VLN42" s="90"/>
      <c r="VLO42" s="90"/>
      <c r="VLP42" s="90"/>
      <c r="VLQ42" s="90"/>
      <c r="VLR42" s="90"/>
      <c r="VLS42" s="90"/>
      <c r="VLT42" s="90"/>
      <c r="VLU42" s="90"/>
      <c r="VLV42" s="90"/>
      <c r="VLW42" s="90"/>
      <c r="VLX42" s="90"/>
      <c r="VLY42" s="90"/>
      <c r="VLZ42" s="90"/>
      <c r="VMA42" s="90"/>
      <c r="VMB42" s="90"/>
      <c r="VMC42" s="90"/>
      <c r="VMD42" s="90"/>
      <c r="VME42" s="90"/>
      <c r="VMF42" s="90"/>
      <c r="VMG42" s="90"/>
      <c r="VMH42" s="90"/>
      <c r="VMI42" s="90"/>
      <c r="VMJ42" s="90"/>
      <c r="VMK42" s="90"/>
      <c r="VML42" s="90"/>
      <c r="VMM42" s="90"/>
      <c r="VMN42" s="90"/>
      <c r="VMO42" s="90"/>
      <c r="VMP42" s="90"/>
      <c r="VMQ42" s="90"/>
      <c r="VMR42" s="90"/>
      <c r="VMS42" s="90"/>
      <c r="VMT42" s="90"/>
      <c r="VMU42" s="90"/>
      <c r="VMV42" s="90"/>
      <c r="VMW42" s="90"/>
      <c r="VMX42" s="90"/>
      <c r="VMY42" s="90"/>
      <c r="VMZ42" s="90"/>
      <c r="VNA42" s="90"/>
      <c r="VNB42" s="90"/>
      <c r="VNC42" s="90"/>
      <c r="VND42" s="90"/>
      <c r="VNE42" s="90"/>
      <c r="VNF42" s="90"/>
      <c r="VNG42" s="90"/>
      <c r="VNH42" s="90"/>
      <c r="VNI42" s="90"/>
      <c r="VNJ42" s="90"/>
      <c r="VNK42" s="90"/>
      <c r="VNL42" s="90"/>
      <c r="VNM42" s="90"/>
      <c r="VNN42" s="90"/>
      <c r="VNO42" s="90"/>
      <c r="VNP42" s="90"/>
      <c r="VNQ42" s="90"/>
      <c r="VNR42" s="90"/>
      <c r="VNS42" s="90"/>
      <c r="VNT42" s="90"/>
      <c r="VNU42" s="90"/>
      <c r="VNV42" s="90"/>
      <c r="VNW42" s="90"/>
      <c r="VNX42" s="90"/>
      <c r="VNY42" s="90"/>
      <c r="VNZ42" s="90"/>
      <c r="VOA42" s="90"/>
      <c r="VOB42" s="90"/>
      <c r="VOC42" s="90"/>
      <c r="VOD42" s="90"/>
      <c r="VOE42" s="90"/>
      <c r="VOF42" s="90"/>
      <c r="VOG42" s="90"/>
      <c r="VOH42" s="90"/>
      <c r="VOI42" s="90"/>
      <c r="VOJ42" s="90"/>
      <c r="VOK42" s="90"/>
      <c r="VOL42" s="90"/>
      <c r="VOM42" s="90"/>
      <c r="VON42" s="90"/>
      <c r="VOO42" s="90"/>
      <c r="VOP42" s="90"/>
      <c r="VOQ42" s="90"/>
      <c r="VOR42" s="90"/>
      <c r="VOS42" s="90"/>
      <c r="VOT42" s="90"/>
      <c r="VOU42" s="90"/>
      <c r="VOV42" s="90"/>
      <c r="VOW42" s="90"/>
      <c r="VOX42" s="90"/>
      <c r="VOY42" s="90"/>
      <c r="VOZ42" s="90"/>
      <c r="VPA42" s="90"/>
      <c r="VPB42" s="90"/>
      <c r="VPC42" s="90"/>
      <c r="VPD42" s="90"/>
      <c r="VPE42" s="90"/>
      <c r="VPF42" s="90"/>
      <c r="VPG42" s="90"/>
      <c r="VPH42" s="90"/>
      <c r="VPI42" s="90"/>
      <c r="VPJ42" s="90"/>
      <c r="VPK42" s="90"/>
      <c r="VPL42" s="90"/>
      <c r="VPM42" s="90"/>
      <c r="VPN42" s="90"/>
      <c r="VPO42" s="90"/>
      <c r="VPP42" s="90"/>
      <c r="VPQ42" s="90"/>
      <c r="VPR42" s="90"/>
      <c r="VPS42" s="90"/>
      <c r="VPT42" s="90"/>
      <c r="VPU42" s="90"/>
      <c r="VPV42" s="90"/>
      <c r="VPW42" s="90"/>
      <c r="VPX42" s="90"/>
      <c r="VPY42" s="90"/>
      <c r="VPZ42" s="90"/>
      <c r="VQA42" s="90"/>
      <c r="VQB42" s="90"/>
      <c r="VQC42" s="90"/>
      <c r="VQD42" s="90"/>
      <c r="VQE42" s="90"/>
      <c r="VQF42" s="90"/>
      <c r="VQG42" s="90"/>
      <c r="VQH42" s="90"/>
      <c r="VQI42" s="90"/>
      <c r="VQJ42" s="90"/>
      <c r="VQK42" s="90"/>
      <c r="VQL42" s="90"/>
      <c r="VQM42" s="90"/>
      <c r="VQN42" s="90"/>
      <c r="VQO42" s="90"/>
      <c r="VQP42" s="90"/>
      <c r="VQQ42" s="90"/>
      <c r="VQR42" s="90"/>
      <c r="VQS42" s="90"/>
      <c r="VQT42" s="90"/>
      <c r="VQU42" s="90"/>
      <c r="VQV42" s="90"/>
      <c r="VQW42" s="90"/>
      <c r="VQX42" s="90"/>
      <c r="VQY42" s="90"/>
      <c r="VQZ42" s="90"/>
      <c r="VRA42" s="90"/>
      <c r="VRB42" s="90"/>
      <c r="VRC42" s="90"/>
      <c r="VRD42" s="90"/>
      <c r="VRE42" s="90"/>
      <c r="VRF42" s="90"/>
      <c r="VRG42" s="90"/>
      <c r="VRH42" s="90"/>
      <c r="VRI42" s="90"/>
      <c r="VRJ42" s="90"/>
      <c r="VRK42" s="90"/>
      <c r="VRL42" s="90"/>
      <c r="VRM42" s="90"/>
      <c r="VRN42" s="90"/>
      <c r="VRO42" s="90"/>
      <c r="VRP42" s="90"/>
      <c r="VRQ42" s="90"/>
      <c r="VRR42" s="90"/>
      <c r="VRS42" s="90"/>
      <c r="VRT42" s="90"/>
      <c r="VRU42" s="90"/>
      <c r="VRV42" s="90"/>
      <c r="VRW42" s="90"/>
      <c r="VRX42" s="90"/>
      <c r="VRY42" s="90"/>
      <c r="VRZ42" s="90"/>
      <c r="VSA42" s="90"/>
      <c r="VSB42" s="90"/>
      <c r="VSC42" s="90"/>
      <c r="VSD42" s="90"/>
      <c r="VSE42" s="90"/>
      <c r="VSF42" s="90"/>
      <c r="VSG42" s="90"/>
      <c r="VSH42" s="90"/>
      <c r="VSI42" s="90"/>
      <c r="VSJ42" s="90"/>
      <c r="VSK42" s="90"/>
      <c r="VSL42" s="90"/>
      <c r="VSM42" s="90"/>
      <c r="VSN42" s="90"/>
      <c r="VSO42" s="90"/>
      <c r="VSP42" s="90"/>
      <c r="VSQ42" s="90"/>
      <c r="VSR42" s="90"/>
      <c r="VSS42" s="90"/>
      <c r="VST42" s="90"/>
      <c r="VSU42" s="90"/>
      <c r="VSV42" s="90"/>
      <c r="VSW42" s="90"/>
      <c r="VSX42" s="90"/>
      <c r="VSY42" s="90"/>
      <c r="VSZ42" s="90"/>
      <c r="VTA42" s="90"/>
      <c r="VTB42" s="90"/>
      <c r="VTC42" s="90"/>
      <c r="VTD42" s="90"/>
      <c r="VTE42" s="90"/>
      <c r="VTF42" s="90"/>
      <c r="VTG42" s="90"/>
      <c r="VTH42" s="90"/>
      <c r="VTI42" s="90"/>
      <c r="VTJ42" s="90"/>
      <c r="VTK42" s="90"/>
      <c r="VTL42" s="90"/>
      <c r="VTM42" s="90"/>
      <c r="VTN42" s="90"/>
      <c r="VTO42" s="90"/>
      <c r="VTP42" s="90"/>
      <c r="VTQ42" s="90"/>
      <c r="VTR42" s="90"/>
      <c r="VTS42" s="90"/>
      <c r="VTT42" s="90"/>
      <c r="VTU42" s="90"/>
      <c r="VTV42" s="90"/>
      <c r="VTW42" s="90"/>
      <c r="VTX42" s="90"/>
      <c r="VTY42" s="90"/>
      <c r="VTZ42" s="90"/>
      <c r="VUA42" s="90"/>
      <c r="VUB42" s="90"/>
      <c r="VUC42" s="90"/>
      <c r="VUD42" s="90"/>
      <c r="VUE42" s="90"/>
      <c r="VUF42" s="90"/>
      <c r="VUG42" s="90"/>
      <c r="VUH42" s="90"/>
      <c r="VUI42" s="90"/>
      <c r="VUJ42" s="90"/>
      <c r="VUK42" s="90"/>
      <c r="VUL42" s="90"/>
      <c r="VUM42" s="90"/>
      <c r="VUN42" s="90"/>
      <c r="VUO42" s="90"/>
      <c r="VUP42" s="90"/>
      <c r="VUQ42" s="90"/>
      <c r="VUR42" s="90"/>
      <c r="VUS42" s="90"/>
      <c r="VUT42" s="90"/>
      <c r="VUU42" s="90"/>
      <c r="VUV42" s="90"/>
      <c r="VUW42" s="90"/>
      <c r="VUX42" s="90"/>
      <c r="VUY42" s="90"/>
      <c r="VUZ42" s="90"/>
      <c r="VVA42" s="90"/>
      <c r="VVB42" s="90"/>
      <c r="VVC42" s="90"/>
      <c r="VVD42" s="90"/>
      <c r="VVE42" s="90"/>
      <c r="VVF42" s="90"/>
      <c r="VVG42" s="90"/>
      <c r="VVH42" s="90"/>
      <c r="VVI42" s="90"/>
      <c r="VVJ42" s="90"/>
      <c r="VVK42" s="90"/>
      <c r="VVL42" s="90"/>
      <c r="VVM42" s="90"/>
      <c r="VVN42" s="90"/>
      <c r="VVO42" s="90"/>
      <c r="VVP42" s="90"/>
      <c r="VVQ42" s="90"/>
      <c r="VVR42" s="90"/>
      <c r="VVS42" s="90"/>
      <c r="VVT42" s="90"/>
      <c r="VVU42" s="90"/>
      <c r="VVV42" s="90"/>
      <c r="VVW42" s="90"/>
      <c r="VVX42" s="90"/>
      <c r="VVY42" s="90"/>
      <c r="VVZ42" s="90"/>
      <c r="VWA42" s="90"/>
      <c r="VWB42" s="90"/>
      <c r="VWC42" s="90"/>
      <c r="VWD42" s="90"/>
      <c r="VWE42" s="90"/>
      <c r="VWF42" s="90"/>
      <c r="VWG42" s="90"/>
      <c r="VWH42" s="90"/>
      <c r="VWI42" s="90"/>
      <c r="VWJ42" s="90"/>
      <c r="VWK42" s="90"/>
      <c r="VWL42" s="90"/>
      <c r="VWM42" s="90"/>
      <c r="VWN42" s="90"/>
      <c r="VWO42" s="90"/>
      <c r="VWP42" s="90"/>
      <c r="VWQ42" s="90"/>
      <c r="VWR42" s="90"/>
      <c r="VWS42" s="90"/>
      <c r="VWT42" s="90"/>
      <c r="VWU42" s="90"/>
      <c r="VWV42" s="90"/>
      <c r="VWW42" s="90"/>
      <c r="VWX42" s="90"/>
      <c r="VWY42" s="90"/>
      <c r="VWZ42" s="90"/>
      <c r="VXA42" s="90"/>
      <c r="VXB42" s="90"/>
      <c r="VXC42" s="90"/>
      <c r="VXD42" s="90"/>
      <c r="VXE42" s="90"/>
      <c r="VXF42" s="90"/>
      <c r="VXG42" s="90"/>
      <c r="VXH42" s="90"/>
      <c r="VXI42" s="90"/>
      <c r="VXJ42" s="90"/>
      <c r="VXK42" s="90"/>
      <c r="VXL42" s="90"/>
      <c r="VXM42" s="90"/>
      <c r="VXN42" s="90"/>
      <c r="VXO42" s="90"/>
      <c r="VXP42" s="90"/>
      <c r="VXQ42" s="90"/>
      <c r="VXR42" s="90"/>
      <c r="VXS42" s="90"/>
      <c r="VXT42" s="90"/>
      <c r="VXU42" s="90"/>
      <c r="VXV42" s="90"/>
      <c r="VXW42" s="90"/>
      <c r="VXX42" s="90"/>
      <c r="VXY42" s="90"/>
      <c r="VXZ42" s="90"/>
      <c r="VYA42" s="90"/>
      <c r="VYB42" s="90"/>
      <c r="VYC42" s="90"/>
      <c r="VYD42" s="90"/>
      <c r="VYE42" s="90"/>
      <c r="VYF42" s="90"/>
      <c r="VYG42" s="90"/>
      <c r="VYH42" s="90"/>
      <c r="VYI42" s="90"/>
      <c r="VYJ42" s="90"/>
      <c r="VYK42" s="90"/>
      <c r="VYL42" s="90"/>
      <c r="VYM42" s="90"/>
      <c r="VYN42" s="90"/>
      <c r="VYO42" s="90"/>
      <c r="VYP42" s="90"/>
      <c r="VYQ42" s="90"/>
      <c r="VYR42" s="90"/>
      <c r="VYS42" s="90"/>
      <c r="VYT42" s="90"/>
      <c r="VYU42" s="90"/>
      <c r="VYV42" s="90"/>
      <c r="VYW42" s="90"/>
      <c r="VYX42" s="90"/>
      <c r="VYY42" s="90"/>
      <c r="VYZ42" s="90"/>
      <c r="VZA42" s="90"/>
      <c r="VZB42" s="90"/>
      <c r="VZC42" s="90"/>
      <c r="VZD42" s="90"/>
      <c r="VZE42" s="90"/>
      <c r="VZF42" s="90"/>
      <c r="VZG42" s="90"/>
      <c r="VZH42" s="90"/>
      <c r="VZI42" s="90"/>
      <c r="VZJ42" s="90"/>
      <c r="VZK42" s="90"/>
      <c r="VZL42" s="90"/>
      <c r="VZM42" s="90"/>
      <c r="VZN42" s="90"/>
      <c r="VZO42" s="90"/>
      <c r="VZP42" s="90"/>
      <c r="VZQ42" s="90"/>
      <c r="VZR42" s="90"/>
      <c r="VZS42" s="90"/>
      <c r="VZT42" s="90"/>
      <c r="VZU42" s="90"/>
      <c r="VZV42" s="90"/>
      <c r="VZW42" s="90"/>
      <c r="VZX42" s="90"/>
      <c r="VZY42" s="90"/>
      <c r="VZZ42" s="90"/>
      <c r="WAA42" s="90"/>
      <c r="WAB42" s="90"/>
      <c r="WAC42" s="90"/>
      <c r="WAD42" s="90"/>
      <c r="WAE42" s="90"/>
      <c r="WAF42" s="90"/>
      <c r="WAG42" s="90"/>
      <c r="WAH42" s="90"/>
      <c r="WAI42" s="90"/>
      <c r="WAJ42" s="90"/>
      <c r="WAK42" s="90"/>
      <c r="WAL42" s="90"/>
      <c r="WAM42" s="90"/>
      <c r="WAN42" s="90"/>
      <c r="WAO42" s="90"/>
      <c r="WAP42" s="90"/>
      <c r="WAQ42" s="90"/>
      <c r="WAR42" s="90"/>
      <c r="WAS42" s="90"/>
      <c r="WAT42" s="90"/>
      <c r="WAU42" s="90"/>
      <c r="WAV42" s="90"/>
      <c r="WAW42" s="90"/>
      <c r="WAX42" s="90"/>
      <c r="WAY42" s="90"/>
      <c r="WAZ42" s="90"/>
      <c r="WBA42" s="90"/>
      <c r="WBB42" s="90"/>
      <c r="WBC42" s="90"/>
      <c r="WBD42" s="90"/>
      <c r="WBE42" s="90"/>
      <c r="WBF42" s="90"/>
      <c r="WBG42" s="90"/>
      <c r="WBH42" s="90"/>
      <c r="WBI42" s="90"/>
      <c r="WBJ42" s="90"/>
      <c r="WBK42" s="90"/>
      <c r="WBL42" s="90"/>
      <c r="WBM42" s="90"/>
      <c r="WBN42" s="90"/>
      <c r="WBO42" s="90"/>
      <c r="WBP42" s="90"/>
      <c r="WBQ42" s="90"/>
      <c r="WBR42" s="90"/>
      <c r="WBS42" s="90"/>
      <c r="WBT42" s="90"/>
      <c r="WBU42" s="90"/>
      <c r="WBV42" s="90"/>
      <c r="WBW42" s="90"/>
      <c r="WBX42" s="90"/>
      <c r="WBY42" s="90"/>
      <c r="WBZ42" s="90"/>
      <c r="WCA42" s="90"/>
      <c r="WCB42" s="90"/>
      <c r="WCC42" s="90"/>
      <c r="WCD42" s="90"/>
      <c r="WCE42" s="90"/>
      <c r="WCF42" s="90"/>
      <c r="WCG42" s="90"/>
      <c r="WCH42" s="90"/>
      <c r="WCI42" s="90"/>
      <c r="WCJ42" s="90"/>
      <c r="WCK42" s="90"/>
      <c r="WCL42" s="90"/>
      <c r="WCM42" s="90"/>
      <c r="WCN42" s="90"/>
      <c r="WCO42" s="90"/>
      <c r="WCP42" s="90"/>
      <c r="WCQ42" s="90"/>
      <c r="WCR42" s="90"/>
      <c r="WCS42" s="90"/>
      <c r="WCT42" s="90"/>
      <c r="WCU42" s="90"/>
      <c r="WCV42" s="90"/>
      <c r="WCW42" s="90"/>
      <c r="WCX42" s="90"/>
      <c r="WCY42" s="90"/>
      <c r="WCZ42" s="90"/>
      <c r="WDA42" s="90"/>
      <c r="WDB42" s="90"/>
      <c r="WDC42" s="90"/>
      <c r="WDD42" s="90"/>
      <c r="WDE42" s="90"/>
      <c r="WDF42" s="90"/>
      <c r="WDG42" s="90"/>
      <c r="WDH42" s="90"/>
      <c r="WDI42" s="90"/>
      <c r="WDJ42" s="90"/>
      <c r="WDK42" s="90"/>
      <c r="WDL42" s="90"/>
      <c r="WDM42" s="90"/>
      <c r="WDN42" s="90"/>
      <c r="WDO42" s="90"/>
      <c r="WDP42" s="90"/>
      <c r="WDQ42" s="90"/>
      <c r="WDR42" s="90"/>
      <c r="WDS42" s="90"/>
      <c r="WDT42" s="90"/>
      <c r="WDU42" s="90"/>
      <c r="WDV42" s="90"/>
      <c r="WDW42" s="90"/>
      <c r="WDX42" s="90"/>
      <c r="WDY42" s="90"/>
      <c r="WDZ42" s="90"/>
      <c r="WEA42" s="90"/>
      <c r="WEB42" s="90"/>
      <c r="WEC42" s="90"/>
      <c r="WED42" s="90"/>
      <c r="WEE42" s="90"/>
      <c r="WEF42" s="90"/>
      <c r="WEG42" s="90"/>
      <c r="WEH42" s="90"/>
      <c r="WEI42" s="90"/>
      <c r="WEJ42" s="90"/>
      <c r="WEK42" s="90"/>
      <c r="WEL42" s="90"/>
      <c r="WEM42" s="90"/>
      <c r="WEN42" s="90"/>
      <c r="WEO42" s="90"/>
      <c r="WEP42" s="90"/>
      <c r="WEQ42" s="90"/>
      <c r="WER42" s="90"/>
      <c r="WES42" s="90"/>
      <c r="WET42" s="90"/>
      <c r="WEU42" s="90"/>
      <c r="WEV42" s="90"/>
      <c r="WEW42" s="90"/>
      <c r="WEX42" s="90"/>
      <c r="WEY42" s="90"/>
      <c r="WEZ42" s="90"/>
      <c r="WFA42" s="90"/>
      <c r="WFB42" s="90"/>
      <c r="WFC42" s="90"/>
      <c r="WFD42" s="90"/>
      <c r="WFE42" s="90"/>
      <c r="WFF42" s="90"/>
      <c r="WFG42" s="90"/>
      <c r="WFH42" s="90"/>
      <c r="WFI42" s="90"/>
      <c r="WFJ42" s="90"/>
      <c r="WFK42" s="90"/>
      <c r="WFL42" s="90"/>
      <c r="WFM42" s="90"/>
      <c r="WFN42" s="90"/>
      <c r="WFO42" s="90"/>
      <c r="WFP42" s="90"/>
      <c r="WFQ42" s="90"/>
      <c r="WFR42" s="90"/>
      <c r="WFS42" s="90"/>
      <c r="WFT42" s="90"/>
      <c r="WFU42" s="90"/>
      <c r="WFV42" s="90"/>
      <c r="WFW42" s="90"/>
      <c r="WFX42" s="90"/>
      <c r="WFY42" s="90"/>
      <c r="WFZ42" s="90"/>
      <c r="WGA42" s="90"/>
      <c r="WGB42" s="90"/>
      <c r="WGC42" s="90"/>
      <c r="WGD42" s="90"/>
      <c r="WGE42" s="90"/>
      <c r="WGF42" s="90"/>
      <c r="WGG42" s="90"/>
      <c r="WGH42" s="90"/>
      <c r="WGI42" s="90"/>
      <c r="WGJ42" s="90"/>
      <c r="WGK42" s="90"/>
      <c r="WGL42" s="90"/>
      <c r="WGM42" s="90"/>
      <c r="WGN42" s="90"/>
      <c r="WGO42" s="90"/>
      <c r="WGP42" s="90"/>
      <c r="WGQ42" s="90"/>
      <c r="WGR42" s="90"/>
      <c r="WGS42" s="90"/>
      <c r="WGT42" s="90"/>
      <c r="WGU42" s="90"/>
      <c r="WGV42" s="90"/>
      <c r="WGW42" s="90"/>
      <c r="WGX42" s="90"/>
      <c r="WGY42" s="90"/>
      <c r="WGZ42" s="90"/>
      <c r="WHA42" s="90"/>
      <c r="WHB42" s="90"/>
      <c r="WHC42" s="90"/>
      <c r="WHD42" s="90"/>
      <c r="WHE42" s="90"/>
      <c r="WHF42" s="90"/>
      <c r="WHG42" s="90"/>
      <c r="WHH42" s="90"/>
      <c r="WHI42" s="90"/>
      <c r="WHJ42" s="90"/>
      <c r="WHK42" s="90"/>
      <c r="WHL42" s="90"/>
      <c r="WHM42" s="90"/>
      <c r="WHN42" s="90"/>
      <c r="WHO42" s="90"/>
      <c r="WHP42" s="90"/>
      <c r="WHQ42" s="90"/>
      <c r="WHR42" s="90"/>
      <c r="WHS42" s="90"/>
      <c r="WHT42" s="90"/>
      <c r="WHU42" s="90"/>
      <c r="WHV42" s="90"/>
      <c r="WHW42" s="90"/>
      <c r="WHX42" s="90"/>
      <c r="WHY42" s="90"/>
      <c r="WHZ42" s="90"/>
      <c r="WIA42" s="90"/>
      <c r="WIB42" s="90"/>
      <c r="WIC42" s="90"/>
      <c r="WID42" s="90"/>
      <c r="WIE42" s="90"/>
      <c r="WIF42" s="90"/>
      <c r="WIG42" s="90"/>
      <c r="WIH42" s="90"/>
      <c r="WII42" s="90"/>
      <c r="WIJ42" s="90"/>
      <c r="WIK42" s="90"/>
      <c r="WIL42" s="90"/>
      <c r="WIM42" s="90"/>
      <c r="WIN42" s="90"/>
      <c r="WIO42" s="90"/>
      <c r="WIP42" s="90"/>
      <c r="WIQ42" s="90"/>
      <c r="WIR42" s="90"/>
      <c r="WIS42" s="90"/>
      <c r="WIT42" s="90"/>
      <c r="WIU42" s="90"/>
      <c r="WIV42" s="90"/>
      <c r="WIW42" s="90"/>
      <c r="WIX42" s="90"/>
      <c r="WIY42" s="90"/>
      <c r="WIZ42" s="90"/>
      <c r="WJA42" s="90"/>
      <c r="WJB42" s="90"/>
      <c r="WJC42" s="90"/>
      <c r="WJD42" s="90"/>
      <c r="WJE42" s="90"/>
      <c r="WJF42" s="90"/>
      <c r="WJG42" s="90"/>
      <c r="WJH42" s="90"/>
      <c r="WJI42" s="90"/>
      <c r="WJJ42" s="90"/>
      <c r="WJK42" s="90"/>
      <c r="WJL42" s="90"/>
      <c r="WJM42" s="90"/>
      <c r="WJN42" s="90"/>
      <c r="WJO42" s="90"/>
      <c r="WJP42" s="90"/>
      <c r="WJQ42" s="90"/>
      <c r="WJR42" s="90"/>
      <c r="WJS42" s="90"/>
      <c r="WJT42" s="90"/>
      <c r="WJU42" s="90"/>
      <c r="WJV42" s="90"/>
      <c r="WJW42" s="90"/>
      <c r="WJX42" s="90"/>
      <c r="WJY42" s="90"/>
      <c r="WJZ42" s="90"/>
      <c r="WKA42" s="90"/>
      <c r="WKB42" s="90"/>
      <c r="WKC42" s="90"/>
      <c r="WKD42" s="90"/>
      <c r="WKE42" s="90"/>
      <c r="WKF42" s="90"/>
      <c r="WKG42" s="90"/>
      <c r="WKH42" s="90"/>
      <c r="WKI42" s="90"/>
      <c r="WKJ42" s="90"/>
      <c r="WKK42" s="90"/>
      <c r="WKL42" s="90"/>
      <c r="WKM42" s="90"/>
      <c r="WKN42" s="90"/>
      <c r="WKO42" s="90"/>
      <c r="WKP42" s="90"/>
      <c r="WKQ42" s="90"/>
      <c r="WKR42" s="90"/>
      <c r="WKS42" s="90"/>
      <c r="WKT42" s="90"/>
      <c r="WKU42" s="90"/>
      <c r="WKV42" s="90"/>
      <c r="WKW42" s="90"/>
      <c r="WKX42" s="90"/>
      <c r="WKY42" s="90"/>
      <c r="WKZ42" s="90"/>
      <c r="WLA42" s="90"/>
      <c r="WLB42" s="90"/>
      <c r="WLC42" s="90"/>
      <c r="WLD42" s="90"/>
      <c r="WLE42" s="90"/>
      <c r="WLF42" s="90"/>
      <c r="WLG42" s="90"/>
      <c r="WLH42" s="90"/>
      <c r="WLI42" s="90"/>
      <c r="WLJ42" s="90"/>
      <c r="WLK42" s="90"/>
      <c r="WLL42" s="90"/>
      <c r="WLM42" s="90"/>
      <c r="WLN42" s="90"/>
      <c r="WLO42" s="90"/>
      <c r="WLP42" s="90"/>
      <c r="WLQ42" s="90"/>
      <c r="WLR42" s="90"/>
      <c r="WLS42" s="90"/>
      <c r="WLT42" s="90"/>
      <c r="WLU42" s="90"/>
      <c r="WLV42" s="90"/>
      <c r="WLW42" s="90"/>
      <c r="WLX42" s="90"/>
      <c r="WLY42" s="90"/>
      <c r="WLZ42" s="90"/>
      <c r="WMA42" s="90"/>
      <c r="WMB42" s="90"/>
      <c r="WMC42" s="90"/>
      <c r="WMD42" s="90"/>
      <c r="WME42" s="90"/>
      <c r="WMF42" s="90"/>
      <c r="WMG42" s="90"/>
      <c r="WMH42" s="90"/>
      <c r="WMI42" s="90"/>
      <c r="WMJ42" s="90"/>
      <c r="WMK42" s="90"/>
      <c r="WML42" s="90"/>
      <c r="WMM42" s="90"/>
      <c r="WMN42" s="90"/>
      <c r="WMO42" s="90"/>
      <c r="WMP42" s="90"/>
      <c r="WMQ42" s="90"/>
      <c r="WMR42" s="90"/>
      <c r="WMS42" s="90"/>
      <c r="WMT42" s="90"/>
      <c r="WMU42" s="90"/>
      <c r="WMV42" s="90"/>
      <c r="WMW42" s="90"/>
      <c r="WMX42" s="90"/>
      <c r="WMY42" s="90"/>
      <c r="WMZ42" s="90"/>
      <c r="WNA42" s="90"/>
      <c r="WNB42" s="90"/>
      <c r="WNC42" s="90"/>
      <c r="WND42" s="90"/>
      <c r="WNE42" s="90"/>
      <c r="WNF42" s="90"/>
      <c r="WNG42" s="90"/>
      <c r="WNH42" s="90"/>
      <c r="WNI42" s="90"/>
      <c r="WNJ42" s="90"/>
      <c r="WNK42" s="90"/>
      <c r="WNL42" s="90"/>
      <c r="WNM42" s="90"/>
      <c r="WNN42" s="90"/>
      <c r="WNO42" s="90"/>
      <c r="WNP42" s="90"/>
      <c r="WNQ42" s="90"/>
      <c r="WNR42" s="90"/>
      <c r="WNS42" s="90"/>
      <c r="WNT42" s="90"/>
      <c r="WNU42" s="90"/>
      <c r="WNV42" s="90"/>
      <c r="WNW42" s="90"/>
      <c r="WNX42" s="90"/>
      <c r="WNY42" s="90"/>
      <c r="WNZ42" s="90"/>
      <c r="WOA42" s="90"/>
      <c r="WOB42" s="90"/>
      <c r="WOC42" s="90"/>
      <c r="WOD42" s="90"/>
      <c r="WOE42" s="90"/>
      <c r="WOF42" s="90"/>
      <c r="WOG42" s="90"/>
      <c r="WOH42" s="90"/>
      <c r="WOI42" s="90"/>
      <c r="WOJ42" s="90"/>
      <c r="WOK42" s="90"/>
      <c r="WOL42" s="90"/>
      <c r="WOM42" s="90"/>
      <c r="WON42" s="90"/>
      <c r="WOO42" s="90"/>
      <c r="WOP42" s="90"/>
      <c r="WOQ42" s="90"/>
      <c r="WOR42" s="90"/>
      <c r="WOS42" s="90"/>
      <c r="WOT42" s="90"/>
      <c r="WOU42" s="90"/>
      <c r="WOV42" s="90"/>
      <c r="WOW42" s="90"/>
      <c r="WOX42" s="90"/>
      <c r="WOY42" s="90"/>
      <c r="WOZ42" s="90"/>
      <c r="WPA42" s="90"/>
      <c r="WPB42" s="90"/>
      <c r="WPC42" s="90"/>
      <c r="WPD42" s="90"/>
      <c r="WPE42" s="90"/>
      <c r="WPF42" s="90"/>
      <c r="WPG42" s="90"/>
      <c r="WPH42" s="90"/>
      <c r="WPI42" s="90"/>
      <c r="WPJ42" s="90"/>
      <c r="WPK42" s="90"/>
      <c r="WPL42" s="90"/>
      <c r="WPM42" s="90"/>
      <c r="WPN42" s="90"/>
      <c r="WPO42" s="90"/>
      <c r="WPP42" s="90"/>
      <c r="WPQ42" s="90"/>
      <c r="WPR42" s="90"/>
      <c r="WPS42" s="90"/>
      <c r="WPT42" s="90"/>
      <c r="WPU42" s="90"/>
      <c r="WPV42" s="90"/>
      <c r="WPW42" s="90"/>
      <c r="WPX42" s="90"/>
      <c r="WPY42" s="90"/>
      <c r="WPZ42" s="90"/>
      <c r="WQA42" s="90"/>
      <c r="WQB42" s="90"/>
      <c r="WQC42" s="90"/>
      <c r="WQD42" s="90"/>
      <c r="WQE42" s="90"/>
      <c r="WQF42" s="90"/>
      <c r="WQG42" s="90"/>
      <c r="WQH42" s="90"/>
      <c r="WQI42" s="90"/>
      <c r="WQJ42" s="90"/>
      <c r="WQK42" s="90"/>
      <c r="WQL42" s="90"/>
      <c r="WQM42" s="90"/>
      <c r="WQN42" s="90"/>
      <c r="WQO42" s="90"/>
      <c r="WQP42" s="90"/>
      <c r="WQQ42" s="90"/>
      <c r="WQR42" s="90"/>
      <c r="WQS42" s="90"/>
      <c r="WQT42" s="90"/>
      <c r="WQU42" s="90"/>
      <c r="WQV42" s="90"/>
      <c r="WQW42" s="90"/>
      <c r="WQX42" s="90"/>
      <c r="WQY42" s="90"/>
      <c r="WQZ42" s="90"/>
      <c r="WRA42" s="90"/>
      <c r="WRB42" s="90"/>
      <c r="WRC42" s="90"/>
      <c r="WRD42" s="90"/>
      <c r="WRE42" s="90"/>
      <c r="WRF42" s="90"/>
      <c r="WRG42" s="90"/>
      <c r="WRH42" s="90"/>
      <c r="WRI42" s="90"/>
      <c r="WRJ42" s="90"/>
      <c r="WRK42" s="90"/>
      <c r="WRL42" s="90"/>
      <c r="WRM42" s="90"/>
      <c r="WRN42" s="90"/>
      <c r="WRO42" s="90"/>
      <c r="WRP42" s="90"/>
      <c r="WRQ42" s="90"/>
      <c r="WRR42" s="90"/>
      <c r="WRS42" s="90"/>
      <c r="WRT42" s="90"/>
      <c r="WRU42" s="90"/>
      <c r="WRV42" s="90"/>
      <c r="WRW42" s="90"/>
      <c r="WRX42" s="90"/>
      <c r="WRY42" s="90"/>
      <c r="WRZ42" s="90"/>
      <c r="WSA42" s="90"/>
      <c r="WSB42" s="90"/>
      <c r="WSC42" s="90"/>
      <c r="WSD42" s="90"/>
      <c r="WSE42" s="90"/>
      <c r="WSF42" s="90"/>
      <c r="WSG42" s="90"/>
      <c r="WSH42" s="90"/>
      <c r="WSI42" s="90"/>
      <c r="WSJ42" s="90"/>
      <c r="WSK42" s="90"/>
      <c r="WSL42" s="90"/>
      <c r="WSM42" s="90"/>
      <c r="WSN42" s="90"/>
      <c r="WSO42" s="90"/>
      <c r="WSP42" s="90"/>
      <c r="WSQ42" s="90"/>
      <c r="WSR42" s="90"/>
      <c r="WSS42" s="90"/>
      <c r="WST42" s="90"/>
      <c r="WSU42" s="90"/>
      <c r="WSV42" s="90"/>
      <c r="WSW42" s="90"/>
      <c r="WSX42" s="90"/>
      <c r="WSY42" s="90"/>
      <c r="WSZ42" s="90"/>
      <c r="WTA42" s="90"/>
      <c r="WTB42" s="90"/>
      <c r="WTC42" s="90"/>
      <c r="WTD42" s="90"/>
      <c r="WTE42" s="90"/>
      <c r="WTF42" s="90"/>
      <c r="WTG42" s="90"/>
      <c r="WTH42" s="90"/>
      <c r="WTI42" s="90"/>
      <c r="WTJ42" s="90"/>
      <c r="WTK42" s="90"/>
      <c r="WTL42" s="90"/>
      <c r="WTM42" s="90"/>
      <c r="WTN42" s="90"/>
      <c r="WTO42" s="90"/>
      <c r="WTP42" s="90"/>
      <c r="WTQ42" s="90"/>
      <c r="WTR42" s="90"/>
      <c r="WTS42" s="90"/>
      <c r="WTT42" s="90"/>
      <c r="WTU42" s="90"/>
      <c r="WTV42" s="90"/>
      <c r="WTW42" s="90"/>
      <c r="WTX42" s="90"/>
      <c r="WTY42" s="90"/>
      <c r="WTZ42" s="90"/>
      <c r="WUA42" s="90"/>
      <c r="WUB42" s="90"/>
      <c r="WUC42" s="90"/>
      <c r="WUD42" s="90"/>
      <c r="WUE42" s="90"/>
      <c r="WUF42" s="90"/>
      <c r="WUG42" s="90"/>
      <c r="WUH42" s="90"/>
      <c r="WUI42" s="90"/>
      <c r="WUJ42" s="90"/>
      <c r="WUK42" s="90"/>
      <c r="WUL42" s="90"/>
      <c r="WUM42" s="90"/>
      <c r="WUN42" s="90"/>
      <c r="WUO42" s="90"/>
      <c r="WUP42" s="90"/>
      <c r="WUQ42" s="90"/>
      <c r="WUR42" s="90"/>
      <c r="WUS42" s="90"/>
      <c r="WUT42" s="90"/>
      <c r="WUU42" s="90"/>
      <c r="WUV42" s="90"/>
      <c r="WUW42" s="90"/>
      <c r="WUX42" s="90"/>
      <c r="WUY42" s="90"/>
      <c r="WUZ42" s="90"/>
      <c r="WVA42" s="90"/>
      <c r="WVB42" s="90"/>
      <c r="WVC42" s="90"/>
      <c r="WVD42" s="90"/>
      <c r="WVE42" s="90"/>
      <c r="WVF42" s="90"/>
      <c r="WVG42" s="90"/>
      <c r="WVH42" s="90"/>
      <c r="WVI42" s="90"/>
      <c r="WVJ42" s="90"/>
      <c r="WVK42" s="90"/>
      <c r="WVL42" s="90"/>
      <c r="WVM42" s="90"/>
      <c r="WVN42" s="90"/>
      <c r="WVO42" s="90"/>
      <c r="WVP42" s="90"/>
      <c r="WVQ42" s="90"/>
      <c r="WVR42" s="90"/>
      <c r="WVS42" s="90"/>
      <c r="WVT42" s="90"/>
      <c r="WVU42" s="90"/>
      <c r="WVV42" s="90"/>
      <c r="WVW42" s="90"/>
      <c r="WVX42" s="90"/>
      <c r="WVY42" s="90"/>
      <c r="WVZ42" s="90"/>
      <c r="WWA42" s="90"/>
      <c r="WWB42" s="90"/>
      <c r="WWC42" s="90"/>
      <c r="WWD42" s="90"/>
      <c r="WWE42" s="90"/>
      <c r="WWF42" s="90"/>
      <c r="WWG42" s="90"/>
      <c r="WWH42" s="90"/>
      <c r="WWI42" s="90"/>
      <c r="WWJ42" s="90"/>
      <c r="WWK42" s="90"/>
      <c r="WWL42" s="90"/>
      <c r="WWM42" s="90"/>
      <c r="WWN42" s="90"/>
      <c r="WWO42" s="90"/>
      <c r="WWP42" s="90"/>
      <c r="WWQ42" s="90"/>
      <c r="WWR42" s="90"/>
      <c r="WWS42" s="90"/>
      <c r="WWT42" s="90"/>
      <c r="WWU42" s="90"/>
      <c r="WWV42" s="90"/>
      <c r="WWW42" s="90"/>
      <c r="WWX42" s="90"/>
      <c r="WWY42" s="90"/>
      <c r="WWZ42" s="90"/>
      <c r="WXA42" s="90"/>
      <c r="WXB42" s="90"/>
      <c r="WXC42" s="90"/>
      <c r="WXD42" s="90"/>
      <c r="WXE42" s="90"/>
      <c r="WXF42" s="90"/>
      <c r="WXG42" s="90"/>
      <c r="WXH42" s="90"/>
      <c r="WXI42" s="90"/>
      <c r="WXJ42" s="90"/>
      <c r="WXK42" s="90"/>
      <c r="WXL42" s="90"/>
      <c r="WXM42" s="90"/>
      <c r="WXN42" s="90"/>
      <c r="WXO42" s="90"/>
      <c r="WXP42" s="90"/>
      <c r="WXQ42" s="90"/>
      <c r="WXR42" s="90"/>
      <c r="WXS42" s="90"/>
      <c r="WXT42" s="90"/>
      <c r="WXU42" s="90"/>
      <c r="WXV42" s="90"/>
      <c r="WXW42" s="90"/>
      <c r="WXX42" s="90"/>
      <c r="WXY42" s="90"/>
      <c r="WXZ42" s="90"/>
      <c r="WYA42" s="90"/>
      <c r="WYB42" s="90"/>
      <c r="WYC42" s="90"/>
      <c r="WYD42" s="90"/>
      <c r="WYE42" s="90"/>
      <c r="WYF42" s="90"/>
      <c r="WYG42" s="90"/>
      <c r="WYH42" s="90"/>
      <c r="WYI42" s="90"/>
      <c r="WYJ42" s="90"/>
      <c r="WYK42" s="90"/>
      <c r="WYL42" s="90"/>
      <c r="WYM42" s="90"/>
      <c r="WYN42" s="90"/>
      <c r="WYO42" s="90"/>
      <c r="WYP42" s="90"/>
      <c r="WYQ42" s="90"/>
      <c r="WYR42" s="90"/>
      <c r="WYS42" s="90"/>
      <c r="WYT42" s="90"/>
      <c r="WYU42" s="90"/>
    </row>
    <row r="43" spans="1:16219" s="90" customFormat="1" ht="15.95" customHeight="1" x14ac:dyDescent="0.2">
      <c r="A43" s="75"/>
      <c r="B43" s="73" t="s">
        <v>7</v>
      </c>
      <c r="C43" s="74">
        <v>10</v>
      </c>
      <c r="D43" s="74">
        <v>11</v>
      </c>
      <c r="E43" s="74">
        <v>1493817</v>
      </c>
    </row>
    <row r="44" spans="1:16219" s="90" customFormat="1" ht="15.95" customHeight="1" x14ac:dyDescent="0.2">
      <c r="A44" s="75"/>
      <c r="B44" s="73" t="s">
        <v>113</v>
      </c>
      <c r="C44" s="74">
        <v>4</v>
      </c>
      <c r="D44" s="74">
        <v>4</v>
      </c>
      <c r="E44" s="74">
        <v>1074525</v>
      </c>
    </row>
    <row r="45" spans="1:16219" s="90" customFormat="1" ht="15.95" customHeight="1" x14ac:dyDescent="0.2">
      <c r="A45" s="75"/>
      <c r="B45" s="73" t="s">
        <v>138</v>
      </c>
      <c r="C45" s="74">
        <v>14</v>
      </c>
      <c r="D45" s="74">
        <v>20</v>
      </c>
      <c r="E45" s="74">
        <v>1971137</v>
      </c>
    </row>
    <row r="46" spans="1:16219" s="90" customFormat="1" ht="15.95" customHeight="1" x14ac:dyDescent="0.2">
      <c r="A46" s="75"/>
      <c r="B46" s="73" t="s">
        <v>24</v>
      </c>
      <c r="C46" s="74">
        <v>4</v>
      </c>
      <c r="D46" s="74">
        <v>4</v>
      </c>
      <c r="E46" s="74">
        <v>264819</v>
      </c>
    </row>
    <row r="47" spans="1:16219" s="90" customFormat="1" ht="15.95" customHeight="1" x14ac:dyDescent="0.2">
      <c r="A47" s="75"/>
      <c r="B47" s="73" t="s">
        <v>56</v>
      </c>
      <c r="C47" s="74">
        <v>12</v>
      </c>
      <c r="D47" s="74">
        <v>13</v>
      </c>
      <c r="E47" s="74">
        <v>1628193</v>
      </c>
    </row>
    <row r="48" spans="1:16219" s="90" customFormat="1" ht="15.95" customHeight="1" x14ac:dyDescent="0.2">
      <c r="A48" s="75"/>
      <c r="B48" s="73" t="s">
        <v>33</v>
      </c>
      <c r="C48" s="74">
        <v>0</v>
      </c>
      <c r="D48" s="74">
        <v>0</v>
      </c>
      <c r="E48" s="74">
        <v>0</v>
      </c>
    </row>
    <row r="49" spans="1:16219" s="90" customFormat="1" ht="15.95" customHeight="1" x14ac:dyDescent="0.2">
      <c r="A49" s="75"/>
      <c r="B49" s="73" t="s">
        <v>41</v>
      </c>
      <c r="C49" s="74">
        <v>3</v>
      </c>
      <c r="D49" s="74">
        <v>5</v>
      </c>
      <c r="E49" s="74">
        <v>288147</v>
      </c>
    </row>
    <row r="50" spans="1:16219" s="90" customFormat="1" ht="15.95" customHeight="1" x14ac:dyDescent="0.2">
      <c r="A50" s="76" t="s">
        <v>152</v>
      </c>
      <c r="B50" s="77" t="s">
        <v>0</v>
      </c>
      <c r="C50" s="52">
        <f t="shared" ref="C50:E50" si="1">SUM(C41:C49)</f>
        <v>66</v>
      </c>
      <c r="D50" s="52">
        <f t="shared" si="1"/>
        <v>89</v>
      </c>
      <c r="E50" s="52">
        <f t="shared" si="1"/>
        <v>11320233</v>
      </c>
    </row>
    <row r="51" spans="1:16219" s="90" customFormat="1" ht="15.95" customHeight="1" x14ac:dyDescent="0.2">
      <c r="A51" s="79" t="s">
        <v>58</v>
      </c>
      <c r="B51" s="73" t="s">
        <v>38</v>
      </c>
      <c r="C51" s="74">
        <v>1</v>
      </c>
      <c r="D51" s="74">
        <v>1</v>
      </c>
      <c r="E51" s="74">
        <v>4340</v>
      </c>
    </row>
    <row r="52" spans="1:16219" s="24" customFormat="1" ht="15.95" customHeight="1" x14ac:dyDescent="0.2">
      <c r="A52" s="91"/>
      <c r="B52" s="73" t="s">
        <v>2</v>
      </c>
      <c r="C52" s="74">
        <v>21</v>
      </c>
      <c r="D52" s="74">
        <v>34</v>
      </c>
      <c r="E52" s="74">
        <v>6781639</v>
      </c>
      <c r="F52" s="90"/>
      <c r="G52" s="90"/>
      <c r="H52" s="90"/>
      <c r="I52" s="90"/>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90"/>
      <c r="AX52" s="90"/>
      <c r="AY52" s="90"/>
      <c r="AZ52" s="90"/>
      <c r="BA52" s="90"/>
      <c r="BB52" s="90"/>
      <c r="BC52" s="90"/>
      <c r="BD52" s="90"/>
      <c r="BE52" s="90"/>
      <c r="BF52" s="90"/>
      <c r="BG52" s="90"/>
      <c r="BH52" s="90"/>
      <c r="BI52" s="90"/>
      <c r="BJ52" s="90"/>
      <c r="BK52" s="90"/>
      <c r="BL52" s="90"/>
      <c r="BM52" s="90"/>
      <c r="BN52" s="90"/>
      <c r="BO52" s="90"/>
      <c r="BP52" s="90"/>
      <c r="BQ52" s="90"/>
      <c r="BR52" s="90"/>
      <c r="BS52" s="90"/>
      <c r="BT52" s="90"/>
      <c r="BU52" s="90"/>
      <c r="BV52" s="90"/>
      <c r="BW52" s="90"/>
      <c r="BX52" s="90"/>
      <c r="BY52" s="90"/>
      <c r="BZ52" s="90"/>
      <c r="CA52" s="90"/>
      <c r="CB52" s="90"/>
      <c r="CC52" s="90"/>
      <c r="CD52" s="90"/>
      <c r="CE52" s="90"/>
      <c r="CF52" s="90"/>
      <c r="CG52" s="90"/>
      <c r="CH52" s="90"/>
      <c r="CI52" s="90"/>
      <c r="CJ52" s="90"/>
      <c r="CK52" s="90"/>
      <c r="CL52" s="90"/>
      <c r="CM52" s="90"/>
      <c r="CN52" s="90"/>
      <c r="CO52" s="90"/>
      <c r="CP52" s="90"/>
      <c r="CQ52" s="90"/>
      <c r="CR52" s="90"/>
      <c r="CS52" s="90"/>
      <c r="CT52" s="90"/>
      <c r="CU52" s="90"/>
      <c r="CV52" s="90"/>
      <c r="CW52" s="90"/>
      <c r="CX52" s="90"/>
      <c r="CY52" s="90"/>
      <c r="CZ52" s="90"/>
      <c r="DA52" s="90"/>
      <c r="DB52" s="90"/>
      <c r="DC52" s="90"/>
      <c r="DD52" s="90"/>
      <c r="DE52" s="90"/>
      <c r="DF52" s="90"/>
      <c r="DG52" s="90"/>
      <c r="DH52" s="90"/>
      <c r="DI52" s="90"/>
      <c r="DJ52" s="90"/>
      <c r="DK52" s="90"/>
      <c r="DL52" s="90"/>
      <c r="DM52" s="90"/>
      <c r="DN52" s="90"/>
      <c r="DO52" s="90"/>
      <c r="DP52" s="90"/>
      <c r="DQ52" s="90"/>
      <c r="DR52" s="90"/>
      <c r="DS52" s="90"/>
      <c r="DT52" s="90"/>
      <c r="DU52" s="90"/>
      <c r="DV52" s="90"/>
      <c r="DW52" s="90"/>
      <c r="DX52" s="90"/>
      <c r="DY52" s="90"/>
      <c r="DZ52" s="90"/>
      <c r="EA52" s="90"/>
      <c r="EB52" s="90"/>
      <c r="EC52" s="90"/>
      <c r="ED52" s="90"/>
      <c r="EE52" s="90"/>
      <c r="EF52" s="90"/>
      <c r="EG52" s="90"/>
      <c r="EH52" s="90"/>
      <c r="EI52" s="90"/>
      <c r="EJ52" s="90"/>
      <c r="EK52" s="90"/>
      <c r="EL52" s="90"/>
      <c r="EM52" s="90"/>
      <c r="EN52" s="90"/>
      <c r="EO52" s="90"/>
      <c r="EP52" s="90"/>
      <c r="EQ52" s="90"/>
      <c r="ER52" s="90"/>
      <c r="ES52" s="90"/>
      <c r="ET52" s="90"/>
      <c r="EU52" s="90"/>
      <c r="EV52" s="90"/>
      <c r="EW52" s="90"/>
      <c r="EX52" s="90"/>
      <c r="EY52" s="90"/>
      <c r="EZ52" s="90"/>
      <c r="FA52" s="90"/>
      <c r="FB52" s="90"/>
      <c r="FC52" s="90"/>
      <c r="FD52" s="90"/>
      <c r="FE52" s="90"/>
      <c r="FF52" s="90"/>
      <c r="FG52" s="90"/>
      <c r="FH52" s="90"/>
      <c r="FI52" s="90"/>
      <c r="FJ52" s="90"/>
      <c r="FK52" s="90"/>
      <c r="FL52" s="90"/>
      <c r="FM52" s="90"/>
      <c r="FN52" s="90"/>
      <c r="FO52" s="90"/>
      <c r="FP52" s="90"/>
      <c r="FQ52" s="90"/>
      <c r="FR52" s="90"/>
      <c r="FS52" s="90"/>
      <c r="FT52" s="90"/>
      <c r="FU52" s="90"/>
      <c r="FV52" s="90"/>
      <c r="FW52" s="90"/>
      <c r="FX52" s="90"/>
      <c r="FY52" s="90"/>
      <c r="FZ52" s="90"/>
      <c r="GA52" s="90"/>
      <c r="GB52" s="90"/>
      <c r="GC52" s="90"/>
      <c r="GD52" s="90"/>
      <c r="GE52" s="90"/>
      <c r="GF52" s="90"/>
      <c r="GG52" s="90"/>
      <c r="GH52" s="90"/>
      <c r="GI52" s="90"/>
      <c r="GJ52" s="90"/>
      <c r="GK52" s="90"/>
      <c r="GL52" s="90"/>
      <c r="GM52" s="90"/>
      <c r="GN52" s="90"/>
      <c r="GO52" s="90"/>
      <c r="GP52" s="90"/>
      <c r="GQ52" s="90"/>
      <c r="GR52" s="90"/>
      <c r="GS52" s="90"/>
      <c r="GT52" s="90"/>
      <c r="GU52" s="90"/>
      <c r="GV52" s="90"/>
      <c r="GW52" s="90"/>
      <c r="GX52" s="90"/>
      <c r="GY52" s="90"/>
      <c r="GZ52" s="90"/>
      <c r="HA52" s="90"/>
      <c r="HB52" s="90"/>
      <c r="HC52" s="90"/>
      <c r="HD52" s="90"/>
      <c r="HE52" s="90"/>
      <c r="HF52" s="90"/>
      <c r="HG52" s="90"/>
      <c r="HH52" s="90"/>
      <c r="HI52" s="90"/>
      <c r="HJ52" s="90"/>
      <c r="HK52" s="90"/>
      <c r="HL52" s="90"/>
      <c r="HM52" s="90"/>
      <c r="HN52" s="90"/>
      <c r="HO52" s="90"/>
      <c r="HP52" s="90"/>
      <c r="HQ52" s="90"/>
      <c r="HR52" s="90"/>
      <c r="HS52" s="90"/>
      <c r="HT52" s="90"/>
      <c r="HU52" s="90"/>
      <c r="HV52" s="90"/>
      <c r="HW52" s="90"/>
      <c r="HX52" s="90"/>
      <c r="HY52" s="90"/>
      <c r="HZ52" s="90"/>
      <c r="IA52" s="90"/>
      <c r="IB52" s="90"/>
      <c r="IC52" s="90"/>
      <c r="ID52" s="90"/>
      <c r="IE52" s="90"/>
      <c r="IF52" s="90"/>
      <c r="IG52" s="90"/>
      <c r="IH52" s="90"/>
      <c r="II52" s="90"/>
      <c r="IJ52" s="90"/>
      <c r="IK52" s="90"/>
      <c r="IL52" s="90"/>
      <c r="IM52" s="90"/>
      <c r="IN52" s="90"/>
      <c r="IO52" s="90"/>
      <c r="IP52" s="90"/>
      <c r="IQ52" s="90"/>
      <c r="IR52" s="90"/>
      <c r="IS52" s="90"/>
      <c r="IT52" s="90"/>
      <c r="IU52" s="90"/>
      <c r="IV52" s="90"/>
      <c r="IW52" s="90"/>
      <c r="IX52" s="90"/>
      <c r="IY52" s="90"/>
      <c r="IZ52" s="90"/>
      <c r="JA52" s="90"/>
      <c r="JB52" s="90"/>
      <c r="JC52" s="90"/>
      <c r="JD52" s="90"/>
      <c r="JE52" s="90"/>
      <c r="JF52" s="90"/>
      <c r="JG52" s="90"/>
      <c r="JH52" s="90"/>
      <c r="JI52" s="90"/>
      <c r="JJ52" s="90"/>
      <c r="JK52" s="90"/>
      <c r="JL52" s="90"/>
      <c r="JM52" s="90"/>
      <c r="JN52" s="90"/>
      <c r="JO52" s="90"/>
      <c r="JP52" s="90"/>
      <c r="JQ52" s="90"/>
      <c r="JR52" s="90"/>
      <c r="JS52" s="90"/>
      <c r="JT52" s="90"/>
      <c r="JU52" s="90"/>
      <c r="JV52" s="90"/>
      <c r="JW52" s="90"/>
      <c r="JX52" s="90"/>
      <c r="JY52" s="90"/>
      <c r="JZ52" s="90"/>
      <c r="KA52" s="90"/>
      <c r="KB52" s="90"/>
      <c r="KC52" s="90"/>
      <c r="KD52" s="90"/>
      <c r="KE52" s="90"/>
      <c r="KF52" s="90"/>
      <c r="KG52" s="90"/>
      <c r="KH52" s="90"/>
      <c r="KI52" s="90"/>
      <c r="KJ52" s="90"/>
      <c r="KK52" s="90"/>
      <c r="KL52" s="90"/>
      <c r="KM52" s="90"/>
      <c r="KN52" s="90"/>
      <c r="KO52" s="90"/>
      <c r="KP52" s="90"/>
      <c r="KQ52" s="90"/>
      <c r="KR52" s="90"/>
      <c r="KS52" s="90"/>
      <c r="KT52" s="90"/>
      <c r="KU52" s="90"/>
      <c r="KV52" s="90"/>
      <c r="KW52" s="90"/>
      <c r="KX52" s="90"/>
      <c r="KY52" s="90"/>
      <c r="KZ52" s="90"/>
      <c r="LA52" s="90"/>
      <c r="LB52" s="90"/>
      <c r="LC52" s="90"/>
      <c r="LD52" s="90"/>
      <c r="LE52" s="90"/>
      <c r="LF52" s="90"/>
      <c r="LG52" s="90"/>
      <c r="LH52" s="90"/>
      <c r="LI52" s="90"/>
      <c r="LJ52" s="90"/>
      <c r="LK52" s="90"/>
      <c r="LL52" s="90"/>
      <c r="LM52" s="90"/>
      <c r="LN52" s="90"/>
      <c r="LO52" s="90"/>
      <c r="LP52" s="90"/>
      <c r="LQ52" s="90"/>
      <c r="LR52" s="90"/>
      <c r="LS52" s="90"/>
      <c r="LT52" s="90"/>
      <c r="LU52" s="90"/>
      <c r="LV52" s="90"/>
      <c r="LW52" s="90"/>
      <c r="LX52" s="90"/>
      <c r="LY52" s="90"/>
      <c r="LZ52" s="90"/>
      <c r="MA52" s="90"/>
      <c r="MB52" s="90"/>
      <c r="MC52" s="90"/>
      <c r="MD52" s="90"/>
      <c r="ME52" s="90"/>
      <c r="MF52" s="90"/>
      <c r="MG52" s="90"/>
      <c r="MH52" s="90"/>
      <c r="MI52" s="90"/>
      <c r="MJ52" s="90"/>
      <c r="MK52" s="90"/>
      <c r="ML52" s="90"/>
      <c r="MM52" s="90"/>
      <c r="MN52" s="90"/>
      <c r="MO52" s="90"/>
      <c r="MP52" s="90"/>
      <c r="MQ52" s="90"/>
      <c r="MR52" s="90"/>
      <c r="MS52" s="90"/>
      <c r="MT52" s="90"/>
      <c r="MU52" s="90"/>
      <c r="MV52" s="90"/>
      <c r="MW52" s="90"/>
      <c r="MX52" s="90"/>
      <c r="MY52" s="90"/>
      <c r="MZ52" s="90"/>
      <c r="NA52" s="90"/>
      <c r="NB52" s="90"/>
      <c r="NC52" s="90"/>
      <c r="ND52" s="90"/>
      <c r="NE52" s="90"/>
      <c r="NF52" s="90"/>
      <c r="NG52" s="90"/>
      <c r="NH52" s="90"/>
      <c r="NI52" s="90"/>
      <c r="NJ52" s="90"/>
      <c r="NK52" s="90"/>
      <c r="NL52" s="90"/>
      <c r="NM52" s="90"/>
      <c r="NN52" s="90"/>
      <c r="NO52" s="90"/>
      <c r="NP52" s="90"/>
      <c r="NQ52" s="90"/>
      <c r="NR52" s="90"/>
      <c r="NS52" s="90"/>
      <c r="NT52" s="90"/>
      <c r="NU52" s="90"/>
      <c r="NV52" s="90"/>
      <c r="NW52" s="90"/>
      <c r="NX52" s="90"/>
      <c r="NY52" s="90"/>
      <c r="NZ52" s="90"/>
      <c r="OA52" s="90"/>
      <c r="OB52" s="90"/>
      <c r="OC52" s="90"/>
      <c r="OD52" s="90"/>
      <c r="OE52" s="90"/>
      <c r="OF52" s="90"/>
      <c r="OG52" s="90"/>
      <c r="OH52" s="90"/>
      <c r="OI52" s="90"/>
      <c r="OJ52" s="90"/>
      <c r="OK52" s="90"/>
      <c r="OL52" s="90"/>
      <c r="OM52" s="90"/>
      <c r="ON52" s="90"/>
      <c r="OO52" s="90"/>
      <c r="OP52" s="90"/>
      <c r="OQ52" s="90"/>
      <c r="OR52" s="90"/>
      <c r="OS52" s="90"/>
      <c r="OT52" s="90"/>
      <c r="OU52" s="90"/>
      <c r="OV52" s="90"/>
      <c r="OW52" s="90"/>
      <c r="OX52" s="90"/>
      <c r="OY52" s="90"/>
      <c r="OZ52" s="90"/>
      <c r="PA52" s="90"/>
      <c r="PB52" s="90"/>
      <c r="PC52" s="90"/>
      <c r="PD52" s="90"/>
      <c r="PE52" s="90"/>
      <c r="PF52" s="90"/>
      <c r="PG52" s="90"/>
      <c r="PH52" s="90"/>
      <c r="PI52" s="90"/>
      <c r="PJ52" s="90"/>
      <c r="PK52" s="90"/>
      <c r="PL52" s="90"/>
      <c r="PM52" s="90"/>
      <c r="PN52" s="90"/>
      <c r="PO52" s="90"/>
      <c r="PP52" s="90"/>
      <c r="PQ52" s="90"/>
      <c r="PR52" s="90"/>
      <c r="PS52" s="90"/>
      <c r="PT52" s="90"/>
      <c r="PU52" s="90"/>
      <c r="PV52" s="90"/>
      <c r="PW52" s="90"/>
      <c r="PX52" s="90"/>
      <c r="PY52" s="90"/>
      <c r="PZ52" s="90"/>
      <c r="QA52" s="90"/>
      <c r="QB52" s="90"/>
      <c r="QC52" s="90"/>
      <c r="QD52" s="90"/>
      <c r="QE52" s="90"/>
      <c r="QF52" s="90"/>
      <c r="QG52" s="90"/>
      <c r="QH52" s="90"/>
      <c r="QI52" s="90"/>
      <c r="QJ52" s="90"/>
      <c r="QK52" s="90"/>
      <c r="QL52" s="90"/>
      <c r="QM52" s="90"/>
      <c r="QN52" s="90"/>
      <c r="QO52" s="90"/>
      <c r="QP52" s="90"/>
      <c r="QQ52" s="90"/>
      <c r="QR52" s="90"/>
      <c r="QS52" s="90"/>
      <c r="QT52" s="90"/>
      <c r="QU52" s="90"/>
      <c r="QV52" s="90"/>
      <c r="QW52" s="90"/>
      <c r="QX52" s="90"/>
      <c r="QY52" s="90"/>
      <c r="QZ52" s="90"/>
      <c r="RA52" s="90"/>
      <c r="RB52" s="90"/>
      <c r="RC52" s="90"/>
      <c r="RD52" s="90"/>
      <c r="RE52" s="90"/>
      <c r="RF52" s="90"/>
      <c r="RG52" s="90"/>
      <c r="RH52" s="90"/>
      <c r="RI52" s="90"/>
      <c r="RJ52" s="90"/>
      <c r="RK52" s="90"/>
      <c r="RL52" s="90"/>
      <c r="RM52" s="90"/>
      <c r="RN52" s="90"/>
      <c r="RO52" s="90"/>
      <c r="RP52" s="90"/>
      <c r="RQ52" s="90"/>
      <c r="RR52" s="90"/>
      <c r="RS52" s="90"/>
      <c r="RT52" s="90"/>
      <c r="RU52" s="90"/>
      <c r="RV52" s="90"/>
      <c r="RW52" s="90"/>
      <c r="RX52" s="90"/>
      <c r="RY52" s="90"/>
      <c r="RZ52" s="90"/>
      <c r="SA52" s="90"/>
      <c r="SB52" s="90"/>
      <c r="SC52" s="90"/>
      <c r="SD52" s="90"/>
      <c r="SE52" s="90"/>
      <c r="SF52" s="90"/>
      <c r="SG52" s="90"/>
      <c r="SH52" s="90"/>
      <c r="SI52" s="90"/>
      <c r="SJ52" s="90"/>
      <c r="SK52" s="90"/>
      <c r="SL52" s="90"/>
      <c r="SM52" s="90"/>
      <c r="SN52" s="90"/>
      <c r="SO52" s="90"/>
      <c r="SP52" s="90"/>
      <c r="SQ52" s="90"/>
      <c r="SR52" s="90"/>
      <c r="SS52" s="90"/>
      <c r="ST52" s="90"/>
      <c r="SU52" s="90"/>
      <c r="SV52" s="90"/>
      <c r="SW52" s="90"/>
      <c r="SX52" s="90"/>
      <c r="SY52" s="90"/>
      <c r="SZ52" s="90"/>
      <c r="TA52" s="90"/>
      <c r="TB52" s="90"/>
      <c r="TC52" s="90"/>
      <c r="TD52" s="90"/>
      <c r="TE52" s="90"/>
      <c r="TF52" s="90"/>
      <c r="TG52" s="90"/>
      <c r="TH52" s="90"/>
      <c r="TI52" s="90"/>
      <c r="TJ52" s="90"/>
      <c r="TK52" s="90"/>
      <c r="TL52" s="90"/>
      <c r="TM52" s="90"/>
      <c r="TN52" s="90"/>
      <c r="TO52" s="90"/>
      <c r="TP52" s="90"/>
      <c r="TQ52" s="90"/>
      <c r="TR52" s="90"/>
      <c r="TS52" s="90"/>
      <c r="TT52" s="90"/>
      <c r="TU52" s="90"/>
      <c r="TV52" s="90"/>
      <c r="TW52" s="90"/>
      <c r="TX52" s="90"/>
      <c r="TY52" s="90"/>
      <c r="TZ52" s="90"/>
      <c r="UA52" s="90"/>
      <c r="UB52" s="90"/>
      <c r="UC52" s="90"/>
      <c r="UD52" s="90"/>
      <c r="UE52" s="90"/>
      <c r="UF52" s="90"/>
      <c r="UG52" s="90"/>
      <c r="UH52" s="90"/>
      <c r="UI52" s="90"/>
      <c r="UJ52" s="90"/>
      <c r="UK52" s="90"/>
      <c r="UL52" s="90"/>
      <c r="UM52" s="90"/>
      <c r="UN52" s="90"/>
      <c r="UO52" s="90"/>
      <c r="UP52" s="90"/>
      <c r="UQ52" s="90"/>
      <c r="UR52" s="90"/>
      <c r="US52" s="90"/>
      <c r="UT52" s="90"/>
      <c r="UU52" s="90"/>
      <c r="UV52" s="90"/>
      <c r="UW52" s="90"/>
      <c r="UX52" s="90"/>
      <c r="UY52" s="90"/>
      <c r="UZ52" s="90"/>
      <c r="VA52" s="90"/>
      <c r="VB52" s="90"/>
      <c r="VC52" s="90"/>
      <c r="VD52" s="90"/>
      <c r="VE52" s="90"/>
      <c r="VF52" s="90"/>
      <c r="VG52" s="90"/>
      <c r="VH52" s="90"/>
      <c r="VI52" s="90"/>
      <c r="VJ52" s="90"/>
      <c r="VK52" s="90"/>
      <c r="VL52" s="90"/>
      <c r="VM52" s="90"/>
      <c r="VN52" s="90"/>
      <c r="VO52" s="90"/>
      <c r="VP52" s="90"/>
      <c r="VQ52" s="90"/>
      <c r="VR52" s="90"/>
      <c r="VS52" s="90"/>
      <c r="VT52" s="90"/>
      <c r="VU52" s="90"/>
      <c r="VV52" s="90"/>
      <c r="VW52" s="90"/>
      <c r="VX52" s="90"/>
      <c r="VY52" s="90"/>
      <c r="VZ52" s="90"/>
      <c r="WA52" s="90"/>
      <c r="WB52" s="90"/>
      <c r="WC52" s="90"/>
      <c r="WD52" s="90"/>
      <c r="WE52" s="90"/>
      <c r="WF52" s="90"/>
      <c r="WG52" s="90"/>
      <c r="WH52" s="90"/>
      <c r="WI52" s="90"/>
      <c r="WJ52" s="90"/>
      <c r="WK52" s="90"/>
      <c r="WL52" s="90"/>
      <c r="WM52" s="90"/>
      <c r="WN52" s="90"/>
      <c r="WO52" s="90"/>
      <c r="WP52" s="90"/>
      <c r="WQ52" s="90"/>
      <c r="WR52" s="90"/>
      <c r="WS52" s="90"/>
      <c r="WT52" s="90"/>
      <c r="WU52" s="90"/>
      <c r="WV52" s="90"/>
      <c r="WW52" s="90"/>
      <c r="WX52" s="90"/>
      <c r="WY52" s="90"/>
      <c r="WZ52" s="90"/>
      <c r="XA52" s="90"/>
      <c r="XB52" s="90"/>
      <c r="XC52" s="90"/>
      <c r="XD52" s="90"/>
      <c r="XE52" s="90"/>
      <c r="XF52" s="90"/>
      <c r="XG52" s="90"/>
      <c r="XH52" s="90"/>
      <c r="XI52" s="90"/>
      <c r="XJ52" s="90"/>
      <c r="XK52" s="90"/>
      <c r="XL52" s="90"/>
      <c r="XM52" s="90"/>
      <c r="XN52" s="90"/>
      <c r="XO52" s="90"/>
      <c r="XP52" s="90"/>
      <c r="XQ52" s="90"/>
      <c r="XR52" s="90"/>
      <c r="XS52" s="90"/>
      <c r="XT52" s="90"/>
      <c r="XU52" s="90"/>
      <c r="XV52" s="90"/>
      <c r="XW52" s="90"/>
      <c r="XX52" s="90"/>
      <c r="XY52" s="90"/>
      <c r="XZ52" s="90"/>
      <c r="YA52" s="90"/>
      <c r="YB52" s="90"/>
      <c r="YC52" s="90"/>
      <c r="YD52" s="90"/>
      <c r="YE52" s="90"/>
      <c r="YF52" s="90"/>
      <c r="YG52" s="90"/>
      <c r="YH52" s="90"/>
      <c r="YI52" s="90"/>
      <c r="YJ52" s="90"/>
      <c r="YK52" s="90"/>
      <c r="YL52" s="90"/>
      <c r="YM52" s="90"/>
      <c r="YN52" s="90"/>
      <c r="YO52" s="90"/>
      <c r="YP52" s="90"/>
      <c r="YQ52" s="90"/>
      <c r="YR52" s="90"/>
      <c r="YS52" s="90"/>
      <c r="YT52" s="90"/>
      <c r="YU52" s="90"/>
      <c r="YV52" s="90"/>
      <c r="YW52" s="90"/>
      <c r="YX52" s="90"/>
      <c r="YY52" s="90"/>
      <c r="YZ52" s="90"/>
      <c r="ZA52" s="90"/>
      <c r="ZB52" s="90"/>
      <c r="ZC52" s="90"/>
      <c r="ZD52" s="90"/>
      <c r="ZE52" s="90"/>
      <c r="ZF52" s="90"/>
      <c r="ZG52" s="90"/>
      <c r="ZH52" s="90"/>
      <c r="ZI52" s="90"/>
      <c r="ZJ52" s="90"/>
      <c r="ZK52" s="90"/>
      <c r="ZL52" s="90"/>
      <c r="ZM52" s="90"/>
      <c r="ZN52" s="90"/>
      <c r="ZO52" s="90"/>
      <c r="ZP52" s="90"/>
      <c r="ZQ52" s="90"/>
      <c r="ZR52" s="90"/>
      <c r="ZS52" s="90"/>
      <c r="ZT52" s="90"/>
      <c r="ZU52" s="90"/>
      <c r="ZV52" s="90"/>
      <c r="ZW52" s="90"/>
      <c r="ZX52" s="90"/>
      <c r="ZY52" s="90"/>
      <c r="ZZ52" s="90"/>
      <c r="AAA52" s="90"/>
      <c r="AAB52" s="90"/>
      <c r="AAC52" s="90"/>
      <c r="AAD52" s="90"/>
      <c r="AAE52" s="90"/>
      <c r="AAF52" s="90"/>
      <c r="AAG52" s="90"/>
      <c r="AAH52" s="90"/>
      <c r="AAI52" s="90"/>
      <c r="AAJ52" s="90"/>
      <c r="AAK52" s="90"/>
      <c r="AAL52" s="90"/>
      <c r="AAM52" s="90"/>
      <c r="AAN52" s="90"/>
      <c r="AAO52" s="90"/>
      <c r="AAP52" s="90"/>
      <c r="AAQ52" s="90"/>
      <c r="AAR52" s="90"/>
      <c r="AAS52" s="90"/>
      <c r="AAT52" s="90"/>
      <c r="AAU52" s="90"/>
      <c r="AAV52" s="90"/>
      <c r="AAW52" s="90"/>
      <c r="AAX52" s="90"/>
      <c r="AAY52" s="90"/>
      <c r="AAZ52" s="90"/>
      <c r="ABA52" s="90"/>
      <c r="ABB52" s="90"/>
      <c r="ABC52" s="90"/>
      <c r="ABD52" s="90"/>
      <c r="ABE52" s="90"/>
      <c r="ABF52" s="90"/>
      <c r="ABG52" s="90"/>
      <c r="ABH52" s="90"/>
      <c r="ABI52" s="90"/>
      <c r="ABJ52" s="90"/>
      <c r="ABK52" s="90"/>
      <c r="ABL52" s="90"/>
      <c r="ABM52" s="90"/>
      <c r="ABN52" s="90"/>
      <c r="ABO52" s="90"/>
      <c r="ABP52" s="90"/>
      <c r="ABQ52" s="90"/>
      <c r="ABR52" s="90"/>
      <c r="ABS52" s="90"/>
      <c r="ABT52" s="90"/>
      <c r="ABU52" s="90"/>
      <c r="ABV52" s="90"/>
      <c r="ABW52" s="90"/>
      <c r="ABX52" s="90"/>
      <c r="ABY52" s="90"/>
      <c r="ABZ52" s="90"/>
      <c r="ACA52" s="90"/>
      <c r="ACB52" s="90"/>
      <c r="ACC52" s="90"/>
      <c r="ACD52" s="90"/>
      <c r="ACE52" s="90"/>
      <c r="ACF52" s="90"/>
      <c r="ACG52" s="90"/>
      <c r="ACH52" s="90"/>
      <c r="ACI52" s="90"/>
      <c r="ACJ52" s="90"/>
      <c r="ACK52" s="90"/>
      <c r="ACL52" s="90"/>
      <c r="ACM52" s="90"/>
      <c r="ACN52" s="90"/>
      <c r="ACO52" s="90"/>
      <c r="ACP52" s="90"/>
      <c r="ACQ52" s="90"/>
      <c r="ACR52" s="90"/>
      <c r="ACS52" s="90"/>
      <c r="ACT52" s="90"/>
      <c r="ACU52" s="90"/>
      <c r="ACV52" s="90"/>
      <c r="ACW52" s="90"/>
      <c r="ACX52" s="90"/>
      <c r="ACY52" s="90"/>
      <c r="ACZ52" s="90"/>
      <c r="ADA52" s="90"/>
      <c r="ADB52" s="90"/>
      <c r="ADC52" s="90"/>
      <c r="ADD52" s="90"/>
      <c r="ADE52" s="90"/>
      <c r="ADF52" s="90"/>
      <c r="ADG52" s="90"/>
      <c r="ADH52" s="90"/>
      <c r="ADI52" s="90"/>
      <c r="ADJ52" s="90"/>
      <c r="ADK52" s="90"/>
      <c r="ADL52" s="90"/>
      <c r="ADM52" s="90"/>
      <c r="ADN52" s="90"/>
      <c r="ADO52" s="90"/>
      <c r="ADP52" s="90"/>
      <c r="ADQ52" s="90"/>
      <c r="ADR52" s="90"/>
      <c r="ADS52" s="90"/>
      <c r="ADT52" s="90"/>
      <c r="ADU52" s="90"/>
      <c r="ADV52" s="90"/>
      <c r="ADW52" s="90"/>
      <c r="ADX52" s="90"/>
      <c r="ADY52" s="90"/>
      <c r="ADZ52" s="90"/>
      <c r="AEA52" s="90"/>
      <c r="AEB52" s="90"/>
      <c r="AEC52" s="90"/>
      <c r="AED52" s="90"/>
      <c r="AEE52" s="90"/>
      <c r="AEF52" s="90"/>
      <c r="AEG52" s="90"/>
      <c r="AEH52" s="90"/>
      <c r="AEI52" s="90"/>
      <c r="AEJ52" s="90"/>
      <c r="AEK52" s="90"/>
      <c r="AEL52" s="90"/>
      <c r="AEM52" s="90"/>
      <c r="AEN52" s="90"/>
      <c r="AEO52" s="90"/>
      <c r="AEP52" s="90"/>
      <c r="AEQ52" s="90"/>
      <c r="AER52" s="90"/>
      <c r="AES52" s="90"/>
      <c r="AET52" s="90"/>
      <c r="AEU52" s="90"/>
      <c r="AEV52" s="90"/>
      <c r="AEW52" s="90"/>
      <c r="AEX52" s="90"/>
      <c r="AEY52" s="90"/>
      <c r="AEZ52" s="90"/>
      <c r="AFA52" s="90"/>
      <c r="AFB52" s="90"/>
      <c r="AFC52" s="90"/>
      <c r="AFD52" s="90"/>
      <c r="AFE52" s="90"/>
      <c r="AFF52" s="90"/>
      <c r="AFG52" s="90"/>
      <c r="AFH52" s="90"/>
      <c r="AFI52" s="90"/>
      <c r="AFJ52" s="90"/>
      <c r="AFK52" s="90"/>
      <c r="AFL52" s="90"/>
      <c r="AFM52" s="90"/>
      <c r="AFN52" s="90"/>
      <c r="AFO52" s="90"/>
      <c r="AFP52" s="90"/>
      <c r="AFQ52" s="90"/>
      <c r="AFR52" s="90"/>
      <c r="AFS52" s="90"/>
      <c r="AFT52" s="90"/>
      <c r="AFU52" s="90"/>
      <c r="AFV52" s="90"/>
      <c r="AFW52" s="90"/>
      <c r="AFX52" s="90"/>
      <c r="AFY52" s="90"/>
      <c r="AFZ52" s="90"/>
      <c r="AGA52" s="90"/>
      <c r="AGB52" s="90"/>
      <c r="AGC52" s="90"/>
      <c r="AGD52" s="90"/>
      <c r="AGE52" s="90"/>
      <c r="AGF52" s="90"/>
      <c r="AGG52" s="90"/>
      <c r="AGH52" s="90"/>
      <c r="AGI52" s="90"/>
      <c r="AGJ52" s="90"/>
      <c r="AGK52" s="90"/>
      <c r="AGL52" s="90"/>
      <c r="AGM52" s="90"/>
      <c r="AGN52" s="90"/>
      <c r="AGO52" s="90"/>
      <c r="AGP52" s="90"/>
      <c r="AGQ52" s="90"/>
      <c r="AGR52" s="90"/>
      <c r="AGS52" s="90"/>
      <c r="AGT52" s="90"/>
      <c r="AGU52" s="90"/>
      <c r="AGV52" s="90"/>
      <c r="AGW52" s="90"/>
      <c r="AGX52" s="90"/>
      <c r="AGY52" s="90"/>
      <c r="AGZ52" s="90"/>
      <c r="AHA52" s="90"/>
      <c r="AHB52" s="90"/>
      <c r="AHC52" s="90"/>
      <c r="AHD52" s="90"/>
      <c r="AHE52" s="90"/>
      <c r="AHF52" s="90"/>
      <c r="AHG52" s="90"/>
      <c r="AHH52" s="90"/>
      <c r="AHI52" s="90"/>
      <c r="AHJ52" s="90"/>
      <c r="AHK52" s="90"/>
      <c r="AHL52" s="90"/>
      <c r="AHM52" s="90"/>
      <c r="AHN52" s="90"/>
      <c r="AHO52" s="90"/>
      <c r="AHP52" s="90"/>
      <c r="AHQ52" s="90"/>
      <c r="AHR52" s="90"/>
      <c r="AHS52" s="90"/>
      <c r="AHT52" s="90"/>
      <c r="AHU52" s="90"/>
      <c r="AHV52" s="90"/>
      <c r="AHW52" s="90"/>
      <c r="AHX52" s="90"/>
      <c r="AHY52" s="90"/>
      <c r="AHZ52" s="90"/>
      <c r="AIA52" s="90"/>
      <c r="AIB52" s="90"/>
      <c r="AIC52" s="90"/>
      <c r="AID52" s="90"/>
      <c r="AIE52" s="90"/>
      <c r="AIF52" s="90"/>
      <c r="AIG52" s="90"/>
      <c r="AIH52" s="90"/>
      <c r="AII52" s="90"/>
      <c r="AIJ52" s="90"/>
      <c r="AIK52" s="90"/>
      <c r="AIL52" s="90"/>
      <c r="AIM52" s="90"/>
      <c r="AIN52" s="90"/>
      <c r="AIO52" s="90"/>
      <c r="AIP52" s="90"/>
      <c r="AIQ52" s="90"/>
      <c r="AIR52" s="90"/>
      <c r="AIS52" s="90"/>
      <c r="AIT52" s="90"/>
      <c r="AIU52" s="90"/>
      <c r="AIV52" s="90"/>
      <c r="AIW52" s="90"/>
      <c r="AIX52" s="90"/>
      <c r="AIY52" s="90"/>
      <c r="AIZ52" s="90"/>
      <c r="AJA52" s="90"/>
      <c r="AJB52" s="90"/>
      <c r="AJC52" s="90"/>
      <c r="AJD52" s="90"/>
      <c r="AJE52" s="90"/>
      <c r="AJF52" s="90"/>
      <c r="AJG52" s="90"/>
      <c r="AJH52" s="90"/>
      <c r="AJI52" s="90"/>
      <c r="AJJ52" s="90"/>
      <c r="AJK52" s="90"/>
      <c r="AJL52" s="90"/>
      <c r="AJM52" s="90"/>
      <c r="AJN52" s="90"/>
      <c r="AJO52" s="90"/>
      <c r="AJP52" s="90"/>
      <c r="AJQ52" s="90"/>
      <c r="AJR52" s="90"/>
      <c r="AJS52" s="90"/>
      <c r="AJT52" s="90"/>
      <c r="AJU52" s="90"/>
      <c r="AJV52" s="90"/>
      <c r="AJW52" s="90"/>
      <c r="AJX52" s="90"/>
      <c r="AJY52" s="90"/>
      <c r="AJZ52" s="90"/>
      <c r="AKA52" s="90"/>
      <c r="AKB52" s="90"/>
      <c r="AKC52" s="90"/>
      <c r="AKD52" s="90"/>
      <c r="AKE52" s="90"/>
      <c r="AKF52" s="90"/>
      <c r="AKG52" s="90"/>
      <c r="AKH52" s="90"/>
      <c r="AKI52" s="90"/>
      <c r="AKJ52" s="90"/>
      <c r="AKK52" s="90"/>
      <c r="AKL52" s="90"/>
      <c r="AKM52" s="90"/>
      <c r="AKN52" s="90"/>
      <c r="AKO52" s="90"/>
      <c r="AKP52" s="90"/>
      <c r="AKQ52" s="90"/>
      <c r="AKR52" s="90"/>
      <c r="AKS52" s="90"/>
      <c r="AKT52" s="90"/>
      <c r="AKU52" s="90"/>
      <c r="AKV52" s="90"/>
      <c r="AKW52" s="90"/>
      <c r="AKX52" s="90"/>
      <c r="AKY52" s="90"/>
      <c r="AKZ52" s="90"/>
      <c r="ALA52" s="90"/>
      <c r="ALB52" s="90"/>
      <c r="ALC52" s="90"/>
      <c r="ALD52" s="90"/>
      <c r="ALE52" s="90"/>
      <c r="ALF52" s="90"/>
      <c r="ALG52" s="90"/>
      <c r="ALH52" s="90"/>
      <c r="ALI52" s="90"/>
      <c r="ALJ52" s="90"/>
      <c r="ALK52" s="90"/>
      <c r="ALL52" s="90"/>
      <c r="ALM52" s="90"/>
      <c r="ALN52" s="90"/>
      <c r="ALO52" s="90"/>
      <c r="ALP52" s="90"/>
      <c r="ALQ52" s="90"/>
      <c r="ALR52" s="90"/>
      <c r="ALS52" s="90"/>
      <c r="ALT52" s="90"/>
      <c r="ALU52" s="90"/>
      <c r="ALV52" s="90"/>
      <c r="ALW52" s="90"/>
      <c r="ALX52" s="90"/>
      <c r="ALY52" s="90"/>
      <c r="ALZ52" s="90"/>
      <c r="AMA52" s="90"/>
      <c r="AMB52" s="90"/>
      <c r="AMC52" s="90"/>
      <c r="AMD52" s="90"/>
      <c r="AME52" s="90"/>
      <c r="AMF52" s="90"/>
      <c r="AMG52" s="90"/>
      <c r="AMH52" s="90"/>
      <c r="AMI52" s="90"/>
      <c r="AMJ52" s="90"/>
      <c r="AMK52" s="90"/>
      <c r="AML52" s="90"/>
      <c r="AMM52" s="90"/>
      <c r="AMN52" s="90"/>
      <c r="AMO52" s="90"/>
      <c r="AMP52" s="90"/>
      <c r="AMQ52" s="90"/>
      <c r="AMR52" s="90"/>
      <c r="AMS52" s="90"/>
      <c r="AMT52" s="90"/>
      <c r="AMU52" s="90"/>
      <c r="AMV52" s="90"/>
      <c r="AMW52" s="90"/>
      <c r="AMX52" s="90"/>
      <c r="AMY52" s="90"/>
      <c r="AMZ52" s="90"/>
      <c r="ANA52" s="90"/>
      <c r="ANB52" s="90"/>
      <c r="ANC52" s="90"/>
      <c r="AND52" s="90"/>
      <c r="ANE52" s="90"/>
      <c r="ANF52" s="90"/>
      <c r="ANG52" s="90"/>
      <c r="ANH52" s="90"/>
      <c r="ANI52" s="90"/>
      <c r="ANJ52" s="90"/>
      <c r="ANK52" s="90"/>
      <c r="ANL52" s="90"/>
      <c r="ANM52" s="90"/>
      <c r="ANN52" s="90"/>
      <c r="ANO52" s="90"/>
      <c r="ANP52" s="90"/>
      <c r="ANQ52" s="90"/>
      <c r="ANR52" s="90"/>
      <c r="ANS52" s="90"/>
      <c r="ANT52" s="90"/>
      <c r="ANU52" s="90"/>
      <c r="ANV52" s="90"/>
      <c r="ANW52" s="90"/>
      <c r="ANX52" s="90"/>
      <c r="ANY52" s="90"/>
      <c r="ANZ52" s="90"/>
      <c r="AOA52" s="90"/>
      <c r="AOB52" s="90"/>
      <c r="AOC52" s="90"/>
      <c r="AOD52" s="90"/>
      <c r="AOE52" s="90"/>
      <c r="AOF52" s="90"/>
      <c r="AOG52" s="90"/>
      <c r="AOH52" s="90"/>
      <c r="AOI52" s="90"/>
      <c r="AOJ52" s="90"/>
      <c r="AOK52" s="90"/>
      <c r="AOL52" s="90"/>
      <c r="AOM52" s="90"/>
      <c r="AON52" s="90"/>
      <c r="AOO52" s="90"/>
      <c r="AOP52" s="90"/>
      <c r="AOQ52" s="90"/>
      <c r="AOR52" s="90"/>
      <c r="AOS52" s="90"/>
      <c r="AOT52" s="90"/>
      <c r="AOU52" s="90"/>
      <c r="AOV52" s="90"/>
      <c r="AOW52" s="90"/>
      <c r="AOX52" s="90"/>
      <c r="AOY52" s="90"/>
      <c r="AOZ52" s="90"/>
      <c r="APA52" s="90"/>
      <c r="APB52" s="90"/>
      <c r="APC52" s="90"/>
      <c r="APD52" s="90"/>
      <c r="APE52" s="90"/>
      <c r="APF52" s="90"/>
      <c r="APG52" s="90"/>
      <c r="APH52" s="90"/>
      <c r="API52" s="90"/>
      <c r="APJ52" s="90"/>
      <c r="APK52" s="90"/>
      <c r="APL52" s="90"/>
      <c r="APM52" s="90"/>
      <c r="APN52" s="90"/>
      <c r="APO52" s="90"/>
      <c r="APP52" s="90"/>
      <c r="APQ52" s="90"/>
      <c r="APR52" s="90"/>
      <c r="APS52" s="90"/>
      <c r="APT52" s="90"/>
      <c r="APU52" s="90"/>
      <c r="APV52" s="90"/>
      <c r="APW52" s="90"/>
      <c r="APX52" s="90"/>
      <c r="APY52" s="90"/>
      <c r="APZ52" s="90"/>
      <c r="AQA52" s="90"/>
      <c r="AQB52" s="90"/>
      <c r="AQC52" s="90"/>
      <c r="AQD52" s="90"/>
      <c r="AQE52" s="90"/>
      <c r="AQF52" s="90"/>
      <c r="AQG52" s="90"/>
      <c r="AQH52" s="90"/>
      <c r="AQI52" s="90"/>
      <c r="AQJ52" s="90"/>
      <c r="AQK52" s="90"/>
      <c r="AQL52" s="90"/>
      <c r="AQM52" s="90"/>
      <c r="AQN52" s="90"/>
      <c r="AQO52" s="90"/>
      <c r="AQP52" s="90"/>
      <c r="AQQ52" s="90"/>
      <c r="AQR52" s="90"/>
      <c r="AQS52" s="90"/>
      <c r="AQT52" s="90"/>
      <c r="AQU52" s="90"/>
      <c r="AQV52" s="90"/>
      <c r="AQW52" s="90"/>
      <c r="AQX52" s="90"/>
      <c r="AQY52" s="90"/>
      <c r="AQZ52" s="90"/>
      <c r="ARA52" s="90"/>
      <c r="ARB52" s="90"/>
      <c r="ARC52" s="90"/>
      <c r="ARD52" s="90"/>
      <c r="ARE52" s="90"/>
      <c r="ARF52" s="90"/>
      <c r="ARG52" s="90"/>
      <c r="ARH52" s="90"/>
      <c r="ARI52" s="90"/>
      <c r="ARJ52" s="90"/>
      <c r="ARK52" s="90"/>
      <c r="ARL52" s="90"/>
      <c r="ARM52" s="90"/>
      <c r="ARN52" s="90"/>
      <c r="ARO52" s="90"/>
      <c r="ARP52" s="90"/>
      <c r="ARQ52" s="90"/>
      <c r="ARR52" s="90"/>
      <c r="ARS52" s="90"/>
      <c r="ART52" s="90"/>
      <c r="ARU52" s="90"/>
      <c r="ARV52" s="90"/>
      <c r="ARW52" s="90"/>
      <c r="ARX52" s="90"/>
      <c r="ARY52" s="90"/>
      <c r="ARZ52" s="90"/>
      <c r="ASA52" s="90"/>
      <c r="ASB52" s="90"/>
      <c r="ASC52" s="90"/>
      <c r="ASD52" s="90"/>
      <c r="ASE52" s="90"/>
      <c r="ASF52" s="90"/>
      <c r="ASG52" s="90"/>
      <c r="ASH52" s="90"/>
      <c r="ASI52" s="90"/>
      <c r="ASJ52" s="90"/>
      <c r="ASK52" s="90"/>
      <c r="ASL52" s="90"/>
      <c r="ASM52" s="90"/>
      <c r="ASN52" s="90"/>
      <c r="ASO52" s="90"/>
      <c r="ASP52" s="90"/>
      <c r="ASQ52" s="90"/>
      <c r="ASR52" s="90"/>
      <c r="ASS52" s="90"/>
      <c r="AST52" s="90"/>
      <c r="ASU52" s="90"/>
      <c r="ASV52" s="90"/>
      <c r="ASW52" s="90"/>
      <c r="ASX52" s="90"/>
      <c r="ASY52" s="90"/>
      <c r="ASZ52" s="90"/>
      <c r="ATA52" s="90"/>
      <c r="ATB52" s="90"/>
      <c r="ATC52" s="90"/>
      <c r="ATD52" s="90"/>
      <c r="ATE52" s="90"/>
      <c r="ATF52" s="90"/>
      <c r="ATG52" s="90"/>
      <c r="ATH52" s="90"/>
      <c r="ATI52" s="90"/>
      <c r="ATJ52" s="90"/>
      <c r="ATK52" s="90"/>
      <c r="ATL52" s="90"/>
      <c r="ATM52" s="90"/>
      <c r="ATN52" s="90"/>
      <c r="ATO52" s="90"/>
      <c r="ATP52" s="90"/>
      <c r="ATQ52" s="90"/>
      <c r="ATR52" s="90"/>
      <c r="ATS52" s="90"/>
      <c r="ATT52" s="90"/>
      <c r="ATU52" s="90"/>
      <c r="ATV52" s="90"/>
      <c r="ATW52" s="90"/>
      <c r="ATX52" s="90"/>
      <c r="ATY52" s="90"/>
      <c r="ATZ52" s="90"/>
      <c r="AUA52" s="90"/>
      <c r="AUB52" s="90"/>
      <c r="AUC52" s="90"/>
      <c r="AUD52" s="90"/>
      <c r="AUE52" s="90"/>
      <c r="AUF52" s="90"/>
      <c r="AUG52" s="90"/>
      <c r="AUH52" s="90"/>
      <c r="AUI52" s="90"/>
      <c r="AUJ52" s="90"/>
      <c r="AUK52" s="90"/>
      <c r="AUL52" s="90"/>
      <c r="AUM52" s="90"/>
      <c r="AUN52" s="90"/>
      <c r="AUO52" s="90"/>
      <c r="AUP52" s="90"/>
      <c r="AUQ52" s="90"/>
      <c r="AUR52" s="90"/>
      <c r="AUS52" s="90"/>
      <c r="AUT52" s="90"/>
      <c r="AUU52" s="90"/>
      <c r="AUV52" s="90"/>
      <c r="AUW52" s="90"/>
      <c r="AUX52" s="90"/>
      <c r="AUY52" s="90"/>
      <c r="AUZ52" s="90"/>
      <c r="AVA52" s="90"/>
      <c r="AVB52" s="90"/>
      <c r="AVC52" s="90"/>
      <c r="AVD52" s="90"/>
      <c r="AVE52" s="90"/>
      <c r="AVF52" s="90"/>
      <c r="AVG52" s="90"/>
      <c r="AVH52" s="90"/>
      <c r="AVI52" s="90"/>
      <c r="AVJ52" s="90"/>
      <c r="AVK52" s="90"/>
      <c r="AVL52" s="90"/>
      <c r="AVM52" s="90"/>
      <c r="AVN52" s="90"/>
      <c r="AVO52" s="90"/>
      <c r="AVP52" s="90"/>
      <c r="AVQ52" s="90"/>
      <c r="AVR52" s="90"/>
      <c r="AVS52" s="90"/>
      <c r="AVT52" s="90"/>
      <c r="AVU52" s="90"/>
      <c r="AVV52" s="90"/>
      <c r="AVW52" s="90"/>
      <c r="AVX52" s="90"/>
      <c r="AVY52" s="90"/>
      <c r="AVZ52" s="90"/>
      <c r="AWA52" s="90"/>
      <c r="AWB52" s="90"/>
      <c r="AWC52" s="90"/>
      <c r="AWD52" s="90"/>
      <c r="AWE52" s="90"/>
      <c r="AWF52" s="90"/>
      <c r="AWG52" s="90"/>
      <c r="AWH52" s="90"/>
      <c r="AWI52" s="90"/>
      <c r="AWJ52" s="90"/>
      <c r="AWK52" s="90"/>
      <c r="AWL52" s="90"/>
      <c r="AWM52" s="90"/>
      <c r="AWN52" s="90"/>
      <c r="AWO52" s="90"/>
      <c r="AWP52" s="90"/>
      <c r="AWQ52" s="90"/>
      <c r="AWR52" s="90"/>
      <c r="AWS52" s="90"/>
      <c r="AWT52" s="90"/>
      <c r="AWU52" s="90"/>
      <c r="AWV52" s="90"/>
      <c r="AWW52" s="90"/>
      <c r="AWX52" s="90"/>
      <c r="AWY52" s="90"/>
      <c r="AWZ52" s="90"/>
      <c r="AXA52" s="90"/>
      <c r="AXB52" s="90"/>
      <c r="AXC52" s="90"/>
      <c r="AXD52" s="90"/>
      <c r="AXE52" s="90"/>
      <c r="AXF52" s="90"/>
      <c r="AXG52" s="90"/>
      <c r="AXH52" s="90"/>
      <c r="AXI52" s="90"/>
      <c r="AXJ52" s="90"/>
      <c r="AXK52" s="90"/>
      <c r="AXL52" s="90"/>
      <c r="AXM52" s="90"/>
      <c r="AXN52" s="90"/>
      <c r="AXO52" s="90"/>
      <c r="AXP52" s="90"/>
      <c r="AXQ52" s="90"/>
      <c r="AXR52" s="90"/>
      <c r="AXS52" s="90"/>
      <c r="AXT52" s="90"/>
      <c r="AXU52" s="90"/>
      <c r="AXV52" s="90"/>
      <c r="AXW52" s="90"/>
      <c r="AXX52" s="90"/>
      <c r="AXY52" s="90"/>
      <c r="AXZ52" s="90"/>
      <c r="AYA52" s="90"/>
      <c r="AYB52" s="90"/>
      <c r="AYC52" s="90"/>
      <c r="AYD52" s="90"/>
      <c r="AYE52" s="90"/>
      <c r="AYF52" s="90"/>
      <c r="AYG52" s="90"/>
      <c r="AYH52" s="90"/>
      <c r="AYI52" s="90"/>
      <c r="AYJ52" s="90"/>
      <c r="AYK52" s="90"/>
      <c r="AYL52" s="90"/>
      <c r="AYM52" s="90"/>
      <c r="AYN52" s="90"/>
      <c r="AYO52" s="90"/>
      <c r="AYP52" s="90"/>
      <c r="AYQ52" s="90"/>
      <c r="AYR52" s="90"/>
      <c r="AYS52" s="90"/>
      <c r="AYT52" s="90"/>
      <c r="AYU52" s="90"/>
      <c r="AYV52" s="90"/>
      <c r="AYW52" s="90"/>
      <c r="AYX52" s="90"/>
      <c r="AYY52" s="90"/>
      <c r="AYZ52" s="90"/>
      <c r="AZA52" s="90"/>
      <c r="AZB52" s="90"/>
      <c r="AZC52" s="90"/>
      <c r="AZD52" s="90"/>
      <c r="AZE52" s="90"/>
      <c r="AZF52" s="90"/>
      <c r="AZG52" s="90"/>
      <c r="AZH52" s="90"/>
      <c r="AZI52" s="90"/>
      <c r="AZJ52" s="90"/>
      <c r="AZK52" s="90"/>
      <c r="AZL52" s="90"/>
      <c r="AZM52" s="90"/>
      <c r="AZN52" s="90"/>
      <c r="AZO52" s="90"/>
      <c r="AZP52" s="90"/>
      <c r="AZQ52" s="90"/>
      <c r="AZR52" s="90"/>
      <c r="AZS52" s="90"/>
      <c r="AZT52" s="90"/>
      <c r="AZU52" s="90"/>
      <c r="AZV52" s="90"/>
      <c r="AZW52" s="90"/>
      <c r="AZX52" s="90"/>
      <c r="AZY52" s="90"/>
      <c r="AZZ52" s="90"/>
      <c r="BAA52" s="90"/>
      <c r="BAB52" s="90"/>
      <c r="BAC52" s="90"/>
      <c r="BAD52" s="90"/>
      <c r="BAE52" s="90"/>
      <c r="BAF52" s="90"/>
      <c r="BAG52" s="90"/>
      <c r="BAH52" s="90"/>
      <c r="BAI52" s="90"/>
      <c r="BAJ52" s="90"/>
      <c r="BAK52" s="90"/>
      <c r="BAL52" s="90"/>
      <c r="BAM52" s="90"/>
      <c r="BAN52" s="90"/>
      <c r="BAO52" s="90"/>
      <c r="BAP52" s="90"/>
      <c r="BAQ52" s="90"/>
      <c r="BAR52" s="90"/>
      <c r="BAS52" s="90"/>
      <c r="BAT52" s="90"/>
      <c r="BAU52" s="90"/>
      <c r="BAV52" s="90"/>
      <c r="BAW52" s="90"/>
      <c r="BAX52" s="90"/>
      <c r="BAY52" s="90"/>
      <c r="BAZ52" s="90"/>
      <c r="BBA52" s="90"/>
      <c r="BBB52" s="90"/>
      <c r="BBC52" s="90"/>
      <c r="BBD52" s="90"/>
      <c r="BBE52" s="90"/>
      <c r="BBF52" s="90"/>
      <c r="BBG52" s="90"/>
      <c r="BBH52" s="90"/>
      <c r="BBI52" s="90"/>
      <c r="BBJ52" s="90"/>
      <c r="BBK52" s="90"/>
      <c r="BBL52" s="90"/>
      <c r="BBM52" s="90"/>
      <c r="BBN52" s="90"/>
      <c r="BBO52" s="90"/>
      <c r="BBP52" s="90"/>
      <c r="BBQ52" s="90"/>
      <c r="BBR52" s="90"/>
      <c r="BBS52" s="90"/>
      <c r="BBT52" s="90"/>
      <c r="BBU52" s="90"/>
      <c r="BBV52" s="90"/>
      <c r="BBW52" s="90"/>
      <c r="BBX52" s="90"/>
      <c r="BBY52" s="90"/>
      <c r="BBZ52" s="90"/>
      <c r="BCA52" s="90"/>
      <c r="BCB52" s="90"/>
      <c r="BCC52" s="90"/>
      <c r="BCD52" s="90"/>
      <c r="BCE52" s="90"/>
      <c r="BCF52" s="90"/>
      <c r="BCG52" s="90"/>
      <c r="BCH52" s="90"/>
      <c r="BCI52" s="90"/>
      <c r="BCJ52" s="90"/>
      <c r="BCK52" s="90"/>
      <c r="BCL52" s="90"/>
      <c r="BCM52" s="90"/>
      <c r="BCN52" s="90"/>
      <c r="BCO52" s="90"/>
      <c r="BCP52" s="90"/>
      <c r="BCQ52" s="90"/>
      <c r="BCR52" s="90"/>
      <c r="BCS52" s="90"/>
      <c r="BCT52" s="90"/>
      <c r="BCU52" s="90"/>
      <c r="BCV52" s="90"/>
      <c r="BCW52" s="90"/>
      <c r="BCX52" s="90"/>
      <c r="BCY52" s="90"/>
      <c r="BCZ52" s="90"/>
      <c r="BDA52" s="90"/>
      <c r="BDB52" s="90"/>
      <c r="BDC52" s="90"/>
      <c r="BDD52" s="90"/>
      <c r="BDE52" s="90"/>
      <c r="BDF52" s="90"/>
      <c r="BDG52" s="90"/>
      <c r="BDH52" s="90"/>
      <c r="BDI52" s="90"/>
      <c r="BDJ52" s="90"/>
      <c r="BDK52" s="90"/>
      <c r="BDL52" s="90"/>
      <c r="BDM52" s="90"/>
      <c r="BDN52" s="90"/>
      <c r="BDO52" s="90"/>
      <c r="BDP52" s="90"/>
      <c r="BDQ52" s="90"/>
      <c r="BDR52" s="90"/>
      <c r="BDS52" s="90"/>
      <c r="BDT52" s="90"/>
      <c r="BDU52" s="90"/>
      <c r="BDV52" s="90"/>
      <c r="BDW52" s="90"/>
      <c r="BDX52" s="90"/>
      <c r="BDY52" s="90"/>
      <c r="BDZ52" s="90"/>
      <c r="BEA52" s="90"/>
      <c r="BEB52" s="90"/>
      <c r="BEC52" s="90"/>
      <c r="BED52" s="90"/>
      <c r="BEE52" s="90"/>
      <c r="BEF52" s="90"/>
      <c r="BEG52" s="90"/>
      <c r="BEH52" s="90"/>
      <c r="BEI52" s="90"/>
      <c r="BEJ52" s="90"/>
      <c r="BEK52" s="90"/>
      <c r="BEL52" s="90"/>
      <c r="BEM52" s="90"/>
      <c r="BEN52" s="90"/>
      <c r="BEO52" s="90"/>
      <c r="BEP52" s="90"/>
      <c r="BEQ52" s="90"/>
      <c r="BER52" s="90"/>
      <c r="BES52" s="90"/>
      <c r="BET52" s="90"/>
      <c r="BEU52" s="90"/>
      <c r="BEV52" s="90"/>
      <c r="BEW52" s="90"/>
      <c r="BEX52" s="90"/>
      <c r="BEY52" s="90"/>
      <c r="BEZ52" s="90"/>
      <c r="BFA52" s="90"/>
      <c r="BFB52" s="90"/>
      <c r="BFC52" s="90"/>
      <c r="BFD52" s="90"/>
      <c r="BFE52" s="90"/>
      <c r="BFF52" s="90"/>
      <c r="BFG52" s="90"/>
      <c r="BFH52" s="90"/>
      <c r="BFI52" s="90"/>
      <c r="BFJ52" s="90"/>
      <c r="BFK52" s="90"/>
      <c r="BFL52" s="90"/>
      <c r="BFM52" s="90"/>
      <c r="BFN52" s="90"/>
      <c r="BFO52" s="90"/>
      <c r="BFP52" s="90"/>
      <c r="BFQ52" s="90"/>
      <c r="BFR52" s="90"/>
      <c r="BFS52" s="90"/>
      <c r="BFT52" s="90"/>
      <c r="BFU52" s="90"/>
      <c r="BFV52" s="90"/>
      <c r="BFW52" s="90"/>
      <c r="BFX52" s="90"/>
      <c r="BFY52" s="90"/>
      <c r="BFZ52" s="90"/>
      <c r="BGA52" s="90"/>
      <c r="BGB52" s="90"/>
      <c r="BGC52" s="90"/>
      <c r="BGD52" s="90"/>
      <c r="BGE52" s="90"/>
      <c r="BGF52" s="90"/>
      <c r="BGG52" s="90"/>
      <c r="BGH52" s="90"/>
      <c r="BGI52" s="90"/>
      <c r="BGJ52" s="90"/>
      <c r="BGK52" s="90"/>
      <c r="BGL52" s="90"/>
      <c r="BGM52" s="90"/>
      <c r="BGN52" s="90"/>
      <c r="BGO52" s="90"/>
      <c r="BGP52" s="90"/>
      <c r="BGQ52" s="90"/>
      <c r="BGR52" s="90"/>
      <c r="BGS52" s="90"/>
      <c r="BGT52" s="90"/>
      <c r="BGU52" s="90"/>
      <c r="BGV52" s="90"/>
      <c r="BGW52" s="90"/>
      <c r="BGX52" s="90"/>
      <c r="BGY52" s="90"/>
      <c r="BGZ52" s="90"/>
      <c r="BHA52" s="90"/>
      <c r="BHB52" s="90"/>
      <c r="BHC52" s="90"/>
      <c r="BHD52" s="90"/>
      <c r="BHE52" s="90"/>
      <c r="BHF52" s="90"/>
      <c r="BHG52" s="90"/>
      <c r="BHH52" s="90"/>
      <c r="BHI52" s="90"/>
      <c r="BHJ52" s="90"/>
      <c r="BHK52" s="90"/>
      <c r="BHL52" s="90"/>
      <c r="BHM52" s="90"/>
      <c r="BHN52" s="90"/>
      <c r="BHO52" s="90"/>
      <c r="BHP52" s="90"/>
      <c r="BHQ52" s="90"/>
      <c r="BHR52" s="90"/>
      <c r="BHS52" s="90"/>
      <c r="BHT52" s="90"/>
      <c r="BHU52" s="90"/>
      <c r="BHV52" s="90"/>
      <c r="BHW52" s="90"/>
      <c r="BHX52" s="90"/>
      <c r="BHY52" s="90"/>
      <c r="BHZ52" s="90"/>
      <c r="BIA52" s="90"/>
      <c r="BIB52" s="90"/>
      <c r="BIC52" s="90"/>
      <c r="BID52" s="90"/>
      <c r="BIE52" s="90"/>
      <c r="BIF52" s="90"/>
      <c r="BIG52" s="90"/>
      <c r="BIH52" s="90"/>
      <c r="BII52" s="90"/>
      <c r="BIJ52" s="90"/>
      <c r="BIK52" s="90"/>
      <c r="BIL52" s="90"/>
      <c r="BIM52" s="90"/>
      <c r="BIN52" s="90"/>
      <c r="BIO52" s="90"/>
      <c r="BIP52" s="90"/>
      <c r="BIQ52" s="90"/>
      <c r="BIR52" s="90"/>
      <c r="BIS52" s="90"/>
      <c r="BIT52" s="90"/>
      <c r="BIU52" s="90"/>
      <c r="BIV52" s="90"/>
      <c r="BIW52" s="90"/>
      <c r="BIX52" s="90"/>
      <c r="BIY52" s="90"/>
      <c r="BIZ52" s="90"/>
      <c r="BJA52" s="90"/>
      <c r="BJB52" s="90"/>
      <c r="BJC52" s="90"/>
      <c r="BJD52" s="90"/>
      <c r="BJE52" s="90"/>
      <c r="BJF52" s="90"/>
      <c r="BJG52" s="90"/>
      <c r="BJH52" s="90"/>
      <c r="BJI52" s="90"/>
      <c r="BJJ52" s="90"/>
      <c r="BJK52" s="90"/>
      <c r="BJL52" s="90"/>
      <c r="BJM52" s="90"/>
      <c r="BJN52" s="90"/>
      <c r="BJO52" s="90"/>
      <c r="BJP52" s="90"/>
      <c r="BJQ52" s="90"/>
      <c r="BJR52" s="90"/>
      <c r="BJS52" s="90"/>
      <c r="BJT52" s="90"/>
      <c r="BJU52" s="90"/>
      <c r="BJV52" s="90"/>
      <c r="BJW52" s="90"/>
      <c r="BJX52" s="90"/>
      <c r="BJY52" s="90"/>
      <c r="BJZ52" s="90"/>
      <c r="BKA52" s="90"/>
      <c r="BKB52" s="90"/>
      <c r="BKC52" s="90"/>
      <c r="BKD52" s="90"/>
      <c r="BKE52" s="90"/>
      <c r="BKF52" s="90"/>
      <c r="BKG52" s="90"/>
      <c r="BKH52" s="90"/>
      <c r="BKI52" s="90"/>
      <c r="BKJ52" s="90"/>
      <c r="BKK52" s="90"/>
      <c r="BKL52" s="90"/>
      <c r="BKM52" s="90"/>
      <c r="BKN52" s="90"/>
      <c r="BKO52" s="90"/>
      <c r="BKP52" s="90"/>
      <c r="BKQ52" s="90"/>
      <c r="BKR52" s="90"/>
      <c r="BKS52" s="90"/>
      <c r="BKT52" s="90"/>
      <c r="BKU52" s="90"/>
      <c r="BKV52" s="90"/>
      <c r="BKW52" s="90"/>
      <c r="BKX52" s="90"/>
      <c r="BKY52" s="90"/>
      <c r="BKZ52" s="90"/>
      <c r="BLA52" s="90"/>
      <c r="BLB52" s="90"/>
      <c r="BLC52" s="90"/>
      <c r="BLD52" s="90"/>
      <c r="BLE52" s="90"/>
      <c r="BLF52" s="90"/>
      <c r="BLG52" s="90"/>
      <c r="BLH52" s="90"/>
      <c r="BLI52" s="90"/>
      <c r="BLJ52" s="90"/>
      <c r="BLK52" s="90"/>
      <c r="BLL52" s="90"/>
      <c r="BLM52" s="90"/>
      <c r="BLN52" s="90"/>
      <c r="BLO52" s="90"/>
      <c r="BLP52" s="90"/>
      <c r="BLQ52" s="90"/>
      <c r="BLR52" s="90"/>
      <c r="BLS52" s="90"/>
      <c r="BLT52" s="90"/>
      <c r="BLU52" s="90"/>
      <c r="BLV52" s="90"/>
      <c r="BLW52" s="90"/>
      <c r="BLX52" s="90"/>
      <c r="BLY52" s="90"/>
      <c r="BLZ52" s="90"/>
      <c r="BMA52" s="90"/>
      <c r="BMB52" s="90"/>
      <c r="BMC52" s="90"/>
      <c r="BMD52" s="90"/>
      <c r="BME52" s="90"/>
      <c r="BMF52" s="90"/>
      <c r="BMG52" s="90"/>
      <c r="BMH52" s="90"/>
      <c r="BMI52" s="90"/>
      <c r="BMJ52" s="90"/>
      <c r="BMK52" s="90"/>
      <c r="BML52" s="90"/>
      <c r="BMM52" s="90"/>
      <c r="BMN52" s="90"/>
      <c r="BMO52" s="90"/>
      <c r="BMP52" s="90"/>
      <c r="BMQ52" s="90"/>
      <c r="BMR52" s="90"/>
      <c r="BMS52" s="90"/>
      <c r="BMT52" s="90"/>
      <c r="BMU52" s="90"/>
      <c r="BMV52" s="90"/>
      <c r="BMW52" s="90"/>
      <c r="BMX52" s="90"/>
      <c r="BMY52" s="90"/>
      <c r="BMZ52" s="90"/>
      <c r="BNA52" s="90"/>
      <c r="BNB52" s="90"/>
      <c r="BNC52" s="90"/>
      <c r="BND52" s="90"/>
      <c r="BNE52" s="90"/>
      <c r="BNF52" s="90"/>
      <c r="BNG52" s="90"/>
      <c r="BNH52" s="90"/>
      <c r="BNI52" s="90"/>
      <c r="BNJ52" s="90"/>
      <c r="BNK52" s="90"/>
      <c r="BNL52" s="90"/>
      <c r="BNM52" s="90"/>
      <c r="BNN52" s="90"/>
      <c r="BNO52" s="90"/>
      <c r="BNP52" s="90"/>
      <c r="BNQ52" s="90"/>
      <c r="BNR52" s="90"/>
      <c r="BNS52" s="90"/>
      <c r="BNT52" s="90"/>
      <c r="BNU52" s="90"/>
      <c r="BNV52" s="90"/>
      <c r="BNW52" s="90"/>
      <c r="BNX52" s="90"/>
      <c r="BNY52" s="90"/>
      <c r="BNZ52" s="90"/>
      <c r="BOA52" s="90"/>
      <c r="BOB52" s="90"/>
      <c r="BOC52" s="90"/>
      <c r="BOD52" s="90"/>
      <c r="BOE52" s="90"/>
      <c r="BOF52" s="90"/>
      <c r="BOG52" s="90"/>
      <c r="BOH52" s="90"/>
      <c r="BOI52" s="90"/>
      <c r="BOJ52" s="90"/>
      <c r="BOK52" s="90"/>
      <c r="BOL52" s="90"/>
      <c r="BOM52" s="90"/>
      <c r="BON52" s="90"/>
      <c r="BOO52" s="90"/>
      <c r="BOP52" s="90"/>
      <c r="BOQ52" s="90"/>
      <c r="BOR52" s="90"/>
      <c r="BOS52" s="90"/>
      <c r="BOT52" s="90"/>
      <c r="BOU52" s="90"/>
      <c r="BOV52" s="90"/>
      <c r="BOW52" s="90"/>
      <c r="BOX52" s="90"/>
      <c r="BOY52" s="90"/>
      <c r="BOZ52" s="90"/>
      <c r="BPA52" s="90"/>
      <c r="BPB52" s="90"/>
      <c r="BPC52" s="90"/>
      <c r="BPD52" s="90"/>
      <c r="BPE52" s="90"/>
      <c r="BPF52" s="90"/>
      <c r="BPG52" s="90"/>
      <c r="BPH52" s="90"/>
      <c r="BPI52" s="90"/>
      <c r="BPJ52" s="90"/>
      <c r="BPK52" s="90"/>
      <c r="BPL52" s="90"/>
      <c r="BPM52" s="90"/>
      <c r="BPN52" s="90"/>
      <c r="BPO52" s="90"/>
      <c r="BPP52" s="90"/>
      <c r="BPQ52" s="90"/>
      <c r="BPR52" s="90"/>
      <c r="BPS52" s="90"/>
      <c r="BPT52" s="90"/>
      <c r="BPU52" s="90"/>
      <c r="BPV52" s="90"/>
      <c r="BPW52" s="90"/>
      <c r="BPX52" s="90"/>
      <c r="BPY52" s="90"/>
      <c r="BPZ52" s="90"/>
      <c r="BQA52" s="90"/>
      <c r="BQB52" s="90"/>
      <c r="BQC52" s="90"/>
      <c r="BQD52" s="90"/>
      <c r="BQE52" s="90"/>
      <c r="BQF52" s="90"/>
      <c r="BQG52" s="90"/>
      <c r="BQH52" s="90"/>
      <c r="BQI52" s="90"/>
      <c r="BQJ52" s="90"/>
      <c r="BQK52" s="90"/>
      <c r="BQL52" s="90"/>
      <c r="BQM52" s="90"/>
      <c r="BQN52" s="90"/>
      <c r="BQO52" s="90"/>
      <c r="BQP52" s="90"/>
      <c r="BQQ52" s="90"/>
      <c r="BQR52" s="90"/>
      <c r="BQS52" s="90"/>
      <c r="BQT52" s="90"/>
      <c r="BQU52" s="90"/>
      <c r="BQV52" s="90"/>
      <c r="BQW52" s="90"/>
      <c r="BQX52" s="90"/>
      <c r="BQY52" s="90"/>
      <c r="BQZ52" s="90"/>
      <c r="BRA52" s="90"/>
      <c r="BRB52" s="90"/>
      <c r="BRC52" s="90"/>
      <c r="BRD52" s="90"/>
      <c r="BRE52" s="90"/>
      <c r="BRF52" s="90"/>
      <c r="BRG52" s="90"/>
      <c r="BRH52" s="90"/>
      <c r="BRI52" s="90"/>
      <c r="BRJ52" s="90"/>
      <c r="BRK52" s="90"/>
      <c r="BRL52" s="90"/>
      <c r="BRM52" s="90"/>
      <c r="BRN52" s="90"/>
      <c r="BRO52" s="90"/>
      <c r="BRP52" s="90"/>
      <c r="BRQ52" s="90"/>
      <c r="BRR52" s="90"/>
      <c r="BRS52" s="90"/>
      <c r="BRT52" s="90"/>
      <c r="BRU52" s="90"/>
      <c r="BRV52" s="90"/>
      <c r="BRW52" s="90"/>
      <c r="BRX52" s="90"/>
      <c r="BRY52" s="90"/>
      <c r="BRZ52" s="90"/>
      <c r="BSA52" s="90"/>
      <c r="BSB52" s="90"/>
      <c r="BSC52" s="90"/>
      <c r="BSD52" s="90"/>
      <c r="BSE52" s="90"/>
      <c r="BSF52" s="90"/>
      <c r="BSG52" s="90"/>
      <c r="BSH52" s="90"/>
      <c r="BSI52" s="90"/>
      <c r="BSJ52" s="90"/>
      <c r="BSK52" s="90"/>
      <c r="BSL52" s="90"/>
      <c r="BSM52" s="90"/>
      <c r="BSN52" s="90"/>
      <c r="BSO52" s="90"/>
      <c r="BSP52" s="90"/>
      <c r="BSQ52" s="90"/>
      <c r="BSR52" s="90"/>
      <c r="BSS52" s="90"/>
      <c r="BST52" s="90"/>
      <c r="BSU52" s="90"/>
      <c r="BSV52" s="90"/>
      <c r="BSW52" s="90"/>
      <c r="BSX52" s="90"/>
      <c r="BSY52" s="90"/>
      <c r="BSZ52" s="90"/>
      <c r="BTA52" s="90"/>
      <c r="BTB52" s="90"/>
      <c r="BTC52" s="90"/>
      <c r="BTD52" s="90"/>
      <c r="BTE52" s="90"/>
      <c r="BTF52" s="90"/>
      <c r="BTG52" s="90"/>
      <c r="BTH52" s="90"/>
      <c r="BTI52" s="90"/>
      <c r="BTJ52" s="90"/>
      <c r="BTK52" s="90"/>
      <c r="BTL52" s="90"/>
      <c r="BTM52" s="90"/>
      <c r="BTN52" s="90"/>
      <c r="BTO52" s="90"/>
      <c r="BTP52" s="90"/>
      <c r="BTQ52" s="90"/>
      <c r="BTR52" s="90"/>
      <c r="BTS52" s="90"/>
      <c r="BTT52" s="90"/>
      <c r="BTU52" s="90"/>
      <c r="BTV52" s="90"/>
      <c r="BTW52" s="90"/>
      <c r="BTX52" s="90"/>
      <c r="BTY52" s="90"/>
      <c r="BTZ52" s="90"/>
      <c r="BUA52" s="90"/>
      <c r="BUB52" s="90"/>
      <c r="BUC52" s="90"/>
      <c r="BUD52" s="90"/>
      <c r="BUE52" s="90"/>
      <c r="BUF52" s="90"/>
      <c r="BUG52" s="90"/>
      <c r="BUH52" s="90"/>
      <c r="BUI52" s="90"/>
      <c r="BUJ52" s="90"/>
      <c r="BUK52" s="90"/>
      <c r="BUL52" s="90"/>
      <c r="BUM52" s="90"/>
      <c r="BUN52" s="90"/>
      <c r="BUO52" s="90"/>
      <c r="BUP52" s="90"/>
      <c r="BUQ52" s="90"/>
      <c r="BUR52" s="90"/>
      <c r="BUS52" s="90"/>
      <c r="BUT52" s="90"/>
      <c r="BUU52" s="90"/>
      <c r="BUV52" s="90"/>
      <c r="BUW52" s="90"/>
      <c r="BUX52" s="90"/>
      <c r="BUY52" s="90"/>
      <c r="BUZ52" s="90"/>
      <c r="BVA52" s="90"/>
      <c r="BVB52" s="90"/>
      <c r="BVC52" s="90"/>
      <c r="BVD52" s="90"/>
      <c r="BVE52" s="90"/>
      <c r="BVF52" s="90"/>
      <c r="BVG52" s="90"/>
      <c r="BVH52" s="90"/>
      <c r="BVI52" s="90"/>
      <c r="BVJ52" s="90"/>
      <c r="BVK52" s="90"/>
      <c r="BVL52" s="90"/>
      <c r="BVM52" s="90"/>
      <c r="BVN52" s="90"/>
      <c r="BVO52" s="90"/>
      <c r="BVP52" s="90"/>
      <c r="BVQ52" s="90"/>
      <c r="BVR52" s="90"/>
      <c r="BVS52" s="90"/>
      <c r="BVT52" s="90"/>
      <c r="BVU52" s="90"/>
      <c r="BVV52" s="90"/>
      <c r="BVW52" s="90"/>
      <c r="BVX52" s="90"/>
      <c r="BVY52" s="90"/>
      <c r="BVZ52" s="90"/>
      <c r="BWA52" s="90"/>
      <c r="BWB52" s="90"/>
      <c r="BWC52" s="90"/>
      <c r="BWD52" s="90"/>
      <c r="BWE52" s="90"/>
      <c r="BWF52" s="90"/>
      <c r="BWG52" s="90"/>
      <c r="BWH52" s="90"/>
      <c r="BWI52" s="90"/>
      <c r="BWJ52" s="90"/>
      <c r="BWK52" s="90"/>
      <c r="BWL52" s="90"/>
      <c r="BWM52" s="90"/>
      <c r="BWN52" s="90"/>
      <c r="BWO52" s="90"/>
      <c r="BWP52" s="90"/>
      <c r="BWQ52" s="90"/>
      <c r="BWR52" s="90"/>
      <c r="BWS52" s="90"/>
      <c r="BWT52" s="90"/>
      <c r="BWU52" s="90"/>
      <c r="BWV52" s="90"/>
      <c r="BWW52" s="90"/>
      <c r="BWX52" s="90"/>
      <c r="BWY52" s="90"/>
      <c r="BWZ52" s="90"/>
      <c r="BXA52" s="90"/>
      <c r="BXB52" s="90"/>
      <c r="BXC52" s="90"/>
      <c r="BXD52" s="90"/>
      <c r="BXE52" s="90"/>
      <c r="BXF52" s="90"/>
      <c r="BXG52" s="90"/>
      <c r="BXH52" s="90"/>
      <c r="BXI52" s="90"/>
      <c r="BXJ52" s="90"/>
      <c r="BXK52" s="90"/>
      <c r="BXL52" s="90"/>
      <c r="BXM52" s="90"/>
      <c r="BXN52" s="90"/>
      <c r="BXO52" s="90"/>
      <c r="BXP52" s="90"/>
      <c r="BXQ52" s="90"/>
      <c r="BXR52" s="90"/>
      <c r="BXS52" s="90"/>
      <c r="BXT52" s="90"/>
      <c r="BXU52" s="90"/>
      <c r="BXV52" s="90"/>
      <c r="BXW52" s="90"/>
      <c r="BXX52" s="90"/>
      <c r="BXY52" s="90"/>
      <c r="BXZ52" s="90"/>
      <c r="BYA52" s="90"/>
      <c r="BYB52" s="90"/>
      <c r="BYC52" s="90"/>
      <c r="BYD52" s="90"/>
      <c r="BYE52" s="90"/>
      <c r="BYF52" s="90"/>
      <c r="BYG52" s="90"/>
      <c r="BYH52" s="90"/>
      <c r="BYI52" s="90"/>
      <c r="BYJ52" s="90"/>
      <c r="BYK52" s="90"/>
      <c r="BYL52" s="90"/>
      <c r="BYM52" s="90"/>
      <c r="BYN52" s="90"/>
      <c r="BYO52" s="90"/>
      <c r="BYP52" s="90"/>
      <c r="BYQ52" s="90"/>
      <c r="BYR52" s="90"/>
      <c r="BYS52" s="90"/>
      <c r="BYT52" s="90"/>
      <c r="BYU52" s="90"/>
      <c r="BYV52" s="90"/>
      <c r="BYW52" s="90"/>
      <c r="BYX52" s="90"/>
      <c r="BYY52" s="90"/>
      <c r="BYZ52" s="90"/>
      <c r="BZA52" s="90"/>
      <c r="BZB52" s="90"/>
      <c r="BZC52" s="90"/>
      <c r="BZD52" s="90"/>
      <c r="BZE52" s="90"/>
      <c r="BZF52" s="90"/>
      <c r="BZG52" s="90"/>
      <c r="BZH52" s="90"/>
      <c r="BZI52" s="90"/>
      <c r="BZJ52" s="90"/>
      <c r="BZK52" s="90"/>
      <c r="BZL52" s="90"/>
      <c r="BZM52" s="90"/>
      <c r="BZN52" s="90"/>
      <c r="BZO52" s="90"/>
      <c r="BZP52" s="90"/>
      <c r="BZQ52" s="90"/>
      <c r="BZR52" s="90"/>
      <c r="BZS52" s="90"/>
      <c r="BZT52" s="90"/>
      <c r="BZU52" s="90"/>
      <c r="BZV52" s="90"/>
      <c r="BZW52" s="90"/>
      <c r="BZX52" s="90"/>
      <c r="BZY52" s="90"/>
      <c r="BZZ52" s="90"/>
      <c r="CAA52" s="90"/>
      <c r="CAB52" s="90"/>
      <c r="CAC52" s="90"/>
      <c r="CAD52" s="90"/>
      <c r="CAE52" s="90"/>
      <c r="CAF52" s="90"/>
      <c r="CAG52" s="90"/>
      <c r="CAH52" s="90"/>
      <c r="CAI52" s="90"/>
      <c r="CAJ52" s="90"/>
      <c r="CAK52" s="90"/>
      <c r="CAL52" s="90"/>
      <c r="CAM52" s="90"/>
      <c r="CAN52" s="90"/>
      <c r="CAO52" s="90"/>
      <c r="CAP52" s="90"/>
      <c r="CAQ52" s="90"/>
      <c r="CAR52" s="90"/>
      <c r="CAS52" s="90"/>
      <c r="CAT52" s="90"/>
      <c r="CAU52" s="90"/>
      <c r="CAV52" s="90"/>
      <c r="CAW52" s="90"/>
      <c r="CAX52" s="90"/>
      <c r="CAY52" s="90"/>
      <c r="CAZ52" s="90"/>
      <c r="CBA52" s="90"/>
      <c r="CBB52" s="90"/>
      <c r="CBC52" s="90"/>
      <c r="CBD52" s="90"/>
      <c r="CBE52" s="90"/>
      <c r="CBF52" s="90"/>
      <c r="CBG52" s="90"/>
      <c r="CBH52" s="90"/>
      <c r="CBI52" s="90"/>
      <c r="CBJ52" s="90"/>
      <c r="CBK52" s="90"/>
      <c r="CBL52" s="90"/>
      <c r="CBM52" s="90"/>
      <c r="CBN52" s="90"/>
      <c r="CBO52" s="90"/>
      <c r="CBP52" s="90"/>
      <c r="CBQ52" s="90"/>
      <c r="CBR52" s="90"/>
      <c r="CBS52" s="90"/>
      <c r="CBT52" s="90"/>
      <c r="CBU52" s="90"/>
      <c r="CBV52" s="90"/>
      <c r="CBW52" s="90"/>
      <c r="CBX52" s="90"/>
      <c r="CBY52" s="90"/>
      <c r="CBZ52" s="90"/>
      <c r="CCA52" s="90"/>
      <c r="CCB52" s="90"/>
      <c r="CCC52" s="90"/>
      <c r="CCD52" s="90"/>
      <c r="CCE52" s="90"/>
      <c r="CCF52" s="90"/>
      <c r="CCG52" s="90"/>
      <c r="CCH52" s="90"/>
      <c r="CCI52" s="90"/>
      <c r="CCJ52" s="90"/>
      <c r="CCK52" s="90"/>
      <c r="CCL52" s="90"/>
      <c r="CCM52" s="90"/>
      <c r="CCN52" s="90"/>
      <c r="CCO52" s="90"/>
      <c r="CCP52" s="90"/>
      <c r="CCQ52" s="90"/>
      <c r="CCR52" s="90"/>
      <c r="CCS52" s="90"/>
      <c r="CCT52" s="90"/>
      <c r="CCU52" s="90"/>
      <c r="CCV52" s="90"/>
      <c r="CCW52" s="90"/>
      <c r="CCX52" s="90"/>
      <c r="CCY52" s="90"/>
      <c r="CCZ52" s="90"/>
      <c r="CDA52" s="90"/>
      <c r="CDB52" s="90"/>
      <c r="CDC52" s="90"/>
      <c r="CDD52" s="90"/>
      <c r="CDE52" s="90"/>
      <c r="CDF52" s="90"/>
      <c r="CDG52" s="90"/>
      <c r="CDH52" s="90"/>
      <c r="CDI52" s="90"/>
      <c r="CDJ52" s="90"/>
      <c r="CDK52" s="90"/>
      <c r="CDL52" s="90"/>
      <c r="CDM52" s="90"/>
      <c r="CDN52" s="90"/>
      <c r="CDO52" s="90"/>
      <c r="CDP52" s="90"/>
      <c r="CDQ52" s="90"/>
      <c r="CDR52" s="90"/>
      <c r="CDS52" s="90"/>
      <c r="CDT52" s="90"/>
      <c r="CDU52" s="90"/>
      <c r="CDV52" s="90"/>
      <c r="CDW52" s="90"/>
      <c r="CDX52" s="90"/>
      <c r="CDY52" s="90"/>
      <c r="CDZ52" s="90"/>
      <c r="CEA52" s="90"/>
      <c r="CEB52" s="90"/>
      <c r="CEC52" s="90"/>
      <c r="CED52" s="90"/>
      <c r="CEE52" s="90"/>
      <c r="CEF52" s="90"/>
      <c r="CEG52" s="90"/>
      <c r="CEH52" s="90"/>
      <c r="CEI52" s="90"/>
      <c r="CEJ52" s="90"/>
      <c r="CEK52" s="90"/>
      <c r="CEL52" s="90"/>
      <c r="CEM52" s="90"/>
      <c r="CEN52" s="90"/>
      <c r="CEO52" s="90"/>
      <c r="CEP52" s="90"/>
      <c r="CEQ52" s="90"/>
      <c r="CER52" s="90"/>
      <c r="CES52" s="90"/>
      <c r="CET52" s="90"/>
      <c r="CEU52" s="90"/>
      <c r="CEV52" s="90"/>
      <c r="CEW52" s="90"/>
      <c r="CEX52" s="90"/>
      <c r="CEY52" s="90"/>
      <c r="CEZ52" s="90"/>
      <c r="CFA52" s="90"/>
      <c r="CFB52" s="90"/>
      <c r="CFC52" s="90"/>
      <c r="CFD52" s="90"/>
      <c r="CFE52" s="90"/>
      <c r="CFF52" s="90"/>
      <c r="CFG52" s="90"/>
      <c r="CFH52" s="90"/>
      <c r="CFI52" s="90"/>
      <c r="CFJ52" s="90"/>
      <c r="CFK52" s="90"/>
      <c r="CFL52" s="90"/>
      <c r="CFM52" s="90"/>
      <c r="CFN52" s="90"/>
      <c r="CFO52" s="90"/>
      <c r="CFP52" s="90"/>
      <c r="CFQ52" s="90"/>
      <c r="CFR52" s="90"/>
      <c r="CFS52" s="90"/>
      <c r="CFT52" s="90"/>
      <c r="CFU52" s="90"/>
      <c r="CFV52" s="90"/>
      <c r="CFW52" s="90"/>
      <c r="CFX52" s="90"/>
      <c r="CFY52" s="90"/>
      <c r="CFZ52" s="90"/>
      <c r="CGA52" s="90"/>
      <c r="CGB52" s="90"/>
      <c r="CGC52" s="90"/>
      <c r="CGD52" s="90"/>
      <c r="CGE52" s="90"/>
      <c r="CGF52" s="90"/>
      <c r="CGG52" s="90"/>
      <c r="CGH52" s="90"/>
      <c r="CGI52" s="90"/>
      <c r="CGJ52" s="90"/>
      <c r="CGK52" s="90"/>
      <c r="CGL52" s="90"/>
      <c r="CGM52" s="90"/>
      <c r="CGN52" s="90"/>
      <c r="CGO52" s="90"/>
      <c r="CGP52" s="90"/>
      <c r="CGQ52" s="90"/>
      <c r="CGR52" s="90"/>
      <c r="CGS52" s="90"/>
      <c r="CGT52" s="90"/>
      <c r="CGU52" s="90"/>
      <c r="CGV52" s="90"/>
      <c r="CGW52" s="90"/>
      <c r="CGX52" s="90"/>
      <c r="CGY52" s="90"/>
      <c r="CGZ52" s="90"/>
      <c r="CHA52" s="90"/>
      <c r="CHB52" s="90"/>
      <c r="CHC52" s="90"/>
      <c r="CHD52" s="90"/>
      <c r="CHE52" s="90"/>
      <c r="CHF52" s="90"/>
      <c r="CHG52" s="90"/>
      <c r="CHH52" s="90"/>
      <c r="CHI52" s="90"/>
      <c r="CHJ52" s="90"/>
      <c r="CHK52" s="90"/>
      <c r="CHL52" s="90"/>
      <c r="CHM52" s="90"/>
      <c r="CHN52" s="90"/>
      <c r="CHO52" s="90"/>
      <c r="CHP52" s="90"/>
      <c r="CHQ52" s="90"/>
      <c r="CHR52" s="90"/>
      <c r="CHS52" s="90"/>
      <c r="CHT52" s="90"/>
      <c r="CHU52" s="90"/>
      <c r="CHV52" s="90"/>
      <c r="CHW52" s="90"/>
      <c r="CHX52" s="90"/>
      <c r="CHY52" s="90"/>
      <c r="CHZ52" s="90"/>
      <c r="CIA52" s="90"/>
      <c r="CIB52" s="90"/>
      <c r="CIC52" s="90"/>
      <c r="CID52" s="90"/>
      <c r="CIE52" s="90"/>
      <c r="CIF52" s="90"/>
      <c r="CIG52" s="90"/>
      <c r="CIH52" s="90"/>
      <c r="CII52" s="90"/>
      <c r="CIJ52" s="90"/>
      <c r="CIK52" s="90"/>
      <c r="CIL52" s="90"/>
      <c r="CIM52" s="90"/>
      <c r="CIN52" s="90"/>
      <c r="CIO52" s="90"/>
      <c r="CIP52" s="90"/>
      <c r="CIQ52" s="90"/>
      <c r="CIR52" s="90"/>
      <c r="CIS52" s="90"/>
      <c r="CIT52" s="90"/>
      <c r="CIU52" s="90"/>
      <c r="CIV52" s="90"/>
      <c r="CIW52" s="90"/>
      <c r="CIX52" s="90"/>
      <c r="CIY52" s="90"/>
      <c r="CIZ52" s="90"/>
      <c r="CJA52" s="90"/>
      <c r="CJB52" s="90"/>
      <c r="CJC52" s="90"/>
      <c r="CJD52" s="90"/>
      <c r="CJE52" s="90"/>
      <c r="CJF52" s="90"/>
      <c r="CJG52" s="90"/>
      <c r="CJH52" s="90"/>
      <c r="CJI52" s="90"/>
      <c r="CJJ52" s="90"/>
      <c r="CJK52" s="90"/>
      <c r="CJL52" s="90"/>
      <c r="CJM52" s="90"/>
      <c r="CJN52" s="90"/>
      <c r="CJO52" s="90"/>
      <c r="CJP52" s="90"/>
      <c r="CJQ52" s="90"/>
      <c r="CJR52" s="90"/>
      <c r="CJS52" s="90"/>
      <c r="CJT52" s="90"/>
      <c r="CJU52" s="90"/>
      <c r="CJV52" s="90"/>
      <c r="CJW52" s="90"/>
      <c r="CJX52" s="90"/>
      <c r="CJY52" s="90"/>
      <c r="CJZ52" s="90"/>
      <c r="CKA52" s="90"/>
      <c r="CKB52" s="90"/>
      <c r="CKC52" s="90"/>
      <c r="CKD52" s="90"/>
      <c r="CKE52" s="90"/>
      <c r="CKF52" s="90"/>
      <c r="CKG52" s="90"/>
      <c r="CKH52" s="90"/>
      <c r="CKI52" s="90"/>
      <c r="CKJ52" s="90"/>
      <c r="CKK52" s="90"/>
      <c r="CKL52" s="90"/>
      <c r="CKM52" s="90"/>
      <c r="CKN52" s="90"/>
      <c r="CKO52" s="90"/>
      <c r="CKP52" s="90"/>
      <c r="CKQ52" s="90"/>
      <c r="CKR52" s="90"/>
      <c r="CKS52" s="90"/>
      <c r="CKT52" s="90"/>
      <c r="CKU52" s="90"/>
      <c r="CKV52" s="90"/>
      <c r="CKW52" s="90"/>
      <c r="CKX52" s="90"/>
      <c r="CKY52" s="90"/>
      <c r="CKZ52" s="90"/>
      <c r="CLA52" s="90"/>
      <c r="CLB52" s="90"/>
      <c r="CLC52" s="90"/>
      <c r="CLD52" s="90"/>
      <c r="CLE52" s="90"/>
      <c r="CLF52" s="90"/>
      <c r="CLG52" s="90"/>
      <c r="CLH52" s="90"/>
      <c r="CLI52" s="90"/>
      <c r="CLJ52" s="90"/>
      <c r="CLK52" s="90"/>
      <c r="CLL52" s="90"/>
      <c r="CLM52" s="90"/>
      <c r="CLN52" s="90"/>
      <c r="CLO52" s="90"/>
      <c r="CLP52" s="90"/>
      <c r="CLQ52" s="90"/>
      <c r="CLR52" s="90"/>
      <c r="CLS52" s="90"/>
      <c r="CLT52" s="90"/>
      <c r="CLU52" s="90"/>
      <c r="CLV52" s="90"/>
      <c r="CLW52" s="90"/>
      <c r="CLX52" s="90"/>
      <c r="CLY52" s="90"/>
      <c r="CLZ52" s="90"/>
      <c r="CMA52" s="90"/>
      <c r="CMB52" s="90"/>
      <c r="CMC52" s="90"/>
      <c r="CMD52" s="90"/>
      <c r="CME52" s="90"/>
      <c r="CMF52" s="90"/>
      <c r="CMG52" s="90"/>
      <c r="CMH52" s="90"/>
      <c r="CMI52" s="90"/>
      <c r="CMJ52" s="90"/>
      <c r="CMK52" s="90"/>
      <c r="CML52" s="90"/>
      <c r="CMM52" s="90"/>
      <c r="CMN52" s="90"/>
      <c r="CMO52" s="90"/>
      <c r="CMP52" s="90"/>
      <c r="CMQ52" s="90"/>
      <c r="CMR52" s="90"/>
      <c r="CMS52" s="90"/>
      <c r="CMT52" s="90"/>
      <c r="CMU52" s="90"/>
      <c r="CMV52" s="90"/>
      <c r="CMW52" s="90"/>
      <c r="CMX52" s="90"/>
      <c r="CMY52" s="90"/>
      <c r="CMZ52" s="90"/>
      <c r="CNA52" s="90"/>
      <c r="CNB52" s="90"/>
      <c r="CNC52" s="90"/>
      <c r="CND52" s="90"/>
      <c r="CNE52" s="90"/>
      <c r="CNF52" s="90"/>
      <c r="CNG52" s="90"/>
      <c r="CNH52" s="90"/>
      <c r="CNI52" s="90"/>
      <c r="CNJ52" s="90"/>
      <c r="CNK52" s="90"/>
      <c r="CNL52" s="90"/>
      <c r="CNM52" s="90"/>
      <c r="CNN52" s="90"/>
      <c r="CNO52" s="90"/>
      <c r="CNP52" s="90"/>
      <c r="CNQ52" s="90"/>
      <c r="CNR52" s="90"/>
      <c r="CNS52" s="90"/>
      <c r="CNT52" s="90"/>
      <c r="CNU52" s="90"/>
      <c r="CNV52" s="90"/>
      <c r="CNW52" s="90"/>
      <c r="CNX52" s="90"/>
      <c r="CNY52" s="90"/>
      <c r="CNZ52" s="90"/>
      <c r="COA52" s="90"/>
      <c r="COB52" s="90"/>
      <c r="COC52" s="90"/>
      <c r="COD52" s="90"/>
      <c r="COE52" s="90"/>
      <c r="COF52" s="90"/>
      <c r="COG52" s="90"/>
      <c r="COH52" s="90"/>
      <c r="COI52" s="90"/>
      <c r="COJ52" s="90"/>
      <c r="COK52" s="90"/>
      <c r="COL52" s="90"/>
      <c r="COM52" s="90"/>
      <c r="CON52" s="90"/>
      <c r="COO52" s="90"/>
      <c r="COP52" s="90"/>
      <c r="COQ52" s="90"/>
      <c r="COR52" s="90"/>
      <c r="COS52" s="90"/>
      <c r="COT52" s="90"/>
      <c r="COU52" s="90"/>
      <c r="COV52" s="90"/>
      <c r="COW52" s="90"/>
      <c r="COX52" s="90"/>
      <c r="COY52" s="90"/>
      <c r="COZ52" s="90"/>
      <c r="CPA52" s="90"/>
      <c r="CPB52" s="90"/>
      <c r="CPC52" s="90"/>
      <c r="CPD52" s="90"/>
      <c r="CPE52" s="90"/>
      <c r="CPF52" s="90"/>
      <c r="CPG52" s="90"/>
      <c r="CPH52" s="90"/>
      <c r="CPI52" s="90"/>
      <c r="CPJ52" s="90"/>
      <c r="CPK52" s="90"/>
      <c r="CPL52" s="90"/>
      <c r="CPM52" s="90"/>
      <c r="CPN52" s="90"/>
      <c r="CPO52" s="90"/>
      <c r="CPP52" s="90"/>
      <c r="CPQ52" s="90"/>
      <c r="CPR52" s="90"/>
      <c r="CPS52" s="90"/>
      <c r="CPT52" s="90"/>
      <c r="CPU52" s="90"/>
      <c r="CPV52" s="90"/>
      <c r="CPW52" s="90"/>
      <c r="CPX52" s="90"/>
      <c r="CPY52" s="90"/>
      <c r="CPZ52" s="90"/>
      <c r="CQA52" s="90"/>
      <c r="CQB52" s="90"/>
      <c r="CQC52" s="90"/>
      <c r="CQD52" s="90"/>
      <c r="CQE52" s="90"/>
      <c r="CQF52" s="90"/>
      <c r="CQG52" s="90"/>
      <c r="CQH52" s="90"/>
      <c r="CQI52" s="90"/>
      <c r="CQJ52" s="90"/>
      <c r="CQK52" s="90"/>
      <c r="CQL52" s="90"/>
      <c r="CQM52" s="90"/>
      <c r="CQN52" s="90"/>
      <c r="CQO52" s="90"/>
      <c r="CQP52" s="90"/>
      <c r="CQQ52" s="90"/>
      <c r="CQR52" s="90"/>
      <c r="CQS52" s="90"/>
      <c r="CQT52" s="90"/>
      <c r="CQU52" s="90"/>
      <c r="CQV52" s="90"/>
      <c r="CQW52" s="90"/>
      <c r="CQX52" s="90"/>
      <c r="CQY52" s="90"/>
      <c r="CQZ52" s="90"/>
      <c r="CRA52" s="90"/>
      <c r="CRB52" s="90"/>
      <c r="CRC52" s="90"/>
      <c r="CRD52" s="90"/>
      <c r="CRE52" s="90"/>
      <c r="CRF52" s="90"/>
      <c r="CRG52" s="90"/>
      <c r="CRH52" s="90"/>
      <c r="CRI52" s="90"/>
      <c r="CRJ52" s="90"/>
      <c r="CRK52" s="90"/>
      <c r="CRL52" s="90"/>
      <c r="CRM52" s="90"/>
      <c r="CRN52" s="90"/>
      <c r="CRO52" s="90"/>
      <c r="CRP52" s="90"/>
      <c r="CRQ52" s="90"/>
      <c r="CRR52" s="90"/>
      <c r="CRS52" s="90"/>
      <c r="CRT52" s="90"/>
      <c r="CRU52" s="90"/>
      <c r="CRV52" s="90"/>
      <c r="CRW52" s="90"/>
      <c r="CRX52" s="90"/>
      <c r="CRY52" s="90"/>
      <c r="CRZ52" s="90"/>
      <c r="CSA52" s="90"/>
      <c r="CSB52" s="90"/>
      <c r="CSC52" s="90"/>
      <c r="CSD52" s="90"/>
      <c r="CSE52" s="90"/>
      <c r="CSF52" s="90"/>
      <c r="CSG52" s="90"/>
      <c r="CSH52" s="90"/>
      <c r="CSI52" s="90"/>
      <c r="CSJ52" s="90"/>
      <c r="CSK52" s="90"/>
      <c r="CSL52" s="90"/>
      <c r="CSM52" s="90"/>
      <c r="CSN52" s="90"/>
      <c r="CSO52" s="90"/>
      <c r="CSP52" s="90"/>
      <c r="CSQ52" s="90"/>
      <c r="CSR52" s="90"/>
      <c r="CSS52" s="90"/>
      <c r="CST52" s="90"/>
      <c r="CSU52" s="90"/>
      <c r="CSV52" s="90"/>
      <c r="CSW52" s="90"/>
      <c r="CSX52" s="90"/>
      <c r="CSY52" s="90"/>
      <c r="CSZ52" s="90"/>
      <c r="CTA52" s="90"/>
      <c r="CTB52" s="90"/>
      <c r="CTC52" s="90"/>
      <c r="CTD52" s="90"/>
      <c r="CTE52" s="90"/>
      <c r="CTF52" s="90"/>
      <c r="CTG52" s="90"/>
      <c r="CTH52" s="90"/>
      <c r="CTI52" s="90"/>
      <c r="CTJ52" s="90"/>
      <c r="CTK52" s="90"/>
      <c r="CTL52" s="90"/>
      <c r="CTM52" s="90"/>
      <c r="CTN52" s="90"/>
      <c r="CTO52" s="90"/>
      <c r="CTP52" s="90"/>
      <c r="CTQ52" s="90"/>
      <c r="CTR52" s="90"/>
      <c r="CTS52" s="90"/>
      <c r="CTT52" s="90"/>
      <c r="CTU52" s="90"/>
      <c r="CTV52" s="90"/>
      <c r="CTW52" s="90"/>
      <c r="CTX52" s="90"/>
      <c r="CTY52" s="90"/>
      <c r="CTZ52" s="90"/>
      <c r="CUA52" s="90"/>
      <c r="CUB52" s="90"/>
      <c r="CUC52" s="90"/>
      <c r="CUD52" s="90"/>
      <c r="CUE52" s="90"/>
      <c r="CUF52" s="90"/>
      <c r="CUG52" s="90"/>
      <c r="CUH52" s="90"/>
      <c r="CUI52" s="90"/>
      <c r="CUJ52" s="90"/>
      <c r="CUK52" s="90"/>
      <c r="CUL52" s="90"/>
      <c r="CUM52" s="90"/>
      <c r="CUN52" s="90"/>
      <c r="CUO52" s="90"/>
      <c r="CUP52" s="90"/>
      <c r="CUQ52" s="90"/>
      <c r="CUR52" s="90"/>
      <c r="CUS52" s="90"/>
      <c r="CUT52" s="90"/>
      <c r="CUU52" s="90"/>
      <c r="CUV52" s="90"/>
      <c r="CUW52" s="90"/>
      <c r="CUX52" s="90"/>
      <c r="CUY52" s="90"/>
      <c r="CUZ52" s="90"/>
      <c r="CVA52" s="90"/>
      <c r="CVB52" s="90"/>
      <c r="CVC52" s="90"/>
      <c r="CVD52" s="90"/>
      <c r="CVE52" s="90"/>
      <c r="CVF52" s="90"/>
      <c r="CVG52" s="90"/>
      <c r="CVH52" s="90"/>
      <c r="CVI52" s="90"/>
      <c r="CVJ52" s="90"/>
      <c r="CVK52" s="90"/>
      <c r="CVL52" s="90"/>
      <c r="CVM52" s="90"/>
      <c r="CVN52" s="90"/>
      <c r="CVO52" s="90"/>
      <c r="CVP52" s="90"/>
      <c r="CVQ52" s="90"/>
      <c r="CVR52" s="90"/>
      <c r="CVS52" s="90"/>
      <c r="CVT52" s="90"/>
      <c r="CVU52" s="90"/>
      <c r="CVV52" s="90"/>
      <c r="CVW52" s="90"/>
      <c r="CVX52" s="90"/>
      <c r="CVY52" s="90"/>
      <c r="CVZ52" s="90"/>
      <c r="CWA52" s="90"/>
      <c r="CWB52" s="90"/>
      <c r="CWC52" s="90"/>
      <c r="CWD52" s="90"/>
      <c r="CWE52" s="90"/>
      <c r="CWF52" s="90"/>
      <c r="CWG52" s="90"/>
      <c r="CWH52" s="90"/>
      <c r="CWI52" s="90"/>
      <c r="CWJ52" s="90"/>
      <c r="CWK52" s="90"/>
      <c r="CWL52" s="90"/>
      <c r="CWM52" s="90"/>
      <c r="CWN52" s="90"/>
      <c r="CWO52" s="90"/>
      <c r="CWP52" s="90"/>
      <c r="CWQ52" s="90"/>
      <c r="CWR52" s="90"/>
      <c r="CWS52" s="90"/>
      <c r="CWT52" s="90"/>
      <c r="CWU52" s="90"/>
      <c r="CWV52" s="90"/>
      <c r="CWW52" s="90"/>
      <c r="CWX52" s="90"/>
      <c r="CWY52" s="90"/>
      <c r="CWZ52" s="90"/>
      <c r="CXA52" s="90"/>
      <c r="CXB52" s="90"/>
      <c r="CXC52" s="90"/>
      <c r="CXD52" s="90"/>
      <c r="CXE52" s="90"/>
      <c r="CXF52" s="90"/>
      <c r="CXG52" s="90"/>
      <c r="CXH52" s="90"/>
      <c r="CXI52" s="90"/>
      <c r="CXJ52" s="90"/>
      <c r="CXK52" s="90"/>
      <c r="CXL52" s="90"/>
      <c r="CXM52" s="90"/>
      <c r="CXN52" s="90"/>
      <c r="CXO52" s="90"/>
      <c r="CXP52" s="90"/>
      <c r="CXQ52" s="90"/>
      <c r="CXR52" s="90"/>
      <c r="CXS52" s="90"/>
      <c r="CXT52" s="90"/>
      <c r="CXU52" s="90"/>
      <c r="CXV52" s="90"/>
      <c r="CXW52" s="90"/>
      <c r="CXX52" s="90"/>
      <c r="CXY52" s="90"/>
      <c r="CXZ52" s="90"/>
      <c r="CYA52" s="90"/>
      <c r="CYB52" s="90"/>
      <c r="CYC52" s="90"/>
      <c r="CYD52" s="90"/>
      <c r="CYE52" s="90"/>
      <c r="CYF52" s="90"/>
      <c r="CYG52" s="90"/>
      <c r="CYH52" s="90"/>
      <c r="CYI52" s="90"/>
      <c r="CYJ52" s="90"/>
      <c r="CYK52" s="90"/>
      <c r="CYL52" s="90"/>
      <c r="CYM52" s="90"/>
      <c r="CYN52" s="90"/>
      <c r="CYO52" s="90"/>
      <c r="CYP52" s="90"/>
      <c r="CYQ52" s="90"/>
      <c r="CYR52" s="90"/>
      <c r="CYS52" s="90"/>
      <c r="CYT52" s="90"/>
      <c r="CYU52" s="90"/>
      <c r="CYV52" s="90"/>
      <c r="CYW52" s="90"/>
      <c r="CYX52" s="90"/>
      <c r="CYY52" s="90"/>
      <c r="CYZ52" s="90"/>
      <c r="CZA52" s="90"/>
      <c r="CZB52" s="90"/>
      <c r="CZC52" s="90"/>
      <c r="CZD52" s="90"/>
      <c r="CZE52" s="90"/>
      <c r="CZF52" s="90"/>
      <c r="CZG52" s="90"/>
      <c r="CZH52" s="90"/>
      <c r="CZI52" s="90"/>
      <c r="CZJ52" s="90"/>
      <c r="CZK52" s="90"/>
      <c r="CZL52" s="90"/>
      <c r="CZM52" s="90"/>
      <c r="CZN52" s="90"/>
      <c r="CZO52" s="90"/>
      <c r="CZP52" s="90"/>
      <c r="CZQ52" s="90"/>
      <c r="CZR52" s="90"/>
      <c r="CZS52" s="90"/>
      <c r="CZT52" s="90"/>
      <c r="CZU52" s="90"/>
      <c r="CZV52" s="90"/>
      <c r="CZW52" s="90"/>
      <c r="CZX52" s="90"/>
      <c r="CZY52" s="90"/>
      <c r="CZZ52" s="90"/>
      <c r="DAA52" s="90"/>
      <c r="DAB52" s="90"/>
      <c r="DAC52" s="90"/>
      <c r="DAD52" s="90"/>
      <c r="DAE52" s="90"/>
      <c r="DAF52" s="90"/>
      <c r="DAG52" s="90"/>
      <c r="DAH52" s="90"/>
      <c r="DAI52" s="90"/>
      <c r="DAJ52" s="90"/>
      <c r="DAK52" s="90"/>
      <c r="DAL52" s="90"/>
      <c r="DAM52" s="90"/>
      <c r="DAN52" s="90"/>
      <c r="DAO52" s="90"/>
      <c r="DAP52" s="90"/>
      <c r="DAQ52" s="90"/>
      <c r="DAR52" s="90"/>
      <c r="DAS52" s="90"/>
      <c r="DAT52" s="90"/>
      <c r="DAU52" s="90"/>
      <c r="DAV52" s="90"/>
      <c r="DAW52" s="90"/>
      <c r="DAX52" s="90"/>
      <c r="DAY52" s="90"/>
      <c r="DAZ52" s="90"/>
      <c r="DBA52" s="90"/>
      <c r="DBB52" s="90"/>
      <c r="DBC52" s="90"/>
      <c r="DBD52" s="90"/>
      <c r="DBE52" s="90"/>
      <c r="DBF52" s="90"/>
      <c r="DBG52" s="90"/>
      <c r="DBH52" s="90"/>
      <c r="DBI52" s="90"/>
      <c r="DBJ52" s="90"/>
      <c r="DBK52" s="90"/>
      <c r="DBL52" s="90"/>
      <c r="DBM52" s="90"/>
      <c r="DBN52" s="90"/>
      <c r="DBO52" s="90"/>
      <c r="DBP52" s="90"/>
      <c r="DBQ52" s="90"/>
      <c r="DBR52" s="90"/>
      <c r="DBS52" s="90"/>
      <c r="DBT52" s="90"/>
      <c r="DBU52" s="90"/>
      <c r="DBV52" s="90"/>
      <c r="DBW52" s="90"/>
      <c r="DBX52" s="90"/>
      <c r="DBY52" s="90"/>
      <c r="DBZ52" s="90"/>
      <c r="DCA52" s="90"/>
      <c r="DCB52" s="90"/>
      <c r="DCC52" s="90"/>
      <c r="DCD52" s="90"/>
      <c r="DCE52" s="90"/>
      <c r="DCF52" s="90"/>
      <c r="DCG52" s="90"/>
      <c r="DCH52" s="90"/>
      <c r="DCI52" s="90"/>
      <c r="DCJ52" s="90"/>
      <c r="DCK52" s="90"/>
      <c r="DCL52" s="90"/>
      <c r="DCM52" s="90"/>
      <c r="DCN52" s="90"/>
      <c r="DCO52" s="90"/>
      <c r="DCP52" s="90"/>
      <c r="DCQ52" s="90"/>
      <c r="DCR52" s="90"/>
      <c r="DCS52" s="90"/>
      <c r="DCT52" s="90"/>
      <c r="DCU52" s="90"/>
      <c r="DCV52" s="90"/>
      <c r="DCW52" s="90"/>
      <c r="DCX52" s="90"/>
      <c r="DCY52" s="90"/>
      <c r="DCZ52" s="90"/>
      <c r="DDA52" s="90"/>
      <c r="DDB52" s="90"/>
      <c r="DDC52" s="90"/>
      <c r="DDD52" s="90"/>
      <c r="DDE52" s="90"/>
      <c r="DDF52" s="90"/>
      <c r="DDG52" s="90"/>
      <c r="DDH52" s="90"/>
      <c r="DDI52" s="90"/>
      <c r="DDJ52" s="90"/>
      <c r="DDK52" s="90"/>
      <c r="DDL52" s="90"/>
      <c r="DDM52" s="90"/>
      <c r="DDN52" s="90"/>
      <c r="DDO52" s="90"/>
      <c r="DDP52" s="90"/>
      <c r="DDQ52" s="90"/>
      <c r="DDR52" s="90"/>
      <c r="DDS52" s="90"/>
      <c r="DDT52" s="90"/>
      <c r="DDU52" s="90"/>
      <c r="DDV52" s="90"/>
      <c r="DDW52" s="90"/>
      <c r="DDX52" s="90"/>
      <c r="DDY52" s="90"/>
      <c r="DDZ52" s="90"/>
      <c r="DEA52" s="90"/>
      <c r="DEB52" s="90"/>
      <c r="DEC52" s="90"/>
      <c r="DED52" s="90"/>
      <c r="DEE52" s="90"/>
      <c r="DEF52" s="90"/>
      <c r="DEG52" s="90"/>
      <c r="DEH52" s="90"/>
      <c r="DEI52" s="90"/>
      <c r="DEJ52" s="90"/>
      <c r="DEK52" s="90"/>
      <c r="DEL52" s="90"/>
      <c r="DEM52" s="90"/>
      <c r="DEN52" s="90"/>
      <c r="DEO52" s="90"/>
      <c r="DEP52" s="90"/>
      <c r="DEQ52" s="90"/>
      <c r="DER52" s="90"/>
      <c r="DES52" s="90"/>
      <c r="DET52" s="90"/>
      <c r="DEU52" s="90"/>
      <c r="DEV52" s="90"/>
      <c r="DEW52" s="90"/>
      <c r="DEX52" s="90"/>
      <c r="DEY52" s="90"/>
      <c r="DEZ52" s="90"/>
      <c r="DFA52" s="90"/>
      <c r="DFB52" s="90"/>
      <c r="DFC52" s="90"/>
      <c r="DFD52" s="90"/>
      <c r="DFE52" s="90"/>
      <c r="DFF52" s="90"/>
      <c r="DFG52" s="90"/>
      <c r="DFH52" s="90"/>
      <c r="DFI52" s="90"/>
      <c r="DFJ52" s="90"/>
      <c r="DFK52" s="90"/>
      <c r="DFL52" s="90"/>
      <c r="DFM52" s="90"/>
      <c r="DFN52" s="90"/>
      <c r="DFO52" s="90"/>
      <c r="DFP52" s="90"/>
      <c r="DFQ52" s="90"/>
      <c r="DFR52" s="90"/>
      <c r="DFS52" s="90"/>
      <c r="DFT52" s="90"/>
      <c r="DFU52" s="90"/>
      <c r="DFV52" s="90"/>
      <c r="DFW52" s="90"/>
      <c r="DFX52" s="90"/>
      <c r="DFY52" s="90"/>
      <c r="DFZ52" s="90"/>
      <c r="DGA52" s="90"/>
      <c r="DGB52" s="90"/>
      <c r="DGC52" s="90"/>
      <c r="DGD52" s="90"/>
      <c r="DGE52" s="90"/>
      <c r="DGF52" s="90"/>
      <c r="DGG52" s="90"/>
      <c r="DGH52" s="90"/>
      <c r="DGI52" s="90"/>
      <c r="DGJ52" s="90"/>
      <c r="DGK52" s="90"/>
      <c r="DGL52" s="90"/>
      <c r="DGM52" s="90"/>
      <c r="DGN52" s="90"/>
      <c r="DGO52" s="90"/>
      <c r="DGP52" s="90"/>
      <c r="DGQ52" s="90"/>
      <c r="DGR52" s="90"/>
      <c r="DGS52" s="90"/>
      <c r="DGT52" s="90"/>
      <c r="DGU52" s="90"/>
      <c r="DGV52" s="90"/>
      <c r="DGW52" s="90"/>
      <c r="DGX52" s="90"/>
      <c r="DGY52" s="90"/>
      <c r="DGZ52" s="90"/>
      <c r="DHA52" s="90"/>
      <c r="DHB52" s="90"/>
      <c r="DHC52" s="90"/>
      <c r="DHD52" s="90"/>
      <c r="DHE52" s="90"/>
      <c r="DHF52" s="90"/>
      <c r="DHG52" s="90"/>
      <c r="DHH52" s="90"/>
      <c r="DHI52" s="90"/>
      <c r="DHJ52" s="90"/>
      <c r="DHK52" s="90"/>
      <c r="DHL52" s="90"/>
      <c r="DHM52" s="90"/>
      <c r="DHN52" s="90"/>
      <c r="DHO52" s="90"/>
      <c r="DHP52" s="90"/>
      <c r="DHQ52" s="90"/>
      <c r="DHR52" s="90"/>
      <c r="DHS52" s="90"/>
      <c r="DHT52" s="90"/>
      <c r="DHU52" s="90"/>
      <c r="DHV52" s="90"/>
      <c r="DHW52" s="90"/>
      <c r="DHX52" s="90"/>
      <c r="DHY52" s="90"/>
      <c r="DHZ52" s="90"/>
      <c r="DIA52" s="90"/>
      <c r="DIB52" s="90"/>
      <c r="DIC52" s="90"/>
      <c r="DID52" s="90"/>
      <c r="DIE52" s="90"/>
      <c r="DIF52" s="90"/>
      <c r="DIG52" s="90"/>
      <c r="DIH52" s="90"/>
      <c r="DII52" s="90"/>
      <c r="DIJ52" s="90"/>
      <c r="DIK52" s="90"/>
      <c r="DIL52" s="90"/>
      <c r="DIM52" s="90"/>
      <c r="DIN52" s="90"/>
      <c r="DIO52" s="90"/>
      <c r="DIP52" s="90"/>
      <c r="DIQ52" s="90"/>
      <c r="DIR52" s="90"/>
      <c r="DIS52" s="90"/>
      <c r="DIT52" s="90"/>
      <c r="DIU52" s="90"/>
      <c r="DIV52" s="90"/>
      <c r="DIW52" s="90"/>
      <c r="DIX52" s="90"/>
      <c r="DIY52" s="90"/>
      <c r="DIZ52" s="90"/>
      <c r="DJA52" s="90"/>
      <c r="DJB52" s="90"/>
      <c r="DJC52" s="90"/>
      <c r="DJD52" s="90"/>
      <c r="DJE52" s="90"/>
      <c r="DJF52" s="90"/>
      <c r="DJG52" s="90"/>
      <c r="DJH52" s="90"/>
      <c r="DJI52" s="90"/>
      <c r="DJJ52" s="90"/>
      <c r="DJK52" s="90"/>
      <c r="DJL52" s="90"/>
      <c r="DJM52" s="90"/>
      <c r="DJN52" s="90"/>
      <c r="DJO52" s="90"/>
      <c r="DJP52" s="90"/>
      <c r="DJQ52" s="90"/>
      <c r="DJR52" s="90"/>
      <c r="DJS52" s="90"/>
      <c r="DJT52" s="90"/>
      <c r="DJU52" s="90"/>
      <c r="DJV52" s="90"/>
      <c r="DJW52" s="90"/>
      <c r="DJX52" s="90"/>
      <c r="DJY52" s="90"/>
      <c r="DJZ52" s="90"/>
      <c r="DKA52" s="90"/>
      <c r="DKB52" s="90"/>
      <c r="DKC52" s="90"/>
      <c r="DKD52" s="90"/>
      <c r="DKE52" s="90"/>
      <c r="DKF52" s="90"/>
      <c r="DKG52" s="90"/>
      <c r="DKH52" s="90"/>
      <c r="DKI52" s="90"/>
      <c r="DKJ52" s="90"/>
      <c r="DKK52" s="90"/>
      <c r="DKL52" s="90"/>
      <c r="DKM52" s="90"/>
      <c r="DKN52" s="90"/>
      <c r="DKO52" s="90"/>
      <c r="DKP52" s="90"/>
      <c r="DKQ52" s="90"/>
      <c r="DKR52" s="90"/>
      <c r="DKS52" s="90"/>
      <c r="DKT52" s="90"/>
      <c r="DKU52" s="90"/>
      <c r="DKV52" s="90"/>
      <c r="DKW52" s="90"/>
      <c r="DKX52" s="90"/>
      <c r="DKY52" s="90"/>
      <c r="DKZ52" s="90"/>
      <c r="DLA52" s="90"/>
      <c r="DLB52" s="90"/>
      <c r="DLC52" s="90"/>
      <c r="DLD52" s="90"/>
      <c r="DLE52" s="90"/>
      <c r="DLF52" s="90"/>
      <c r="DLG52" s="90"/>
      <c r="DLH52" s="90"/>
      <c r="DLI52" s="90"/>
      <c r="DLJ52" s="90"/>
      <c r="DLK52" s="90"/>
      <c r="DLL52" s="90"/>
      <c r="DLM52" s="90"/>
      <c r="DLN52" s="90"/>
      <c r="DLO52" s="90"/>
      <c r="DLP52" s="90"/>
      <c r="DLQ52" s="90"/>
      <c r="DLR52" s="90"/>
      <c r="DLS52" s="90"/>
      <c r="DLT52" s="90"/>
      <c r="DLU52" s="90"/>
      <c r="DLV52" s="90"/>
      <c r="DLW52" s="90"/>
      <c r="DLX52" s="90"/>
      <c r="DLY52" s="90"/>
      <c r="DLZ52" s="90"/>
      <c r="DMA52" s="90"/>
      <c r="DMB52" s="90"/>
      <c r="DMC52" s="90"/>
      <c r="DMD52" s="90"/>
      <c r="DME52" s="90"/>
      <c r="DMF52" s="90"/>
      <c r="DMG52" s="90"/>
      <c r="DMH52" s="90"/>
      <c r="DMI52" s="90"/>
      <c r="DMJ52" s="90"/>
      <c r="DMK52" s="90"/>
      <c r="DML52" s="90"/>
      <c r="DMM52" s="90"/>
      <c r="DMN52" s="90"/>
      <c r="DMO52" s="90"/>
      <c r="DMP52" s="90"/>
      <c r="DMQ52" s="90"/>
      <c r="DMR52" s="90"/>
      <c r="DMS52" s="90"/>
      <c r="DMT52" s="90"/>
      <c r="DMU52" s="90"/>
      <c r="DMV52" s="90"/>
      <c r="DMW52" s="90"/>
      <c r="DMX52" s="90"/>
      <c r="DMY52" s="90"/>
      <c r="DMZ52" s="90"/>
      <c r="DNA52" s="90"/>
      <c r="DNB52" s="90"/>
      <c r="DNC52" s="90"/>
      <c r="DND52" s="90"/>
      <c r="DNE52" s="90"/>
      <c r="DNF52" s="90"/>
      <c r="DNG52" s="90"/>
      <c r="DNH52" s="90"/>
      <c r="DNI52" s="90"/>
      <c r="DNJ52" s="90"/>
      <c r="DNK52" s="90"/>
      <c r="DNL52" s="90"/>
      <c r="DNM52" s="90"/>
      <c r="DNN52" s="90"/>
      <c r="DNO52" s="90"/>
      <c r="DNP52" s="90"/>
      <c r="DNQ52" s="90"/>
      <c r="DNR52" s="90"/>
      <c r="DNS52" s="90"/>
      <c r="DNT52" s="90"/>
      <c r="DNU52" s="90"/>
      <c r="DNV52" s="90"/>
      <c r="DNW52" s="90"/>
      <c r="DNX52" s="90"/>
      <c r="DNY52" s="90"/>
      <c r="DNZ52" s="90"/>
      <c r="DOA52" s="90"/>
      <c r="DOB52" s="90"/>
      <c r="DOC52" s="90"/>
      <c r="DOD52" s="90"/>
      <c r="DOE52" s="90"/>
      <c r="DOF52" s="90"/>
      <c r="DOG52" s="90"/>
      <c r="DOH52" s="90"/>
      <c r="DOI52" s="90"/>
      <c r="DOJ52" s="90"/>
      <c r="DOK52" s="90"/>
      <c r="DOL52" s="90"/>
      <c r="DOM52" s="90"/>
      <c r="DON52" s="90"/>
      <c r="DOO52" s="90"/>
      <c r="DOP52" s="90"/>
      <c r="DOQ52" s="90"/>
      <c r="DOR52" s="90"/>
      <c r="DOS52" s="90"/>
      <c r="DOT52" s="90"/>
      <c r="DOU52" s="90"/>
      <c r="DOV52" s="90"/>
      <c r="DOW52" s="90"/>
      <c r="DOX52" s="90"/>
      <c r="DOY52" s="90"/>
      <c r="DOZ52" s="90"/>
      <c r="DPA52" s="90"/>
      <c r="DPB52" s="90"/>
      <c r="DPC52" s="90"/>
      <c r="DPD52" s="90"/>
      <c r="DPE52" s="90"/>
      <c r="DPF52" s="90"/>
      <c r="DPG52" s="90"/>
      <c r="DPH52" s="90"/>
      <c r="DPI52" s="90"/>
      <c r="DPJ52" s="90"/>
      <c r="DPK52" s="90"/>
      <c r="DPL52" s="90"/>
      <c r="DPM52" s="90"/>
      <c r="DPN52" s="90"/>
      <c r="DPO52" s="90"/>
      <c r="DPP52" s="90"/>
      <c r="DPQ52" s="90"/>
      <c r="DPR52" s="90"/>
      <c r="DPS52" s="90"/>
      <c r="DPT52" s="90"/>
      <c r="DPU52" s="90"/>
      <c r="DPV52" s="90"/>
      <c r="DPW52" s="90"/>
      <c r="DPX52" s="90"/>
      <c r="DPY52" s="90"/>
      <c r="DPZ52" s="90"/>
      <c r="DQA52" s="90"/>
      <c r="DQB52" s="90"/>
      <c r="DQC52" s="90"/>
      <c r="DQD52" s="90"/>
      <c r="DQE52" s="90"/>
      <c r="DQF52" s="90"/>
      <c r="DQG52" s="90"/>
      <c r="DQH52" s="90"/>
      <c r="DQI52" s="90"/>
      <c r="DQJ52" s="90"/>
      <c r="DQK52" s="90"/>
      <c r="DQL52" s="90"/>
      <c r="DQM52" s="90"/>
      <c r="DQN52" s="90"/>
      <c r="DQO52" s="90"/>
      <c r="DQP52" s="90"/>
      <c r="DQQ52" s="90"/>
      <c r="DQR52" s="90"/>
      <c r="DQS52" s="90"/>
      <c r="DQT52" s="90"/>
      <c r="DQU52" s="90"/>
      <c r="DQV52" s="90"/>
      <c r="DQW52" s="90"/>
      <c r="DQX52" s="90"/>
      <c r="DQY52" s="90"/>
      <c r="DQZ52" s="90"/>
      <c r="DRA52" s="90"/>
      <c r="DRB52" s="90"/>
      <c r="DRC52" s="90"/>
      <c r="DRD52" s="90"/>
      <c r="DRE52" s="90"/>
      <c r="DRF52" s="90"/>
      <c r="DRG52" s="90"/>
      <c r="DRH52" s="90"/>
      <c r="DRI52" s="90"/>
      <c r="DRJ52" s="90"/>
      <c r="DRK52" s="90"/>
      <c r="DRL52" s="90"/>
      <c r="DRM52" s="90"/>
      <c r="DRN52" s="90"/>
      <c r="DRO52" s="90"/>
      <c r="DRP52" s="90"/>
      <c r="DRQ52" s="90"/>
      <c r="DRR52" s="90"/>
      <c r="DRS52" s="90"/>
      <c r="DRT52" s="90"/>
      <c r="DRU52" s="90"/>
      <c r="DRV52" s="90"/>
      <c r="DRW52" s="90"/>
      <c r="DRX52" s="90"/>
      <c r="DRY52" s="90"/>
      <c r="DRZ52" s="90"/>
      <c r="DSA52" s="90"/>
      <c r="DSB52" s="90"/>
      <c r="DSC52" s="90"/>
      <c r="DSD52" s="90"/>
      <c r="DSE52" s="90"/>
      <c r="DSF52" s="90"/>
      <c r="DSG52" s="90"/>
      <c r="DSH52" s="90"/>
      <c r="DSI52" s="90"/>
      <c r="DSJ52" s="90"/>
      <c r="DSK52" s="90"/>
      <c r="DSL52" s="90"/>
      <c r="DSM52" s="90"/>
      <c r="DSN52" s="90"/>
      <c r="DSO52" s="90"/>
      <c r="DSP52" s="90"/>
      <c r="DSQ52" s="90"/>
      <c r="DSR52" s="90"/>
      <c r="DSS52" s="90"/>
      <c r="DST52" s="90"/>
      <c r="DSU52" s="90"/>
      <c r="DSV52" s="90"/>
      <c r="DSW52" s="90"/>
      <c r="DSX52" s="90"/>
      <c r="DSY52" s="90"/>
      <c r="DSZ52" s="90"/>
      <c r="DTA52" s="90"/>
      <c r="DTB52" s="90"/>
      <c r="DTC52" s="90"/>
      <c r="DTD52" s="90"/>
      <c r="DTE52" s="90"/>
      <c r="DTF52" s="90"/>
      <c r="DTG52" s="90"/>
      <c r="DTH52" s="90"/>
      <c r="DTI52" s="90"/>
      <c r="DTJ52" s="90"/>
      <c r="DTK52" s="90"/>
      <c r="DTL52" s="90"/>
      <c r="DTM52" s="90"/>
      <c r="DTN52" s="90"/>
      <c r="DTO52" s="90"/>
      <c r="DTP52" s="90"/>
      <c r="DTQ52" s="90"/>
      <c r="DTR52" s="90"/>
      <c r="DTS52" s="90"/>
      <c r="DTT52" s="90"/>
      <c r="DTU52" s="90"/>
      <c r="DTV52" s="90"/>
      <c r="DTW52" s="90"/>
      <c r="DTX52" s="90"/>
      <c r="DTY52" s="90"/>
      <c r="DTZ52" s="90"/>
      <c r="DUA52" s="90"/>
      <c r="DUB52" s="90"/>
      <c r="DUC52" s="90"/>
      <c r="DUD52" s="90"/>
      <c r="DUE52" s="90"/>
      <c r="DUF52" s="90"/>
      <c r="DUG52" s="90"/>
      <c r="DUH52" s="90"/>
      <c r="DUI52" s="90"/>
      <c r="DUJ52" s="90"/>
      <c r="DUK52" s="90"/>
      <c r="DUL52" s="90"/>
      <c r="DUM52" s="90"/>
      <c r="DUN52" s="90"/>
      <c r="DUO52" s="90"/>
      <c r="DUP52" s="90"/>
      <c r="DUQ52" s="90"/>
      <c r="DUR52" s="90"/>
      <c r="DUS52" s="90"/>
      <c r="DUT52" s="90"/>
      <c r="DUU52" s="90"/>
      <c r="DUV52" s="90"/>
      <c r="DUW52" s="90"/>
      <c r="DUX52" s="90"/>
      <c r="DUY52" s="90"/>
      <c r="DUZ52" s="90"/>
      <c r="DVA52" s="90"/>
      <c r="DVB52" s="90"/>
      <c r="DVC52" s="90"/>
      <c r="DVD52" s="90"/>
      <c r="DVE52" s="90"/>
      <c r="DVF52" s="90"/>
      <c r="DVG52" s="90"/>
      <c r="DVH52" s="90"/>
      <c r="DVI52" s="90"/>
      <c r="DVJ52" s="90"/>
      <c r="DVK52" s="90"/>
      <c r="DVL52" s="90"/>
      <c r="DVM52" s="90"/>
      <c r="DVN52" s="90"/>
      <c r="DVO52" s="90"/>
      <c r="DVP52" s="90"/>
      <c r="DVQ52" s="90"/>
      <c r="DVR52" s="90"/>
      <c r="DVS52" s="90"/>
      <c r="DVT52" s="90"/>
      <c r="DVU52" s="90"/>
      <c r="DVV52" s="90"/>
      <c r="DVW52" s="90"/>
      <c r="DVX52" s="90"/>
      <c r="DVY52" s="90"/>
      <c r="DVZ52" s="90"/>
      <c r="DWA52" s="90"/>
      <c r="DWB52" s="90"/>
      <c r="DWC52" s="90"/>
      <c r="DWD52" s="90"/>
      <c r="DWE52" s="90"/>
      <c r="DWF52" s="90"/>
      <c r="DWG52" s="90"/>
      <c r="DWH52" s="90"/>
      <c r="DWI52" s="90"/>
      <c r="DWJ52" s="90"/>
      <c r="DWK52" s="90"/>
      <c r="DWL52" s="90"/>
      <c r="DWM52" s="90"/>
      <c r="DWN52" s="90"/>
      <c r="DWO52" s="90"/>
      <c r="DWP52" s="90"/>
      <c r="DWQ52" s="90"/>
      <c r="DWR52" s="90"/>
      <c r="DWS52" s="90"/>
      <c r="DWT52" s="90"/>
      <c r="DWU52" s="90"/>
      <c r="DWV52" s="90"/>
      <c r="DWW52" s="90"/>
      <c r="DWX52" s="90"/>
      <c r="DWY52" s="90"/>
      <c r="DWZ52" s="90"/>
      <c r="DXA52" s="90"/>
      <c r="DXB52" s="90"/>
      <c r="DXC52" s="90"/>
      <c r="DXD52" s="90"/>
      <c r="DXE52" s="90"/>
      <c r="DXF52" s="90"/>
      <c r="DXG52" s="90"/>
      <c r="DXH52" s="90"/>
      <c r="DXI52" s="90"/>
      <c r="DXJ52" s="90"/>
      <c r="DXK52" s="90"/>
      <c r="DXL52" s="90"/>
      <c r="DXM52" s="90"/>
      <c r="DXN52" s="90"/>
      <c r="DXO52" s="90"/>
      <c r="DXP52" s="90"/>
      <c r="DXQ52" s="90"/>
      <c r="DXR52" s="90"/>
      <c r="DXS52" s="90"/>
      <c r="DXT52" s="90"/>
      <c r="DXU52" s="90"/>
      <c r="DXV52" s="90"/>
      <c r="DXW52" s="90"/>
      <c r="DXX52" s="90"/>
      <c r="DXY52" s="90"/>
      <c r="DXZ52" s="90"/>
      <c r="DYA52" s="90"/>
      <c r="DYB52" s="90"/>
      <c r="DYC52" s="90"/>
      <c r="DYD52" s="90"/>
      <c r="DYE52" s="90"/>
      <c r="DYF52" s="90"/>
      <c r="DYG52" s="90"/>
      <c r="DYH52" s="90"/>
      <c r="DYI52" s="90"/>
      <c r="DYJ52" s="90"/>
      <c r="DYK52" s="90"/>
      <c r="DYL52" s="90"/>
      <c r="DYM52" s="90"/>
      <c r="DYN52" s="90"/>
      <c r="DYO52" s="90"/>
      <c r="DYP52" s="90"/>
      <c r="DYQ52" s="90"/>
      <c r="DYR52" s="90"/>
      <c r="DYS52" s="90"/>
      <c r="DYT52" s="90"/>
      <c r="DYU52" s="90"/>
      <c r="DYV52" s="90"/>
      <c r="DYW52" s="90"/>
      <c r="DYX52" s="90"/>
      <c r="DYY52" s="90"/>
      <c r="DYZ52" s="90"/>
      <c r="DZA52" s="90"/>
      <c r="DZB52" s="90"/>
      <c r="DZC52" s="90"/>
      <c r="DZD52" s="90"/>
      <c r="DZE52" s="90"/>
      <c r="DZF52" s="90"/>
      <c r="DZG52" s="90"/>
      <c r="DZH52" s="90"/>
      <c r="DZI52" s="90"/>
      <c r="DZJ52" s="90"/>
      <c r="DZK52" s="90"/>
      <c r="DZL52" s="90"/>
      <c r="DZM52" s="90"/>
      <c r="DZN52" s="90"/>
      <c r="DZO52" s="90"/>
      <c r="DZP52" s="90"/>
      <c r="DZQ52" s="90"/>
      <c r="DZR52" s="90"/>
      <c r="DZS52" s="90"/>
      <c r="DZT52" s="90"/>
      <c r="DZU52" s="90"/>
      <c r="DZV52" s="90"/>
      <c r="DZW52" s="90"/>
      <c r="DZX52" s="90"/>
      <c r="DZY52" s="90"/>
      <c r="DZZ52" s="90"/>
      <c r="EAA52" s="90"/>
      <c r="EAB52" s="90"/>
      <c r="EAC52" s="90"/>
      <c r="EAD52" s="90"/>
      <c r="EAE52" s="90"/>
      <c r="EAF52" s="90"/>
      <c r="EAG52" s="90"/>
      <c r="EAH52" s="90"/>
      <c r="EAI52" s="90"/>
      <c r="EAJ52" s="90"/>
      <c r="EAK52" s="90"/>
      <c r="EAL52" s="90"/>
      <c r="EAM52" s="90"/>
      <c r="EAN52" s="90"/>
      <c r="EAO52" s="90"/>
      <c r="EAP52" s="90"/>
      <c r="EAQ52" s="90"/>
      <c r="EAR52" s="90"/>
      <c r="EAS52" s="90"/>
      <c r="EAT52" s="90"/>
      <c r="EAU52" s="90"/>
      <c r="EAV52" s="90"/>
      <c r="EAW52" s="90"/>
      <c r="EAX52" s="90"/>
      <c r="EAY52" s="90"/>
      <c r="EAZ52" s="90"/>
      <c r="EBA52" s="90"/>
      <c r="EBB52" s="90"/>
      <c r="EBC52" s="90"/>
      <c r="EBD52" s="90"/>
      <c r="EBE52" s="90"/>
      <c r="EBF52" s="90"/>
      <c r="EBG52" s="90"/>
      <c r="EBH52" s="90"/>
      <c r="EBI52" s="90"/>
      <c r="EBJ52" s="90"/>
      <c r="EBK52" s="90"/>
      <c r="EBL52" s="90"/>
      <c r="EBM52" s="90"/>
      <c r="EBN52" s="90"/>
      <c r="EBO52" s="90"/>
      <c r="EBP52" s="90"/>
      <c r="EBQ52" s="90"/>
      <c r="EBR52" s="90"/>
      <c r="EBS52" s="90"/>
      <c r="EBT52" s="90"/>
      <c r="EBU52" s="90"/>
      <c r="EBV52" s="90"/>
      <c r="EBW52" s="90"/>
      <c r="EBX52" s="90"/>
      <c r="EBY52" s="90"/>
      <c r="EBZ52" s="90"/>
      <c r="ECA52" s="90"/>
      <c r="ECB52" s="90"/>
      <c r="ECC52" s="90"/>
      <c r="ECD52" s="90"/>
      <c r="ECE52" s="90"/>
      <c r="ECF52" s="90"/>
      <c r="ECG52" s="90"/>
      <c r="ECH52" s="90"/>
      <c r="ECI52" s="90"/>
      <c r="ECJ52" s="90"/>
      <c r="ECK52" s="90"/>
      <c r="ECL52" s="90"/>
      <c r="ECM52" s="90"/>
      <c r="ECN52" s="90"/>
      <c r="ECO52" s="90"/>
      <c r="ECP52" s="90"/>
      <c r="ECQ52" s="90"/>
      <c r="ECR52" s="90"/>
      <c r="ECS52" s="90"/>
      <c r="ECT52" s="90"/>
      <c r="ECU52" s="90"/>
      <c r="ECV52" s="90"/>
      <c r="ECW52" s="90"/>
      <c r="ECX52" s="90"/>
      <c r="ECY52" s="90"/>
      <c r="ECZ52" s="90"/>
      <c r="EDA52" s="90"/>
      <c r="EDB52" s="90"/>
      <c r="EDC52" s="90"/>
      <c r="EDD52" s="90"/>
      <c r="EDE52" s="90"/>
      <c r="EDF52" s="90"/>
      <c r="EDG52" s="90"/>
      <c r="EDH52" s="90"/>
      <c r="EDI52" s="90"/>
      <c r="EDJ52" s="90"/>
      <c r="EDK52" s="90"/>
      <c r="EDL52" s="90"/>
      <c r="EDM52" s="90"/>
      <c r="EDN52" s="90"/>
      <c r="EDO52" s="90"/>
      <c r="EDP52" s="90"/>
      <c r="EDQ52" s="90"/>
      <c r="EDR52" s="90"/>
      <c r="EDS52" s="90"/>
      <c r="EDT52" s="90"/>
      <c r="EDU52" s="90"/>
      <c r="EDV52" s="90"/>
      <c r="EDW52" s="90"/>
      <c r="EDX52" s="90"/>
      <c r="EDY52" s="90"/>
      <c r="EDZ52" s="90"/>
      <c r="EEA52" s="90"/>
      <c r="EEB52" s="90"/>
      <c r="EEC52" s="90"/>
      <c r="EED52" s="90"/>
      <c r="EEE52" s="90"/>
      <c r="EEF52" s="90"/>
      <c r="EEG52" s="90"/>
      <c r="EEH52" s="90"/>
      <c r="EEI52" s="90"/>
      <c r="EEJ52" s="90"/>
      <c r="EEK52" s="90"/>
      <c r="EEL52" s="90"/>
      <c r="EEM52" s="90"/>
      <c r="EEN52" s="90"/>
      <c r="EEO52" s="90"/>
      <c r="EEP52" s="90"/>
      <c r="EEQ52" s="90"/>
      <c r="EER52" s="90"/>
      <c r="EES52" s="90"/>
      <c r="EET52" s="90"/>
      <c r="EEU52" s="90"/>
      <c r="EEV52" s="90"/>
      <c r="EEW52" s="90"/>
      <c r="EEX52" s="90"/>
      <c r="EEY52" s="90"/>
      <c r="EEZ52" s="90"/>
      <c r="EFA52" s="90"/>
      <c r="EFB52" s="90"/>
      <c r="EFC52" s="90"/>
      <c r="EFD52" s="90"/>
      <c r="EFE52" s="90"/>
      <c r="EFF52" s="90"/>
      <c r="EFG52" s="90"/>
      <c r="EFH52" s="90"/>
      <c r="EFI52" s="90"/>
      <c r="EFJ52" s="90"/>
      <c r="EFK52" s="90"/>
      <c r="EFL52" s="90"/>
      <c r="EFM52" s="90"/>
      <c r="EFN52" s="90"/>
      <c r="EFO52" s="90"/>
      <c r="EFP52" s="90"/>
      <c r="EFQ52" s="90"/>
      <c r="EFR52" s="90"/>
      <c r="EFS52" s="90"/>
      <c r="EFT52" s="90"/>
      <c r="EFU52" s="90"/>
      <c r="EFV52" s="90"/>
      <c r="EFW52" s="90"/>
      <c r="EFX52" s="90"/>
      <c r="EFY52" s="90"/>
      <c r="EFZ52" s="90"/>
      <c r="EGA52" s="90"/>
      <c r="EGB52" s="90"/>
      <c r="EGC52" s="90"/>
      <c r="EGD52" s="90"/>
      <c r="EGE52" s="90"/>
      <c r="EGF52" s="90"/>
      <c r="EGG52" s="90"/>
      <c r="EGH52" s="90"/>
      <c r="EGI52" s="90"/>
      <c r="EGJ52" s="90"/>
      <c r="EGK52" s="90"/>
      <c r="EGL52" s="90"/>
      <c r="EGM52" s="90"/>
      <c r="EGN52" s="90"/>
      <c r="EGO52" s="90"/>
      <c r="EGP52" s="90"/>
      <c r="EGQ52" s="90"/>
      <c r="EGR52" s="90"/>
      <c r="EGS52" s="90"/>
      <c r="EGT52" s="90"/>
      <c r="EGU52" s="90"/>
      <c r="EGV52" s="90"/>
      <c r="EGW52" s="90"/>
      <c r="EGX52" s="90"/>
      <c r="EGY52" s="90"/>
      <c r="EGZ52" s="90"/>
      <c r="EHA52" s="90"/>
      <c r="EHB52" s="90"/>
      <c r="EHC52" s="90"/>
      <c r="EHD52" s="90"/>
      <c r="EHE52" s="90"/>
      <c r="EHF52" s="90"/>
      <c r="EHG52" s="90"/>
      <c r="EHH52" s="90"/>
      <c r="EHI52" s="90"/>
      <c r="EHJ52" s="90"/>
      <c r="EHK52" s="90"/>
      <c r="EHL52" s="90"/>
      <c r="EHM52" s="90"/>
      <c r="EHN52" s="90"/>
      <c r="EHO52" s="90"/>
      <c r="EHP52" s="90"/>
      <c r="EHQ52" s="90"/>
      <c r="EHR52" s="90"/>
      <c r="EHS52" s="90"/>
      <c r="EHT52" s="90"/>
      <c r="EHU52" s="90"/>
      <c r="EHV52" s="90"/>
      <c r="EHW52" s="90"/>
      <c r="EHX52" s="90"/>
      <c r="EHY52" s="90"/>
      <c r="EHZ52" s="90"/>
      <c r="EIA52" s="90"/>
      <c r="EIB52" s="90"/>
      <c r="EIC52" s="90"/>
      <c r="EID52" s="90"/>
      <c r="EIE52" s="90"/>
      <c r="EIF52" s="90"/>
      <c r="EIG52" s="90"/>
      <c r="EIH52" s="90"/>
      <c r="EII52" s="90"/>
      <c r="EIJ52" s="90"/>
      <c r="EIK52" s="90"/>
      <c r="EIL52" s="90"/>
      <c r="EIM52" s="90"/>
      <c r="EIN52" s="90"/>
      <c r="EIO52" s="90"/>
      <c r="EIP52" s="90"/>
      <c r="EIQ52" s="90"/>
      <c r="EIR52" s="90"/>
      <c r="EIS52" s="90"/>
      <c r="EIT52" s="90"/>
      <c r="EIU52" s="90"/>
      <c r="EIV52" s="90"/>
      <c r="EIW52" s="90"/>
      <c r="EIX52" s="90"/>
      <c r="EIY52" s="90"/>
      <c r="EIZ52" s="90"/>
      <c r="EJA52" s="90"/>
      <c r="EJB52" s="90"/>
      <c r="EJC52" s="90"/>
      <c r="EJD52" s="90"/>
      <c r="EJE52" s="90"/>
      <c r="EJF52" s="90"/>
      <c r="EJG52" s="90"/>
      <c r="EJH52" s="90"/>
      <c r="EJI52" s="90"/>
      <c r="EJJ52" s="90"/>
      <c r="EJK52" s="90"/>
      <c r="EJL52" s="90"/>
      <c r="EJM52" s="90"/>
      <c r="EJN52" s="90"/>
      <c r="EJO52" s="90"/>
      <c r="EJP52" s="90"/>
      <c r="EJQ52" s="90"/>
      <c r="EJR52" s="90"/>
      <c r="EJS52" s="90"/>
      <c r="EJT52" s="90"/>
      <c r="EJU52" s="90"/>
      <c r="EJV52" s="90"/>
      <c r="EJW52" s="90"/>
      <c r="EJX52" s="90"/>
      <c r="EJY52" s="90"/>
      <c r="EJZ52" s="90"/>
      <c r="EKA52" s="90"/>
      <c r="EKB52" s="90"/>
      <c r="EKC52" s="90"/>
      <c r="EKD52" s="90"/>
      <c r="EKE52" s="90"/>
      <c r="EKF52" s="90"/>
      <c r="EKG52" s="90"/>
      <c r="EKH52" s="90"/>
      <c r="EKI52" s="90"/>
      <c r="EKJ52" s="90"/>
      <c r="EKK52" s="90"/>
      <c r="EKL52" s="90"/>
      <c r="EKM52" s="90"/>
      <c r="EKN52" s="90"/>
      <c r="EKO52" s="90"/>
      <c r="EKP52" s="90"/>
      <c r="EKQ52" s="90"/>
      <c r="EKR52" s="90"/>
      <c r="EKS52" s="90"/>
      <c r="EKT52" s="90"/>
      <c r="EKU52" s="90"/>
      <c r="EKV52" s="90"/>
      <c r="EKW52" s="90"/>
      <c r="EKX52" s="90"/>
      <c r="EKY52" s="90"/>
      <c r="EKZ52" s="90"/>
      <c r="ELA52" s="90"/>
      <c r="ELB52" s="90"/>
      <c r="ELC52" s="90"/>
      <c r="ELD52" s="90"/>
      <c r="ELE52" s="90"/>
      <c r="ELF52" s="90"/>
      <c r="ELG52" s="90"/>
      <c r="ELH52" s="90"/>
      <c r="ELI52" s="90"/>
      <c r="ELJ52" s="90"/>
      <c r="ELK52" s="90"/>
      <c r="ELL52" s="90"/>
      <c r="ELM52" s="90"/>
      <c r="ELN52" s="90"/>
      <c r="ELO52" s="90"/>
      <c r="ELP52" s="90"/>
      <c r="ELQ52" s="90"/>
      <c r="ELR52" s="90"/>
      <c r="ELS52" s="90"/>
      <c r="ELT52" s="90"/>
      <c r="ELU52" s="90"/>
      <c r="ELV52" s="90"/>
      <c r="ELW52" s="90"/>
      <c r="ELX52" s="90"/>
      <c r="ELY52" s="90"/>
      <c r="ELZ52" s="90"/>
      <c r="EMA52" s="90"/>
      <c r="EMB52" s="90"/>
      <c r="EMC52" s="90"/>
      <c r="EMD52" s="90"/>
      <c r="EME52" s="90"/>
      <c r="EMF52" s="90"/>
      <c r="EMG52" s="90"/>
      <c r="EMH52" s="90"/>
      <c r="EMI52" s="90"/>
      <c r="EMJ52" s="90"/>
      <c r="EMK52" s="90"/>
      <c r="EML52" s="90"/>
      <c r="EMM52" s="90"/>
      <c r="EMN52" s="90"/>
      <c r="EMO52" s="90"/>
      <c r="EMP52" s="90"/>
      <c r="EMQ52" s="90"/>
      <c r="EMR52" s="90"/>
      <c r="EMS52" s="90"/>
      <c r="EMT52" s="90"/>
      <c r="EMU52" s="90"/>
      <c r="EMV52" s="90"/>
      <c r="EMW52" s="90"/>
      <c r="EMX52" s="90"/>
      <c r="EMY52" s="90"/>
      <c r="EMZ52" s="90"/>
      <c r="ENA52" s="90"/>
      <c r="ENB52" s="90"/>
      <c r="ENC52" s="90"/>
      <c r="END52" s="90"/>
      <c r="ENE52" s="90"/>
      <c r="ENF52" s="90"/>
      <c r="ENG52" s="90"/>
      <c r="ENH52" s="90"/>
      <c r="ENI52" s="90"/>
      <c r="ENJ52" s="90"/>
      <c r="ENK52" s="90"/>
      <c r="ENL52" s="90"/>
      <c r="ENM52" s="90"/>
      <c r="ENN52" s="90"/>
      <c r="ENO52" s="90"/>
      <c r="ENP52" s="90"/>
      <c r="ENQ52" s="90"/>
      <c r="ENR52" s="90"/>
      <c r="ENS52" s="90"/>
      <c r="ENT52" s="90"/>
      <c r="ENU52" s="90"/>
      <c r="ENV52" s="90"/>
      <c r="ENW52" s="90"/>
      <c r="ENX52" s="90"/>
      <c r="ENY52" s="90"/>
      <c r="ENZ52" s="90"/>
      <c r="EOA52" s="90"/>
      <c r="EOB52" s="90"/>
      <c r="EOC52" s="90"/>
      <c r="EOD52" s="90"/>
      <c r="EOE52" s="90"/>
      <c r="EOF52" s="90"/>
      <c r="EOG52" s="90"/>
      <c r="EOH52" s="90"/>
      <c r="EOI52" s="90"/>
      <c r="EOJ52" s="90"/>
      <c r="EOK52" s="90"/>
      <c r="EOL52" s="90"/>
      <c r="EOM52" s="90"/>
      <c r="EON52" s="90"/>
      <c r="EOO52" s="90"/>
      <c r="EOP52" s="90"/>
      <c r="EOQ52" s="90"/>
      <c r="EOR52" s="90"/>
      <c r="EOS52" s="90"/>
      <c r="EOT52" s="90"/>
      <c r="EOU52" s="90"/>
      <c r="EOV52" s="90"/>
      <c r="EOW52" s="90"/>
      <c r="EOX52" s="90"/>
      <c r="EOY52" s="90"/>
      <c r="EOZ52" s="90"/>
      <c r="EPA52" s="90"/>
      <c r="EPB52" s="90"/>
      <c r="EPC52" s="90"/>
      <c r="EPD52" s="90"/>
      <c r="EPE52" s="90"/>
      <c r="EPF52" s="90"/>
      <c r="EPG52" s="90"/>
      <c r="EPH52" s="90"/>
      <c r="EPI52" s="90"/>
      <c r="EPJ52" s="90"/>
      <c r="EPK52" s="90"/>
      <c r="EPL52" s="90"/>
      <c r="EPM52" s="90"/>
      <c r="EPN52" s="90"/>
      <c r="EPO52" s="90"/>
      <c r="EPP52" s="90"/>
      <c r="EPQ52" s="90"/>
      <c r="EPR52" s="90"/>
      <c r="EPS52" s="90"/>
      <c r="EPT52" s="90"/>
      <c r="EPU52" s="90"/>
      <c r="EPV52" s="90"/>
      <c r="EPW52" s="90"/>
      <c r="EPX52" s="90"/>
      <c r="EPY52" s="90"/>
      <c r="EPZ52" s="90"/>
      <c r="EQA52" s="90"/>
      <c r="EQB52" s="90"/>
      <c r="EQC52" s="90"/>
      <c r="EQD52" s="90"/>
      <c r="EQE52" s="90"/>
      <c r="EQF52" s="90"/>
      <c r="EQG52" s="90"/>
      <c r="EQH52" s="90"/>
      <c r="EQI52" s="90"/>
      <c r="EQJ52" s="90"/>
      <c r="EQK52" s="90"/>
      <c r="EQL52" s="90"/>
      <c r="EQM52" s="90"/>
      <c r="EQN52" s="90"/>
      <c r="EQO52" s="90"/>
      <c r="EQP52" s="90"/>
      <c r="EQQ52" s="90"/>
      <c r="EQR52" s="90"/>
      <c r="EQS52" s="90"/>
      <c r="EQT52" s="90"/>
      <c r="EQU52" s="90"/>
      <c r="EQV52" s="90"/>
      <c r="EQW52" s="90"/>
      <c r="EQX52" s="90"/>
      <c r="EQY52" s="90"/>
      <c r="EQZ52" s="90"/>
      <c r="ERA52" s="90"/>
      <c r="ERB52" s="90"/>
      <c r="ERC52" s="90"/>
      <c r="ERD52" s="90"/>
      <c r="ERE52" s="90"/>
      <c r="ERF52" s="90"/>
      <c r="ERG52" s="90"/>
      <c r="ERH52" s="90"/>
      <c r="ERI52" s="90"/>
      <c r="ERJ52" s="90"/>
      <c r="ERK52" s="90"/>
      <c r="ERL52" s="90"/>
      <c r="ERM52" s="90"/>
      <c r="ERN52" s="90"/>
      <c r="ERO52" s="90"/>
      <c r="ERP52" s="90"/>
      <c r="ERQ52" s="90"/>
      <c r="ERR52" s="90"/>
      <c r="ERS52" s="90"/>
      <c r="ERT52" s="90"/>
      <c r="ERU52" s="90"/>
      <c r="ERV52" s="90"/>
      <c r="ERW52" s="90"/>
      <c r="ERX52" s="90"/>
      <c r="ERY52" s="90"/>
      <c r="ERZ52" s="90"/>
      <c r="ESA52" s="90"/>
      <c r="ESB52" s="90"/>
      <c r="ESC52" s="90"/>
      <c r="ESD52" s="90"/>
      <c r="ESE52" s="90"/>
      <c r="ESF52" s="90"/>
      <c r="ESG52" s="90"/>
      <c r="ESH52" s="90"/>
      <c r="ESI52" s="90"/>
      <c r="ESJ52" s="90"/>
      <c r="ESK52" s="90"/>
      <c r="ESL52" s="90"/>
      <c r="ESM52" s="90"/>
      <c r="ESN52" s="90"/>
      <c r="ESO52" s="90"/>
      <c r="ESP52" s="90"/>
      <c r="ESQ52" s="90"/>
      <c r="ESR52" s="90"/>
      <c r="ESS52" s="90"/>
      <c r="EST52" s="90"/>
      <c r="ESU52" s="90"/>
      <c r="ESV52" s="90"/>
      <c r="ESW52" s="90"/>
      <c r="ESX52" s="90"/>
      <c r="ESY52" s="90"/>
      <c r="ESZ52" s="90"/>
      <c r="ETA52" s="90"/>
      <c r="ETB52" s="90"/>
      <c r="ETC52" s="90"/>
      <c r="ETD52" s="90"/>
      <c r="ETE52" s="90"/>
      <c r="ETF52" s="90"/>
      <c r="ETG52" s="90"/>
      <c r="ETH52" s="90"/>
      <c r="ETI52" s="90"/>
      <c r="ETJ52" s="90"/>
      <c r="ETK52" s="90"/>
      <c r="ETL52" s="90"/>
      <c r="ETM52" s="90"/>
      <c r="ETN52" s="90"/>
      <c r="ETO52" s="90"/>
      <c r="ETP52" s="90"/>
      <c r="ETQ52" s="90"/>
      <c r="ETR52" s="90"/>
      <c r="ETS52" s="90"/>
      <c r="ETT52" s="90"/>
      <c r="ETU52" s="90"/>
      <c r="ETV52" s="90"/>
      <c r="ETW52" s="90"/>
      <c r="ETX52" s="90"/>
      <c r="ETY52" s="90"/>
      <c r="ETZ52" s="90"/>
      <c r="EUA52" s="90"/>
      <c r="EUB52" s="90"/>
      <c r="EUC52" s="90"/>
      <c r="EUD52" s="90"/>
      <c r="EUE52" s="90"/>
      <c r="EUF52" s="90"/>
      <c r="EUG52" s="90"/>
      <c r="EUH52" s="90"/>
      <c r="EUI52" s="90"/>
      <c r="EUJ52" s="90"/>
      <c r="EUK52" s="90"/>
      <c r="EUL52" s="90"/>
      <c r="EUM52" s="90"/>
      <c r="EUN52" s="90"/>
      <c r="EUO52" s="90"/>
      <c r="EUP52" s="90"/>
      <c r="EUQ52" s="90"/>
      <c r="EUR52" s="90"/>
      <c r="EUS52" s="90"/>
      <c r="EUT52" s="90"/>
      <c r="EUU52" s="90"/>
      <c r="EUV52" s="90"/>
      <c r="EUW52" s="90"/>
      <c r="EUX52" s="90"/>
      <c r="EUY52" s="90"/>
      <c r="EUZ52" s="90"/>
      <c r="EVA52" s="90"/>
      <c r="EVB52" s="90"/>
      <c r="EVC52" s="90"/>
      <c r="EVD52" s="90"/>
      <c r="EVE52" s="90"/>
      <c r="EVF52" s="90"/>
      <c r="EVG52" s="90"/>
      <c r="EVH52" s="90"/>
      <c r="EVI52" s="90"/>
      <c r="EVJ52" s="90"/>
      <c r="EVK52" s="90"/>
      <c r="EVL52" s="90"/>
      <c r="EVM52" s="90"/>
      <c r="EVN52" s="90"/>
      <c r="EVO52" s="90"/>
      <c r="EVP52" s="90"/>
      <c r="EVQ52" s="90"/>
      <c r="EVR52" s="90"/>
      <c r="EVS52" s="90"/>
      <c r="EVT52" s="90"/>
      <c r="EVU52" s="90"/>
      <c r="EVV52" s="90"/>
      <c r="EVW52" s="90"/>
      <c r="EVX52" s="90"/>
      <c r="EVY52" s="90"/>
      <c r="EVZ52" s="90"/>
      <c r="EWA52" s="90"/>
      <c r="EWB52" s="90"/>
      <c r="EWC52" s="90"/>
      <c r="EWD52" s="90"/>
      <c r="EWE52" s="90"/>
      <c r="EWF52" s="90"/>
      <c r="EWG52" s="90"/>
      <c r="EWH52" s="90"/>
      <c r="EWI52" s="90"/>
      <c r="EWJ52" s="90"/>
      <c r="EWK52" s="90"/>
      <c r="EWL52" s="90"/>
      <c r="EWM52" s="90"/>
      <c r="EWN52" s="90"/>
      <c r="EWO52" s="90"/>
      <c r="EWP52" s="90"/>
      <c r="EWQ52" s="90"/>
      <c r="EWR52" s="90"/>
      <c r="EWS52" s="90"/>
      <c r="EWT52" s="90"/>
      <c r="EWU52" s="90"/>
      <c r="EWV52" s="90"/>
      <c r="EWW52" s="90"/>
      <c r="EWX52" s="90"/>
      <c r="EWY52" s="90"/>
      <c r="EWZ52" s="90"/>
      <c r="EXA52" s="90"/>
      <c r="EXB52" s="90"/>
      <c r="EXC52" s="90"/>
      <c r="EXD52" s="90"/>
      <c r="EXE52" s="90"/>
      <c r="EXF52" s="90"/>
      <c r="EXG52" s="90"/>
      <c r="EXH52" s="90"/>
      <c r="EXI52" s="90"/>
      <c r="EXJ52" s="90"/>
      <c r="EXK52" s="90"/>
      <c r="EXL52" s="90"/>
      <c r="EXM52" s="90"/>
      <c r="EXN52" s="90"/>
      <c r="EXO52" s="90"/>
      <c r="EXP52" s="90"/>
      <c r="EXQ52" s="90"/>
      <c r="EXR52" s="90"/>
      <c r="EXS52" s="90"/>
      <c r="EXT52" s="90"/>
      <c r="EXU52" s="90"/>
      <c r="EXV52" s="90"/>
      <c r="EXW52" s="90"/>
      <c r="EXX52" s="90"/>
      <c r="EXY52" s="90"/>
      <c r="EXZ52" s="90"/>
      <c r="EYA52" s="90"/>
      <c r="EYB52" s="90"/>
      <c r="EYC52" s="90"/>
      <c r="EYD52" s="90"/>
      <c r="EYE52" s="90"/>
      <c r="EYF52" s="90"/>
      <c r="EYG52" s="90"/>
      <c r="EYH52" s="90"/>
      <c r="EYI52" s="90"/>
      <c r="EYJ52" s="90"/>
      <c r="EYK52" s="90"/>
      <c r="EYL52" s="90"/>
      <c r="EYM52" s="90"/>
      <c r="EYN52" s="90"/>
      <c r="EYO52" s="90"/>
      <c r="EYP52" s="90"/>
      <c r="EYQ52" s="90"/>
      <c r="EYR52" s="90"/>
      <c r="EYS52" s="90"/>
      <c r="EYT52" s="90"/>
      <c r="EYU52" s="90"/>
      <c r="EYV52" s="90"/>
      <c r="EYW52" s="90"/>
      <c r="EYX52" s="90"/>
      <c r="EYY52" s="90"/>
      <c r="EYZ52" s="90"/>
      <c r="EZA52" s="90"/>
      <c r="EZB52" s="90"/>
      <c r="EZC52" s="90"/>
      <c r="EZD52" s="90"/>
      <c r="EZE52" s="90"/>
      <c r="EZF52" s="90"/>
      <c r="EZG52" s="90"/>
      <c r="EZH52" s="90"/>
      <c r="EZI52" s="90"/>
      <c r="EZJ52" s="90"/>
      <c r="EZK52" s="90"/>
      <c r="EZL52" s="90"/>
      <c r="EZM52" s="90"/>
      <c r="EZN52" s="90"/>
      <c r="EZO52" s="90"/>
      <c r="EZP52" s="90"/>
      <c r="EZQ52" s="90"/>
      <c r="EZR52" s="90"/>
      <c r="EZS52" s="90"/>
      <c r="EZT52" s="90"/>
      <c r="EZU52" s="90"/>
      <c r="EZV52" s="90"/>
      <c r="EZW52" s="90"/>
      <c r="EZX52" s="90"/>
      <c r="EZY52" s="90"/>
      <c r="EZZ52" s="90"/>
      <c r="FAA52" s="90"/>
      <c r="FAB52" s="90"/>
      <c r="FAC52" s="90"/>
      <c r="FAD52" s="90"/>
      <c r="FAE52" s="90"/>
      <c r="FAF52" s="90"/>
      <c r="FAG52" s="90"/>
      <c r="FAH52" s="90"/>
      <c r="FAI52" s="90"/>
      <c r="FAJ52" s="90"/>
      <c r="FAK52" s="90"/>
      <c r="FAL52" s="90"/>
      <c r="FAM52" s="90"/>
      <c r="FAN52" s="90"/>
      <c r="FAO52" s="90"/>
      <c r="FAP52" s="90"/>
      <c r="FAQ52" s="90"/>
      <c r="FAR52" s="90"/>
      <c r="FAS52" s="90"/>
      <c r="FAT52" s="90"/>
      <c r="FAU52" s="90"/>
      <c r="FAV52" s="90"/>
      <c r="FAW52" s="90"/>
      <c r="FAX52" s="90"/>
      <c r="FAY52" s="90"/>
      <c r="FAZ52" s="90"/>
      <c r="FBA52" s="90"/>
      <c r="FBB52" s="90"/>
      <c r="FBC52" s="90"/>
      <c r="FBD52" s="90"/>
      <c r="FBE52" s="90"/>
      <c r="FBF52" s="90"/>
      <c r="FBG52" s="90"/>
      <c r="FBH52" s="90"/>
      <c r="FBI52" s="90"/>
      <c r="FBJ52" s="90"/>
      <c r="FBK52" s="90"/>
      <c r="FBL52" s="90"/>
      <c r="FBM52" s="90"/>
      <c r="FBN52" s="90"/>
      <c r="FBO52" s="90"/>
      <c r="FBP52" s="90"/>
      <c r="FBQ52" s="90"/>
      <c r="FBR52" s="90"/>
      <c r="FBS52" s="90"/>
      <c r="FBT52" s="90"/>
      <c r="FBU52" s="90"/>
      <c r="FBV52" s="90"/>
      <c r="FBW52" s="90"/>
      <c r="FBX52" s="90"/>
      <c r="FBY52" s="90"/>
      <c r="FBZ52" s="90"/>
      <c r="FCA52" s="90"/>
      <c r="FCB52" s="90"/>
      <c r="FCC52" s="90"/>
      <c r="FCD52" s="90"/>
      <c r="FCE52" s="90"/>
      <c r="FCF52" s="90"/>
      <c r="FCG52" s="90"/>
      <c r="FCH52" s="90"/>
      <c r="FCI52" s="90"/>
      <c r="FCJ52" s="90"/>
      <c r="FCK52" s="90"/>
      <c r="FCL52" s="90"/>
      <c r="FCM52" s="90"/>
      <c r="FCN52" s="90"/>
      <c r="FCO52" s="90"/>
      <c r="FCP52" s="90"/>
      <c r="FCQ52" s="90"/>
      <c r="FCR52" s="90"/>
      <c r="FCS52" s="90"/>
      <c r="FCT52" s="90"/>
      <c r="FCU52" s="90"/>
      <c r="FCV52" s="90"/>
      <c r="FCW52" s="90"/>
      <c r="FCX52" s="90"/>
      <c r="FCY52" s="90"/>
      <c r="FCZ52" s="90"/>
      <c r="FDA52" s="90"/>
      <c r="FDB52" s="90"/>
      <c r="FDC52" s="90"/>
      <c r="FDD52" s="90"/>
      <c r="FDE52" s="90"/>
      <c r="FDF52" s="90"/>
      <c r="FDG52" s="90"/>
      <c r="FDH52" s="90"/>
      <c r="FDI52" s="90"/>
      <c r="FDJ52" s="90"/>
      <c r="FDK52" s="90"/>
      <c r="FDL52" s="90"/>
      <c r="FDM52" s="90"/>
      <c r="FDN52" s="90"/>
      <c r="FDO52" s="90"/>
      <c r="FDP52" s="90"/>
      <c r="FDQ52" s="90"/>
      <c r="FDR52" s="90"/>
      <c r="FDS52" s="90"/>
      <c r="FDT52" s="90"/>
      <c r="FDU52" s="90"/>
      <c r="FDV52" s="90"/>
      <c r="FDW52" s="90"/>
      <c r="FDX52" s="90"/>
      <c r="FDY52" s="90"/>
      <c r="FDZ52" s="90"/>
      <c r="FEA52" s="90"/>
      <c r="FEB52" s="90"/>
      <c r="FEC52" s="90"/>
      <c r="FED52" s="90"/>
      <c r="FEE52" s="90"/>
      <c r="FEF52" s="90"/>
      <c r="FEG52" s="90"/>
      <c r="FEH52" s="90"/>
      <c r="FEI52" s="90"/>
      <c r="FEJ52" s="90"/>
      <c r="FEK52" s="90"/>
      <c r="FEL52" s="90"/>
      <c r="FEM52" s="90"/>
      <c r="FEN52" s="90"/>
      <c r="FEO52" s="90"/>
      <c r="FEP52" s="90"/>
      <c r="FEQ52" s="90"/>
      <c r="FER52" s="90"/>
      <c r="FES52" s="90"/>
      <c r="FET52" s="90"/>
      <c r="FEU52" s="90"/>
      <c r="FEV52" s="90"/>
      <c r="FEW52" s="90"/>
      <c r="FEX52" s="90"/>
      <c r="FEY52" s="90"/>
      <c r="FEZ52" s="90"/>
      <c r="FFA52" s="90"/>
      <c r="FFB52" s="90"/>
      <c r="FFC52" s="90"/>
      <c r="FFD52" s="90"/>
      <c r="FFE52" s="90"/>
      <c r="FFF52" s="90"/>
      <c r="FFG52" s="90"/>
      <c r="FFH52" s="90"/>
      <c r="FFI52" s="90"/>
      <c r="FFJ52" s="90"/>
      <c r="FFK52" s="90"/>
      <c r="FFL52" s="90"/>
      <c r="FFM52" s="90"/>
      <c r="FFN52" s="90"/>
      <c r="FFO52" s="90"/>
      <c r="FFP52" s="90"/>
      <c r="FFQ52" s="90"/>
      <c r="FFR52" s="90"/>
      <c r="FFS52" s="90"/>
      <c r="FFT52" s="90"/>
      <c r="FFU52" s="90"/>
      <c r="FFV52" s="90"/>
      <c r="FFW52" s="90"/>
      <c r="FFX52" s="90"/>
      <c r="FFY52" s="90"/>
      <c r="FFZ52" s="90"/>
      <c r="FGA52" s="90"/>
      <c r="FGB52" s="90"/>
      <c r="FGC52" s="90"/>
      <c r="FGD52" s="90"/>
      <c r="FGE52" s="90"/>
      <c r="FGF52" s="90"/>
      <c r="FGG52" s="90"/>
      <c r="FGH52" s="90"/>
      <c r="FGI52" s="90"/>
      <c r="FGJ52" s="90"/>
      <c r="FGK52" s="90"/>
      <c r="FGL52" s="90"/>
      <c r="FGM52" s="90"/>
      <c r="FGN52" s="90"/>
      <c r="FGO52" s="90"/>
      <c r="FGP52" s="90"/>
      <c r="FGQ52" s="90"/>
      <c r="FGR52" s="90"/>
      <c r="FGS52" s="90"/>
      <c r="FGT52" s="90"/>
      <c r="FGU52" s="90"/>
      <c r="FGV52" s="90"/>
      <c r="FGW52" s="90"/>
      <c r="FGX52" s="90"/>
      <c r="FGY52" s="90"/>
      <c r="FGZ52" s="90"/>
      <c r="FHA52" s="90"/>
      <c r="FHB52" s="90"/>
      <c r="FHC52" s="90"/>
      <c r="FHD52" s="90"/>
      <c r="FHE52" s="90"/>
      <c r="FHF52" s="90"/>
      <c r="FHG52" s="90"/>
      <c r="FHH52" s="90"/>
      <c r="FHI52" s="90"/>
      <c r="FHJ52" s="90"/>
      <c r="FHK52" s="90"/>
      <c r="FHL52" s="90"/>
      <c r="FHM52" s="90"/>
      <c r="FHN52" s="90"/>
      <c r="FHO52" s="90"/>
      <c r="FHP52" s="90"/>
      <c r="FHQ52" s="90"/>
      <c r="FHR52" s="90"/>
      <c r="FHS52" s="90"/>
      <c r="FHT52" s="90"/>
      <c r="FHU52" s="90"/>
      <c r="FHV52" s="90"/>
      <c r="FHW52" s="90"/>
      <c r="FHX52" s="90"/>
      <c r="FHY52" s="90"/>
      <c r="FHZ52" s="90"/>
      <c r="FIA52" s="90"/>
      <c r="FIB52" s="90"/>
      <c r="FIC52" s="90"/>
      <c r="FID52" s="90"/>
      <c r="FIE52" s="90"/>
      <c r="FIF52" s="90"/>
      <c r="FIG52" s="90"/>
      <c r="FIH52" s="90"/>
      <c r="FII52" s="90"/>
      <c r="FIJ52" s="90"/>
      <c r="FIK52" s="90"/>
      <c r="FIL52" s="90"/>
      <c r="FIM52" s="90"/>
      <c r="FIN52" s="90"/>
      <c r="FIO52" s="90"/>
      <c r="FIP52" s="90"/>
      <c r="FIQ52" s="90"/>
      <c r="FIR52" s="90"/>
      <c r="FIS52" s="90"/>
      <c r="FIT52" s="90"/>
      <c r="FIU52" s="90"/>
      <c r="FIV52" s="90"/>
      <c r="FIW52" s="90"/>
      <c r="FIX52" s="90"/>
      <c r="FIY52" s="90"/>
      <c r="FIZ52" s="90"/>
      <c r="FJA52" s="90"/>
      <c r="FJB52" s="90"/>
      <c r="FJC52" s="90"/>
      <c r="FJD52" s="90"/>
      <c r="FJE52" s="90"/>
      <c r="FJF52" s="90"/>
      <c r="FJG52" s="90"/>
      <c r="FJH52" s="90"/>
      <c r="FJI52" s="90"/>
      <c r="FJJ52" s="90"/>
      <c r="FJK52" s="90"/>
      <c r="FJL52" s="90"/>
      <c r="FJM52" s="90"/>
      <c r="FJN52" s="90"/>
      <c r="FJO52" s="90"/>
      <c r="FJP52" s="90"/>
      <c r="FJQ52" s="90"/>
      <c r="FJR52" s="90"/>
      <c r="FJS52" s="90"/>
      <c r="FJT52" s="90"/>
      <c r="FJU52" s="90"/>
      <c r="FJV52" s="90"/>
      <c r="FJW52" s="90"/>
      <c r="FJX52" s="90"/>
      <c r="FJY52" s="90"/>
      <c r="FJZ52" s="90"/>
      <c r="FKA52" s="90"/>
      <c r="FKB52" s="90"/>
      <c r="FKC52" s="90"/>
      <c r="FKD52" s="90"/>
      <c r="FKE52" s="90"/>
      <c r="FKF52" s="90"/>
      <c r="FKG52" s="90"/>
      <c r="FKH52" s="90"/>
      <c r="FKI52" s="90"/>
      <c r="FKJ52" s="90"/>
      <c r="FKK52" s="90"/>
      <c r="FKL52" s="90"/>
      <c r="FKM52" s="90"/>
      <c r="FKN52" s="90"/>
      <c r="FKO52" s="90"/>
      <c r="FKP52" s="90"/>
      <c r="FKQ52" s="90"/>
      <c r="FKR52" s="90"/>
      <c r="FKS52" s="90"/>
      <c r="FKT52" s="90"/>
      <c r="FKU52" s="90"/>
      <c r="FKV52" s="90"/>
      <c r="FKW52" s="90"/>
      <c r="FKX52" s="90"/>
      <c r="FKY52" s="90"/>
      <c r="FKZ52" s="90"/>
      <c r="FLA52" s="90"/>
      <c r="FLB52" s="90"/>
      <c r="FLC52" s="90"/>
      <c r="FLD52" s="90"/>
      <c r="FLE52" s="90"/>
      <c r="FLF52" s="90"/>
      <c r="FLG52" s="90"/>
      <c r="FLH52" s="90"/>
      <c r="FLI52" s="90"/>
      <c r="FLJ52" s="90"/>
      <c r="FLK52" s="90"/>
      <c r="FLL52" s="90"/>
      <c r="FLM52" s="90"/>
      <c r="FLN52" s="90"/>
      <c r="FLO52" s="90"/>
      <c r="FLP52" s="90"/>
      <c r="FLQ52" s="90"/>
      <c r="FLR52" s="90"/>
      <c r="FLS52" s="90"/>
      <c r="FLT52" s="90"/>
      <c r="FLU52" s="90"/>
      <c r="FLV52" s="90"/>
      <c r="FLW52" s="90"/>
      <c r="FLX52" s="90"/>
      <c r="FLY52" s="90"/>
      <c r="FLZ52" s="90"/>
      <c r="FMA52" s="90"/>
      <c r="FMB52" s="90"/>
      <c r="FMC52" s="90"/>
      <c r="FMD52" s="90"/>
      <c r="FME52" s="90"/>
      <c r="FMF52" s="90"/>
      <c r="FMG52" s="90"/>
      <c r="FMH52" s="90"/>
      <c r="FMI52" s="90"/>
      <c r="FMJ52" s="90"/>
      <c r="FMK52" s="90"/>
      <c r="FML52" s="90"/>
      <c r="FMM52" s="90"/>
      <c r="FMN52" s="90"/>
      <c r="FMO52" s="90"/>
      <c r="FMP52" s="90"/>
      <c r="FMQ52" s="90"/>
      <c r="FMR52" s="90"/>
      <c r="FMS52" s="90"/>
      <c r="FMT52" s="90"/>
      <c r="FMU52" s="90"/>
      <c r="FMV52" s="90"/>
      <c r="FMW52" s="90"/>
      <c r="FMX52" s="90"/>
      <c r="FMY52" s="90"/>
      <c r="FMZ52" s="90"/>
      <c r="FNA52" s="90"/>
      <c r="FNB52" s="90"/>
      <c r="FNC52" s="90"/>
      <c r="FND52" s="90"/>
      <c r="FNE52" s="90"/>
      <c r="FNF52" s="90"/>
      <c r="FNG52" s="90"/>
      <c r="FNH52" s="90"/>
      <c r="FNI52" s="90"/>
      <c r="FNJ52" s="90"/>
      <c r="FNK52" s="90"/>
      <c r="FNL52" s="90"/>
      <c r="FNM52" s="90"/>
      <c r="FNN52" s="90"/>
      <c r="FNO52" s="90"/>
      <c r="FNP52" s="90"/>
      <c r="FNQ52" s="90"/>
      <c r="FNR52" s="90"/>
      <c r="FNS52" s="90"/>
      <c r="FNT52" s="90"/>
      <c r="FNU52" s="90"/>
      <c r="FNV52" s="90"/>
      <c r="FNW52" s="90"/>
      <c r="FNX52" s="90"/>
      <c r="FNY52" s="90"/>
      <c r="FNZ52" s="90"/>
      <c r="FOA52" s="90"/>
      <c r="FOB52" s="90"/>
      <c r="FOC52" s="90"/>
      <c r="FOD52" s="90"/>
      <c r="FOE52" s="90"/>
      <c r="FOF52" s="90"/>
      <c r="FOG52" s="90"/>
      <c r="FOH52" s="90"/>
      <c r="FOI52" s="90"/>
      <c r="FOJ52" s="90"/>
      <c r="FOK52" s="90"/>
      <c r="FOL52" s="90"/>
      <c r="FOM52" s="90"/>
      <c r="FON52" s="90"/>
      <c r="FOO52" s="90"/>
      <c r="FOP52" s="90"/>
      <c r="FOQ52" s="90"/>
      <c r="FOR52" s="90"/>
      <c r="FOS52" s="90"/>
      <c r="FOT52" s="90"/>
      <c r="FOU52" s="90"/>
      <c r="FOV52" s="90"/>
      <c r="FOW52" s="90"/>
      <c r="FOX52" s="90"/>
      <c r="FOY52" s="90"/>
      <c r="FOZ52" s="90"/>
      <c r="FPA52" s="90"/>
      <c r="FPB52" s="90"/>
      <c r="FPC52" s="90"/>
      <c r="FPD52" s="90"/>
      <c r="FPE52" s="90"/>
      <c r="FPF52" s="90"/>
      <c r="FPG52" s="90"/>
      <c r="FPH52" s="90"/>
      <c r="FPI52" s="90"/>
      <c r="FPJ52" s="90"/>
      <c r="FPK52" s="90"/>
      <c r="FPL52" s="90"/>
      <c r="FPM52" s="90"/>
      <c r="FPN52" s="90"/>
      <c r="FPO52" s="90"/>
      <c r="FPP52" s="90"/>
      <c r="FPQ52" s="90"/>
      <c r="FPR52" s="90"/>
      <c r="FPS52" s="90"/>
      <c r="FPT52" s="90"/>
      <c r="FPU52" s="90"/>
      <c r="FPV52" s="90"/>
      <c r="FPW52" s="90"/>
      <c r="FPX52" s="90"/>
      <c r="FPY52" s="90"/>
      <c r="FPZ52" s="90"/>
      <c r="FQA52" s="90"/>
      <c r="FQB52" s="90"/>
      <c r="FQC52" s="90"/>
      <c r="FQD52" s="90"/>
      <c r="FQE52" s="90"/>
      <c r="FQF52" s="90"/>
      <c r="FQG52" s="90"/>
      <c r="FQH52" s="90"/>
      <c r="FQI52" s="90"/>
      <c r="FQJ52" s="90"/>
      <c r="FQK52" s="90"/>
      <c r="FQL52" s="90"/>
      <c r="FQM52" s="90"/>
      <c r="FQN52" s="90"/>
      <c r="FQO52" s="90"/>
      <c r="FQP52" s="90"/>
      <c r="FQQ52" s="90"/>
      <c r="FQR52" s="90"/>
      <c r="FQS52" s="90"/>
      <c r="FQT52" s="90"/>
      <c r="FQU52" s="90"/>
      <c r="FQV52" s="90"/>
      <c r="FQW52" s="90"/>
      <c r="FQX52" s="90"/>
      <c r="FQY52" s="90"/>
      <c r="FQZ52" s="90"/>
      <c r="FRA52" s="90"/>
      <c r="FRB52" s="90"/>
      <c r="FRC52" s="90"/>
      <c r="FRD52" s="90"/>
      <c r="FRE52" s="90"/>
      <c r="FRF52" s="90"/>
      <c r="FRG52" s="90"/>
      <c r="FRH52" s="90"/>
      <c r="FRI52" s="90"/>
      <c r="FRJ52" s="90"/>
      <c r="FRK52" s="90"/>
      <c r="FRL52" s="90"/>
      <c r="FRM52" s="90"/>
      <c r="FRN52" s="90"/>
      <c r="FRO52" s="90"/>
      <c r="FRP52" s="90"/>
      <c r="FRQ52" s="90"/>
      <c r="FRR52" s="90"/>
      <c r="FRS52" s="90"/>
      <c r="FRT52" s="90"/>
      <c r="FRU52" s="90"/>
      <c r="FRV52" s="90"/>
      <c r="FRW52" s="90"/>
      <c r="FRX52" s="90"/>
      <c r="FRY52" s="90"/>
      <c r="FRZ52" s="90"/>
      <c r="FSA52" s="90"/>
      <c r="FSB52" s="90"/>
      <c r="FSC52" s="90"/>
      <c r="FSD52" s="90"/>
      <c r="FSE52" s="90"/>
      <c r="FSF52" s="90"/>
      <c r="FSG52" s="90"/>
      <c r="FSH52" s="90"/>
      <c r="FSI52" s="90"/>
      <c r="FSJ52" s="90"/>
      <c r="FSK52" s="90"/>
      <c r="FSL52" s="90"/>
      <c r="FSM52" s="90"/>
      <c r="FSN52" s="90"/>
      <c r="FSO52" s="90"/>
      <c r="FSP52" s="90"/>
      <c r="FSQ52" s="90"/>
      <c r="FSR52" s="90"/>
      <c r="FSS52" s="90"/>
      <c r="FST52" s="90"/>
      <c r="FSU52" s="90"/>
      <c r="FSV52" s="90"/>
      <c r="FSW52" s="90"/>
      <c r="FSX52" s="90"/>
      <c r="FSY52" s="90"/>
      <c r="FSZ52" s="90"/>
      <c r="FTA52" s="90"/>
      <c r="FTB52" s="90"/>
      <c r="FTC52" s="90"/>
      <c r="FTD52" s="90"/>
      <c r="FTE52" s="90"/>
      <c r="FTF52" s="90"/>
      <c r="FTG52" s="90"/>
      <c r="FTH52" s="90"/>
      <c r="FTI52" s="90"/>
      <c r="FTJ52" s="90"/>
      <c r="FTK52" s="90"/>
      <c r="FTL52" s="90"/>
      <c r="FTM52" s="90"/>
      <c r="FTN52" s="90"/>
      <c r="FTO52" s="90"/>
      <c r="FTP52" s="90"/>
      <c r="FTQ52" s="90"/>
      <c r="FTR52" s="90"/>
      <c r="FTS52" s="90"/>
      <c r="FTT52" s="90"/>
      <c r="FTU52" s="90"/>
      <c r="FTV52" s="90"/>
      <c r="FTW52" s="90"/>
      <c r="FTX52" s="90"/>
      <c r="FTY52" s="90"/>
      <c r="FTZ52" s="90"/>
      <c r="FUA52" s="90"/>
      <c r="FUB52" s="90"/>
      <c r="FUC52" s="90"/>
      <c r="FUD52" s="90"/>
      <c r="FUE52" s="90"/>
      <c r="FUF52" s="90"/>
      <c r="FUG52" s="90"/>
      <c r="FUH52" s="90"/>
      <c r="FUI52" s="90"/>
      <c r="FUJ52" s="90"/>
      <c r="FUK52" s="90"/>
      <c r="FUL52" s="90"/>
      <c r="FUM52" s="90"/>
      <c r="FUN52" s="90"/>
      <c r="FUO52" s="90"/>
      <c r="FUP52" s="90"/>
      <c r="FUQ52" s="90"/>
      <c r="FUR52" s="90"/>
      <c r="FUS52" s="90"/>
      <c r="FUT52" s="90"/>
      <c r="FUU52" s="90"/>
      <c r="FUV52" s="90"/>
      <c r="FUW52" s="90"/>
      <c r="FUX52" s="90"/>
      <c r="FUY52" s="90"/>
      <c r="FUZ52" s="90"/>
      <c r="FVA52" s="90"/>
      <c r="FVB52" s="90"/>
      <c r="FVC52" s="90"/>
      <c r="FVD52" s="90"/>
      <c r="FVE52" s="90"/>
      <c r="FVF52" s="90"/>
      <c r="FVG52" s="90"/>
      <c r="FVH52" s="90"/>
      <c r="FVI52" s="90"/>
      <c r="FVJ52" s="90"/>
      <c r="FVK52" s="90"/>
      <c r="FVL52" s="90"/>
      <c r="FVM52" s="90"/>
      <c r="FVN52" s="90"/>
      <c r="FVO52" s="90"/>
      <c r="FVP52" s="90"/>
      <c r="FVQ52" s="90"/>
      <c r="FVR52" s="90"/>
      <c r="FVS52" s="90"/>
      <c r="FVT52" s="90"/>
      <c r="FVU52" s="90"/>
      <c r="FVV52" s="90"/>
      <c r="FVW52" s="90"/>
      <c r="FVX52" s="90"/>
      <c r="FVY52" s="90"/>
      <c r="FVZ52" s="90"/>
      <c r="FWA52" s="90"/>
      <c r="FWB52" s="90"/>
      <c r="FWC52" s="90"/>
      <c r="FWD52" s="90"/>
      <c r="FWE52" s="90"/>
      <c r="FWF52" s="90"/>
      <c r="FWG52" s="90"/>
      <c r="FWH52" s="90"/>
      <c r="FWI52" s="90"/>
      <c r="FWJ52" s="90"/>
      <c r="FWK52" s="90"/>
      <c r="FWL52" s="90"/>
      <c r="FWM52" s="90"/>
      <c r="FWN52" s="90"/>
      <c r="FWO52" s="90"/>
      <c r="FWP52" s="90"/>
      <c r="FWQ52" s="90"/>
      <c r="FWR52" s="90"/>
      <c r="FWS52" s="90"/>
      <c r="FWT52" s="90"/>
      <c r="FWU52" s="90"/>
      <c r="FWV52" s="90"/>
      <c r="FWW52" s="90"/>
      <c r="FWX52" s="90"/>
      <c r="FWY52" s="90"/>
      <c r="FWZ52" s="90"/>
      <c r="FXA52" s="90"/>
      <c r="FXB52" s="90"/>
      <c r="FXC52" s="90"/>
      <c r="FXD52" s="90"/>
      <c r="FXE52" s="90"/>
      <c r="FXF52" s="90"/>
      <c r="FXG52" s="90"/>
      <c r="FXH52" s="90"/>
      <c r="FXI52" s="90"/>
      <c r="FXJ52" s="90"/>
      <c r="FXK52" s="90"/>
      <c r="FXL52" s="90"/>
      <c r="FXM52" s="90"/>
      <c r="FXN52" s="90"/>
      <c r="FXO52" s="90"/>
      <c r="FXP52" s="90"/>
      <c r="FXQ52" s="90"/>
      <c r="FXR52" s="90"/>
      <c r="FXS52" s="90"/>
      <c r="FXT52" s="90"/>
      <c r="FXU52" s="90"/>
      <c r="FXV52" s="90"/>
      <c r="FXW52" s="90"/>
      <c r="FXX52" s="90"/>
      <c r="FXY52" s="90"/>
      <c r="FXZ52" s="90"/>
      <c r="FYA52" s="90"/>
      <c r="FYB52" s="90"/>
      <c r="FYC52" s="90"/>
      <c r="FYD52" s="90"/>
      <c r="FYE52" s="90"/>
      <c r="FYF52" s="90"/>
      <c r="FYG52" s="90"/>
      <c r="FYH52" s="90"/>
      <c r="FYI52" s="90"/>
      <c r="FYJ52" s="90"/>
      <c r="FYK52" s="90"/>
      <c r="FYL52" s="90"/>
      <c r="FYM52" s="90"/>
      <c r="FYN52" s="90"/>
      <c r="FYO52" s="90"/>
      <c r="FYP52" s="90"/>
      <c r="FYQ52" s="90"/>
      <c r="FYR52" s="90"/>
      <c r="FYS52" s="90"/>
      <c r="FYT52" s="90"/>
      <c r="FYU52" s="90"/>
      <c r="FYV52" s="90"/>
      <c r="FYW52" s="90"/>
      <c r="FYX52" s="90"/>
      <c r="FYY52" s="90"/>
      <c r="FYZ52" s="90"/>
      <c r="FZA52" s="90"/>
      <c r="FZB52" s="90"/>
      <c r="FZC52" s="90"/>
      <c r="FZD52" s="90"/>
      <c r="FZE52" s="90"/>
      <c r="FZF52" s="90"/>
      <c r="FZG52" s="90"/>
      <c r="FZH52" s="90"/>
      <c r="FZI52" s="90"/>
      <c r="FZJ52" s="90"/>
      <c r="FZK52" s="90"/>
      <c r="FZL52" s="90"/>
      <c r="FZM52" s="90"/>
      <c r="FZN52" s="90"/>
      <c r="FZO52" s="90"/>
      <c r="FZP52" s="90"/>
      <c r="FZQ52" s="90"/>
      <c r="FZR52" s="90"/>
      <c r="FZS52" s="90"/>
      <c r="FZT52" s="90"/>
      <c r="FZU52" s="90"/>
      <c r="FZV52" s="90"/>
      <c r="FZW52" s="90"/>
      <c r="FZX52" s="90"/>
      <c r="FZY52" s="90"/>
      <c r="FZZ52" s="90"/>
      <c r="GAA52" s="90"/>
      <c r="GAB52" s="90"/>
      <c r="GAC52" s="90"/>
      <c r="GAD52" s="90"/>
      <c r="GAE52" s="90"/>
      <c r="GAF52" s="90"/>
      <c r="GAG52" s="90"/>
      <c r="GAH52" s="90"/>
      <c r="GAI52" s="90"/>
      <c r="GAJ52" s="90"/>
      <c r="GAK52" s="90"/>
      <c r="GAL52" s="90"/>
      <c r="GAM52" s="90"/>
      <c r="GAN52" s="90"/>
      <c r="GAO52" s="90"/>
      <c r="GAP52" s="90"/>
      <c r="GAQ52" s="90"/>
      <c r="GAR52" s="90"/>
      <c r="GAS52" s="90"/>
      <c r="GAT52" s="90"/>
      <c r="GAU52" s="90"/>
      <c r="GAV52" s="90"/>
      <c r="GAW52" s="90"/>
      <c r="GAX52" s="90"/>
      <c r="GAY52" s="90"/>
      <c r="GAZ52" s="90"/>
      <c r="GBA52" s="90"/>
      <c r="GBB52" s="90"/>
      <c r="GBC52" s="90"/>
      <c r="GBD52" s="90"/>
      <c r="GBE52" s="90"/>
      <c r="GBF52" s="90"/>
      <c r="GBG52" s="90"/>
      <c r="GBH52" s="90"/>
      <c r="GBI52" s="90"/>
      <c r="GBJ52" s="90"/>
      <c r="GBK52" s="90"/>
      <c r="GBL52" s="90"/>
      <c r="GBM52" s="90"/>
      <c r="GBN52" s="90"/>
      <c r="GBO52" s="90"/>
      <c r="GBP52" s="90"/>
      <c r="GBQ52" s="90"/>
      <c r="GBR52" s="90"/>
      <c r="GBS52" s="90"/>
      <c r="GBT52" s="90"/>
      <c r="GBU52" s="90"/>
      <c r="GBV52" s="90"/>
      <c r="GBW52" s="90"/>
      <c r="GBX52" s="90"/>
      <c r="GBY52" s="90"/>
      <c r="GBZ52" s="90"/>
      <c r="GCA52" s="90"/>
      <c r="GCB52" s="90"/>
      <c r="GCC52" s="90"/>
      <c r="GCD52" s="90"/>
      <c r="GCE52" s="90"/>
      <c r="GCF52" s="90"/>
      <c r="GCG52" s="90"/>
      <c r="GCH52" s="90"/>
      <c r="GCI52" s="90"/>
      <c r="GCJ52" s="90"/>
      <c r="GCK52" s="90"/>
      <c r="GCL52" s="90"/>
      <c r="GCM52" s="90"/>
      <c r="GCN52" s="90"/>
      <c r="GCO52" s="90"/>
      <c r="GCP52" s="90"/>
      <c r="GCQ52" s="90"/>
      <c r="GCR52" s="90"/>
      <c r="GCS52" s="90"/>
      <c r="GCT52" s="90"/>
      <c r="GCU52" s="90"/>
      <c r="GCV52" s="90"/>
      <c r="GCW52" s="90"/>
      <c r="GCX52" s="90"/>
      <c r="GCY52" s="90"/>
      <c r="GCZ52" s="90"/>
      <c r="GDA52" s="90"/>
      <c r="GDB52" s="90"/>
      <c r="GDC52" s="90"/>
      <c r="GDD52" s="90"/>
      <c r="GDE52" s="90"/>
      <c r="GDF52" s="90"/>
      <c r="GDG52" s="90"/>
      <c r="GDH52" s="90"/>
      <c r="GDI52" s="90"/>
      <c r="GDJ52" s="90"/>
      <c r="GDK52" s="90"/>
      <c r="GDL52" s="90"/>
      <c r="GDM52" s="90"/>
      <c r="GDN52" s="90"/>
      <c r="GDO52" s="90"/>
      <c r="GDP52" s="90"/>
      <c r="GDQ52" s="90"/>
      <c r="GDR52" s="90"/>
      <c r="GDS52" s="90"/>
      <c r="GDT52" s="90"/>
      <c r="GDU52" s="90"/>
      <c r="GDV52" s="90"/>
      <c r="GDW52" s="90"/>
      <c r="GDX52" s="90"/>
      <c r="GDY52" s="90"/>
      <c r="GDZ52" s="90"/>
      <c r="GEA52" s="90"/>
      <c r="GEB52" s="90"/>
      <c r="GEC52" s="90"/>
      <c r="GED52" s="90"/>
      <c r="GEE52" s="90"/>
      <c r="GEF52" s="90"/>
      <c r="GEG52" s="90"/>
      <c r="GEH52" s="90"/>
      <c r="GEI52" s="90"/>
      <c r="GEJ52" s="90"/>
      <c r="GEK52" s="90"/>
      <c r="GEL52" s="90"/>
      <c r="GEM52" s="90"/>
      <c r="GEN52" s="90"/>
      <c r="GEO52" s="90"/>
      <c r="GEP52" s="90"/>
      <c r="GEQ52" s="90"/>
      <c r="GER52" s="90"/>
      <c r="GES52" s="90"/>
      <c r="GET52" s="90"/>
      <c r="GEU52" s="90"/>
      <c r="GEV52" s="90"/>
      <c r="GEW52" s="90"/>
      <c r="GEX52" s="90"/>
      <c r="GEY52" s="90"/>
      <c r="GEZ52" s="90"/>
      <c r="GFA52" s="90"/>
      <c r="GFB52" s="90"/>
      <c r="GFC52" s="90"/>
      <c r="GFD52" s="90"/>
      <c r="GFE52" s="90"/>
      <c r="GFF52" s="90"/>
      <c r="GFG52" s="90"/>
      <c r="GFH52" s="90"/>
      <c r="GFI52" s="90"/>
      <c r="GFJ52" s="90"/>
      <c r="GFK52" s="90"/>
      <c r="GFL52" s="90"/>
      <c r="GFM52" s="90"/>
      <c r="GFN52" s="90"/>
      <c r="GFO52" s="90"/>
      <c r="GFP52" s="90"/>
      <c r="GFQ52" s="90"/>
      <c r="GFR52" s="90"/>
      <c r="GFS52" s="90"/>
      <c r="GFT52" s="90"/>
      <c r="GFU52" s="90"/>
      <c r="GFV52" s="90"/>
      <c r="GFW52" s="90"/>
      <c r="GFX52" s="90"/>
      <c r="GFY52" s="90"/>
      <c r="GFZ52" s="90"/>
      <c r="GGA52" s="90"/>
      <c r="GGB52" s="90"/>
      <c r="GGC52" s="90"/>
      <c r="GGD52" s="90"/>
      <c r="GGE52" s="90"/>
      <c r="GGF52" s="90"/>
      <c r="GGG52" s="90"/>
      <c r="GGH52" s="90"/>
      <c r="GGI52" s="90"/>
      <c r="GGJ52" s="90"/>
      <c r="GGK52" s="90"/>
      <c r="GGL52" s="90"/>
      <c r="GGM52" s="90"/>
      <c r="GGN52" s="90"/>
      <c r="GGO52" s="90"/>
      <c r="GGP52" s="90"/>
      <c r="GGQ52" s="90"/>
      <c r="GGR52" s="90"/>
      <c r="GGS52" s="90"/>
      <c r="GGT52" s="90"/>
      <c r="GGU52" s="90"/>
      <c r="GGV52" s="90"/>
      <c r="GGW52" s="90"/>
      <c r="GGX52" s="90"/>
      <c r="GGY52" s="90"/>
      <c r="GGZ52" s="90"/>
      <c r="GHA52" s="90"/>
      <c r="GHB52" s="90"/>
      <c r="GHC52" s="90"/>
      <c r="GHD52" s="90"/>
      <c r="GHE52" s="90"/>
      <c r="GHF52" s="90"/>
      <c r="GHG52" s="90"/>
      <c r="GHH52" s="90"/>
      <c r="GHI52" s="90"/>
      <c r="GHJ52" s="90"/>
      <c r="GHK52" s="90"/>
      <c r="GHL52" s="90"/>
      <c r="GHM52" s="90"/>
      <c r="GHN52" s="90"/>
      <c r="GHO52" s="90"/>
      <c r="GHP52" s="90"/>
      <c r="GHQ52" s="90"/>
      <c r="GHR52" s="90"/>
      <c r="GHS52" s="90"/>
      <c r="GHT52" s="90"/>
      <c r="GHU52" s="90"/>
      <c r="GHV52" s="90"/>
      <c r="GHW52" s="90"/>
      <c r="GHX52" s="90"/>
      <c r="GHY52" s="90"/>
      <c r="GHZ52" s="90"/>
      <c r="GIA52" s="90"/>
      <c r="GIB52" s="90"/>
      <c r="GIC52" s="90"/>
      <c r="GID52" s="90"/>
      <c r="GIE52" s="90"/>
      <c r="GIF52" s="90"/>
      <c r="GIG52" s="90"/>
      <c r="GIH52" s="90"/>
      <c r="GII52" s="90"/>
      <c r="GIJ52" s="90"/>
      <c r="GIK52" s="90"/>
      <c r="GIL52" s="90"/>
      <c r="GIM52" s="90"/>
      <c r="GIN52" s="90"/>
      <c r="GIO52" s="90"/>
      <c r="GIP52" s="90"/>
      <c r="GIQ52" s="90"/>
      <c r="GIR52" s="90"/>
      <c r="GIS52" s="90"/>
      <c r="GIT52" s="90"/>
      <c r="GIU52" s="90"/>
      <c r="GIV52" s="90"/>
      <c r="GIW52" s="90"/>
      <c r="GIX52" s="90"/>
      <c r="GIY52" s="90"/>
      <c r="GIZ52" s="90"/>
      <c r="GJA52" s="90"/>
      <c r="GJB52" s="90"/>
      <c r="GJC52" s="90"/>
      <c r="GJD52" s="90"/>
      <c r="GJE52" s="90"/>
      <c r="GJF52" s="90"/>
      <c r="GJG52" s="90"/>
      <c r="GJH52" s="90"/>
      <c r="GJI52" s="90"/>
      <c r="GJJ52" s="90"/>
      <c r="GJK52" s="90"/>
      <c r="GJL52" s="90"/>
      <c r="GJM52" s="90"/>
      <c r="GJN52" s="90"/>
      <c r="GJO52" s="90"/>
      <c r="GJP52" s="90"/>
      <c r="GJQ52" s="90"/>
      <c r="GJR52" s="90"/>
      <c r="GJS52" s="90"/>
      <c r="GJT52" s="90"/>
      <c r="GJU52" s="90"/>
      <c r="GJV52" s="90"/>
      <c r="GJW52" s="90"/>
      <c r="GJX52" s="90"/>
      <c r="GJY52" s="90"/>
      <c r="GJZ52" s="90"/>
      <c r="GKA52" s="90"/>
      <c r="GKB52" s="90"/>
      <c r="GKC52" s="90"/>
      <c r="GKD52" s="90"/>
      <c r="GKE52" s="90"/>
      <c r="GKF52" s="90"/>
      <c r="GKG52" s="90"/>
      <c r="GKH52" s="90"/>
      <c r="GKI52" s="90"/>
      <c r="GKJ52" s="90"/>
      <c r="GKK52" s="90"/>
      <c r="GKL52" s="90"/>
      <c r="GKM52" s="90"/>
      <c r="GKN52" s="90"/>
      <c r="GKO52" s="90"/>
      <c r="GKP52" s="90"/>
      <c r="GKQ52" s="90"/>
      <c r="GKR52" s="90"/>
      <c r="GKS52" s="90"/>
      <c r="GKT52" s="90"/>
      <c r="GKU52" s="90"/>
      <c r="GKV52" s="90"/>
      <c r="GKW52" s="90"/>
      <c r="GKX52" s="90"/>
      <c r="GKY52" s="90"/>
      <c r="GKZ52" s="90"/>
      <c r="GLA52" s="90"/>
      <c r="GLB52" s="90"/>
      <c r="GLC52" s="90"/>
      <c r="GLD52" s="90"/>
      <c r="GLE52" s="90"/>
      <c r="GLF52" s="90"/>
      <c r="GLG52" s="90"/>
      <c r="GLH52" s="90"/>
      <c r="GLI52" s="90"/>
      <c r="GLJ52" s="90"/>
      <c r="GLK52" s="90"/>
      <c r="GLL52" s="90"/>
      <c r="GLM52" s="90"/>
      <c r="GLN52" s="90"/>
      <c r="GLO52" s="90"/>
      <c r="GLP52" s="90"/>
      <c r="GLQ52" s="90"/>
      <c r="GLR52" s="90"/>
      <c r="GLS52" s="90"/>
      <c r="GLT52" s="90"/>
      <c r="GLU52" s="90"/>
      <c r="GLV52" s="90"/>
      <c r="GLW52" s="90"/>
      <c r="GLX52" s="90"/>
      <c r="GLY52" s="90"/>
      <c r="GLZ52" s="90"/>
      <c r="GMA52" s="90"/>
      <c r="GMB52" s="90"/>
      <c r="GMC52" s="90"/>
      <c r="GMD52" s="90"/>
      <c r="GME52" s="90"/>
      <c r="GMF52" s="90"/>
      <c r="GMG52" s="90"/>
      <c r="GMH52" s="90"/>
      <c r="GMI52" s="90"/>
      <c r="GMJ52" s="90"/>
      <c r="GMK52" s="90"/>
      <c r="GML52" s="90"/>
      <c r="GMM52" s="90"/>
      <c r="GMN52" s="90"/>
      <c r="GMO52" s="90"/>
      <c r="GMP52" s="90"/>
      <c r="GMQ52" s="90"/>
      <c r="GMR52" s="90"/>
      <c r="GMS52" s="90"/>
      <c r="GMT52" s="90"/>
      <c r="GMU52" s="90"/>
      <c r="GMV52" s="90"/>
      <c r="GMW52" s="90"/>
      <c r="GMX52" s="90"/>
      <c r="GMY52" s="90"/>
      <c r="GMZ52" s="90"/>
      <c r="GNA52" s="90"/>
      <c r="GNB52" s="90"/>
      <c r="GNC52" s="90"/>
      <c r="GND52" s="90"/>
      <c r="GNE52" s="90"/>
      <c r="GNF52" s="90"/>
      <c r="GNG52" s="90"/>
      <c r="GNH52" s="90"/>
      <c r="GNI52" s="90"/>
      <c r="GNJ52" s="90"/>
      <c r="GNK52" s="90"/>
      <c r="GNL52" s="90"/>
      <c r="GNM52" s="90"/>
      <c r="GNN52" s="90"/>
      <c r="GNO52" s="90"/>
      <c r="GNP52" s="90"/>
      <c r="GNQ52" s="90"/>
      <c r="GNR52" s="90"/>
      <c r="GNS52" s="90"/>
      <c r="GNT52" s="90"/>
      <c r="GNU52" s="90"/>
      <c r="GNV52" s="90"/>
      <c r="GNW52" s="90"/>
      <c r="GNX52" s="90"/>
      <c r="GNY52" s="90"/>
      <c r="GNZ52" s="90"/>
      <c r="GOA52" s="90"/>
      <c r="GOB52" s="90"/>
      <c r="GOC52" s="90"/>
      <c r="GOD52" s="90"/>
      <c r="GOE52" s="90"/>
      <c r="GOF52" s="90"/>
      <c r="GOG52" s="90"/>
      <c r="GOH52" s="90"/>
      <c r="GOI52" s="90"/>
      <c r="GOJ52" s="90"/>
      <c r="GOK52" s="90"/>
      <c r="GOL52" s="90"/>
      <c r="GOM52" s="90"/>
      <c r="GON52" s="90"/>
      <c r="GOO52" s="90"/>
      <c r="GOP52" s="90"/>
      <c r="GOQ52" s="90"/>
      <c r="GOR52" s="90"/>
      <c r="GOS52" s="90"/>
      <c r="GOT52" s="90"/>
      <c r="GOU52" s="90"/>
      <c r="GOV52" s="90"/>
      <c r="GOW52" s="90"/>
      <c r="GOX52" s="90"/>
      <c r="GOY52" s="90"/>
      <c r="GOZ52" s="90"/>
      <c r="GPA52" s="90"/>
      <c r="GPB52" s="90"/>
      <c r="GPC52" s="90"/>
      <c r="GPD52" s="90"/>
      <c r="GPE52" s="90"/>
      <c r="GPF52" s="90"/>
      <c r="GPG52" s="90"/>
      <c r="GPH52" s="90"/>
      <c r="GPI52" s="90"/>
      <c r="GPJ52" s="90"/>
      <c r="GPK52" s="90"/>
      <c r="GPL52" s="90"/>
      <c r="GPM52" s="90"/>
      <c r="GPN52" s="90"/>
      <c r="GPO52" s="90"/>
      <c r="GPP52" s="90"/>
      <c r="GPQ52" s="90"/>
      <c r="GPR52" s="90"/>
      <c r="GPS52" s="90"/>
      <c r="GPT52" s="90"/>
      <c r="GPU52" s="90"/>
      <c r="GPV52" s="90"/>
      <c r="GPW52" s="90"/>
      <c r="GPX52" s="90"/>
      <c r="GPY52" s="90"/>
      <c r="GPZ52" s="90"/>
      <c r="GQA52" s="90"/>
      <c r="GQB52" s="90"/>
      <c r="GQC52" s="90"/>
      <c r="GQD52" s="90"/>
      <c r="GQE52" s="90"/>
      <c r="GQF52" s="90"/>
      <c r="GQG52" s="90"/>
      <c r="GQH52" s="90"/>
      <c r="GQI52" s="90"/>
      <c r="GQJ52" s="90"/>
      <c r="GQK52" s="90"/>
      <c r="GQL52" s="90"/>
      <c r="GQM52" s="90"/>
      <c r="GQN52" s="90"/>
      <c r="GQO52" s="90"/>
      <c r="GQP52" s="90"/>
      <c r="GQQ52" s="90"/>
      <c r="GQR52" s="90"/>
      <c r="GQS52" s="90"/>
      <c r="GQT52" s="90"/>
      <c r="GQU52" s="90"/>
      <c r="GQV52" s="90"/>
      <c r="GQW52" s="90"/>
      <c r="GQX52" s="90"/>
      <c r="GQY52" s="90"/>
      <c r="GQZ52" s="90"/>
      <c r="GRA52" s="90"/>
      <c r="GRB52" s="90"/>
      <c r="GRC52" s="90"/>
      <c r="GRD52" s="90"/>
      <c r="GRE52" s="90"/>
      <c r="GRF52" s="90"/>
      <c r="GRG52" s="90"/>
      <c r="GRH52" s="90"/>
      <c r="GRI52" s="90"/>
      <c r="GRJ52" s="90"/>
      <c r="GRK52" s="90"/>
      <c r="GRL52" s="90"/>
      <c r="GRM52" s="90"/>
      <c r="GRN52" s="90"/>
      <c r="GRO52" s="90"/>
      <c r="GRP52" s="90"/>
      <c r="GRQ52" s="90"/>
      <c r="GRR52" s="90"/>
      <c r="GRS52" s="90"/>
      <c r="GRT52" s="90"/>
      <c r="GRU52" s="90"/>
      <c r="GRV52" s="90"/>
      <c r="GRW52" s="90"/>
      <c r="GRX52" s="90"/>
      <c r="GRY52" s="90"/>
      <c r="GRZ52" s="90"/>
      <c r="GSA52" s="90"/>
      <c r="GSB52" s="90"/>
      <c r="GSC52" s="90"/>
      <c r="GSD52" s="90"/>
      <c r="GSE52" s="90"/>
      <c r="GSF52" s="90"/>
      <c r="GSG52" s="90"/>
      <c r="GSH52" s="90"/>
      <c r="GSI52" s="90"/>
      <c r="GSJ52" s="90"/>
      <c r="GSK52" s="90"/>
      <c r="GSL52" s="90"/>
      <c r="GSM52" s="90"/>
      <c r="GSN52" s="90"/>
      <c r="GSO52" s="90"/>
      <c r="GSP52" s="90"/>
      <c r="GSQ52" s="90"/>
      <c r="GSR52" s="90"/>
      <c r="GSS52" s="90"/>
      <c r="GST52" s="90"/>
      <c r="GSU52" s="90"/>
      <c r="GSV52" s="90"/>
      <c r="GSW52" s="90"/>
      <c r="GSX52" s="90"/>
      <c r="GSY52" s="90"/>
      <c r="GSZ52" s="90"/>
      <c r="GTA52" s="90"/>
      <c r="GTB52" s="90"/>
      <c r="GTC52" s="90"/>
      <c r="GTD52" s="90"/>
      <c r="GTE52" s="90"/>
      <c r="GTF52" s="90"/>
      <c r="GTG52" s="90"/>
      <c r="GTH52" s="90"/>
      <c r="GTI52" s="90"/>
      <c r="GTJ52" s="90"/>
      <c r="GTK52" s="90"/>
      <c r="GTL52" s="90"/>
      <c r="GTM52" s="90"/>
      <c r="GTN52" s="90"/>
      <c r="GTO52" s="90"/>
      <c r="GTP52" s="90"/>
      <c r="GTQ52" s="90"/>
      <c r="GTR52" s="90"/>
      <c r="GTS52" s="90"/>
      <c r="GTT52" s="90"/>
      <c r="GTU52" s="90"/>
      <c r="GTV52" s="90"/>
      <c r="GTW52" s="90"/>
      <c r="GTX52" s="90"/>
      <c r="GTY52" s="90"/>
      <c r="GTZ52" s="90"/>
      <c r="GUA52" s="90"/>
      <c r="GUB52" s="90"/>
      <c r="GUC52" s="90"/>
      <c r="GUD52" s="90"/>
      <c r="GUE52" s="90"/>
      <c r="GUF52" s="90"/>
      <c r="GUG52" s="90"/>
      <c r="GUH52" s="90"/>
      <c r="GUI52" s="90"/>
      <c r="GUJ52" s="90"/>
      <c r="GUK52" s="90"/>
      <c r="GUL52" s="90"/>
      <c r="GUM52" s="90"/>
      <c r="GUN52" s="90"/>
      <c r="GUO52" s="90"/>
      <c r="GUP52" s="90"/>
      <c r="GUQ52" s="90"/>
      <c r="GUR52" s="90"/>
      <c r="GUS52" s="90"/>
      <c r="GUT52" s="90"/>
      <c r="GUU52" s="90"/>
      <c r="GUV52" s="90"/>
      <c r="GUW52" s="90"/>
      <c r="GUX52" s="90"/>
      <c r="GUY52" s="90"/>
      <c r="GUZ52" s="90"/>
      <c r="GVA52" s="90"/>
      <c r="GVB52" s="90"/>
      <c r="GVC52" s="90"/>
      <c r="GVD52" s="90"/>
      <c r="GVE52" s="90"/>
      <c r="GVF52" s="90"/>
      <c r="GVG52" s="90"/>
      <c r="GVH52" s="90"/>
      <c r="GVI52" s="90"/>
      <c r="GVJ52" s="90"/>
      <c r="GVK52" s="90"/>
      <c r="GVL52" s="90"/>
      <c r="GVM52" s="90"/>
      <c r="GVN52" s="90"/>
      <c r="GVO52" s="90"/>
      <c r="GVP52" s="90"/>
      <c r="GVQ52" s="90"/>
      <c r="GVR52" s="90"/>
      <c r="GVS52" s="90"/>
      <c r="GVT52" s="90"/>
      <c r="GVU52" s="90"/>
      <c r="GVV52" s="90"/>
      <c r="GVW52" s="90"/>
      <c r="GVX52" s="90"/>
      <c r="GVY52" s="90"/>
      <c r="GVZ52" s="90"/>
      <c r="GWA52" s="90"/>
      <c r="GWB52" s="90"/>
      <c r="GWC52" s="90"/>
      <c r="GWD52" s="90"/>
      <c r="GWE52" s="90"/>
      <c r="GWF52" s="90"/>
      <c r="GWG52" s="90"/>
      <c r="GWH52" s="90"/>
      <c r="GWI52" s="90"/>
      <c r="GWJ52" s="90"/>
      <c r="GWK52" s="90"/>
      <c r="GWL52" s="90"/>
      <c r="GWM52" s="90"/>
      <c r="GWN52" s="90"/>
      <c r="GWO52" s="90"/>
      <c r="GWP52" s="90"/>
      <c r="GWQ52" s="90"/>
      <c r="GWR52" s="90"/>
      <c r="GWS52" s="90"/>
      <c r="GWT52" s="90"/>
      <c r="GWU52" s="90"/>
      <c r="GWV52" s="90"/>
      <c r="GWW52" s="90"/>
      <c r="GWX52" s="90"/>
      <c r="GWY52" s="90"/>
      <c r="GWZ52" s="90"/>
      <c r="GXA52" s="90"/>
      <c r="GXB52" s="90"/>
      <c r="GXC52" s="90"/>
      <c r="GXD52" s="90"/>
      <c r="GXE52" s="90"/>
      <c r="GXF52" s="90"/>
      <c r="GXG52" s="90"/>
      <c r="GXH52" s="90"/>
      <c r="GXI52" s="90"/>
      <c r="GXJ52" s="90"/>
      <c r="GXK52" s="90"/>
      <c r="GXL52" s="90"/>
      <c r="GXM52" s="90"/>
      <c r="GXN52" s="90"/>
      <c r="GXO52" s="90"/>
      <c r="GXP52" s="90"/>
      <c r="GXQ52" s="90"/>
      <c r="GXR52" s="90"/>
      <c r="GXS52" s="90"/>
      <c r="GXT52" s="90"/>
      <c r="GXU52" s="90"/>
      <c r="GXV52" s="90"/>
      <c r="GXW52" s="90"/>
      <c r="GXX52" s="90"/>
      <c r="GXY52" s="90"/>
      <c r="GXZ52" s="90"/>
      <c r="GYA52" s="90"/>
      <c r="GYB52" s="90"/>
      <c r="GYC52" s="90"/>
      <c r="GYD52" s="90"/>
      <c r="GYE52" s="90"/>
      <c r="GYF52" s="90"/>
      <c r="GYG52" s="90"/>
      <c r="GYH52" s="90"/>
      <c r="GYI52" s="90"/>
      <c r="GYJ52" s="90"/>
      <c r="GYK52" s="90"/>
      <c r="GYL52" s="90"/>
      <c r="GYM52" s="90"/>
      <c r="GYN52" s="90"/>
      <c r="GYO52" s="90"/>
      <c r="GYP52" s="90"/>
      <c r="GYQ52" s="90"/>
      <c r="GYR52" s="90"/>
      <c r="GYS52" s="90"/>
      <c r="GYT52" s="90"/>
      <c r="GYU52" s="90"/>
      <c r="GYV52" s="90"/>
      <c r="GYW52" s="90"/>
      <c r="GYX52" s="90"/>
      <c r="GYY52" s="90"/>
      <c r="GYZ52" s="90"/>
      <c r="GZA52" s="90"/>
      <c r="GZB52" s="90"/>
      <c r="GZC52" s="90"/>
      <c r="GZD52" s="90"/>
      <c r="GZE52" s="90"/>
      <c r="GZF52" s="90"/>
      <c r="GZG52" s="90"/>
      <c r="GZH52" s="90"/>
      <c r="GZI52" s="90"/>
      <c r="GZJ52" s="90"/>
      <c r="GZK52" s="90"/>
      <c r="GZL52" s="90"/>
      <c r="GZM52" s="90"/>
      <c r="GZN52" s="90"/>
      <c r="GZO52" s="90"/>
      <c r="GZP52" s="90"/>
      <c r="GZQ52" s="90"/>
      <c r="GZR52" s="90"/>
      <c r="GZS52" s="90"/>
      <c r="GZT52" s="90"/>
      <c r="GZU52" s="90"/>
      <c r="GZV52" s="90"/>
      <c r="GZW52" s="90"/>
      <c r="GZX52" s="90"/>
      <c r="GZY52" s="90"/>
      <c r="GZZ52" s="90"/>
      <c r="HAA52" s="90"/>
      <c r="HAB52" s="90"/>
      <c r="HAC52" s="90"/>
      <c r="HAD52" s="90"/>
      <c r="HAE52" s="90"/>
      <c r="HAF52" s="90"/>
      <c r="HAG52" s="90"/>
      <c r="HAH52" s="90"/>
      <c r="HAI52" s="90"/>
      <c r="HAJ52" s="90"/>
      <c r="HAK52" s="90"/>
      <c r="HAL52" s="90"/>
      <c r="HAM52" s="90"/>
      <c r="HAN52" s="90"/>
      <c r="HAO52" s="90"/>
      <c r="HAP52" s="90"/>
      <c r="HAQ52" s="90"/>
      <c r="HAR52" s="90"/>
      <c r="HAS52" s="90"/>
      <c r="HAT52" s="90"/>
      <c r="HAU52" s="90"/>
      <c r="HAV52" s="90"/>
      <c r="HAW52" s="90"/>
      <c r="HAX52" s="90"/>
      <c r="HAY52" s="90"/>
      <c r="HAZ52" s="90"/>
      <c r="HBA52" s="90"/>
      <c r="HBB52" s="90"/>
      <c r="HBC52" s="90"/>
      <c r="HBD52" s="90"/>
      <c r="HBE52" s="90"/>
      <c r="HBF52" s="90"/>
      <c r="HBG52" s="90"/>
      <c r="HBH52" s="90"/>
      <c r="HBI52" s="90"/>
      <c r="HBJ52" s="90"/>
      <c r="HBK52" s="90"/>
      <c r="HBL52" s="90"/>
      <c r="HBM52" s="90"/>
      <c r="HBN52" s="90"/>
      <c r="HBO52" s="90"/>
      <c r="HBP52" s="90"/>
      <c r="HBQ52" s="90"/>
      <c r="HBR52" s="90"/>
      <c r="HBS52" s="90"/>
      <c r="HBT52" s="90"/>
      <c r="HBU52" s="90"/>
      <c r="HBV52" s="90"/>
      <c r="HBW52" s="90"/>
      <c r="HBX52" s="90"/>
      <c r="HBY52" s="90"/>
      <c r="HBZ52" s="90"/>
      <c r="HCA52" s="90"/>
      <c r="HCB52" s="90"/>
      <c r="HCC52" s="90"/>
      <c r="HCD52" s="90"/>
      <c r="HCE52" s="90"/>
      <c r="HCF52" s="90"/>
      <c r="HCG52" s="90"/>
      <c r="HCH52" s="90"/>
      <c r="HCI52" s="90"/>
      <c r="HCJ52" s="90"/>
      <c r="HCK52" s="90"/>
      <c r="HCL52" s="90"/>
      <c r="HCM52" s="90"/>
      <c r="HCN52" s="90"/>
      <c r="HCO52" s="90"/>
      <c r="HCP52" s="90"/>
      <c r="HCQ52" s="90"/>
      <c r="HCR52" s="90"/>
      <c r="HCS52" s="90"/>
      <c r="HCT52" s="90"/>
      <c r="HCU52" s="90"/>
      <c r="HCV52" s="90"/>
      <c r="HCW52" s="90"/>
      <c r="HCX52" s="90"/>
      <c r="HCY52" s="90"/>
      <c r="HCZ52" s="90"/>
      <c r="HDA52" s="90"/>
      <c r="HDB52" s="90"/>
      <c r="HDC52" s="90"/>
      <c r="HDD52" s="90"/>
      <c r="HDE52" s="90"/>
      <c r="HDF52" s="90"/>
      <c r="HDG52" s="90"/>
      <c r="HDH52" s="90"/>
      <c r="HDI52" s="90"/>
      <c r="HDJ52" s="90"/>
      <c r="HDK52" s="90"/>
      <c r="HDL52" s="90"/>
      <c r="HDM52" s="90"/>
      <c r="HDN52" s="90"/>
      <c r="HDO52" s="90"/>
      <c r="HDP52" s="90"/>
      <c r="HDQ52" s="90"/>
      <c r="HDR52" s="90"/>
      <c r="HDS52" s="90"/>
      <c r="HDT52" s="90"/>
      <c r="HDU52" s="90"/>
      <c r="HDV52" s="90"/>
      <c r="HDW52" s="90"/>
      <c r="HDX52" s="90"/>
      <c r="HDY52" s="90"/>
      <c r="HDZ52" s="90"/>
      <c r="HEA52" s="90"/>
      <c r="HEB52" s="90"/>
      <c r="HEC52" s="90"/>
      <c r="HED52" s="90"/>
      <c r="HEE52" s="90"/>
      <c r="HEF52" s="90"/>
      <c r="HEG52" s="90"/>
      <c r="HEH52" s="90"/>
      <c r="HEI52" s="90"/>
      <c r="HEJ52" s="90"/>
      <c r="HEK52" s="90"/>
      <c r="HEL52" s="90"/>
      <c r="HEM52" s="90"/>
      <c r="HEN52" s="90"/>
      <c r="HEO52" s="90"/>
      <c r="HEP52" s="90"/>
      <c r="HEQ52" s="90"/>
      <c r="HER52" s="90"/>
      <c r="HES52" s="90"/>
      <c r="HET52" s="90"/>
      <c r="HEU52" s="90"/>
      <c r="HEV52" s="90"/>
      <c r="HEW52" s="90"/>
      <c r="HEX52" s="90"/>
      <c r="HEY52" s="90"/>
      <c r="HEZ52" s="90"/>
      <c r="HFA52" s="90"/>
      <c r="HFB52" s="90"/>
      <c r="HFC52" s="90"/>
      <c r="HFD52" s="90"/>
      <c r="HFE52" s="90"/>
      <c r="HFF52" s="90"/>
      <c r="HFG52" s="90"/>
      <c r="HFH52" s="90"/>
      <c r="HFI52" s="90"/>
      <c r="HFJ52" s="90"/>
      <c r="HFK52" s="90"/>
      <c r="HFL52" s="90"/>
      <c r="HFM52" s="90"/>
      <c r="HFN52" s="90"/>
      <c r="HFO52" s="90"/>
      <c r="HFP52" s="90"/>
      <c r="HFQ52" s="90"/>
      <c r="HFR52" s="90"/>
      <c r="HFS52" s="90"/>
      <c r="HFT52" s="90"/>
      <c r="HFU52" s="90"/>
      <c r="HFV52" s="90"/>
      <c r="HFW52" s="90"/>
      <c r="HFX52" s="90"/>
      <c r="HFY52" s="90"/>
      <c r="HFZ52" s="90"/>
      <c r="HGA52" s="90"/>
      <c r="HGB52" s="90"/>
      <c r="HGC52" s="90"/>
      <c r="HGD52" s="90"/>
      <c r="HGE52" s="90"/>
      <c r="HGF52" s="90"/>
      <c r="HGG52" s="90"/>
      <c r="HGH52" s="90"/>
      <c r="HGI52" s="90"/>
      <c r="HGJ52" s="90"/>
      <c r="HGK52" s="90"/>
      <c r="HGL52" s="90"/>
      <c r="HGM52" s="90"/>
      <c r="HGN52" s="90"/>
      <c r="HGO52" s="90"/>
      <c r="HGP52" s="90"/>
      <c r="HGQ52" s="90"/>
      <c r="HGR52" s="90"/>
      <c r="HGS52" s="90"/>
      <c r="HGT52" s="90"/>
      <c r="HGU52" s="90"/>
      <c r="HGV52" s="90"/>
      <c r="HGW52" s="90"/>
      <c r="HGX52" s="90"/>
      <c r="HGY52" s="90"/>
      <c r="HGZ52" s="90"/>
      <c r="HHA52" s="90"/>
      <c r="HHB52" s="90"/>
      <c r="HHC52" s="90"/>
      <c r="HHD52" s="90"/>
      <c r="HHE52" s="90"/>
      <c r="HHF52" s="90"/>
      <c r="HHG52" s="90"/>
      <c r="HHH52" s="90"/>
      <c r="HHI52" s="90"/>
      <c r="HHJ52" s="90"/>
      <c r="HHK52" s="90"/>
      <c r="HHL52" s="90"/>
      <c r="HHM52" s="90"/>
      <c r="HHN52" s="90"/>
      <c r="HHO52" s="90"/>
      <c r="HHP52" s="90"/>
      <c r="HHQ52" s="90"/>
      <c r="HHR52" s="90"/>
      <c r="HHS52" s="90"/>
      <c r="HHT52" s="90"/>
      <c r="HHU52" s="90"/>
      <c r="HHV52" s="90"/>
      <c r="HHW52" s="90"/>
      <c r="HHX52" s="90"/>
      <c r="HHY52" s="90"/>
      <c r="HHZ52" s="90"/>
      <c r="HIA52" s="90"/>
      <c r="HIB52" s="90"/>
      <c r="HIC52" s="90"/>
      <c r="HID52" s="90"/>
      <c r="HIE52" s="90"/>
      <c r="HIF52" s="90"/>
      <c r="HIG52" s="90"/>
      <c r="HIH52" s="90"/>
      <c r="HII52" s="90"/>
      <c r="HIJ52" s="90"/>
      <c r="HIK52" s="90"/>
      <c r="HIL52" s="90"/>
      <c r="HIM52" s="90"/>
      <c r="HIN52" s="90"/>
      <c r="HIO52" s="90"/>
      <c r="HIP52" s="90"/>
      <c r="HIQ52" s="90"/>
      <c r="HIR52" s="90"/>
      <c r="HIS52" s="90"/>
      <c r="HIT52" s="90"/>
      <c r="HIU52" s="90"/>
      <c r="HIV52" s="90"/>
      <c r="HIW52" s="90"/>
      <c r="HIX52" s="90"/>
      <c r="HIY52" s="90"/>
      <c r="HIZ52" s="90"/>
      <c r="HJA52" s="90"/>
      <c r="HJB52" s="90"/>
      <c r="HJC52" s="90"/>
      <c r="HJD52" s="90"/>
      <c r="HJE52" s="90"/>
      <c r="HJF52" s="90"/>
      <c r="HJG52" s="90"/>
      <c r="HJH52" s="90"/>
      <c r="HJI52" s="90"/>
      <c r="HJJ52" s="90"/>
      <c r="HJK52" s="90"/>
      <c r="HJL52" s="90"/>
      <c r="HJM52" s="90"/>
      <c r="HJN52" s="90"/>
      <c r="HJO52" s="90"/>
      <c r="HJP52" s="90"/>
      <c r="HJQ52" s="90"/>
      <c r="HJR52" s="90"/>
      <c r="HJS52" s="90"/>
      <c r="HJT52" s="90"/>
      <c r="HJU52" s="90"/>
      <c r="HJV52" s="90"/>
      <c r="HJW52" s="90"/>
      <c r="HJX52" s="90"/>
      <c r="HJY52" s="90"/>
      <c r="HJZ52" s="90"/>
      <c r="HKA52" s="90"/>
      <c r="HKB52" s="90"/>
      <c r="HKC52" s="90"/>
      <c r="HKD52" s="90"/>
      <c r="HKE52" s="90"/>
      <c r="HKF52" s="90"/>
      <c r="HKG52" s="90"/>
      <c r="HKH52" s="90"/>
      <c r="HKI52" s="90"/>
      <c r="HKJ52" s="90"/>
      <c r="HKK52" s="90"/>
      <c r="HKL52" s="90"/>
      <c r="HKM52" s="90"/>
      <c r="HKN52" s="90"/>
      <c r="HKO52" s="90"/>
      <c r="HKP52" s="90"/>
      <c r="HKQ52" s="90"/>
      <c r="HKR52" s="90"/>
      <c r="HKS52" s="90"/>
      <c r="HKT52" s="90"/>
      <c r="HKU52" s="90"/>
      <c r="HKV52" s="90"/>
      <c r="HKW52" s="90"/>
      <c r="HKX52" s="90"/>
      <c r="HKY52" s="90"/>
      <c r="HKZ52" s="90"/>
      <c r="HLA52" s="90"/>
      <c r="HLB52" s="90"/>
      <c r="HLC52" s="90"/>
      <c r="HLD52" s="90"/>
      <c r="HLE52" s="90"/>
      <c r="HLF52" s="90"/>
      <c r="HLG52" s="90"/>
      <c r="HLH52" s="90"/>
      <c r="HLI52" s="90"/>
      <c r="HLJ52" s="90"/>
      <c r="HLK52" s="90"/>
      <c r="HLL52" s="90"/>
      <c r="HLM52" s="90"/>
      <c r="HLN52" s="90"/>
      <c r="HLO52" s="90"/>
      <c r="HLP52" s="90"/>
      <c r="HLQ52" s="90"/>
      <c r="HLR52" s="90"/>
      <c r="HLS52" s="90"/>
      <c r="HLT52" s="90"/>
      <c r="HLU52" s="90"/>
      <c r="HLV52" s="90"/>
      <c r="HLW52" s="90"/>
      <c r="HLX52" s="90"/>
      <c r="HLY52" s="90"/>
      <c r="HLZ52" s="90"/>
      <c r="HMA52" s="90"/>
      <c r="HMB52" s="90"/>
      <c r="HMC52" s="90"/>
      <c r="HMD52" s="90"/>
      <c r="HME52" s="90"/>
      <c r="HMF52" s="90"/>
      <c r="HMG52" s="90"/>
      <c r="HMH52" s="90"/>
      <c r="HMI52" s="90"/>
      <c r="HMJ52" s="90"/>
      <c r="HMK52" s="90"/>
      <c r="HML52" s="90"/>
      <c r="HMM52" s="90"/>
      <c r="HMN52" s="90"/>
      <c r="HMO52" s="90"/>
      <c r="HMP52" s="90"/>
      <c r="HMQ52" s="90"/>
      <c r="HMR52" s="90"/>
      <c r="HMS52" s="90"/>
      <c r="HMT52" s="90"/>
      <c r="HMU52" s="90"/>
      <c r="HMV52" s="90"/>
      <c r="HMW52" s="90"/>
      <c r="HMX52" s="90"/>
      <c r="HMY52" s="90"/>
      <c r="HMZ52" s="90"/>
      <c r="HNA52" s="90"/>
      <c r="HNB52" s="90"/>
      <c r="HNC52" s="90"/>
      <c r="HND52" s="90"/>
      <c r="HNE52" s="90"/>
      <c r="HNF52" s="90"/>
      <c r="HNG52" s="90"/>
      <c r="HNH52" s="90"/>
      <c r="HNI52" s="90"/>
      <c r="HNJ52" s="90"/>
      <c r="HNK52" s="90"/>
      <c r="HNL52" s="90"/>
      <c r="HNM52" s="90"/>
      <c r="HNN52" s="90"/>
      <c r="HNO52" s="90"/>
      <c r="HNP52" s="90"/>
      <c r="HNQ52" s="90"/>
      <c r="HNR52" s="90"/>
      <c r="HNS52" s="90"/>
      <c r="HNT52" s="90"/>
      <c r="HNU52" s="90"/>
      <c r="HNV52" s="90"/>
      <c r="HNW52" s="90"/>
      <c r="HNX52" s="90"/>
      <c r="HNY52" s="90"/>
      <c r="HNZ52" s="90"/>
      <c r="HOA52" s="90"/>
      <c r="HOB52" s="90"/>
      <c r="HOC52" s="90"/>
      <c r="HOD52" s="90"/>
      <c r="HOE52" s="90"/>
      <c r="HOF52" s="90"/>
      <c r="HOG52" s="90"/>
      <c r="HOH52" s="90"/>
      <c r="HOI52" s="90"/>
      <c r="HOJ52" s="90"/>
      <c r="HOK52" s="90"/>
      <c r="HOL52" s="90"/>
      <c r="HOM52" s="90"/>
      <c r="HON52" s="90"/>
      <c r="HOO52" s="90"/>
      <c r="HOP52" s="90"/>
      <c r="HOQ52" s="90"/>
      <c r="HOR52" s="90"/>
      <c r="HOS52" s="90"/>
      <c r="HOT52" s="90"/>
      <c r="HOU52" s="90"/>
      <c r="HOV52" s="90"/>
      <c r="HOW52" s="90"/>
      <c r="HOX52" s="90"/>
      <c r="HOY52" s="90"/>
      <c r="HOZ52" s="90"/>
      <c r="HPA52" s="90"/>
      <c r="HPB52" s="90"/>
      <c r="HPC52" s="90"/>
      <c r="HPD52" s="90"/>
      <c r="HPE52" s="90"/>
      <c r="HPF52" s="90"/>
      <c r="HPG52" s="90"/>
      <c r="HPH52" s="90"/>
      <c r="HPI52" s="90"/>
      <c r="HPJ52" s="90"/>
      <c r="HPK52" s="90"/>
      <c r="HPL52" s="90"/>
      <c r="HPM52" s="90"/>
      <c r="HPN52" s="90"/>
      <c r="HPO52" s="90"/>
      <c r="HPP52" s="90"/>
      <c r="HPQ52" s="90"/>
      <c r="HPR52" s="90"/>
      <c r="HPS52" s="90"/>
      <c r="HPT52" s="90"/>
      <c r="HPU52" s="90"/>
      <c r="HPV52" s="90"/>
      <c r="HPW52" s="90"/>
      <c r="HPX52" s="90"/>
      <c r="HPY52" s="90"/>
      <c r="HPZ52" s="90"/>
      <c r="HQA52" s="90"/>
      <c r="HQB52" s="90"/>
      <c r="HQC52" s="90"/>
      <c r="HQD52" s="90"/>
      <c r="HQE52" s="90"/>
      <c r="HQF52" s="90"/>
      <c r="HQG52" s="90"/>
      <c r="HQH52" s="90"/>
      <c r="HQI52" s="90"/>
      <c r="HQJ52" s="90"/>
      <c r="HQK52" s="90"/>
      <c r="HQL52" s="90"/>
      <c r="HQM52" s="90"/>
      <c r="HQN52" s="90"/>
      <c r="HQO52" s="90"/>
      <c r="HQP52" s="90"/>
      <c r="HQQ52" s="90"/>
      <c r="HQR52" s="90"/>
      <c r="HQS52" s="90"/>
      <c r="HQT52" s="90"/>
      <c r="HQU52" s="90"/>
      <c r="HQV52" s="90"/>
      <c r="HQW52" s="90"/>
      <c r="HQX52" s="90"/>
      <c r="HQY52" s="90"/>
      <c r="HQZ52" s="90"/>
      <c r="HRA52" s="90"/>
      <c r="HRB52" s="90"/>
      <c r="HRC52" s="90"/>
      <c r="HRD52" s="90"/>
      <c r="HRE52" s="90"/>
      <c r="HRF52" s="90"/>
      <c r="HRG52" s="90"/>
      <c r="HRH52" s="90"/>
      <c r="HRI52" s="90"/>
      <c r="HRJ52" s="90"/>
      <c r="HRK52" s="90"/>
      <c r="HRL52" s="90"/>
      <c r="HRM52" s="90"/>
      <c r="HRN52" s="90"/>
      <c r="HRO52" s="90"/>
      <c r="HRP52" s="90"/>
      <c r="HRQ52" s="90"/>
      <c r="HRR52" s="90"/>
      <c r="HRS52" s="90"/>
      <c r="HRT52" s="90"/>
      <c r="HRU52" s="90"/>
      <c r="HRV52" s="90"/>
      <c r="HRW52" s="90"/>
      <c r="HRX52" s="90"/>
      <c r="HRY52" s="90"/>
      <c r="HRZ52" s="90"/>
      <c r="HSA52" s="90"/>
      <c r="HSB52" s="90"/>
      <c r="HSC52" s="90"/>
      <c r="HSD52" s="90"/>
      <c r="HSE52" s="90"/>
      <c r="HSF52" s="90"/>
      <c r="HSG52" s="90"/>
      <c r="HSH52" s="90"/>
      <c r="HSI52" s="90"/>
      <c r="HSJ52" s="90"/>
      <c r="HSK52" s="90"/>
      <c r="HSL52" s="90"/>
      <c r="HSM52" s="90"/>
      <c r="HSN52" s="90"/>
      <c r="HSO52" s="90"/>
      <c r="HSP52" s="90"/>
      <c r="HSQ52" s="90"/>
      <c r="HSR52" s="90"/>
      <c r="HSS52" s="90"/>
      <c r="HST52" s="90"/>
      <c r="HSU52" s="90"/>
      <c r="HSV52" s="90"/>
      <c r="HSW52" s="90"/>
      <c r="HSX52" s="90"/>
      <c r="HSY52" s="90"/>
      <c r="HSZ52" s="90"/>
      <c r="HTA52" s="90"/>
      <c r="HTB52" s="90"/>
      <c r="HTC52" s="90"/>
      <c r="HTD52" s="90"/>
      <c r="HTE52" s="90"/>
      <c r="HTF52" s="90"/>
      <c r="HTG52" s="90"/>
      <c r="HTH52" s="90"/>
      <c r="HTI52" s="90"/>
      <c r="HTJ52" s="90"/>
      <c r="HTK52" s="90"/>
      <c r="HTL52" s="90"/>
      <c r="HTM52" s="90"/>
      <c r="HTN52" s="90"/>
      <c r="HTO52" s="90"/>
      <c r="HTP52" s="90"/>
      <c r="HTQ52" s="90"/>
      <c r="HTR52" s="90"/>
      <c r="HTS52" s="90"/>
      <c r="HTT52" s="90"/>
      <c r="HTU52" s="90"/>
      <c r="HTV52" s="90"/>
      <c r="HTW52" s="90"/>
      <c r="HTX52" s="90"/>
      <c r="HTY52" s="90"/>
      <c r="HTZ52" s="90"/>
      <c r="HUA52" s="90"/>
      <c r="HUB52" s="90"/>
      <c r="HUC52" s="90"/>
      <c r="HUD52" s="90"/>
      <c r="HUE52" s="90"/>
      <c r="HUF52" s="90"/>
      <c r="HUG52" s="90"/>
      <c r="HUH52" s="90"/>
      <c r="HUI52" s="90"/>
      <c r="HUJ52" s="90"/>
      <c r="HUK52" s="90"/>
      <c r="HUL52" s="90"/>
      <c r="HUM52" s="90"/>
      <c r="HUN52" s="90"/>
      <c r="HUO52" s="90"/>
      <c r="HUP52" s="90"/>
      <c r="HUQ52" s="90"/>
      <c r="HUR52" s="90"/>
      <c r="HUS52" s="90"/>
      <c r="HUT52" s="90"/>
      <c r="HUU52" s="90"/>
      <c r="HUV52" s="90"/>
      <c r="HUW52" s="90"/>
      <c r="HUX52" s="90"/>
      <c r="HUY52" s="90"/>
      <c r="HUZ52" s="90"/>
      <c r="HVA52" s="90"/>
      <c r="HVB52" s="90"/>
      <c r="HVC52" s="90"/>
      <c r="HVD52" s="90"/>
      <c r="HVE52" s="90"/>
      <c r="HVF52" s="90"/>
      <c r="HVG52" s="90"/>
      <c r="HVH52" s="90"/>
      <c r="HVI52" s="90"/>
      <c r="HVJ52" s="90"/>
      <c r="HVK52" s="90"/>
      <c r="HVL52" s="90"/>
      <c r="HVM52" s="90"/>
      <c r="HVN52" s="90"/>
      <c r="HVO52" s="90"/>
      <c r="HVP52" s="90"/>
      <c r="HVQ52" s="90"/>
      <c r="HVR52" s="90"/>
      <c r="HVS52" s="90"/>
      <c r="HVT52" s="90"/>
      <c r="HVU52" s="90"/>
      <c r="HVV52" s="90"/>
      <c r="HVW52" s="90"/>
      <c r="HVX52" s="90"/>
      <c r="HVY52" s="90"/>
      <c r="HVZ52" s="90"/>
      <c r="HWA52" s="90"/>
      <c r="HWB52" s="90"/>
      <c r="HWC52" s="90"/>
      <c r="HWD52" s="90"/>
      <c r="HWE52" s="90"/>
      <c r="HWF52" s="90"/>
      <c r="HWG52" s="90"/>
      <c r="HWH52" s="90"/>
      <c r="HWI52" s="90"/>
      <c r="HWJ52" s="90"/>
      <c r="HWK52" s="90"/>
      <c r="HWL52" s="90"/>
      <c r="HWM52" s="90"/>
      <c r="HWN52" s="90"/>
      <c r="HWO52" s="90"/>
      <c r="HWP52" s="90"/>
      <c r="HWQ52" s="90"/>
      <c r="HWR52" s="90"/>
      <c r="HWS52" s="90"/>
      <c r="HWT52" s="90"/>
      <c r="HWU52" s="90"/>
      <c r="HWV52" s="90"/>
      <c r="HWW52" s="90"/>
      <c r="HWX52" s="90"/>
      <c r="HWY52" s="90"/>
      <c r="HWZ52" s="90"/>
      <c r="HXA52" s="90"/>
      <c r="HXB52" s="90"/>
      <c r="HXC52" s="90"/>
      <c r="HXD52" s="90"/>
      <c r="HXE52" s="90"/>
      <c r="HXF52" s="90"/>
      <c r="HXG52" s="90"/>
      <c r="HXH52" s="90"/>
      <c r="HXI52" s="90"/>
      <c r="HXJ52" s="90"/>
      <c r="HXK52" s="90"/>
      <c r="HXL52" s="90"/>
      <c r="HXM52" s="90"/>
      <c r="HXN52" s="90"/>
      <c r="HXO52" s="90"/>
      <c r="HXP52" s="90"/>
      <c r="HXQ52" s="90"/>
      <c r="HXR52" s="90"/>
      <c r="HXS52" s="90"/>
      <c r="HXT52" s="90"/>
      <c r="HXU52" s="90"/>
      <c r="HXV52" s="90"/>
      <c r="HXW52" s="90"/>
      <c r="HXX52" s="90"/>
      <c r="HXY52" s="90"/>
      <c r="HXZ52" s="90"/>
      <c r="HYA52" s="90"/>
      <c r="HYB52" s="90"/>
      <c r="HYC52" s="90"/>
      <c r="HYD52" s="90"/>
      <c r="HYE52" s="90"/>
      <c r="HYF52" s="90"/>
      <c r="HYG52" s="90"/>
      <c r="HYH52" s="90"/>
      <c r="HYI52" s="90"/>
      <c r="HYJ52" s="90"/>
      <c r="HYK52" s="90"/>
      <c r="HYL52" s="90"/>
      <c r="HYM52" s="90"/>
      <c r="HYN52" s="90"/>
      <c r="HYO52" s="90"/>
      <c r="HYP52" s="90"/>
      <c r="HYQ52" s="90"/>
      <c r="HYR52" s="90"/>
      <c r="HYS52" s="90"/>
      <c r="HYT52" s="90"/>
      <c r="HYU52" s="90"/>
      <c r="HYV52" s="90"/>
      <c r="HYW52" s="90"/>
      <c r="HYX52" s="90"/>
      <c r="HYY52" s="90"/>
      <c r="HYZ52" s="90"/>
      <c r="HZA52" s="90"/>
      <c r="HZB52" s="90"/>
      <c r="HZC52" s="90"/>
      <c r="HZD52" s="90"/>
      <c r="HZE52" s="90"/>
      <c r="HZF52" s="90"/>
      <c r="HZG52" s="90"/>
      <c r="HZH52" s="90"/>
      <c r="HZI52" s="90"/>
      <c r="HZJ52" s="90"/>
      <c r="HZK52" s="90"/>
      <c r="HZL52" s="90"/>
      <c r="HZM52" s="90"/>
      <c r="HZN52" s="90"/>
      <c r="HZO52" s="90"/>
      <c r="HZP52" s="90"/>
      <c r="HZQ52" s="90"/>
      <c r="HZR52" s="90"/>
      <c r="HZS52" s="90"/>
      <c r="HZT52" s="90"/>
      <c r="HZU52" s="90"/>
      <c r="HZV52" s="90"/>
      <c r="HZW52" s="90"/>
      <c r="HZX52" s="90"/>
      <c r="HZY52" s="90"/>
      <c r="HZZ52" s="90"/>
      <c r="IAA52" s="90"/>
      <c r="IAB52" s="90"/>
      <c r="IAC52" s="90"/>
      <c r="IAD52" s="90"/>
      <c r="IAE52" s="90"/>
      <c r="IAF52" s="90"/>
      <c r="IAG52" s="90"/>
      <c r="IAH52" s="90"/>
      <c r="IAI52" s="90"/>
      <c r="IAJ52" s="90"/>
      <c r="IAK52" s="90"/>
      <c r="IAL52" s="90"/>
      <c r="IAM52" s="90"/>
      <c r="IAN52" s="90"/>
      <c r="IAO52" s="90"/>
      <c r="IAP52" s="90"/>
      <c r="IAQ52" s="90"/>
      <c r="IAR52" s="90"/>
      <c r="IAS52" s="90"/>
      <c r="IAT52" s="90"/>
      <c r="IAU52" s="90"/>
      <c r="IAV52" s="90"/>
      <c r="IAW52" s="90"/>
      <c r="IAX52" s="90"/>
      <c r="IAY52" s="90"/>
      <c r="IAZ52" s="90"/>
      <c r="IBA52" s="90"/>
      <c r="IBB52" s="90"/>
      <c r="IBC52" s="90"/>
      <c r="IBD52" s="90"/>
      <c r="IBE52" s="90"/>
      <c r="IBF52" s="90"/>
      <c r="IBG52" s="90"/>
      <c r="IBH52" s="90"/>
      <c r="IBI52" s="90"/>
      <c r="IBJ52" s="90"/>
      <c r="IBK52" s="90"/>
      <c r="IBL52" s="90"/>
      <c r="IBM52" s="90"/>
      <c r="IBN52" s="90"/>
      <c r="IBO52" s="90"/>
      <c r="IBP52" s="90"/>
      <c r="IBQ52" s="90"/>
      <c r="IBR52" s="90"/>
      <c r="IBS52" s="90"/>
      <c r="IBT52" s="90"/>
      <c r="IBU52" s="90"/>
      <c r="IBV52" s="90"/>
      <c r="IBW52" s="90"/>
      <c r="IBX52" s="90"/>
      <c r="IBY52" s="90"/>
      <c r="IBZ52" s="90"/>
      <c r="ICA52" s="90"/>
      <c r="ICB52" s="90"/>
      <c r="ICC52" s="90"/>
      <c r="ICD52" s="90"/>
      <c r="ICE52" s="90"/>
      <c r="ICF52" s="90"/>
      <c r="ICG52" s="90"/>
      <c r="ICH52" s="90"/>
      <c r="ICI52" s="90"/>
      <c r="ICJ52" s="90"/>
      <c r="ICK52" s="90"/>
      <c r="ICL52" s="90"/>
      <c r="ICM52" s="90"/>
      <c r="ICN52" s="90"/>
      <c r="ICO52" s="90"/>
      <c r="ICP52" s="90"/>
      <c r="ICQ52" s="90"/>
      <c r="ICR52" s="90"/>
      <c r="ICS52" s="90"/>
      <c r="ICT52" s="90"/>
      <c r="ICU52" s="90"/>
      <c r="ICV52" s="90"/>
      <c r="ICW52" s="90"/>
      <c r="ICX52" s="90"/>
      <c r="ICY52" s="90"/>
      <c r="ICZ52" s="90"/>
      <c r="IDA52" s="90"/>
      <c r="IDB52" s="90"/>
      <c r="IDC52" s="90"/>
      <c r="IDD52" s="90"/>
      <c r="IDE52" s="90"/>
      <c r="IDF52" s="90"/>
      <c r="IDG52" s="90"/>
      <c r="IDH52" s="90"/>
      <c r="IDI52" s="90"/>
      <c r="IDJ52" s="90"/>
      <c r="IDK52" s="90"/>
      <c r="IDL52" s="90"/>
      <c r="IDM52" s="90"/>
      <c r="IDN52" s="90"/>
      <c r="IDO52" s="90"/>
      <c r="IDP52" s="90"/>
      <c r="IDQ52" s="90"/>
      <c r="IDR52" s="90"/>
      <c r="IDS52" s="90"/>
      <c r="IDT52" s="90"/>
      <c r="IDU52" s="90"/>
      <c r="IDV52" s="90"/>
      <c r="IDW52" s="90"/>
      <c r="IDX52" s="90"/>
      <c r="IDY52" s="90"/>
      <c r="IDZ52" s="90"/>
      <c r="IEA52" s="90"/>
      <c r="IEB52" s="90"/>
      <c r="IEC52" s="90"/>
      <c r="IED52" s="90"/>
      <c r="IEE52" s="90"/>
      <c r="IEF52" s="90"/>
      <c r="IEG52" s="90"/>
      <c r="IEH52" s="90"/>
      <c r="IEI52" s="90"/>
      <c r="IEJ52" s="90"/>
      <c r="IEK52" s="90"/>
      <c r="IEL52" s="90"/>
      <c r="IEM52" s="90"/>
      <c r="IEN52" s="90"/>
      <c r="IEO52" s="90"/>
      <c r="IEP52" s="90"/>
      <c r="IEQ52" s="90"/>
      <c r="IER52" s="90"/>
      <c r="IES52" s="90"/>
      <c r="IET52" s="90"/>
      <c r="IEU52" s="90"/>
      <c r="IEV52" s="90"/>
      <c r="IEW52" s="90"/>
      <c r="IEX52" s="90"/>
      <c r="IEY52" s="90"/>
      <c r="IEZ52" s="90"/>
      <c r="IFA52" s="90"/>
      <c r="IFB52" s="90"/>
      <c r="IFC52" s="90"/>
      <c r="IFD52" s="90"/>
      <c r="IFE52" s="90"/>
      <c r="IFF52" s="90"/>
      <c r="IFG52" s="90"/>
      <c r="IFH52" s="90"/>
      <c r="IFI52" s="90"/>
      <c r="IFJ52" s="90"/>
      <c r="IFK52" s="90"/>
      <c r="IFL52" s="90"/>
      <c r="IFM52" s="90"/>
      <c r="IFN52" s="90"/>
      <c r="IFO52" s="90"/>
      <c r="IFP52" s="90"/>
      <c r="IFQ52" s="90"/>
      <c r="IFR52" s="90"/>
      <c r="IFS52" s="90"/>
      <c r="IFT52" s="90"/>
      <c r="IFU52" s="90"/>
      <c r="IFV52" s="90"/>
      <c r="IFW52" s="90"/>
      <c r="IFX52" s="90"/>
      <c r="IFY52" s="90"/>
      <c r="IFZ52" s="90"/>
      <c r="IGA52" s="90"/>
      <c r="IGB52" s="90"/>
      <c r="IGC52" s="90"/>
      <c r="IGD52" s="90"/>
      <c r="IGE52" s="90"/>
      <c r="IGF52" s="90"/>
      <c r="IGG52" s="90"/>
      <c r="IGH52" s="90"/>
      <c r="IGI52" s="90"/>
      <c r="IGJ52" s="90"/>
      <c r="IGK52" s="90"/>
      <c r="IGL52" s="90"/>
      <c r="IGM52" s="90"/>
      <c r="IGN52" s="90"/>
      <c r="IGO52" s="90"/>
      <c r="IGP52" s="90"/>
      <c r="IGQ52" s="90"/>
      <c r="IGR52" s="90"/>
      <c r="IGS52" s="90"/>
      <c r="IGT52" s="90"/>
      <c r="IGU52" s="90"/>
      <c r="IGV52" s="90"/>
      <c r="IGW52" s="90"/>
      <c r="IGX52" s="90"/>
      <c r="IGY52" s="90"/>
      <c r="IGZ52" s="90"/>
      <c r="IHA52" s="90"/>
      <c r="IHB52" s="90"/>
      <c r="IHC52" s="90"/>
      <c r="IHD52" s="90"/>
      <c r="IHE52" s="90"/>
      <c r="IHF52" s="90"/>
      <c r="IHG52" s="90"/>
      <c r="IHH52" s="90"/>
      <c r="IHI52" s="90"/>
      <c r="IHJ52" s="90"/>
      <c r="IHK52" s="90"/>
      <c r="IHL52" s="90"/>
      <c r="IHM52" s="90"/>
      <c r="IHN52" s="90"/>
      <c r="IHO52" s="90"/>
      <c r="IHP52" s="90"/>
      <c r="IHQ52" s="90"/>
      <c r="IHR52" s="90"/>
      <c r="IHS52" s="90"/>
      <c r="IHT52" s="90"/>
      <c r="IHU52" s="90"/>
      <c r="IHV52" s="90"/>
      <c r="IHW52" s="90"/>
      <c r="IHX52" s="90"/>
      <c r="IHY52" s="90"/>
      <c r="IHZ52" s="90"/>
      <c r="IIA52" s="90"/>
      <c r="IIB52" s="90"/>
      <c r="IIC52" s="90"/>
      <c r="IID52" s="90"/>
      <c r="IIE52" s="90"/>
      <c r="IIF52" s="90"/>
      <c r="IIG52" s="90"/>
      <c r="IIH52" s="90"/>
      <c r="III52" s="90"/>
      <c r="IIJ52" s="90"/>
      <c r="IIK52" s="90"/>
      <c r="IIL52" s="90"/>
      <c r="IIM52" s="90"/>
      <c r="IIN52" s="90"/>
      <c r="IIO52" s="90"/>
      <c r="IIP52" s="90"/>
      <c r="IIQ52" s="90"/>
      <c r="IIR52" s="90"/>
      <c r="IIS52" s="90"/>
      <c r="IIT52" s="90"/>
      <c r="IIU52" s="90"/>
      <c r="IIV52" s="90"/>
      <c r="IIW52" s="90"/>
      <c r="IIX52" s="90"/>
      <c r="IIY52" s="90"/>
      <c r="IIZ52" s="90"/>
      <c r="IJA52" s="90"/>
      <c r="IJB52" s="90"/>
      <c r="IJC52" s="90"/>
      <c r="IJD52" s="90"/>
      <c r="IJE52" s="90"/>
      <c r="IJF52" s="90"/>
      <c r="IJG52" s="90"/>
      <c r="IJH52" s="90"/>
      <c r="IJI52" s="90"/>
      <c r="IJJ52" s="90"/>
      <c r="IJK52" s="90"/>
      <c r="IJL52" s="90"/>
      <c r="IJM52" s="90"/>
      <c r="IJN52" s="90"/>
      <c r="IJO52" s="90"/>
      <c r="IJP52" s="90"/>
      <c r="IJQ52" s="90"/>
      <c r="IJR52" s="90"/>
      <c r="IJS52" s="90"/>
      <c r="IJT52" s="90"/>
      <c r="IJU52" s="90"/>
      <c r="IJV52" s="90"/>
      <c r="IJW52" s="90"/>
      <c r="IJX52" s="90"/>
      <c r="IJY52" s="90"/>
      <c r="IJZ52" s="90"/>
      <c r="IKA52" s="90"/>
      <c r="IKB52" s="90"/>
      <c r="IKC52" s="90"/>
      <c r="IKD52" s="90"/>
      <c r="IKE52" s="90"/>
      <c r="IKF52" s="90"/>
      <c r="IKG52" s="90"/>
      <c r="IKH52" s="90"/>
      <c r="IKI52" s="90"/>
      <c r="IKJ52" s="90"/>
      <c r="IKK52" s="90"/>
      <c r="IKL52" s="90"/>
      <c r="IKM52" s="90"/>
      <c r="IKN52" s="90"/>
      <c r="IKO52" s="90"/>
      <c r="IKP52" s="90"/>
      <c r="IKQ52" s="90"/>
      <c r="IKR52" s="90"/>
      <c r="IKS52" s="90"/>
      <c r="IKT52" s="90"/>
      <c r="IKU52" s="90"/>
      <c r="IKV52" s="90"/>
      <c r="IKW52" s="90"/>
      <c r="IKX52" s="90"/>
      <c r="IKY52" s="90"/>
      <c r="IKZ52" s="90"/>
      <c r="ILA52" s="90"/>
      <c r="ILB52" s="90"/>
      <c r="ILC52" s="90"/>
      <c r="ILD52" s="90"/>
      <c r="ILE52" s="90"/>
      <c r="ILF52" s="90"/>
      <c r="ILG52" s="90"/>
      <c r="ILH52" s="90"/>
      <c r="ILI52" s="90"/>
      <c r="ILJ52" s="90"/>
      <c r="ILK52" s="90"/>
      <c r="ILL52" s="90"/>
      <c r="ILM52" s="90"/>
      <c r="ILN52" s="90"/>
      <c r="ILO52" s="90"/>
      <c r="ILP52" s="90"/>
      <c r="ILQ52" s="90"/>
      <c r="ILR52" s="90"/>
      <c r="ILS52" s="90"/>
      <c r="ILT52" s="90"/>
      <c r="ILU52" s="90"/>
      <c r="ILV52" s="90"/>
      <c r="ILW52" s="90"/>
      <c r="ILX52" s="90"/>
      <c r="ILY52" s="90"/>
      <c r="ILZ52" s="90"/>
      <c r="IMA52" s="90"/>
      <c r="IMB52" s="90"/>
      <c r="IMC52" s="90"/>
      <c r="IMD52" s="90"/>
      <c r="IME52" s="90"/>
      <c r="IMF52" s="90"/>
      <c r="IMG52" s="90"/>
      <c r="IMH52" s="90"/>
      <c r="IMI52" s="90"/>
      <c r="IMJ52" s="90"/>
      <c r="IMK52" s="90"/>
      <c r="IML52" s="90"/>
      <c r="IMM52" s="90"/>
      <c r="IMN52" s="90"/>
      <c r="IMO52" s="90"/>
      <c r="IMP52" s="90"/>
      <c r="IMQ52" s="90"/>
      <c r="IMR52" s="90"/>
      <c r="IMS52" s="90"/>
      <c r="IMT52" s="90"/>
      <c r="IMU52" s="90"/>
      <c r="IMV52" s="90"/>
      <c r="IMW52" s="90"/>
      <c r="IMX52" s="90"/>
      <c r="IMY52" s="90"/>
      <c r="IMZ52" s="90"/>
      <c r="INA52" s="90"/>
      <c r="INB52" s="90"/>
      <c r="INC52" s="90"/>
      <c r="IND52" s="90"/>
      <c r="INE52" s="90"/>
      <c r="INF52" s="90"/>
      <c r="ING52" s="90"/>
      <c r="INH52" s="90"/>
      <c r="INI52" s="90"/>
      <c r="INJ52" s="90"/>
      <c r="INK52" s="90"/>
      <c r="INL52" s="90"/>
      <c r="INM52" s="90"/>
      <c r="INN52" s="90"/>
      <c r="INO52" s="90"/>
      <c r="INP52" s="90"/>
      <c r="INQ52" s="90"/>
      <c r="INR52" s="90"/>
      <c r="INS52" s="90"/>
      <c r="INT52" s="90"/>
      <c r="INU52" s="90"/>
      <c r="INV52" s="90"/>
      <c r="INW52" s="90"/>
      <c r="INX52" s="90"/>
      <c r="INY52" s="90"/>
      <c r="INZ52" s="90"/>
      <c r="IOA52" s="90"/>
      <c r="IOB52" s="90"/>
      <c r="IOC52" s="90"/>
      <c r="IOD52" s="90"/>
      <c r="IOE52" s="90"/>
      <c r="IOF52" s="90"/>
      <c r="IOG52" s="90"/>
      <c r="IOH52" s="90"/>
      <c r="IOI52" s="90"/>
      <c r="IOJ52" s="90"/>
      <c r="IOK52" s="90"/>
      <c r="IOL52" s="90"/>
      <c r="IOM52" s="90"/>
      <c r="ION52" s="90"/>
      <c r="IOO52" s="90"/>
      <c r="IOP52" s="90"/>
      <c r="IOQ52" s="90"/>
      <c r="IOR52" s="90"/>
      <c r="IOS52" s="90"/>
      <c r="IOT52" s="90"/>
      <c r="IOU52" s="90"/>
      <c r="IOV52" s="90"/>
      <c r="IOW52" s="90"/>
      <c r="IOX52" s="90"/>
      <c r="IOY52" s="90"/>
      <c r="IOZ52" s="90"/>
      <c r="IPA52" s="90"/>
      <c r="IPB52" s="90"/>
      <c r="IPC52" s="90"/>
      <c r="IPD52" s="90"/>
      <c r="IPE52" s="90"/>
      <c r="IPF52" s="90"/>
      <c r="IPG52" s="90"/>
      <c r="IPH52" s="90"/>
      <c r="IPI52" s="90"/>
      <c r="IPJ52" s="90"/>
      <c r="IPK52" s="90"/>
      <c r="IPL52" s="90"/>
      <c r="IPM52" s="90"/>
      <c r="IPN52" s="90"/>
      <c r="IPO52" s="90"/>
      <c r="IPP52" s="90"/>
      <c r="IPQ52" s="90"/>
      <c r="IPR52" s="90"/>
      <c r="IPS52" s="90"/>
      <c r="IPT52" s="90"/>
      <c r="IPU52" s="90"/>
      <c r="IPV52" s="90"/>
      <c r="IPW52" s="90"/>
      <c r="IPX52" s="90"/>
      <c r="IPY52" s="90"/>
      <c r="IPZ52" s="90"/>
      <c r="IQA52" s="90"/>
      <c r="IQB52" s="90"/>
      <c r="IQC52" s="90"/>
      <c r="IQD52" s="90"/>
      <c r="IQE52" s="90"/>
      <c r="IQF52" s="90"/>
      <c r="IQG52" s="90"/>
      <c r="IQH52" s="90"/>
      <c r="IQI52" s="90"/>
      <c r="IQJ52" s="90"/>
      <c r="IQK52" s="90"/>
      <c r="IQL52" s="90"/>
      <c r="IQM52" s="90"/>
      <c r="IQN52" s="90"/>
      <c r="IQO52" s="90"/>
      <c r="IQP52" s="90"/>
      <c r="IQQ52" s="90"/>
      <c r="IQR52" s="90"/>
      <c r="IQS52" s="90"/>
      <c r="IQT52" s="90"/>
      <c r="IQU52" s="90"/>
      <c r="IQV52" s="90"/>
      <c r="IQW52" s="90"/>
      <c r="IQX52" s="90"/>
      <c r="IQY52" s="90"/>
      <c r="IQZ52" s="90"/>
      <c r="IRA52" s="90"/>
      <c r="IRB52" s="90"/>
      <c r="IRC52" s="90"/>
      <c r="IRD52" s="90"/>
      <c r="IRE52" s="90"/>
      <c r="IRF52" s="90"/>
      <c r="IRG52" s="90"/>
      <c r="IRH52" s="90"/>
      <c r="IRI52" s="90"/>
      <c r="IRJ52" s="90"/>
      <c r="IRK52" s="90"/>
      <c r="IRL52" s="90"/>
      <c r="IRM52" s="90"/>
      <c r="IRN52" s="90"/>
      <c r="IRO52" s="90"/>
      <c r="IRP52" s="90"/>
      <c r="IRQ52" s="90"/>
      <c r="IRR52" s="90"/>
      <c r="IRS52" s="90"/>
      <c r="IRT52" s="90"/>
      <c r="IRU52" s="90"/>
      <c r="IRV52" s="90"/>
      <c r="IRW52" s="90"/>
      <c r="IRX52" s="90"/>
      <c r="IRY52" s="90"/>
      <c r="IRZ52" s="90"/>
      <c r="ISA52" s="90"/>
      <c r="ISB52" s="90"/>
      <c r="ISC52" s="90"/>
      <c r="ISD52" s="90"/>
      <c r="ISE52" s="90"/>
      <c r="ISF52" s="90"/>
      <c r="ISG52" s="90"/>
      <c r="ISH52" s="90"/>
      <c r="ISI52" s="90"/>
      <c r="ISJ52" s="90"/>
      <c r="ISK52" s="90"/>
      <c r="ISL52" s="90"/>
      <c r="ISM52" s="90"/>
      <c r="ISN52" s="90"/>
      <c r="ISO52" s="90"/>
      <c r="ISP52" s="90"/>
      <c r="ISQ52" s="90"/>
      <c r="ISR52" s="90"/>
      <c r="ISS52" s="90"/>
      <c r="IST52" s="90"/>
      <c r="ISU52" s="90"/>
      <c r="ISV52" s="90"/>
      <c r="ISW52" s="90"/>
      <c r="ISX52" s="90"/>
      <c r="ISY52" s="90"/>
      <c r="ISZ52" s="90"/>
      <c r="ITA52" s="90"/>
      <c r="ITB52" s="90"/>
      <c r="ITC52" s="90"/>
      <c r="ITD52" s="90"/>
      <c r="ITE52" s="90"/>
      <c r="ITF52" s="90"/>
      <c r="ITG52" s="90"/>
      <c r="ITH52" s="90"/>
      <c r="ITI52" s="90"/>
      <c r="ITJ52" s="90"/>
      <c r="ITK52" s="90"/>
      <c r="ITL52" s="90"/>
      <c r="ITM52" s="90"/>
      <c r="ITN52" s="90"/>
      <c r="ITO52" s="90"/>
      <c r="ITP52" s="90"/>
      <c r="ITQ52" s="90"/>
      <c r="ITR52" s="90"/>
      <c r="ITS52" s="90"/>
      <c r="ITT52" s="90"/>
      <c r="ITU52" s="90"/>
      <c r="ITV52" s="90"/>
      <c r="ITW52" s="90"/>
      <c r="ITX52" s="90"/>
      <c r="ITY52" s="90"/>
      <c r="ITZ52" s="90"/>
      <c r="IUA52" s="90"/>
      <c r="IUB52" s="90"/>
      <c r="IUC52" s="90"/>
      <c r="IUD52" s="90"/>
      <c r="IUE52" s="90"/>
      <c r="IUF52" s="90"/>
      <c r="IUG52" s="90"/>
      <c r="IUH52" s="90"/>
      <c r="IUI52" s="90"/>
      <c r="IUJ52" s="90"/>
      <c r="IUK52" s="90"/>
      <c r="IUL52" s="90"/>
      <c r="IUM52" s="90"/>
      <c r="IUN52" s="90"/>
      <c r="IUO52" s="90"/>
      <c r="IUP52" s="90"/>
      <c r="IUQ52" s="90"/>
      <c r="IUR52" s="90"/>
      <c r="IUS52" s="90"/>
      <c r="IUT52" s="90"/>
      <c r="IUU52" s="90"/>
      <c r="IUV52" s="90"/>
      <c r="IUW52" s="90"/>
      <c r="IUX52" s="90"/>
      <c r="IUY52" s="90"/>
      <c r="IUZ52" s="90"/>
      <c r="IVA52" s="90"/>
      <c r="IVB52" s="90"/>
      <c r="IVC52" s="90"/>
      <c r="IVD52" s="90"/>
      <c r="IVE52" s="90"/>
      <c r="IVF52" s="90"/>
      <c r="IVG52" s="90"/>
      <c r="IVH52" s="90"/>
      <c r="IVI52" s="90"/>
      <c r="IVJ52" s="90"/>
      <c r="IVK52" s="90"/>
      <c r="IVL52" s="90"/>
      <c r="IVM52" s="90"/>
      <c r="IVN52" s="90"/>
      <c r="IVO52" s="90"/>
      <c r="IVP52" s="90"/>
      <c r="IVQ52" s="90"/>
      <c r="IVR52" s="90"/>
      <c r="IVS52" s="90"/>
      <c r="IVT52" s="90"/>
      <c r="IVU52" s="90"/>
      <c r="IVV52" s="90"/>
      <c r="IVW52" s="90"/>
      <c r="IVX52" s="90"/>
      <c r="IVY52" s="90"/>
      <c r="IVZ52" s="90"/>
      <c r="IWA52" s="90"/>
      <c r="IWB52" s="90"/>
      <c r="IWC52" s="90"/>
      <c r="IWD52" s="90"/>
      <c r="IWE52" s="90"/>
      <c r="IWF52" s="90"/>
      <c r="IWG52" s="90"/>
      <c r="IWH52" s="90"/>
      <c r="IWI52" s="90"/>
      <c r="IWJ52" s="90"/>
      <c r="IWK52" s="90"/>
      <c r="IWL52" s="90"/>
      <c r="IWM52" s="90"/>
      <c r="IWN52" s="90"/>
      <c r="IWO52" s="90"/>
      <c r="IWP52" s="90"/>
      <c r="IWQ52" s="90"/>
      <c r="IWR52" s="90"/>
      <c r="IWS52" s="90"/>
      <c r="IWT52" s="90"/>
      <c r="IWU52" s="90"/>
      <c r="IWV52" s="90"/>
      <c r="IWW52" s="90"/>
      <c r="IWX52" s="90"/>
      <c r="IWY52" s="90"/>
      <c r="IWZ52" s="90"/>
      <c r="IXA52" s="90"/>
      <c r="IXB52" s="90"/>
      <c r="IXC52" s="90"/>
      <c r="IXD52" s="90"/>
      <c r="IXE52" s="90"/>
      <c r="IXF52" s="90"/>
      <c r="IXG52" s="90"/>
      <c r="IXH52" s="90"/>
      <c r="IXI52" s="90"/>
      <c r="IXJ52" s="90"/>
      <c r="IXK52" s="90"/>
      <c r="IXL52" s="90"/>
      <c r="IXM52" s="90"/>
      <c r="IXN52" s="90"/>
      <c r="IXO52" s="90"/>
      <c r="IXP52" s="90"/>
      <c r="IXQ52" s="90"/>
      <c r="IXR52" s="90"/>
      <c r="IXS52" s="90"/>
      <c r="IXT52" s="90"/>
      <c r="IXU52" s="90"/>
      <c r="IXV52" s="90"/>
      <c r="IXW52" s="90"/>
      <c r="IXX52" s="90"/>
      <c r="IXY52" s="90"/>
      <c r="IXZ52" s="90"/>
      <c r="IYA52" s="90"/>
      <c r="IYB52" s="90"/>
      <c r="IYC52" s="90"/>
      <c r="IYD52" s="90"/>
      <c r="IYE52" s="90"/>
      <c r="IYF52" s="90"/>
      <c r="IYG52" s="90"/>
      <c r="IYH52" s="90"/>
      <c r="IYI52" s="90"/>
      <c r="IYJ52" s="90"/>
      <c r="IYK52" s="90"/>
      <c r="IYL52" s="90"/>
      <c r="IYM52" s="90"/>
      <c r="IYN52" s="90"/>
      <c r="IYO52" s="90"/>
      <c r="IYP52" s="90"/>
      <c r="IYQ52" s="90"/>
      <c r="IYR52" s="90"/>
      <c r="IYS52" s="90"/>
      <c r="IYT52" s="90"/>
      <c r="IYU52" s="90"/>
      <c r="IYV52" s="90"/>
      <c r="IYW52" s="90"/>
      <c r="IYX52" s="90"/>
      <c r="IYY52" s="90"/>
      <c r="IYZ52" s="90"/>
      <c r="IZA52" s="90"/>
      <c r="IZB52" s="90"/>
      <c r="IZC52" s="90"/>
      <c r="IZD52" s="90"/>
      <c r="IZE52" s="90"/>
      <c r="IZF52" s="90"/>
      <c r="IZG52" s="90"/>
      <c r="IZH52" s="90"/>
      <c r="IZI52" s="90"/>
      <c r="IZJ52" s="90"/>
      <c r="IZK52" s="90"/>
      <c r="IZL52" s="90"/>
      <c r="IZM52" s="90"/>
      <c r="IZN52" s="90"/>
      <c r="IZO52" s="90"/>
      <c r="IZP52" s="90"/>
      <c r="IZQ52" s="90"/>
      <c r="IZR52" s="90"/>
      <c r="IZS52" s="90"/>
      <c r="IZT52" s="90"/>
      <c r="IZU52" s="90"/>
      <c r="IZV52" s="90"/>
      <c r="IZW52" s="90"/>
      <c r="IZX52" s="90"/>
      <c r="IZY52" s="90"/>
      <c r="IZZ52" s="90"/>
      <c r="JAA52" s="90"/>
      <c r="JAB52" s="90"/>
      <c r="JAC52" s="90"/>
      <c r="JAD52" s="90"/>
      <c r="JAE52" s="90"/>
      <c r="JAF52" s="90"/>
      <c r="JAG52" s="90"/>
      <c r="JAH52" s="90"/>
      <c r="JAI52" s="90"/>
      <c r="JAJ52" s="90"/>
      <c r="JAK52" s="90"/>
      <c r="JAL52" s="90"/>
      <c r="JAM52" s="90"/>
      <c r="JAN52" s="90"/>
      <c r="JAO52" s="90"/>
      <c r="JAP52" s="90"/>
      <c r="JAQ52" s="90"/>
      <c r="JAR52" s="90"/>
      <c r="JAS52" s="90"/>
      <c r="JAT52" s="90"/>
      <c r="JAU52" s="90"/>
      <c r="JAV52" s="90"/>
      <c r="JAW52" s="90"/>
      <c r="JAX52" s="90"/>
      <c r="JAY52" s="90"/>
      <c r="JAZ52" s="90"/>
      <c r="JBA52" s="90"/>
      <c r="JBB52" s="90"/>
      <c r="JBC52" s="90"/>
      <c r="JBD52" s="90"/>
      <c r="JBE52" s="90"/>
      <c r="JBF52" s="90"/>
      <c r="JBG52" s="90"/>
      <c r="JBH52" s="90"/>
      <c r="JBI52" s="90"/>
      <c r="JBJ52" s="90"/>
      <c r="JBK52" s="90"/>
      <c r="JBL52" s="90"/>
      <c r="JBM52" s="90"/>
      <c r="JBN52" s="90"/>
      <c r="JBO52" s="90"/>
      <c r="JBP52" s="90"/>
      <c r="JBQ52" s="90"/>
      <c r="JBR52" s="90"/>
      <c r="JBS52" s="90"/>
      <c r="JBT52" s="90"/>
      <c r="JBU52" s="90"/>
      <c r="JBV52" s="90"/>
      <c r="JBW52" s="90"/>
      <c r="JBX52" s="90"/>
      <c r="JBY52" s="90"/>
      <c r="JBZ52" s="90"/>
      <c r="JCA52" s="90"/>
      <c r="JCB52" s="90"/>
      <c r="JCC52" s="90"/>
      <c r="JCD52" s="90"/>
      <c r="JCE52" s="90"/>
      <c r="JCF52" s="90"/>
      <c r="JCG52" s="90"/>
      <c r="JCH52" s="90"/>
      <c r="JCI52" s="90"/>
      <c r="JCJ52" s="90"/>
      <c r="JCK52" s="90"/>
      <c r="JCL52" s="90"/>
      <c r="JCM52" s="90"/>
      <c r="JCN52" s="90"/>
      <c r="JCO52" s="90"/>
      <c r="JCP52" s="90"/>
      <c r="JCQ52" s="90"/>
      <c r="JCR52" s="90"/>
      <c r="JCS52" s="90"/>
      <c r="JCT52" s="90"/>
      <c r="JCU52" s="90"/>
      <c r="JCV52" s="90"/>
      <c r="JCW52" s="90"/>
      <c r="JCX52" s="90"/>
      <c r="JCY52" s="90"/>
      <c r="JCZ52" s="90"/>
      <c r="JDA52" s="90"/>
      <c r="JDB52" s="90"/>
      <c r="JDC52" s="90"/>
      <c r="JDD52" s="90"/>
      <c r="JDE52" s="90"/>
      <c r="JDF52" s="90"/>
      <c r="JDG52" s="90"/>
      <c r="JDH52" s="90"/>
      <c r="JDI52" s="90"/>
      <c r="JDJ52" s="90"/>
      <c r="JDK52" s="90"/>
      <c r="JDL52" s="90"/>
      <c r="JDM52" s="90"/>
      <c r="JDN52" s="90"/>
      <c r="JDO52" s="90"/>
      <c r="JDP52" s="90"/>
      <c r="JDQ52" s="90"/>
      <c r="JDR52" s="90"/>
      <c r="JDS52" s="90"/>
      <c r="JDT52" s="90"/>
      <c r="JDU52" s="90"/>
      <c r="JDV52" s="90"/>
      <c r="JDW52" s="90"/>
      <c r="JDX52" s="90"/>
      <c r="JDY52" s="90"/>
      <c r="JDZ52" s="90"/>
      <c r="JEA52" s="90"/>
      <c r="JEB52" s="90"/>
      <c r="JEC52" s="90"/>
      <c r="JED52" s="90"/>
      <c r="JEE52" s="90"/>
      <c r="JEF52" s="90"/>
      <c r="JEG52" s="90"/>
      <c r="JEH52" s="90"/>
      <c r="JEI52" s="90"/>
      <c r="JEJ52" s="90"/>
      <c r="JEK52" s="90"/>
      <c r="JEL52" s="90"/>
      <c r="JEM52" s="90"/>
      <c r="JEN52" s="90"/>
      <c r="JEO52" s="90"/>
      <c r="JEP52" s="90"/>
      <c r="JEQ52" s="90"/>
      <c r="JER52" s="90"/>
      <c r="JES52" s="90"/>
      <c r="JET52" s="90"/>
      <c r="JEU52" s="90"/>
      <c r="JEV52" s="90"/>
      <c r="JEW52" s="90"/>
      <c r="JEX52" s="90"/>
      <c r="JEY52" s="90"/>
      <c r="JEZ52" s="90"/>
      <c r="JFA52" s="90"/>
      <c r="JFB52" s="90"/>
      <c r="JFC52" s="90"/>
      <c r="JFD52" s="90"/>
      <c r="JFE52" s="90"/>
      <c r="JFF52" s="90"/>
      <c r="JFG52" s="90"/>
      <c r="JFH52" s="90"/>
      <c r="JFI52" s="90"/>
      <c r="JFJ52" s="90"/>
      <c r="JFK52" s="90"/>
      <c r="JFL52" s="90"/>
      <c r="JFM52" s="90"/>
      <c r="JFN52" s="90"/>
      <c r="JFO52" s="90"/>
      <c r="JFP52" s="90"/>
      <c r="JFQ52" s="90"/>
      <c r="JFR52" s="90"/>
      <c r="JFS52" s="90"/>
      <c r="JFT52" s="90"/>
      <c r="JFU52" s="90"/>
      <c r="JFV52" s="90"/>
      <c r="JFW52" s="90"/>
      <c r="JFX52" s="90"/>
      <c r="JFY52" s="90"/>
      <c r="JFZ52" s="90"/>
      <c r="JGA52" s="90"/>
      <c r="JGB52" s="90"/>
      <c r="JGC52" s="90"/>
      <c r="JGD52" s="90"/>
      <c r="JGE52" s="90"/>
      <c r="JGF52" s="90"/>
      <c r="JGG52" s="90"/>
      <c r="JGH52" s="90"/>
      <c r="JGI52" s="90"/>
      <c r="JGJ52" s="90"/>
      <c r="JGK52" s="90"/>
      <c r="JGL52" s="90"/>
      <c r="JGM52" s="90"/>
      <c r="JGN52" s="90"/>
      <c r="JGO52" s="90"/>
      <c r="JGP52" s="90"/>
      <c r="JGQ52" s="90"/>
      <c r="JGR52" s="90"/>
      <c r="JGS52" s="90"/>
      <c r="JGT52" s="90"/>
      <c r="JGU52" s="90"/>
      <c r="JGV52" s="90"/>
      <c r="JGW52" s="90"/>
      <c r="JGX52" s="90"/>
      <c r="JGY52" s="90"/>
      <c r="JGZ52" s="90"/>
      <c r="JHA52" s="90"/>
      <c r="JHB52" s="90"/>
      <c r="JHC52" s="90"/>
      <c r="JHD52" s="90"/>
      <c r="JHE52" s="90"/>
      <c r="JHF52" s="90"/>
      <c r="JHG52" s="90"/>
      <c r="JHH52" s="90"/>
      <c r="JHI52" s="90"/>
      <c r="JHJ52" s="90"/>
      <c r="JHK52" s="90"/>
      <c r="JHL52" s="90"/>
      <c r="JHM52" s="90"/>
      <c r="JHN52" s="90"/>
      <c r="JHO52" s="90"/>
      <c r="JHP52" s="90"/>
      <c r="JHQ52" s="90"/>
      <c r="JHR52" s="90"/>
      <c r="JHS52" s="90"/>
      <c r="JHT52" s="90"/>
      <c r="JHU52" s="90"/>
      <c r="JHV52" s="90"/>
      <c r="JHW52" s="90"/>
      <c r="JHX52" s="90"/>
      <c r="JHY52" s="90"/>
      <c r="JHZ52" s="90"/>
      <c r="JIA52" s="90"/>
      <c r="JIB52" s="90"/>
      <c r="JIC52" s="90"/>
      <c r="JID52" s="90"/>
      <c r="JIE52" s="90"/>
      <c r="JIF52" s="90"/>
      <c r="JIG52" s="90"/>
      <c r="JIH52" s="90"/>
      <c r="JII52" s="90"/>
      <c r="JIJ52" s="90"/>
      <c r="JIK52" s="90"/>
      <c r="JIL52" s="90"/>
      <c r="JIM52" s="90"/>
      <c r="JIN52" s="90"/>
      <c r="JIO52" s="90"/>
      <c r="JIP52" s="90"/>
      <c r="JIQ52" s="90"/>
      <c r="JIR52" s="90"/>
      <c r="JIS52" s="90"/>
      <c r="JIT52" s="90"/>
      <c r="JIU52" s="90"/>
      <c r="JIV52" s="90"/>
      <c r="JIW52" s="90"/>
      <c r="JIX52" s="90"/>
      <c r="JIY52" s="90"/>
      <c r="JIZ52" s="90"/>
      <c r="JJA52" s="90"/>
      <c r="JJB52" s="90"/>
      <c r="JJC52" s="90"/>
      <c r="JJD52" s="90"/>
      <c r="JJE52" s="90"/>
      <c r="JJF52" s="90"/>
      <c r="JJG52" s="90"/>
      <c r="JJH52" s="90"/>
      <c r="JJI52" s="90"/>
      <c r="JJJ52" s="90"/>
      <c r="JJK52" s="90"/>
      <c r="JJL52" s="90"/>
      <c r="JJM52" s="90"/>
      <c r="JJN52" s="90"/>
      <c r="JJO52" s="90"/>
      <c r="JJP52" s="90"/>
      <c r="JJQ52" s="90"/>
      <c r="JJR52" s="90"/>
      <c r="JJS52" s="90"/>
      <c r="JJT52" s="90"/>
      <c r="JJU52" s="90"/>
      <c r="JJV52" s="90"/>
      <c r="JJW52" s="90"/>
      <c r="JJX52" s="90"/>
      <c r="JJY52" s="90"/>
      <c r="JJZ52" s="90"/>
      <c r="JKA52" s="90"/>
      <c r="JKB52" s="90"/>
      <c r="JKC52" s="90"/>
      <c r="JKD52" s="90"/>
      <c r="JKE52" s="90"/>
      <c r="JKF52" s="90"/>
      <c r="JKG52" s="90"/>
      <c r="JKH52" s="90"/>
      <c r="JKI52" s="90"/>
      <c r="JKJ52" s="90"/>
      <c r="JKK52" s="90"/>
      <c r="JKL52" s="90"/>
      <c r="JKM52" s="90"/>
      <c r="JKN52" s="90"/>
      <c r="JKO52" s="90"/>
      <c r="JKP52" s="90"/>
      <c r="JKQ52" s="90"/>
      <c r="JKR52" s="90"/>
      <c r="JKS52" s="90"/>
      <c r="JKT52" s="90"/>
      <c r="JKU52" s="90"/>
      <c r="JKV52" s="90"/>
      <c r="JKW52" s="90"/>
      <c r="JKX52" s="90"/>
      <c r="JKY52" s="90"/>
      <c r="JKZ52" s="90"/>
      <c r="JLA52" s="90"/>
      <c r="JLB52" s="90"/>
      <c r="JLC52" s="90"/>
      <c r="JLD52" s="90"/>
      <c r="JLE52" s="90"/>
      <c r="JLF52" s="90"/>
      <c r="JLG52" s="90"/>
      <c r="JLH52" s="90"/>
      <c r="JLI52" s="90"/>
      <c r="JLJ52" s="90"/>
      <c r="JLK52" s="90"/>
      <c r="JLL52" s="90"/>
      <c r="JLM52" s="90"/>
      <c r="JLN52" s="90"/>
      <c r="JLO52" s="90"/>
      <c r="JLP52" s="90"/>
      <c r="JLQ52" s="90"/>
      <c r="JLR52" s="90"/>
      <c r="JLS52" s="90"/>
      <c r="JLT52" s="90"/>
      <c r="JLU52" s="90"/>
      <c r="JLV52" s="90"/>
      <c r="JLW52" s="90"/>
      <c r="JLX52" s="90"/>
      <c r="JLY52" s="90"/>
      <c r="JLZ52" s="90"/>
      <c r="JMA52" s="90"/>
      <c r="JMB52" s="90"/>
      <c r="JMC52" s="90"/>
      <c r="JMD52" s="90"/>
      <c r="JME52" s="90"/>
      <c r="JMF52" s="90"/>
      <c r="JMG52" s="90"/>
      <c r="JMH52" s="90"/>
      <c r="JMI52" s="90"/>
      <c r="JMJ52" s="90"/>
      <c r="JMK52" s="90"/>
      <c r="JML52" s="90"/>
      <c r="JMM52" s="90"/>
      <c r="JMN52" s="90"/>
      <c r="JMO52" s="90"/>
      <c r="JMP52" s="90"/>
      <c r="JMQ52" s="90"/>
      <c r="JMR52" s="90"/>
      <c r="JMS52" s="90"/>
      <c r="JMT52" s="90"/>
      <c r="JMU52" s="90"/>
      <c r="JMV52" s="90"/>
      <c r="JMW52" s="90"/>
      <c r="JMX52" s="90"/>
      <c r="JMY52" s="90"/>
      <c r="JMZ52" s="90"/>
      <c r="JNA52" s="90"/>
      <c r="JNB52" s="90"/>
      <c r="JNC52" s="90"/>
      <c r="JND52" s="90"/>
      <c r="JNE52" s="90"/>
      <c r="JNF52" s="90"/>
      <c r="JNG52" s="90"/>
      <c r="JNH52" s="90"/>
      <c r="JNI52" s="90"/>
      <c r="JNJ52" s="90"/>
      <c r="JNK52" s="90"/>
      <c r="JNL52" s="90"/>
      <c r="JNM52" s="90"/>
      <c r="JNN52" s="90"/>
      <c r="JNO52" s="90"/>
      <c r="JNP52" s="90"/>
      <c r="JNQ52" s="90"/>
      <c r="JNR52" s="90"/>
      <c r="JNS52" s="90"/>
      <c r="JNT52" s="90"/>
      <c r="JNU52" s="90"/>
      <c r="JNV52" s="90"/>
      <c r="JNW52" s="90"/>
      <c r="JNX52" s="90"/>
      <c r="JNY52" s="90"/>
      <c r="JNZ52" s="90"/>
      <c r="JOA52" s="90"/>
      <c r="JOB52" s="90"/>
      <c r="JOC52" s="90"/>
      <c r="JOD52" s="90"/>
      <c r="JOE52" s="90"/>
      <c r="JOF52" s="90"/>
      <c r="JOG52" s="90"/>
      <c r="JOH52" s="90"/>
      <c r="JOI52" s="90"/>
      <c r="JOJ52" s="90"/>
      <c r="JOK52" s="90"/>
      <c r="JOL52" s="90"/>
      <c r="JOM52" s="90"/>
      <c r="JON52" s="90"/>
      <c r="JOO52" s="90"/>
      <c r="JOP52" s="90"/>
      <c r="JOQ52" s="90"/>
      <c r="JOR52" s="90"/>
      <c r="JOS52" s="90"/>
      <c r="JOT52" s="90"/>
      <c r="JOU52" s="90"/>
      <c r="JOV52" s="90"/>
      <c r="JOW52" s="90"/>
      <c r="JOX52" s="90"/>
      <c r="JOY52" s="90"/>
      <c r="JOZ52" s="90"/>
      <c r="JPA52" s="90"/>
      <c r="JPB52" s="90"/>
      <c r="JPC52" s="90"/>
      <c r="JPD52" s="90"/>
      <c r="JPE52" s="90"/>
      <c r="JPF52" s="90"/>
      <c r="JPG52" s="90"/>
      <c r="JPH52" s="90"/>
      <c r="JPI52" s="90"/>
      <c r="JPJ52" s="90"/>
      <c r="JPK52" s="90"/>
      <c r="JPL52" s="90"/>
      <c r="JPM52" s="90"/>
      <c r="JPN52" s="90"/>
      <c r="JPO52" s="90"/>
      <c r="JPP52" s="90"/>
      <c r="JPQ52" s="90"/>
      <c r="JPR52" s="90"/>
      <c r="JPS52" s="90"/>
      <c r="JPT52" s="90"/>
      <c r="JPU52" s="90"/>
      <c r="JPV52" s="90"/>
      <c r="JPW52" s="90"/>
      <c r="JPX52" s="90"/>
      <c r="JPY52" s="90"/>
      <c r="JPZ52" s="90"/>
      <c r="JQA52" s="90"/>
      <c r="JQB52" s="90"/>
      <c r="JQC52" s="90"/>
      <c r="JQD52" s="90"/>
      <c r="JQE52" s="90"/>
      <c r="JQF52" s="90"/>
      <c r="JQG52" s="90"/>
      <c r="JQH52" s="90"/>
      <c r="JQI52" s="90"/>
      <c r="JQJ52" s="90"/>
      <c r="JQK52" s="90"/>
      <c r="JQL52" s="90"/>
      <c r="JQM52" s="90"/>
      <c r="JQN52" s="90"/>
      <c r="JQO52" s="90"/>
      <c r="JQP52" s="90"/>
      <c r="JQQ52" s="90"/>
      <c r="JQR52" s="90"/>
      <c r="JQS52" s="90"/>
      <c r="JQT52" s="90"/>
      <c r="JQU52" s="90"/>
      <c r="JQV52" s="90"/>
      <c r="JQW52" s="90"/>
      <c r="JQX52" s="90"/>
      <c r="JQY52" s="90"/>
      <c r="JQZ52" s="90"/>
      <c r="JRA52" s="90"/>
      <c r="JRB52" s="90"/>
      <c r="JRC52" s="90"/>
      <c r="JRD52" s="90"/>
      <c r="JRE52" s="90"/>
      <c r="JRF52" s="90"/>
      <c r="JRG52" s="90"/>
      <c r="JRH52" s="90"/>
      <c r="JRI52" s="90"/>
      <c r="JRJ52" s="90"/>
      <c r="JRK52" s="90"/>
      <c r="JRL52" s="90"/>
      <c r="JRM52" s="90"/>
      <c r="JRN52" s="90"/>
      <c r="JRO52" s="90"/>
      <c r="JRP52" s="90"/>
      <c r="JRQ52" s="90"/>
      <c r="JRR52" s="90"/>
      <c r="JRS52" s="90"/>
      <c r="JRT52" s="90"/>
      <c r="JRU52" s="90"/>
      <c r="JRV52" s="90"/>
      <c r="JRW52" s="90"/>
      <c r="JRX52" s="90"/>
      <c r="JRY52" s="90"/>
      <c r="JRZ52" s="90"/>
      <c r="JSA52" s="90"/>
      <c r="JSB52" s="90"/>
      <c r="JSC52" s="90"/>
      <c r="JSD52" s="90"/>
      <c r="JSE52" s="90"/>
      <c r="JSF52" s="90"/>
      <c r="JSG52" s="90"/>
      <c r="JSH52" s="90"/>
      <c r="JSI52" s="90"/>
      <c r="JSJ52" s="90"/>
      <c r="JSK52" s="90"/>
      <c r="JSL52" s="90"/>
      <c r="JSM52" s="90"/>
      <c r="JSN52" s="90"/>
      <c r="JSO52" s="90"/>
      <c r="JSP52" s="90"/>
      <c r="JSQ52" s="90"/>
      <c r="JSR52" s="90"/>
      <c r="JSS52" s="90"/>
      <c r="JST52" s="90"/>
      <c r="JSU52" s="90"/>
      <c r="JSV52" s="90"/>
      <c r="JSW52" s="90"/>
      <c r="JSX52" s="90"/>
      <c r="JSY52" s="90"/>
      <c r="JSZ52" s="90"/>
      <c r="JTA52" s="90"/>
      <c r="JTB52" s="90"/>
      <c r="JTC52" s="90"/>
      <c r="JTD52" s="90"/>
      <c r="JTE52" s="90"/>
      <c r="JTF52" s="90"/>
      <c r="JTG52" s="90"/>
      <c r="JTH52" s="90"/>
      <c r="JTI52" s="90"/>
      <c r="JTJ52" s="90"/>
      <c r="JTK52" s="90"/>
      <c r="JTL52" s="90"/>
      <c r="JTM52" s="90"/>
      <c r="JTN52" s="90"/>
      <c r="JTO52" s="90"/>
      <c r="JTP52" s="90"/>
      <c r="JTQ52" s="90"/>
      <c r="JTR52" s="90"/>
      <c r="JTS52" s="90"/>
      <c r="JTT52" s="90"/>
      <c r="JTU52" s="90"/>
      <c r="JTV52" s="90"/>
      <c r="JTW52" s="90"/>
      <c r="JTX52" s="90"/>
      <c r="JTY52" s="90"/>
      <c r="JTZ52" s="90"/>
      <c r="JUA52" s="90"/>
      <c r="JUB52" s="90"/>
      <c r="JUC52" s="90"/>
      <c r="JUD52" s="90"/>
      <c r="JUE52" s="90"/>
      <c r="JUF52" s="90"/>
      <c r="JUG52" s="90"/>
      <c r="JUH52" s="90"/>
      <c r="JUI52" s="90"/>
      <c r="JUJ52" s="90"/>
      <c r="JUK52" s="90"/>
      <c r="JUL52" s="90"/>
      <c r="JUM52" s="90"/>
      <c r="JUN52" s="90"/>
      <c r="JUO52" s="90"/>
      <c r="JUP52" s="90"/>
      <c r="JUQ52" s="90"/>
      <c r="JUR52" s="90"/>
      <c r="JUS52" s="90"/>
      <c r="JUT52" s="90"/>
      <c r="JUU52" s="90"/>
      <c r="JUV52" s="90"/>
      <c r="JUW52" s="90"/>
      <c r="JUX52" s="90"/>
      <c r="JUY52" s="90"/>
      <c r="JUZ52" s="90"/>
      <c r="JVA52" s="90"/>
      <c r="JVB52" s="90"/>
      <c r="JVC52" s="90"/>
      <c r="JVD52" s="90"/>
      <c r="JVE52" s="90"/>
      <c r="JVF52" s="90"/>
      <c r="JVG52" s="90"/>
      <c r="JVH52" s="90"/>
      <c r="JVI52" s="90"/>
      <c r="JVJ52" s="90"/>
      <c r="JVK52" s="90"/>
      <c r="JVL52" s="90"/>
      <c r="JVM52" s="90"/>
      <c r="JVN52" s="90"/>
      <c r="JVO52" s="90"/>
      <c r="JVP52" s="90"/>
      <c r="JVQ52" s="90"/>
      <c r="JVR52" s="90"/>
      <c r="JVS52" s="90"/>
      <c r="JVT52" s="90"/>
      <c r="JVU52" s="90"/>
      <c r="JVV52" s="90"/>
      <c r="JVW52" s="90"/>
      <c r="JVX52" s="90"/>
      <c r="JVY52" s="90"/>
      <c r="JVZ52" s="90"/>
      <c r="JWA52" s="90"/>
      <c r="JWB52" s="90"/>
      <c r="JWC52" s="90"/>
      <c r="JWD52" s="90"/>
      <c r="JWE52" s="90"/>
      <c r="JWF52" s="90"/>
      <c r="JWG52" s="90"/>
      <c r="JWH52" s="90"/>
      <c r="JWI52" s="90"/>
      <c r="JWJ52" s="90"/>
      <c r="JWK52" s="90"/>
      <c r="JWL52" s="90"/>
      <c r="JWM52" s="90"/>
      <c r="JWN52" s="90"/>
      <c r="JWO52" s="90"/>
      <c r="JWP52" s="90"/>
      <c r="JWQ52" s="90"/>
      <c r="JWR52" s="90"/>
      <c r="JWS52" s="90"/>
      <c r="JWT52" s="90"/>
      <c r="JWU52" s="90"/>
      <c r="JWV52" s="90"/>
      <c r="JWW52" s="90"/>
      <c r="JWX52" s="90"/>
      <c r="JWY52" s="90"/>
      <c r="JWZ52" s="90"/>
      <c r="JXA52" s="90"/>
      <c r="JXB52" s="90"/>
      <c r="JXC52" s="90"/>
      <c r="JXD52" s="90"/>
      <c r="JXE52" s="90"/>
      <c r="JXF52" s="90"/>
      <c r="JXG52" s="90"/>
      <c r="JXH52" s="90"/>
      <c r="JXI52" s="90"/>
      <c r="JXJ52" s="90"/>
      <c r="JXK52" s="90"/>
      <c r="JXL52" s="90"/>
      <c r="JXM52" s="90"/>
      <c r="JXN52" s="90"/>
      <c r="JXO52" s="90"/>
      <c r="JXP52" s="90"/>
      <c r="JXQ52" s="90"/>
      <c r="JXR52" s="90"/>
      <c r="JXS52" s="90"/>
      <c r="JXT52" s="90"/>
      <c r="JXU52" s="90"/>
      <c r="JXV52" s="90"/>
      <c r="JXW52" s="90"/>
      <c r="JXX52" s="90"/>
      <c r="JXY52" s="90"/>
      <c r="JXZ52" s="90"/>
      <c r="JYA52" s="90"/>
      <c r="JYB52" s="90"/>
      <c r="JYC52" s="90"/>
      <c r="JYD52" s="90"/>
      <c r="JYE52" s="90"/>
      <c r="JYF52" s="90"/>
      <c r="JYG52" s="90"/>
      <c r="JYH52" s="90"/>
      <c r="JYI52" s="90"/>
      <c r="JYJ52" s="90"/>
      <c r="JYK52" s="90"/>
      <c r="JYL52" s="90"/>
      <c r="JYM52" s="90"/>
      <c r="JYN52" s="90"/>
      <c r="JYO52" s="90"/>
      <c r="JYP52" s="90"/>
      <c r="JYQ52" s="90"/>
      <c r="JYR52" s="90"/>
      <c r="JYS52" s="90"/>
      <c r="JYT52" s="90"/>
      <c r="JYU52" s="90"/>
      <c r="JYV52" s="90"/>
      <c r="JYW52" s="90"/>
      <c r="JYX52" s="90"/>
      <c r="JYY52" s="90"/>
      <c r="JYZ52" s="90"/>
      <c r="JZA52" s="90"/>
      <c r="JZB52" s="90"/>
      <c r="JZC52" s="90"/>
      <c r="JZD52" s="90"/>
      <c r="JZE52" s="90"/>
      <c r="JZF52" s="90"/>
      <c r="JZG52" s="90"/>
      <c r="JZH52" s="90"/>
      <c r="JZI52" s="90"/>
      <c r="JZJ52" s="90"/>
      <c r="JZK52" s="90"/>
      <c r="JZL52" s="90"/>
      <c r="JZM52" s="90"/>
      <c r="JZN52" s="90"/>
      <c r="JZO52" s="90"/>
      <c r="JZP52" s="90"/>
      <c r="JZQ52" s="90"/>
      <c r="JZR52" s="90"/>
      <c r="JZS52" s="90"/>
      <c r="JZT52" s="90"/>
      <c r="JZU52" s="90"/>
      <c r="JZV52" s="90"/>
      <c r="JZW52" s="90"/>
      <c r="JZX52" s="90"/>
      <c r="JZY52" s="90"/>
      <c r="JZZ52" s="90"/>
      <c r="KAA52" s="90"/>
      <c r="KAB52" s="90"/>
      <c r="KAC52" s="90"/>
      <c r="KAD52" s="90"/>
      <c r="KAE52" s="90"/>
      <c r="KAF52" s="90"/>
      <c r="KAG52" s="90"/>
      <c r="KAH52" s="90"/>
      <c r="KAI52" s="90"/>
      <c r="KAJ52" s="90"/>
      <c r="KAK52" s="90"/>
      <c r="KAL52" s="90"/>
      <c r="KAM52" s="90"/>
      <c r="KAN52" s="90"/>
      <c r="KAO52" s="90"/>
      <c r="KAP52" s="90"/>
      <c r="KAQ52" s="90"/>
      <c r="KAR52" s="90"/>
      <c r="KAS52" s="90"/>
      <c r="KAT52" s="90"/>
      <c r="KAU52" s="90"/>
      <c r="KAV52" s="90"/>
      <c r="KAW52" s="90"/>
      <c r="KAX52" s="90"/>
      <c r="KAY52" s="90"/>
      <c r="KAZ52" s="90"/>
      <c r="KBA52" s="90"/>
      <c r="KBB52" s="90"/>
      <c r="KBC52" s="90"/>
      <c r="KBD52" s="90"/>
      <c r="KBE52" s="90"/>
      <c r="KBF52" s="90"/>
      <c r="KBG52" s="90"/>
      <c r="KBH52" s="90"/>
      <c r="KBI52" s="90"/>
      <c r="KBJ52" s="90"/>
      <c r="KBK52" s="90"/>
      <c r="KBL52" s="90"/>
      <c r="KBM52" s="90"/>
      <c r="KBN52" s="90"/>
      <c r="KBO52" s="90"/>
      <c r="KBP52" s="90"/>
      <c r="KBQ52" s="90"/>
      <c r="KBR52" s="90"/>
      <c r="KBS52" s="90"/>
      <c r="KBT52" s="90"/>
      <c r="KBU52" s="90"/>
      <c r="KBV52" s="90"/>
      <c r="KBW52" s="90"/>
      <c r="KBX52" s="90"/>
      <c r="KBY52" s="90"/>
      <c r="KBZ52" s="90"/>
      <c r="KCA52" s="90"/>
      <c r="KCB52" s="90"/>
      <c r="KCC52" s="90"/>
      <c r="KCD52" s="90"/>
      <c r="KCE52" s="90"/>
      <c r="KCF52" s="90"/>
      <c r="KCG52" s="90"/>
      <c r="KCH52" s="90"/>
      <c r="KCI52" s="90"/>
      <c r="KCJ52" s="90"/>
      <c r="KCK52" s="90"/>
      <c r="KCL52" s="90"/>
      <c r="KCM52" s="90"/>
      <c r="KCN52" s="90"/>
      <c r="KCO52" s="90"/>
      <c r="KCP52" s="90"/>
      <c r="KCQ52" s="90"/>
      <c r="KCR52" s="90"/>
      <c r="KCS52" s="90"/>
      <c r="KCT52" s="90"/>
      <c r="KCU52" s="90"/>
      <c r="KCV52" s="90"/>
      <c r="KCW52" s="90"/>
      <c r="KCX52" s="90"/>
      <c r="KCY52" s="90"/>
      <c r="KCZ52" s="90"/>
      <c r="KDA52" s="90"/>
      <c r="KDB52" s="90"/>
      <c r="KDC52" s="90"/>
      <c r="KDD52" s="90"/>
      <c r="KDE52" s="90"/>
      <c r="KDF52" s="90"/>
      <c r="KDG52" s="90"/>
      <c r="KDH52" s="90"/>
      <c r="KDI52" s="90"/>
      <c r="KDJ52" s="90"/>
      <c r="KDK52" s="90"/>
      <c r="KDL52" s="90"/>
      <c r="KDM52" s="90"/>
      <c r="KDN52" s="90"/>
      <c r="KDO52" s="90"/>
      <c r="KDP52" s="90"/>
      <c r="KDQ52" s="90"/>
      <c r="KDR52" s="90"/>
      <c r="KDS52" s="90"/>
      <c r="KDT52" s="90"/>
      <c r="KDU52" s="90"/>
      <c r="KDV52" s="90"/>
      <c r="KDW52" s="90"/>
      <c r="KDX52" s="90"/>
      <c r="KDY52" s="90"/>
      <c r="KDZ52" s="90"/>
      <c r="KEA52" s="90"/>
      <c r="KEB52" s="90"/>
      <c r="KEC52" s="90"/>
      <c r="KED52" s="90"/>
      <c r="KEE52" s="90"/>
      <c r="KEF52" s="90"/>
      <c r="KEG52" s="90"/>
      <c r="KEH52" s="90"/>
      <c r="KEI52" s="90"/>
      <c r="KEJ52" s="90"/>
      <c r="KEK52" s="90"/>
      <c r="KEL52" s="90"/>
      <c r="KEM52" s="90"/>
      <c r="KEN52" s="90"/>
      <c r="KEO52" s="90"/>
      <c r="KEP52" s="90"/>
      <c r="KEQ52" s="90"/>
      <c r="KER52" s="90"/>
      <c r="KES52" s="90"/>
      <c r="KET52" s="90"/>
      <c r="KEU52" s="90"/>
      <c r="KEV52" s="90"/>
      <c r="KEW52" s="90"/>
      <c r="KEX52" s="90"/>
      <c r="KEY52" s="90"/>
      <c r="KEZ52" s="90"/>
      <c r="KFA52" s="90"/>
      <c r="KFB52" s="90"/>
      <c r="KFC52" s="90"/>
      <c r="KFD52" s="90"/>
      <c r="KFE52" s="90"/>
      <c r="KFF52" s="90"/>
      <c r="KFG52" s="90"/>
      <c r="KFH52" s="90"/>
      <c r="KFI52" s="90"/>
      <c r="KFJ52" s="90"/>
      <c r="KFK52" s="90"/>
      <c r="KFL52" s="90"/>
      <c r="KFM52" s="90"/>
      <c r="KFN52" s="90"/>
      <c r="KFO52" s="90"/>
      <c r="KFP52" s="90"/>
      <c r="KFQ52" s="90"/>
      <c r="KFR52" s="90"/>
      <c r="KFS52" s="90"/>
      <c r="KFT52" s="90"/>
      <c r="KFU52" s="90"/>
      <c r="KFV52" s="90"/>
      <c r="KFW52" s="90"/>
      <c r="KFX52" s="90"/>
      <c r="KFY52" s="90"/>
      <c r="KFZ52" s="90"/>
      <c r="KGA52" s="90"/>
      <c r="KGB52" s="90"/>
      <c r="KGC52" s="90"/>
      <c r="KGD52" s="90"/>
      <c r="KGE52" s="90"/>
      <c r="KGF52" s="90"/>
      <c r="KGG52" s="90"/>
      <c r="KGH52" s="90"/>
      <c r="KGI52" s="90"/>
      <c r="KGJ52" s="90"/>
      <c r="KGK52" s="90"/>
      <c r="KGL52" s="90"/>
      <c r="KGM52" s="90"/>
      <c r="KGN52" s="90"/>
      <c r="KGO52" s="90"/>
      <c r="KGP52" s="90"/>
      <c r="KGQ52" s="90"/>
      <c r="KGR52" s="90"/>
      <c r="KGS52" s="90"/>
      <c r="KGT52" s="90"/>
      <c r="KGU52" s="90"/>
      <c r="KGV52" s="90"/>
      <c r="KGW52" s="90"/>
      <c r="KGX52" s="90"/>
      <c r="KGY52" s="90"/>
      <c r="KGZ52" s="90"/>
      <c r="KHA52" s="90"/>
      <c r="KHB52" s="90"/>
      <c r="KHC52" s="90"/>
      <c r="KHD52" s="90"/>
      <c r="KHE52" s="90"/>
      <c r="KHF52" s="90"/>
      <c r="KHG52" s="90"/>
      <c r="KHH52" s="90"/>
      <c r="KHI52" s="90"/>
      <c r="KHJ52" s="90"/>
      <c r="KHK52" s="90"/>
      <c r="KHL52" s="90"/>
      <c r="KHM52" s="90"/>
      <c r="KHN52" s="90"/>
      <c r="KHO52" s="90"/>
      <c r="KHP52" s="90"/>
      <c r="KHQ52" s="90"/>
      <c r="KHR52" s="90"/>
      <c r="KHS52" s="90"/>
      <c r="KHT52" s="90"/>
      <c r="KHU52" s="90"/>
      <c r="KHV52" s="90"/>
      <c r="KHW52" s="90"/>
      <c r="KHX52" s="90"/>
      <c r="KHY52" s="90"/>
      <c r="KHZ52" s="90"/>
      <c r="KIA52" s="90"/>
      <c r="KIB52" s="90"/>
      <c r="KIC52" s="90"/>
      <c r="KID52" s="90"/>
      <c r="KIE52" s="90"/>
      <c r="KIF52" s="90"/>
      <c r="KIG52" s="90"/>
      <c r="KIH52" s="90"/>
      <c r="KII52" s="90"/>
      <c r="KIJ52" s="90"/>
      <c r="KIK52" s="90"/>
      <c r="KIL52" s="90"/>
      <c r="KIM52" s="90"/>
      <c r="KIN52" s="90"/>
      <c r="KIO52" s="90"/>
      <c r="KIP52" s="90"/>
      <c r="KIQ52" s="90"/>
      <c r="KIR52" s="90"/>
      <c r="KIS52" s="90"/>
      <c r="KIT52" s="90"/>
      <c r="KIU52" s="90"/>
      <c r="KIV52" s="90"/>
      <c r="KIW52" s="90"/>
      <c r="KIX52" s="90"/>
      <c r="KIY52" s="90"/>
      <c r="KIZ52" s="90"/>
      <c r="KJA52" s="90"/>
      <c r="KJB52" s="90"/>
      <c r="KJC52" s="90"/>
      <c r="KJD52" s="90"/>
      <c r="KJE52" s="90"/>
      <c r="KJF52" s="90"/>
      <c r="KJG52" s="90"/>
      <c r="KJH52" s="90"/>
      <c r="KJI52" s="90"/>
      <c r="KJJ52" s="90"/>
      <c r="KJK52" s="90"/>
      <c r="KJL52" s="90"/>
      <c r="KJM52" s="90"/>
      <c r="KJN52" s="90"/>
      <c r="KJO52" s="90"/>
      <c r="KJP52" s="90"/>
      <c r="KJQ52" s="90"/>
      <c r="KJR52" s="90"/>
      <c r="KJS52" s="90"/>
      <c r="KJT52" s="90"/>
      <c r="KJU52" s="90"/>
      <c r="KJV52" s="90"/>
      <c r="KJW52" s="90"/>
      <c r="KJX52" s="90"/>
      <c r="KJY52" s="90"/>
      <c r="KJZ52" s="90"/>
      <c r="KKA52" s="90"/>
      <c r="KKB52" s="90"/>
      <c r="KKC52" s="90"/>
      <c r="KKD52" s="90"/>
      <c r="KKE52" s="90"/>
      <c r="KKF52" s="90"/>
      <c r="KKG52" s="90"/>
      <c r="KKH52" s="90"/>
      <c r="KKI52" s="90"/>
      <c r="KKJ52" s="90"/>
      <c r="KKK52" s="90"/>
      <c r="KKL52" s="90"/>
      <c r="KKM52" s="90"/>
      <c r="KKN52" s="90"/>
      <c r="KKO52" s="90"/>
      <c r="KKP52" s="90"/>
      <c r="KKQ52" s="90"/>
      <c r="KKR52" s="90"/>
      <c r="KKS52" s="90"/>
      <c r="KKT52" s="90"/>
      <c r="KKU52" s="90"/>
      <c r="KKV52" s="90"/>
      <c r="KKW52" s="90"/>
      <c r="KKX52" s="90"/>
      <c r="KKY52" s="90"/>
      <c r="KKZ52" s="90"/>
      <c r="KLA52" s="90"/>
      <c r="KLB52" s="90"/>
      <c r="KLC52" s="90"/>
      <c r="KLD52" s="90"/>
      <c r="KLE52" s="90"/>
      <c r="KLF52" s="90"/>
      <c r="KLG52" s="90"/>
      <c r="KLH52" s="90"/>
      <c r="KLI52" s="90"/>
      <c r="KLJ52" s="90"/>
      <c r="KLK52" s="90"/>
      <c r="KLL52" s="90"/>
      <c r="KLM52" s="90"/>
      <c r="KLN52" s="90"/>
      <c r="KLO52" s="90"/>
      <c r="KLP52" s="90"/>
      <c r="KLQ52" s="90"/>
      <c r="KLR52" s="90"/>
      <c r="KLS52" s="90"/>
      <c r="KLT52" s="90"/>
      <c r="KLU52" s="90"/>
      <c r="KLV52" s="90"/>
      <c r="KLW52" s="90"/>
      <c r="KLX52" s="90"/>
      <c r="KLY52" s="90"/>
      <c r="KLZ52" s="90"/>
      <c r="KMA52" s="90"/>
      <c r="KMB52" s="90"/>
      <c r="KMC52" s="90"/>
      <c r="KMD52" s="90"/>
      <c r="KME52" s="90"/>
      <c r="KMF52" s="90"/>
      <c r="KMG52" s="90"/>
      <c r="KMH52" s="90"/>
      <c r="KMI52" s="90"/>
      <c r="KMJ52" s="90"/>
      <c r="KMK52" s="90"/>
      <c r="KML52" s="90"/>
      <c r="KMM52" s="90"/>
      <c r="KMN52" s="90"/>
      <c r="KMO52" s="90"/>
      <c r="KMP52" s="90"/>
      <c r="KMQ52" s="90"/>
      <c r="KMR52" s="90"/>
      <c r="KMS52" s="90"/>
      <c r="KMT52" s="90"/>
      <c r="KMU52" s="90"/>
      <c r="KMV52" s="90"/>
      <c r="KMW52" s="90"/>
      <c r="KMX52" s="90"/>
      <c r="KMY52" s="90"/>
      <c r="KMZ52" s="90"/>
      <c r="KNA52" s="90"/>
      <c r="KNB52" s="90"/>
      <c r="KNC52" s="90"/>
      <c r="KND52" s="90"/>
      <c r="KNE52" s="90"/>
      <c r="KNF52" s="90"/>
      <c r="KNG52" s="90"/>
      <c r="KNH52" s="90"/>
      <c r="KNI52" s="90"/>
      <c r="KNJ52" s="90"/>
      <c r="KNK52" s="90"/>
      <c r="KNL52" s="90"/>
      <c r="KNM52" s="90"/>
      <c r="KNN52" s="90"/>
      <c r="KNO52" s="90"/>
      <c r="KNP52" s="90"/>
      <c r="KNQ52" s="90"/>
      <c r="KNR52" s="90"/>
      <c r="KNS52" s="90"/>
      <c r="KNT52" s="90"/>
      <c r="KNU52" s="90"/>
      <c r="KNV52" s="90"/>
      <c r="KNW52" s="90"/>
      <c r="KNX52" s="90"/>
      <c r="KNY52" s="90"/>
      <c r="KNZ52" s="90"/>
      <c r="KOA52" s="90"/>
      <c r="KOB52" s="90"/>
      <c r="KOC52" s="90"/>
      <c r="KOD52" s="90"/>
      <c r="KOE52" s="90"/>
      <c r="KOF52" s="90"/>
      <c r="KOG52" s="90"/>
      <c r="KOH52" s="90"/>
      <c r="KOI52" s="90"/>
      <c r="KOJ52" s="90"/>
      <c r="KOK52" s="90"/>
      <c r="KOL52" s="90"/>
      <c r="KOM52" s="90"/>
      <c r="KON52" s="90"/>
      <c r="KOO52" s="90"/>
      <c r="KOP52" s="90"/>
      <c r="KOQ52" s="90"/>
      <c r="KOR52" s="90"/>
      <c r="KOS52" s="90"/>
      <c r="KOT52" s="90"/>
      <c r="KOU52" s="90"/>
      <c r="KOV52" s="90"/>
      <c r="KOW52" s="90"/>
      <c r="KOX52" s="90"/>
      <c r="KOY52" s="90"/>
      <c r="KOZ52" s="90"/>
      <c r="KPA52" s="90"/>
      <c r="KPB52" s="90"/>
      <c r="KPC52" s="90"/>
      <c r="KPD52" s="90"/>
      <c r="KPE52" s="90"/>
      <c r="KPF52" s="90"/>
      <c r="KPG52" s="90"/>
      <c r="KPH52" s="90"/>
      <c r="KPI52" s="90"/>
      <c r="KPJ52" s="90"/>
      <c r="KPK52" s="90"/>
      <c r="KPL52" s="90"/>
      <c r="KPM52" s="90"/>
      <c r="KPN52" s="90"/>
      <c r="KPO52" s="90"/>
      <c r="KPP52" s="90"/>
      <c r="KPQ52" s="90"/>
      <c r="KPR52" s="90"/>
      <c r="KPS52" s="90"/>
      <c r="KPT52" s="90"/>
      <c r="KPU52" s="90"/>
      <c r="KPV52" s="90"/>
      <c r="KPW52" s="90"/>
      <c r="KPX52" s="90"/>
      <c r="KPY52" s="90"/>
      <c r="KPZ52" s="90"/>
      <c r="KQA52" s="90"/>
      <c r="KQB52" s="90"/>
      <c r="KQC52" s="90"/>
      <c r="KQD52" s="90"/>
      <c r="KQE52" s="90"/>
      <c r="KQF52" s="90"/>
      <c r="KQG52" s="90"/>
      <c r="KQH52" s="90"/>
      <c r="KQI52" s="90"/>
      <c r="KQJ52" s="90"/>
      <c r="KQK52" s="90"/>
      <c r="KQL52" s="90"/>
      <c r="KQM52" s="90"/>
      <c r="KQN52" s="90"/>
      <c r="KQO52" s="90"/>
      <c r="KQP52" s="90"/>
      <c r="KQQ52" s="90"/>
      <c r="KQR52" s="90"/>
      <c r="KQS52" s="90"/>
      <c r="KQT52" s="90"/>
      <c r="KQU52" s="90"/>
      <c r="KQV52" s="90"/>
      <c r="KQW52" s="90"/>
      <c r="KQX52" s="90"/>
      <c r="KQY52" s="90"/>
      <c r="KQZ52" s="90"/>
      <c r="KRA52" s="90"/>
      <c r="KRB52" s="90"/>
      <c r="KRC52" s="90"/>
      <c r="KRD52" s="90"/>
      <c r="KRE52" s="90"/>
      <c r="KRF52" s="90"/>
      <c r="KRG52" s="90"/>
      <c r="KRH52" s="90"/>
      <c r="KRI52" s="90"/>
      <c r="KRJ52" s="90"/>
      <c r="KRK52" s="90"/>
      <c r="KRL52" s="90"/>
      <c r="KRM52" s="90"/>
      <c r="KRN52" s="90"/>
      <c r="KRO52" s="90"/>
      <c r="KRP52" s="90"/>
      <c r="KRQ52" s="90"/>
      <c r="KRR52" s="90"/>
      <c r="KRS52" s="90"/>
      <c r="KRT52" s="90"/>
      <c r="KRU52" s="90"/>
      <c r="KRV52" s="90"/>
      <c r="KRW52" s="90"/>
      <c r="KRX52" s="90"/>
      <c r="KRY52" s="90"/>
      <c r="KRZ52" s="90"/>
      <c r="KSA52" s="90"/>
      <c r="KSB52" s="90"/>
      <c r="KSC52" s="90"/>
      <c r="KSD52" s="90"/>
      <c r="KSE52" s="90"/>
      <c r="KSF52" s="90"/>
      <c r="KSG52" s="90"/>
      <c r="KSH52" s="90"/>
      <c r="KSI52" s="90"/>
      <c r="KSJ52" s="90"/>
      <c r="KSK52" s="90"/>
      <c r="KSL52" s="90"/>
      <c r="KSM52" s="90"/>
      <c r="KSN52" s="90"/>
      <c r="KSO52" s="90"/>
      <c r="KSP52" s="90"/>
      <c r="KSQ52" s="90"/>
      <c r="KSR52" s="90"/>
      <c r="KSS52" s="90"/>
      <c r="KST52" s="90"/>
      <c r="KSU52" s="90"/>
      <c r="KSV52" s="90"/>
      <c r="KSW52" s="90"/>
      <c r="KSX52" s="90"/>
      <c r="KSY52" s="90"/>
      <c r="KSZ52" s="90"/>
      <c r="KTA52" s="90"/>
      <c r="KTB52" s="90"/>
      <c r="KTC52" s="90"/>
      <c r="KTD52" s="90"/>
      <c r="KTE52" s="90"/>
      <c r="KTF52" s="90"/>
      <c r="KTG52" s="90"/>
      <c r="KTH52" s="90"/>
      <c r="KTI52" s="90"/>
      <c r="KTJ52" s="90"/>
      <c r="KTK52" s="90"/>
      <c r="KTL52" s="90"/>
      <c r="KTM52" s="90"/>
      <c r="KTN52" s="90"/>
      <c r="KTO52" s="90"/>
      <c r="KTP52" s="90"/>
      <c r="KTQ52" s="90"/>
      <c r="KTR52" s="90"/>
      <c r="KTS52" s="90"/>
      <c r="KTT52" s="90"/>
      <c r="KTU52" s="90"/>
      <c r="KTV52" s="90"/>
      <c r="KTW52" s="90"/>
      <c r="KTX52" s="90"/>
      <c r="KTY52" s="90"/>
      <c r="KTZ52" s="90"/>
      <c r="KUA52" s="90"/>
      <c r="KUB52" s="90"/>
      <c r="KUC52" s="90"/>
      <c r="KUD52" s="90"/>
      <c r="KUE52" s="90"/>
      <c r="KUF52" s="90"/>
      <c r="KUG52" s="90"/>
      <c r="KUH52" s="90"/>
      <c r="KUI52" s="90"/>
      <c r="KUJ52" s="90"/>
      <c r="KUK52" s="90"/>
      <c r="KUL52" s="90"/>
      <c r="KUM52" s="90"/>
      <c r="KUN52" s="90"/>
      <c r="KUO52" s="90"/>
      <c r="KUP52" s="90"/>
      <c r="KUQ52" s="90"/>
      <c r="KUR52" s="90"/>
      <c r="KUS52" s="90"/>
      <c r="KUT52" s="90"/>
      <c r="KUU52" s="90"/>
      <c r="KUV52" s="90"/>
      <c r="KUW52" s="90"/>
      <c r="KUX52" s="90"/>
      <c r="KUY52" s="90"/>
      <c r="KUZ52" s="90"/>
      <c r="KVA52" s="90"/>
      <c r="KVB52" s="90"/>
      <c r="KVC52" s="90"/>
      <c r="KVD52" s="90"/>
      <c r="KVE52" s="90"/>
      <c r="KVF52" s="90"/>
      <c r="KVG52" s="90"/>
      <c r="KVH52" s="90"/>
      <c r="KVI52" s="90"/>
      <c r="KVJ52" s="90"/>
      <c r="KVK52" s="90"/>
      <c r="KVL52" s="90"/>
      <c r="KVM52" s="90"/>
      <c r="KVN52" s="90"/>
      <c r="KVO52" s="90"/>
      <c r="KVP52" s="90"/>
      <c r="KVQ52" s="90"/>
      <c r="KVR52" s="90"/>
      <c r="KVS52" s="90"/>
      <c r="KVT52" s="90"/>
      <c r="KVU52" s="90"/>
      <c r="KVV52" s="90"/>
      <c r="KVW52" s="90"/>
      <c r="KVX52" s="90"/>
      <c r="KVY52" s="90"/>
      <c r="KVZ52" s="90"/>
      <c r="KWA52" s="90"/>
      <c r="KWB52" s="90"/>
      <c r="KWC52" s="90"/>
      <c r="KWD52" s="90"/>
      <c r="KWE52" s="90"/>
      <c r="KWF52" s="90"/>
      <c r="KWG52" s="90"/>
      <c r="KWH52" s="90"/>
      <c r="KWI52" s="90"/>
      <c r="KWJ52" s="90"/>
      <c r="KWK52" s="90"/>
      <c r="KWL52" s="90"/>
      <c r="KWM52" s="90"/>
      <c r="KWN52" s="90"/>
      <c r="KWO52" s="90"/>
      <c r="KWP52" s="90"/>
      <c r="KWQ52" s="90"/>
      <c r="KWR52" s="90"/>
      <c r="KWS52" s="90"/>
      <c r="KWT52" s="90"/>
      <c r="KWU52" s="90"/>
      <c r="KWV52" s="90"/>
      <c r="KWW52" s="90"/>
      <c r="KWX52" s="90"/>
      <c r="KWY52" s="90"/>
      <c r="KWZ52" s="90"/>
      <c r="KXA52" s="90"/>
      <c r="KXB52" s="90"/>
      <c r="KXC52" s="90"/>
      <c r="KXD52" s="90"/>
      <c r="KXE52" s="90"/>
      <c r="KXF52" s="90"/>
      <c r="KXG52" s="90"/>
      <c r="KXH52" s="90"/>
      <c r="KXI52" s="90"/>
      <c r="KXJ52" s="90"/>
      <c r="KXK52" s="90"/>
      <c r="KXL52" s="90"/>
      <c r="KXM52" s="90"/>
      <c r="KXN52" s="90"/>
      <c r="KXO52" s="90"/>
      <c r="KXP52" s="90"/>
      <c r="KXQ52" s="90"/>
      <c r="KXR52" s="90"/>
      <c r="KXS52" s="90"/>
      <c r="KXT52" s="90"/>
      <c r="KXU52" s="90"/>
      <c r="KXV52" s="90"/>
      <c r="KXW52" s="90"/>
      <c r="KXX52" s="90"/>
      <c r="KXY52" s="90"/>
      <c r="KXZ52" s="90"/>
      <c r="KYA52" s="90"/>
      <c r="KYB52" s="90"/>
      <c r="KYC52" s="90"/>
      <c r="KYD52" s="90"/>
      <c r="KYE52" s="90"/>
      <c r="KYF52" s="90"/>
      <c r="KYG52" s="90"/>
      <c r="KYH52" s="90"/>
      <c r="KYI52" s="90"/>
      <c r="KYJ52" s="90"/>
      <c r="KYK52" s="90"/>
      <c r="KYL52" s="90"/>
      <c r="KYM52" s="90"/>
      <c r="KYN52" s="90"/>
      <c r="KYO52" s="90"/>
      <c r="KYP52" s="90"/>
      <c r="KYQ52" s="90"/>
      <c r="KYR52" s="90"/>
      <c r="KYS52" s="90"/>
      <c r="KYT52" s="90"/>
      <c r="KYU52" s="90"/>
      <c r="KYV52" s="90"/>
      <c r="KYW52" s="90"/>
      <c r="KYX52" s="90"/>
      <c r="KYY52" s="90"/>
      <c r="KYZ52" s="90"/>
      <c r="KZA52" s="90"/>
      <c r="KZB52" s="90"/>
      <c r="KZC52" s="90"/>
      <c r="KZD52" s="90"/>
      <c r="KZE52" s="90"/>
      <c r="KZF52" s="90"/>
      <c r="KZG52" s="90"/>
      <c r="KZH52" s="90"/>
      <c r="KZI52" s="90"/>
      <c r="KZJ52" s="90"/>
      <c r="KZK52" s="90"/>
      <c r="KZL52" s="90"/>
      <c r="KZM52" s="90"/>
      <c r="KZN52" s="90"/>
      <c r="KZO52" s="90"/>
      <c r="KZP52" s="90"/>
      <c r="KZQ52" s="90"/>
      <c r="KZR52" s="90"/>
      <c r="KZS52" s="90"/>
      <c r="KZT52" s="90"/>
      <c r="KZU52" s="90"/>
      <c r="KZV52" s="90"/>
      <c r="KZW52" s="90"/>
      <c r="KZX52" s="90"/>
      <c r="KZY52" s="90"/>
      <c r="KZZ52" s="90"/>
      <c r="LAA52" s="90"/>
      <c r="LAB52" s="90"/>
      <c r="LAC52" s="90"/>
      <c r="LAD52" s="90"/>
      <c r="LAE52" s="90"/>
      <c r="LAF52" s="90"/>
      <c r="LAG52" s="90"/>
      <c r="LAH52" s="90"/>
      <c r="LAI52" s="90"/>
      <c r="LAJ52" s="90"/>
      <c r="LAK52" s="90"/>
      <c r="LAL52" s="90"/>
      <c r="LAM52" s="90"/>
      <c r="LAN52" s="90"/>
      <c r="LAO52" s="90"/>
      <c r="LAP52" s="90"/>
      <c r="LAQ52" s="90"/>
      <c r="LAR52" s="90"/>
      <c r="LAS52" s="90"/>
      <c r="LAT52" s="90"/>
      <c r="LAU52" s="90"/>
      <c r="LAV52" s="90"/>
      <c r="LAW52" s="90"/>
      <c r="LAX52" s="90"/>
      <c r="LAY52" s="90"/>
      <c r="LAZ52" s="90"/>
      <c r="LBA52" s="90"/>
      <c r="LBB52" s="90"/>
      <c r="LBC52" s="90"/>
      <c r="LBD52" s="90"/>
      <c r="LBE52" s="90"/>
      <c r="LBF52" s="90"/>
      <c r="LBG52" s="90"/>
      <c r="LBH52" s="90"/>
      <c r="LBI52" s="90"/>
      <c r="LBJ52" s="90"/>
      <c r="LBK52" s="90"/>
      <c r="LBL52" s="90"/>
      <c r="LBM52" s="90"/>
      <c r="LBN52" s="90"/>
      <c r="LBO52" s="90"/>
      <c r="LBP52" s="90"/>
      <c r="LBQ52" s="90"/>
      <c r="LBR52" s="90"/>
      <c r="LBS52" s="90"/>
      <c r="LBT52" s="90"/>
      <c r="LBU52" s="90"/>
      <c r="LBV52" s="90"/>
      <c r="LBW52" s="90"/>
      <c r="LBX52" s="90"/>
      <c r="LBY52" s="90"/>
      <c r="LBZ52" s="90"/>
      <c r="LCA52" s="90"/>
      <c r="LCB52" s="90"/>
      <c r="LCC52" s="90"/>
      <c r="LCD52" s="90"/>
      <c r="LCE52" s="90"/>
      <c r="LCF52" s="90"/>
      <c r="LCG52" s="90"/>
      <c r="LCH52" s="90"/>
      <c r="LCI52" s="90"/>
      <c r="LCJ52" s="90"/>
      <c r="LCK52" s="90"/>
      <c r="LCL52" s="90"/>
      <c r="LCM52" s="90"/>
      <c r="LCN52" s="90"/>
      <c r="LCO52" s="90"/>
      <c r="LCP52" s="90"/>
      <c r="LCQ52" s="90"/>
      <c r="LCR52" s="90"/>
      <c r="LCS52" s="90"/>
      <c r="LCT52" s="90"/>
      <c r="LCU52" s="90"/>
      <c r="LCV52" s="90"/>
      <c r="LCW52" s="90"/>
      <c r="LCX52" s="90"/>
      <c r="LCY52" s="90"/>
      <c r="LCZ52" s="90"/>
      <c r="LDA52" s="90"/>
      <c r="LDB52" s="90"/>
      <c r="LDC52" s="90"/>
      <c r="LDD52" s="90"/>
      <c r="LDE52" s="90"/>
      <c r="LDF52" s="90"/>
      <c r="LDG52" s="90"/>
      <c r="LDH52" s="90"/>
      <c r="LDI52" s="90"/>
      <c r="LDJ52" s="90"/>
      <c r="LDK52" s="90"/>
      <c r="LDL52" s="90"/>
      <c r="LDM52" s="90"/>
      <c r="LDN52" s="90"/>
      <c r="LDO52" s="90"/>
      <c r="LDP52" s="90"/>
      <c r="LDQ52" s="90"/>
      <c r="LDR52" s="90"/>
      <c r="LDS52" s="90"/>
      <c r="LDT52" s="90"/>
      <c r="LDU52" s="90"/>
      <c r="LDV52" s="90"/>
      <c r="LDW52" s="90"/>
      <c r="LDX52" s="90"/>
      <c r="LDY52" s="90"/>
      <c r="LDZ52" s="90"/>
      <c r="LEA52" s="90"/>
      <c r="LEB52" s="90"/>
      <c r="LEC52" s="90"/>
      <c r="LED52" s="90"/>
      <c r="LEE52" s="90"/>
      <c r="LEF52" s="90"/>
      <c r="LEG52" s="90"/>
      <c r="LEH52" s="90"/>
      <c r="LEI52" s="90"/>
      <c r="LEJ52" s="90"/>
      <c r="LEK52" s="90"/>
      <c r="LEL52" s="90"/>
      <c r="LEM52" s="90"/>
      <c r="LEN52" s="90"/>
      <c r="LEO52" s="90"/>
      <c r="LEP52" s="90"/>
      <c r="LEQ52" s="90"/>
      <c r="LER52" s="90"/>
      <c r="LES52" s="90"/>
      <c r="LET52" s="90"/>
      <c r="LEU52" s="90"/>
      <c r="LEV52" s="90"/>
      <c r="LEW52" s="90"/>
      <c r="LEX52" s="90"/>
      <c r="LEY52" s="90"/>
      <c r="LEZ52" s="90"/>
      <c r="LFA52" s="90"/>
      <c r="LFB52" s="90"/>
      <c r="LFC52" s="90"/>
      <c r="LFD52" s="90"/>
      <c r="LFE52" s="90"/>
      <c r="LFF52" s="90"/>
      <c r="LFG52" s="90"/>
      <c r="LFH52" s="90"/>
      <c r="LFI52" s="90"/>
      <c r="LFJ52" s="90"/>
      <c r="LFK52" s="90"/>
      <c r="LFL52" s="90"/>
      <c r="LFM52" s="90"/>
      <c r="LFN52" s="90"/>
      <c r="LFO52" s="90"/>
      <c r="LFP52" s="90"/>
      <c r="LFQ52" s="90"/>
      <c r="LFR52" s="90"/>
      <c r="LFS52" s="90"/>
      <c r="LFT52" s="90"/>
      <c r="LFU52" s="90"/>
      <c r="LFV52" s="90"/>
      <c r="LFW52" s="90"/>
      <c r="LFX52" s="90"/>
      <c r="LFY52" s="90"/>
      <c r="LFZ52" s="90"/>
      <c r="LGA52" s="90"/>
      <c r="LGB52" s="90"/>
      <c r="LGC52" s="90"/>
      <c r="LGD52" s="90"/>
      <c r="LGE52" s="90"/>
      <c r="LGF52" s="90"/>
      <c r="LGG52" s="90"/>
      <c r="LGH52" s="90"/>
      <c r="LGI52" s="90"/>
      <c r="LGJ52" s="90"/>
      <c r="LGK52" s="90"/>
      <c r="LGL52" s="90"/>
      <c r="LGM52" s="90"/>
      <c r="LGN52" s="90"/>
      <c r="LGO52" s="90"/>
      <c r="LGP52" s="90"/>
      <c r="LGQ52" s="90"/>
      <c r="LGR52" s="90"/>
      <c r="LGS52" s="90"/>
      <c r="LGT52" s="90"/>
      <c r="LGU52" s="90"/>
      <c r="LGV52" s="90"/>
      <c r="LGW52" s="90"/>
      <c r="LGX52" s="90"/>
      <c r="LGY52" s="90"/>
      <c r="LGZ52" s="90"/>
      <c r="LHA52" s="90"/>
      <c r="LHB52" s="90"/>
      <c r="LHC52" s="90"/>
      <c r="LHD52" s="90"/>
      <c r="LHE52" s="90"/>
      <c r="LHF52" s="90"/>
      <c r="LHG52" s="90"/>
      <c r="LHH52" s="90"/>
      <c r="LHI52" s="90"/>
      <c r="LHJ52" s="90"/>
      <c r="LHK52" s="90"/>
      <c r="LHL52" s="90"/>
      <c r="LHM52" s="90"/>
      <c r="LHN52" s="90"/>
      <c r="LHO52" s="90"/>
      <c r="LHP52" s="90"/>
      <c r="LHQ52" s="90"/>
      <c r="LHR52" s="90"/>
      <c r="LHS52" s="90"/>
      <c r="LHT52" s="90"/>
      <c r="LHU52" s="90"/>
      <c r="LHV52" s="90"/>
      <c r="LHW52" s="90"/>
      <c r="LHX52" s="90"/>
      <c r="LHY52" s="90"/>
      <c r="LHZ52" s="90"/>
      <c r="LIA52" s="90"/>
      <c r="LIB52" s="90"/>
      <c r="LIC52" s="90"/>
      <c r="LID52" s="90"/>
      <c r="LIE52" s="90"/>
      <c r="LIF52" s="90"/>
      <c r="LIG52" s="90"/>
      <c r="LIH52" s="90"/>
      <c r="LII52" s="90"/>
      <c r="LIJ52" s="90"/>
      <c r="LIK52" s="90"/>
      <c r="LIL52" s="90"/>
      <c r="LIM52" s="90"/>
      <c r="LIN52" s="90"/>
      <c r="LIO52" s="90"/>
      <c r="LIP52" s="90"/>
      <c r="LIQ52" s="90"/>
      <c r="LIR52" s="90"/>
      <c r="LIS52" s="90"/>
      <c r="LIT52" s="90"/>
      <c r="LIU52" s="90"/>
      <c r="LIV52" s="90"/>
      <c r="LIW52" s="90"/>
      <c r="LIX52" s="90"/>
      <c r="LIY52" s="90"/>
      <c r="LIZ52" s="90"/>
      <c r="LJA52" s="90"/>
      <c r="LJB52" s="90"/>
      <c r="LJC52" s="90"/>
      <c r="LJD52" s="90"/>
      <c r="LJE52" s="90"/>
      <c r="LJF52" s="90"/>
      <c r="LJG52" s="90"/>
      <c r="LJH52" s="90"/>
      <c r="LJI52" s="90"/>
      <c r="LJJ52" s="90"/>
      <c r="LJK52" s="90"/>
      <c r="LJL52" s="90"/>
      <c r="LJM52" s="90"/>
      <c r="LJN52" s="90"/>
      <c r="LJO52" s="90"/>
      <c r="LJP52" s="90"/>
      <c r="LJQ52" s="90"/>
      <c r="LJR52" s="90"/>
      <c r="LJS52" s="90"/>
      <c r="LJT52" s="90"/>
      <c r="LJU52" s="90"/>
      <c r="LJV52" s="90"/>
      <c r="LJW52" s="90"/>
      <c r="LJX52" s="90"/>
      <c r="LJY52" s="90"/>
      <c r="LJZ52" s="90"/>
      <c r="LKA52" s="90"/>
      <c r="LKB52" s="90"/>
      <c r="LKC52" s="90"/>
      <c r="LKD52" s="90"/>
      <c r="LKE52" s="90"/>
      <c r="LKF52" s="90"/>
      <c r="LKG52" s="90"/>
      <c r="LKH52" s="90"/>
      <c r="LKI52" s="90"/>
      <c r="LKJ52" s="90"/>
      <c r="LKK52" s="90"/>
      <c r="LKL52" s="90"/>
      <c r="LKM52" s="90"/>
      <c r="LKN52" s="90"/>
      <c r="LKO52" s="90"/>
      <c r="LKP52" s="90"/>
      <c r="LKQ52" s="90"/>
      <c r="LKR52" s="90"/>
      <c r="LKS52" s="90"/>
      <c r="LKT52" s="90"/>
      <c r="LKU52" s="90"/>
      <c r="LKV52" s="90"/>
      <c r="LKW52" s="90"/>
      <c r="LKX52" s="90"/>
      <c r="LKY52" s="90"/>
      <c r="LKZ52" s="90"/>
      <c r="LLA52" s="90"/>
      <c r="LLB52" s="90"/>
      <c r="LLC52" s="90"/>
      <c r="LLD52" s="90"/>
      <c r="LLE52" s="90"/>
      <c r="LLF52" s="90"/>
      <c r="LLG52" s="90"/>
      <c r="LLH52" s="90"/>
      <c r="LLI52" s="90"/>
      <c r="LLJ52" s="90"/>
      <c r="LLK52" s="90"/>
      <c r="LLL52" s="90"/>
      <c r="LLM52" s="90"/>
      <c r="LLN52" s="90"/>
      <c r="LLO52" s="90"/>
      <c r="LLP52" s="90"/>
      <c r="LLQ52" s="90"/>
      <c r="LLR52" s="90"/>
      <c r="LLS52" s="90"/>
      <c r="LLT52" s="90"/>
      <c r="LLU52" s="90"/>
      <c r="LLV52" s="90"/>
      <c r="LLW52" s="90"/>
      <c r="LLX52" s="90"/>
      <c r="LLY52" s="90"/>
      <c r="LLZ52" s="90"/>
      <c r="LMA52" s="90"/>
      <c r="LMB52" s="90"/>
      <c r="LMC52" s="90"/>
      <c r="LMD52" s="90"/>
      <c r="LME52" s="90"/>
      <c r="LMF52" s="90"/>
      <c r="LMG52" s="90"/>
      <c r="LMH52" s="90"/>
      <c r="LMI52" s="90"/>
      <c r="LMJ52" s="90"/>
      <c r="LMK52" s="90"/>
      <c r="LML52" s="90"/>
      <c r="LMM52" s="90"/>
      <c r="LMN52" s="90"/>
      <c r="LMO52" s="90"/>
      <c r="LMP52" s="90"/>
      <c r="LMQ52" s="90"/>
      <c r="LMR52" s="90"/>
      <c r="LMS52" s="90"/>
      <c r="LMT52" s="90"/>
      <c r="LMU52" s="90"/>
      <c r="LMV52" s="90"/>
      <c r="LMW52" s="90"/>
      <c r="LMX52" s="90"/>
      <c r="LMY52" s="90"/>
      <c r="LMZ52" s="90"/>
      <c r="LNA52" s="90"/>
      <c r="LNB52" s="90"/>
      <c r="LNC52" s="90"/>
      <c r="LND52" s="90"/>
      <c r="LNE52" s="90"/>
      <c r="LNF52" s="90"/>
      <c r="LNG52" s="90"/>
      <c r="LNH52" s="90"/>
      <c r="LNI52" s="90"/>
      <c r="LNJ52" s="90"/>
      <c r="LNK52" s="90"/>
      <c r="LNL52" s="90"/>
      <c r="LNM52" s="90"/>
      <c r="LNN52" s="90"/>
      <c r="LNO52" s="90"/>
      <c r="LNP52" s="90"/>
      <c r="LNQ52" s="90"/>
      <c r="LNR52" s="90"/>
      <c r="LNS52" s="90"/>
      <c r="LNT52" s="90"/>
      <c r="LNU52" s="90"/>
      <c r="LNV52" s="90"/>
      <c r="LNW52" s="90"/>
      <c r="LNX52" s="90"/>
      <c r="LNY52" s="90"/>
      <c r="LNZ52" s="90"/>
      <c r="LOA52" s="90"/>
      <c r="LOB52" s="90"/>
      <c r="LOC52" s="90"/>
      <c r="LOD52" s="90"/>
      <c r="LOE52" s="90"/>
      <c r="LOF52" s="90"/>
      <c r="LOG52" s="90"/>
      <c r="LOH52" s="90"/>
      <c r="LOI52" s="90"/>
      <c r="LOJ52" s="90"/>
      <c r="LOK52" s="90"/>
      <c r="LOL52" s="90"/>
      <c r="LOM52" s="90"/>
      <c r="LON52" s="90"/>
      <c r="LOO52" s="90"/>
      <c r="LOP52" s="90"/>
      <c r="LOQ52" s="90"/>
      <c r="LOR52" s="90"/>
      <c r="LOS52" s="90"/>
      <c r="LOT52" s="90"/>
      <c r="LOU52" s="90"/>
      <c r="LOV52" s="90"/>
      <c r="LOW52" s="90"/>
      <c r="LOX52" s="90"/>
      <c r="LOY52" s="90"/>
      <c r="LOZ52" s="90"/>
      <c r="LPA52" s="90"/>
      <c r="LPB52" s="90"/>
      <c r="LPC52" s="90"/>
      <c r="LPD52" s="90"/>
      <c r="LPE52" s="90"/>
      <c r="LPF52" s="90"/>
      <c r="LPG52" s="90"/>
      <c r="LPH52" s="90"/>
      <c r="LPI52" s="90"/>
      <c r="LPJ52" s="90"/>
      <c r="LPK52" s="90"/>
      <c r="LPL52" s="90"/>
      <c r="LPM52" s="90"/>
      <c r="LPN52" s="90"/>
      <c r="LPO52" s="90"/>
      <c r="LPP52" s="90"/>
      <c r="LPQ52" s="90"/>
      <c r="LPR52" s="90"/>
      <c r="LPS52" s="90"/>
      <c r="LPT52" s="90"/>
      <c r="LPU52" s="90"/>
      <c r="LPV52" s="90"/>
      <c r="LPW52" s="90"/>
      <c r="LPX52" s="90"/>
      <c r="LPY52" s="90"/>
      <c r="LPZ52" s="90"/>
      <c r="LQA52" s="90"/>
      <c r="LQB52" s="90"/>
      <c r="LQC52" s="90"/>
      <c r="LQD52" s="90"/>
      <c r="LQE52" s="90"/>
      <c r="LQF52" s="90"/>
      <c r="LQG52" s="90"/>
      <c r="LQH52" s="90"/>
      <c r="LQI52" s="90"/>
      <c r="LQJ52" s="90"/>
      <c r="LQK52" s="90"/>
      <c r="LQL52" s="90"/>
      <c r="LQM52" s="90"/>
      <c r="LQN52" s="90"/>
      <c r="LQO52" s="90"/>
      <c r="LQP52" s="90"/>
      <c r="LQQ52" s="90"/>
      <c r="LQR52" s="90"/>
      <c r="LQS52" s="90"/>
      <c r="LQT52" s="90"/>
      <c r="LQU52" s="90"/>
      <c r="LQV52" s="90"/>
      <c r="LQW52" s="90"/>
      <c r="LQX52" s="90"/>
      <c r="LQY52" s="90"/>
      <c r="LQZ52" s="90"/>
      <c r="LRA52" s="90"/>
      <c r="LRB52" s="90"/>
      <c r="LRC52" s="90"/>
      <c r="LRD52" s="90"/>
      <c r="LRE52" s="90"/>
      <c r="LRF52" s="90"/>
      <c r="LRG52" s="90"/>
      <c r="LRH52" s="90"/>
      <c r="LRI52" s="90"/>
      <c r="LRJ52" s="90"/>
      <c r="LRK52" s="90"/>
      <c r="LRL52" s="90"/>
      <c r="LRM52" s="90"/>
      <c r="LRN52" s="90"/>
      <c r="LRO52" s="90"/>
      <c r="LRP52" s="90"/>
      <c r="LRQ52" s="90"/>
      <c r="LRR52" s="90"/>
      <c r="LRS52" s="90"/>
      <c r="LRT52" s="90"/>
      <c r="LRU52" s="90"/>
      <c r="LRV52" s="90"/>
      <c r="LRW52" s="90"/>
      <c r="LRX52" s="90"/>
      <c r="LRY52" s="90"/>
      <c r="LRZ52" s="90"/>
      <c r="LSA52" s="90"/>
      <c r="LSB52" s="90"/>
      <c r="LSC52" s="90"/>
      <c r="LSD52" s="90"/>
      <c r="LSE52" s="90"/>
      <c r="LSF52" s="90"/>
      <c r="LSG52" s="90"/>
      <c r="LSH52" s="90"/>
      <c r="LSI52" s="90"/>
      <c r="LSJ52" s="90"/>
      <c r="LSK52" s="90"/>
      <c r="LSL52" s="90"/>
      <c r="LSM52" s="90"/>
      <c r="LSN52" s="90"/>
      <c r="LSO52" s="90"/>
      <c r="LSP52" s="90"/>
      <c r="LSQ52" s="90"/>
      <c r="LSR52" s="90"/>
      <c r="LSS52" s="90"/>
      <c r="LST52" s="90"/>
      <c r="LSU52" s="90"/>
      <c r="LSV52" s="90"/>
      <c r="LSW52" s="90"/>
      <c r="LSX52" s="90"/>
      <c r="LSY52" s="90"/>
      <c r="LSZ52" s="90"/>
      <c r="LTA52" s="90"/>
      <c r="LTB52" s="90"/>
      <c r="LTC52" s="90"/>
      <c r="LTD52" s="90"/>
      <c r="LTE52" s="90"/>
      <c r="LTF52" s="90"/>
      <c r="LTG52" s="90"/>
      <c r="LTH52" s="90"/>
      <c r="LTI52" s="90"/>
      <c r="LTJ52" s="90"/>
      <c r="LTK52" s="90"/>
      <c r="LTL52" s="90"/>
      <c r="LTM52" s="90"/>
      <c r="LTN52" s="90"/>
      <c r="LTO52" s="90"/>
      <c r="LTP52" s="90"/>
      <c r="LTQ52" s="90"/>
      <c r="LTR52" s="90"/>
      <c r="LTS52" s="90"/>
      <c r="LTT52" s="90"/>
      <c r="LTU52" s="90"/>
      <c r="LTV52" s="90"/>
      <c r="LTW52" s="90"/>
      <c r="LTX52" s="90"/>
      <c r="LTY52" s="90"/>
      <c r="LTZ52" s="90"/>
      <c r="LUA52" s="90"/>
      <c r="LUB52" s="90"/>
      <c r="LUC52" s="90"/>
      <c r="LUD52" s="90"/>
      <c r="LUE52" s="90"/>
      <c r="LUF52" s="90"/>
      <c r="LUG52" s="90"/>
      <c r="LUH52" s="90"/>
      <c r="LUI52" s="90"/>
      <c r="LUJ52" s="90"/>
      <c r="LUK52" s="90"/>
      <c r="LUL52" s="90"/>
      <c r="LUM52" s="90"/>
      <c r="LUN52" s="90"/>
      <c r="LUO52" s="90"/>
      <c r="LUP52" s="90"/>
      <c r="LUQ52" s="90"/>
      <c r="LUR52" s="90"/>
      <c r="LUS52" s="90"/>
      <c r="LUT52" s="90"/>
      <c r="LUU52" s="90"/>
      <c r="LUV52" s="90"/>
      <c r="LUW52" s="90"/>
      <c r="LUX52" s="90"/>
      <c r="LUY52" s="90"/>
      <c r="LUZ52" s="90"/>
      <c r="LVA52" s="90"/>
      <c r="LVB52" s="90"/>
      <c r="LVC52" s="90"/>
      <c r="LVD52" s="90"/>
      <c r="LVE52" s="90"/>
      <c r="LVF52" s="90"/>
      <c r="LVG52" s="90"/>
      <c r="LVH52" s="90"/>
      <c r="LVI52" s="90"/>
      <c r="LVJ52" s="90"/>
      <c r="LVK52" s="90"/>
      <c r="LVL52" s="90"/>
      <c r="LVM52" s="90"/>
      <c r="LVN52" s="90"/>
      <c r="LVO52" s="90"/>
      <c r="LVP52" s="90"/>
      <c r="LVQ52" s="90"/>
      <c r="LVR52" s="90"/>
      <c r="LVS52" s="90"/>
      <c r="LVT52" s="90"/>
      <c r="LVU52" s="90"/>
      <c r="LVV52" s="90"/>
      <c r="LVW52" s="90"/>
      <c r="LVX52" s="90"/>
      <c r="LVY52" s="90"/>
      <c r="LVZ52" s="90"/>
      <c r="LWA52" s="90"/>
      <c r="LWB52" s="90"/>
      <c r="LWC52" s="90"/>
      <c r="LWD52" s="90"/>
      <c r="LWE52" s="90"/>
      <c r="LWF52" s="90"/>
      <c r="LWG52" s="90"/>
      <c r="LWH52" s="90"/>
      <c r="LWI52" s="90"/>
      <c r="LWJ52" s="90"/>
      <c r="LWK52" s="90"/>
      <c r="LWL52" s="90"/>
      <c r="LWM52" s="90"/>
      <c r="LWN52" s="90"/>
      <c r="LWO52" s="90"/>
      <c r="LWP52" s="90"/>
      <c r="LWQ52" s="90"/>
      <c r="LWR52" s="90"/>
      <c r="LWS52" s="90"/>
      <c r="LWT52" s="90"/>
      <c r="LWU52" s="90"/>
      <c r="LWV52" s="90"/>
      <c r="LWW52" s="90"/>
      <c r="LWX52" s="90"/>
      <c r="LWY52" s="90"/>
      <c r="LWZ52" s="90"/>
      <c r="LXA52" s="90"/>
      <c r="LXB52" s="90"/>
      <c r="LXC52" s="90"/>
      <c r="LXD52" s="90"/>
      <c r="LXE52" s="90"/>
      <c r="LXF52" s="90"/>
      <c r="LXG52" s="90"/>
      <c r="LXH52" s="90"/>
      <c r="LXI52" s="90"/>
      <c r="LXJ52" s="90"/>
      <c r="LXK52" s="90"/>
      <c r="LXL52" s="90"/>
      <c r="LXM52" s="90"/>
      <c r="LXN52" s="90"/>
      <c r="LXO52" s="90"/>
      <c r="LXP52" s="90"/>
      <c r="LXQ52" s="90"/>
      <c r="LXR52" s="90"/>
      <c r="LXS52" s="90"/>
      <c r="LXT52" s="90"/>
      <c r="LXU52" s="90"/>
      <c r="LXV52" s="90"/>
      <c r="LXW52" s="90"/>
      <c r="LXX52" s="90"/>
      <c r="LXY52" s="90"/>
      <c r="LXZ52" s="90"/>
      <c r="LYA52" s="90"/>
      <c r="LYB52" s="90"/>
      <c r="LYC52" s="90"/>
      <c r="LYD52" s="90"/>
      <c r="LYE52" s="90"/>
      <c r="LYF52" s="90"/>
      <c r="LYG52" s="90"/>
      <c r="LYH52" s="90"/>
      <c r="LYI52" s="90"/>
      <c r="LYJ52" s="90"/>
      <c r="LYK52" s="90"/>
      <c r="LYL52" s="90"/>
      <c r="LYM52" s="90"/>
      <c r="LYN52" s="90"/>
      <c r="LYO52" s="90"/>
      <c r="LYP52" s="90"/>
      <c r="LYQ52" s="90"/>
      <c r="LYR52" s="90"/>
      <c r="LYS52" s="90"/>
      <c r="LYT52" s="90"/>
      <c r="LYU52" s="90"/>
      <c r="LYV52" s="90"/>
      <c r="LYW52" s="90"/>
      <c r="LYX52" s="90"/>
      <c r="LYY52" s="90"/>
      <c r="LYZ52" s="90"/>
      <c r="LZA52" s="90"/>
      <c r="LZB52" s="90"/>
      <c r="LZC52" s="90"/>
      <c r="LZD52" s="90"/>
      <c r="LZE52" s="90"/>
      <c r="LZF52" s="90"/>
      <c r="LZG52" s="90"/>
      <c r="LZH52" s="90"/>
      <c r="LZI52" s="90"/>
      <c r="LZJ52" s="90"/>
      <c r="LZK52" s="90"/>
      <c r="LZL52" s="90"/>
      <c r="LZM52" s="90"/>
      <c r="LZN52" s="90"/>
      <c r="LZO52" s="90"/>
      <c r="LZP52" s="90"/>
      <c r="LZQ52" s="90"/>
      <c r="LZR52" s="90"/>
      <c r="LZS52" s="90"/>
      <c r="LZT52" s="90"/>
      <c r="LZU52" s="90"/>
      <c r="LZV52" s="90"/>
      <c r="LZW52" s="90"/>
      <c r="LZX52" s="90"/>
      <c r="LZY52" s="90"/>
      <c r="LZZ52" s="90"/>
      <c r="MAA52" s="90"/>
      <c r="MAB52" s="90"/>
      <c r="MAC52" s="90"/>
      <c r="MAD52" s="90"/>
      <c r="MAE52" s="90"/>
      <c r="MAF52" s="90"/>
      <c r="MAG52" s="90"/>
      <c r="MAH52" s="90"/>
      <c r="MAI52" s="90"/>
      <c r="MAJ52" s="90"/>
      <c r="MAK52" s="90"/>
      <c r="MAL52" s="90"/>
      <c r="MAM52" s="90"/>
      <c r="MAN52" s="90"/>
      <c r="MAO52" s="90"/>
      <c r="MAP52" s="90"/>
      <c r="MAQ52" s="90"/>
      <c r="MAR52" s="90"/>
      <c r="MAS52" s="90"/>
      <c r="MAT52" s="90"/>
      <c r="MAU52" s="90"/>
      <c r="MAV52" s="90"/>
      <c r="MAW52" s="90"/>
      <c r="MAX52" s="90"/>
      <c r="MAY52" s="90"/>
      <c r="MAZ52" s="90"/>
      <c r="MBA52" s="90"/>
      <c r="MBB52" s="90"/>
      <c r="MBC52" s="90"/>
      <c r="MBD52" s="90"/>
      <c r="MBE52" s="90"/>
      <c r="MBF52" s="90"/>
      <c r="MBG52" s="90"/>
      <c r="MBH52" s="90"/>
      <c r="MBI52" s="90"/>
      <c r="MBJ52" s="90"/>
      <c r="MBK52" s="90"/>
      <c r="MBL52" s="90"/>
      <c r="MBM52" s="90"/>
      <c r="MBN52" s="90"/>
      <c r="MBO52" s="90"/>
      <c r="MBP52" s="90"/>
      <c r="MBQ52" s="90"/>
      <c r="MBR52" s="90"/>
      <c r="MBS52" s="90"/>
      <c r="MBT52" s="90"/>
      <c r="MBU52" s="90"/>
      <c r="MBV52" s="90"/>
      <c r="MBW52" s="90"/>
      <c r="MBX52" s="90"/>
      <c r="MBY52" s="90"/>
      <c r="MBZ52" s="90"/>
      <c r="MCA52" s="90"/>
      <c r="MCB52" s="90"/>
      <c r="MCC52" s="90"/>
      <c r="MCD52" s="90"/>
      <c r="MCE52" s="90"/>
      <c r="MCF52" s="90"/>
      <c r="MCG52" s="90"/>
      <c r="MCH52" s="90"/>
      <c r="MCI52" s="90"/>
      <c r="MCJ52" s="90"/>
      <c r="MCK52" s="90"/>
      <c r="MCL52" s="90"/>
      <c r="MCM52" s="90"/>
      <c r="MCN52" s="90"/>
      <c r="MCO52" s="90"/>
      <c r="MCP52" s="90"/>
      <c r="MCQ52" s="90"/>
      <c r="MCR52" s="90"/>
      <c r="MCS52" s="90"/>
      <c r="MCT52" s="90"/>
      <c r="MCU52" s="90"/>
      <c r="MCV52" s="90"/>
      <c r="MCW52" s="90"/>
      <c r="MCX52" s="90"/>
      <c r="MCY52" s="90"/>
      <c r="MCZ52" s="90"/>
      <c r="MDA52" s="90"/>
      <c r="MDB52" s="90"/>
      <c r="MDC52" s="90"/>
      <c r="MDD52" s="90"/>
      <c r="MDE52" s="90"/>
      <c r="MDF52" s="90"/>
      <c r="MDG52" s="90"/>
      <c r="MDH52" s="90"/>
      <c r="MDI52" s="90"/>
      <c r="MDJ52" s="90"/>
      <c r="MDK52" s="90"/>
      <c r="MDL52" s="90"/>
      <c r="MDM52" s="90"/>
      <c r="MDN52" s="90"/>
      <c r="MDO52" s="90"/>
      <c r="MDP52" s="90"/>
      <c r="MDQ52" s="90"/>
      <c r="MDR52" s="90"/>
      <c r="MDS52" s="90"/>
      <c r="MDT52" s="90"/>
      <c r="MDU52" s="90"/>
      <c r="MDV52" s="90"/>
      <c r="MDW52" s="90"/>
      <c r="MDX52" s="90"/>
      <c r="MDY52" s="90"/>
      <c r="MDZ52" s="90"/>
      <c r="MEA52" s="90"/>
      <c r="MEB52" s="90"/>
      <c r="MEC52" s="90"/>
      <c r="MED52" s="90"/>
      <c r="MEE52" s="90"/>
      <c r="MEF52" s="90"/>
      <c r="MEG52" s="90"/>
      <c r="MEH52" s="90"/>
      <c r="MEI52" s="90"/>
      <c r="MEJ52" s="90"/>
      <c r="MEK52" s="90"/>
      <c r="MEL52" s="90"/>
      <c r="MEM52" s="90"/>
      <c r="MEN52" s="90"/>
      <c r="MEO52" s="90"/>
      <c r="MEP52" s="90"/>
      <c r="MEQ52" s="90"/>
      <c r="MER52" s="90"/>
      <c r="MES52" s="90"/>
      <c r="MET52" s="90"/>
      <c r="MEU52" s="90"/>
      <c r="MEV52" s="90"/>
      <c r="MEW52" s="90"/>
      <c r="MEX52" s="90"/>
      <c r="MEY52" s="90"/>
      <c r="MEZ52" s="90"/>
      <c r="MFA52" s="90"/>
      <c r="MFB52" s="90"/>
      <c r="MFC52" s="90"/>
      <c r="MFD52" s="90"/>
      <c r="MFE52" s="90"/>
      <c r="MFF52" s="90"/>
      <c r="MFG52" s="90"/>
      <c r="MFH52" s="90"/>
      <c r="MFI52" s="90"/>
      <c r="MFJ52" s="90"/>
      <c r="MFK52" s="90"/>
      <c r="MFL52" s="90"/>
      <c r="MFM52" s="90"/>
      <c r="MFN52" s="90"/>
      <c r="MFO52" s="90"/>
      <c r="MFP52" s="90"/>
      <c r="MFQ52" s="90"/>
      <c r="MFR52" s="90"/>
      <c r="MFS52" s="90"/>
      <c r="MFT52" s="90"/>
      <c r="MFU52" s="90"/>
      <c r="MFV52" s="90"/>
      <c r="MFW52" s="90"/>
      <c r="MFX52" s="90"/>
      <c r="MFY52" s="90"/>
      <c r="MFZ52" s="90"/>
      <c r="MGA52" s="90"/>
      <c r="MGB52" s="90"/>
      <c r="MGC52" s="90"/>
      <c r="MGD52" s="90"/>
      <c r="MGE52" s="90"/>
      <c r="MGF52" s="90"/>
      <c r="MGG52" s="90"/>
      <c r="MGH52" s="90"/>
      <c r="MGI52" s="90"/>
      <c r="MGJ52" s="90"/>
      <c r="MGK52" s="90"/>
      <c r="MGL52" s="90"/>
      <c r="MGM52" s="90"/>
      <c r="MGN52" s="90"/>
      <c r="MGO52" s="90"/>
      <c r="MGP52" s="90"/>
      <c r="MGQ52" s="90"/>
      <c r="MGR52" s="90"/>
      <c r="MGS52" s="90"/>
      <c r="MGT52" s="90"/>
      <c r="MGU52" s="90"/>
      <c r="MGV52" s="90"/>
      <c r="MGW52" s="90"/>
      <c r="MGX52" s="90"/>
      <c r="MGY52" s="90"/>
      <c r="MGZ52" s="90"/>
      <c r="MHA52" s="90"/>
      <c r="MHB52" s="90"/>
      <c r="MHC52" s="90"/>
      <c r="MHD52" s="90"/>
      <c r="MHE52" s="90"/>
      <c r="MHF52" s="90"/>
      <c r="MHG52" s="90"/>
      <c r="MHH52" s="90"/>
      <c r="MHI52" s="90"/>
      <c r="MHJ52" s="90"/>
      <c r="MHK52" s="90"/>
      <c r="MHL52" s="90"/>
      <c r="MHM52" s="90"/>
      <c r="MHN52" s="90"/>
      <c r="MHO52" s="90"/>
      <c r="MHP52" s="90"/>
      <c r="MHQ52" s="90"/>
      <c r="MHR52" s="90"/>
      <c r="MHS52" s="90"/>
      <c r="MHT52" s="90"/>
      <c r="MHU52" s="90"/>
      <c r="MHV52" s="90"/>
      <c r="MHW52" s="90"/>
      <c r="MHX52" s="90"/>
      <c r="MHY52" s="90"/>
      <c r="MHZ52" s="90"/>
      <c r="MIA52" s="90"/>
      <c r="MIB52" s="90"/>
      <c r="MIC52" s="90"/>
      <c r="MID52" s="90"/>
      <c r="MIE52" s="90"/>
      <c r="MIF52" s="90"/>
      <c r="MIG52" s="90"/>
      <c r="MIH52" s="90"/>
      <c r="MII52" s="90"/>
      <c r="MIJ52" s="90"/>
      <c r="MIK52" s="90"/>
      <c r="MIL52" s="90"/>
      <c r="MIM52" s="90"/>
      <c r="MIN52" s="90"/>
      <c r="MIO52" s="90"/>
      <c r="MIP52" s="90"/>
      <c r="MIQ52" s="90"/>
      <c r="MIR52" s="90"/>
      <c r="MIS52" s="90"/>
      <c r="MIT52" s="90"/>
      <c r="MIU52" s="90"/>
      <c r="MIV52" s="90"/>
      <c r="MIW52" s="90"/>
      <c r="MIX52" s="90"/>
      <c r="MIY52" s="90"/>
      <c r="MIZ52" s="90"/>
      <c r="MJA52" s="90"/>
      <c r="MJB52" s="90"/>
      <c r="MJC52" s="90"/>
      <c r="MJD52" s="90"/>
      <c r="MJE52" s="90"/>
      <c r="MJF52" s="90"/>
      <c r="MJG52" s="90"/>
      <c r="MJH52" s="90"/>
      <c r="MJI52" s="90"/>
      <c r="MJJ52" s="90"/>
      <c r="MJK52" s="90"/>
      <c r="MJL52" s="90"/>
      <c r="MJM52" s="90"/>
      <c r="MJN52" s="90"/>
      <c r="MJO52" s="90"/>
      <c r="MJP52" s="90"/>
      <c r="MJQ52" s="90"/>
      <c r="MJR52" s="90"/>
      <c r="MJS52" s="90"/>
      <c r="MJT52" s="90"/>
      <c r="MJU52" s="90"/>
      <c r="MJV52" s="90"/>
      <c r="MJW52" s="90"/>
      <c r="MJX52" s="90"/>
      <c r="MJY52" s="90"/>
      <c r="MJZ52" s="90"/>
      <c r="MKA52" s="90"/>
      <c r="MKB52" s="90"/>
      <c r="MKC52" s="90"/>
      <c r="MKD52" s="90"/>
      <c r="MKE52" s="90"/>
      <c r="MKF52" s="90"/>
      <c r="MKG52" s="90"/>
      <c r="MKH52" s="90"/>
      <c r="MKI52" s="90"/>
      <c r="MKJ52" s="90"/>
      <c r="MKK52" s="90"/>
      <c r="MKL52" s="90"/>
      <c r="MKM52" s="90"/>
      <c r="MKN52" s="90"/>
      <c r="MKO52" s="90"/>
      <c r="MKP52" s="90"/>
      <c r="MKQ52" s="90"/>
      <c r="MKR52" s="90"/>
      <c r="MKS52" s="90"/>
      <c r="MKT52" s="90"/>
      <c r="MKU52" s="90"/>
      <c r="MKV52" s="90"/>
      <c r="MKW52" s="90"/>
      <c r="MKX52" s="90"/>
      <c r="MKY52" s="90"/>
      <c r="MKZ52" s="90"/>
      <c r="MLA52" s="90"/>
      <c r="MLB52" s="90"/>
      <c r="MLC52" s="90"/>
      <c r="MLD52" s="90"/>
      <c r="MLE52" s="90"/>
      <c r="MLF52" s="90"/>
      <c r="MLG52" s="90"/>
      <c r="MLH52" s="90"/>
      <c r="MLI52" s="90"/>
      <c r="MLJ52" s="90"/>
      <c r="MLK52" s="90"/>
      <c r="MLL52" s="90"/>
      <c r="MLM52" s="90"/>
      <c r="MLN52" s="90"/>
      <c r="MLO52" s="90"/>
      <c r="MLP52" s="90"/>
      <c r="MLQ52" s="90"/>
      <c r="MLR52" s="90"/>
      <c r="MLS52" s="90"/>
      <c r="MLT52" s="90"/>
      <c r="MLU52" s="90"/>
      <c r="MLV52" s="90"/>
      <c r="MLW52" s="90"/>
      <c r="MLX52" s="90"/>
      <c r="MLY52" s="90"/>
      <c r="MLZ52" s="90"/>
      <c r="MMA52" s="90"/>
      <c r="MMB52" s="90"/>
      <c r="MMC52" s="90"/>
      <c r="MMD52" s="90"/>
      <c r="MME52" s="90"/>
      <c r="MMF52" s="90"/>
      <c r="MMG52" s="90"/>
      <c r="MMH52" s="90"/>
      <c r="MMI52" s="90"/>
      <c r="MMJ52" s="90"/>
      <c r="MMK52" s="90"/>
      <c r="MML52" s="90"/>
      <c r="MMM52" s="90"/>
      <c r="MMN52" s="90"/>
      <c r="MMO52" s="90"/>
      <c r="MMP52" s="90"/>
      <c r="MMQ52" s="90"/>
      <c r="MMR52" s="90"/>
      <c r="MMS52" s="90"/>
      <c r="MMT52" s="90"/>
      <c r="MMU52" s="90"/>
      <c r="MMV52" s="90"/>
      <c r="MMW52" s="90"/>
      <c r="MMX52" s="90"/>
      <c r="MMY52" s="90"/>
      <c r="MMZ52" s="90"/>
      <c r="MNA52" s="90"/>
      <c r="MNB52" s="90"/>
      <c r="MNC52" s="90"/>
      <c r="MND52" s="90"/>
      <c r="MNE52" s="90"/>
      <c r="MNF52" s="90"/>
      <c r="MNG52" s="90"/>
      <c r="MNH52" s="90"/>
      <c r="MNI52" s="90"/>
      <c r="MNJ52" s="90"/>
      <c r="MNK52" s="90"/>
      <c r="MNL52" s="90"/>
      <c r="MNM52" s="90"/>
      <c r="MNN52" s="90"/>
      <c r="MNO52" s="90"/>
      <c r="MNP52" s="90"/>
      <c r="MNQ52" s="90"/>
      <c r="MNR52" s="90"/>
      <c r="MNS52" s="90"/>
      <c r="MNT52" s="90"/>
      <c r="MNU52" s="90"/>
      <c r="MNV52" s="90"/>
      <c r="MNW52" s="90"/>
      <c r="MNX52" s="90"/>
      <c r="MNY52" s="90"/>
      <c r="MNZ52" s="90"/>
      <c r="MOA52" s="90"/>
      <c r="MOB52" s="90"/>
      <c r="MOC52" s="90"/>
      <c r="MOD52" s="90"/>
      <c r="MOE52" s="90"/>
      <c r="MOF52" s="90"/>
      <c r="MOG52" s="90"/>
      <c r="MOH52" s="90"/>
      <c r="MOI52" s="90"/>
      <c r="MOJ52" s="90"/>
      <c r="MOK52" s="90"/>
      <c r="MOL52" s="90"/>
      <c r="MOM52" s="90"/>
      <c r="MON52" s="90"/>
      <c r="MOO52" s="90"/>
      <c r="MOP52" s="90"/>
      <c r="MOQ52" s="90"/>
      <c r="MOR52" s="90"/>
      <c r="MOS52" s="90"/>
      <c r="MOT52" s="90"/>
      <c r="MOU52" s="90"/>
      <c r="MOV52" s="90"/>
      <c r="MOW52" s="90"/>
      <c r="MOX52" s="90"/>
      <c r="MOY52" s="90"/>
      <c r="MOZ52" s="90"/>
      <c r="MPA52" s="90"/>
      <c r="MPB52" s="90"/>
      <c r="MPC52" s="90"/>
      <c r="MPD52" s="90"/>
      <c r="MPE52" s="90"/>
      <c r="MPF52" s="90"/>
      <c r="MPG52" s="90"/>
      <c r="MPH52" s="90"/>
      <c r="MPI52" s="90"/>
      <c r="MPJ52" s="90"/>
      <c r="MPK52" s="90"/>
      <c r="MPL52" s="90"/>
      <c r="MPM52" s="90"/>
      <c r="MPN52" s="90"/>
      <c r="MPO52" s="90"/>
      <c r="MPP52" s="90"/>
      <c r="MPQ52" s="90"/>
      <c r="MPR52" s="90"/>
      <c r="MPS52" s="90"/>
      <c r="MPT52" s="90"/>
      <c r="MPU52" s="90"/>
      <c r="MPV52" s="90"/>
      <c r="MPW52" s="90"/>
      <c r="MPX52" s="90"/>
      <c r="MPY52" s="90"/>
      <c r="MPZ52" s="90"/>
      <c r="MQA52" s="90"/>
      <c r="MQB52" s="90"/>
      <c r="MQC52" s="90"/>
      <c r="MQD52" s="90"/>
      <c r="MQE52" s="90"/>
      <c r="MQF52" s="90"/>
      <c r="MQG52" s="90"/>
      <c r="MQH52" s="90"/>
      <c r="MQI52" s="90"/>
      <c r="MQJ52" s="90"/>
      <c r="MQK52" s="90"/>
      <c r="MQL52" s="90"/>
      <c r="MQM52" s="90"/>
      <c r="MQN52" s="90"/>
      <c r="MQO52" s="90"/>
      <c r="MQP52" s="90"/>
      <c r="MQQ52" s="90"/>
      <c r="MQR52" s="90"/>
      <c r="MQS52" s="90"/>
      <c r="MQT52" s="90"/>
      <c r="MQU52" s="90"/>
      <c r="MQV52" s="90"/>
      <c r="MQW52" s="90"/>
      <c r="MQX52" s="90"/>
      <c r="MQY52" s="90"/>
      <c r="MQZ52" s="90"/>
      <c r="MRA52" s="90"/>
      <c r="MRB52" s="90"/>
      <c r="MRC52" s="90"/>
      <c r="MRD52" s="90"/>
      <c r="MRE52" s="90"/>
      <c r="MRF52" s="90"/>
      <c r="MRG52" s="90"/>
      <c r="MRH52" s="90"/>
      <c r="MRI52" s="90"/>
      <c r="MRJ52" s="90"/>
      <c r="MRK52" s="90"/>
      <c r="MRL52" s="90"/>
      <c r="MRM52" s="90"/>
      <c r="MRN52" s="90"/>
      <c r="MRO52" s="90"/>
      <c r="MRP52" s="90"/>
      <c r="MRQ52" s="90"/>
      <c r="MRR52" s="90"/>
      <c r="MRS52" s="90"/>
      <c r="MRT52" s="90"/>
      <c r="MRU52" s="90"/>
      <c r="MRV52" s="90"/>
      <c r="MRW52" s="90"/>
      <c r="MRX52" s="90"/>
      <c r="MRY52" s="90"/>
      <c r="MRZ52" s="90"/>
      <c r="MSA52" s="90"/>
      <c r="MSB52" s="90"/>
      <c r="MSC52" s="90"/>
      <c r="MSD52" s="90"/>
      <c r="MSE52" s="90"/>
      <c r="MSF52" s="90"/>
      <c r="MSG52" s="90"/>
      <c r="MSH52" s="90"/>
      <c r="MSI52" s="90"/>
      <c r="MSJ52" s="90"/>
      <c r="MSK52" s="90"/>
      <c r="MSL52" s="90"/>
      <c r="MSM52" s="90"/>
      <c r="MSN52" s="90"/>
      <c r="MSO52" s="90"/>
      <c r="MSP52" s="90"/>
      <c r="MSQ52" s="90"/>
      <c r="MSR52" s="90"/>
      <c r="MSS52" s="90"/>
      <c r="MST52" s="90"/>
      <c r="MSU52" s="90"/>
      <c r="MSV52" s="90"/>
      <c r="MSW52" s="90"/>
      <c r="MSX52" s="90"/>
      <c r="MSY52" s="90"/>
      <c r="MSZ52" s="90"/>
      <c r="MTA52" s="90"/>
      <c r="MTB52" s="90"/>
      <c r="MTC52" s="90"/>
      <c r="MTD52" s="90"/>
      <c r="MTE52" s="90"/>
      <c r="MTF52" s="90"/>
      <c r="MTG52" s="90"/>
      <c r="MTH52" s="90"/>
      <c r="MTI52" s="90"/>
      <c r="MTJ52" s="90"/>
      <c r="MTK52" s="90"/>
      <c r="MTL52" s="90"/>
      <c r="MTM52" s="90"/>
      <c r="MTN52" s="90"/>
      <c r="MTO52" s="90"/>
      <c r="MTP52" s="90"/>
      <c r="MTQ52" s="90"/>
      <c r="MTR52" s="90"/>
      <c r="MTS52" s="90"/>
      <c r="MTT52" s="90"/>
      <c r="MTU52" s="90"/>
      <c r="MTV52" s="90"/>
      <c r="MTW52" s="90"/>
      <c r="MTX52" s="90"/>
      <c r="MTY52" s="90"/>
      <c r="MTZ52" s="90"/>
      <c r="MUA52" s="90"/>
      <c r="MUB52" s="90"/>
      <c r="MUC52" s="90"/>
      <c r="MUD52" s="90"/>
      <c r="MUE52" s="90"/>
      <c r="MUF52" s="90"/>
      <c r="MUG52" s="90"/>
      <c r="MUH52" s="90"/>
      <c r="MUI52" s="90"/>
      <c r="MUJ52" s="90"/>
      <c r="MUK52" s="90"/>
      <c r="MUL52" s="90"/>
      <c r="MUM52" s="90"/>
      <c r="MUN52" s="90"/>
      <c r="MUO52" s="90"/>
      <c r="MUP52" s="90"/>
      <c r="MUQ52" s="90"/>
      <c r="MUR52" s="90"/>
      <c r="MUS52" s="90"/>
      <c r="MUT52" s="90"/>
      <c r="MUU52" s="90"/>
      <c r="MUV52" s="90"/>
      <c r="MUW52" s="90"/>
      <c r="MUX52" s="90"/>
      <c r="MUY52" s="90"/>
      <c r="MUZ52" s="90"/>
      <c r="MVA52" s="90"/>
      <c r="MVB52" s="90"/>
      <c r="MVC52" s="90"/>
      <c r="MVD52" s="90"/>
      <c r="MVE52" s="90"/>
      <c r="MVF52" s="90"/>
      <c r="MVG52" s="90"/>
      <c r="MVH52" s="90"/>
      <c r="MVI52" s="90"/>
      <c r="MVJ52" s="90"/>
      <c r="MVK52" s="90"/>
      <c r="MVL52" s="90"/>
      <c r="MVM52" s="90"/>
      <c r="MVN52" s="90"/>
      <c r="MVO52" s="90"/>
      <c r="MVP52" s="90"/>
      <c r="MVQ52" s="90"/>
      <c r="MVR52" s="90"/>
      <c r="MVS52" s="90"/>
      <c r="MVT52" s="90"/>
      <c r="MVU52" s="90"/>
      <c r="MVV52" s="90"/>
      <c r="MVW52" s="90"/>
      <c r="MVX52" s="90"/>
      <c r="MVY52" s="90"/>
      <c r="MVZ52" s="90"/>
      <c r="MWA52" s="90"/>
      <c r="MWB52" s="90"/>
      <c r="MWC52" s="90"/>
      <c r="MWD52" s="90"/>
      <c r="MWE52" s="90"/>
      <c r="MWF52" s="90"/>
      <c r="MWG52" s="90"/>
      <c r="MWH52" s="90"/>
      <c r="MWI52" s="90"/>
      <c r="MWJ52" s="90"/>
      <c r="MWK52" s="90"/>
      <c r="MWL52" s="90"/>
      <c r="MWM52" s="90"/>
      <c r="MWN52" s="90"/>
      <c r="MWO52" s="90"/>
      <c r="MWP52" s="90"/>
      <c r="MWQ52" s="90"/>
      <c r="MWR52" s="90"/>
      <c r="MWS52" s="90"/>
      <c r="MWT52" s="90"/>
      <c r="MWU52" s="90"/>
      <c r="MWV52" s="90"/>
      <c r="MWW52" s="90"/>
      <c r="MWX52" s="90"/>
      <c r="MWY52" s="90"/>
      <c r="MWZ52" s="90"/>
      <c r="MXA52" s="90"/>
      <c r="MXB52" s="90"/>
      <c r="MXC52" s="90"/>
      <c r="MXD52" s="90"/>
      <c r="MXE52" s="90"/>
      <c r="MXF52" s="90"/>
      <c r="MXG52" s="90"/>
      <c r="MXH52" s="90"/>
      <c r="MXI52" s="90"/>
      <c r="MXJ52" s="90"/>
      <c r="MXK52" s="90"/>
      <c r="MXL52" s="90"/>
      <c r="MXM52" s="90"/>
      <c r="MXN52" s="90"/>
      <c r="MXO52" s="90"/>
      <c r="MXP52" s="90"/>
      <c r="MXQ52" s="90"/>
      <c r="MXR52" s="90"/>
      <c r="MXS52" s="90"/>
      <c r="MXT52" s="90"/>
      <c r="MXU52" s="90"/>
      <c r="MXV52" s="90"/>
      <c r="MXW52" s="90"/>
      <c r="MXX52" s="90"/>
      <c r="MXY52" s="90"/>
      <c r="MXZ52" s="90"/>
      <c r="MYA52" s="90"/>
      <c r="MYB52" s="90"/>
      <c r="MYC52" s="90"/>
      <c r="MYD52" s="90"/>
      <c r="MYE52" s="90"/>
      <c r="MYF52" s="90"/>
      <c r="MYG52" s="90"/>
      <c r="MYH52" s="90"/>
      <c r="MYI52" s="90"/>
      <c r="MYJ52" s="90"/>
      <c r="MYK52" s="90"/>
      <c r="MYL52" s="90"/>
      <c r="MYM52" s="90"/>
      <c r="MYN52" s="90"/>
      <c r="MYO52" s="90"/>
      <c r="MYP52" s="90"/>
      <c r="MYQ52" s="90"/>
      <c r="MYR52" s="90"/>
      <c r="MYS52" s="90"/>
      <c r="MYT52" s="90"/>
      <c r="MYU52" s="90"/>
      <c r="MYV52" s="90"/>
      <c r="MYW52" s="90"/>
      <c r="MYX52" s="90"/>
      <c r="MYY52" s="90"/>
      <c r="MYZ52" s="90"/>
      <c r="MZA52" s="90"/>
      <c r="MZB52" s="90"/>
      <c r="MZC52" s="90"/>
      <c r="MZD52" s="90"/>
      <c r="MZE52" s="90"/>
      <c r="MZF52" s="90"/>
      <c r="MZG52" s="90"/>
      <c r="MZH52" s="90"/>
      <c r="MZI52" s="90"/>
      <c r="MZJ52" s="90"/>
      <c r="MZK52" s="90"/>
      <c r="MZL52" s="90"/>
      <c r="MZM52" s="90"/>
      <c r="MZN52" s="90"/>
      <c r="MZO52" s="90"/>
      <c r="MZP52" s="90"/>
      <c r="MZQ52" s="90"/>
      <c r="MZR52" s="90"/>
      <c r="MZS52" s="90"/>
      <c r="MZT52" s="90"/>
      <c r="MZU52" s="90"/>
      <c r="MZV52" s="90"/>
      <c r="MZW52" s="90"/>
      <c r="MZX52" s="90"/>
      <c r="MZY52" s="90"/>
      <c r="MZZ52" s="90"/>
      <c r="NAA52" s="90"/>
      <c r="NAB52" s="90"/>
      <c r="NAC52" s="90"/>
      <c r="NAD52" s="90"/>
      <c r="NAE52" s="90"/>
      <c r="NAF52" s="90"/>
      <c r="NAG52" s="90"/>
      <c r="NAH52" s="90"/>
      <c r="NAI52" s="90"/>
      <c r="NAJ52" s="90"/>
      <c r="NAK52" s="90"/>
      <c r="NAL52" s="90"/>
      <c r="NAM52" s="90"/>
      <c r="NAN52" s="90"/>
      <c r="NAO52" s="90"/>
      <c r="NAP52" s="90"/>
      <c r="NAQ52" s="90"/>
      <c r="NAR52" s="90"/>
      <c r="NAS52" s="90"/>
      <c r="NAT52" s="90"/>
      <c r="NAU52" s="90"/>
      <c r="NAV52" s="90"/>
      <c r="NAW52" s="90"/>
      <c r="NAX52" s="90"/>
      <c r="NAY52" s="90"/>
      <c r="NAZ52" s="90"/>
      <c r="NBA52" s="90"/>
      <c r="NBB52" s="90"/>
      <c r="NBC52" s="90"/>
      <c r="NBD52" s="90"/>
      <c r="NBE52" s="90"/>
      <c r="NBF52" s="90"/>
      <c r="NBG52" s="90"/>
      <c r="NBH52" s="90"/>
      <c r="NBI52" s="90"/>
      <c r="NBJ52" s="90"/>
      <c r="NBK52" s="90"/>
      <c r="NBL52" s="90"/>
      <c r="NBM52" s="90"/>
      <c r="NBN52" s="90"/>
      <c r="NBO52" s="90"/>
      <c r="NBP52" s="90"/>
      <c r="NBQ52" s="90"/>
      <c r="NBR52" s="90"/>
      <c r="NBS52" s="90"/>
      <c r="NBT52" s="90"/>
      <c r="NBU52" s="90"/>
      <c r="NBV52" s="90"/>
      <c r="NBW52" s="90"/>
      <c r="NBX52" s="90"/>
      <c r="NBY52" s="90"/>
      <c r="NBZ52" s="90"/>
      <c r="NCA52" s="90"/>
      <c r="NCB52" s="90"/>
      <c r="NCC52" s="90"/>
      <c r="NCD52" s="90"/>
      <c r="NCE52" s="90"/>
      <c r="NCF52" s="90"/>
      <c r="NCG52" s="90"/>
      <c r="NCH52" s="90"/>
      <c r="NCI52" s="90"/>
      <c r="NCJ52" s="90"/>
      <c r="NCK52" s="90"/>
      <c r="NCL52" s="90"/>
      <c r="NCM52" s="90"/>
      <c r="NCN52" s="90"/>
      <c r="NCO52" s="90"/>
      <c r="NCP52" s="90"/>
      <c r="NCQ52" s="90"/>
      <c r="NCR52" s="90"/>
      <c r="NCS52" s="90"/>
      <c r="NCT52" s="90"/>
      <c r="NCU52" s="90"/>
      <c r="NCV52" s="90"/>
      <c r="NCW52" s="90"/>
      <c r="NCX52" s="90"/>
      <c r="NCY52" s="90"/>
      <c r="NCZ52" s="90"/>
      <c r="NDA52" s="90"/>
      <c r="NDB52" s="90"/>
      <c r="NDC52" s="90"/>
      <c r="NDD52" s="90"/>
      <c r="NDE52" s="90"/>
      <c r="NDF52" s="90"/>
      <c r="NDG52" s="90"/>
      <c r="NDH52" s="90"/>
      <c r="NDI52" s="90"/>
      <c r="NDJ52" s="90"/>
      <c r="NDK52" s="90"/>
      <c r="NDL52" s="90"/>
      <c r="NDM52" s="90"/>
      <c r="NDN52" s="90"/>
      <c r="NDO52" s="90"/>
      <c r="NDP52" s="90"/>
      <c r="NDQ52" s="90"/>
      <c r="NDR52" s="90"/>
      <c r="NDS52" s="90"/>
      <c r="NDT52" s="90"/>
      <c r="NDU52" s="90"/>
      <c r="NDV52" s="90"/>
      <c r="NDW52" s="90"/>
      <c r="NDX52" s="90"/>
      <c r="NDY52" s="90"/>
      <c r="NDZ52" s="90"/>
      <c r="NEA52" s="90"/>
      <c r="NEB52" s="90"/>
      <c r="NEC52" s="90"/>
      <c r="NED52" s="90"/>
      <c r="NEE52" s="90"/>
      <c r="NEF52" s="90"/>
      <c r="NEG52" s="90"/>
      <c r="NEH52" s="90"/>
      <c r="NEI52" s="90"/>
      <c r="NEJ52" s="90"/>
      <c r="NEK52" s="90"/>
      <c r="NEL52" s="90"/>
      <c r="NEM52" s="90"/>
      <c r="NEN52" s="90"/>
      <c r="NEO52" s="90"/>
      <c r="NEP52" s="90"/>
      <c r="NEQ52" s="90"/>
      <c r="NER52" s="90"/>
      <c r="NES52" s="90"/>
      <c r="NET52" s="90"/>
      <c r="NEU52" s="90"/>
      <c r="NEV52" s="90"/>
      <c r="NEW52" s="90"/>
      <c r="NEX52" s="90"/>
      <c r="NEY52" s="90"/>
      <c r="NEZ52" s="90"/>
      <c r="NFA52" s="90"/>
      <c r="NFB52" s="90"/>
      <c r="NFC52" s="90"/>
      <c r="NFD52" s="90"/>
      <c r="NFE52" s="90"/>
      <c r="NFF52" s="90"/>
      <c r="NFG52" s="90"/>
      <c r="NFH52" s="90"/>
      <c r="NFI52" s="90"/>
      <c r="NFJ52" s="90"/>
      <c r="NFK52" s="90"/>
      <c r="NFL52" s="90"/>
      <c r="NFM52" s="90"/>
      <c r="NFN52" s="90"/>
      <c r="NFO52" s="90"/>
      <c r="NFP52" s="90"/>
      <c r="NFQ52" s="90"/>
      <c r="NFR52" s="90"/>
      <c r="NFS52" s="90"/>
      <c r="NFT52" s="90"/>
      <c r="NFU52" s="90"/>
      <c r="NFV52" s="90"/>
      <c r="NFW52" s="90"/>
      <c r="NFX52" s="90"/>
      <c r="NFY52" s="90"/>
      <c r="NFZ52" s="90"/>
      <c r="NGA52" s="90"/>
      <c r="NGB52" s="90"/>
      <c r="NGC52" s="90"/>
      <c r="NGD52" s="90"/>
      <c r="NGE52" s="90"/>
      <c r="NGF52" s="90"/>
      <c r="NGG52" s="90"/>
      <c r="NGH52" s="90"/>
      <c r="NGI52" s="90"/>
      <c r="NGJ52" s="90"/>
      <c r="NGK52" s="90"/>
      <c r="NGL52" s="90"/>
      <c r="NGM52" s="90"/>
      <c r="NGN52" s="90"/>
      <c r="NGO52" s="90"/>
      <c r="NGP52" s="90"/>
      <c r="NGQ52" s="90"/>
      <c r="NGR52" s="90"/>
      <c r="NGS52" s="90"/>
      <c r="NGT52" s="90"/>
      <c r="NGU52" s="90"/>
      <c r="NGV52" s="90"/>
      <c r="NGW52" s="90"/>
      <c r="NGX52" s="90"/>
      <c r="NGY52" s="90"/>
      <c r="NGZ52" s="90"/>
      <c r="NHA52" s="90"/>
      <c r="NHB52" s="90"/>
      <c r="NHC52" s="90"/>
      <c r="NHD52" s="90"/>
      <c r="NHE52" s="90"/>
      <c r="NHF52" s="90"/>
      <c r="NHG52" s="90"/>
      <c r="NHH52" s="90"/>
      <c r="NHI52" s="90"/>
      <c r="NHJ52" s="90"/>
      <c r="NHK52" s="90"/>
      <c r="NHL52" s="90"/>
      <c r="NHM52" s="90"/>
      <c r="NHN52" s="90"/>
      <c r="NHO52" s="90"/>
      <c r="NHP52" s="90"/>
      <c r="NHQ52" s="90"/>
      <c r="NHR52" s="90"/>
      <c r="NHS52" s="90"/>
      <c r="NHT52" s="90"/>
      <c r="NHU52" s="90"/>
      <c r="NHV52" s="90"/>
      <c r="NHW52" s="90"/>
      <c r="NHX52" s="90"/>
      <c r="NHY52" s="90"/>
      <c r="NHZ52" s="90"/>
      <c r="NIA52" s="90"/>
      <c r="NIB52" s="90"/>
      <c r="NIC52" s="90"/>
      <c r="NID52" s="90"/>
      <c r="NIE52" s="90"/>
      <c r="NIF52" s="90"/>
      <c r="NIG52" s="90"/>
      <c r="NIH52" s="90"/>
      <c r="NII52" s="90"/>
      <c r="NIJ52" s="90"/>
      <c r="NIK52" s="90"/>
      <c r="NIL52" s="90"/>
      <c r="NIM52" s="90"/>
      <c r="NIN52" s="90"/>
      <c r="NIO52" s="90"/>
      <c r="NIP52" s="90"/>
      <c r="NIQ52" s="90"/>
      <c r="NIR52" s="90"/>
      <c r="NIS52" s="90"/>
      <c r="NIT52" s="90"/>
      <c r="NIU52" s="90"/>
      <c r="NIV52" s="90"/>
      <c r="NIW52" s="90"/>
      <c r="NIX52" s="90"/>
      <c r="NIY52" s="90"/>
      <c r="NIZ52" s="90"/>
      <c r="NJA52" s="90"/>
      <c r="NJB52" s="90"/>
      <c r="NJC52" s="90"/>
      <c r="NJD52" s="90"/>
      <c r="NJE52" s="90"/>
      <c r="NJF52" s="90"/>
      <c r="NJG52" s="90"/>
      <c r="NJH52" s="90"/>
      <c r="NJI52" s="90"/>
      <c r="NJJ52" s="90"/>
      <c r="NJK52" s="90"/>
      <c r="NJL52" s="90"/>
      <c r="NJM52" s="90"/>
      <c r="NJN52" s="90"/>
      <c r="NJO52" s="90"/>
      <c r="NJP52" s="90"/>
      <c r="NJQ52" s="90"/>
      <c r="NJR52" s="90"/>
      <c r="NJS52" s="90"/>
      <c r="NJT52" s="90"/>
      <c r="NJU52" s="90"/>
      <c r="NJV52" s="90"/>
      <c r="NJW52" s="90"/>
      <c r="NJX52" s="90"/>
      <c r="NJY52" s="90"/>
      <c r="NJZ52" s="90"/>
      <c r="NKA52" s="90"/>
      <c r="NKB52" s="90"/>
      <c r="NKC52" s="90"/>
      <c r="NKD52" s="90"/>
      <c r="NKE52" s="90"/>
      <c r="NKF52" s="90"/>
      <c r="NKG52" s="90"/>
      <c r="NKH52" s="90"/>
      <c r="NKI52" s="90"/>
      <c r="NKJ52" s="90"/>
      <c r="NKK52" s="90"/>
      <c r="NKL52" s="90"/>
      <c r="NKM52" s="90"/>
      <c r="NKN52" s="90"/>
      <c r="NKO52" s="90"/>
      <c r="NKP52" s="90"/>
      <c r="NKQ52" s="90"/>
      <c r="NKR52" s="90"/>
      <c r="NKS52" s="90"/>
      <c r="NKT52" s="90"/>
      <c r="NKU52" s="90"/>
      <c r="NKV52" s="90"/>
      <c r="NKW52" s="90"/>
      <c r="NKX52" s="90"/>
      <c r="NKY52" s="90"/>
      <c r="NKZ52" s="90"/>
      <c r="NLA52" s="90"/>
      <c r="NLB52" s="90"/>
      <c r="NLC52" s="90"/>
      <c r="NLD52" s="90"/>
      <c r="NLE52" s="90"/>
      <c r="NLF52" s="90"/>
      <c r="NLG52" s="90"/>
      <c r="NLH52" s="90"/>
      <c r="NLI52" s="90"/>
      <c r="NLJ52" s="90"/>
      <c r="NLK52" s="90"/>
      <c r="NLL52" s="90"/>
      <c r="NLM52" s="90"/>
      <c r="NLN52" s="90"/>
      <c r="NLO52" s="90"/>
      <c r="NLP52" s="90"/>
      <c r="NLQ52" s="90"/>
      <c r="NLR52" s="90"/>
      <c r="NLS52" s="90"/>
      <c r="NLT52" s="90"/>
      <c r="NLU52" s="90"/>
      <c r="NLV52" s="90"/>
      <c r="NLW52" s="90"/>
      <c r="NLX52" s="90"/>
      <c r="NLY52" s="90"/>
      <c r="NLZ52" s="90"/>
      <c r="NMA52" s="90"/>
      <c r="NMB52" s="90"/>
      <c r="NMC52" s="90"/>
      <c r="NMD52" s="90"/>
      <c r="NME52" s="90"/>
      <c r="NMF52" s="90"/>
      <c r="NMG52" s="90"/>
      <c r="NMH52" s="90"/>
      <c r="NMI52" s="90"/>
      <c r="NMJ52" s="90"/>
      <c r="NMK52" s="90"/>
      <c r="NML52" s="90"/>
      <c r="NMM52" s="90"/>
      <c r="NMN52" s="90"/>
      <c r="NMO52" s="90"/>
      <c r="NMP52" s="90"/>
      <c r="NMQ52" s="90"/>
      <c r="NMR52" s="90"/>
      <c r="NMS52" s="90"/>
      <c r="NMT52" s="90"/>
      <c r="NMU52" s="90"/>
      <c r="NMV52" s="90"/>
      <c r="NMW52" s="90"/>
      <c r="NMX52" s="90"/>
      <c r="NMY52" s="90"/>
      <c r="NMZ52" s="90"/>
      <c r="NNA52" s="90"/>
      <c r="NNB52" s="90"/>
      <c r="NNC52" s="90"/>
      <c r="NND52" s="90"/>
      <c r="NNE52" s="90"/>
      <c r="NNF52" s="90"/>
      <c r="NNG52" s="90"/>
      <c r="NNH52" s="90"/>
      <c r="NNI52" s="90"/>
      <c r="NNJ52" s="90"/>
      <c r="NNK52" s="90"/>
      <c r="NNL52" s="90"/>
      <c r="NNM52" s="90"/>
      <c r="NNN52" s="90"/>
      <c r="NNO52" s="90"/>
      <c r="NNP52" s="90"/>
      <c r="NNQ52" s="90"/>
      <c r="NNR52" s="90"/>
      <c r="NNS52" s="90"/>
      <c r="NNT52" s="90"/>
      <c r="NNU52" s="90"/>
      <c r="NNV52" s="90"/>
      <c r="NNW52" s="90"/>
      <c r="NNX52" s="90"/>
      <c r="NNY52" s="90"/>
      <c r="NNZ52" s="90"/>
      <c r="NOA52" s="90"/>
      <c r="NOB52" s="90"/>
      <c r="NOC52" s="90"/>
      <c r="NOD52" s="90"/>
      <c r="NOE52" s="90"/>
      <c r="NOF52" s="90"/>
      <c r="NOG52" s="90"/>
      <c r="NOH52" s="90"/>
      <c r="NOI52" s="90"/>
      <c r="NOJ52" s="90"/>
      <c r="NOK52" s="90"/>
      <c r="NOL52" s="90"/>
      <c r="NOM52" s="90"/>
      <c r="NON52" s="90"/>
      <c r="NOO52" s="90"/>
      <c r="NOP52" s="90"/>
      <c r="NOQ52" s="90"/>
      <c r="NOR52" s="90"/>
      <c r="NOS52" s="90"/>
      <c r="NOT52" s="90"/>
      <c r="NOU52" s="90"/>
      <c r="NOV52" s="90"/>
      <c r="NOW52" s="90"/>
      <c r="NOX52" s="90"/>
      <c r="NOY52" s="90"/>
      <c r="NOZ52" s="90"/>
      <c r="NPA52" s="90"/>
      <c r="NPB52" s="90"/>
      <c r="NPC52" s="90"/>
      <c r="NPD52" s="90"/>
      <c r="NPE52" s="90"/>
      <c r="NPF52" s="90"/>
      <c r="NPG52" s="90"/>
      <c r="NPH52" s="90"/>
      <c r="NPI52" s="90"/>
      <c r="NPJ52" s="90"/>
      <c r="NPK52" s="90"/>
      <c r="NPL52" s="90"/>
      <c r="NPM52" s="90"/>
      <c r="NPN52" s="90"/>
      <c r="NPO52" s="90"/>
      <c r="NPP52" s="90"/>
      <c r="NPQ52" s="90"/>
      <c r="NPR52" s="90"/>
      <c r="NPS52" s="90"/>
      <c r="NPT52" s="90"/>
      <c r="NPU52" s="90"/>
      <c r="NPV52" s="90"/>
      <c r="NPW52" s="90"/>
      <c r="NPX52" s="90"/>
      <c r="NPY52" s="90"/>
      <c r="NPZ52" s="90"/>
      <c r="NQA52" s="90"/>
      <c r="NQB52" s="90"/>
      <c r="NQC52" s="90"/>
      <c r="NQD52" s="90"/>
      <c r="NQE52" s="90"/>
      <c r="NQF52" s="90"/>
      <c r="NQG52" s="90"/>
      <c r="NQH52" s="90"/>
      <c r="NQI52" s="90"/>
      <c r="NQJ52" s="90"/>
      <c r="NQK52" s="90"/>
      <c r="NQL52" s="90"/>
      <c r="NQM52" s="90"/>
      <c r="NQN52" s="90"/>
      <c r="NQO52" s="90"/>
      <c r="NQP52" s="90"/>
      <c r="NQQ52" s="90"/>
      <c r="NQR52" s="90"/>
      <c r="NQS52" s="90"/>
      <c r="NQT52" s="90"/>
      <c r="NQU52" s="90"/>
      <c r="NQV52" s="90"/>
      <c r="NQW52" s="90"/>
      <c r="NQX52" s="90"/>
      <c r="NQY52" s="90"/>
      <c r="NQZ52" s="90"/>
      <c r="NRA52" s="90"/>
      <c r="NRB52" s="90"/>
      <c r="NRC52" s="90"/>
      <c r="NRD52" s="90"/>
      <c r="NRE52" s="90"/>
      <c r="NRF52" s="90"/>
      <c r="NRG52" s="90"/>
      <c r="NRH52" s="90"/>
      <c r="NRI52" s="90"/>
      <c r="NRJ52" s="90"/>
      <c r="NRK52" s="90"/>
      <c r="NRL52" s="90"/>
      <c r="NRM52" s="90"/>
      <c r="NRN52" s="90"/>
      <c r="NRO52" s="90"/>
      <c r="NRP52" s="90"/>
      <c r="NRQ52" s="90"/>
      <c r="NRR52" s="90"/>
      <c r="NRS52" s="90"/>
      <c r="NRT52" s="90"/>
      <c r="NRU52" s="90"/>
      <c r="NRV52" s="90"/>
      <c r="NRW52" s="90"/>
      <c r="NRX52" s="90"/>
      <c r="NRY52" s="90"/>
      <c r="NRZ52" s="90"/>
      <c r="NSA52" s="90"/>
      <c r="NSB52" s="90"/>
      <c r="NSC52" s="90"/>
      <c r="NSD52" s="90"/>
      <c r="NSE52" s="90"/>
      <c r="NSF52" s="90"/>
      <c r="NSG52" s="90"/>
      <c r="NSH52" s="90"/>
      <c r="NSI52" s="90"/>
      <c r="NSJ52" s="90"/>
      <c r="NSK52" s="90"/>
      <c r="NSL52" s="90"/>
      <c r="NSM52" s="90"/>
      <c r="NSN52" s="90"/>
      <c r="NSO52" s="90"/>
      <c r="NSP52" s="90"/>
      <c r="NSQ52" s="90"/>
      <c r="NSR52" s="90"/>
      <c r="NSS52" s="90"/>
      <c r="NST52" s="90"/>
      <c r="NSU52" s="90"/>
      <c r="NSV52" s="90"/>
      <c r="NSW52" s="90"/>
      <c r="NSX52" s="90"/>
      <c r="NSY52" s="90"/>
      <c r="NSZ52" s="90"/>
      <c r="NTA52" s="90"/>
      <c r="NTB52" s="90"/>
      <c r="NTC52" s="90"/>
      <c r="NTD52" s="90"/>
      <c r="NTE52" s="90"/>
      <c r="NTF52" s="90"/>
      <c r="NTG52" s="90"/>
      <c r="NTH52" s="90"/>
      <c r="NTI52" s="90"/>
      <c r="NTJ52" s="90"/>
      <c r="NTK52" s="90"/>
      <c r="NTL52" s="90"/>
      <c r="NTM52" s="90"/>
      <c r="NTN52" s="90"/>
      <c r="NTO52" s="90"/>
      <c r="NTP52" s="90"/>
      <c r="NTQ52" s="90"/>
      <c r="NTR52" s="90"/>
      <c r="NTS52" s="90"/>
      <c r="NTT52" s="90"/>
      <c r="NTU52" s="90"/>
      <c r="NTV52" s="90"/>
      <c r="NTW52" s="90"/>
      <c r="NTX52" s="90"/>
      <c r="NTY52" s="90"/>
      <c r="NTZ52" s="90"/>
      <c r="NUA52" s="90"/>
      <c r="NUB52" s="90"/>
      <c r="NUC52" s="90"/>
      <c r="NUD52" s="90"/>
      <c r="NUE52" s="90"/>
      <c r="NUF52" s="90"/>
      <c r="NUG52" s="90"/>
      <c r="NUH52" s="90"/>
      <c r="NUI52" s="90"/>
      <c r="NUJ52" s="90"/>
      <c r="NUK52" s="90"/>
      <c r="NUL52" s="90"/>
      <c r="NUM52" s="90"/>
      <c r="NUN52" s="90"/>
      <c r="NUO52" s="90"/>
      <c r="NUP52" s="90"/>
      <c r="NUQ52" s="90"/>
      <c r="NUR52" s="90"/>
      <c r="NUS52" s="90"/>
      <c r="NUT52" s="90"/>
      <c r="NUU52" s="90"/>
      <c r="NUV52" s="90"/>
      <c r="NUW52" s="90"/>
      <c r="NUX52" s="90"/>
      <c r="NUY52" s="90"/>
      <c r="NUZ52" s="90"/>
      <c r="NVA52" s="90"/>
      <c r="NVB52" s="90"/>
      <c r="NVC52" s="90"/>
      <c r="NVD52" s="90"/>
      <c r="NVE52" s="90"/>
      <c r="NVF52" s="90"/>
      <c r="NVG52" s="90"/>
      <c r="NVH52" s="90"/>
      <c r="NVI52" s="90"/>
      <c r="NVJ52" s="90"/>
      <c r="NVK52" s="90"/>
      <c r="NVL52" s="90"/>
      <c r="NVM52" s="90"/>
      <c r="NVN52" s="90"/>
      <c r="NVO52" s="90"/>
      <c r="NVP52" s="90"/>
      <c r="NVQ52" s="90"/>
      <c r="NVR52" s="90"/>
      <c r="NVS52" s="90"/>
      <c r="NVT52" s="90"/>
      <c r="NVU52" s="90"/>
      <c r="NVV52" s="90"/>
      <c r="NVW52" s="90"/>
      <c r="NVX52" s="90"/>
      <c r="NVY52" s="90"/>
      <c r="NVZ52" s="90"/>
      <c r="NWA52" s="90"/>
      <c r="NWB52" s="90"/>
      <c r="NWC52" s="90"/>
      <c r="NWD52" s="90"/>
      <c r="NWE52" s="90"/>
      <c r="NWF52" s="90"/>
      <c r="NWG52" s="90"/>
      <c r="NWH52" s="90"/>
      <c r="NWI52" s="90"/>
      <c r="NWJ52" s="90"/>
      <c r="NWK52" s="90"/>
      <c r="NWL52" s="90"/>
      <c r="NWM52" s="90"/>
      <c r="NWN52" s="90"/>
      <c r="NWO52" s="90"/>
      <c r="NWP52" s="90"/>
      <c r="NWQ52" s="90"/>
      <c r="NWR52" s="90"/>
      <c r="NWS52" s="90"/>
      <c r="NWT52" s="90"/>
      <c r="NWU52" s="90"/>
      <c r="NWV52" s="90"/>
      <c r="NWW52" s="90"/>
      <c r="NWX52" s="90"/>
      <c r="NWY52" s="90"/>
      <c r="NWZ52" s="90"/>
      <c r="NXA52" s="90"/>
      <c r="NXB52" s="90"/>
      <c r="NXC52" s="90"/>
      <c r="NXD52" s="90"/>
      <c r="NXE52" s="90"/>
      <c r="NXF52" s="90"/>
      <c r="NXG52" s="90"/>
      <c r="NXH52" s="90"/>
      <c r="NXI52" s="90"/>
      <c r="NXJ52" s="90"/>
      <c r="NXK52" s="90"/>
      <c r="NXL52" s="90"/>
      <c r="NXM52" s="90"/>
      <c r="NXN52" s="90"/>
      <c r="NXO52" s="90"/>
      <c r="NXP52" s="90"/>
      <c r="NXQ52" s="90"/>
      <c r="NXR52" s="90"/>
      <c r="NXS52" s="90"/>
      <c r="NXT52" s="90"/>
      <c r="NXU52" s="90"/>
      <c r="NXV52" s="90"/>
      <c r="NXW52" s="90"/>
      <c r="NXX52" s="90"/>
      <c r="NXY52" s="90"/>
      <c r="NXZ52" s="90"/>
      <c r="NYA52" s="90"/>
      <c r="NYB52" s="90"/>
      <c r="NYC52" s="90"/>
      <c r="NYD52" s="90"/>
      <c r="NYE52" s="90"/>
      <c r="NYF52" s="90"/>
      <c r="NYG52" s="90"/>
      <c r="NYH52" s="90"/>
      <c r="NYI52" s="90"/>
      <c r="NYJ52" s="90"/>
      <c r="NYK52" s="90"/>
      <c r="NYL52" s="90"/>
      <c r="NYM52" s="90"/>
      <c r="NYN52" s="90"/>
      <c r="NYO52" s="90"/>
      <c r="NYP52" s="90"/>
      <c r="NYQ52" s="90"/>
      <c r="NYR52" s="90"/>
      <c r="NYS52" s="90"/>
      <c r="NYT52" s="90"/>
      <c r="NYU52" s="90"/>
      <c r="NYV52" s="90"/>
      <c r="NYW52" s="90"/>
      <c r="NYX52" s="90"/>
      <c r="NYY52" s="90"/>
      <c r="NYZ52" s="90"/>
      <c r="NZA52" s="90"/>
      <c r="NZB52" s="90"/>
      <c r="NZC52" s="90"/>
      <c r="NZD52" s="90"/>
      <c r="NZE52" s="90"/>
      <c r="NZF52" s="90"/>
      <c r="NZG52" s="90"/>
      <c r="NZH52" s="90"/>
      <c r="NZI52" s="90"/>
      <c r="NZJ52" s="90"/>
      <c r="NZK52" s="90"/>
      <c r="NZL52" s="90"/>
      <c r="NZM52" s="90"/>
      <c r="NZN52" s="90"/>
      <c r="NZO52" s="90"/>
      <c r="NZP52" s="90"/>
      <c r="NZQ52" s="90"/>
      <c r="NZR52" s="90"/>
      <c r="NZS52" s="90"/>
      <c r="NZT52" s="90"/>
      <c r="NZU52" s="90"/>
      <c r="NZV52" s="90"/>
      <c r="NZW52" s="90"/>
      <c r="NZX52" s="90"/>
      <c r="NZY52" s="90"/>
      <c r="NZZ52" s="90"/>
      <c r="OAA52" s="90"/>
      <c r="OAB52" s="90"/>
      <c r="OAC52" s="90"/>
      <c r="OAD52" s="90"/>
      <c r="OAE52" s="90"/>
      <c r="OAF52" s="90"/>
      <c r="OAG52" s="90"/>
      <c r="OAH52" s="90"/>
      <c r="OAI52" s="90"/>
      <c r="OAJ52" s="90"/>
      <c r="OAK52" s="90"/>
      <c r="OAL52" s="90"/>
      <c r="OAM52" s="90"/>
      <c r="OAN52" s="90"/>
      <c r="OAO52" s="90"/>
      <c r="OAP52" s="90"/>
      <c r="OAQ52" s="90"/>
      <c r="OAR52" s="90"/>
      <c r="OAS52" s="90"/>
      <c r="OAT52" s="90"/>
      <c r="OAU52" s="90"/>
      <c r="OAV52" s="90"/>
      <c r="OAW52" s="90"/>
      <c r="OAX52" s="90"/>
      <c r="OAY52" s="90"/>
      <c r="OAZ52" s="90"/>
      <c r="OBA52" s="90"/>
      <c r="OBB52" s="90"/>
      <c r="OBC52" s="90"/>
      <c r="OBD52" s="90"/>
      <c r="OBE52" s="90"/>
      <c r="OBF52" s="90"/>
      <c r="OBG52" s="90"/>
      <c r="OBH52" s="90"/>
      <c r="OBI52" s="90"/>
      <c r="OBJ52" s="90"/>
      <c r="OBK52" s="90"/>
      <c r="OBL52" s="90"/>
      <c r="OBM52" s="90"/>
      <c r="OBN52" s="90"/>
      <c r="OBO52" s="90"/>
      <c r="OBP52" s="90"/>
      <c r="OBQ52" s="90"/>
      <c r="OBR52" s="90"/>
      <c r="OBS52" s="90"/>
      <c r="OBT52" s="90"/>
      <c r="OBU52" s="90"/>
      <c r="OBV52" s="90"/>
      <c r="OBW52" s="90"/>
      <c r="OBX52" s="90"/>
      <c r="OBY52" s="90"/>
      <c r="OBZ52" s="90"/>
      <c r="OCA52" s="90"/>
      <c r="OCB52" s="90"/>
      <c r="OCC52" s="90"/>
      <c r="OCD52" s="90"/>
      <c r="OCE52" s="90"/>
      <c r="OCF52" s="90"/>
      <c r="OCG52" s="90"/>
      <c r="OCH52" s="90"/>
      <c r="OCI52" s="90"/>
      <c r="OCJ52" s="90"/>
      <c r="OCK52" s="90"/>
      <c r="OCL52" s="90"/>
      <c r="OCM52" s="90"/>
      <c r="OCN52" s="90"/>
      <c r="OCO52" s="90"/>
      <c r="OCP52" s="90"/>
      <c r="OCQ52" s="90"/>
      <c r="OCR52" s="90"/>
      <c r="OCS52" s="90"/>
      <c r="OCT52" s="90"/>
      <c r="OCU52" s="90"/>
      <c r="OCV52" s="90"/>
      <c r="OCW52" s="90"/>
      <c r="OCX52" s="90"/>
      <c r="OCY52" s="90"/>
      <c r="OCZ52" s="90"/>
      <c r="ODA52" s="90"/>
      <c r="ODB52" s="90"/>
      <c r="ODC52" s="90"/>
      <c r="ODD52" s="90"/>
      <c r="ODE52" s="90"/>
      <c r="ODF52" s="90"/>
      <c r="ODG52" s="90"/>
      <c r="ODH52" s="90"/>
      <c r="ODI52" s="90"/>
      <c r="ODJ52" s="90"/>
      <c r="ODK52" s="90"/>
      <c r="ODL52" s="90"/>
      <c r="ODM52" s="90"/>
      <c r="ODN52" s="90"/>
      <c r="ODO52" s="90"/>
      <c r="ODP52" s="90"/>
      <c r="ODQ52" s="90"/>
      <c r="ODR52" s="90"/>
      <c r="ODS52" s="90"/>
      <c r="ODT52" s="90"/>
      <c r="ODU52" s="90"/>
      <c r="ODV52" s="90"/>
      <c r="ODW52" s="90"/>
      <c r="ODX52" s="90"/>
      <c r="ODY52" s="90"/>
      <c r="ODZ52" s="90"/>
      <c r="OEA52" s="90"/>
      <c r="OEB52" s="90"/>
      <c r="OEC52" s="90"/>
      <c r="OED52" s="90"/>
      <c r="OEE52" s="90"/>
      <c r="OEF52" s="90"/>
      <c r="OEG52" s="90"/>
      <c r="OEH52" s="90"/>
      <c r="OEI52" s="90"/>
      <c r="OEJ52" s="90"/>
      <c r="OEK52" s="90"/>
      <c r="OEL52" s="90"/>
      <c r="OEM52" s="90"/>
      <c r="OEN52" s="90"/>
      <c r="OEO52" s="90"/>
      <c r="OEP52" s="90"/>
      <c r="OEQ52" s="90"/>
      <c r="OER52" s="90"/>
      <c r="OES52" s="90"/>
      <c r="OET52" s="90"/>
      <c r="OEU52" s="90"/>
      <c r="OEV52" s="90"/>
      <c r="OEW52" s="90"/>
      <c r="OEX52" s="90"/>
      <c r="OEY52" s="90"/>
      <c r="OEZ52" s="90"/>
      <c r="OFA52" s="90"/>
      <c r="OFB52" s="90"/>
      <c r="OFC52" s="90"/>
      <c r="OFD52" s="90"/>
      <c r="OFE52" s="90"/>
      <c r="OFF52" s="90"/>
      <c r="OFG52" s="90"/>
      <c r="OFH52" s="90"/>
      <c r="OFI52" s="90"/>
      <c r="OFJ52" s="90"/>
      <c r="OFK52" s="90"/>
      <c r="OFL52" s="90"/>
      <c r="OFM52" s="90"/>
      <c r="OFN52" s="90"/>
      <c r="OFO52" s="90"/>
      <c r="OFP52" s="90"/>
      <c r="OFQ52" s="90"/>
      <c r="OFR52" s="90"/>
      <c r="OFS52" s="90"/>
      <c r="OFT52" s="90"/>
      <c r="OFU52" s="90"/>
      <c r="OFV52" s="90"/>
      <c r="OFW52" s="90"/>
      <c r="OFX52" s="90"/>
      <c r="OFY52" s="90"/>
      <c r="OFZ52" s="90"/>
      <c r="OGA52" s="90"/>
      <c r="OGB52" s="90"/>
      <c r="OGC52" s="90"/>
      <c r="OGD52" s="90"/>
      <c r="OGE52" s="90"/>
      <c r="OGF52" s="90"/>
      <c r="OGG52" s="90"/>
      <c r="OGH52" s="90"/>
      <c r="OGI52" s="90"/>
      <c r="OGJ52" s="90"/>
      <c r="OGK52" s="90"/>
      <c r="OGL52" s="90"/>
      <c r="OGM52" s="90"/>
      <c r="OGN52" s="90"/>
      <c r="OGO52" s="90"/>
      <c r="OGP52" s="90"/>
      <c r="OGQ52" s="90"/>
      <c r="OGR52" s="90"/>
      <c r="OGS52" s="90"/>
      <c r="OGT52" s="90"/>
      <c r="OGU52" s="90"/>
      <c r="OGV52" s="90"/>
      <c r="OGW52" s="90"/>
      <c r="OGX52" s="90"/>
      <c r="OGY52" s="90"/>
      <c r="OGZ52" s="90"/>
      <c r="OHA52" s="90"/>
      <c r="OHB52" s="90"/>
      <c r="OHC52" s="90"/>
      <c r="OHD52" s="90"/>
      <c r="OHE52" s="90"/>
      <c r="OHF52" s="90"/>
      <c r="OHG52" s="90"/>
      <c r="OHH52" s="90"/>
      <c r="OHI52" s="90"/>
      <c r="OHJ52" s="90"/>
      <c r="OHK52" s="90"/>
      <c r="OHL52" s="90"/>
      <c r="OHM52" s="90"/>
      <c r="OHN52" s="90"/>
      <c r="OHO52" s="90"/>
      <c r="OHP52" s="90"/>
      <c r="OHQ52" s="90"/>
      <c r="OHR52" s="90"/>
      <c r="OHS52" s="90"/>
      <c r="OHT52" s="90"/>
      <c r="OHU52" s="90"/>
      <c r="OHV52" s="90"/>
      <c r="OHW52" s="90"/>
      <c r="OHX52" s="90"/>
      <c r="OHY52" s="90"/>
      <c r="OHZ52" s="90"/>
      <c r="OIA52" s="90"/>
      <c r="OIB52" s="90"/>
      <c r="OIC52" s="90"/>
      <c r="OID52" s="90"/>
      <c r="OIE52" s="90"/>
      <c r="OIF52" s="90"/>
      <c r="OIG52" s="90"/>
      <c r="OIH52" s="90"/>
      <c r="OII52" s="90"/>
      <c r="OIJ52" s="90"/>
      <c r="OIK52" s="90"/>
      <c r="OIL52" s="90"/>
      <c r="OIM52" s="90"/>
      <c r="OIN52" s="90"/>
      <c r="OIO52" s="90"/>
      <c r="OIP52" s="90"/>
      <c r="OIQ52" s="90"/>
      <c r="OIR52" s="90"/>
      <c r="OIS52" s="90"/>
      <c r="OIT52" s="90"/>
      <c r="OIU52" s="90"/>
      <c r="OIV52" s="90"/>
      <c r="OIW52" s="90"/>
      <c r="OIX52" s="90"/>
      <c r="OIY52" s="90"/>
      <c r="OIZ52" s="90"/>
      <c r="OJA52" s="90"/>
      <c r="OJB52" s="90"/>
      <c r="OJC52" s="90"/>
      <c r="OJD52" s="90"/>
      <c r="OJE52" s="90"/>
      <c r="OJF52" s="90"/>
      <c r="OJG52" s="90"/>
      <c r="OJH52" s="90"/>
      <c r="OJI52" s="90"/>
      <c r="OJJ52" s="90"/>
      <c r="OJK52" s="90"/>
      <c r="OJL52" s="90"/>
      <c r="OJM52" s="90"/>
      <c r="OJN52" s="90"/>
      <c r="OJO52" s="90"/>
      <c r="OJP52" s="90"/>
      <c r="OJQ52" s="90"/>
      <c r="OJR52" s="90"/>
      <c r="OJS52" s="90"/>
      <c r="OJT52" s="90"/>
      <c r="OJU52" s="90"/>
      <c r="OJV52" s="90"/>
      <c r="OJW52" s="90"/>
      <c r="OJX52" s="90"/>
      <c r="OJY52" s="90"/>
      <c r="OJZ52" s="90"/>
      <c r="OKA52" s="90"/>
      <c r="OKB52" s="90"/>
      <c r="OKC52" s="90"/>
      <c r="OKD52" s="90"/>
      <c r="OKE52" s="90"/>
      <c r="OKF52" s="90"/>
      <c r="OKG52" s="90"/>
      <c r="OKH52" s="90"/>
      <c r="OKI52" s="90"/>
      <c r="OKJ52" s="90"/>
      <c r="OKK52" s="90"/>
      <c r="OKL52" s="90"/>
      <c r="OKM52" s="90"/>
      <c r="OKN52" s="90"/>
      <c r="OKO52" s="90"/>
      <c r="OKP52" s="90"/>
      <c r="OKQ52" s="90"/>
      <c r="OKR52" s="90"/>
      <c r="OKS52" s="90"/>
      <c r="OKT52" s="90"/>
      <c r="OKU52" s="90"/>
      <c r="OKV52" s="90"/>
      <c r="OKW52" s="90"/>
      <c r="OKX52" s="90"/>
      <c r="OKY52" s="90"/>
      <c r="OKZ52" s="90"/>
      <c r="OLA52" s="90"/>
      <c r="OLB52" s="90"/>
      <c r="OLC52" s="90"/>
      <c r="OLD52" s="90"/>
      <c r="OLE52" s="90"/>
      <c r="OLF52" s="90"/>
      <c r="OLG52" s="90"/>
      <c r="OLH52" s="90"/>
      <c r="OLI52" s="90"/>
      <c r="OLJ52" s="90"/>
      <c r="OLK52" s="90"/>
      <c r="OLL52" s="90"/>
      <c r="OLM52" s="90"/>
      <c r="OLN52" s="90"/>
      <c r="OLO52" s="90"/>
      <c r="OLP52" s="90"/>
      <c r="OLQ52" s="90"/>
      <c r="OLR52" s="90"/>
      <c r="OLS52" s="90"/>
      <c r="OLT52" s="90"/>
      <c r="OLU52" s="90"/>
      <c r="OLV52" s="90"/>
      <c r="OLW52" s="90"/>
      <c r="OLX52" s="90"/>
      <c r="OLY52" s="90"/>
      <c r="OLZ52" s="90"/>
      <c r="OMA52" s="90"/>
      <c r="OMB52" s="90"/>
      <c r="OMC52" s="90"/>
      <c r="OMD52" s="90"/>
      <c r="OME52" s="90"/>
      <c r="OMF52" s="90"/>
      <c r="OMG52" s="90"/>
      <c r="OMH52" s="90"/>
      <c r="OMI52" s="90"/>
      <c r="OMJ52" s="90"/>
      <c r="OMK52" s="90"/>
      <c r="OML52" s="90"/>
      <c r="OMM52" s="90"/>
      <c r="OMN52" s="90"/>
      <c r="OMO52" s="90"/>
      <c r="OMP52" s="90"/>
      <c r="OMQ52" s="90"/>
      <c r="OMR52" s="90"/>
      <c r="OMS52" s="90"/>
      <c r="OMT52" s="90"/>
      <c r="OMU52" s="90"/>
      <c r="OMV52" s="90"/>
      <c r="OMW52" s="90"/>
      <c r="OMX52" s="90"/>
      <c r="OMY52" s="90"/>
      <c r="OMZ52" s="90"/>
      <c r="ONA52" s="90"/>
      <c r="ONB52" s="90"/>
      <c r="ONC52" s="90"/>
      <c r="OND52" s="90"/>
      <c r="ONE52" s="90"/>
      <c r="ONF52" s="90"/>
      <c r="ONG52" s="90"/>
      <c r="ONH52" s="90"/>
      <c r="ONI52" s="90"/>
      <c r="ONJ52" s="90"/>
      <c r="ONK52" s="90"/>
      <c r="ONL52" s="90"/>
      <c r="ONM52" s="90"/>
      <c r="ONN52" s="90"/>
      <c r="ONO52" s="90"/>
      <c r="ONP52" s="90"/>
      <c r="ONQ52" s="90"/>
      <c r="ONR52" s="90"/>
      <c r="ONS52" s="90"/>
      <c r="ONT52" s="90"/>
      <c r="ONU52" s="90"/>
      <c r="ONV52" s="90"/>
      <c r="ONW52" s="90"/>
      <c r="ONX52" s="90"/>
      <c r="ONY52" s="90"/>
      <c r="ONZ52" s="90"/>
      <c r="OOA52" s="90"/>
      <c r="OOB52" s="90"/>
      <c r="OOC52" s="90"/>
      <c r="OOD52" s="90"/>
      <c r="OOE52" s="90"/>
      <c r="OOF52" s="90"/>
      <c r="OOG52" s="90"/>
      <c r="OOH52" s="90"/>
      <c r="OOI52" s="90"/>
      <c r="OOJ52" s="90"/>
      <c r="OOK52" s="90"/>
      <c r="OOL52" s="90"/>
      <c r="OOM52" s="90"/>
      <c r="OON52" s="90"/>
      <c r="OOO52" s="90"/>
      <c r="OOP52" s="90"/>
      <c r="OOQ52" s="90"/>
      <c r="OOR52" s="90"/>
      <c r="OOS52" s="90"/>
      <c r="OOT52" s="90"/>
      <c r="OOU52" s="90"/>
      <c r="OOV52" s="90"/>
      <c r="OOW52" s="90"/>
      <c r="OOX52" s="90"/>
      <c r="OOY52" s="90"/>
      <c r="OOZ52" s="90"/>
      <c r="OPA52" s="90"/>
      <c r="OPB52" s="90"/>
      <c r="OPC52" s="90"/>
      <c r="OPD52" s="90"/>
      <c r="OPE52" s="90"/>
      <c r="OPF52" s="90"/>
      <c r="OPG52" s="90"/>
      <c r="OPH52" s="90"/>
      <c r="OPI52" s="90"/>
      <c r="OPJ52" s="90"/>
      <c r="OPK52" s="90"/>
      <c r="OPL52" s="90"/>
      <c r="OPM52" s="90"/>
      <c r="OPN52" s="90"/>
      <c r="OPO52" s="90"/>
      <c r="OPP52" s="90"/>
      <c r="OPQ52" s="90"/>
      <c r="OPR52" s="90"/>
      <c r="OPS52" s="90"/>
      <c r="OPT52" s="90"/>
      <c r="OPU52" s="90"/>
      <c r="OPV52" s="90"/>
      <c r="OPW52" s="90"/>
      <c r="OPX52" s="90"/>
      <c r="OPY52" s="90"/>
      <c r="OPZ52" s="90"/>
      <c r="OQA52" s="90"/>
      <c r="OQB52" s="90"/>
      <c r="OQC52" s="90"/>
      <c r="OQD52" s="90"/>
      <c r="OQE52" s="90"/>
      <c r="OQF52" s="90"/>
      <c r="OQG52" s="90"/>
      <c r="OQH52" s="90"/>
      <c r="OQI52" s="90"/>
      <c r="OQJ52" s="90"/>
      <c r="OQK52" s="90"/>
      <c r="OQL52" s="90"/>
      <c r="OQM52" s="90"/>
      <c r="OQN52" s="90"/>
      <c r="OQO52" s="90"/>
      <c r="OQP52" s="90"/>
      <c r="OQQ52" s="90"/>
      <c r="OQR52" s="90"/>
      <c r="OQS52" s="90"/>
      <c r="OQT52" s="90"/>
      <c r="OQU52" s="90"/>
      <c r="OQV52" s="90"/>
      <c r="OQW52" s="90"/>
      <c r="OQX52" s="90"/>
      <c r="OQY52" s="90"/>
      <c r="OQZ52" s="90"/>
      <c r="ORA52" s="90"/>
      <c r="ORB52" s="90"/>
      <c r="ORC52" s="90"/>
      <c r="ORD52" s="90"/>
      <c r="ORE52" s="90"/>
      <c r="ORF52" s="90"/>
      <c r="ORG52" s="90"/>
      <c r="ORH52" s="90"/>
      <c r="ORI52" s="90"/>
      <c r="ORJ52" s="90"/>
      <c r="ORK52" s="90"/>
      <c r="ORL52" s="90"/>
      <c r="ORM52" s="90"/>
      <c r="ORN52" s="90"/>
      <c r="ORO52" s="90"/>
      <c r="ORP52" s="90"/>
      <c r="ORQ52" s="90"/>
      <c r="ORR52" s="90"/>
      <c r="ORS52" s="90"/>
      <c r="ORT52" s="90"/>
      <c r="ORU52" s="90"/>
      <c r="ORV52" s="90"/>
      <c r="ORW52" s="90"/>
      <c r="ORX52" s="90"/>
      <c r="ORY52" s="90"/>
      <c r="ORZ52" s="90"/>
      <c r="OSA52" s="90"/>
      <c r="OSB52" s="90"/>
      <c r="OSC52" s="90"/>
      <c r="OSD52" s="90"/>
      <c r="OSE52" s="90"/>
      <c r="OSF52" s="90"/>
      <c r="OSG52" s="90"/>
      <c r="OSH52" s="90"/>
      <c r="OSI52" s="90"/>
      <c r="OSJ52" s="90"/>
      <c r="OSK52" s="90"/>
      <c r="OSL52" s="90"/>
      <c r="OSM52" s="90"/>
      <c r="OSN52" s="90"/>
      <c r="OSO52" s="90"/>
      <c r="OSP52" s="90"/>
      <c r="OSQ52" s="90"/>
      <c r="OSR52" s="90"/>
      <c r="OSS52" s="90"/>
      <c r="OST52" s="90"/>
      <c r="OSU52" s="90"/>
      <c r="OSV52" s="90"/>
      <c r="OSW52" s="90"/>
      <c r="OSX52" s="90"/>
      <c r="OSY52" s="90"/>
      <c r="OSZ52" s="90"/>
      <c r="OTA52" s="90"/>
      <c r="OTB52" s="90"/>
      <c r="OTC52" s="90"/>
      <c r="OTD52" s="90"/>
      <c r="OTE52" s="90"/>
      <c r="OTF52" s="90"/>
      <c r="OTG52" s="90"/>
      <c r="OTH52" s="90"/>
      <c r="OTI52" s="90"/>
      <c r="OTJ52" s="90"/>
      <c r="OTK52" s="90"/>
      <c r="OTL52" s="90"/>
      <c r="OTM52" s="90"/>
      <c r="OTN52" s="90"/>
      <c r="OTO52" s="90"/>
      <c r="OTP52" s="90"/>
      <c r="OTQ52" s="90"/>
      <c r="OTR52" s="90"/>
      <c r="OTS52" s="90"/>
      <c r="OTT52" s="90"/>
      <c r="OTU52" s="90"/>
      <c r="OTV52" s="90"/>
      <c r="OTW52" s="90"/>
      <c r="OTX52" s="90"/>
      <c r="OTY52" s="90"/>
      <c r="OTZ52" s="90"/>
      <c r="OUA52" s="90"/>
      <c r="OUB52" s="90"/>
      <c r="OUC52" s="90"/>
      <c r="OUD52" s="90"/>
      <c r="OUE52" s="90"/>
      <c r="OUF52" s="90"/>
      <c r="OUG52" s="90"/>
      <c r="OUH52" s="90"/>
      <c r="OUI52" s="90"/>
      <c r="OUJ52" s="90"/>
      <c r="OUK52" s="90"/>
      <c r="OUL52" s="90"/>
      <c r="OUM52" s="90"/>
      <c r="OUN52" s="90"/>
      <c r="OUO52" s="90"/>
      <c r="OUP52" s="90"/>
      <c r="OUQ52" s="90"/>
      <c r="OUR52" s="90"/>
      <c r="OUS52" s="90"/>
      <c r="OUT52" s="90"/>
      <c r="OUU52" s="90"/>
      <c r="OUV52" s="90"/>
      <c r="OUW52" s="90"/>
      <c r="OUX52" s="90"/>
      <c r="OUY52" s="90"/>
      <c r="OUZ52" s="90"/>
      <c r="OVA52" s="90"/>
      <c r="OVB52" s="90"/>
      <c r="OVC52" s="90"/>
      <c r="OVD52" s="90"/>
      <c r="OVE52" s="90"/>
      <c r="OVF52" s="90"/>
      <c r="OVG52" s="90"/>
      <c r="OVH52" s="90"/>
      <c r="OVI52" s="90"/>
      <c r="OVJ52" s="90"/>
      <c r="OVK52" s="90"/>
      <c r="OVL52" s="90"/>
      <c r="OVM52" s="90"/>
      <c r="OVN52" s="90"/>
      <c r="OVO52" s="90"/>
      <c r="OVP52" s="90"/>
      <c r="OVQ52" s="90"/>
      <c r="OVR52" s="90"/>
      <c r="OVS52" s="90"/>
      <c r="OVT52" s="90"/>
      <c r="OVU52" s="90"/>
      <c r="OVV52" s="90"/>
      <c r="OVW52" s="90"/>
      <c r="OVX52" s="90"/>
      <c r="OVY52" s="90"/>
      <c r="OVZ52" s="90"/>
      <c r="OWA52" s="90"/>
      <c r="OWB52" s="90"/>
      <c r="OWC52" s="90"/>
      <c r="OWD52" s="90"/>
      <c r="OWE52" s="90"/>
      <c r="OWF52" s="90"/>
      <c r="OWG52" s="90"/>
      <c r="OWH52" s="90"/>
      <c r="OWI52" s="90"/>
      <c r="OWJ52" s="90"/>
      <c r="OWK52" s="90"/>
      <c r="OWL52" s="90"/>
      <c r="OWM52" s="90"/>
      <c r="OWN52" s="90"/>
      <c r="OWO52" s="90"/>
      <c r="OWP52" s="90"/>
      <c r="OWQ52" s="90"/>
      <c r="OWR52" s="90"/>
      <c r="OWS52" s="90"/>
      <c r="OWT52" s="90"/>
      <c r="OWU52" s="90"/>
      <c r="OWV52" s="90"/>
      <c r="OWW52" s="90"/>
      <c r="OWX52" s="90"/>
      <c r="OWY52" s="90"/>
      <c r="OWZ52" s="90"/>
      <c r="OXA52" s="90"/>
      <c r="OXB52" s="90"/>
      <c r="OXC52" s="90"/>
      <c r="OXD52" s="90"/>
      <c r="OXE52" s="90"/>
      <c r="OXF52" s="90"/>
      <c r="OXG52" s="90"/>
      <c r="OXH52" s="90"/>
      <c r="OXI52" s="90"/>
      <c r="OXJ52" s="90"/>
      <c r="OXK52" s="90"/>
      <c r="OXL52" s="90"/>
      <c r="OXM52" s="90"/>
      <c r="OXN52" s="90"/>
      <c r="OXO52" s="90"/>
      <c r="OXP52" s="90"/>
      <c r="OXQ52" s="90"/>
      <c r="OXR52" s="90"/>
      <c r="OXS52" s="90"/>
      <c r="OXT52" s="90"/>
      <c r="OXU52" s="90"/>
      <c r="OXV52" s="90"/>
      <c r="OXW52" s="90"/>
      <c r="OXX52" s="90"/>
      <c r="OXY52" s="90"/>
      <c r="OXZ52" s="90"/>
      <c r="OYA52" s="90"/>
      <c r="OYB52" s="90"/>
      <c r="OYC52" s="90"/>
      <c r="OYD52" s="90"/>
      <c r="OYE52" s="90"/>
      <c r="OYF52" s="90"/>
      <c r="OYG52" s="90"/>
      <c r="OYH52" s="90"/>
      <c r="OYI52" s="90"/>
      <c r="OYJ52" s="90"/>
      <c r="OYK52" s="90"/>
      <c r="OYL52" s="90"/>
      <c r="OYM52" s="90"/>
      <c r="OYN52" s="90"/>
      <c r="OYO52" s="90"/>
      <c r="OYP52" s="90"/>
      <c r="OYQ52" s="90"/>
      <c r="OYR52" s="90"/>
      <c r="OYS52" s="90"/>
      <c r="OYT52" s="90"/>
      <c r="OYU52" s="90"/>
      <c r="OYV52" s="90"/>
      <c r="OYW52" s="90"/>
      <c r="OYX52" s="90"/>
      <c r="OYY52" s="90"/>
      <c r="OYZ52" s="90"/>
      <c r="OZA52" s="90"/>
      <c r="OZB52" s="90"/>
      <c r="OZC52" s="90"/>
      <c r="OZD52" s="90"/>
      <c r="OZE52" s="90"/>
      <c r="OZF52" s="90"/>
      <c r="OZG52" s="90"/>
      <c r="OZH52" s="90"/>
      <c r="OZI52" s="90"/>
      <c r="OZJ52" s="90"/>
      <c r="OZK52" s="90"/>
      <c r="OZL52" s="90"/>
      <c r="OZM52" s="90"/>
      <c r="OZN52" s="90"/>
      <c r="OZO52" s="90"/>
      <c r="OZP52" s="90"/>
      <c r="OZQ52" s="90"/>
      <c r="OZR52" s="90"/>
      <c r="OZS52" s="90"/>
      <c r="OZT52" s="90"/>
      <c r="OZU52" s="90"/>
      <c r="OZV52" s="90"/>
      <c r="OZW52" s="90"/>
      <c r="OZX52" s="90"/>
      <c r="OZY52" s="90"/>
      <c r="OZZ52" s="90"/>
      <c r="PAA52" s="90"/>
      <c r="PAB52" s="90"/>
      <c r="PAC52" s="90"/>
      <c r="PAD52" s="90"/>
      <c r="PAE52" s="90"/>
      <c r="PAF52" s="90"/>
      <c r="PAG52" s="90"/>
      <c r="PAH52" s="90"/>
      <c r="PAI52" s="90"/>
      <c r="PAJ52" s="90"/>
      <c r="PAK52" s="90"/>
      <c r="PAL52" s="90"/>
      <c r="PAM52" s="90"/>
      <c r="PAN52" s="90"/>
      <c r="PAO52" s="90"/>
      <c r="PAP52" s="90"/>
      <c r="PAQ52" s="90"/>
      <c r="PAR52" s="90"/>
      <c r="PAS52" s="90"/>
      <c r="PAT52" s="90"/>
      <c r="PAU52" s="90"/>
      <c r="PAV52" s="90"/>
      <c r="PAW52" s="90"/>
      <c r="PAX52" s="90"/>
      <c r="PAY52" s="90"/>
      <c r="PAZ52" s="90"/>
      <c r="PBA52" s="90"/>
      <c r="PBB52" s="90"/>
      <c r="PBC52" s="90"/>
      <c r="PBD52" s="90"/>
      <c r="PBE52" s="90"/>
      <c r="PBF52" s="90"/>
      <c r="PBG52" s="90"/>
      <c r="PBH52" s="90"/>
      <c r="PBI52" s="90"/>
      <c r="PBJ52" s="90"/>
      <c r="PBK52" s="90"/>
      <c r="PBL52" s="90"/>
      <c r="PBM52" s="90"/>
      <c r="PBN52" s="90"/>
      <c r="PBO52" s="90"/>
      <c r="PBP52" s="90"/>
      <c r="PBQ52" s="90"/>
      <c r="PBR52" s="90"/>
      <c r="PBS52" s="90"/>
      <c r="PBT52" s="90"/>
      <c r="PBU52" s="90"/>
      <c r="PBV52" s="90"/>
      <c r="PBW52" s="90"/>
      <c r="PBX52" s="90"/>
      <c r="PBY52" s="90"/>
      <c r="PBZ52" s="90"/>
      <c r="PCA52" s="90"/>
      <c r="PCB52" s="90"/>
      <c r="PCC52" s="90"/>
      <c r="PCD52" s="90"/>
      <c r="PCE52" s="90"/>
      <c r="PCF52" s="90"/>
      <c r="PCG52" s="90"/>
      <c r="PCH52" s="90"/>
      <c r="PCI52" s="90"/>
      <c r="PCJ52" s="90"/>
      <c r="PCK52" s="90"/>
      <c r="PCL52" s="90"/>
      <c r="PCM52" s="90"/>
      <c r="PCN52" s="90"/>
      <c r="PCO52" s="90"/>
      <c r="PCP52" s="90"/>
      <c r="PCQ52" s="90"/>
      <c r="PCR52" s="90"/>
      <c r="PCS52" s="90"/>
      <c r="PCT52" s="90"/>
      <c r="PCU52" s="90"/>
      <c r="PCV52" s="90"/>
      <c r="PCW52" s="90"/>
      <c r="PCX52" s="90"/>
      <c r="PCY52" s="90"/>
      <c r="PCZ52" s="90"/>
      <c r="PDA52" s="90"/>
      <c r="PDB52" s="90"/>
      <c r="PDC52" s="90"/>
      <c r="PDD52" s="90"/>
      <c r="PDE52" s="90"/>
      <c r="PDF52" s="90"/>
      <c r="PDG52" s="90"/>
      <c r="PDH52" s="90"/>
      <c r="PDI52" s="90"/>
      <c r="PDJ52" s="90"/>
      <c r="PDK52" s="90"/>
      <c r="PDL52" s="90"/>
      <c r="PDM52" s="90"/>
      <c r="PDN52" s="90"/>
      <c r="PDO52" s="90"/>
      <c r="PDP52" s="90"/>
      <c r="PDQ52" s="90"/>
      <c r="PDR52" s="90"/>
      <c r="PDS52" s="90"/>
      <c r="PDT52" s="90"/>
      <c r="PDU52" s="90"/>
      <c r="PDV52" s="90"/>
      <c r="PDW52" s="90"/>
      <c r="PDX52" s="90"/>
      <c r="PDY52" s="90"/>
      <c r="PDZ52" s="90"/>
      <c r="PEA52" s="90"/>
      <c r="PEB52" s="90"/>
      <c r="PEC52" s="90"/>
      <c r="PED52" s="90"/>
      <c r="PEE52" s="90"/>
      <c r="PEF52" s="90"/>
      <c r="PEG52" s="90"/>
      <c r="PEH52" s="90"/>
      <c r="PEI52" s="90"/>
      <c r="PEJ52" s="90"/>
      <c r="PEK52" s="90"/>
      <c r="PEL52" s="90"/>
      <c r="PEM52" s="90"/>
      <c r="PEN52" s="90"/>
      <c r="PEO52" s="90"/>
      <c r="PEP52" s="90"/>
      <c r="PEQ52" s="90"/>
      <c r="PER52" s="90"/>
      <c r="PES52" s="90"/>
      <c r="PET52" s="90"/>
      <c r="PEU52" s="90"/>
      <c r="PEV52" s="90"/>
      <c r="PEW52" s="90"/>
      <c r="PEX52" s="90"/>
      <c r="PEY52" s="90"/>
      <c r="PEZ52" s="90"/>
      <c r="PFA52" s="90"/>
      <c r="PFB52" s="90"/>
      <c r="PFC52" s="90"/>
      <c r="PFD52" s="90"/>
      <c r="PFE52" s="90"/>
      <c r="PFF52" s="90"/>
      <c r="PFG52" s="90"/>
      <c r="PFH52" s="90"/>
      <c r="PFI52" s="90"/>
      <c r="PFJ52" s="90"/>
      <c r="PFK52" s="90"/>
      <c r="PFL52" s="90"/>
      <c r="PFM52" s="90"/>
      <c r="PFN52" s="90"/>
      <c r="PFO52" s="90"/>
      <c r="PFP52" s="90"/>
      <c r="PFQ52" s="90"/>
      <c r="PFR52" s="90"/>
      <c r="PFS52" s="90"/>
      <c r="PFT52" s="90"/>
      <c r="PFU52" s="90"/>
      <c r="PFV52" s="90"/>
      <c r="PFW52" s="90"/>
      <c r="PFX52" s="90"/>
      <c r="PFY52" s="90"/>
      <c r="PFZ52" s="90"/>
      <c r="PGA52" s="90"/>
      <c r="PGB52" s="90"/>
      <c r="PGC52" s="90"/>
      <c r="PGD52" s="90"/>
      <c r="PGE52" s="90"/>
      <c r="PGF52" s="90"/>
      <c r="PGG52" s="90"/>
      <c r="PGH52" s="90"/>
      <c r="PGI52" s="90"/>
      <c r="PGJ52" s="90"/>
      <c r="PGK52" s="90"/>
      <c r="PGL52" s="90"/>
      <c r="PGM52" s="90"/>
      <c r="PGN52" s="90"/>
      <c r="PGO52" s="90"/>
      <c r="PGP52" s="90"/>
      <c r="PGQ52" s="90"/>
      <c r="PGR52" s="90"/>
      <c r="PGS52" s="90"/>
      <c r="PGT52" s="90"/>
      <c r="PGU52" s="90"/>
      <c r="PGV52" s="90"/>
      <c r="PGW52" s="90"/>
      <c r="PGX52" s="90"/>
      <c r="PGY52" s="90"/>
      <c r="PGZ52" s="90"/>
      <c r="PHA52" s="90"/>
      <c r="PHB52" s="90"/>
      <c r="PHC52" s="90"/>
      <c r="PHD52" s="90"/>
      <c r="PHE52" s="90"/>
      <c r="PHF52" s="90"/>
      <c r="PHG52" s="90"/>
      <c r="PHH52" s="90"/>
      <c r="PHI52" s="90"/>
      <c r="PHJ52" s="90"/>
      <c r="PHK52" s="90"/>
      <c r="PHL52" s="90"/>
      <c r="PHM52" s="90"/>
      <c r="PHN52" s="90"/>
      <c r="PHO52" s="90"/>
      <c r="PHP52" s="90"/>
      <c r="PHQ52" s="90"/>
      <c r="PHR52" s="90"/>
      <c r="PHS52" s="90"/>
      <c r="PHT52" s="90"/>
      <c r="PHU52" s="90"/>
      <c r="PHV52" s="90"/>
      <c r="PHW52" s="90"/>
      <c r="PHX52" s="90"/>
      <c r="PHY52" s="90"/>
      <c r="PHZ52" s="90"/>
      <c r="PIA52" s="90"/>
      <c r="PIB52" s="90"/>
      <c r="PIC52" s="90"/>
      <c r="PID52" s="90"/>
      <c r="PIE52" s="90"/>
      <c r="PIF52" s="90"/>
      <c r="PIG52" s="90"/>
      <c r="PIH52" s="90"/>
      <c r="PII52" s="90"/>
      <c r="PIJ52" s="90"/>
      <c r="PIK52" s="90"/>
      <c r="PIL52" s="90"/>
      <c r="PIM52" s="90"/>
      <c r="PIN52" s="90"/>
      <c r="PIO52" s="90"/>
      <c r="PIP52" s="90"/>
      <c r="PIQ52" s="90"/>
      <c r="PIR52" s="90"/>
      <c r="PIS52" s="90"/>
      <c r="PIT52" s="90"/>
      <c r="PIU52" s="90"/>
      <c r="PIV52" s="90"/>
      <c r="PIW52" s="90"/>
      <c r="PIX52" s="90"/>
      <c r="PIY52" s="90"/>
      <c r="PIZ52" s="90"/>
      <c r="PJA52" s="90"/>
      <c r="PJB52" s="90"/>
      <c r="PJC52" s="90"/>
      <c r="PJD52" s="90"/>
      <c r="PJE52" s="90"/>
      <c r="PJF52" s="90"/>
      <c r="PJG52" s="90"/>
      <c r="PJH52" s="90"/>
      <c r="PJI52" s="90"/>
      <c r="PJJ52" s="90"/>
      <c r="PJK52" s="90"/>
      <c r="PJL52" s="90"/>
      <c r="PJM52" s="90"/>
      <c r="PJN52" s="90"/>
      <c r="PJO52" s="90"/>
      <c r="PJP52" s="90"/>
      <c r="PJQ52" s="90"/>
      <c r="PJR52" s="90"/>
      <c r="PJS52" s="90"/>
      <c r="PJT52" s="90"/>
      <c r="PJU52" s="90"/>
      <c r="PJV52" s="90"/>
      <c r="PJW52" s="90"/>
      <c r="PJX52" s="90"/>
      <c r="PJY52" s="90"/>
      <c r="PJZ52" s="90"/>
      <c r="PKA52" s="90"/>
      <c r="PKB52" s="90"/>
      <c r="PKC52" s="90"/>
      <c r="PKD52" s="90"/>
      <c r="PKE52" s="90"/>
      <c r="PKF52" s="90"/>
      <c r="PKG52" s="90"/>
      <c r="PKH52" s="90"/>
      <c r="PKI52" s="90"/>
      <c r="PKJ52" s="90"/>
      <c r="PKK52" s="90"/>
      <c r="PKL52" s="90"/>
      <c r="PKM52" s="90"/>
      <c r="PKN52" s="90"/>
      <c r="PKO52" s="90"/>
      <c r="PKP52" s="90"/>
      <c r="PKQ52" s="90"/>
      <c r="PKR52" s="90"/>
      <c r="PKS52" s="90"/>
      <c r="PKT52" s="90"/>
      <c r="PKU52" s="90"/>
      <c r="PKV52" s="90"/>
      <c r="PKW52" s="90"/>
      <c r="PKX52" s="90"/>
      <c r="PKY52" s="90"/>
      <c r="PKZ52" s="90"/>
      <c r="PLA52" s="90"/>
      <c r="PLB52" s="90"/>
      <c r="PLC52" s="90"/>
      <c r="PLD52" s="90"/>
      <c r="PLE52" s="90"/>
      <c r="PLF52" s="90"/>
      <c r="PLG52" s="90"/>
      <c r="PLH52" s="90"/>
      <c r="PLI52" s="90"/>
      <c r="PLJ52" s="90"/>
      <c r="PLK52" s="90"/>
      <c r="PLL52" s="90"/>
      <c r="PLM52" s="90"/>
      <c r="PLN52" s="90"/>
      <c r="PLO52" s="90"/>
      <c r="PLP52" s="90"/>
      <c r="PLQ52" s="90"/>
      <c r="PLR52" s="90"/>
      <c r="PLS52" s="90"/>
      <c r="PLT52" s="90"/>
      <c r="PLU52" s="90"/>
      <c r="PLV52" s="90"/>
      <c r="PLW52" s="90"/>
      <c r="PLX52" s="90"/>
      <c r="PLY52" s="90"/>
      <c r="PLZ52" s="90"/>
      <c r="PMA52" s="90"/>
      <c r="PMB52" s="90"/>
      <c r="PMC52" s="90"/>
      <c r="PMD52" s="90"/>
      <c r="PME52" s="90"/>
      <c r="PMF52" s="90"/>
      <c r="PMG52" s="90"/>
      <c r="PMH52" s="90"/>
      <c r="PMI52" s="90"/>
      <c r="PMJ52" s="90"/>
      <c r="PMK52" s="90"/>
      <c r="PML52" s="90"/>
      <c r="PMM52" s="90"/>
      <c r="PMN52" s="90"/>
      <c r="PMO52" s="90"/>
      <c r="PMP52" s="90"/>
      <c r="PMQ52" s="90"/>
      <c r="PMR52" s="90"/>
      <c r="PMS52" s="90"/>
      <c r="PMT52" s="90"/>
      <c r="PMU52" s="90"/>
      <c r="PMV52" s="90"/>
      <c r="PMW52" s="90"/>
      <c r="PMX52" s="90"/>
      <c r="PMY52" s="90"/>
      <c r="PMZ52" s="90"/>
      <c r="PNA52" s="90"/>
      <c r="PNB52" s="90"/>
      <c r="PNC52" s="90"/>
      <c r="PND52" s="90"/>
      <c r="PNE52" s="90"/>
      <c r="PNF52" s="90"/>
      <c r="PNG52" s="90"/>
      <c r="PNH52" s="90"/>
      <c r="PNI52" s="90"/>
      <c r="PNJ52" s="90"/>
      <c r="PNK52" s="90"/>
      <c r="PNL52" s="90"/>
      <c r="PNM52" s="90"/>
      <c r="PNN52" s="90"/>
      <c r="PNO52" s="90"/>
      <c r="PNP52" s="90"/>
      <c r="PNQ52" s="90"/>
      <c r="PNR52" s="90"/>
      <c r="PNS52" s="90"/>
      <c r="PNT52" s="90"/>
      <c r="PNU52" s="90"/>
      <c r="PNV52" s="90"/>
      <c r="PNW52" s="90"/>
      <c r="PNX52" s="90"/>
      <c r="PNY52" s="90"/>
      <c r="PNZ52" s="90"/>
      <c r="POA52" s="90"/>
      <c r="POB52" s="90"/>
      <c r="POC52" s="90"/>
      <c r="POD52" s="90"/>
      <c r="POE52" s="90"/>
      <c r="POF52" s="90"/>
      <c r="POG52" s="90"/>
      <c r="POH52" s="90"/>
      <c r="POI52" s="90"/>
      <c r="POJ52" s="90"/>
      <c r="POK52" s="90"/>
      <c r="POL52" s="90"/>
      <c r="POM52" s="90"/>
      <c r="PON52" s="90"/>
      <c r="POO52" s="90"/>
      <c r="POP52" s="90"/>
      <c r="POQ52" s="90"/>
      <c r="POR52" s="90"/>
      <c r="POS52" s="90"/>
      <c r="POT52" s="90"/>
      <c r="POU52" s="90"/>
      <c r="POV52" s="90"/>
      <c r="POW52" s="90"/>
      <c r="POX52" s="90"/>
      <c r="POY52" s="90"/>
      <c r="POZ52" s="90"/>
      <c r="PPA52" s="90"/>
      <c r="PPB52" s="90"/>
      <c r="PPC52" s="90"/>
      <c r="PPD52" s="90"/>
      <c r="PPE52" s="90"/>
      <c r="PPF52" s="90"/>
      <c r="PPG52" s="90"/>
      <c r="PPH52" s="90"/>
      <c r="PPI52" s="90"/>
      <c r="PPJ52" s="90"/>
      <c r="PPK52" s="90"/>
      <c r="PPL52" s="90"/>
      <c r="PPM52" s="90"/>
      <c r="PPN52" s="90"/>
      <c r="PPO52" s="90"/>
      <c r="PPP52" s="90"/>
      <c r="PPQ52" s="90"/>
      <c r="PPR52" s="90"/>
      <c r="PPS52" s="90"/>
      <c r="PPT52" s="90"/>
      <c r="PPU52" s="90"/>
      <c r="PPV52" s="90"/>
      <c r="PPW52" s="90"/>
      <c r="PPX52" s="90"/>
      <c r="PPY52" s="90"/>
      <c r="PPZ52" s="90"/>
      <c r="PQA52" s="90"/>
      <c r="PQB52" s="90"/>
      <c r="PQC52" s="90"/>
      <c r="PQD52" s="90"/>
      <c r="PQE52" s="90"/>
      <c r="PQF52" s="90"/>
      <c r="PQG52" s="90"/>
      <c r="PQH52" s="90"/>
      <c r="PQI52" s="90"/>
      <c r="PQJ52" s="90"/>
      <c r="PQK52" s="90"/>
      <c r="PQL52" s="90"/>
      <c r="PQM52" s="90"/>
      <c r="PQN52" s="90"/>
      <c r="PQO52" s="90"/>
      <c r="PQP52" s="90"/>
      <c r="PQQ52" s="90"/>
      <c r="PQR52" s="90"/>
      <c r="PQS52" s="90"/>
      <c r="PQT52" s="90"/>
      <c r="PQU52" s="90"/>
      <c r="PQV52" s="90"/>
      <c r="PQW52" s="90"/>
      <c r="PQX52" s="90"/>
      <c r="PQY52" s="90"/>
      <c r="PQZ52" s="90"/>
      <c r="PRA52" s="90"/>
      <c r="PRB52" s="90"/>
      <c r="PRC52" s="90"/>
      <c r="PRD52" s="90"/>
      <c r="PRE52" s="90"/>
      <c r="PRF52" s="90"/>
      <c r="PRG52" s="90"/>
      <c r="PRH52" s="90"/>
      <c r="PRI52" s="90"/>
      <c r="PRJ52" s="90"/>
      <c r="PRK52" s="90"/>
      <c r="PRL52" s="90"/>
      <c r="PRM52" s="90"/>
      <c r="PRN52" s="90"/>
      <c r="PRO52" s="90"/>
      <c r="PRP52" s="90"/>
      <c r="PRQ52" s="90"/>
      <c r="PRR52" s="90"/>
      <c r="PRS52" s="90"/>
      <c r="PRT52" s="90"/>
      <c r="PRU52" s="90"/>
      <c r="PRV52" s="90"/>
      <c r="PRW52" s="90"/>
      <c r="PRX52" s="90"/>
      <c r="PRY52" s="90"/>
      <c r="PRZ52" s="90"/>
      <c r="PSA52" s="90"/>
      <c r="PSB52" s="90"/>
      <c r="PSC52" s="90"/>
      <c r="PSD52" s="90"/>
      <c r="PSE52" s="90"/>
      <c r="PSF52" s="90"/>
      <c r="PSG52" s="90"/>
      <c r="PSH52" s="90"/>
      <c r="PSI52" s="90"/>
      <c r="PSJ52" s="90"/>
      <c r="PSK52" s="90"/>
      <c r="PSL52" s="90"/>
      <c r="PSM52" s="90"/>
      <c r="PSN52" s="90"/>
      <c r="PSO52" s="90"/>
      <c r="PSP52" s="90"/>
      <c r="PSQ52" s="90"/>
      <c r="PSR52" s="90"/>
      <c r="PSS52" s="90"/>
      <c r="PST52" s="90"/>
      <c r="PSU52" s="90"/>
      <c r="PSV52" s="90"/>
      <c r="PSW52" s="90"/>
      <c r="PSX52" s="90"/>
      <c r="PSY52" s="90"/>
      <c r="PSZ52" s="90"/>
      <c r="PTA52" s="90"/>
      <c r="PTB52" s="90"/>
      <c r="PTC52" s="90"/>
      <c r="PTD52" s="90"/>
      <c r="PTE52" s="90"/>
      <c r="PTF52" s="90"/>
      <c r="PTG52" s="90"/>
      <c r="PTH52" s="90"/>
      <c r="PTI52" s="90"/>
      <c r="PTJ52" s="90"/>
      <c r="PTK52" s="90"/>
      <c r="PTL52" s="90"/>
      <c r="PTM52" s="90"/>
      <c r="PTN52" s="90"/>
      <c r="PTO52" s="90"/>
      <c r="PTP52" s="90"/>
      <c r="PTQ52" s="90"/>
      <c r="PTR52" s="90"/>
      <c r="PTS52" s="90"/>
      <c r="PTT52" s="90"/>
      <c r="PTU52" s="90"/>
      <c r="PTV52" s="90"/>
      <c r="PTW52" s="90"/>
      <c r="PTX52" s="90"/>
      <c r="PTY52" s="90"/>
      <c r="PTZ52" s="90"/>
      <c r="PUA52" s="90"/>
      <c r="PUB52" s="90"/>
      <c r="PUC52" s="90"/>
      <c r="PUD52" s="90"/>
      <c r="PUE52" s="90"/>
      <c r="PUF52" s="90"/>
      <c r="PUG52" s="90"/>
      <c r="PUH52" s="90"/>
      <c r="PUI52" s="90"/>
      <c r="PUJ52" s="90"/>
      <c r="PUK52" s="90"/>
      <c r="PUL52" s="90"/>
      <c r="PUM52" s="90"/>
      <c r="PUN52" s="90"/>
      <c r="PUO52" s="90"/>
      <c r="PUP52" s="90"/>
      <c r="PUQ52" s="90"/>
      <c r="PUR52" s="90"/>
      <c r="PUS52" s="90"/>
      <c r="PUT52" s="90"/>
      <c r="PUU52" s="90"/>
      <c r="PUV52" s="90"/>
      <c r="PUW52" s="90"/>
      <c r="PUX52" s="90"/>
      <c r="PUY52" s="90"/>
      <c r="PUZ52" s="90"/>
      <c r="PVA52" s="90"/>
      <c r="PVB52" s="90"/>
      <c r="PVC52" s="90"/>
      <c r="PVD52" s="90"/>
      <c r="PVE52" s="90"/>
      <c r="PVF52" s="90"/>
      <c r="PVG52" s="90"/>
      <c r="PVH52" s="90"/>
      <c r="PVI52" s="90"/>
      <c r="PVJ52" s="90"/>
      <c r="PVK52" s="90"/>
      <c r="PVL52" s="90"/>
      <c r="PVM52" s="90"/>
      <c r="PVN52" s="90"/>
      <c r="PVO52" s="90"/>
      <c r="PVP52" s="90"/>
      <c r="PVQ52" s="90"/>
      <c r="PVR52" s="90"/>
      <c r="PVS52" s="90"/>
      <c r="PVT52" s="90"/>
      <c r="PVU52" s="90"/>
      <c r="PVV52" s="90"/>
      <c r="PVW52" s="90"/>
      <c r="PVX52" s="90"/>
      <c r="PVY52" s="90"/>
      <c r="PVZ52" s="90"/>
      <c r="PWA52" s="90"/>
      <c r="PWB52" s="90"/>
      <c r="PWC52" s="90"/>
      <c r="PWD52" s="90"/>
      <c r="PWE52" s="90"/>
      <c r="PWF52" s="90"/>
      <c r="PWG52" s="90"/>
      <c r="PWH52" s="90"/>
      <c r="PWI52" s="90"/>
      <c r="PWJ52" s="90"/>
      <c r="PWK52" s="90"/>
      <c r="PWL52" s="90"/>
      <c r="PWM52" s="90"/>
      <c r="PWN52" s="90"/>
      <c r="PWO52" s="90"/>
      <c r="PWP52" s="90"/>
      <c r="PWQ52" s="90"/>
      <c r="PWR52" s="90"/>
      <c r="PWS52" s="90"/>
      <c r="PWT52" s="90"/>
      <c r="PWU52" s="90"/>
      <c r="PWV52" s="90"/>
      <c r="PWW52" s="90"/>
      <c r="PWX52" s="90"/>
      <c r="PWY52" s="90"/>
      <c r="PWZ52" s="90"/>
      <c r="PXA52" s="90"/>
      <c r="PXB52" s="90"/>
      <c r="PXC52" s="90"/>
      <c r="PXD52" s="90"/>
      <c r="PXE52" s="90"/>
      <c r="PXF52" s="90"/>
      <c r="PXG52" s="90"/>
      <c r="PXH52" s="90"/>
      <c r="PXI52" s="90"/>
      <c r="PXJ52" s="90"/>
      <c r="PXK52" s="90"/>
      <c r="PXL52" s="90"/>
      <c r="PXM52" s="90"/>
      <c r="PXN52" s="90"/>
      <c r="PXO52" s="90"/>
      <c r="PXP52" s="90"/>
      <c r="PXQ52" s="90"/>
      <c r="PXR52" s="90"/>
      <c r="PXS52" s="90"/>
      <c r="PXT52" s="90"/>
      <c r="PXU52" s="90"/>
      <c r="PXV52" s="90"/>
      <c r="PXW52" s="90"/>
      <c r="PXX52" s="90"/>
      <c r="PXY52" s="90"/>
      <c r="PXZ52" s="90"/>
      <c r="PYA52" s="90"/>
      <c r="PYB52" s="90"/>
      <c r="PYC52" s="90"/>
      <c r="PYD52" s="90"/>
      <c r="PYE52" s="90"/>
      <c r="PYF52" s="90"/>
      <c r="PYG52" s="90"/>
      <c r="PYH52" s="90"/>
      <c r="PYI52" s="90"/>
      <c r="PYJ52" s="90"/>
      <c r="PYK52" s="90"/>
      <c r="PYL52" s="90"/>
      <c r="PYM52" s="90"/>
      <c r="PYN52" s="90"/>
      <c r="PYO52" s="90"/>
      <c r="PYP52" s="90"/>
      <c r="PYQ52" s="90"/>
      <c r="PYR52" s="90"/>
      <c r="PYS52" s="90"/>
      <c r="PYT52" s="90"/>
      <c r="PYU52" s="90"/>
      <c r="PYV52" s="90"/>
      <c r="PYW52" s="90"/>
      <c r="PYX52" s="90"/>
      <c r="PYY52" s="90"/>
      <c r="PYZ52" s="90"/>
      <c r="PZA52" s="90"/>
      <c r="PZB52" s="90"/>
      <c r="PZC52" s="90"/>
      <c r="PZD52" s="90"/>
      <c r="PZE52" s="90"/>
      <c r="PZF52" s="90"/>
      <c r="PZG52" s="90"/>
      <c r="PZH52" s="90"/>
      <c r="PZI52" s="90"/>
      <c r="PZJ52" s="90"/>
      <c r="PZK52" s="90"/>
      <c r="PZL52" s="90"/>
      <c r="PZM52" s="90"/>
      <c r="PZN52" s="90"/>
      <c r="PZO52" s="90"/>
      <c r="PZP52" s="90"/>
      <c r="PZQ52" s="90"/>
      <c r="PZR52" s="90"/>
      <c r="PZS52" s="90"/>
      <c r="PZT52" s="90"/>
      <c r="PZU52" s="90"/>
      <c r="PZV52" s="90"/>
      <c r="PZW52" s="90"/>
      <c r="PZX52" s="90"/>
      <c r="PZY52" s="90"/>
      <c r="PZZ52" s="90"/>
      <c r="QAA52" s="90"/>
      <c r="QAB52" s="90"/>
      <c r="QAC52" s="90"/>
      <c r="QAD52" s="90"/>
      <c r="QAE52" s="90"/>
      <c r="QAF52" s="90"/>
      <c r="QAG52" s="90"/>
      <c r="QAH52" s="90"/>
      <c r="QAI52" s="90"/>
      <c r="QAJ52" s="90"/>
      <c r="QAK52" s="90"/>
      <c r="QAL52" s="90"/>
      <c r="QAM52" s="90"/>
      <c r="QAN52" s="90"/>
      <c r="QAO52" s="90"/>
      <c r="QAP52" s="90"/>
      <c r="QAQ52" s="90"/>
      <c r="QAR52" s="90"/>
      <c r="QAS52" s="90"/>
      <c r="QAT52" s="90"/>
      <c r="QAU52" s="90"/>
      <c r="QAV52" s="90"/>
      <c r="QAW52" s="90"/>
      <c r="QAX52" s="90"/>
      <c r="QAY52" s="90"/>
      <c r="QAZ52" s="90"/>
      <c r="QBA52" s="90"/>
      <c r="QBB52" s="90"/>
      <c r="QBC52" s="90"/>
      <c r="QBD52" s="90"/>
      <c r="QBE52" s="90"/>
      <c r="QBF52" s="90"/>
      <c r="QBG52" s="90"/>
      <c r="QBH52" s="90"/>
      <c r="QBI52" s="90"/>
      <c r="QBJ52" s="90"/>
      <c r="QBK52" s="90"/>
      <c r="QBL52" s="90"/>
      <c r="QBM52" s="90"/>
      <c r="QBN52" s="90"/>
      <c r="QBO52" s="90"/>
      <c r="QBP52" s="90"/>
      <c r="QBQ52" s="90"/>
      <c r="QBR52" s="90"/>
      <c r="QBS52" s="90"/>
      <c r="QBT52" s="90"/>
      <c r="QBU52" s="90"/>
      <c r="QBV52" s="90"/>
      <c r="QBW52" s="90"/>
      <c r="QBX52" s="90"/>
      <c r="QBY52" s="90"/>
      <c r="QBZ52" s="90"/>
      <c r="QCA52" s="90"/>
      <c r="QCB52" s="90"/>
      <c r="QCC52" s="90"/>
      <c r="QCD52" s="90"/>
      <c r="QCE52" s="90"/>
      <c r="QCF52" s="90"/>
      <c r="QCG52" s="90"/>
      <c r="QCH52" s="90"/>
      <c r="QCI52" s="90"/>
      <c r="QCJ52" s="90"/>
      <c r="QCK52" s="90"/>
      <c r="QCL52" s="90"/>
      <c r="QCM52" s="90"/>
      <c r="QCN52" s="90"/>
      <c r="QCO52" s="90"/>
      <c r="QCP52" s="90"/>
      <c r="QCQ52" s="90"/>
      <c r="QCR52" s="90"/>
      <c r="QCS52" s="90"/>
      <c r="QCT52" s="90"/>
      <c r="QCU52" s="90"/>
      <c r="QCV52" s="90"/>
      <c r="QCW52" s="90"/>
      <c r="QCX52" s="90"/>
      <c r="QCY52" s="90"/>
      <c r="QCZ52" s="90"/>
      <c r="QDA52" s="90"/>
      <c r="QDB52" s="90"/>
      <c r="QDC52" s="90"/>
      <c r="QDD52" s="90"/>
      <c r="QDE52" s="90"/>
      <c r="QDF52" s="90"/>
      <c r="QDG52" s="90"/>
      <c r="QDH52" s="90"/>
      <c r="QDI52" s="90"/>
      <c r="QDJ52" s="90"/>
      <c r="QDK52" s="90"/>
      <c r="QDL52" s="90"/>
      <c r="QDM52" s="90"/>
      <c r="QDN52" s="90"/>
      <c r="QDO52" s="90"/>
      <c r="QDP52" s="90"/>
      <c r="QDQ52" s="90"/>
      <c r="QDR52" s="90"/>
      <c r="QDS52" s="90"/>
      <c r="QDT52" s="90"/>
      <c r="QDU52" s="90"/>
      <c r="QDV52" s="90"/>
      <c r="QDW52" s="90"/>
      <c r="QDX52" s="90"/>
      <c r="QDY52" s="90"/>
      <c r="QDZ52" s="90"/>
      <c r="QEA52" s="90"/>
      <c r="QEB52" s="90"/>
      <c r="QEC52" s="90"/>
      <c r="QED52" s="90"/>
      <c r="QEE52" s="90"/>
      <c r="QEF52" s="90"/>
      <c r="QEG52" s="90"/>
      <c r="QEH52" s="90"/>
      <c r="QEI52" s="90"/>
      <c r="QEJ52" s="90"/>
      <c r="QEK52" s="90"/>
      <c r="QEL52" s="90"/>
      <c r="QEM52" s="90"/>
      <c r="QEN52" s="90"/>
      <c r="QEO52" s="90"/>
      <c r="QEP52" s="90"/>
      <c r="QEQ52" s="90"/>
      <c r="QER52" s="90"/>
      <c r="QES52" s="90"/>
      <c r="QET52" s="90"/>
      <c r="QEU52" s="90"/>
      <c r="QEV52" s="90"/>
      <c r="QEW52" s="90"/>
      <c r="QEX52" s="90"/>
      <c r="QEY52" s="90"/>
      <c r="QEZ52" s="90"/>
      <c r="QFA52" s="90"/>
      <c r="QFB52" s="90"/>
      <c r="QFC52" s="90"/>
      <c r="QFD52" s="90"/>
      <c r="QFE52" s="90"/>
      <c r="QFF52" s="90"/>
      <c r="QFG52" s="90"/>
      <c r="QFH52" s="90"/>
      <c r="QFI52" s="90"/>
      <c r="QFJ52" s="90"/>
      <c r="QFK52" s="90"/>
      <c r="QFL52" s="90"/>
      <c r="QFM52" s="90"/>
      <c r="QFN52" s="90"/>
      <c r="QFO52" s="90"/>
      <c r="QFP52" s="90"/>
      <c r="QFQ52" s="90"/>
      <c r="QFR52" s="90"/>
      <c r="QFS52" s="90"/>
      <c r="QFT52" s="90"/>
      <c r="QFU52" s="90"/>
      <c r="QFV52" s="90"/>
      <c r="QFW52" s="90"/>
      <c r="QFX52" s="90"/>
      <c r="QFY52" s="90"/>
      <c r="QFZ52" s="90"/>
      <c r="QGA52" s="90"/>
      <c r="QGB52" s="90"/>
      <c r="QGC52" s="90"/>
      <c r="QGD52" s="90"/>
      <c r="QGE52" s="90"/>
      <c r="QGF52" s="90"/>
      <c r="QGG52" s="90"/>
      <c r="QGH52" s="90"/>
      <c r="QGI52" s="90"/>
      <c r="QGJ52" s="90"/>
      <c r="QGK52" s="90"/>
      <c r="QGL52" s="90"/>
      <c r="QGM52" s="90"/>
      <c r="QGN52" s="90"/>
      <c r="QGO52" s="90"/>
      <c r="QGP52" s="90"/>
      <c r="QGQ52" s="90"/>
      <c r="QGR52" s="90"/>
      <c r="QGS52" s="90"/>
      <c r="QGT52" s="90"/>
      <c r="QGU52" s="90"/>
      <c r="QGV52" s="90"/>
      <c r="QGW52" s="90"/>
      <c r="QGX52" s="90"/>
      <c r="QGY52" s="90"/>
      <c r="QGZ52" s="90"/>
      <c r="QHA52" s="90"/>
      <c r="QHB52" s="90"/>
      <c r="QHC52" s="90"/>
      <c r="QHD52" s="90"/>
      <c r="QHE52" s="90"/>
      <c r="QHF52" s="90"/>
      <c r="QHG52" s="90"/>
      <c r="QHH52" s="90"/>
      <c r="QHI52" s="90"/>
      <c r="QHJ52" s="90"/>
      <c r="QHK52" s="90"/>
      <c r="QHL52" s="90"/>
      <c r="QHM52" s="90"/>
      <c r="QHN52" s="90"/>
      <c r="QHO52" s="90"/>
      <c r="QHP52" s="90"/>
      <c r="QHQ52" s="90"/>
      <c r="QHR52" s="90"/>
      <c r="QHS52" s="90"/>
      <c r="QHT52" s="90"/>
      <c r="QHU52" s="90"/>
      <c r="QHV52" s="90"/>
      <c r="QHW52" s="90"/>
      <c r="QHX52" s="90"/>
      <c r="QHY52" s="90"/>
      <c r="QHZ52" s="90"/>
      <c r="QIA52" s="90"/>
      <c r="QIB52" s="90"/>
      <c r="QIC52" s="90"/>
      <c r="QID52" s="90"/>
      <c r="QIE52" s="90"/>
      <c r="QIF52" s="90"/>
      <c r="QIG52" s="90"/>
      <c r="QIH52" s="90"/>
      <c r="QII52" s="90"/>
      <c r="QIJ52" s="90"/>
      <c r="QIK52" s="90"/>
      <c r="QIL52" s="90"/>
      <c r="QIM52" s="90"/>
      <c r="QIN52" s="90"/>
      <c r="QIO52" s="90"/>
      <c r="QIP52" s="90"/>
      <c r="QIQ52" s="90"/>
      <c r="QIR52" s="90"/>
      <c r="QIS52" s="90"/>
      <c r="QIT52" s="90"/>
      <c r="QIU52" s="90"/>
      <c r="QIV52" s="90"/>
      <c r="QIW52" s="90"/>
      <c r="QIX52" s="90"/>
      <c r="QIY52" s="90"/>
      <c r="QIZ52" s="90"/>
      <c r="QJA52" s="90"/>
      <c r="QJB52" s="90"/>
      <c r="QJC52" s="90"/>
      <c r="QJD52" s="90"/>
      <c r="QJE52" s="90"/>
      <c r="QJF52" s="90"/>
      <c r="QJG52" s="90"/>
      <c r="QJH52" s="90"/>
      <c r="QJI52" s="90"/>
      <c r="QJJ52" s="90"/>
      <c r="QJK52" s="90"/>
      <c r="QJL52" s="90"/>
      <c r="QJM52" s="90"/>
      <c r="QJN52" s="90"/>
      <c r="QJO52" s="90"/>
      <c r="QJP52" s="90"/>
      <c r="QJQ52" s="90"/>
      <c r="QJR52" s="90"/>
      <c r="QJS52" s="90"/>
      <c r="QJT52" s="90"/>
      <c r="QJU52" s="90"/>
      <c r="QJV52" s="90"/>
      <c r="QJW52" s="90"/>
      <c r="QJX52" s="90"/>
      <c r="QJY52" s="90"/>
      <c r="QJZ52" s="90"/>
      <c r="QKA52" s="90"/>
      <c r="QKB52" s="90"/>
      <c r="QKC52" s="90"/>
      <c r="QKD52" s="90"/>
      <c r="QKE52" s="90"/>
      <c r="QKF52" s="90"/>
      <c r="QKG52" s="90"/>
      <c r="QKH52" s="90"/>
      <c r="QKI52" s="90"/>
      <c r="QKJ52" s="90"/>
      <c r="QKK52" s="90"/>
      <c r="QKL52" s="90"/>
      <c r="QKM52" s="90"/>
      <c r="QKN52" s="90"/>
      <c r="QKO52" s="90"/>
      <c r="QKP52" s="90"/>
      <c r="QKQ52" s="90"/>
      <c r="QKR52" s="90"/>
      <c r="QKS52" s="90"/>
      <c r="QKT52" s="90"/>
      <c r="QKU52" s="90"/>
      <c r="QKV52" s="90"/>
      <c r="QKW52" s="90"/>
      <c r="QKX52" s="90"/>
      <c r="QKY52" s="90"/>
      <c r="QKZ52" s="90"/>
      <c r="QLA52" s="90"/>
      <c r="QLB52" s="90"/>
      <c r="QLC52" s="90"/>
      <c r="QLD52" s="90"/>
      <c r="QLE52" s="90"/>
      <c r="QLF52" s="90"/>
      <c r="QLG52" s="90"/>
      <c r="QLH52" s="90"/>
      <c r="QLI52" s="90"/>
      <c r="QLJ52" s="90"/>
      <c r="QLK52" s="90"/>
      <c r="QLL52" s="90"/>
      <c r="QLM52" s="90"/>
      <c r="QLN52" s="90"/>
      <c r="QLO52" s="90"/>
      <c r="QLP52" s="90"/>
      <c r="QLQ52" s="90"/>
      <c r="QLR52" s="90"/>
      <c r="QLS52" s="90"/>
      <c r="QLT52" s="90"/>
      <c r="QLU52" s="90"/>
      <c r="QLV52" s="90"/>
      <c r="QLW52" s="90"/>
      <c r="QLX52" s="90"/>
      <c r="QLY52" s="90"/>
      <c r="QLZ52" s="90"/>
      <c r="QMA52" s="90"/>
      <c r="QMB52" s="90"/>
      <c r="QMC52" s="90"/>
      <c r="QMD52" s="90"/>
      <c r="QME52" s="90"/>
      <c r="QMF52" s="90"/>
      <c r="QMG52" s="90"/>
      <c r="QMH52" s="90"/>
      <c r="QMI52" s="90"/>
      <c r="QMJ52" s="90"/>
      <c r="QMK52" s="90"/>
      <c r="QML52" s="90"/>
      <c r="QMM52" s="90"/>
      <c r="QMN52" s="90"/>
      <c r="QMO52" s="90"/>
      <c r="QMP52" s="90"/>
      <c r="QMQ52" s="90"/>
      <c r="QMR52" s="90"/>
      <c r="QMS52" s="90"/>
      <c r="QMT52" s="90"/>
      <c r="QMU52" s="90"/>
      <c r="QMV52" s="90"/>
      <c r="QMW52" s="90"/>
      <c r="QMX52" s="90"/>
      <c r="QMY52" s="90"/>
      <c r="QMZ52" s="90"/>
      <c r="QNA52" s="90"/>
      <c r="QNB52" s="90"/>
      <c r="QNC52" s="90"/>
      <c r="QND52" s="90"/>
      <c r="QNE52" s="90"/>
      <c r="QNF52" s="90"/>
      <c r="QNG52" s="90"/>
      <c r="QNH52" s="90"/>
      <c r="QNI52" s="90"/>
      <c r="QNJ52" s="90"/>
      <c r="QNK52" s="90"/>
      <c r="QNL52" s="90"/>
      <c r="QNM52" s="90"/>
      <c r="QNN52" s="90"/>
      <c r="QNO52" s="90"/>
      <c r="QNP52" s="90"/>
      <c r="QNQ52" s="90"/>
      <c r="QNR52" s="90"/>
      <c r="QNS52" s="90"/>
      <c r="QNT52" s="90"/>
      <c r="QNU52" s="90"/>
      <c r="QNV52" s="90"/>
      <c r="QNW52" s="90"/>
      <c r="QNX52" s="90"/>
      <c r="QNY52" s="90"/>
      <c r="QNZ52" s="90"/>
      <c r="QOA52" s="90"/>
      <c r="QOB52" s="90"/>
      <c r="QOC52" s="90"/>
      <c r="QOD52" s="90"/>
      <c r="QOE52" s="90"/>
      <c r="QOF52" s="90"/>
      <c r="QOG52" s="90"/>
      <c r="QOH52" s="90"/>
      <c r="QOI52" s="90"/>
      <c r="QOJ52" s="90"/>
      <c r="QOK52" s="90"/>
      <c r="QOL52" s="90"/>
      <c r="QOM52" s="90"/>
      <c r="QON52" s="90"/>
      <c r="QOO52" s="90"/>
      <c r="QOP52" s="90"/>
      <c r="QOQ52" s="90"/>
      <c r="QOR52" s="90"/>
      <c r="QOS52" s="90"/>
      <c r="QOT52" s="90"/>
      <c r="QOU52" s="90"/>
      <c r="QOV52" s="90"/>
      <c r="QOW52" s="90"/>
      <c r="QOX52" s="90"/>
      <c r="QOY52" s="90"/>
      <c r="QOZ52" s="90"/>
      <c r="QPA52" s="90"/>
      <c r="QPB52" s="90"/>
      <c r="QPC52" s="90"/>
      <c r="QPD52" s="90"/>
      <c r="QPE52" s="90"/>
      <c r="QPF52" s="90"/>
      <c r="QPG52" s="90"/>
      <c r="QPH52" s="90"/>
      <c r="QPI52" s="90"/>
      <c r="QPJ52" s="90"/>
      <c r="QPK52" s="90"/>
      <c r="QPL52" s="90"/>
      <c r="QPM52" s="90"/>
      <c r="QPN52" s="90"/>
      <c r="QPO52" s="90"/>
      <c r="QPP52" s="90"/>
      <c r="QPQ52" s="90"/>
      <c r="QPR52" s="90"/>
      <c r="QPS52" s="90"/>
      <c r="QPT52" s="90"/>
      <c r="QPU52" s="90"/>
      <c r="QPV52" s="90"/>
      <c r="QPW52" s="90"/>
      <c r="QPX52" s="90"/>
      <c r="QPY52" s="90"/>
      <c r="QPZ52" s="90"/>
      <c r="QQA52" s="90"/>
      <c r="QQB52" s="90"/>
      <c r="QQC52" s="90"/>
      <c r="QQD52" s="90"/>
      <c r="QQE52" s="90"/>
      <c r="QQF52" s="90"/>
      <c r="QQG52" s="90"/>
      <c r="QQH52" s="90"/>
      <c r="QQI52" s="90"/>
      <c r="QQJ52" s="90"/>
      <c r="QQK52" s="90"/>
      <c r="QQL52" s="90"/>
      <c r="QQM52" s="90"/>
      <c r="QQN52" s="90"/>
      <c r="QQO52" s="90"/>
      <c r="QQP52" s="90"/>
      <c r="QQQ52" s="90"/>
      <c r="QQR52" s="90"/>
      <c r="QQS52" s="90"/>
      <c r="QQT52" s="90"/>
      <c r="QQU52" s="90"/>
      <c r="QQV52" s="90"/>
      <c r="QQW52" s="90"/>
      <c r="QQX52" s="90"/>
      <c r="QQY52" s="90"/>
      <c r="QQZ52" s="90"/>
      <c r="QRA52" s="90"/>
      <c r="QRB52" s="90"/>
      <c r="QRC52" s="90"/>
      <c r="QRD52" s="90"/>
      <c r="QRE52" s="90"/>
      <c r="QRF52" s="90"/>
      <c r="QRG52" s="90"/>
      <c r="QRH52" s="90"/>
      <c r="QRI52" s="90"/>
      <c r="QRJ52" s="90"/>
      <c r="QRK52" s="90"/>
      <c r="QRL52" s="90"/>
      <c r="QRM52" s="90"/>
      <c r="QRN52" s="90"/>
      <c r="QRO52" s="90"/>
      <c r="QRP52" s="90"/>
      <c r="QRQ52" s="90"/>
      <c r="QRR52" s="90"/>
      <c r="QRS52" s="90"/>
      <c r="QRT52" s="90"/>
      <c r="QRU52" s="90"/>
      <c r="QRV52" s="90"/>
      <c r="QRW52" s="90"/>
      <c r="QRX52" s="90"/>
      <c r="QRY52" s="90"/>
      <c r="QRZ52" s="90"/>
      <c r="QSA52" s="90"/>
      <c r="QSB52" s="90"/>
      <c r="QSC52" s="90"/>
      <c r="QSD52" s="90"/>
      <c r="QSE52" s="90"/>
      <c r="QSF52" s="90"/>
      <c r="QSG52" s="90"/>
      <c r="QSH52" s="90"/>
      <c r="QSI52" s="90"/>
      <c r="QSJ52" s="90"/>
      <c r="QSK52" s="90"/>
      <c r="QSL52" s="90"/>
      <c r="QSM52" s="90"/>
      <c r="QSN52" s="90"/>
      <c r="QSO52" s="90"/>
      <c r="QSP52" s="90"/>
      <c r="QSQ52" s="90"/>
      <c r="QSR52" s="90"/>
      <c r="QSS52" s="90"/>
      <c r="QST52" s="90"/>
      <c r="QSU52" s="90"/>
      <c r="QSV52" s="90"/>
      <c r="QSW52" s="90"/>
      <c r="QSX52" s="90"/>
      <c r="QSY52" s="90"/>
      <c r="QSZ52" s="90"/>
      <c r="QTA52" s="90"/>
      <c r="QTB52" s="90"/>
      <c r="QTC52" s="90"/>
      <c r="QTD52" s="90"/>
      <c r="QTE52" s="90"/>
      <c r="QTF52" s="90"/>
      <c r="QTG52" s="90"/>
      <c r="QTH52" s="90"/>
      <c r="QTI52" s="90"/>
      <c r="QTJ52" s="90"/>
      <c r="QTK52" s="90"/>
      <c r="QTL52" s="90"/>
      <c r="QTM52" s="90"/>
      <c r="QTN52" s="90"/>
      <c r="QTO52" s="90"/>
      <c r="QTP52" s="90"/>
      <c r="QTQ52" s="90"/>
      <c r="QTR52" s="90"/>
      <c r="QTS52" s="90"/>
      <c r="QTT52" s="90"/>
      <c r="QTU52" s="90"/>
      <c r="QTV52" s="90"/>
      <c r="QTW52" s="90"/>
      <c r="QTX52" s="90"/>
      <c r="QTY52" s="90"/>
      <c r="QTZ52" s="90"/>
      <c r="QUA52" s="90"/>
      <c r="QUB52" s="90"/>
      <c r="QUC52" s="90"/>
      <c r="QUD52" s="90"/>
      <c r="QUE52" s="90"/>
      <c r="QUF52" s="90"/>
      <c r="QUG52" s="90"/>
      <c r="QUH52" s="90"/>
      <c r="QUI52" s="90"/>
      <c r="QUJ52" s="90"/>
      <c r="QUK52" s="90"/>
      <c r="QUL52" s="90"/>
      <c r="QUM52" s="90"/>
      <c r="QUN52" s="90"/>
      <c r="QUO52" s="90"/>
      <c r="QUP52" s="90"/>
      <c r="QUQ52" s="90"/>
      <c r="QUR52" s="90"/>
      <c r="QUS52" s="90"/>
      <c r="QUT52" s="90"/>
      <c r="QUU52" s="90"/>
      <c r="QUV52" s="90"/>
      <c r="QUW52" s="90"/>
      <c r="QUX52" s="90"/>
      <c r="QUY52" s="90"/>
      <c r="QUZ52" s="90"/>
      <c r="QVA52" s="90"/>
      <c r="QVB52" s="90"/>
      <c r="QVC52" s="90"/>
      <c r="QVD52" s="90"/>
      <c r="QVE52" s="90"/>
      <c r="QVF52" s="90"/>
      <c r="QVG52" s="90"/>
      <c r="QVH52" s="90"/>
      <c r="QVI52" s="90"/>
      <c r="QVJ52" s="90"/>
      <c r="QVK52" s="90"/>
      <c r="QVL52" s="90"/>
      <c r="QVM52" s="90"/>
      <c r="QVN52" s="90"/>
      <c r="QVO52" s="90"/>
      <c r="QVP52" s="90"/>
      <c r="QVQ52" s="90"/>
      <c r="QVR52" s="90"/>
      <c r="QVS52" s="90"/>
      <c r="QVT52" s="90"/>
      <c r="QVU52" s="90"/>
      <c r="QVV52" s="90"/>
      <c r="QVW52" s="90"/>
      <c r="QVX52" s="90"/>
      <c r="QVY52" s="90"/>
      <c r="QVZ52" s="90"/>
      <c r="QWA52" s="90"/>
      <c r="QWB52" s="90"/>
      <c r="QWC52" s="90"/>
      <c r="QWD52" s="90"/>
      <c r="QWE52" s="90"/>
      <c r="QWF52" s="90"/>
      <c r="QWG52" s="90"/>
      <c r="QWH52" s="90"/>
      <c r="QWI52" s="90"/>
      <c r="QWJ52" s="90"/>
      <c r="QWK52" s="90"/>
      <c r="QWL52" s="90"/>
      <c r="QWM52" s="90"/>
      <c r="QWN52" s="90"/>
      <c r="QWO52" s="90"/>
      <c r="QWP52" s="90"/>
      <c r="QWQ52" s="90"/>
      <c r="QWR52" s="90"/>
      <c r="QWS52" s="90"/>
      <c r="QWT52" s="90"/>
      <c r="QWU52" s="90"/>
      <c r="QWV52" s="90"/>
      <c r="QWW52" s="90"/>
      <c r="QWX52" s="90"/>
      <c r="QWY52" s="90"/>
      <c r="QWZ52" s="90"/>
      <c r="QXA52" s="90"/>
      <c r="QXB52" s="90"/>
      <c r="QXC52" s="90"/>
      <c r="QXD52" s="90"/>
      <c r="QXE52" s="90"/>
      <c r="QXF52" s="90"/>
      <c r="QXG52" s="90"/>
      <c r="QXH52" s="90"/>
      <c r="QXI52" s="90"/>
      <c r="QXJ52" s="90"/>
      <c r="QXK52" s="90"/>
      <c r="QXL52" s="90"/>
      <c r="QXM52" s="90"/>
      <c r="QXN52" s="90"/>
      <c r="QXO52" s="90"/>
      <c r="QXP52" s="90"/>
      <c r="QXQ52" s="90"/>
      <c r="QXR52" s="90"/>
      <c r="QXS52" s="90"/>
      <c r="QXT52" s="90"/>
      <c r="QXU52" s="90"/>
      <c r="QXV52" s="90"/>
      <c r="QXW52" s="90"/>
      <c r="QXX52" s="90"/>
      <c r="QXY52" s="90"/>
      <c r="QXZ52" s="90"/>
      <c r="QYA52" s="90"/>
      <c r="QYB52" s="90"/>
      <c r="QYC52" s="90"/>
      <c r="QYD52" s="90"/>
      <c r="QYE52" s="90"/>
      <c r="QYF52" s="90"/>
      <c r="QYG52" s="90"/>
      <c r="QYH52" s="90"/>
      <c r="QYI52" s="90"/>
      <c r="QYJ52" s="90"/>
      <c r="QYK52" s="90"/>
      <c r="QYL52" s="90"/>
      <c r="QYM52" s="90"/>
      <c r="QYN52" s="90"/>
      <c r="QYO52" s="90"/>
      <c r="QYP52" s="90"/>
      <c r="QYQ52" s="90"/>
      <c r="QYR52" s="90"/>
      <c r="QYS52" s="90"/>
      <c r="QYT52" s="90"/>
      <c r="QYU52" s="90"/>
      <c r="QYV52" s="90"/>
      <c r="QYW52" s="90"/>
      <c r="QYX52" s="90"/>
      <c r="QYY52" s="90"/>
      <c r="QYZ52" s="90"/>
      <c r="QZA52" s="90"/>
      <c r="QZB52" s="90"/>
      <c r="QZC52" s="90"/>
      <c r="QZD52" s="90"/>
      <c r="QZE52" s="90"/>
      <c r="QZF52" s="90"/>
      <c r="QZG52" s="90"/>
      <c r="QZH52" s="90"/>
      <c r="QZI52" s="90"/>
      <c r="QZJ52" s="90"/>
      <c r="QZK52" s="90"/>
      <c r="QZL52" s="90"/>
      <c r="QZM52" s="90"/>
      <c r="QZN52" s="90"/>
      <c r="QZO52" s="90"/>
      <c r="QZP52" s="90"/>
      <c r="QZQ52" s="90"/>
      <c r="QZR52" s="90"/>
      <c r="QZS52" s="90"/>
      <c r="QZT52" s="90"/>
      <c r="QZU52" s="90"/>
      <c r="QZV52" s="90"/>
      <c r="QZW52" s="90"/>
      <c r="QZX52" s="90"/>
      <c r="QZY52" s="90"/>
      <c r="QZZ52" s="90"/>
      <c r="RAA52" s="90"/>
      <c r="RAB52" s="90"/>
      <c r="RAC52" s="90"/>
      <c r="RAD52" s="90"/>
      <c r="RAE52" s="90"/>
      <c r="RAF52" s="90"/>
      <c r="RAG52" s="90"/>
      <c r="RAH52" s="90"/>
      <c r="RAI52" s="90"/>
      <c r="RAJ52" s="90"/>
      <c r="RAK52" s="90"/>
      <c r="RAL52" s="90"/>
      <c r="RAM52" s="90"/>
      <c r="RAN52" s="90"/>
      <c r="RAO52" s="90"/>
      <c r="RAP52" s="90"/>
      <c r="RAQ52" s="90"/>
      <c r="RAR52" s="90"/>
      <c r="RAS52" s="90"/>
      <c r="RAT52" s="90"/>
      <c r="RAU52" s="90"/>
      <c r="RAV52" s="90"/>
      <c r="RAW52" s="90"/>
      <c r="RAX52" s="90"/>
      <c r="RAY52" s="90"/>
      <c r="RAZ52" s="90"/>
      <c r="RBA52" s="90"/>
      <c r="RBB52" s="90"/>
      <c r="RBC52" s="90"/>
      <c r="RBD52" s="90"/>
      <c r="RBE52" s="90"/>
      <c r="RBF52" s="90"/>
      <c r="RBG52" s="90"/>
      <c r="RBH52" s="90"/>
      <c r="RBI52" s="90"/>
      <c r="RBJ52" s="90"/>
      <c r="RBK52" s="90"/>
      <c r="RBL52" s="90"/>
      <c r="RBM52" s="90"/>
      <c r="RBN52" s="90"/>
      <c r="RBO52" s="90"/>
      <c r="RBP52" s="90"/>
      <c r="RBQ52" s="90"/>
      <c r="RBR52" s="90"/>
      <c r="RBS52" s="90"/>
      <c r="RBT52" s="90"/>
      <c r="RBU52" s="90"/>
      <c r="RBV52" s="90"/>
      <c r="RBW52" s="90"/>
      <c r="RBX52" s="90"/>
      <c r="RBY52" s="90"/>
      <c r="RBZ52" s="90"/>
      <c r="RCA52" s="90"/>
      <c r="RCB52" s="90"/>
      <c r="RCC52" s="90"/>
      <c r="RCD52" s="90"/>
      <c r="RCE52" s="90"/>
      <c r="RCF52" s="90"/>
      <c r="RCG52" s="90"/>
      <c r="RCH52" s="90"/>
      <c r="RCI52" s="90"/>
      <c r="RCJ52" s="90"/>
      <c r="RCK52" s="90"/>
      <c r="RCL52" s="90"/>
      <c r="RCM52" s="90"/>
      <c r="RCN52" s="90"/>
      <c r="RCO52" s="90"/>
      <c r="RCP52" s="90"/>
      <c r="RCQ52" s="90"/>
      <c r="RCR52" s="90"/>
      <c r="RCS52" s="90"/>
      <c r="RCT52" s="90"/>
      <c r="RCU52" s="90"/>
      <c r="RCV52" s="90"/>
      <c r="RCW52" s="90"/>
      <c r="RCX52" s="90"/>
      <c r="RCY52" s="90"/>
      <c r="RCZ52" s="90"/>
      <c r="RDA52" s="90"/>
      <c r="RDB52" s="90"/>
      <c r="RDC52" s="90"/>
      <c r="RDD52" s="90"/>
      <c r="RDE52" s="90"/>
      <c r="RDF52" s="90"/>
      <c r="RDG52" s="90"/>
      <c r="RDH52" s="90"/>
      <c r="RDI52" s="90"/>
      <c r="RDJ52" s="90"/>
      <c r="RDK52" s="90"/>
      <c r="RDL52" s="90"/>
      <c r="RDM52" s="90"/>
      <c r="RDN52" s="90"/>
      <c r="RDO52" s="90"/>
      <c r="RDP52" s="90"/>
      <c r="RDQ52" s="90"/>
      <c r="RDR52" s="90"/>
      <c r="RDS52" s="90"/>
      <c r="RDT52" s="90"/>
      <c r="RDU52" s="90"/>
      <c r="RDV52" s="90"/>
      <c r="RDW52" s="90"/>
      <c r="RDX52" s="90"/>
      <c r="RDY52" s="90"/>
      <c r="RDZ52" s="90"/>
      <c r="REA52" s="90"/>
      <c r="REB52" s="90"/>
      <c r="REC52" s="90"/>
      <c r="RED52" s="90"/>
      <c r="REE52" s="90"/>
      <c r="REF52" s="90"/>
      <c r="REG52" s="90"/>
      <c r="REH52" s="90"/>
      <c r="REI52" s="90"/>
      <c r="REJ52" s="90"/>
      <c r="REK52" s="90"/>
      <c r="REL52" s="90"/>
      <c r="REM52" s="90"/>
      <c r="REN52" s="90"/>
      <c r="REO52" s="90"/>
      <c r="REP52" s="90"/>
      <c r="REQ52" s="90"/>
      <c r="RER52" s="90"/>
      <c r="RES52" s="90"/>
      <c r="RET52" s="90"/>
      <c r="REU52" s="90"/>
      <c r="REV52" s="90"/>
      <c r="REW52" s="90"/>
      <c r="REX52" s="90"/>
      <c r="REY52" s="90"/>
      <c r="REZ52" s="90"/>
      <c r="RFA52" s="90"/>
      <c r="RFB52" s="90"/>
      <c r="RFC52" s="90"/>
      <c r="RFD52" s="90"/>
      <c r="RFE52" s="90"/>
      <c r="RFF52" s="90"/>
      <c r="RFG52" s="90"/>
      <c r="RFH52" s="90"/>
      <c r="RFI52" s="90"/>
      <c r="RFJ52" s="90"/>
      <c r="RFK52" s="90"/>
      <c r="RFL52" s="90"/>
      <c r="RFM52" s="90"/>
      <c r="RFN52" s="90"/>
      <c r="RFO52" s="90"/>
      <c r="RFP52" s="90"/>
      <c r="RFQ52" s="90"/>
      <c r="RFR52" s="90"/>
      <c r="RFS52" s="90"/>
      <c r="RFT52" s="90"/>
      <c r="RFU52" s="90"/>
      <c r="RFV52" s="90"/>
      <c r="RFW52" s="90"/>
      <c r="RFX52" s="90"/>
      <c r="RFY52" s="90"/>
      <c r="RFZ52" s="90"/>
      <c r="RGA52" s="90"/>
      <c r="RGB52" s="90"/>
      <c r="RGC52" s="90"/>
      <c r="RGD52" s="90"/>
      <c r="RGE52" s="90"/>
      <c r="RGF52" s="90"/>
      <c r="RGG52" s="90"/>
      <c r="RGH52" s="90"/>
      <c r="RGI52" s="90"/>
      <c r="RGJ52" s="90"/>
      <c r="RGK52" s="90"/>
      <c r="RGL52" s="90"/>
      <c r="RGM52" s="90"/>
      <c r="RGN52" s="90"/>
      <c r="RGO52" s="90"/>
      <c r="RGP52" s="90"/>
      <c r="RGQ52" s="90"/>
      <c r="RGR52" s="90"/>
      <c r="RGS52" s="90"/>
      <c r="RGT52" s="90"/>
      <c r="RGU52" s="90"/>
      <c r="RGV52" s="90"/>
      <c r="RGW52" s="90"/>
      <c r="RGX52" s="90"/>
      <c r="RGY52" s="90"/>
      <c r="RGZ52" s="90"/>
      <c r="RHA52" s="90"/>
      <c r="RHB52" s="90"/>
      <c r="RHC52" s="90"/>
      <c r="RHD52" s="90"/>
      <c r="RHE52" s="90"/>
      <c r="RHF52" s="90"/>
      <c r="RHG52" s="90"/>
      <c r="RHH52" s="90"/>
      <c r="RHI52" s="90"/>
      <c r="RHJ52" s="90"/>
      <c r="RHK52" s="90"/>
      <c r="RHL52" s="90"/>
      <c r="RHM52" s="90"/>
      <c r="RHN52" s="90"/>
      <c r="RHO52" s="90"/>
      <c r="RHP52" s="90"/>
      <c r="RHQ52" s="90"/>
      <c r="RHR52" s="90"/>
      <c r="RHS52" s="90"/>
      <c r="RHT52" s="90"/>
      <c r="RHU52" s="90"/>
      <c r="RHV52" s="90"/>
      <c r="RHW52" s="90"/>
      <c r="RHX52" s="90"/>
      <c r="RHY52" s="90"/>
      <c r="RHZ52" s="90"/>
      <c r="RIA52" s="90"/>
      <c r="RIB52" s="90"/>
      <c r="RIC52" s="90"/>
      <c r="RID52" s="90"/>
      <c r="RIE52" s="90"/>
      <c r="RIF52" s="90"/>
      <c r="RIG52" s="90"/>
      <c r="RIH52" s="90"/>
      <c r="RII52" s="90"/>
      <c r="RIJ52" s="90"/>
      <c r="RIK52" s="90"/>
      <c r="RIL52" s="90"/>
      <c r="RIM52" s="90"/>
      <c r="RIN52" s="90"/>
      <c r="RIO52" s="90"/>
      <c r="RIP52" s="90"/>
      <c r="RIQ52" s="90"/>
      <c r="RIR52" s="90"/>
      <c r="RIS52" s="90"/>
      <c r="RIT52" s="90"/>
      <c r="RIU52" s="90"/>
      <c r="RIV52" s="90"/>
      <c r="RIW52" s="90"/>
      <c r="RIX52" s="90"/>
      <c r="RIY52" s="90"/>
      <c r="RIZ52" s="90"/>
      <c r="RJA52" s="90"/>
      <c r="RJB52" s="90"/>
      <c r="RJC52" s="90"/>
      <c r="RJD52" s="90"/>
      <c r="RJE52" s="90"/>
      <c r="RJF52" s="90"/>
      <c r="RJG52" s="90"/>
      <c r="RJH52" s="90"/>
      <c r="RJI52" s="90"/>
      <c r="RJJ52" s="90"/>
      <c r="RJK52" s="90"/>
      <c r="RJL52" s="90"/>
      <c r="RJM52" s="90"/>
      <c r="RJN52" s="90"/>
      <c r="RJO52" s="90"/>
      <c r="RJP52" s="90"/>
      <c r="RJQ52" s="90"/>
      <c r="RJR52" s="90"/>
      <c r="RJS52" s="90"/>
      <c r="RJT52" s="90"/>
      <c r="RJU52" s="90"/>
      <c r="RJV52" s="90"/>
      <c r="RJW52" s="90"/>
      <c r="RJX52" s="90"/>
      <c r="RJY52" s="90"/>
      <c r="RJZ52" s="90"/>
      <c r="RKA52" s="90"/>
      <c r="RKB52" s="90"/>
      <c r="RKC52" s="90"/>
      <c r="RKD52" s="90"/>
      <c r="RKE52" s="90"/>
      <c r="RKF52" s="90"/>
      <c r="RKG52" s="90"/>
      <c r="RKH52" s="90"/>
      <c r="RKI52" s="90"/>
      <c r="RKJ52" s="90"/>
      <c r="RKK52" s="90"/>
      <c r="RKL52" s="90"/>
      <c r="RKM52" s="90"/>
      <c r="RKN52" s="90"/>
      <c r="RKO52" s="90"/>
      <c r="RKP52" s="90"/>
      <c r="RKQ52" s="90"/>
      <c r="RKR52" s="90"/>
      <c r="RKS52" s="90"/>
      <c r="RKT52" s="90"/>
      <c r="RKU52" s="90"/>
      <c r="RKV52" s="90"/>
      <c r="RKW52" s="90"/>
      <c r="RKX52" s="90"/>
      <c r="RKY52" s="90"/>
      <c r="RKZ52" s="90"/>
      <c r="RLA52" s="90"/>
      <c r="RLB52" s="90"/>
      <c r="RLC52" s="90"/>
      <c r="RLD52" s="90"/>
      <c r="RLE52" s="90"/>
      <c r="RLF52" s="90"/>
      <c r="RLG52" s="90"/>
      <c r="RLH52" s="90"/>
      <c r="RLI52" s="90"/>
      <c r="RLJ52" s="90"/>
      <c r="RLK52" s="90"/>
      <c r="RLL52" s="90"/>
      <c r="RLM52" s="90"/>
      <c r="RLN52" s="90"/>
      <c r="RLO52" s="90"/>
      <c r="RLP52" s="90"/>
      <c r="RLQ52" s="90"/>
      <c r="RLR52" s="90"/>
      <c r="RLS52" s="90"/>
      <c r="RLT52" s="90"/>
      <c r="RLU52" s="90"/>
      <c r="RLV52" s="90"/>
      <c r="RLW52" s="90"/>
      <c r="RLX52" s="90"/>
      <c r="RLY52" s="90"/>
      <c r="RLZ52" s="90"/>
      <c r="RMA52" s="90"/>
      <c r="RMB52" s="90"/>
      <c r="RMC52" s="90"/>
      <c r="RMD52" s="90"/>
      <c r="RME52" s="90"/>
      <c r="RMF52" s="90"/>
      <c r="RMG52" s="90"/>
      <c r="RMH52" s="90"/>
      <c r="RMI52" s="90"/>
      <c r="RMJ52" s="90"/>
      <c r="RMK52" s="90"/>
      <c r="RML52" s="90"/>
      <c r="RMM52" s="90"/>
      <c r="RMN52" s="90"/>
      <c r="RMO52" s="90"/>
      <c r="RMP52" s="90"/>
      <c r="RMQ52" s="90"/>
      <c r="RMR52" s="90"/>
      <c r="RMS52" s="90"/>
      <c r="RMT52" s="90"/>
      <c r="RMU52" s="90"/>
      <c r="RMV52" s="90"/>
      <c r="RMW52" s="90"/>
      <c r="RMX52" s="90"/>
      <c r="RMY52" s="90"/>
      <c r="RMZ52" s="90"/>
      <c r="RNA52" s="90"/>
      <c r="RNB52" s="90"/>
      <c r="RNC52" s="90"/>
      <c r="RND52" s="90"/>
      <c r="RNE52" s="90"/>
      <c r="RNF52" s="90"/>
      <c r="RNG52" s="90"/>
      <c r="RNH52" s="90"/>
      <c r="RNI52" s="90"/>
      <c r="RNJ52" s="90"/>
      <c r="RNK52" s="90"/>
      <c r="RNL52" s="90"/>
      <c r="RNM52" s="90"/>
      <c r="RNN52" s="90"/>
      <c r="RNO52" s="90"/>
      <c r="RNP52" s="90"/>
      <c r="RNQ52" s="90"/>
      <c r="RNR52" s="90"/>
      <c r="RNS52" s="90"/>
      <c r="RNT52" s="90"/>
      <c r="RNU52" s="90"/>
      <c r="RNV52" s="90"/>
      <c r="RNW52" s="90"/>
      <c r="RNX52" s="90"/>
      <c r="RNY52" s="90"/>
      <c r="RNZ52" s="90"/>
      <c r="ROA52" s="90"/>
      <c r="ROB52" s="90"/>
      <c r="ROC52" s="90"/>
      <c r="ROD52" s="90"/>
      <c r="ROE52" s="90"/>
      <c r="ROF52" s="90"/>
      <c r="ROG52" s="90"/>
      <c r="ROH52" s="90"/>
      <c r="ROI52" s="90"/>
      <c r="ROJ52" s="90"/>
      <c r="ROK52" s="90"/>
      <c r="ROL52" s="90"/>
      <c r="ROM52" s="90"/>
      <c r="RON52" s="90"/>
      <c r="ROO52" s="90"/>
      <c r="ROP52" s="90"/>
      <c r="ROQ52" s="90"/>
      <c r="ROR52" s="90"/>
      <c r="ROS52" s="90"/>
      <c r="ROT52" s="90"/>
      <c r="ROU52" s="90"/>
      <c r="ROV52" s="90"/>
      <c r="ROW52" s="90"/>
      <c r="ROX52" s="90"/>
      <c r="ROY52" s="90"/>
      <c r="ROZ52" s="90"/>
      <c r="RPA52" s="90"/>
      <c r="RPB52" s="90"/>
      <c r="RPC52" s="90"/>
      <c r="RPD52" s="90"/>
      <c r="RPE52" s="90"/>
      <c r="RPF52" s="90"/>
      <c r="RPG52" s="90"/>
      <c r="RPH52" s="90"/>
      <c r="RPI52" s="90"/>
      <c r="RPJ52" s="90"/>
      <c r="RPK52" s="90"/>
      <c r="RPL52" s="90"/>
      <c r="RPM52" s="90"/>
      <c r="RPN52" s="90"/>
      <c r="RPO52" s="90"/>
      <c r="RPP52" s="90"/>
      <c r="RPQ52" s="90"/>
      <c r="RPR52" s="90"/>
      <c r="RPS52" s="90"/>
      <c r="RPT52" s="90"/>
      <c r="RPU52" s="90"/>
      <c r="RPV52" s="90"/>
      <c r="RPW52" s="90"/>
      <c r="RPX52" s="90"/>
      <c r="RPY52" s="90"/>
      <c r="RPZ52" s="90"/>
      <c r="RQA52" s="90"/>
      <c r="RQB52" s="90"/>
      <c r="RQC52" s="90"/>
      <c r="RQD52" s="90"/>
      <c r="RQE52" s="90"/>
      <c r="RQF52" s="90"/>
      <c r="RQG52" s="90"/>
      <c r="RQH52" s="90"/>
      <c r="RQI52" s="90"/>
      <c r="RQJ52" s="90"/>
      <c r="RQK52" s="90"/>
      <c r="RQL52" s="90"/>
      <c r="RQM52" s="90"/>
      <c r="RQN52" s="90"/>
      <c r="RQO52" s="90"/>
      <c r="RQP52" s="90"/>
      <c r="RQQ52" s="90"/>
      <c r="RQR52" s="90"/>
      <c r="RQS52" s="90"/>
      <c r="RQT52" s="90"/>
      <c r="RQU52" s="90"/>
      <c r="RQV52" s="90"/>
      <c r="RQW52" s="90"/>
      <c r="RQX52" s="90"/>
      <c r="RQY52" s="90"/>
      <c r="RQZ52" s="90"/>
      <c r="RRA52" s="90"/>
      <c r="RRB52" s="90"/>
      <c r="RRC52" s="90"/>
      <c r="RRD52" s="90"/>
      <c r="RRE52" s="90"/>
      <c r="RRF52" s="90"/>
      <c r="RRG52" s="90"/>
      <c r="RRH52" s="90"/>
      <c r="RRI52" s="90"/>
      <c r="RRJ52" s="90"/>
      <c r="RRK52" s="90"/>
      <c r="RRL52" s="90"/>
      <c r="RRM52" s="90"/>
      <c r="RRN52" s="90"/>
      <c r="RRO52" s="90"/>
      <c r="RRP52" s="90"/>
      <c r="RRQ52" s="90"/>
      <c r="RRR52" s="90"/>
      <c r="RRS52" s="90"/>
      <c r="RRT52" s="90"/>
      <c r="RRU52" s="90"/>
      <c r="RRV52" s="90"/>
      <c r="RRW52" s="90"/>
      <c r="RRX52" s="90"/>
      <c r="RRY52" s="90"/>
      <c r="RRZ52" s="90"/>
      <c r="RSA52" s="90"/>
      <c r="RSB52" s="90"/>
      <c r="RSC52" s="90"/>
      <c r="RSD52" s="90"/>
      <c r="RSE52" s="90"/>
      <c r="RSF52" s="90"/>
      <c r="RSG52" s="90"/>
      <c r="RSH52" s="90"/>
      <c r="RSI52" s="90"/>
      <c r="RSJ52" s="90"/>
      <c r="RSK52" s="90"/>
      <c r="RSL52" s="90"/>
      <c r="RSM52" s="90"/>
      <c r="RSN52" s="90"/>
      <c r="RSO52" s="90"/>
      <c r="RSP52" s="90"/>
      <c r="RSQ52" s="90"/>
      <c r="RSR52" s="90"/>
      <c r="RSS52" s="90"/>
      <c r="RST52" s="90"/>
      <c r="RSU52" s="90"/>
      <c r="RSV52" s="90"/>
      <c r="RSW52" s="90"/>
      <c r="RSX52" s="90"/>
      <c r="RSY52" s="90"/>
      <c r="RSZ52" s="90"/>
      <c r="RTA52" s="90"/>
      <c r="RTB52" s="90"/>
      <c r="RTC52" s="90"/>
      <c r="RTD52" s="90"/>
      <c r="RTE52" s="90"/>
      <c r="RTF52" s="90"/>
      <c r="RTG52" s="90"/>
      <c r="RTH52" s="90"/>
      <c r="RTI52" s="90"/>
      <c r="RTJ52" s="90"/>
      <c r="RTK52" s="90"/>
      <c r="RTL52" s="90"/>
      <c r="RTM52" s="90"/>
      <c r="RTN52" s="90"/>
      <c r="RTO52" s="90"/>
      <c r="RTP52" s="90"/>
      <c r="RTQ52" s="90"/>
      <c r="RTR52" s="90"/>
      <c r="RTS52" s="90"/>
      <c r="RTT52" s="90"/>
      <c r="RTU52" s="90"/>
      <c r="RTV52" s="90"/>
      <c r="RTW52" s="90"/>
      <c r="RTX52" s="90"/>
      <c r="RTY52" s="90"/>
      <c r="RTZ52" s="90"/>
      <c r="RUA52" s="90"/>
      <c r="RUB52" s="90"/>
      <c r="RUC52" s="90"/>
      <c r="RUD52" s="90"/>
      <c r="RUE52" s="90"/>
      <c r="RUF52" s="90"/>
      <c r="RUG52" s="90"/>
      <c r="RUH52" s="90"/>
      <c r="RUI52" s="90"/>
      <c r="RUJ52" s="90"/>
      <c r="RUK52" s="90"/>
      <c r="RUL52" s="90"/>
      <c r="RUM52" s="90"/>
      <c r="RUN52" s="90"/>
      <c r="RUO52" s="90"/>
      <c r="RUP52" s="90"/>
      <c r="RUQ52" s="90"/>
      <c r="RUR52" s="90"/>
      <c r="RUS52" s="90"/>
      <c r="RUT52" s="90"/>
      <c r="RUU52" s="90"/>
      <c r="RUV52" s="90"/>
      <c r="RUW52" s="90"/>
      <c r="RUX52" s="90"/>
      <c r="RUY52" s="90"/>
      <c r="RUZ52" s="90"/>
      <c r="RVA52" s="90"/>
      <c r="RVB52" s="90"/>
      <c r="RVC52" s="90"/>
      <c r="RVD52" s="90"/>
      <c r="RVE52" s="90"/>
      <c r="RVF52" s="90"/>
      <c r="RVG52" s="90"/>
      <c r="RVH52" s="90"/>
      <c r="RVI52" s="90"/>
      <c r="RVJ52" s="90"/>
      <c r="RVK52" s="90"/>
      <c r="RVL52" s="90"/>
      <c r="RVM52" s="90"/>
      <c r="RVN52" s="90"/>
      <c r="RVO52" s="90"/>
      <c r="RVP52" s="90"/>
      <c r="RVQ52" s="90"/>
      <c r="RVR52" s="90"/>
      <c r="RVS52" s="90"/>
      <c r="RVT52" s="90"/>
      <c r="RVU52" s="90"/>
      <c r="RVV52" s="90"/>
      <c r="RVW52" s="90"/>
      <c r="RVX52" s="90"/>
      <c r="RVY52" s="90"/>
      <c r="RVZ52" s="90"/>
      <c r="RWA52" s="90"/>
      <c r="RWB52" s="90"/>
      <c r="RWC52" s="90"/>
      <c r="RWD52" s="90"/>
      <c r="RWE52" s="90"/>
      <c r="RWF52" s="90"/>
      <c r="RWG52" s="90"/>
      <c r="RWH52" s="90"/>
      <c r="RWI52" s="90"/>
      <c r="RWJ52" s="90"/>
      <c r="RWK52" s="90"/>
      <c r="RWL52" s="90"/>
      <c r="RWM52" s="90"/>
      <c r="RWN52" s="90"/>
      <c r="RWO52" s="90"/>
      <c r="RWP52" s="90"/>
      <c r="RWQ52" s="90"/>
      <c r="RWR52" s="90"/>
      <c r="RWS52" s="90"/>
      <c r="RWT52" s="90"/>
      <c r="RWU52" s="90"/>
      <c r="RWV52" s="90"/>
      <c r="RWW52" s="90"/>
      <c r="RWX52" s="90"/>
      <c r="RWY52" s="90"/>
      <c r="RWZ52" s="90"/>
      <c r="RXA52" s="90"/>
      <c r="RXB52" s="90"/>
      <c r="RXC52" s="90"/>
      <c r="RXD52" s="90"/>
      <c r="RXE52" s="90"/>
      <c r="RXF52" s="90"/>
      <c r="RXG52" s="90"/>
      <c r="RXH52" s="90"/>
      <c r="RXI52" s="90"/>
      <c r="RXJ52" s="90"/>
      <c r="RXK52" s="90"/>
      <c r="RXL52" s="90"/>
      <c r="RXM52" s="90"/>
      <c r="RXN52" s="90"/>
      <c r="RXO52" s="90"/>
      <c r="RXP52" s="90"/>
      <c r="RXQ52" s="90"/>
      <c r="RXR52" s="90"/>
      <c r="RXS52" s="90"/>
      <c r="RXT52" s="90"/>
      <c r="RXU52" s="90"/>
      <c r="RXV52" s="90"/>
      <c r="RXW52" s="90"/>
      <c r="RXX52" s="90"/>
      <c r="RXY52" s="90"/>
      <c r="RXZ52" s="90"/>
      <c r="RYA52" s="90"/>
      <c r="RYB52" s="90"/>
      <c r="RYC52" s="90"/>
      <c r="RYD52" s="90"/>
      <c r="RYE52" s="90"/>
      <c r="RYF52" s="90"/>
      <c r="RYG52" s="90"/>
      <c r="RYH52" s="90"/>
      <c r="RYI52" s="90"/>
      <c r="RYJ52" s="90"/>
      <c r="RYK52" s="90"/>
      <c r="RYL52" s="90"/>
      <c r="RYM52" s="90"/>
      <c r="RYN52" s="90"/>
      <c r="RYO52" s="90"/>
      <c r="RYP52" s="90"/>
      <c r="RYQ52" s="90"/>
      <c r="RYR52" s="90"/>
      <c r="RYS52" s="90"/>
      <c r="RYT52" s="90"/>
      <c r="RYU52" s="90"/>
      <c r="RYV52" s="90"/>
      <c r="RYW52" s="90"/>
      <c r="RYX52" s="90"/>
      <c r="RYY52" s="90"/>
      <c r="RYZ52" s="90"/>
      <c r="RZA52" s="90"/>
      <c r="RZB52" s="90"/>
      <c r="RZC52" s="90"/>
      <c r="RZD52" s="90"/>
      <c r="RZE52" s="90"/>
      <c r="RZF52" s="90"/>
      <c r="RZG52" s="90"/>
      <c r="RZH52" s="90"/>
      <c r="RZI52" s="90"/>
      <c r="RZJ52" s="90"/>
      <c r="RZK52" s="90"/>
      <c r="RZL52" s="90"/>
      <c r="RZM52" s="90"/>
      <c r="RZN52" s="90"/>
      <c r="RZO52" s="90"/>
      <c r="RZP52" s="90"/>
      <c r="RZQ52" s="90"/>
      <c r="RZR52" s="90"/>
      <c r="RZS52" s="90"/>
      <c r="RZT52" s="90"/>
      <c r="RZU52" s="90"/>
      <c r="RZV52" s="90"/>
      <c r="RZW52" s="90"/>
      <c r="RZX52" s="90"/>
      <c r="RZY52" s="90"/>
      <c r="RZZ52" s="90"/>
      <c r="SAA52" s="90"/>
      <c r="SAB52" s="90"/>
      <c r="SAC52" s="90"/>
      <c r="SAD52" s="90"/>
      <c r="SAE52" s="90"/>
      <c r="SAF52" s="90"/>
      <c r="SAG52" s="90"/>
      <c r="SAH52" s="90"/>
      <c r="SAI52" s="90"/>
      <c r="SAJ52" s="90"/>
      <c r="SAK52" s="90"/>
      <c r="SAL52" s="90"/>
      <c r="SAM52" s="90"/>
      <c r="SAN52" s="90"/>
      <c r="SAO52" s="90"/>
      <c r="SAP52" s="90"/>
      <c r="SAQ52" s="90"/>
      <c r="SAR52" s="90"/>
      <c r="SAS52" s="90"/>
      <c r="SAT52" s="90"/>
      <c r="SAU52" s="90"/>
      <c r="SAV52" s="90"/>
      <c r="SAW52" s="90"/>
      <c r="SAX52" s="90"/>
      <c r="SAY52" s="90"/>
      <c r="SAZ52" s="90"/>
      <c r="SBA52" s="90"/>
      <c r="SBB52" s="90"/>
      <c r="SBC52" s="90"/>
      <c r="SBD52" s="90"/>
      <c r="SBE52" s="90"/>
      <c r="SBF52" s="90"/>
      <c r="SBG52" s="90"/>
      <c r="SBH52" s="90"/>
      <c r="SBI52" s="90"/>
      <c r="SBJ52" s="90"/>
      <c r="SBK52" s="90"/>
      <c r="SBL52" s="90"/>
      <c r="SBM52" s="90"/>
      <c r="SBN52" s="90"/>
      <c r="SBO52" s="90"/>
      <c r="SBP52" s="90"/>
      <c r="SBQ52" s="90"/>
      <c r="SBR52" s="90"/>
      <c r="SBS52" s="90"/>
      <c r="SBT52" s="90"/>
      <c r="SBU52" s="90"/>
      <c r="SBV52" s="90"/>
      <c r="SBW52" s="90"/>
      <c r="SBX52" s="90"/>
      <c r="SBY52" s="90"/>
      <c r="SBZ52" s="90"/>
      <c r="SCA52" s="90"/>
      <c r="SCB52" s="90"/>
      <c r="SCC52" s="90"/>
      <c r="SCD52" s="90"/>
      <c r="SCE52" s="90"/>
      <c r="SCF52" s="90"/>
      <c r="SCG52" s="90"/>
      <c r="SCH52" s="90"/>
      <c r="SCI52" s="90"/>
      <c r="SCJ52" s="90"/>
      <c r="SCK52" s="90"/>
      <c r="SCL52" s="90"/>
      <c r="SCM52" s="90"/>
      <c r="SCN52" s="90"/>
      <c r="SCO52" s="90"/>
      <c r="SCP52" s="90"/>
      <c r="SCQ52" s="90"/>
      <c r="SCR52" s="90"/>
      <c r="SCS52" s="90"/>
      <c r="SCT52" s="90"/>
      <c r="SCU52" s="90"/>
      <c r="SCV52" s="90"/>
      <c r="SCW52" s="90"/>
      <c r="SCX52" s="90"/>
      <c r="SCY52" s="90"/>
      <c r="SCZ52" s="90"/>
      <c r="SDA52" s="90"/>
      <c r="SDB52" s="90"/>
      <c r="SDC52" s="90"/>
      <c r="SDD52" s="90"/>
      <c r="SDE52" s="90"/>
      <c r="SDF52" s="90"/>
      <c r="SDG52" s="90"/>
      <c r="SDH52" s="90"/>
      <c r="SDI52" s="90"/>
      <c r="SDJ52" s="90"/>
      <c r="SDK52" s="90"/>
      <c r="SDL52" s="90"/>
      <c r="SDM52" s="90"/>
      <c r="SDN52" s="90"/>
      <c r="SDO52" s="90"/>
      <c r="SDP52" s="90"/>
      <c r="SDQ52" s="90"/>
      <c r="SDR52" s="90"/>
      <c r="SDS52" s="90"/>
      <c r="SDT52" s="90"/>
      <c r="SDU52" s="90"/>
      <c r="SDV52" s="90"/>
      <c r="SDW52" s="90"/>
      <c r="SDX52" s="90"/>
      <c r="SDY52" s="90"/>
      <c r="SDZ52" s="90"/>
      <c r="SEA52" s="90"/>
      <c r="SEB52" s="90"/>
      <c r="SEC52" s="90"/>
      <c r="SED52" s="90"/>
      <c r="SEE52" s="90"/>
      <c r="SEF52" s="90"/>
      <c r="SEG52" s="90"/>
      <c r="SEH52" s="90"/>
      <c r="SEI52" s="90"/>
      <c r="SEJ52" s="90"/>
      <c r="SEK52" s="90"/>
      <c r="SEL52" s="90"/>
      <c r="SEM52" s="90"/>
      <c r="SEN52" s="90"/>
      <c r="SEO52" s="90"/>
      <c r="SEP52" s="90"/>
      <c r="SEQ52" s="90"/>
      <c r="SER52" s="90"/>
      <c r="SES52" s="90"/>
      <c r="SET52" s="90"/>
      <c r="SEU52" s="90"/>
      <c r="SEV52" s="90"/>
      <c r="SEW52" s="90"/>
      <c r="SEX52" s="90"/>
      <c r="SEY52" s="90"/>
      <c r="SEZ52" s="90"/>
      <c r="SFA52" s="90"/>
      <c r="SFB52" s="90"/>
      <c r="SFC52" s="90"/>
      <c r="SFD52" s="90"/>
      <c r="SFE52" s="90"/>
      <c r="SFF52" s="90"/>
      <c r="SFG52" s="90"/>
      <c r="SFH52" s="90"/>
      <c r="SFI52" s="90"/>
      <c r="SFJ52" s="90"/>
      <c r="SFK52" s="90"/>
      <c r="SFL52" s="90"/>
      <c r="SFM52" s="90"/>
      <c r="SFN52" s="90"/>
      <c r="SFO52" s="90"/>
      <c r="SFP52" s="90"/>
      <c r="SFQ52" s="90"/>
      <c r="SFR52" s="90"/>
      <c r="SFS52" s="90"/>
      <c r="SFT52" s="90"/>
      <c r="SFU52" s="90"/>
      <c r="SFV52" s="90"/>
      <c r="SFW52" s="90"/>
      <c r="SFX52" s="90"/>
      <c r="SFY52" s="90"/>
      <c r="SFZ52" s="90"/>
      <c r="SGA52" s="90"/>
      <c r="SGB52" s="90"/>
      <c r="SGC52" s="90"/>
      <c r="SGD52" s="90"/>
      <c r="SGE52" s="90"/>
      <c r="SGF52" s="90"/>
      <c r="SGG52" s="90"/>
      <c r="SGH52" s="90"/>
      <c r="SGI52" s="90"/>
      <c r="SGJ52" s="90"/>
      <c r="SGK52" s="90"/>
      <c r="SGL52" s="90"/>
      <c r="SGM52" s="90"/>
      <c r="SGN52" s="90"/>
      <c r="SGO52" s="90"/>
      <c r="SGP52" s="90"/>
      <c r="SGQ52" s="90"/>
      <c r="SGR52" s="90"/>
      <c r="SGS52" s="90"/>
      <c r="SGT52" s="90"/>
      <c r="SGU52" s="90"/>
      <c r="SGV52" s="90"/>
      <c r="SGW52" s="90"/>
      <c r="SGX52" s="90"/>
      <c r="SGY52" s="90"/>
      <c r="SGZ52" s="90"/>
      <c r="SHA52" s="90"/>
      <c r="SHB52" s="90"/>
      <c r="SHC52" s="90"/>
      <c r="SHD52" s="90"/>
      <c r="SHE52" s="90"/>
      <c r="SHF52" s="90"/>
      <c r="SHG52" s="90"/>
      <c r="SHH52" s="90"/>
      <c r="SHI52" s="90"/>
      <c r="SHJ52" s="90"/>
      <c r="SHK52" s="90"/>
      <c r="SHL52" s="90"/>
      <c r="SHM52" s="90"/>
      <c r="SHN52" s="90"/>
      <c r="SHO52" s="90"/>
      <c r="SHP52" s="90"/>
      <c r="SHQ52" s="90"/>
      <c r="SHR52" s="90"/>
      <c r="SHS52" s="90"/>
      <c r="SHT52" s="90"/>
      <c r="SHU52" s="90"/>
      <c r="SHV52" s="90"/>
      <c r="SHW52" s="90"/>
      <c r="SHX52" s="90"/>
      <c r="SHY52" s="90"/>
      <c r="SHZ52" s="90"/>
      <c r="SIA52" s="90"/>
      <c r="SIB52" s="90"/>
      <c r="SIC52" s="90"/>
      <c r="SID52" s="90"/>
      <c r="SIE52" s="90"/>
      <c r="SIF52" s="90"/>
      <c r="SIG52" s="90"/>
      <c r="SIH52" s="90"/>
      <c r="SII52" s="90"/>
      <c r="SIJ52" s="90"/>
      <c r="SIK52" s="90"/>
      <c r="SIL52" s="90"/>
      <c r="SIM52" s="90"/>
      <c r="SIN52" s="90"/>
      <c r="SIO52" s="90"/>
      <c r="SIP52" s="90"/>
      <c r="SIQ52" s="90"/>
      <c r="SIR52" s="90"/>
      <c r="SIS52" s="90"/>
      <c r="SIT52" s="90"/>
      <c r="SIU52" s="90"/>
      <c r="SIV52" s="90"/>
      <c r="SIW52" s="90"/>
      <c r="SIX52" s="90"/>
      <c r="SIY52" s="90"/>
      <c r="SIZ52" s="90"/>
      <c r="SJA52" s="90"/>
      <c r="SJB52" s="90"/>
      <c r="SJC52" s="90"/>
      <c r="SJD52" s="90"/>
      <c r="SJE52" s="90"/>
      <c r="SJF52" s="90"/>
      <c r="SJG52" s="90"/>
      <c r="SJH52" s="90"/>
      <c r="SJI52" s="90"/>
      <c r="SJJ52" s="90"/>
      <c r="SJK52" s="90"/>
      <c r="SJL52" s="90"/>
      <c r="SJM52" s="90"/>
      <c r="SJN52" s="90"/>
      <c r="SJO52" s="90"/>
      <c r="SJP52" s="90"/>
      <c r="SJQ52" s="90"/>
      <c r="SJR52" s="90"/>
      <c r="SJS52" s="90"/>
      <c r="SJT52" s="90"/>
      <c r="SJU52" s="90"/>
      <c r="SJV52" s="90"/>
      <c r="SJW52" s="90"/>
      <c r="SJX52" s="90"/>
      <c r="SJY52" s="90"/>
      <c r="SJZ52" s="90"/>
      <c r="SKA52" s="90"/>
      <c r="SKB52" s="90"/>
      <c r="SKC52" s="90"/>
      <c r="SKD52" s="90"/>
      <c r="SKE52" s="90"/>
      <c r="SKF52" s="90"/>
      <c r="SKG52" s="90"/>
      <c r="SKH52" s="90"/>
      <c r="SKI52" s="90"/>
      <c r="SKJ52" s="90"/>
      <c r="SKK52" s="90"/>
      <c r="SKL52" s="90"/>
      <c r="SKM52" s="90"/>
      <c r="SKN52" s="90"/>
      <c r="SKO52" s="90"/>
      <c r="SKP52" s="90"/>
      <c r="SKQ52" s="90"/>
      <c r="SKR52" s="90"/>
      <c r="SKS52" s="90"/>
      <c r="SKT52" s="90"/>
      <c r="SKU52" s="90"/>
      <c r="SKV52" s="90"/>
      <c r="SKW52" s="90"/>
      <c r="SKX52" s="90"/>
      <c r="SKY52" s="90"/>
      <c r="SKZ52" s="90"/>
      <c r="SLA52" s="90"/>
      <c r="SLB52" s="90"/>
      <c r="SLC52" s="90"/>
      <c r="SLD52" s="90"/>
      <c r="SLE52" s="90"/>
      <c r="SLF52" s="90"/>
      <c r="SLG52" s="90"/>
      <c r="SLH52" s="90"/>
      <c r="SLI52" s="90"/>
      <c r="SLJ52" s="90"/>
      <c r="SLK52" s="90"/>
      <c r="SLL52" s="90"/>
      <c r="SLM52" s="90"/>
      <c r="SLN52" s="90"/>
      <c r="SLO52" s="90"/>
      <c r="SLP52" s="90"/>
      <c r="SLQ52" s="90"/>
      <c r="SLR52" s="90"/>
      <c r="SLS52" s="90"/>
      <c r="SLT52" s="90"/>
      <c r="SLU52" s="90"/>
      <c r="SLV52" s="90"/>
      <c r="SLW52" s="90"/>
      <c r="SLX52" s="90"/>
      <c r="SLY52" s="90"/>
      <c r="SLZ52" s="90"/>
      <c r="SMA52" s="90"/>
      <c r="SMB52" s="90"/>
      <c r="SMC52" s="90"/>
      <c r="SMD52" s="90"/>
      <c r="SME52" s="90"/>
      <c r="SMF52" s="90"/>
      <c r="SMG52" s="90"/>
      <c r="SMH52" s="90"/>
      <c r="SMI52" s="90"/>
      <c r="SMJ52" s="90"/>
      <c r="SMK52" s="90"/>
      <c r="SML52" s="90"/>
      <c r="SMM52" s="90"/>
      <c r="SMN52" s="90"/>
      <c r="SMO52" s="90"/>
      <c r="SMP52" s="90"/>
      <c r="SMQ52" s="90"/>
      <c r="SMR52" s="90"/>
      <c r="SMS52" s="90"/>
      <c r="SMT52" s="90"/>
      <c r="SMU52" s="90"/>
      <c r="SMV52" s="90"/>
      <c r="SMW52" s="90"/>
      <c r="SMX52" s="90"/>
      <c r="SMY52" s="90"/>
      <c r="SMZ52" s="90"/>
      <c r="SNA52" s="90"/>
      <c r="SNB52" s="90"/>
      <c r="SNC52" s="90"/>
      <c r="SND52" s="90"/>
      <c r="SNE52" s="90"/>
      <c r="SNF52" s="90"/>
      <c r="SNG52" s="90"/>
      <c r="SNH52" s="90"/>
      <c r="SNI52" s="90"/>
      <c r="SNJ52" s="90"/>
      <c r="SNK52" s="90"/>
      <c r="SNL52" s="90"/>
      <c r="SNM52" s="90"/>
      <c r="SNN52" s="90"/>
      <c r="SNO52" s="90"/>
      <c r="SNP52" s="90"/>
      <c r="SNQ52" s="90"/>
      <c r="SNR52" s="90"/>
      <c r="SNS52" s="90"/>
      <c r="SNT52" s="90"/>
      <c r="SNU52" s="90"/>
      <c r="SNV52" s="90"/>
      <c r="SNW52" s="90"/>
      <c r="SNX52" s="90"/>
      <c r="SNY52" s="90"/>
      <c r="SNZ52" s="90"/>
      <c r="SOA52" s="90"/>
      <c r="SOB52" s="90"/>
      <c r="SOC52" s="90"/>
      <c r="SOD52" s="90"/>
      <c r="SOE52" s="90"/>
      <c r="SOF52" s="90"/>
      <c r="SOG52" s="90"/>
      <c r="SOH52" s="90"/>
      <c r="SOI52" s="90"/>
      <c r="SOJ52" s="90"/>
      <c r="SOK52" s="90"/>
      <c r="SOL52" s="90"/>
      <c r="SOM52" s="90"/>
      <c r="SON52" s="90"/>
      <c r="SOO52" s="90"/>
      <c r="SOP52" s="90"/>
      <c r="SOQ52" s="90"/>
      <c r="SOR52" s="90"/>
      <c r="SOS52" s="90"/>
      <c r="SOT52" s="90"/>
      <c r="SOU52" s="90"/>
      <c r="SOV52" s="90"/>
      <c r="SOW52" s="90"/>
      <c r="SOX52" s="90"/>
      <c r="SOY52" s="90"/>
      <c r="SOZ52" s="90"/>
      <c r="SPA52" s="90"/>
      <c r="SPB52" s="90"/>
      <c r="SPC52" s="90"/>
      <c r="SPD52" s="90"/>
      <c r="SPE52" s="90"/>
      <c r="SPF52" s="90"/>
      <c r="SPG52" s="90"/>
      <c r="SPH52" s="90"/>
      <c r="SPI52" s="90"/>
      <c r="SPJ52" s="90"/>
      <c r="SPK52" s="90"/>
      <c r="SPL52" s="90"/>
      <c r="SPM52" s="90"/>
      <c r="SPN52" s="90"/>
      <c r="SPO52" s="90"/>
      <c r="SPP52" s="90"/>
      <c r="SPQ52" s="90"/>
      <c r="SPR52" s="90"/>
      <c r="SPS52" s="90"/>
      <c r="SPT52" s="90"/>
      <c r="SPU52" s="90"/>
      <c r="SPV52" s="90"/>
      <c r="SPW52" s="90"/>
      <c r="SPX52" s="90"/>
      <c r="SPY52" s="90"/>
      <c r="SPZ52" s="90"/>
      <c r="SQA52" s="90"/>
      <c r="SQB52" s="90"/>
      <c r="SQC52" s="90"/>
      <c r="SQD52" s="90"/>
      <c r="SQE52" s="90"/>
      <c r="SQF52" s="90"/>
      <c r="SQG52" s="90"/>
      <c r="SQH52" s="90"/>
      <c r="SQI52" s="90"/>
      <c r="SQJ52" s="90"/>
      <c r="SQK52" s="90"/>
      <c r="SQL52" s="90"/>
      <c r="SQM52" s="90"/>
      <c r="SQN52" s="90"/>
      <c r="SQO52" s="90"/>
      <c r="SQP52" s="90"/>
      <c r="SQQ52" s="90"/>
      <c r="SQR52" s="90"/>
      <c r="SQS52" s="90"/>
      <c r="SQT52" s="90"/>
      <c r="SQU52" s="90"/>
      <c r="SQV52" s="90"/>
      <c r="SQW52" s="90"/>
      <c r="SQX52" s="90"/>
      <c r="SQY52" s="90"/>
      <c r="SQZ52" s="90"/>
      <c r="SRA52" s="90"/>
      <c r="SRB52" s="90"/>
      <c r="SRC52" s="90"/>
      <c r="SRD52" s="90"/>
      <c r="SRE52" s="90"/>
      <c r="SRF52" s="90"/>
      <c r="SRG52" s="90"/>
      <c r="SRH52" s="90"/>
      <c r="SRI52" s="90"/>
      <c r="SRJ52" s="90"/>
      <c r="SRK52" s="90"/>
      <c r="SRL52" s="90"/>
      <c r="SRM52" s="90"/>
      <c r="SRN52" s="90"/>
      <c r="SRO52" s="90"/>
      <c r="SRP52" s="90"/>
      <c r="SRQ52" s="90"/>
      <c r="SRR52" s="90"/>
      <c r="SRS52" s="90"/>
      <c r="SRT52" s="90"/>
      <c r="SRU52" s="90"/>
      <c r="SRV52" s="90"/>
      <c r="SRW52" s="90"/>
      <c r="SRX52" s="90"/>
      <c r="SRY52" s="90"/>
      <c r="SRZ52" s="90"/>
      <c r="SSA52" s="90"/>
      <c r="SSB52" s="90"/>
      <c r="SSC52" s="90"/>
      <c r="SSD52" s="90"/>
      <c r="SSE52" s="90"/>
      <c r="SSF52" s="90"/>
      <c r="SSG52" s="90"/>
      <c r="SSH52" s="90"/>
      <c r="SSI52" s="90"/>
      <c r="SSJ52" s="90"/>
      <c r="SSK52" s="90"/>
      <c r="SSL52" s="90"/>
      <c r="SSM52" s="90"/>
      <c r="SSN52" s="90"/>
      <c r="SSO52" s="90"/>
      <c r="SSP52" s="90"/>
      <c r="SSQ52" s="90"/>
      <c r="SSR52" s="90"/>
      <c r="SSS52" s="90"/>
      <c r="SST52" s="90"/>
      <c r="SSU52" s="90"/>
      <c r="SSV52" s="90"/>
      <c r="SSW52" s="90"/>
      <c r="SSX52" s="90"/>
      <c r="SSY52" s="90"/>
      <c r="SSZ52" s="90"/>
      <c r="STA52" s="90"/>
      <c r="STB52" s="90"/>
      <c r="STC52" s="90"/>
      <c r="STD52" s="90"/>
      <c r="STE52" s="90"/>
      <c r="STF52" s="90"/>
      <c r="STG52" s="90"/>
      <c r="STH52" s="90"/>
      <c r="STI52" s="90"/>
      <c r="STJ52" s="90"/>
      <c r="STK52" s="90"/>
      <c r="STL52" s="90"/>
      <c r="STM52" s="90"/>
      <c r="STN52" s="90"/>
      <c r="STO52" s="90"/>
      <c r="STP52" s="90"/>
      <c r="STQ52" s="90"/>
      <c r="STR52" s="90"/>
      <c r="STS52" s="90"/>
      <c r="STT52" s="90"/>
      <c r="STU52" s="90"/>
      <c r="STV52" s="90"/>
      <c r="STW52" s="90"/>
      <c r="STX52" s="90"/>
      <c r="STY52" s="90"/>
      <c r="STZ52" s="90"/>
      <c r="SUA52" s="90"/>
      <c r="SUB52" s="90"/>
      <c r="SUC52" s="90"/>
      <c r="SUD52" s="90"/>
      <c r="SUE52" s="90"/>
      <c r="SUF52" s="90"/>
      <c r="SUG52" s="90"/>
      <c r="SUH52" s="90"/>
      <c r="SUI52" s="90"/>
      <c r="SUJ52" s="90"/>
      <c r="SUK52" s="90"/>
      <c r="SUL52" s="90"/>
      <c r="SUM52" s="90"/>
      <c r="SUN52" s="90"/>
      <c r="SUO52" s="90"/>
      <c r="SUP52" s="90"/>
      <c r="SUQ52" s="90"/>
      <c r="SUR52" s="90"/>
      <c r="SUS52" s="90"/>
      <c r="SUT52" s="90"/>
      <c r="SUU52" s="90"/>
      <c r="SUV52" s="90"/>
      <c r="SUW52" s="90"/>
      <c r="SUX52" s="90"/>
      <c r="SUY52" s="90"/>
      <c r="SUZ52" s="90"/>
      <c r="SVA52" s="90"/>
      <c r="SVB52" s="90"/>
      <c r="SVC52" s="90"/>
      <c r="SVD52" s="90"/>
      <c r="SVE52" s="90"/>
      <c r="SVF52" s="90"/>
      <c r="SVG52" s="90"/>
      <c r="SVH52" s="90"/>
      <c r="SVI52" s="90"/>
      <c r="SVJ52" s="90"/>
      <c r="SVK52" s="90"/>
      <c r="SVL52" s="90"/>
      <c r="SVM52" s="90"/>
      <c r="SVN52" s="90"/>
      <c r="SVO52" s="90"/>
      <c r="SVP52" s="90"/>
      <c r="SVQ52" s="90"/>
      <c r="SVR52" s="90"/>
      <c r="SVS52" s="90"/>
      <c r="SVT52" s="90"/>
      <c r="SVU52" s="90"/>
      <c r="SVV52" s="90"/>
      <c r="SVW52" s="90"/>
      <c r="SVX52" s="90"/>
      <c r="SVY52" s="90"/>
      <c r="SVZ52" s="90"/>
      <c r="SWA52" s="90"/>
      <c r="SWB52" s="90"/>
      <c r="SWC52" s="90"/>
      <c r="SWD52" s="90"/>
      <c r="SWE52" s="90"/>
      <c r="SWF52" s="90"/>
      <c r="SWG52" s="90"/>
      <c r="SWH52" s="90"/>
      <c r="SWI52" s="90"/>
      <c r="SWJ52" s="90"/>
      <c r="SWK52" s="90"/>
      <c r="SWL52" s="90"/>
      <c r="SWM52" s="90"/>
      <c r="SWN52" s="90"/>
      <c r="SWO52" s="90"/>
      <c r="SWP52" s="90"/>
      <c r="SWQ52" s="90"/>
      <c r="SWR52" s="90"/>
      <c r="SWS52" s="90"/>
      <c r="SWT52" s="90"/>
      <c r="SWU52" s="90"/>
      <c r="SWV52" s="90"/>
      <c r="SWW52" s="90"/>
      <c r="SWX52" s="90"/>
      <c r="SWY52" s="90"/>
      <c r="SWZ52" s="90"/>
      <c r="SXA52" s="90"/>
      <c r="SXB52" s="90"/>
      <c r="SXC52" s="90"/>
      <c r="SXD52" s="90"/>
      <c r="SXE52" s="90"/>
      <c r="SXF52" s="90"/>
      <c r="SXG52" s="90"/>
      <c r="SXH52" s="90"/>
      <c r="SXI52" s="90"/>
      <c r="SXJ52" s="90"/>
      <c r="SXK52" s="90"/>
      <c r="SXL52" s="90"/>
      <c r="SXM52" s="90"/>
      <c r="SXN52" s="90"/>
      <c r="SXO52" s="90"/>
      <c r="SXP52" s="90"/>
      <c r="SXQ52" s="90"/>
      <c r="SXR52" s="90"/>
      <c r="SXS52" s="90"/>
      <c r="SXT52" s="90"/>
      <c r="SXU52" s="90"/>
      <c r="SXV52" s="90"/>
      <c r="SXW52" s="90"/>
      <c r="SXX52" s="90"/>
      <c r="SXY52" s="90"/>
      <c r="SXZ52" s="90"/>
      <c r="SYA52" s="90"/>
      <c r="SYB52" s="90"/>
      <c r="SYC52" s="90"/>
      <c r="SYD52" s="90"/>
      <c r="SYE52" s="90"/>
      <c r="SYF52" s="90"/>
      <c r="SYG52" s="90"/>
      <c r="SYH52" s="90"/>
      <c r="SYI52" s="90"/>
      <c r="SYJ52" s="90"/>
      <c r="SYK52" s="90"/>
      <c r="SYL52" s="90"/>
      <c r="SYM52" s="90"/>
      <c r="SYN52" s="90"/>
      <c r="SYO52" s="90"/>
      <c r="SYP52" s="90"/>
      <c r="SYQ52" s="90"/>
      <c r="SYR52" s="90"/>
      <c r="SYS52" s="90"/>
      <c r="SYT52" s="90"/>
      <c r="SYU52" s="90"/>
      <c r="SYV52" s="90"/>
      <c r="SYW52" s="90"/>
      <c r="SYX52" s="90"/>
      <c r="SYY52" s="90"/>
      <c r="SYZ52" s="90"/>
      <c r="SZA52" s="90"/>
      <c r="SZB52" s="90"/>
      <c r="SZC52" s="90"/>
      <c r="SZD52" s="90"/>
      <c r="SZE52" s="90"/>
      <c r="SZF52" s="90"/>
      <c r="SZG52" s="90"/>
      <c r="SZH52" s="90"/>
      <c r="SZI52" s="90"/>
      <c r="SZJ52" s="90"/>
      <c r="SZK52" s="90"/>
      <c r="SZL52" s="90"/>
      <c r="SZM52" s="90"/>
      <c r="SZN52" s="90"/>
      <c r="SZO52" s="90"/>
      <c r="SZP52" s="90"/>
      <c r="SZQ52" s="90"/>
      <c r="SZR52" s="90"/>
      <c r="SZS52" s="90"/>
      <c r="SZT52" s="90"/>
      <c r="SZU52" s="90"/>
      <c r="SZV52" s="90"/>
      <c r="SZW52" s="90"/>
      <c r="SZX52" s="90"/>
      <c r="SZY52" s="90"/>
      <c r="SZZ52" s="90"/>
      <c r="TAA52" s="90"/>
      <c r="TAB52" s="90"/>
      <c r="TAC52" s="90"/>
      <c r="TAD52" s="90"/>
      <c r="TAE52" s="90"/>
      <c r="TAF52" s="90"/>
      <c r="TAG52" s="90"/>
      <c r="TAH52" s="90"/>
      <c r="TAI52" s="90"/>
      <c r="TAJ52" s="90"/>
      <c r="TAK52" s="90"/>
      <c r="TAL52" s="90"/>
      <c r="TAM52" s="90"/>
      <c r="TAN52" s="90"/>
      <c r="TAO52" s="90"/>
      <c r="TAP52" s="90"/>
      <c r="TAQ52" s="90"/>
      <c r="TAR52" s="90"/>
      <c r="TAS52" s="90"/>
      <c r="TAT52" s="90"/>
      <c r="TAU52" s="90"/>
      <c r="TAV52" s="90"/>
      <c r="TAW52" s="90"/>
      <c r="TAX52" s="90"/>
      <c r="TAY52" s="90"/>
      <c r="TAZ52" s="90"/>
      <c r="TBA52" s="90"/>
      <c r="TBB52" s="90"/>
      <c r="TBC52" s="90"/>
      <c r="TBD52" s="90"/>
      <c r="TBE52" s="90"/>
      <c r="TBF52" s="90"/>
      <c r="TBG52" s="90"/>
      <c r="TBH52" s="90"/>
      <c r="TBI52" s="90"/>
      <c r="TBJ52" s="90"/>
      <c r="TBK52" s="90"/>
      <c r="TBL52" s="90"/>
      <c r="TBM52" s="90"/>
      <c r="TBN52" s="90"/>
      <c r="TBO52" s="90"/>
      <c r="TBP52" s="90"/>
      <c r="TBQ52" s="90"/>
      <c r="TBR52" s="90"/>
      <c r="TBS52" s="90"/>
      <c r="TBT52" s="90"/>
      <c r="TBU52" s="90"/>
      <c r="TBV52" s="90"/>
      <c r="TBW52" s="90"/>
      <c r="TBX52" s="90"/>
      <c r="TBY52" s="90"/>
      <c r="TBZ52" s="90"/>
      <c r="TCA52" s="90"/>
      <c r="TCB52" s="90"/>
      <c r="TCC52" s="90"/>
      <c r="TCD52" s="90"/>
      <c r="TCE52" s="90"/>
      <c r="TCF52" s="90"/>
      <c r="TCG52" s="90"/>
      <c r="TCH52" s="90"/>
      <c r="TCI52" s="90"/>
      <c r="TCJ52" s="90"/>
      <c r="TCK52" s="90"/>
      <c r="TCL52" s="90"/>
      <c r="TCM52" s="90"/>
      <c r="TCN52" s="90"/>
      <c r="TCO52" s="90"/>
      <c r="TCP52" s="90"/>
      <c r="TCQ52" s="90"/>
      <c r="TCR52" s="90"/>
      <c r="TCS52" s="90"/>
      <c r="TCT52" s="90"/>
      <c r="TCU52" s="90"/>
      <c r="TCV52" s="90"/>
      <c r="TCW52" s="90"/>
      <c r="TCX52" s="90"/>
      <c r="TCY52" s="90"/>
      <c r="TCZ52" s="90"/>
      <c r="TDA52" s="90"/>
      <c r="TDB52" s="90"/>
      <c r="TDC52" s="90"/>
      <c r="TDD52" s="90"/>
      <c r="TDE52" s="90"/>
      <c r="TDF52" s="90"/>
      <c r="TDG52" s="90"/>
      <c r="TDH52" s="90"/>
      <c r="TDI52" s="90"/>
      <c r="TDJ52" s="90"/>
      <c r="TDK52" s="90"/>
      <c r="TDL52" s="90"/>
      <c r="TDM52" s="90"/>
      <c r="TDN52" s="90"/>
      <c r="TDO52" s="90"/>
      <c r="TDP52" s="90"/>
      <c r="TDQ52" s="90"/>
      <c r="TDR52" s="90"/>
      <c r="TDS52" s="90"/>
      <c r="TDT52" s="90"/>
      <c r="TDU52" s="90"/>
      <c r="TDV52" s="90"/>
      <c r="TDW52" s="90"/>
      <c r="TDX52" s="90"/>
      <c r="TDY52" s="90"/>
      <c r="TDZ52" s="90"/>
      <c r="TEA52" s="90"/>
      <c r="TEB52" s="90"/>
      <c r="TEC52" s="90"/>
      <c r="TED52" s="90"/>
      <c r="TEE52" s="90"/>
      <c r="TEF52" s="90"/>
      <c r="TEG52" s="90"/>
      <c r="TEH52" s="90"/>
      <c r="TEI52" s="90"/>
      <c r="TEJ52" s="90"/>
      <c r="TEK52" s="90"/>
      <c r="TEL52" s="90"/>
      <c r="TEM52" s="90"/>
      <c r="TEN52" s="90"/>
      <c r="TEO52" s="90"/>
      <c r="TEP52" s="90"/>
      <c r="TEQ52" s="90"/>
      <c r="TER52" s="90"/>
      <c r="TES52" s="90"/>
      <c r="TET52" s="90"/>
      <c r="TEU52" s="90"/>
      <c r="TEV52" s="90"/>
      <c r="TEW52" s="90"/>
      <c r="TEX52" s="90"/>
      <c r="TEY52" s="90"/>
      <c r="TEZ52" s="90"/>
      <c r="TFA52" s="90"/>
      <c r="TFB52" s="90"/>
      <c r="TFC52" s="90"/>
      <c r="TFD52" s="90"/>
      <c r="TFE52" s="90"/>
      <c r="TFF52" s="90"/>
      <c r="TFG52" s="90"/>
      <c r="TFH52" s="90"/>
      <c r="TFI52" s="90"/>
      <c r="TFJ52" s="90"/>
      <c r="TFK52" s="90"/>
      <c r="TFL52" s="90"/>
      <c r="TFM52" s="90"/>
      <c r="TFN52" s="90"/>
      <c r="TFO52" s="90"/>
      <c r="TFP52" s="90"/>
      <c r="TFQ52" s="90"/>
      <c r="TFR52" s="90"/>
      <c r="TFS52" s="90"/>
      <c r="TFT52" s="90"/>
      <c r="TFU52" s="90"/>
      <c r="TFV52" s="90"/>
      <c r="TFW52" s="90"/>
      <c r="TFX52" s="90"/>
      <c r="TFY52" s="90"/>
      <c r="TFZ52" s="90"/>
      <c r="TGA52" s="90"/>
      <c r="TGB52" s="90"/>
      <c r="TGC52" s="90"/>
      <c r="TGD52" s="90"/>
      <c r="TGE52" s="90"/>
      <c r="TGF52" s="90"/>
      <c r="TGG52" s="90"/>
      <c r="TGH52" s="90"/>
      <c r="TGI52" s="90"/>
      <c r="TGJ52" s="90"/>
      <c r="TGK52" s="90"/>
      <c r="TGL52" s="90"/>
      <c r="TGM52" s="90"/>
      <c r="TGN52" s="90"/>
      <c r="TGO52" s="90"/>
      <c r="TGP52" s="90"/>
      <c r="TGQ52" s="90"/>
      <c r="TGR52" s="90"/>
      <c r="TGS52" s="90"/>
      <c r="TGT52" s="90"/>
      <c r="TGU52" s="90"/>
      <c r="TGV52" s="90"/>
      <c r="TGW52" s="90"/>
      <c r="TGX52" s="90"/>
      <c r="TGY52" s="90"/>
      <c r="TGZ52" s="90"/>
      <c r="THA52" s="90"/>
      <c r="THB52" s="90"/>
      <c r="THC52" s="90"/>
      <c r="THD52" s="90"/>
      <c r="THE52" s="90"/>
      <c r="THF52" s="90"/>
      <c r="THG52" s="90"/>
      <c r="THH52" s="90"/>
      <c r="THI52" s="90"/>
      <c r="THJ52" s="90"/>
      <c r="THK52" s="90"/>
      <c r="THL52" s="90"/>
      <c r="THM52" s="90"/>
      <c r="THN52" s="90"/>
      <c r="THO52" s="90"/>
      <c r="THP52" s="90"/>
      <c r="THQ52" s="90"/>
      <c r="THR52" s="90"/>
      <c r="THS52" s="90"/>
      <c r="THT52" s="90"/>
      <c r="THU52" s="90"/>
      <c r="THV52" s="90"/>
      <c r="THW52" s="90"/>
      <c r="THX52" s="90"/>
      <c r="THY52" s="90"/>
      <c r="THZ52" s="90"/>
      <c r="TIA52" s="90"/>
      <c r="TIB52" s="90"/>
      <c r="TIC52" s="90"/>
      <c r="TID52" s="90"/>
      <c r="TIE52" s="90"/>
      <c r="TIF52" s="90"/>
      <c r="TIG52" s="90"/>
      <c r="TIH52" s="90"/>
      <c r="TII52" s="90"/>
      <c r="TIJ52" s="90"/>
      <c r="TIK52" s="90"/>
      <c r="TIL52" s="90"/>
      <c r="TIM52" s="90"/>
      <c r="TIN52" s="90"/>
      <c r="TIO52" s="90"/>
      <c r="TIP52" s="90"/>
      <c r="TIQ52" s="90"/>
      <c r="TIR52" s="90"/>
      <c r="TIS52" s="90"/>
      <c r="TIT52" s="90"/>
      <c r="TIU52" s="90"/>
      <c r="TIV52" s="90"/>
      <c r="TIW52" s="90"/>
      <c r="TIX52" s="90"/>
      <c r="TIY52" s="90"/>
      <c r="TIZ52" s="90"/>
      <c r="TJA52" s="90"/>
      <c r="TJB52" s="90"/>
      <c r="TJC52" s="90"/>
      <c r="TJD52" s="90"/>
      <c r="TJE52" s="90"/>
      <c r="TJF52" s="90"/>
      <c r="TJG52" s="90"/>
      <c r="TJH52" s="90"/>
      <c r="TJI52" s="90"/>
      <c r="TJJ52" s="90"/>
      <c r="TJK52" s="90"/>
      <c r="TJL52" s="90"/>
      <c r="TJM52" s="90"/>
      <c r="TJN52" s="90"/>
      <c r="TJO52" s="90"/>
      <c r="TJP52" s="90"/>
      <c r="TJQ52" s="90"/>
      <c r="TJR52" s="90"/>
      <c r="TJS52" s="90"/>
      <c r="TJT52" s="90"/>
      <c r="TJU52" s="90"/>
      <c r="TJV52" s="90"/>
      <c r="TJW52" s="90"/>
      <c r="TJX52" s="90"/>
      <c r="TJY52" s="90"/>
      <c r="TJZ52" s="90"/>
      <c r="TKA52" s="90"/>
      <c r="TKB52" s="90"/>
      <c r="TKC52" s="90"/>
      <c r="TKD52" s="90"/>
      <c r="TKE52" s="90"/>
      <c r="TKF52" s="90"/>
      <c r="TKG52" s="90"/>
      <c r="TKH52" s="90"/>
      <c r="TKI52" s="90"/>
      <c r="TKJ52" s="90"/>
      <c r="TKK52" s="90"/>
      <c r="TKL52" s="90"/>
      <c r="TKM52" s="90"/>
      <c r="TKN52" s="90"/>
      <c r="TKO52" s="90"/>
      <c r="TKP52" s="90"/>
      <c r="TKQ52" s="90"/>
      <c r="TKR52" s="90"/>
      <c r="TKS52" s="90"/>
      <c r="TKT52" s="90"/>
      <c r="TKU52" s="90"/>
      <c r="TKV52" s="90"/>
      <c r="TKW52" s="90"/>
      <c r="TKX52" s="90"/>
      <c r="TKY52" s="90"/>
      <c r="TKZ52" s="90"/>
      <c r="TLA52" s="90"/>
      <c r="TLB52" s="90"/>
      <c r="TLC52" s="90"/>
      <c r="TLD52" s="90"/>
      <c r="TLE52" s="90"/>
      <c r="TLF52" s="90"/>
      <c r="TLG52" s="90"/>
      <c r="TLH52" s="90"/>
      <c r="TLI52" s="90"/>
      <c r="TLJ52" s="90"/>
      <c r="TLK52" s="90"/>
      <c r="TLL52" s="90"/>
      <c r="TLM52" s="90"/>
      <c r="TLN52" s="90"/>
      <c r="TLO52" s="90"/>
      <c r="TLP52" s="90"/>
      <c r="TLQ52" s="90"/>
      <c r="TLR52" s="90"/>
      <c r="TLS52" s="90"/>
      <c r="TLT52" s="90"/>
      <c r="TLU52" s="90"/>
      <c r="TLV52" s="90"/>
      <c r="TLW52" s="90"/>
      <c r="TLX52" s="90"/>
      <c r="TLY52" s="90"/>
      <c r="TLZ52" s="90"/>
      <c r="TMA52" s="90"/>
      <c r="TMB52" s="90"/>
      <c r="TMC52" s="90"/>
      <c r="TMD52" s="90"/>
      <c r="TME52" s="90"/>
      <c r="TMF52" s="90"/>
      <c r="TMG52" s="90"/>
      <c r="TMH52" s="90"/>
      <c r="TMI52" s="90"/>
      <c r="TMJ52" s="90"/>
      <c r="TMK52" s="90"/>
      <c r="TML52" s="90"/>
      <c r="TMM52" s="90"/>
      <c r="TMN52" s="90"/>
      <c r="TMO52" s="90"/>
      <c r="TMP52" s="90"/>
      <c r="TMQ52" s="90"/>
      <c r="TMR52" s="90"/>
      <c r="TMS52" s="90"/>
      <c r="TMT52" s="90"/>
      <c r="TMU52" s="90"/>
      <c r="TMV52" s="90"/>
      <c r="TMW52" s="90"/>
      <c r="TMX52" s="90"/>
      <c r="TMY52" s="90"/>
      <c r="TMZ52" s="90"/>
      <c r="TNA52" s="90"/>
      <c r="TNB52" s="90"/>
      <c r="TNC52" s="90"/>
      <c r="TND52" s="90"/>
      <c r="TNE52" s="90"/>
      <c r="TNF52" s="90"/>
      <c r="TNG52" s="90"/>
      <c r="TNH52" s="90"/>
      <c r="TNI52" s="90"/>
      <c r="TNJ52" s="90"/>
      <c r="TNK52" s="90"/>
      <c r="TNL52" s="90"/>
      <c r="TNM52" s="90"/>
      <c r="TNN52" s="90"/>
      <c r="TNO52" s="90"/>
      <c r="TNP52" s="90"/>
      <c r="TNQ52" s="90"/>
      <c r="TNR52" s="90"/>
      <c r="TNS52" s="90"/>
      <c r="TNT52" s="90"/>
      <c r="TNU52" s="90"/>
      <c r="TNV52" s="90"/>
      <c r="TNW52" s="90"/>
      <c r="TNX52" s="90"/>
      <c r="TNY52" s="90"/>
      <c r="TNZ52" s="90"/>
      <c r="TOA52" s="90"/>
      <c r="TOB52" s="90"/>
      <c r="TOC52" s="90"/>
      <c r="TOD52" s="90"/>
      <c r="TOE52" s="90"/>
      <c r="TOF52" s="90"/>
      <c r="TOG52" s="90"/>
      <c r="TOH52" s="90"/>
      <c r="TOI52" s="90"/>
      <c r="TOJ52" s="90"/>
      <c r="TOK52" s="90"/>
      <c r="TOL52" s="90"/>
      <c r="TOM52" s="90"/>
      <c r="TON52" s="90"/>
      <c r="TOO52" s="90"/>
      <c r="TOP52" s="90"/>
      <c r="TOQ52" s="90"/>
      <c r="TOR52" s="90"/>
      <c r="TOS52" s="90"/>
      <c r="TOT52" s="90"/>
      <c r="TOU52" s="90"/>
      <c r="TOV52" s="90"/>
      <c r="TOW52" s="90"/>
      <c r="TOX52" s="90"/>
      <c r="TOY52" s="90"/>
      <c r="TOZ52" s="90"/>
      <c r="TPA52" s="90"/>
      <c r="TPB52" s="90"/>
      <c r="TPC52" s="90"/>
      <c r="TPD52" s="90"/>
      <c r="TPE52" s="90"/>
      <c r="TPF52" s="90"/>
      <c r="TPG52" s="90"/>
      <c r="TPH52" s="90"/>
      <c r="TPI52" s="90"/>
      <c r="TPJ52" s="90"/>
      <c r="TPK52" s="90"/>
      <c r="TPL52" s="90"/>
      <c r="TPM52" s="90"/>
      <c r="TPN52" s="90"/>
      <c r="TPO52" s="90"/>
      <c r="TPP52" s="90"/>
      <c r="TPQ52" s="90"/>
      <c r="TPR52" s="90"/>
      <c r="TPS52" s="90"/>
      <c r="TPT52" s="90"/>
      <c r="TPU52" s="90"/>
      <c r="TPV52" s="90"/>
      <c r="TPW52" s="90"/>
      <c r="TPX52" s="90"/>
      <c r="TPY52" s="90"/>
      <c r="TPZ52" s="90"/>
      <c r="TQA52" s="90"/>
      <c r="TQB52" s="90"/>
      <c r="TQC52" s="90"/>
      <c r="TQD52" s="90"/>
      <c r="TQE52" s="90"/>
      <c r="TQF52" s="90"/>
      <c r="TQG52" s="90"/>
      <c r="TQH52" s="90"/>
      <c r="TQI52" s="90"/>
      <c r="TQJ52" s="90"/>
      <c r="TQK52" s="90"/>
      <c r="TQL52" s="90"/>
      <c r="TQM52" s="90"/>
      <c r="TQN52" s="90"/>
      <c r="TQO52" s="90"/>
      <c r="TQP52" s="90"/>
      <c r="TQQ52" s="90"/>
      <c r="TQR52" s="90"/>
      <c r="TQS52" s="90"/>
      <c r="TQT52" s="90"/>
      <c r="TQU52" s="90"/>
      <c r="TQV52" s="90"/>
      <c r="TQW52" s="90"/>
      <c r="TQX52" s="90"/>
      <c r="TQY52" s="90"/>
      <c r="TQZ52" s="90"/>
      <c r="TRA52" s="90"/>
      <c r="TRB52" s="90"/>
      <c r="TRC52" s="90"/>
      <c r="TRD52" s="90"/>
      <c r="TRE52" s="90"/>
      <c r="TRF52" s="90"/>
      <c r="TRG52" s="90"/>
      <c r="TRH52" s="90"/>
      <c r="TRI52" s="90"/>
      <c r="TRJ52" s="90"/>
      <c r="TRK52" s="90"/>
      <c r="TRL52" s="90"/>
      <c r="TRM52" s="90"/>
      <c r="TRN52" s="90"/>
      <c r="TRO52" s="90"/>
      <c r="TRP52" s="90"/>
      <c r="TRQ52" s="90"/>
      <c r="TRR52" s="90"/>
      <c r="TRS52" s="90"/>
      <c r="TRT52" s="90"/>
      <c r="TRU52" s="90"/>
      <c r="TRV52" s="90"/>
      <c r="TRW52" s="90"/>
      <c r="TRX52" s="90"/>
      <c r="TRY52" s="90"/>
      <c r="TRZ52" s="90"/>
      <c r="TSA52" s="90"/>
      <c r="TSB52" s="90"/>
      <c r="TSC52" s="90"/>
      <c r="TSD52" s="90"/>
      <c r="TSE52" s="90"/>
      <c r="TSF52" s="90"/>
      <c r="TSG52" s="90"/>
      <c r="TSH52" s="90"/>
      <c r="TSI52" s="90"/>
      <c r="TSJ52" s="90"/>
      <c r="TSK52" s="90"/>
      <c r="TSL52" s="90"/>
      <c r="TSM52" s="90"/>
      <c r="TSN52" s="90"/>
      <c r="TSO52" s="90"/>
      <c r="TSP52" s="90"/>
      <c r="TSQ52" s="90"/>
      <c r="TSR52" s="90"/>
      <c r="TSS52" s="90"/>
      <c r="TST52" s="90"/>
      <c r="TSU52" s="90"/>
      <c r="TSV52" s="90"/>
      <c r="TSW52" s="90"/>
      <c r="TSX52" s="90"/>
      <c r="TSY52" s="90"/>
      <c r="TSZ52" s="90"/>
      <c r="TTA52" s="90"/>
      <c r="TTB52" s="90"/>
      <c r="TTC52" s="90"/>
      <c r="TTD52" s="90"/>
      <c r="TTE52" s="90"/>
      <c r="TTF52" s="90"/>
      <c r="TTG52" s="90"/>
      <c r="TTH52" s="90"/>
      <c r="TTI52" s="90"/>
      <c r="TTJ52" s="90"/>
      <c r="TTK52" s="90"/>
      <c r="TTL52" s="90"/>
      <c r="TTM52" s="90"/>
      <c r="TTN52" s="90"/>
      <c r="TTO52" s="90"/>
      <c r="TTP52" s="90"/>
      <c r="TTQ52" s="90"/>
      <c r="TTR52" s="90"/>
      <c r="TTS52" s="90"/>
      <c r="TTT52" s="90"/>
      <c r="TTU52" s="90"/>
      <c r="TTV52" s="90"/>
      <c r="TTW52" s="90"/>
      <c r="TTX52" s="90"/>
      <c r="TTY52" s="90"/>
      <c r="TTZ52" s="90"/>
      <c r="TUA52" s="90"/>
      <c r="TUB52" s="90"/>
      <c r="TUC52" s="90"/>
      <c r="TUD52" s="90"/>
      <c r="TUE52" s="90"/>
      <c r="TUF52" s="90"/>
      <c r="TUG52" s="90"/>
      <c r="TUH52" s="90"/>
      <c r="TUI52" s="90"/>
      <c r="TUJ52" s="90"/>
      <c r="TUK52" s="90"/>
      <c r="TUL52" s="90"/>
      <c r="TUM52" s="90"/>
      <c r="TUN52" s="90"/>
      <c r="TUO52" s="90"/>
      <c r="TUP52" s="90"/>
      <c r="TUQ52" s="90"/>
      <c r="TUR52" s="90"/>
      <c r="TUS52" s="90"/>
      <c r="TUT52" s="90"/>
      <c r="TUU52" s="90"/>
      <c r="TUV52" s="90"/>
      <c r="TUW52" s="90"/>
      <c r="TUX52" s="90"/>
      <c r="TUY52" s="90"/>
      <c r="TUZ52" s="90"/>
      <c r="TVA52" s="90"/>
      <c r="TVB52" s="90"/>
      <c r="TVC52" s="90"/>
      <c r="TVD52" s="90"/>
      <c r="TVE52" s="90"/>
      <c r="TVF52" s="90"/>
      <c r="TVG52" s="90"/>
      <c r="TVH52" s="90"/>
      <c r="TVI52" s="90"/>
      <c r="TVJ52" s="90"/>
      <c r="TVK52" s="90"/>
      <c r="TVL52" s="90"/>
      <c r="TVM52" s="90"/>
      <c r="TVN52" s="90"/>
      <c r="TVO52" s="90"/>
      <c r="TVP52" s="90"/>
      <c r="TVQ52" s="90"/>
      <c r="TVR52" s="90"/>
      <c r="TVS52" s="90"/>
      <c r="TVT52" s="90"/>
      <c r="TVU52" s="90"/>
      <c r="TVV52" s="90"/>
      <c r="TVW52" s="90"/>
      <c r="TVX52" s="90"/>
      <c r="TVY52" s="90"/>
      <c r="TVZ52" s="90"/>
      <c r="TWA52" s="90"/>
      <c r="TWB52" s="90"/>
      <c r="TWC52" s="90"/>
      <c r="TWD52" s="90"/>
      <c r="TWE52" s="90"/>
      <c r="TWF52" s="90"/>
      <c r="TWG52" s="90"/>
      <c r="TWH52" s="90"/>
      <c r="TWI52" s="90"/>
      <c r="TWJ52" s="90"/>
      <c r="TWK52" s="90"/>
      <c r="TWL52" s="90"/>
      <c r="TWM52" s="90"/>
      <c r="TWN52" s="90"/>
      <c r="TWO52" s="90"/>
      <c r="TWP52" s="90"/>
      <c r="TWQ52" s="90"/>
      <c r="TWR52" s="90"/>
      <c r="TWS52" s="90"/>
      <c r="TWT52" s="90"/>
      <c r="TWU52" s="90"/>
      <c r="TWV52" s="90"/>
      <c r="TWW52" s="90"/>
      <c r="TWX52" s="90"/>
      <c r="TWY52" s="90"/>
      <c r="TWZ52" s="90"/>
      <c r="TXA52" s="90"/>
      <c r="TXB52" s="90"/>
      <c r="TXC52" s="90"/>
      <c r="TXD52" s="90"/>
      <c r="TXE52" s="90"/>
      <c r="TXF52" s="90"/>
      <c r="TXG52" s="90"/>
      <c r="TXH52" s="90"/>
      <c r="TXI52" s="90"/>
      <c r="TXJ52" s="90"/>
      <c r="TXK52" s="90"/>
      <c r="TXL52" s="90"/>
      <c r="TXM52" s="90"/>
      <c r="TXN52" s="90"/>
      <c r="TXO52" s="90"/>
      <c r="TXP52" s="90"/>
      <c r="TXQ52" s="90"/>
      <c r="TXR52" s="90"/>
      <c r="TXS52" s="90"/>
      <c r="TXT52" s="90"/>
      <c r="TXU52" s="90"/>
      <c r="TXV52" s="90"/>
      <c r="TXW52" s="90"/>
      <c r="TXX52" s="90"/>
      <c r="TXY52" s="90"/>
      <c r="TXZ52" s="90"/>
      <c r="TYA52" s="90"/>
      <c r="TYB52" s="90"/>
      <c r="TYC52" s="90"/>
      <c r="TYD52" s="90"/>
      <c r="TYE52" s="90"/>
      <c r="TYF52" s="90"/>
      <c r="TYG52" s="90"/>
      <c r="TYH52" s="90"/>
      <c r="TYI52" s="90"/>
      <c r="TYJ52" s="90"/>
      <c r="TYK52" s="90"/>
      <c r="TYL52" s="90"/>
      <c r="TYM52" s="90"/>
      <c r="TYN52" s="90"/>
      <c r="TYO52" s="90"/>
      <c r="TYP52" s="90"/>
      <c r="TYQ52" s="90"/>
      <c r="TYR52" s="90"/>
      <c r="TYS52" s="90"/>
      <c r="TYT52" s="90"/>
      <c r="TYU52" s="90"/>
      <c r="TYV52" s="90"/>
      <c r="TYW52" s="90"/>
      <c r="TYX52" s="90"/>
      <c r="TYY52" s="90"/>
      <c r="TYZ52" s="90"/>
      <c r="TZA52" s="90"/>
      <c r="TZB52" s="90"/>
      <c r="TZC52" s="90"/>
      <c r="TZD52" s="90"/>
      <c r="TZE52" s="90"/>
      <c r="TZF52" s="90"/>
      <c r="TZG52" s="90"/>
      <c r="TZH52" s="90"/>
      <c r="TZI52" s="90"/>
      <c r="TZJ52" s="90"/>
      <c r="TZK52" s="90"/>
      <c r="TZL52" s="90"/>
      <c r="TZM52" s="90"/>
      <c r="TZN52" s="90"/>
      <c r="TZO52" s="90"/>
      <c r="TZP52" s="90"/>
      <c r="TZQ52" s="90"/>
      <c r="TZR52" s="90"/>
      <c r="TZS52" s="90"/>
      <c r="TZT52" s="90"/>
      <c r="TZU52" s="90"/>
      <c r="TZV52" s="90"/>
      <c r="TZW52" s="90"/>
      <c r="TZX52" s="90"/>
      <c r="TZY52" s="90"/>
      <c r="TZZ52" s="90"/>
      <c r="UAA52" s="90"/>
      <c r="UAB52" s="90"/>
      <c r="UAC52" s="90"/>
      <c r="UAD52" s="90"/>
      <c r="UAE52" s="90"/>
      <c r="UAF52" s="90"/>
      <c r="UAG52" s="90"/>
      <c r="UAH52" s="90"/>
      <c r="UAI52" s="90"/>
      <c r="UAJ52" s="90"/>
      <c r="UAK52" s="90"/>
      <c r="UAL52" s="90"/>
      <c r="UAM52" s="90"/>
      <c r="UAN52" s="90"/>
      <c r="UAO52" s="90"/>
      <c r="UAP52" s="90"/>
      <c r="UAQ52" s="90"/>
      <c r="UAR52" s="90"/>
      <c r="UAS52" s="90"/>
      <c r="UAT52" s="90"/>
      <c r="UAU52" s="90"/>
      <c r="UAV52" s="90"/>
      <c r="UAW52" s="90"/>
      <c r="UAX52" s="90"/>
      <c r="UAY52" s="90"/>
      <c r="UAZ52" s="90"/>
      <c r="UBA52" s="90"/>
      <c r="UBB52" s="90"/>
      <c r="UBC52" s="90"/>
      <c r="UBD52" s="90"/>
      <c r="UBE52" s="90"/>
      <c r="UBF52" s="90"/>
      <c r="UBG52" s="90"/>
      <c r="UBH52" s="90"/>
      <c r="UBI52" s="90"/>
      <c r="UBJ52" s="90"/>
      <c r="UBK52" s="90"/>
      <c r="UBL52" s="90"/>
      <c r="UBM52" s="90"/>
      <c r="UBN52" s="90"/>
      <c r="UBO52" s="90"/>
      <c r="UBP52" s="90"/>
      <c r="UBQ52" s="90"/>
      <c r="UBR52" s="90"/>
      <c r="UBS52" s="90"/>
      <c r="UBT52" s="90"/>
      <c r="UBU52" s="90"/>
      <c r="UBV52" s="90"/>
      <c r="UBW52" s="90"/>
      <c r="UBX52" s="90"/>
      <c r="UBY52" s="90"/>
      <c r="UBZ52" s="90"/>
      <c r="UCA52" s="90"/>
      <c r="UCB52" s="90"/>
      <c r="UCC52" s="90"/>
      <c r="UCD52" s="90"/>
      <c r="UCE52" s="90"/>
      <c r="UCF52" s="90"/>
      <c r="UCG52" s="90"/>
      <c r="UCH52" s="90"/>
      <c r="UCI52" s="90"/>
      <c r="UCJ52" s="90"/>
      <c r="UCK52" s="90"/>
      <c r="UCL52" s="90"/>
      <c r="UCM52" s="90"/>
      <c r="UCN52" s="90"/>
      <c r="UCO52" s="90"/>
      <c r="UCP52" s="90"/>
      <c r="UCQ52" s="90"/>
      <c r="UCR52" s="90"/>
      <c r="UCS52" s="90"/>
      <c r="UCT52" s="90"/>
      <c r="UCU52" s="90"/>
      <c r="UCV52" s="90"/>
      <c r="UCW52" s="90"/>
      <c r="UCX52" s="90"/>
      <c r="UCY52" s="90"/>
      <c r="UCZ52" s="90"/>
      <c r="UDA52" s="90"/>
      <c r="UDB52" s="90"/>
      <c r="UDC52" s="90"/>
      <c r="UDD52" s="90"/>
      <c r="UDE52" s="90"/>
      <c r="UDF52" s="90"/>
      <c r="UDG52" s="90"/>
      <c r="UDH52" s="90"/>
      <c r="UDI52" s="90"/>
      <c r="UDJ52" s="90"/>
      <c r="UDK52" s="90"/>
      <c r="UDL52" s="90"/>
      <c r="UDM52" s="90"/>
      <c r="UDN52" s="90"/>
      <c r="UDO52" s="90"/>
      <c r="UDP52" s="90"/>
      <c r="UDQ52" s="90"/>
      <c r="UDR52" s="90"/>
      <c r="UDS52" s="90"/>
      <c r="UDT52" s="90"/>
      <c r="UDU52" s="90"/>
      <c r="UDV52" s="90"/>
      <c r="UDW52" s="90"/>
      <c r="UDX52" s="90"/>
      <c r="UDY52" s="90"/>
      <c r="UDZ52" s="90"/>
      <c r="UEA52" s="90"/>
      <c r="UEB52" s="90"/>
      <c r="UEC52" s="90"/>
      <c r="UED52" s="90"/>
      <c r="UEE52" s="90"/>
      <c r="UEF52" s="90"/>
      <c r="UEG52" s="90"/>
      <c r="UEH52" s="90"/>
      <c r="UEI52" s="90"/>
      <c r="UEJ52" s="90"/>
      <c r="UEK52" s="90"/>
      <c r="UEL52" s="90"/>
      <c r="UEM52" s="90"/>
      <c r="UEN52" s="90"/>
      <c r="UEO52" s="90"/>
      <c r="UEP52" s="90"/>
      <c r="UEQ52" s="90"/>
      <c r="UER52" s="90"/>
      <c r="UES52" s="90"/>
      <c r="UET52" s="90"/>
      <c r="UEU52" s="90"/>
      <c r="UEV52" s="90"/>
      <c r="UEW52" s="90"/>
      <c r="UEX52" s="90"/>
      <c r="UEY52" s="90"/>
      <c r="UEZ52" s="90"/>
      <c r="UFA52" s="90"/>
      <c r="UFB52" s="90"/>
      <c r="UFC52" s="90"/>
      <c r="UFD52" s="90"/>
      <c r="UFE52" s="90"/>
      <c r="UFF52" s="90"/>
      <c r="UFG52" s="90"/>
      <c r="UFH52" s="90"/>
      <c r="UFI52" s="90"/>
      <c r="UFJ52" s="90"/>
      <c r="UFK52" s="90"/>
      <c r="UFL52" s="90"/>
      <c r="UFM52" s="90"/>
      <c r="UFN52" s="90"/>
      <c r="UFO52" s="90"/>
      <c r="UFP52" s="90"/>
      <c r="UFQ52" s="90"/>
      <c r="UFR52" s="90"/>
      <c r="UFS52" s="90"/>
      <c r="UFT52" s="90"/>
      <c r="UFU52" s="90"/>
      <c r="UFV52" s="90"/>
      <c r="UFW52" s="90"/>
      <c r="UFX52" s="90"/>
      <c r="UFY52" s="90"/>
      <c r="UFZ52" s="90"/>
      <c r="UGA52" s="90"/>
      <c r="UGB52" s="90"/>
      <c r="UGC52" s="90"/>
      <c r="UGD52" s="90"/>
      <c r="UGE52" s="90"/>
      <c r="UGF52" s="90"/>
      <c r="UGG52" s="90"/>
      <c r="UGH52" s="90"/>
      <c r="UGI52" s="90"/>
      <c r="UGJ52" s="90"/>
      <c r="UGK52" s="90"/>
      <c r="UGL52" s="90"/>
      <c r="UGM52" s="90"/>
      <c r="UGN52" s="90"/>
      <c r="UGO52" s="90"/>
      <c r="UGP52" s="90"/>
      <c r="UGQ52" s="90"/>
      <c r="UGR52" s="90"/>
      <c r="UGS52" s="90"/>
      <c r="UGT52" s="90"/>
      <c r="UGU52" s="90"/>
      <c r="UGV52" s="90"/>
      <c r="UGW52" s="90"/>
      <c r="UGX52" s="90"/>
      <c r="UGY52" s="90"/>
      <c r="UGZ52" s="90"/>
      <c r="UHA52" s="90"/>
      <c r="UHB52" s="90"/>
      <c r="UHC52" s="90"/>
      <c r="UHD52" s="90"/>
      <c r="UHE52" s="90"/>
      <c r="UHF52" s="90"/>
      <c r="UHG52" s="90"/>
      <c r="UHH52" s="90"/>
      <c r="UHI52" s="90"/>
      <c r="UHJ52" s="90"/>
      <c r="UHK52" s="90"/>
      <c r="UHL52" s="90"/>
      <c r="UHM52" s="90"/>
      <c r="UHN52" s="90"/>
      <c r="UHO52" s="90"/>
      <c r="UHP52" s="90"/>
      <c r="UHQ52" s="90"/>
      <c r="UHR52" s="90"/>
      <c r="UHS52" s="90"/>
      <c r="UHT52" s="90"/>
      <c r="UHU52" s="90"/>
      <c r="UHV52" s="90"/>
      <c r="UHW52" s="90"/>
      <c r="UHX52" s="90"/>
      <c r="UHY52" s="90"/>
      <c r="UHZ52" s="90"/>
      <c r="UIA52" s="90"/>
      <c r="UIB52" s="90"/>
      <c r="UIC52" s="90"/>
      <c r="UID52" s="90"/>
      <c r="UIE52" s="90"/>
      <c r="UIF52" s="90"/>
      <c r="UIG52" s="90"/>
      <c r="UIH52" s="90"/>
      <c r="UII52" s="90"/>
      <c r="UIJ52" s="90"/>
      <c r="UIK52" s="90"/>
      <c r="UIL52" s="90"/>
      <c r="UIM52" s="90"/>
      <c r="UIN52" s="90"/>
      <c r="UIO52" s="90"/>
      <c r="UIP52" s="90"/>
      <c r="UIQ52" s="90"/>
      <c r="UIR52" s="90"/>
      <c r="UIS52" s="90"/>
      <c r="UIT52" s="90"/>
      <c r="UIU52" s="90"/>
      <c r="UIV52" s="90"/>
      <c r="UIW52" s="90"/>
      <c r="UIX52" s="90"/>
      <c r="UIY52" s="90"/>
      <c r="UIZ52" s="90"/>
      <c r="UJA52" s="90"/>
      <c r="UJB52" s="90"/>
      <c r="UJC52" s="90"/>
      <c r="UJD52" s="90"/>
      <c r="UJE52" s="90"/>
      <c r="UJF52" s="90"/>
      <c r="UJG52" s="90"/>
      <c r="UJH52" s="90"/>
      <c r="UJI52" s="90"/>
      <c r="UJJ52" s="90"/>
      <c r="UJK52" s="90"/>
      <c r="UJL52" s="90"/>
      <c r="UJM52" s="90"/>
      <c r="UJN52" s="90"/>
      <c r="UJO52" s="90"/>
      <c r="UJP52" s="90"/>
      <c r="UJQ52" s="90"/>
      <c r="UJR52" s="90"/>
      <c r="UJS52" s="90"/>
      <c r="UJT52" s="90"/>
      <c r="UJU52" s="90"/>
      <c r="UJV52" s="90"/>
      <c r="UJW52" s="90"/>
      <c r="UJX52" s="90"/>
      <c r="UJY52" s="90"/>
      <c r="UJZ52" s="90"/>
      <c r="UKA52" s="90"/>
      <c r="UKB52" s="90"/>
      <c r="UKC52" s="90"/>
      <c r="UKD52" s="90"/>
      <c r="UKE52" s="90"/>
      <c r="UKF52" s="90"/>
      <c r="UKG52" s="90"/>
      <c r="UKH52" s="90"/>
      <c r="UKI52" s="90"/>
      <c r="UKJ52" s="90"/>
      <c r="UKK52" s="90"/>
      <c r="UKL52" s="90"/>
      <c r="UKM52" s="90"/>
      <c r="UKN52" s="90"/>
      <c r="UKO52" s="90"/>
      <c r="UKP52" s="90"/>
      <c r="UKQ52" s="90"/>
      <c r="UKR52" s="90"/>
      <c r="UKS52" s="90"/>
      <c r="UKT52" s="90"/>
      <c r="UKU52" s="90"/>
      <c r="UKV52" s="90"/>
      <c r="UKW52" s="90"/>
      <c r="UKX52" s="90"/>
      <c r="UKY52" s="90"/>
      <c r="UKZ52" s="90"/>
      <c r="ULA52" s="90"/>
      <c r="ULB52" s="90"/>
      <c r="ULC52" s="90"/>
      <c r="ULD52" s="90"/>
      <c r="ULE52" s="90"/>
      <c r="ULF52" s="90"/>
      <c r="ULG52" s="90"/>
      <c r="ULH52" s="90"/>
      <c r="ULI52" s="90"/>
      <c r="ULJ52" s="90"/>
      <c r="ULK52" s="90"/>
      <c r="ULL52" s="90"/>
      <c r="ULM52" s="90"/>
      <c r="ULN52" s="90"/>
      <c r="ULO52" s="90"/>
      <c r="ULP52" s="90"/>
      <c r="ULQ52" s="90"/>
      <c r="ULR52" s="90"/>
      <c r="ULS52" s="90"/>
      <c r="ULT52" s="90"/>
      <c r="ULU52" s="90"/>
      <c r="ULV52" s="90"/>
      <c r="ULW52" s="90"/>
      <c r="ULX52" s="90"/>
      <c r="ULY52" s="90"/>
      <c r="ULZ52" s="90"/>
      <c r="UMA52" s="90"/>
      <c r="UMB52" s="90"/>
      <c r="UMC52" s="90"/>
      <c r="UMD52" s="90"/>
      <c r="UME52" s="90"/>
      <c r="UMF52" s="90"/>
      <c r="UMG52" s="90"/>
      <c r="UMH52" s="90"/>
      <c r="UMI52" s="90"/>
      <c r="UMJ52" s="90"/>
      <c r="UMK52" s="90"/>
      <c r="UML52" s="90"/>
      <c r="UMM52" s="90"/>
      <c r="UMN52" s="90"/>
      <c r="UMO52" s="90"/>
      <c r="UMP52" s="90"/>
      <c r="UMQ52" s="90"/>
      <c r="UMR52" s="90"/>
      <c r="UMS52" s="90"/>
      <c r="UMT52" s="90"/>
      <c r="UMU52" s="90"/>
      <c r="UMV52" s="90"/>
      <c r="UMW52" s="90"/>
      <c r="UMX52" s="90"/>
      <c r="UMY52" s="90"/>
      <c r="UMZ52" s="90"/>
      <c r="UNA52" s="90"/>
      <c r="UNB52" s="90"/>
      <c r="UNC52" s="90"/>
      <c r="UND52" s="90"/>
      <c r="UNE52" s="90"/>
      <c r="UNF52" s="90"/>
      <c r="UNG52" s="90"/>
      <c r="UNH52" s="90"/>
      <c r="UNI52" s="90"/>
      <c r="UNJ52" s="90"/>
      <c r="UNK52" s="90"/>
      <c r="UNL52" s="90"/>
      <c r="UNM52" s="90"/>
      <c r="UNN52" s="90"/>
      <c r="UNO52" s="90"/>
      <c r="UNP52" s="90"/>
      <c r="UNQ52" s="90"/>
      <c r="UNR52" s="90"/>
      <c r="UNS52" s="90"/>
      <c r="UNT52" s="90"/>
      <c r="UNU52" s="90"/>
      <c r="UNV52" s="90"/>
      <c r="UNW52" s="90"/>
      <c r="UNX52" s="90"/>
      <c r="UNY52" s="90"/>
      <c r="UNZ52" s="90"/>
      <c r="UOA52" s="90"/>
      <c r="UOB52" s="90"/>
      <c r="UOC52" s="90"/>
      <c r="UOD52" s="90"/>
      <c r="UOE52" s="90"/>
      <c r="UOF52" s="90"/>
      <c r="UOG52" s="90"/>
      <c r="UOH52" s="90"/>
      <c r="UOI52" s="90"/>
      <c r="UOJ52" s="90"/>
      <c r="UOK52" s="90"/>
      <c r="UOL52" s="90"/>
      <c r="UOM52" s="90"/>
      <c r="UON52" s="90"/>
      <c r="UOO52" s="90"/>
      <c r="UOP52" s="90"/>
      <c r="UOQ52" s="90"/>
      <c r="UOR52" s="90"/>
      <c r="UOS52" s="90"/>
      <c r="UOT52" s="90"/>
      <c r="UOU52" s="90"/>
      <c r="UOV52" s="90"/>
      <c r="UOW52" s="90"/>
      <c r="UOX52" s="90"/>
      <c r="UOY52" s="90"/>
      <c r="UOZ52" s="90"/>
      <c r="UPA52" s="90"/>
      <c r="UPB52" s="90"/>
      <c r="UPC52" s="90"/>
      <c r="UPD52" s="90"/>
      <c r="UPE52" s="90"/>
      <c r="UPF52" s="90"/>
      <c r="UPG52" s="90"/>
      <c r="UPH52" s="90"/>
      <c r="UPI52" s="90"/>
      <c r="UPJ52" s="90"/>
      <c r="UPK52" s="90"/>
      <c r="UPL52" s="90"/>
      <c r="UPM52" s="90"/>
      <c r="UPN52" s="90"/>
      <c r="UPO52" s="90"/>
      <c r="UPP52" s="90"/>
      <c r="UPQ52" s="90"/>
      <c r="UPR52" s="90"/>
      <c r="UPS52" s="90"/>
      <c r="UPT52" s="90"/>
      <c r="UPU52" s="90"/>
      <c r="UPV52" s="90"/>
      <c r="UPW52" s="90"/>
      <c r="UPX52" s="90"/>
      <c r="UPY52" s="90"/>
      <c r="UPZ52" s="90"/>
      <c r="UQA52" s="90"/>
      <c r="UQB52" s="90"/>
      <c r="UQC52" s="90"/>
      <c r="UQD52" s="90"/>
      <c r="UQE52" s="90"/>
      <c r="UQF52" s="90"/>
      <c r="UQG52" s="90"/>
      <c r="UQH52" s="90"/>
      <c r="UQI52" s="90"/>
      <c r="UQJ52" s="90"/>
      <c r="UQK52" s="90"/>
      <c r="UQL52" s="90"/>
      <c r="UQM52" s="90"/>
      <c r="UQN52" s="90"/>
      <c r="UQO52" s="90"/>
      <c r="UQP52" s="90"/>
      <c r="UQQ52" s="90"/>
      <c r="UQR52" s="90"/>
      <c r="UQS52" s="90"/>
      <c r="UQT52" s="90"/>
      <c r="UQU52" s="90"/>
      <c r="UQV52" s="90"/>
      <c r="UQW52" s="90"/>
      <c r="UQX52" s="90"/>
      <c r="UQY52" s="90"/>
      <c r="UQZ52" s="90"/>
      <c r="URA52" s="90"/>
      <c r="URB52" s="90"/>
      <c r="URC52" s="90"/>
      <c r="URD52" s="90"/>
      <c r="URE52" s="90"/>
      <c r="URF52" s="90"/>
      <c r="URG52" s="90"/>
      <c r="URH52" s="90"/>
      <c r="URI52" s="90"/>
      <c r="URJ52" s="90"/>
      <c r="URK52" s="90"/>
      <c r="URL52" s="90"/>
      <c r="URM52" s="90"/>
      <c r="URN52" s="90"/>
      <c r="URO52" s="90"/>
      <c r="URP52" s="90"/>
      <c r="URQ52" s="90"/>
      <c r="URR52" s="90"/>
      <c r="URS52" s="90"/>
      <c r="URT52" s="90"/>
      <c r="URU52" s="90"/>
      <c r="URV52" s="90"/>
      <c r="URW52" s="90"/>
      <c r="URX52" s="90"/>
      <c r="URY52" s="90"/>
      <c r="URZ52" s="90"/>
      <c r="USA52" s="90"/>
      <c r="USB52" s="90"/>
      <c r="USC52" s="90"/>
      <c r="USD52" s="90"/>
      <c r="USE52" s="90"/>
      <c r="USF52" s="90"/>
      <c r="USG52" s="90"/>
      <c r="USH52" s="90"/>
      <c r="USI52" s="90"/>
      <c r="USJ52" s="90"/>
      <c r="USK52" s="90"/>
      <c r="USL52" s="90"/>
      <c r="USM52" s="90"/>
      <c r="USN52" s="90"/>
      <c r="USO52" s="90"/>
      <c r="USP52" s="90"/>
      <c r="USQ52" s="90"/>
      <c r="USR52" s="90"/>
      <c r="USS52" s="90"/>
      <c r="UST52" s="90"/>
      <c r="USU52" s="90"/>
      <c r="USV52" s="90"/>
      <c r="USW52" s="90"/>
      <c r="USX52" s="90"/>
      <c r="USY52" s="90"/>
      <c r="USZ52" s="90"/>
      <c r="UTA52" s="90"/>
      <c r="UTB52" s="90"/>
      <c r="UTC52" s="90"/>
      <c r="UTD52" s="90"/>
      <c r="UTE52" s="90"/>
      <c r="UTF52" s="90"/>
      <c r="UTG52" s="90"/>
      <c r="UTH52" s="90"/>
      <c r="UTI52" s="90"/>
      <c r="UTJ52" s="90"/>
      <c r="UTK52" s="90"/>
      <c r="UTL52" s="90"/>
      <c r="UTM52" s="90"/>
      <c r="UTN52" s="90"/>
      <c r="UTO52" s="90"/>
      <c r="UTP52" s="90"/>
      <c r="UTQ52" s="90"/>
      <c r="UTR52" s="90"/>
      <c r="UTS52" s="90"/>
      <c r="UTT52" s="90"/>
      <c r="UTU52" s="90"/>
      <c r="UTV52" s="90"/>
      <c r="UTW52" s="90"/>
      <c r="UTX52" s="90"/>
      <c r="UTY52" s="90"/>
      <c r="UTZ52" s="90"/>
      <c r="UUA52" s="90"/>
      <c r="UUB52" s="90"/>
      <c r="UUC52" s="90"/>
      <c r="UUD52" s="90"/>
      <c r="UUE52" s="90"/>
      <c r="UUF52" s="90"/>
      <c r="UUG52" s="90"/>
      <c r="UUH52" s="90"/>
      <c r="UUI52" s="90"/>
      <c r="UUJ52" s="90"/>
      <c r="UUK52" s="90"/>
      <c r="UUL52" s="90"/>
      <c r="UUM52" s="90"/>
      <c r="UUN52" s="90"/>
      <c r="UUO52" s="90"/>
      <c r="UUP52" s="90"/>
      <c r="UUQ52" s="90"/>
      <c r="UUR52" s="90"/>
      <c r="UUS52" s="90"/>
      <c r="UUT52" s="90"/>
      <c r="UUU52" s="90"/>
      <c r="UUV52" s="90"/>
      <c r="UUW52" s="90"/>
      <c r="UUX52" s="90"/>
      <c r="UUY52" s="90"/>
      <c r="UUZ52" s="90"/>
      <c r="UVA52" s="90"/>
      <c r="UVB52" s="90"/>
      <c r="UVC52" s="90"/>
      <c r="UVD52" s="90"/>
      <c r="UVE52" s="90"/>
      <c r="UVF52" s="90"/>
      <c r="UVG52" s="90"/>
      <c r="UVH52" s="90"/>
      <c r="UVI52" s="90"/>
      <c r="UVJ52" s="90"/>
      <c r="UVK52" s="90"/>
      <c r="UVL52" s="90"/>
      <c r="UVM52" s="90"/>
      <c r="UVN52" s="90"/>
      <c r="UVO52" s="90"/>
      <c r="UVP52" s="90"/>
      <c r="UVQ52" s="90"/>
      <c r="UVR52" s="90"/>
      <c r="UVS52" s="90"/>
      <c r="UVT52" s="90"/>
      <c r="UVU52" s="90"/>
      <c r="UVV52" s="90"/>
      <c r="UVW52" s="90"/>
      <c r="UVX52" s="90"/>
      <c r="UVY52" s="90"/>
      <c r="UVZ52" s="90"/>
      <c r="UWA52" s="90"/>
      <c r="UWB52" s="90"/>
      <c r="UWC52" s="90"/>
      <c r="UWD52" s="90"/>
      <c r="UWE52" s="90"/>
      <c r="UWF52" s="90"/>
      <c r="UWG52" s="90"/>
      <c r="UWH52" s="90"/>
      <c r="UWI52" s="90"/>
      <c r="UWJ52" s="90"/>
      <c r="UWK52" s="90"/>
      <c r="UWL52" s="90"/>
      <c r="UWM52" s="90"/>
      <c r="UWN52" s="90"/>
      <c r="UWO52" s="90"/>
      <c r="UWP52" s="90"/>
      <c r="UWQ52" s="90"/>
      <c r="UWR52" s="90"/>
      <c r="UWS52" s="90"/>
      <c r="UWT52" s="90"/>
      <c r="UWU52" s="90"/>
      <c r="UWV52" s="90"/>
      <c r="UWW52" s="90"/>
      <c r="UWX52" s="90"/>
      <c r="UWY52" s="90"/>
      <c r="UWZ52" s="90"/>
      <c r="UXA52" s="90"/>
      <c r="UXB52" s="90"/>
      <c r="UXC52" s="90"/>
      <c r="UXD52" s="90"/>
      <c r="UXE52" s="90"/>
      <c r="UXF52" s="90"/>
      <c r="UXG52" s="90"/>
      <c r="UXH52" s="90"/>
      <c r="UXI52" s="90"/>
      <c r="UXJ52" s="90"/>
      <c r="UXK52" s="90"/>
      <c r="UXL52" s="90"/>
      <c r="UXM52" s="90"/>
      <c r="UXN52" s="90"/>
      <c r="UXO52" s="90"/>
      <c r="UXP52" s="90"/>
      <c r="UXQ52" s="90"/>
      <c r="UXR52" s="90"/>
      <c r="UXS52" s="90"/>
      <c r="UXT52" s="90"/>
      <c r="UXU52" s="90"/>
      <c r="UXV52" s="90"/>
      <c r="UXW52" s="90"/>
      <c r="UXX52" s="90"/>
      <c r="UXY52" s="90"/>
      <c r="UXZ52" s="90"/>
      <c r="UYA52" s="90"/>
      <c r="UYB52" s="90"/>
      <c r="UYC52" s="90"/>
      <c r="UYD52" s="90"/>
      <c r="UYE52" s="90"/>
      <c r="UYF52" s="90"/>
      <c r="UYG52" s="90"/>
      <c r="UYH52" s="90"/>
      <c r="UYI52" s="90"/>
      <c r="UYJ52" s="90"/>
      <c r="UYK52" s="90"/>
      <c r="UYL52" s="90"/>
      <c r="UYM52" s="90"/>
      <c r="UYN52" s="90"/>
      <c r="UYO52" s="90"/>
      <c r="UYP52" s="90"/>
      <c r="UYQ52" s="90"/>
      <c r="UYR52" s="90"/>
      <c r="UYS52" s="90"/>
      <c r="UYT52" s="90"/>
      <c r="UYU52" s="90"/>
      <c r="UYV52" s="90"/>
      <c r="UYW52" s="90"/>
      <c r="UYX52" s="90"/>
      <c r="UYY52" s="90"/>
      <c r="UYZ52" s="90"/>
      <c r="UZA52" s="90"/>
      <c r="UZB52" s="90"/>
      <c r="UZC52" s="90"/>
      <c r="UZD52" s="90"/>
      <c r="UZE52" s="90"/>
      <c r="UZF52" s="90"/>
      <c r="UZG52" s="90"/>
      <c r="UZH52" s="90"/>
      <c r="UZI52" s="90"/>
      <c r="UZJ52" s="90"/>
      <c r="UZK52" s="90"/>
      <c r="UZL52" s="90"/>
      <c r="UZM52" s="90"/>
      <c r="UZN52" s="90"/>
      <c r="UZO52" s="90"/>
      <c r="UZP52" s="90"/>
      <c r="UZQ52" s="90"/>
      <c r="UZR52" s="90"/>
      <c r="UZS52" s="90"/>
      <c r="UZT52" s="90"/>
      <c r="UZU52" s="90"/>
      <c r="UZV52" s="90"/>
      <c r="UZW52" s="90"/>
      <c r="UZX52" s="90"/>
      <c r="UZY52" s="90"/>
      <c r="UZZ52" s="90"/>
      <c r="VAA52" s="90"/>
      <c r="VAB52" s="90"/>
      <c r="VAC52" s="90"/>
      <c r="VAD52" s="90"/>
      <c r="VAE52" s="90"/>
      <c r="VAF52" s="90"/>
      <c r="VAG52" s="90"/>
      <c r="VAH52" s="90"/>
      <c r="VAI52" s="90"/>
      <c r="VAJ52" s="90"/>
      <c r="VAK52" s="90"/>
      <c r="VAL52" s="90"/>
      <c r="VAM52" s="90"/>
      <c r="VAN52" s="90"/>
      <c r="VAO52" s="90"/>
      <c r="VAP52" s="90"/>
      <c r="VAQ52" s="90"/>
      <c r="VAR52" s="90"/>
      <c r="VAS52" s="90"/>
      <c r="VAT52" s="90"/>
      <c r="VAU52" s="90"/>
      <c r="VAV52" s="90"/>
      <c r="VAW52" s="90"/>
      <c r="VAX52" s="90"/>
      <c r="VAY52" s="90"/>
      <c r="VAZ52" s="90"/>
      <c r="VBA52" s="90"/>
      <c r="VBB52" s="90"/>
      <c r="VBC52" s="90"/>
      <c r="VBD52" s="90"/>
      <c r="VBE52" s="90"/>
      <c r="VBF52" s="90"/>
      <c r="VBG52" s="90"/>
      <c r="VBH52" s="90"/>
      <c r="VBI52" s="90"/>
      <c r="VBJ52" s="90"/>
      <c r="VBK52" s="90"/>
      <c r="VBL52" s="90"/>
      <c r="VBM52" s="90"/>
      <c r="VBN52" s="90"/>
      <c r="VBO52" s="90"/>
      <c r="VBP52" s="90"/>
      <c r="VBQ52" s="90"/>
      <c r="VBR52" s="90"/>
      <c r="VBS52" s="90"/>
      <c r="VBT52" s="90"/>
      <c r="VBU52" s="90"/>
      <c r="VBV52" s="90"/>
      <c r="VBW52" s="90"/>
      <c r="VBX52" s="90"/>
      <c r="VBY52" s="90"/>
      <c r="VBZ52" s="90"/>
      <c r="VCA52" s="90"/>
      <c r="VCB52" s="90"/>
      <c r="VCC52" s="90"/>
      <c r="VCD52" s="90"/>
      <c r="VCE52" s="90"/>
      <c r="VCF52" s="90"/>
      <c r="VCG52" s="90"/>
      <c r="VCH52" s="90"/>
      <c r="VCI52" s="90"/>
      <c r="VCJ52" s="90"/>
      <c r="VCK52" s="90"/>
      <c r="VCL52" s="90"/>
      <c r="VCM52" s="90"/>
      <c r="VCN52" s="90"/>
      <c r="VCO52" s="90"/>
      <c r="VCP52" s="90"/>
      <c r="VCQ52" s="90"/>
      <c r="VCR52" s="90"/>
      <c r="VCS52" s="90"/>
      <c r="VCT52" s="90"/>
      <c r="VCU52" s="90"/>
      <c r="VCV52" s="90"/>
      <c r="VCW52" s="90"/>
      <c r="VCX52" s="90"/>
      <c r="VCY52" s="90"/>
      <c r="VCZ52" s="90"/>
      <c r="VDA52" s="90"/>
      <c r="VDB52" s="90"/>
      <c r="VDC52" s="90"/>
      <c r="VDD52" s="90"/>
      <c r="VDE52" s="90"/>
      <c r="VDF52" s="90"/>
      <c r="VDG52" s="90"/>
      <c r="VDH52" s="90"/>
      <c r="VDI52" s="90"/>
      <c r="VDJ52" s="90"/>
      <c r="VDK52" s="90"/>
      <c r="VDL52" s="90"/>
      <c r="VDM52" s="90"/>
      <c r="VDN52" s="90"/>
      <c r="VDO52" s="90"/>
      <c r="VDP52" s="90"/>
      <c r="VDQ52" s="90"/>
      <c r="VDR52" s="90"/>
      <c r="VDS52" s="90"/>
      <c r="VDT52" s="90"/>
      <c r="VDU52" s="90"/>
      <c r="VDV52" s="90"/>
      <c r="VDW52" s="90"/>
      <c r="VDX52" s="90"/>
      <c r="VDY52" s="90"/>
      <c r="VDZ52" s="90"/>
      <c r="VEA52" s="90"/>
      <c r="VEB52" s="90"/>
      <c r="VEC52" s="90"/>
      <c r="VED52" s="90"/>
      <c r="VEE52" s="90"/>
      <c r="VEF52" s="90"/>
      <c r="VEG52" s="90"/>
      <c r="VEH52" s="90"/>
      <c r="VEI52" s="90"/>
      <c r="VEJ52" s="90"/>
      <c r="VEK52" s="90"/>
      <c r="VEL52" s="90"/>
      <c r="VEM52" s="90"/>
      <c r="VEN52" s="90"/>
      <c r="VEO52" s="90"/>
      <c r="VEP52" s="90"/>
      <c r="VEQ52" s="90"/>
      <c r="VER52" s="90"/>
      <c r="VES52" s="90"/>
      <c r="VET52" s="90"/>
      <c r="VEU52" s="90"/>
      <c r="VEV52" s="90"/>
      <c r="VEW52" s="90"/>
      <c r="VEX52" s="90"/>
      <c r="VEY52" s="90"/>
      <c r="VEZ52" s="90"/>
      <c r="VFA52" s="90"/>
      <c r="VFB52" s="90"/>
      <c r="VFC52" s="90"/>
      <c r="VFD52" s="90"/>
      <c r="VFE52" s="90"/>
      <c r="VFF52" s="90"/>
      <c r="VFG52" s="90"/>
      <c r="VFH52" s="90"/>
      <c r="VFI52" s="90"/>
      <c r="VFJ52" s="90"/>
      <c r="VFK52" s="90"/>
      <c r="VFL52" s="90"/>
      <c r="VFM52" s="90"/>
      <c r="VFN52" s="90"/>
      <c r="VFO52" s="90"/>
      <c r="VFP52" s="90"/>
      <c r="VFQ52" s="90"/>
      <c r="VFR52" s="90"/>
      <c r="VFS52" s="90"/>
      <c r="VFT52" s="90"/>
      <c r="VFU52" s="90"/>
      <c r="VFV52" s="90"/>
      <c r="VFW52" s="90"/>
      <c r="VFX52" s="90"/>
      <c r="VFY52" s="90"/>
      <c r="VFZ52" s="90"/>
      <c r="VGA52" s="90"/>
      <c r="VGB52" s="90"/>
      <c r="VGC52" s="90"/>
      <c r="VGD52" s="90"/>
      <c r="VGE52" s="90"/>
      <c r="VGF52" s="90"/>
      <c r="VGG52" s="90"/>
      <c r="VGH52" s="90"/>
      <c r="VGI52" s="90"/>
      <c r="VGJ52" s="90"/>
      <c r="VGK52" s="90"/>
      <c r="VGL52" s="90"/>
      <c r="VGM52" s="90"/>
      <c r="VGN52" s="90"/>
      <c r="VGO52" s="90"/>
      <c r="VGP52" s="90"/>
      <c r="VGQ52" s="90"/>
      <c r="VGR52" s="90"/>
      <c r="VGS52" s="90"/>
      <c r="VGT52" s="90"/>
      <c r="VGU52" s="90"/>
      <c r="VGV52" s="90"/>
      <c r="VGW52" s="90"/>
      <c r="VGX52" s="90"/>
      <c r="VGY52" s="90"/>
      <c r="VGZ52" s="90"/>
      <c r="VHA52" s="90"/>
      <c r="VHB52" s="90"/>
      <c r="VHC52" s="90"/>
      <c r="VHD52" s="90"/>
      <c r="VHE52" s="90"/>
      <c r="VHF52" s="90"/>
      <c r="VHG52" s="90"/>
      <c r="VHH52" s="90"/>
      <c r="VHI52" s="90"/>
      <c r="VHJ52" s="90"/>
      <c r="VHK52" s="90"/>
      <c r="VHL52" s="90"/>
      <c r="VHM52" s="90"/>
      <c r="VHN52" s="90"/>
      <c r="VHO52" s="90"/>
      <c r="VHP52" s="90"/>
      <c r="VHQ52" s="90"/>
      <c r="VHR52" s="90"/>
      <c r="VHS52" s="90"/>
      <c r="VHT52" s="90"/>
      <c r="VHU52" s="90"/>
      <c r="VHV52" s="90"/>
      <c r="VHW52" s="90"/>
      <c r="VHX52" s="90"/>
      <c r="VHY52" s="90"/>
      <c r="VHZ52" s="90"/>
      <c r="VIA52" s="90"/>
      <c r="VIB52" s="90"/>
      <c r="VIC52" s="90"/>
      <c r="VID52" s="90"/>
      <c r="VIE52" s="90"/>
      <c r="VIF52" s="90"/>
      <c r="VIG52" s="90"/>
      <c r="VIH52" s="90"/>
      <c r="VII52" s="90"/>
      <c r="VIJ52" s="90"/>
      <c r="VIK52" s="90"/>
      <c r="VIL52" s="90"/>
      <c r="VIM52" s="90"/>
      <c r="VIN52" s="90"/>
      <c r="VIO52" s="90"/>
      <c r="VIP52" s="90"/>
      <c r="VIQ52" s="90"/>
      <c r="VIR52" s="90"/>
      <c r="VIS52" s="90"/>
      <c r="VIT52" s="90"/>
      <c r="VIU52" s="90"/>
      <c r="VIV52" s="90"/>
      <c r="VIW52" s="90"/>
      <c r="VIX52" s="90"/>
      <c r="VIY52" s="90"/>
      <c r="VIZ52" s="90"/>
      <c r="VJA52" s="90"/>
      <c r="VJB52" s="90"/>
      <c r="VJC52" s="90"/>
      <c r="VJD52" s="90"/>
      <c r="VJE52" s="90"/>
      <c r="VJF52" s="90"/>
      <c r="VJG52" s="90"/>
      <c r="VJH52" s="90"/>
      <c r="VJI52" s="90"/>
      <c r="VJJ52" s="90"/>
      <c r="VJK52" s="90"/>
      <c r="VJL52" s="90"/>
      <c r="VJM52" s="90"/>
      <c r="VJN52" s="90"/>
      <c r="VJO52" s="90"/>
      <c r="VJP52" s="90"/>
      <c r="VJQ52" s="90"/>
      <c r="VJR52" s="90"/>
      <c r="VJS52" s="90"/>
      <c r="VJT52" s="90"/>
      <c r="VJU52" s="90"/>
      <c r="VJV52" s="90"/>
      <c r="VJW52" s="90"/>
      <c r="VJX52" s="90"/>
      <c r="VJY52" s="90"/>
      <c r="VJZ52" s="90"/>
      <c r="VKA52" s="90"/>
      <c r="VKB52" s="90"/>
      <c r="VKC52" s="90"/>
      <c r="VKD52" s="90"/>
      <c r="VKE52" s="90"/>
      <c r="VKF52" s="90"/>
      <c r="VKG52" s="90"/>
      <c r="VKH52" s="90"/>
      <c r="VKI52" s="90"/>
      <c r="VKJ52" s="90"/>
      <c r="VKK52" s="90"/>
      <c r="VKL52" s="90"/>
      <c r="VKM52" s="90"/>
      <c r="VKN52" s="90"/>
      <c r="VKO52" s="90"/>
      <c r="VKP52" s="90"/>
      <c r="VKQ52" s="90"/>
      <c r="VKR52" s="90"/>
      <c r="VKS52" s="90"/>
      <c r="VKT52" s="90"/>
      <c r="VKU52" s="90"/>
      <c r="VKV52" s="90"/>
      <c r="VKW52" s="90"/>
      <c r="VKX52" s="90"/>
      <c r="VKY52" s="90"/>
      <c r="VKZ52" s="90"/>
      <c r="VLA52" s="90"/>
      <c r="VLB52" s="90"/>
      <c r="VLC52" s="90"/>
      <c r="VLD52" s="90"/>
      <c r="VLE52" s="90"/>
      <c r="VLF52" s="90"/>
      <c r="VLG52" s="90"/>
      <c r="VLH52" s="90"/>
      <c r="VLI52" s="90"/>
      <c r="VLJ52" s="90"/>
      <c r="VLK52" s="90"/>
      <c r="VLL52" s="90"/>
      <c r="VLM52" s="90"/>
      <c r="VLN52" s="90"/>
      <c r="VLO52" s="90"/>
      <c r="VLP52" s="90"/>
      <c r="VLQ52" s="90"/>
      <c r="VLR52" s="90"/>
      <c r="VLS52" s="90"/>
      <c r="VLT52" s="90"/>
      <c r="VLU52" s="90"/>
      <c r="VLV52" s="90"/>
      <c r="VLW52" s="90"/>
      <c r="VLX52" s="90"/>
      <c r="VLY52" s="90"/>
      <c r="VLZ52" s="90"/>
      <c r="VMA52" s="90"/>
      <c r="VMB52" s="90"/>
      <c r="VMC52" s="90"/>
      <c r="VMD52" s="90"/>
      <c r="VME52" s="90"/>
      <c r="VMF52" s="90"/>
      <c r="VMG52" s="90"/>
      <c r="VMH52" s="90"/>
      <c r="VMI52" s="90"/>
      <c r="VMJ52" s="90"/>
      <c r="VMK52" s="90"/>
      <c r="VML52" s="90"/>
      <c r="VMM52" s="90"/>
      <c r="VMN52" s="90"/>
      <c r="VMO52" s="90"/>
      <c r="VMP52" s="90"/>
      <c r="VMQ52" s="90"/>
      <c r="VMR52" s="90"/>
      <c r="VMS52" s="90"/>
      <c r="VMT52" s="90"/>
      <c r="VMU52" s="90"/>
      <c r="VMV52" s="90"/>
      <c r="VMW52" s="90"/>
      <c r="VMX52" s="90"/>
      <c r="VMY52" s="90"/>
      <c r="VMZ52" s="90"/>
      <c r="VNA52" s="90"/>
      <c r="VNB52" s="90"/>
      <c r="VNC52" s="90"/>
      <c r="VND52" s="90"/>
      <c r="VNE52" s="90"/>
      <c r="VNF52" s="90"/>
      <c r="VNG52" s="90"/>
      <c r="VNH52" s="90"/>
      <c r="VNI52" s="90"/>
      <c r="VNJ52" s="90"/>
      <c r="VNK52" s="90"/>
      <c r="VNL52" s="90"/>
      <c r="VNM52" s="90"/>
      <c r="VNN52" s="90"/>
      <c r="VNO52" s="90"/>
      <c r="VNP52" s="90"/>
      <c r="VNQ52" s="90"/>
      <c r="VNR52" s="90"/>
      <c r="VNS52" s="90"/>
      <c r="VNT52" s="90"/>
      <c r="VNU52" s="90"/>
      <c r="VNV52" s="90"/>
      <c r="VNW52" s="90"/>
      <c r="VNX52" s="90"/>
      <c r="VNY52" s="90"/>
      <c r="VNZ52" s="90"/>
      <c r="VOA52" s="90"/>
      <c r="VOB52" s="90"/>
      <c r="VOC52" s="90"/>
      <c r="VOD52" s="90"/>
      <c r="VOE52" s="90"/>
      <c r="VOF52" s="90"/>
      <c r="VOG52" s="90"/>
      <c r="VOH52" s="90"/>
      <c r="VOI52" s="90"/>
      <c r="VOJ52" s="90"/>
      <c r="VOK52" s="90"/>
      <c r="VOL52" s="90"/>
      <c r="VOM52" s="90"/>
      <c r="VON52" s="90"/>
      <c r="VOO52" s="90"/>
      <c r="VOP52" s="90"/>
      <c r="VOQ52" s="90"/>
      <c r="VOR52" s="90"/>
      <c r="VOS52" s="90"/>
      <c r="VOT52" s="90"/>
      <c r="VOU52" s="90"/>
      <c r="VOV52" s="90"/>
      <c r="VOW52" s="90"/>
      <c r="VOX52" s="90"/>
      <c r="VOY52" s="90"/>
      <c r="VOZ52" s="90"/>
      <c r="VPA52" s="90"/>
      <c r="VPB52" s="90"/>
      <c r="VPC52" s="90"/>
      <c r="VPD52" s="90"/>
      <c r="VPE52" s="90"/>
      <c r="VPF52" s="90"/>
      <c r="VPG52" s="90"/>
      <c r="VPH52" s="90"/>
      <c r="VPI52" s="90"/>
      <c r="VPJ52" s="90"/>
      <c r="VPK52" s="90"/>
      <c r="VPL52" s="90"/>
      <c r="VPM52" s="90"/>
      <c r="VPN52" s="90"/>
      <c r="VPO52" s="90"/>
      <c r="VPP52" s="90"/>
      <c r="VPQ52" s="90"/>
      <c r="VPR52" s="90"/>
      <c r="VPS52" s="90"/>
      <c r="VPT52" s="90"/>
      <c r="VPU52" s="90"/>
      <c r="VPV52" s="90"/>
      <c r="VPW52" s="90"/>
      <c r="VPX52" s="90"/>
      <c r="VPY52" s="90"/>
      <c r="VPZ52" s="90"/>
      <c r="VQA52" s="90"/>
      <c r="VQB52" s="90"/>
      <c r="VQC52" s="90"/>
      <c r="VQD52" s="90"/>
      <c r="VQE52" s="90"/>
      <c r="VQF52" s="90"/>
      <c r="VQG52" s="90"/>
      <c r="VQH52" s="90"/>
      <c r="VQI52" s="90"/>
      <c r="VQJ52" s="90"/>
      <c r="VQK52" s="90"/>
      <c r="VQL52" s="90"/>
      <c r="VQM52" s="90"/>
      <c r="VQN52" s="90"/>
      <c r="VQO52" s="90"/>
      <c r="VQP52" s="90"/>
      <c r="VQQ52" s="90"/>
      <c r="VQR52" s="90"/>
      <c r="VQS52" s="90"/>
      <c r="VQT52" s="90"/>
      <c r="VQU52" s="90"/>
      <c r="VQV52" s="90"/>
      <c r="VQW52" s="90"/>
      <c r="VQX52" s="90"/>
      <c r="VQY52" s="90"/>
      <c r="VQZ52" s="90"/>
      <c r="VRA52" s="90"/>
      <c r="VRB52" s="90"/>
      <c r="VRC52" s="90"/>
      <c r="VRD52" s="90"/>
      <c r="VRE52" s="90"/>
      <c r="VRF52" s="90"/>
      <c r="VRG52" s="90"/>
      <c r="VRH52" s="90"/>
      <c r="VRI52" s="90"/>
      <c r="VRJ52" s="90"/>
      <c r="VRK52" s="90"/>
      <c r="VRL52" s="90"/>
      <c r="VRM52" s="90"/>
      <c r="VRN52" s="90"/>
      <c r="VRO52" s="90"/>
      <c r="VRP52" s="90"/>
      <c r="VRQ52" s="90"/>
      <c r="VRR52" s="90"/>
      <c r="VRS52" s="90"/>
      <c r="VRT52" s="90"/>
      <c r="VRU52" s="90"/>
      <c r="VRV52" s="90"/>
      <c r="VRW52" s="90"/>
      <c r="VRX52" s="90"/>
      <c r="VRY52" s="90"/>
      <c r="VRZ52" s="90"/>
      <c r="VSA52" s="90"/>
      <c r="VSB52" s="90"/>
      <c r="VSC52" s="90"/>
      <c r="VSD52" s="90"/>
      <c r="VSE52" s="90"/>
      <c r="VSF52" s="90"/>
      <c r="VSG52" s="90"/>
      <c r="VSH52" s="90"/>
      <c r="VSI52" s="90"/>
      <c r="VSJ52" s="90"/>
      <c r="VSK52" s="90"/>
      <c r="VSL52" s="90"/>
      <c r="VSM52" s="90"/>
      <c r="VSN52" s="90"/>
      <c r="VSO52" s="90"/>
      <c r="VSP52" s="90"/>
      <c r="VSQ52" s="90"/>
      <c r="VSR52" s="90"/>
      <c r="VSS52" s="90"/>
      <c r="VST52" s="90"/>
      <c r="VSU52" s="90"/>
      <c r="VSV52" s="90"/>
      <c r="VSW52" s="90"/>
      <c r="VSX52" s="90"/>
      <c r="VSY52" s="90"/>
      <c r="VSZ52" s="90"/>
      <c r="VTA52" s="90"/>
      <c r="VTB52" s="90"/>
      <c r="VTC52" s="90"/>
      <c r="VTD52" s="90"/>
      <c r="VTE52" s="90"/>
      <c r="VTF52" s="90"/>
      <c r="VTG52" s="90"/>
      <c r="VTH52" s="90"/>
      <c r="VTI52" s="90"/>
      <c r="VTJ52" s="90"/>
      <c r="VTK52" s="90"/>
      <c r="VTL52" s="90"/>
      <c r="VTM52" s="90"/>
      <c r="VTN52" s="90"/>
      <c r="VTO52" s="90"/>
      <c r="VTP52" s="90"/>
      <c r="VTQ52" s="90"/>
      <c r="VTR52" s="90"/>
      <c r="VTS52" s="90"/>
      <c r="VTT52" s="90"/>
      <c r="VTU52" s="90"/>
      <c r="VTV52" s="90"/>
      <c r="VTW52" s="90"/>
      <c r="VTX52" s="90"/>
      <c r="VTY52" s="90"/>
      <c r="VTZ52" s="90"/>
      <c r="VUA52" s="90"/>
      <c r="VUB52" s="90"/>
      <c r="VUC52" s="90"/>
      <c r="VUD52" s="90"/>
      <c r="VUE52" s="90"/>
      <c r="VUF52" s="90"/>
      <c r="VUG52" s="90"/>
      <c r="VUH52" s="90"/>
      <c r="VUI52" s="90"/>
      <c r="VUJ52" s="90"/>
      <c r="VUK52" s="90"/>
      <c r="VUL52" s="90"/>
      <c r="VUM52" s="90"/>
      <c r="VUN52" s="90"/>
      <c r="VUO52" s="90"/>
      <c r="VUP52" s="90"/>
      <c r="VUQ52" s="90"/>
      <c r="VUR52" s="90"/>
      <c r="VUS52" s="90"/>
      <c r="VUT52" s="90"/>
      <c r="VUU52" s="90"/>
      <c r="VUV52" s="90"/>
      <c r="VUW52" s="90"/>
      <c r="VUX52" s="90"/>
      <c r="VUY52" s="90"/>
      <c r="VUZ52" s="90"/>
      <c r="VVA52" s="90"/>
      <c r="VVB52" s="90"/>
      <c r="VVC52" s="90"/>
      <c r="VVD52" s="90"/>
      <c r="VVE52" s="90"/>
      <c r="VVF52" s="90"/>
      <c r="VVG52" s="90"/>
      <c r="VVH52" s="90"/>
      <c r="VVI52" s="90"/>
      <c r="VVJ52" s="90"/>
      <c r="VVK52" s="90"/>
      <c r="VVL52" s="90"/>
      <c r="VVM52" s="90"/>
      <c r="VVN52" s="90"/>
      <c r="VVO52" s="90"/>
      <c r="VVP52" s="90"/>
      <c r="VVQ52" s="90"/>
      <c r="VVR52" s="90"/>
      <c r="VVS52" s="90"/>
      <c r="VVT52" s="90"/>
      <c r="VVU52" s="90"/>
      <c r="VVV52" s="90"/>
      <c r="VVW52" s="90"/>
      <c r="VVX52" s="90"/>
      <c r="VVY52" s="90"/>
      <c r="VVZ52" s="90"/>
      <c r="VWA52" s="90"/>
      <c r="VWB52" s="90"/>
      <c r="VWC52" s="90"/>
      <c r="VWD52" s="90"/>
      <c r="VWE52" s="90"/>
      <c r="VWF52" s="90"/>
      <c r="VWG52" s="90"/>
      <c r="VWH52" s="90"/>
      <c r="VWI52" s="90"/>
      <c r="VWJ52" s="90"/>
      <c r="VWK52" s="90"/>
      <c r="VWL52" s="90"/>
      <c r="VWM52" s="90"/>
      <c r="VWN52" s="90"/>
      <c r="VWO52" s="90"/>
      <c r="VWP52" s="90"/>
      <c r="VWQ52" s="90"/>
      <c r="VWR52" s="90"/>
      <c r="VWS52" s="90"/>
      <c r="VWT52" s="90"/>
      <c r="VWU52" s="90"/>
      <c r="VWV52" s="90"/>
      <c r="VWW52" s="90"/>
      <c r="VWX52" s="90"/>
      <c r="VWY52" s="90"/>
      <c r="VWZ52" s="90"/>
      <c r="VXA52" s="90"/>
      <c r="VXB52" s="90"/>
      <c r="VXC52" s="90"/>
      <c r="VXD52" s="90"/>
      <c r="VXE52" s="90"/>
      <c r="VXF52" s="90"/>
      <c r="VXG52" s="90"/>
      <c r="VXH52" s="90"/>
      <c r="VXI52" s="90"/>
      <c r="VXJ52" s="90"/>
      <c r="VXK52" s="90"/>
      <c r="VXL52" s="90"/>
      <c r="VXM52" s="90"/>
      <c r="VXN52" s="90"/>
      <c r="VXO52" s="90"/>
      <c r="VXP52" s="90"/>
      <c r="VXQ52" s="90"/>
      <c r="VXR52" s="90"/>
      <c r="VXS52" s="90"/>
      <c r="VXT52" s="90"/>
      <c r="VXU52" s="90"/>
      <c r="VXV52" s="90"/>
      <c r="VXW52" s="90"/>
      <c r="VXX52" s="90"/>
      <c r="VXY52" s="90"/>
      <c r="VXZ52" s="90"/>
      <c r="VYA52" s="90"/>
      <c r="VYB52" s="90"/>
      <c r="VYC52" s="90"/>
      <c r="VYD52" s="90"/>
      <c r="VYE52" s="90"/>
      <c r="VYF52" s="90"/>
      <c r="VYG52" s="90"/>
      <c r="VYH52" s="90"/>
      <c r="VYI52" s="90"/>
      <c r="VYJ52" s="90"/>
      <c r="VYK52" s="90"/>
      <c r="VYL52" s="90"/>
      <c r="VYM52" s="90"/>
      <c r="VYN52" s="90"/>
      <c r="VYO52" s="90"/>
      <c r="VYP52" s="90"/>
      <c r="VYQ52" s="90"/>
      <c r="VYR52" s="90"/>
      <c r="VYS52" s="90"/>
      <c r="VYT52" s="90"/>
      <c r="VYU52" s="90"/>
      <c r="VYV52" s="90"/>
      <c r="VYW52" s="90"/>
      <c r="VYX52" s="90"/>
      <c r="VYY52" s="90"/>
      <c r="VYZ52" s="90"/>
      <c r="VZA52" s="90"/>
      <c r="VZB52" s="90"/>
      <c r="VZC52" s="90"/>
      <c r="VZD52" s="90"/>
      <c r="VZE52" s="90"/>
      <c r="VZF52" s="90"/>
      <c r="VZG52" s="90"/>
      <c r="VZH52" s="90"/>
      <c r="VZI52" s="90"/>
      <c r="VZJ52" s="90"/>
      <c r="VZK52" s="90"/>
      <c r="VZL52" s="90"/>
      <c r="VZM52" s="90"/>
      <c r="VZN52" s="90"/>
      <c r="VZO52" s="90"/>
      <c r="VZP52" s="90"/>
      <c r="VZQ52" s="90"/>
      <c r="VZR52" s="90"/>
      <c r="VZS52" s="90"/>
      <c r="VZT52" s="90"/>
      <c r="VZU52" s="90"/>
      <c r="VZV52" s="90"/>
      <c r="VZW52" s="90"/>
      <c r="VZX52" s="90"/>
      <c r="VZY52" s="90"/>
      <c r="VZZ52" s="90"/>
      <c r="WAA52" s="90"/>
      <c r="WAB52" s="90"/>
      <c r="WAC52" s="90"/>
      <c r="WAD52" s="90"/>
      <c r="WAE52" s="90"/>
      <c r="WAF52" s="90"/>
      <c r="WAG52" s="90"/>
      <c r="WAH52" s="90"/>
      <c r="WAI52" s="90"/>
      <c r="WAJ52" s="90"/>
      <c r="WAK52" s="90"/>
      <c r="WAL52" s="90"/>
      <c r="WAM52" s="90"/>
      <c r="WAN52" s="90"/>
      <c r="WAO52" s="90"/>
      <c r="WAP52" s="90"/>
      <c r="WAQ52" s="90"/>
      <c r="WAR52" s="90"/>
      <c r="WAS52" s="90"/>
      <c r="WAT52" s="90"/>
      <c r="WAU52" s="90"/>
      <c r="WAV52" s="90"/>
      <c r="WAW52" s="90"/>
      <c r="WAX52" s="90"/>
      <c r="WAY52" s="90"/>
      <c r="WAZ52" s="90"/>
      <c r="WBA52" s="90"/>
      <c r="WBB52" s="90"/>
      <c r="WBC52" s="90"/>
      <c r="WBD52" s="90"/>
      <c r="WBE52" s="90"/>
      <c r="WBF52" s="90"/>
      <c r="WBG52" s="90"/>
      <c r="WBH52" s="90"/>
      <c r="WBI52" s="90"/>
      <c r="WBJ52" s="90"/>
      <c r="WBK52" s="90"/>
      <c r="WBL52" s="90"/>
      <c r="WBM52" s="90"/>
      <c r="WBN52" s="90"/>
      <c r="WBO52" s="90"/>
      <c r="WBP52" s="90"/>
      <c r="WBQ52" s="90"/>
      <c r="WBR52" s="90"/>
      <c r="WBS52" s="90"/>
      <c r="WBT52" s="90"/>
      <c r="WBU52" s="90"/>
      <c r="WBV52" s="90"/>
      <c r="WBW52" s="90"/>
      <c r="WBX52" s="90"/>
      <c r="WBY52" s="90"/>
      <c r="WBZ52" s="90"/>
      <c r="WCA52" s="90"/>
      <c r="WCB52" s="90"/>
      <c r="WCC52" s="90"/>
      <c r="WCD52" s="90"/>
      <c r="WCE52" s="90"/>
      <c r="WCF52" s="90"/>
      <c r="WCG52" s="90"/>
      <c r="WCH52" s="90"/>
      <c r="WCI52" s="90"/>
      <c r="WCJ52" s="90"/>
      <c r="WCK52" s="90"/>
      <c r="WCL52" s="90"/>
      <c r="WCM52" s="90"/>
      <c r="WCN52" s="90"/>
      <c r="WCO52" s="90"/>
      <c r="WCP52" s="90"/>
      <c r="WCQ52" s="90"/>
      <c r="WCR52" s="90"/>
      <c r="WCS52" s="90"/>
      <c r="WCT52" s="90"/>
      <c r="WCU52" s="90"/>
      <c r="WCV52" s="90"/>
      <c r="WCW52" s="90"/>
      <c r="WCX52" s="90"/>
      <c r="WCY52" s="90"/>
      <c r="WCZ52" s="90"/>
      <c r="WDA52" s="90"/>
      <c r="WDB52" s="90"/>
      <c r="WDC52" s="90"/>
      <c r="WDD52" s="90"/>
      <c r="WDE52" s="90"/>
      <c r="WDF52" s="90"/>
      <c r="WDG52" s="90"/>
      <c r="WDH52" s="90"/>
      <c r="WDI52" s="90"/>
      <c r="WDJ52" s="90"/>
      <c r="WDK52" s="90"/>
      <c r="WDL52" s="90"/>
      <c r="WDM52" s="90"/>
      <c r="WDN52" s="90"/>
      <c r="WDO52" s="90"/>
      <c r="WDP52" s="90"/>
      <c r="WDQ52" s="90"/>
      <c r="WDR52" s="90"/>
      <c r="WDS52" s="90"/>
      <c r="WDT52" s="90"/>
      <c r="WDU52" s="90"/>
      <c r="WDV52" s="90"/>
      <c r="WDW52" s="90"/>
      <c r="WDX52" s="90"/>
      <c r="WDY52" s="90"/>
      <c r="WDZ52" s="90"/>
      <c r="WEA52" s="90"/>
      <c r="WEB52" s="90"/>
      <c r="WEC52" s="90"/>
      <c r="WED52" s="90"/>
      <c r="WEE52" s="90"/>
      <c r="WEF52" s="90"/>
      <c r="WEG52" s="90"/>
      <c r="WEH52" s="90"/>
      <c r="WEI52" s="90"/>
      <c r="WEJ52" s="90"/>
      <c r="WEK52" s="90"/>
      <c r="WEL52" s="90"/>
      <c r="WEM52" s="90"/>
      <c r="WEN52" s="90"/>
      <c r="WEO52" s="90"/>
      <c r="WEP52" s="90"/>
      <c r="WEQ52" s="90"/>
      <c r="WER52" s="90"/>
      <c r="WES52" s="90"/>
      <c r="WET52" s="90"/>
      <c r="WEU52" s="90"/>
      <c r="WEV52" s="90"/>
      <c r="WEW52" s="90"/>
      <c r="WEX52" s="90"/>
      <c r="WEY52" s="90"/>
      <c r="WEZ52" s="90"/>
      <c r="WFA52" s="90"/>
      <c r="WFB52" s="90"/>
      <c r="WFC52" s="90"/>
      <c r="WFD52" s="90"/>
      <c r="WFE52" s="90"/>
      <c r="WFF52" s="90"/>
      <c r="WFG52" s="90"/>
      <c r="WFH52" s="90"/>
      <c r="WFI52" s="90"/>
      <c r="WFJ52" s="90"/>
      <c r="WFK52" s="90"/>
      <c r="WFL52" s="90"/>
      <c r="WFM52" s="90"/>
      <c r="WFN52" s="90"/>
      <c r="WFO52" s="90"/>
      <c r="WFP52" s="90"/>
      <c r="WFQ52" s="90"/>
      <c r="WFR52" s="90"/>
      <c r="WFS52" s="90"/>
      <c r="WFT52" s="90"/>
      <c r="WFU52" s="90"/>
      <c r="WFV52" s="90"/>
      <c r="WFW52" s="90"/>
      <c r="WFX52" s="90"/>
      <c r="WFY52" s="90"/>
      <c r="WFZ52" s="90"/>
      <c r="WGA52" s="90"/>
      <c r="WGB52" s="90"/>
      <c r="WGC52" s="90"/>
      <c r="WGD52" s="90"/>
      <c r="WGE52" s="90"/>
      <c r="WGF52" s="90"/>
      <c r="WGG52" s="90"/>
      <c r="WGH52" s="90"/>
      <c r="WGI52" s="90"/>
      <c r="WGJ52" s="90"/>
      <c r="WGK52" s="90"/>
      <c r="WGL52" s="90"/>
      <c r="WGM52" s="90"/>
      <c r="WGN52" s="90"/>
      <c r="WGO52" s="90"/>
      <c r="WGP52" s="90"/>
      <c r="WGQ52" s="90"/>
      <c r="WGR52" s="90"/>
      <c r="WGS52" s="90"/>
      <c r="WGT52" s="90"/>
      <c r="WGU52" s="90"/>
      <c r="WGV52" s="90"/>
      <c r="WGW52" s="90"/>
      <c r="WGX52" s="90"/>
      <c r="WGY52" s="90"/>
      <c r="WGZ52" s="90"/>
      <c r="WHA52" s="90"/>
      <c r="WHB52" s="90"/>
      <c r="WHC52" s="90"/>
      <c r="WHD52" s="90"/>
      <c r="WHE52" s="90"/>
      <c r="WHF52" s="90"/>
      <c r="WHG52" s="90"/>
      <c r="WHH52" s="90"/>
      <c r="WHI52" s="90"/>
      <c r="WHJ52" s="90"/>
      <c r="WHK52" s="90"/>
      <c r="WHL52" s="90"/>
      <c r="WHM52" s="90"/>
      <c r="WHN52" s="90"/>
      <c r="WHO52" s="90"/>
      <c r="WHP52" s="90"/>
      <c r="WHQ52" s="90"/>
      <c r="WHR52" s="90"/>
      <c r="WHS52" s="90"/>
      <c r="WHT52" s="90"/>
      <c r="WHU52" s="90"/>
      <c r="WHV52" s="90"/>
      <c r="WHW52" s="90"/>
      <c r="WHX52" s="90"/>
      <c r="WHY52" s="90"/>
      <c r="WHZ52" s="90"/>
      <c r="WIA52" s="90"/>
      <c r="WIB52" s="90"/>
      <c r="WIC52" s="90"/>
      <c r="WID52" s="90"/>
      <c r="WIE52" s="90"/>
      <c r="WIF52" s="90"/>
      <c r="WIG52" s="90"/>
      <c r="WIH52" s="90"/>
      <c r="WII52" s="90"/>
      <c r="WIJ52" s="90"/>
      <c r="WIK52" s="90"/>
      <c r="WIL52" s="90"/>
      <c r="WIM52" s="90"/>
      <c r="WIN52" s="90"/>
      <c r="WIO52" s="90"/>
      <c r="WIP52" s="90"/>
      <c r="WIQ52" s="90"/>
      <c r="WIR52" s="90"/>
      <c r="WIS52" s="90"/>
      <c r="WIT52" s="90"/>
      <c r="WIU52" s="90"/>
      <c r="WIV52" s="90"/>
      <c r="WIW52" s="90"/>
      <c r="WIX52" s="90"/>
      <c r="WIY52" s="90"/>
      <c r="WIZ52" s="90"/>
      <c r="WJA52" s="90"/>
      <c r="WJB52" s="90"/>
      <c r="WJC52" s="90"/>
      <c r="WJD52" s="90"/>
      <c r="WJE52" s="90"/>
      <c r="WJF52" s="90"/>
      <c r="WJG52" s="90"/>
      <c r="WJH52" s="90"/>
      <c r="WJI52" s="90"/>
      <c r="WJJ52" s="90"/>
      <c r="WJK52" s="90"/>
      <c r="WJL52" s="90"/>
      <c r="WJM52" s="90"/>
      <c r="WJN52" s="90"/>
      <c r="WJO52" s="90"/>
      <c r="WJP52" s="90"/>
      <c r="WJQ52" s="90"/>
      <c r="WJR52" s="90"/>
      <c r="WJS52" s="90"/>
      <c r="WJT52" s="90"/>
      <c r="WJU52" s="90"/>
      <c r="WJV52" s="90"/>
      <c r="WJW52" s="90"/>
      <c r="WJX52" s="90"/>
      <c r="WJY52" s="90"/>
      <c r="WJZ52" s="90"/>
      <c r="WKA52" s="90"/>
      <c r="WKB52" s="90"/>
      <c r="WKC52" s="90"/>
      <c r="WKD52" s="90"/>
      <c r="WKE52" s="90"/>
      <c r="WKF52" s="90"/>
      <c r="WKG52" s="90"/>
      <c r="WKH52" s="90"/>
      <c r="WKI52" s="90"/>
      <c r="WKJ52" s="90"/>
      <c r="WKK52" s="90"/>
      <c r="WKL52" s="90"/>
      <c r="WKM52" s="90"/>
      <c r="WKN52" s="90"/>
      <c r="WKO52" s="90"/>
      <c r="WKP52" s="90"/>
      <c r="WKQ52" s="90"/>
      <c r="WKR52" s="90"/>
      <c r="WKS52" s="90"/>
      <c r="WKT52" s="90"/>
      <c r="WKU52" s="90"/>
      <c r="WKV52" s="90"/>
      <c r="WKW52" s="90"/>
      <c r="WKX52" s="90"/>
      <c r="WKY52" s="90"/>
      <c r="WKZ52" s="90"/>
      <c r="WLA52" s="90"/>
      <c r="WLB52" s="90"/>
      <c r="WLC52" s="90"/>
      <c r="WLD52" s="90"/>
      <c r="WLE52" s="90"/>
      <c r="WLF52" s="90"/>
      <c r="WLG52" s="90"/>
      <c r="WLH52" s="90"/>
      <c r="WLI52" s="90"/>
      <c r="WLJ52" s="90"/>
      <c r="WLK52" s="90"/>
      <c r="WLL52" s="90"/>
      <c r="WLM52" s="90"/>
      <c r="WLN52" s="90"/>
      <c r="WLO52" s="90"/>
      <c r="WLP52" s="90"/>
      <c r="WLQ52" s="90"/>
      <c r="WLR52" s="90"/>
      <c r="WLS52" s="90"/>
      <c r="WLT52" s="90"/>
      <c r="WLU52" s="90"/>
      <c r="WLV52" s="90"/>
      <c r="WLW52" s="90"/>
      <c r="WLX52" s="90"/>
      <c r="WLY52" s="90"/>
      <c r="WLZ52" s="90"/>
      <c r="WMA52" s="90"/>
      <c r="WMB52" s="90"/>
      <c r="WMC52" s="90"/>
      <c r="WMD52" s="90"/>
      <c r="WME52" s="90"/>
      <c r="WMF52" s="90"/>
      <c r="WMG52" s="90"/>
      <c r="WMH52" s="90"/>
      <c r="WMI52" s="90"/>
      <c r="WMJ52" s="90"/>
      <c r="WMK52" s="90"/>
      <c r="WML52" s="90"/>
      <c r="WMM52" s="90"/>
      <c r="WMN52" s="90"/>
      <c r="WMO52" s="90"/>
      <c r="WMP52" s="90"/>
      <c r="WMQ52" s="90"/>
      <c r="WMR52" s="90"/>
      <c r="WMS52" s="90"/>
      <c r="WMT52" s="90"/>
      <c r="WMU52" s="90"/>
      <c r="WMV52" s="90"/>
      <c r="WMW52" s="90"/>
      <c r="WMX52" s="90"/>
      <c r="WMY52" s="90"/>
      <c r="WMZ52" s="90"/>
      <c r="WNA52" s="90"/>
      <c r="WNB52" s="90"/>
      <c r="WNC52" s="90"/>
      <c r="WND52" s="90"/>
      <c r="WNE52" s="90"/>
      <c r="WNF52" s="90"/>
      <c r="WNG52" s="90"/>
      <c r="WNH52" s="90"/>
      <c r="WNI52" s="90"/>
      <c r="WNJ52" s="90"/>
      <c r="WNK52" s="90"/>
      <c r="WNL52" s="90"/>
      <c r="WNM52" s="90"/>
      <c r="WNN52" s="90"/>
      <c r="WNO52" s="90"/>
      <c r="WNP52" s="90"/>
      <c r="WNQ52" s="90"/>
      <c r="WNR52" s="90"/>
      <c r="WNS52" s="90"/>
      <c r="WNT52" s="90"/>
      <c r="WNU52" s="90"/>
      <c r="WNV52" s="90"/>
      <c r="WNW52" s="90"/>
      <c r="WNX52" s="90"/>
      <c r="WNY52" s="90"/>
      <c r="WNZ52" s="90"/>
      <c r="WOA52" s="90"/>
      <c r="WOB52" s="90"/>
      <c r="WOC52" s="90"/>
      <c r="WOD52" s="90"/>
      <c r="WOE52" s="90"/>
      <c r="WOF52" s="90"/>
      <c r="WOG52" s="90"/>
      <c r="WOH52" s="90"/>
      <c r="WOI52" s="90"/>
      <c r="WOJ52" s="90"/>
      <c r="WOK52" s="90"/>
      <c r="WOL52" s="90"/>
      <c r="WOM52" s="90"/>
      <c r="WON52" s="90"/>
      <c r="WOO52" s="90"/>
      <c r="WOP52" s="90"/>
      <c r="WOQ52" s="90"/>
      <c r="WOR52" s="90"/>
      <c r="WOS52" s="90"/>
      <c r="WOT52" s="90"/>
      <c r="WOU52" s="90"/>
      <c r="WOV52" s="90"/>
      <c r="WOW52" s="90"/>
      <c r="WOX52" s="90"/>
      <c r="WOY52" s="90"/>
      <c r="WOZ52" s="90"/>
      <c r="WPA52" s="90"/>
      <c r="WPB52" s="90"/>
      <c r="WPC52" s="90"/>
      <c r="WPD52" s="90"/>
      <c r="WPE52" s="90"/>
      <c r="WPF52" s="90"/>
      <c r="WPG52" s="90"/>
      <c r="WPH52" s="90"/>
      <c r="WPI52" s="90"/>
      <c r="WPJ52" s="90"/>
      <c r="WPK52" s="90"/>
      <c r="WPL52" s="90"/>
      <c r="WPM52" s="90"/>
      <c r="WPN52" s="90"/>
      <c r="WPO52" s="90"/>
      <c r="WPP52" s="90"/>
      <c r="WPQ52" s="90"/>
      <c r="WPR52" s="90"/>
      <c r="WPS52" s="90"/>
      <c r="WPT52" s="90"/>
      <c r="WPU52" s="90"/>
      <c r="WPV52" s="90"/>
      <c r="WPW52" s="90"/>
      <c r="WPX52" s="90"/>
      <c r="WPY52" s="90"/>
      <c r="WPZ52" s="90"/>
      <c r="WQA52" s="90"/>
      <c r="WQB52" s="90"/>
      <c r="WQC52" s="90"/>
      <c r="WQD52" s="90"/>
      <c r="WQE52" s="90"/>
      <c r="WQF52" s="90"/>
      <c r="WQG52" s="90"/>
      <c r="WQH52" s="90"/>
      <c r="WQI52" s="90"/>
      <c r="WQJ52" s="90"/>
      <c r="WQK52" s="90"/>
      <c r="WQL52" s="90"/>
      <c r="WQM52" s="90"/>
      <c r="WQN52" s="90"/>
      <c r="WQO52" s="90"/>
      <c r="WQP52" s="90"/>
      <c r="WQQ52" s="90"/>
      <c r="WQR52" s="90"/>
      <c r="WQS52" s="90"/>
      <c r="WQT52" s="90"/>
      <c r="WQU52" s="90"/>
      <c r="WQV52" s="90"/>
      <c r="WQW52" s="90"/>
      <c r="WQX52" s="90"/>
      <c r="WQY52" s="90"/>
      <c r="WQZ52" s="90"/>
      <c r="WRA52" s="90"/>
      <c r="WRB52" s="90"/>
      <c r="WRC52" s="90"/>
      <c r="WRD52" s="90"/>
      <c r="WRE52" s="90"/>
      <c r="WRF52" s="90"/>
      <c r="WRG52" s="90"/>
      <c r="WRH52" s="90"/>
      <c r="WRI52" s="90"/>
      <c r="WRJ52" s="90"/>
      <c r="WRK52" s="90"/>
      <c r="WRL52" s="90"/>
      <c r="WRM52" s="90"/>
      <c r="WRN52" s="90"/>
      <c r="WRO52" s="90"/>
      <c r="WRP52" s="90"/>
      <c r="WRQ52" s="90"/>
      <c r="WRR52" s="90"/>
      <c r="WRS52" s="90"/>
      <c r="WRT52" s="90"/>
      <c r="WRU52" s="90"/>
      <c r="WRV52" s="90"/>
      <c r="WRW52" s="90"/>
      <c r="WRX52" s="90"/>
      <c r="WRY52" s="90"/>
      <c r="WRZ52" s="90"/>
      <c r="WSA52" s="90"/>
      <c r="WSB52" s="90"/>
      <c r="WSC52" s="90"/>
      <c r="WSD52" s="90"/>
      <c r="WSE52" s="90"/>
      <c r="WSF52" s="90"/>
      <c r="WSG52" s="90"/>
      <c r="WSH52" s="90"/>
      <c r="WSI52" s="90"/>
      <c r="WSJ52" s="90"/>
      <c r="WSK52" s="90"/>
      <c r="WSL52" s="90"/>
      <c r="WSM52" s="90"/>
      <c r="WSN52" s="90"/>
      <c r="WSO52" s="90"/>
      <c r="WSP52" s="90"/>
      <c r="WSQ52" s="90"/>
      <c r="WSR52" s="90"/>
      <c r="WSS52" s="90"/>
      <c r="WST52" s="90"/>
      <c r="WSU52" s="90"/>
      <c r="WSV52" s="90"/>
      <c r="WSW52" s="90"/>
      <c r="WSX52" s="90"/>
      <c r="WSY52" s="90"/>
      <c r="WSZ52" s="90"/>
      <c r="WTA52" s="90"/>
      <c r="WTB52" s="90"/>
      <c r="WTC52" s="90"/>
      <c r="WTD52" s="90"/>
      <c r="WTE52" s="90"/>
      <c r="WTF52" s="90"/>
      <c r="WTG52" s="90"/>
      <c r="WTH52" s="90"/>
      <c r="WTI52" s="90"/>
      <c r="WTJ52" s="90"/>
      <c r="WTK52" s="90"/>
      <c r="WTL52" s="90"/>
      <c r="WTM52" s="90"/>
      <c r="WTN52" s="90"/>
      <c r="WTO52" s="90"/>
      <c r="WTP52" s="90"/>
      <c r="WTQ52" s="90"/>
      <c r="WTR52" s="90"/>
      <c r="WTS52" s="90"/>
      <c r="WTT52" s="90"/>
      <c r="WTU52" s="90"/>
      <c r="WTV52" s="90"/>
      <c r="WTW52" s="90"/>
      <c r="WTX52" s="90"/>
      <c r="WTY52" s="90"/>
      <c r="WTZ52" s="90"/>
      <c r="WUA52" s="90"/>
      <c r="WUB52" s="90"/>
      <c r="WUC52" s="90"/>
      <c r="WUD52" s="90"/>
      <c r="WUE52" s="90"/>
      <c r="WUF52" s="90"/>
      <c r="WUG52" s="90"/>
      <c r="WUH52" s="90"/>
      <c r="WUI52" s="90"/>
      <c r="WUJ52" s="90"/>
      <c r="WUK52" s="90"/>
      <c r="WUL52" s="90"/>
      <c r="WUM52" s="90"/>
      <c r="WUN52" s="90"/>
      <c r="WUO52" s="90"/>
      <c r="WUP52" s="90"/>
      <c r="WUQ52" s="90"/>
      <c r="WUR52" s="90"/>
      <c r="WUS52" s="90"/>
      <c r="WUT52" s="90"/>
      <c r="WUU52" s="90"/>
      <c r="WUV52" s="90"/>
      <c r="WUW52" s="90"/>
      <c r="WUX52" s="90"/>
      <c r="WUY52" s="90"/>
      <c r="WUZ52" s="90"/>
      <c r="WVA52" s="90"/>
      <c r="WVB52" s="90"/>
      <c r="WVC52" s="90"/>
      <c r="WVD52" s="90"/>
      <c r="WVE52" s="90"/>
      <c r="WVF52" s="90"/>
      <c r="WVG52" s="90"/>
      <c r="WVH52" s="90"/>
      <c r="WVI52" s="90"/>
      <c r="WVJ52" s="90"/>
      <c r="WVK52" s="90"/>
      <c r="WVL52" s="90"/>
      <c r="WVM52" s="90"/>
      <c r="WVN52" s="90"/>
      <c r="WVO52" s="90"/>
      <c r="WVP52" s="90"/>
      <c r="WVQ52" s="90"/>
      <c r="WVR52" s="90"/>
      <c r="WVS52" s="90"/>
      <c r="WVT52" s="90"/>
      <c r="WVU52" s="90"/>
      <c r="WVV52" s="90"/>
      <c r="WVW52" s="90"/>
      <c r="WVX52" s="90"/>
      <c r="WVY52" s="90"/>
      <c r="WVZ52" s="90"/>
      <c r="WWA52" s="90"/>
      <c r="WWB52" s="90"/>
      <c r="WWC52" s="90"/>
      <c r="WWD52" s="90"/>
      <c r="WWE52" s="90"/>
      <c r="WWF52" s="90"/>
      <c r="WWG52" s="90"/>
      <c r="WWH52" s="90"/>
      <c r="WWI52" s="90"/>
      <c r="WWJ52" s="90"/>
      <c r="WWK52" s="90"/>
      <c r="WWL52" s="90"/>
      <c r="WWM52" s="90"/>
      <c r="WWN52" s="90"/>
      <c r="WWO52" s="90"/>
      <c r="WWP52" s="90"/>
      <c r="WWQ52" s="90"/>
      <c r="WWR52" s="90"/>
      <c r="WWS52" s="90"/>
      <c r="WWT52" s="90"/>
      <c r="WWU52" s="90"/>
      <c r="WWV52" s="90"/>
      <c r="WWW52" s="90"/>
      <c r="WWX52" s="90"/>
      <c r="WWY52" s="90"/>
      <c r="WWZ52" s="90"/>
      <c r="WXA52" s="90"/>
      <c r="WXB52" s="90"/>
      <c r="WXC52" s="90"/>
      <c r="WXD52" s="90"/>
      <c r="WXE52" s="90"/>
      <c r="WXF52" s="90"/>
      <c r="WXG52" s="90"/>
      <c r="WXH52" s="90"/>
      <c r="WXI52" s="90"/>
      <c r="WXJ52" s="90"/>
      <c r="WXK52" s="90"/>
      <c r="WXL52" s="90"/>
      <c r="WXM52" s="90"/>
      <c r="WXN52" s="90"/>
      <c r="WXO52" s="90"/>
      <c r="WXP52" s="90"/>
      <c r="WXQ52" s="90"/>
      <c r="WXR52" s="90"/>
      <c r="WXS52" s="90"/>
      <c r="WXT52" s="90"/>
      <c r="WXU52" s="90"/>
      <c r="WXV52" s="90"/>
      <c r="WXW52" s="90"/>
      <c r="WXX52" s="90"/>
      <c r="WXY52" s="90"/>
      <c r="WXZ52" s="90"/>
      <c r="WYA52" s="90"/>
      <c r="WYB52" s="90"/>
      <c r="WYC52" s="90"/>
      <c r="WYD52" s="90"/>
      <c r="WYE52" s="90"/>
      <c r="WYF52" s="90"/>
      <c r="WYG52" s="90"/>
      <c r="WYH52" s="90"/>
      <c r="WYI52" s="90"/>
      <c r="WYJ52" s="90"/>
      <c r="WYK52" s="90"/>
      <c r="WYL52" s="90"/>
      <c r="WYM52" s="90"/>
      <c r="WYN52" s="90"/>
      <c r="WYO52" s="90"/>
      <c r="WYP52" s="90"/>
      <c r="WYQ52" s="90"/>
      <c r="WYR52" s="90"/>
      <c r="WYS52" s="90"/>
      <c r="WYT52" s="90"/>
      <c r="WYU52" s="90"/>
    </row>
    <row r="53" spans="1:16219" s="24" customFormat="1" ht="15.95" customHeight="1" x14ac:dyDescent="0.2">
      <c r="A53" s="91"/>
      <c r="B53" s="73" t="s">
        <v>136</v>
      </c>
      <c r="C53" s="74">
        <v>0</v>
      </c>
      <c r="D53" s="74">
        <v>0</v>
      </c>
      <c r="E53" s="74">
        <v>0</v>
      </c>
      <c r="F53" s="90"/>
      <c r="G53" s="90"/>
      <c r="H53" s="90"/>
      <c r="I53" s="90"/>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90"/>
      <c r="AX53" s="90"/>
      <c r="AY53" s="90"/>
      <c r="AZ53" s="90"/>
      <c r="BA53" s="90"/>
      <c r="BB53" s="90"/>
      <c r="BC53" s="90"/>
      <c r="BD53" s="90"/>
      <c r="BE53" s="90"/>
      <c r="BF53" s="90"/>
      <c r="BG53" s="90"/>
      <c r="BH53" s="90"/>
      <c r="BI53" s="90"/>
      <c r="BJ53" s="90"/>
      <c r="BK53" s="90"/>
      <c r="BL53" s="90"/>
      <c r="BM53" s="90"/>
      <c r="BN53" s="90"/>
      <c r="BO53" s="90"/>
      <c r="BP53" s="90"/>
      <c r="BQ53" s="90"/>
      <c r="BR53" s="90"/>
      <c r="BS53" s="90"/>
      <c r="BT53" s="90"/>
      <c r="BU53" s="90"/>
      <c r="BV53" s="90"/>
      <c r="BW53" s="90"/>
      <c r="BX53" s="90"/>
      <c r="BY53" s="90"/>
      <c r="BZ53" s="90"/>
      <c r="CA53" s="90"/>
      <c r="CB53" s="90"/>
      <c r="CC53" s="90"/>
      <c r="CD53" s="90"/>
      <c r="CE53" s="90"/>
      <c r="CF53" s="90"/>
      <c r="CG53" s="90"/>
      <c r="CH53" s="90"/>
      <c r="CI53" s="90"/>
      <c r="CJ53" s="90"/>
      <c r="CK53" s="90"/>
      <c r="CL53" s="90"/>
      <c r="CM53" s="90"/>
      <c r="CN53" s="90"/>
      <c r="CO53" s="90"/>
      <c r="CP53" s="90"/>
      <c r="CQ53" s="90"/>
      <c r="CR53" s="90"/>
      <c r="CS53" s="90"/>
      <c r="CT53" s="90"/>
      <c r="CU53" s="90"/>
      <c r="CV53" s="90"/>
      <c r="CW53" s="90"/>
      <c r="CX53" s="90"/>
      <c r="CY53" s="90"/>
      <c r="CZ53" s="90"/>
      <c r="DA53" s="90"/>
      <c r="DB53" s="90"/>
      <c r="DC53" s="90"/>
      <c r="DD53" s="90"/>
      <c r="DE53" s="90"/>
      <c r="DF53" s="90"/>
      <c r="DG53" s="90"/>
      <c r="DH53" s="90"/>
      <c r="DI53" s="90"/>
      <c r="DJ53" s="90"/>
      <c r="DK53" s="90"/>
      <c r="DL53" s="90"/>
      <c r="DM53" s="90"/>
      <c r="DN53" s="90"/>
      <c r="DO53" s="90"/>
      <c r="DP53" s="90"/>
      <c r="DQ53" s="90"/>
      <c r="DR53" s="90"/>
      <c r="DS53" s="90"/>
      <c r="DT53" s="90"/>
      <c r="DU53" s="90"/>
      <c r="DV53" s="90"/>
      <c r="DW53" s="90"/>
      <c r="DX53" s="90"/>
      <c r="DY53" s="90"/>
      <c r="DZ53" s="90"/>
      <c r="EA53" s="90"/>
      <c r="EB53" s="90"/>
      <c r="EC53" s="90"/>
      <c r="ED53" s="90"/>
      <c r="EE53" s="90"/>
      <c r="EF53" s="90"/>
      <c r="EG53" s="90"/>
      <c r="EH53" s="90"/>
      <c r="EI53" s="90"/>
      <c r="EJ53" s="90"/>
      <c r="EK53" s="90"/>
      <c r="EL53" s="90"/>
      <c r="EM53" s="90"/>
      <c r="EN53" s="90"/>
      <c r="EO53" s="90"/>
      <c r="EP53" s="90"/>
      <c r="EQ53" s="90"/>
      <c r="ER53" s="90"/>
      <c r="ES53" s="90"/>
      <c r="ET53" s="90"/>
      <c r="EU53" s="90"/>
      <c r="EV53" s="90"/>
      <c r="EW53" s="90"/>
      <c r="EX53" s="90"/>
      <c r="EY53" s="90"/>
      <c r="EZ53" s="90"/>
      <c r="FA53" s="90"/>
      <c r="FB53" s="90"/>
      <c r="FC53" s="90"/>
      <c r="FD53" s="90"/>
      <c r="FE53" s="90"/>
      <c r="FF53" s="90"/>
      <c r="FG53" s="90"/>
      <c r="FH53" s="90"/>
      <c r="FI53" s="90"/>
      <c r="FJ53" s="90"/>
      <c r="FK53" s="90"/>
      <c r="FL53" s="90"/>
      <c r="FM53" s="90"/>
      <c r="FN53" s="90"/>
      <c r="FO53" s="90"/>
      <c r="FP53" s="90"/>
      <c r="FQ53" s="90"/>
      <c r="FR53" s="90"/>
      <c r="FS53" s="90"/>
      <c r="FT53" s="90"/>
      <c r="FU53" s="90"/>
      <c r="FV53" s="90"/>
      <c r="FW53" s="90"/>
      <c r="FX53" s="90"/>
      <c r="FY53" s="90"/>
      <c r="FZ53" s="90"/>
      <c r="GA53" s="90"/>
      <c r="GB53" s="90"/>
      <c r="GC53" s="90"/>
      <c r="GD53" s="90"/>
      <c r="GE53" s="90"/>
      <c r="GF53" s="90"/>
      <c r="GG53" s="90"/>
      <c r="GH53" s="90"/>
      <c r="GI53" s="90"/>
      <c r="GJ53" s="90"/>
      <c r="GK53" s="90"/>
      <c r="GL53" s="90"/>
      <c r="GM53" s="90"/>
      <c r="GN53" s="90"/>
      <c r="GO53" s="90"/>
      <c r="GP53" s="90"/>
      <c r="GQ53" s="90"/>
      <c r="GR53" s="90"/>
      <c r="GS53" s="90"/>
      <c r="GT53" s="90"/>
      <c r="GU53" s="90"/>
      <c r="GV53" s="90"/>
      <c r="GW53" s="90"/>
      <c r="GX53" s="90"/>
      <c r="GY53" s="90"/>
      <c r="GZ53" s="90"/>
      <c r="HA53" s="90"/>
      <c r="HB53" s="90"/>
      <c r="HC53" s="90"/>
      <c r="HD53" s="90"/>
      <c r="HE53" s="90"/>
      <c r="HF53" s="90"/>
      <c r="HG53" s="90"/>
      <c r="HH53" s="90"/>
      <c r="HI53" s="90"/>
      <c r="HJ53" s="90"/>
      <c r="HK53" s="90"/>
      <c r="HL53" s="90"/>
      <c r="HM53" s="90"/>
      <c r="HN53" s="90"/>
      <c r="HO53" s="90"/>
      <c r="HP53" s="90"/>
      <c r="HQ53" s="90"/>
      <c r="HR53" s="90"/>
      <c r="HS53" s="90"/>
      <c r="HT53" s="90"/>
      <c r="HU53" s="90"/>
      <c r="HV53" s="90"/>
      <c r="HW53" s="90"/>
      <c r="HX53" s="90"/>
      <c r="HY53" s="90"/>
      <c r="HZ53" s="90"/>
      <c r="IA53" s="90"/>
      <c r="IB53" s="90"/>
      <c r="IC53" s="90"/>
      <c r="ID53" s="90"/>
      <c r="IE53" s="90"/>
      <c r="IF53" s="90"/>
      <c r="IG53" s="90"/>
      <c r="IH53" s="90"/>
      <c r="II53" s="90"/>
      <c r="IJ53" s="90"/>
      <c r="IK53" s="90"/>
      <c r="IL53" s="90"/>
      <c r="IM53" s="90"/>
      <c r="IN53" s="90"/>
      <c r="IO53" s="90"/>
      <c r="IP53" s="90"/>
      <c r="IQ53" s="90"/>
      <c r="IR53" s="90"/>
      <c r="IS53" s="90"/>
      <c r="IT53" s="90"/>
      <c r="IU53" s="90"/>
      <c r="IV53" s="90"/>
      <c r="IW53" s="90"/>
      <c r="IX53" s="90"/>
      <c r="IY53" s="90"/>
      <c r="IZ53" s="90"/>
      <c r="JA53" s="90"/>
      <c r="JB53" s="90"/>
      <c r="JC53" s="90"/>
      <c r="JD53" s="90"/>
      <c r="JE53" s="90"/>
      <c r="JF53" s="90"/>
      <c r="JG53" s="90"/>
      <c r="JH53" s="90"/>
      <c r="JI53" s="90"/>
      <c r="JJ53" s="90"/>
      <c r="JK53" s="90"/>
      <c r="JL53" s="90"/>
      <c r="JM53" s="90"/>
      <c r="JN53" s="90"/>
      <c r="JO53" s="90"/>
      <c r="JP53" s="90"/>
      <c r="JQ53" s="90"/>
      <c r="JR53" s="90"/>
      <c r="JS53" s="90"/>
      <c r="JT53" s="90"/>
      <c r="JU53" s="90"/>
      <c r="JV53" s="90"/>
      <c r="JW53" s="90"/>
      <c r="JX53" s="90"/>
      <c r="JY53" s="90"/>
      <c r="JZ53" s="90"/>
      <c r="KA53" s="90"/>
      <c r="KB53" s="90"/>
      <c r="KC53" s="90"/>
      <c r="KD53" s="90"/>
      <c r="KE53" s="90"/>
      <c r="KF53" s="90"/>
      <c r="KG53" s="90"/>
      <c r="KH53" s="90"/>
      <c r="KI53" s="90"/>
      <c r="KJ53" s="90"/>
      <c r="KK53" s="90"/>
      <c r="KL53" s="90"/>
      <c r="KM53" s="90"/>
      <c r="KN53" s="90"/>
      <c r="KO53" s="90"/>
      <c r="KP53" s="90"/>
      <c r="KQ53" s="90"/>
      <c r="KR53" s="90"/>
      <c r="KS53" s="90"/>
      <c r="KT53" s="90"/>
      <c r="KU53" s="90"/>
      <c r="KV53" s="90"/>
      <c r="KW53" s="90"/>
      <c r="KX53" s="90"/>
      <c r="KY53" s="90"/>
      <c r="KZ53" s="90"/>
      <c r="LA53" s="90"/>
      <c r="LB53" s="90"/>
      <c r="LC53" s="90"/>
      <c r="LD53" s="90"/>
      <c r="LE53" s="90"/>
      <c r="LF53" s="90"/>
      <c r="LG53" s="90"/>
      <c r="LH53" s="90"/>
      <c r="LI53" s="90"/>
      <c r="LJ53" s="90"/>
      <c r="LK53" s="90"/>
      <c r="LL53" s="90"/>
      <c r="LM53" s="90"/>
      <c r="LN53" s="90"/>
      <c r="LO53" s="90"/>
      <c r="LP53" s="90"/>
      <c r="LQ53" s="90"/>
      <c r="LR53" s="90"/>
      <c r="LS53" s="90"/>
      <c r="LT53" s="90"/>
      <c r="LU53" s="90"/>
      <c r="LV53" s="90"/>
      <c r="LW53" s="90"/>
      <c r="LX53" s="90"/>
      <c r="LY53" s="90"/>
      <c r="LZ53" s="90"/>
      <c r="MA53" s="90"/>
      <c r="MB53" s="90"/>
      <c r="MC53" s="90"/>
      <c r="MD53" s="90"/>
      <c r="ME53" s="90"/>
      <c r="MF53" s="90"/>
      <c r="MG53" s="90"/>
      <c r="MH53" s="90"/>
      <c r="MI53" s="90"/>
      <c r="MJ53" s="90"/>
      <c r="MK53" s="90"/>
      <c r="ML53" s="90"/>
      <c r="MM53" s="90"/>
      <c r="MN53" s="90"/>
      <c r="MO53" s="90"/>
      <c r="MP53" s="90"/>
      <c r="MQ53" s="90"/>
      <c r="MR53" s="90"/>
      <c r="MS53" s="90"/>
      <c r="MT53" s="90"/>
      <c r="MU53" s="90"/>
      <c r="MV53" s="90"/>
      <c r="MW53" s="90"/>
      <c r="MX53" s="90"/>
      <c r="MY53" s="90"/>
      <c r="MZ53" s="90"/>
      <c r="NA53" s="90"/>
      <c r="NB53" s="90"/>
      <c r="NC53" s="90"/>
      <c r="ND53" s="90"/>
      <c r="NE53" s="90"/>
      <c r="NF53" s="90"/>
      <c r="NG53" s="90"/>
      <c r="NH53" s="90"/>
      <c r="NI53" s="90"/>
      <c r="NJ53" s="90"/>
      <c r="NK53" s="90"/>
      <c r="NL53" s="90"/>
      <c r="NM53" s="90"/>
      <c r="NN53" s="90"/>
      <c r="NO53" s="90"/>
      <c r="NP53" s="90"/>
      <c r="NQ53" s="90"/>
      <c r="NR53" s="90"/>
      <c r="NS53" s="90"/>
      <c r="NT53" s="90"/>
      <c r="NU53" s="90"/>
      <c r="NV53" s="90"/>
      <c r="NW53" s="90"/>
      <c r="NX53" s="90"/>
      <c r="NY53" s="90"/>
      <c r="NZ53" s="90"/>
      <c r="OA53" s="90"/>
      <c r="OB53" s="90"/>
      <c r="OC53" s="90"/>
      <c r="OD53" s="90"/>
      <c r="OE53" s="90"/>
      <c r="OF53" s="90"/>
      <c r="OG53" s="90"/>
      <c r="OH53" s="90"/>
      <c r="OI53" s="90"/>
      <c r="OJ53" s="90"/>
      <c r="OK53" s="90"/>
      <c r="OL53" s="90"/>
      <c r="OM53" s="90"/>
      <c r="ON53" s="90"/>
      <c r="OO53" s="90"/>
      <c r="OP53" s="90"/>
      <c r="OQ53" s="90"/>
      <c r="OR53" s="90"/>
      <c r="OS53" s="90"/>
      <c r="OT53" s="90"/>
      <c r="OU53" s="90"/>
      <c r="OV53" s="90"/>
      <c r="OW53" s="90"/>
      <c r="OX53" s="90"/>
      <c r="OY53" s="90"/>
      <c r="OZ53" s="90"/>
      <c r="PA53" s="90"/>
      <c r="PB53" s="90"/>
      <c r="PC53" s="90"/>
      <c r="PD53" s="90"/>
      <c r="PE53" s="90"/>
      <c r="PF53" s="90"/>
      <c r="PG53" s="90"/>
      <c r="PH53" s="90"/>
      <c r="PI53" s="90"/>
      <c r="PJ53" s="90"/>
      <c r="PK53" s="90"/>
      <c r="PL53" s="90"/>
      <c r="PM53" s="90"/>
      <c r="PN53" s="90"/>
      <c r="PO53" s="90"/>
      <c r="PP53" s="90"/>
      <c r="PQ53" s="90"/>
      <c r="PR53" s="90"/>
      <c r="PS53" s="90"/>
      <c r="PT53" s="90"/>
      <c r="PU53" s="90"/>
      <c r="PV53" s="90"/>
      <c r="PW53" s="90"/>
      <c r="PX53" s="90"/>
      <c r="PY53" s="90"/>
      <c r="PZ53" s="90"/>
      <c r="QA53" s="90"/>
      <c r="QB53" s="90"/>
      <c r="QC53" s="90"/>
      <c r="QD53" s="90"/>
      <c r="QE53" s="90"/>
      <c r="QF53" s="90"/>
      <c r="QG53" s="90"/>
      <c r="QH53" s="90"/>
      <c r="QI53" s="90"/>
      <c r="QJ53" s="90"/>
      <c r="QK53" s="90"/>
      <c r="QL53" s="90"/>
      <c r="QM53" s="90"/>
      <c r="QN53" s="90"/>
      <c r="QO53" s="90"/>
      <c r="QP53" s="90"/>
      <c r="QQ53" s="90"/>
      <c r="QR53" s="90"/>
      <c r="QS53" s="90"/>
      <c r="QT53" s="90"/>
      <c r="QU53" s="90"/>
      <c r="QV53" s="90"/>
      <c r="QW53" s="90"/>
      <c r="QX53" s="90"/>
      <c r="QY53" s="90"/>
      <c r="QZ53" s="90"/>
      <c r="RA53" s="90"/>
      <c r="RB53" s="90"/>
      <c r="RC53" s="90"/>
      <c r="RD53" s="90"/>
      <c r="RE53" s="90"/>
      <c r="RF53" s="90"/>
      <c r="RG53" s="90"/>
      <c r="RH53" s="90"/>
      <c r="RI53" s="90"/>
      <c r="RJ53" s="90"/>
      <c r="RK53" s="90"/>
      <c r="RL53" s="90"/>
      <c r="RM53" s="90"/>
      <c r="RN53" s="90"/>
      <c r="RO53" s="90"/>
      <c r="RP53" s="90"/>
      <c r="RQ53" s="90"/>
      <c r="RR53" s="90"/>
      <c r="RS53" s="90"/>
      <c r="RT53" s="90"/>
      <c r="RU53" s="90"/>
      <c r="RV53" s="90"/>
      <c r="RW53" s="90"/>
      <c r="RX53" s="90"/>
      <c r="RY53" s="90"/>
      <c r="RZ53" s="90"/>
      <c r="SA53" s="90"/>
      <c r="SB53" s="90"/>
      <c r="SC53" s="90"/>
      <c r="SD53" s="90"/>
      <c r="SE53" s="90"/>
      <c r="SF53" s="90"/>
      <c r="SG53" s="90"/>
      <c r="SH53" s="90"/>
      <c r="SI53" s="90"/>
      <c r="SJ53" s="90"/>
      <c r="SK53" s="90"/>
      <c r="SL53" s="90"/>
      <c r="SM53" s="90"/>
      <c r="SN53" s="90"/>
      <c r="SO53" s="90"/>
      <c r="SP53" s="90"/>
      <c r="SQ53" s="90"/>
      <c r="SR53" s="90"/>
      <c r="SS53" s="90"/>
      <c r="ST53" s="90"/>
      <c r="SU53" s="90"/>
      <c r="SV53" s="90"/>
      <c r="SW53" s="90"/>
      <c r="SX53" s="90"/>
      <c r="SY53" s="90"/>
      <c r="SZ53" s="90"/>
      <c r="TA53" s="90"/>
      <c r="TB53" s="90"/>
      <c r="TC53" s="90"/>
      <c r="TD53" s="90"/>
      <c r="TE53" s="90"/>
      <c r="TF53" s="90"/>
      <c r="TG53" s="90"/>
      <c r="TH53" s="90"/>
      <c r="TI53" s="90"/>
      <c r="TJ53" s="90"/>
      <c r="TK53" s="90"/>
      <c r="TL53" s="90"/>
      <c r="TM53" s="90"/>
      <c r="TN53" s="90"/>
      <c r="TO53" s="90"/>
      <c r="TP53" s="90"/>
      <c r="TQ53" s="90"/>
      <c r="TR53" s="90"/>
      <c r="TS53" s="90"/>
      <c r="TT53" s="90"/>
      <c r="TU53" s="90"/>
      <c r="TV53" s="90"/>
      <c r="TW53" s="90"/>
      <c r="TX53" s="90"/>
      <c r="TY53" s="90"/>
      <c r="TZ53" s="90"/>
      <c r="UA53" s="90"/>
      <c r="UB53" s="90"/>
      <c r="UC53" s="90"/>
      <c r="UD53" s="90"/>
      <c r="UE53" s="90"/>
      <c r="UF53" s="90"/>
      <c r="UG53" s="90"/>
      <c r="UH53" s="90"/>
      <c r="UI53" s="90"/>
      <c r="UJ53" s="90"/>
      <c r="UK53" s="90"/>
      <c r="UL53" s="90"/>
      <c r="UM53" s="90"/>
      <c r="UN53" s="90"/>
      <c r="UO53" s="90"/>
      <c r="UP53" s="90"/>
      <c r="UQ53" s="90"/>
      <c r="UR53" s="90"/>
      <c r="US53" s="90"/>
      <c r="UT53" s="90"/>
      <c r="UU53" s="90"/>
      <c r="UV53" s="90"/>
      <c r="UW53" s="90"/>
      <c r="UX53" s="90"/>
      <c r="UY53" s="90"/>
      <c r="UZ53" s="90"/>
      <c r="VA53" s="90"/>
      <c r="VB53" s="90"/>
      <c r="VC53" s="90"/>
      <c r="VD53" s="90"/>
      <c r="VE53" s="90"/>
      <c r="VF53" s="90"/>
      <c r="VG53" s="90"/>
      <c r="VH53" s="90"/>
      <c r="VI53" s="90"/>
      <c r="VJ53" s="90"/>
      <c r="VK53" s="90"/>
      <c r="VL53" s="90"/>
      <c r="VM53" s="90"/>
      <c r="VN53" s="90"/>
      <c r="VO53" s="90"/>
      <c r="VP53" s="90"/>
      <c r="VQ53" s="90"/>
      <c r="VR53" s="90"/>
      <c r="VS53" s="90"/>
      <c r="VT53" s="90"/>
      <c r="VU53" s="90"/>
      <c r="VV53" s="90"/>
      <c r="VW53" s="90"/>
      <c r="VX53" s="90"/>
      <c r="VY53" s="90"/>
      <c r="VZ53" s="90"/>
      <c r="WA53" s="90"/>
      <c r="WB53" s="90"/>
      <c r="WC53" s="90"/>
      <c r="WD53" s="90"/>
      <c r="WE53" s="90"/>
      <c r="WF53" s="90"/>
      <c r="WG53" s="90"/>
      <c r="WH53" s="90"/>
      <c r="WI53" s="90"/>
      <c r="WJ53" s="90"/>
      <c r="WK53" s="90"/>
      <c r="WL53" s="90"/>
      <c r="WM53" s="90"/>
      <c r="WN53" s="90"/>
      <c r="WO53" s="90"/>
      <c r="WP53" s="90"/>
      <c r="WQ53" s="90"/>
      <c r="WR53" s="90"/>
      <c r="WS53" s="90"/>
      <c r="WT53" s="90"/>
      <c r="WU53" s="90"/>
      <c r="WV53" s="90"/>
      <c r="WW53" s="90"/>
      <c r="WX53" s="90"/>
      <c r="WY53" s="90"/>
      <c r="WZ53" s="90"/>
      <c r="XA53" s="90"/>
      <c r="XB53" s="90"/>
      <c r="XC53" s="90"/>
      <c r="XD53" s="90"/>
      <c r="XE53" s="90"/>
      <c r="XF53" s="90"/>
      <c r="XG53" s="90"/>
      <c r="XH53" s="90"/>
      <c r="XI53" s="90"/>
      <c r="XJ53" s="90"/>
      <c r="XK53" s="90"/>
      <c r="XL53" s="90"/>
      <c r="XM53" s="90"/>
      <c r="XN53" s="90"/>
      <c r="XO53" s="90"/>
      <c r="XP53" s="90"/>
      <c r="XQ53" s="90"/>
      <c r="XR53" s="90"/>
      <c r="XS53" s="90"/>
      <c r="XT53" s="90"/>
      <c r="XU53" s="90"/>
      <c r="XV53" s="90"/>
      <c r="XW53" s="90"/>
      <c r="XX53" s="90"/>
      <c r="XY53" s="90"/>
      <c r="XZ53" s="90"/>
      <c r="YA53" s="90"/>
      <c r="YB53" s="90"/>
      <c r="YC53" s="90"/>
      <c r="YD53" s="90"/>
      <c r="YE53" s="90"/>
      <c r="YF53" s="90"/>
      <c r="YG53" s="90"/>
      <c r="YH53" s="90"/>
      <c r="YI53" s="90"/>
      <c r="YJ53" s="90"/>
      <c r="YK53" s="90"/>
      <c r="YL53" s="90"/>
      <c r="YM53" s="90"/>
      <c r="YN53" s="90"/>
      <c r="YO53" s="90"/>
      <c r="YP53" s="90"/>
      <c r="YQ53" s="90"/>
      <c r="YR53" s="90"/>
      <c r="YS53" s="90"/>
      <c r="YT53" s="90"/>
      <c r="YU53" s="90"/>
      <c r="YV53" s="90"/>
      <c r="YW53" s="90"/>
      <c r="YX53" s="90"/>
      <c r="YY53" s="90"/>
      <c r="YZ53" s="90"/>
      <c r="ZA53" s="90"/>
      <c r="ZB53" s="90"/>
      <c r="ZC53" s="90"/>
      <c r="ZD53" s="90"/>
      <c r="ZE53" s="90"/>
      <c r="ZF53" s="90"/>
      <c r="ZG53" s="90"/>
      <c r="ZH53" s="90"/>
      <c r="ZI53" s="90"/>
      <c r="ZJ53" s="90"/>
      <c r="ZK53" s="90"/>
      <c r="ZL53" s="90"/>
      <c r="ZM53" s="90"/>
      <c r="ZN53" s="90"/>
      <c r="ZO53" s="90"/>
      <c r="ZP53" s="90"/>
      <c r="ZQ53" s="90"/>
      <c r="ZR53" s="90"/>
      <c r="ZS53" s="90"/>
      <c r="ZT53" s="90"/>
      <c r="ZU53" s="90"/>
      <c r="ZV53" s="90"/>
      <c r="ZW53" s="90"/>
      <c r="ZX53" s="90"/>
      <c r="ZY53" s="90"/>
      <c r="ZZ53" s="90"/>
      <c r="AAA53" s="90"/>
      <c r="AAB53" s="90"/>
      <c r="AAC53" s="90"/>
      <c r="AAD53" s="90"/>
      <c r="AAE53" s="90"/>
      <c r="AAF53" s="90"/>
      <c r="AAG53" s="90"/>
      <c r="AAH53" s="90"/>
      <c r="AAI53" s="90"/>
      <c r="AAJ53" s="90"/>
      <c r="AAK53" s="90"/>
      <c r="AAL53" s="90"/>
      <c r="AAM53" s="90"/>
      <c r="AAN53" s="90"/>
      <c r="AAO53" s="90"/>
      <c r="AAP53" s="90"/>
      <c r="AAQ53" s="90"/>
      <c r="AAR53" s="90"/>
      <c r="AAS53" s="90"/>
      <c r="AAT53" s="90"/>
      <c r="AAU53" s="90"/>
      <c r="AAV53" s="90"/>
      <c r="AAW53" s="90"/>
      <c r="AAX53" s="90"/>
      <c r="AAY53" s="90"/>
      <c r="AAZ53" s="90"/>
      <c r="ABA53" s="90"/>
      <c r="ABB53" s="90"/>
      <c r="ABC53" s="90"/>
      <c r="ABD53" s="90"/>
      <c r="ABE53" s="90"/>
      <c r="ABF53" s="90"/>
      <c r="ABG53" s="90"/>
      <c r="ABH53" s="90"/>
      <c r="ABI53" s="90"/>
      <c r="ABJ53" s="90"/>
      <c r="ABK53" s="90"/>
      <c r="ABL53" s="90"/>
      <c r="ABM53" s="90"/>
      <c r="ABN53" s="90"/>
      <c r="ABO53" s="90"/>
      <c r="ABP53" s="90"/>
      <c r="ABQ53" s="90"/>
      <c r="ABR53" s="90"/>
      <c r="ABS53" s="90"/>
      <c r="ABT53" s="90"/>
      <c r="ABU53" s="90"/>
      <c r="ABV53" s="90"/>
      <c r="ABW53" s="90"/>
      <c r="ABX53" s="90"/>
      <c r="ABY53" s="90"/>
      <c r="ABZ53" s="90"/>
      <c r="ACA53" s="90"/>
      <c r="ACB53" s="90"/>
      <c r="ACC53" s="90"/>
      <c r="ACD53" s="90"/>
      <c r="ACE53" s="90"/>
      <c r="ACF53" s="90"/>
      <c r="ACG53" s="90"/>
      <c r="ACH53" s="90"/>
      <c r="ACI53" s="90"/>
      <c r="ACJ53" s="90"/>
      <c r="ACK53" s="90"/>
      <c r="ACL53" s="90"/>
      <c r="ACM53" s="90"/>
      <c r="ACN53" s="90"/>
      <c r="ACO53" s="90"/>
      <c r="ACP53" s="90"/>
      <c r="ACQ53" s="90"/>
      <c r="ACR53" s="90"/>
      <c r="ACS53" s="90"/>
      <c r="ACT53" s="90"/>
      <c r="ACU53" s="90"/>
      <c r="ACV53" s="90"/>
      <c r="ACW53" s="90"/>
      <c r="ACX53" s="90"/>
      <c r="ACY53" s="90"/>
      <c r="ACZ53" s="90"/>
      <c r="ADA53" s="90"/>
      <c r="ADB53" s="90"/>
      <c r="ADC53" s="90"/>
      <c r="ADD53" s="90"/>
      <c r="ADE53" s="90"/>
      <c r="ADF53" s="90"/>
      <c r="ADG53" s="90"/>
      <c r="ADH53" s="90"/>
      <c r="ADI53" s="90"/>
      <c r="ADJ53" s="90"/>
      <c r="ADK53" s="90"/>
      <c r="ADL53" s="90"/>
      <c r="ADM53" s="90"/>
      <c r="ADN53" s="90"/>
      <c r="ADO53" s="90"/>
      <c r="ADP53" s="90"/>
      <c r="ADQ53" s="90"/>
      <c r="ADR53" s="90"/>
      <c r="ADS53" s="90"/>
      <c r="ADT53" s="90"/>
      <c r="ADU53" s="90"/>
      <c r="ADV53" s="90"/>
      <c r="ADW53" s="90"/>
      <c r="ADX53" s="90"/>
      <c r="ADY53" s="90"/>
      <c r="ADZ53" s="90"/>
      <c r="AEA53" s="90"/>
      <c r="AEB53" s="90"/>
      <c r="AEC53" s="90"/>
      <c r="AED53" s="90"/>
      <c r="AEE53" s="90"/>
      <c r="AEF53" s="90"/>
      <c r="AEG53" s="90"/>
      <c r="AEH53" s="90"/>
      <c r="AEI53" s="90"/>
      <c r="AEJ53" s="90"/>
      <c r="AEK53" s="90"/>
      <c r="AEL53" s="90"/>
      <c r="AEM53" s="90"/>
      <c r="AEN53" s="90"/>
      <c r="AEO53" s="90"/>
      <c r="AEP53" s="90"/>
      <c r="AEQ53" s="90"/>
      <c r="AER53" s="90"/>
      <c r="AES53" s="90"/>
      <c r="AET53" s="90"/>
      <c r="AEU53" s="90"/>
      <c r="AEV53" s="90"/>
      <c r="AEW53" s="90"/>
      <c r="AEX53" s="90"/>
      <c r="AEY53" s="90"/>
      <c r="AEZ53" s="90"/>
      <c r="AFA53" s="90"/>
      <c r="AFB53" s="90"/>
      <c r="AFC53" s="90"/>
      <c r="AFD53" s="90"/>
      <c r="AFE53" s="90"/>
      <c r="AFF53" s="90"/>
      <c r="AFG53" s="90"/>
      <c r="AFH53" s="90"/>
      <c r="AFI53" s="90"/>
      <c r="AFJ53" s="90"/>
      <c r="AFK53" s="90"/>
      <c r="AFL53" s="90"/>
      <c r="AFM53" s="90"/>
      <c r="AFN53" s="90"/>
      <c r="AFO53" s="90"/>
      <c r="AFP53" s="90"/>
      <c r="AFQ53" s="90"/>
      <c r="AFR53" s="90"/>
      <c r="AFS53" s="90"/>
      <c r="AFT53" s="90"/>
      <c r="AFU53" s="90"/>
      <c r="AFV53" s="90"/>
      <c r="AFW53" s="90"/>
      <c r="AFX53" s="90"/>
      <c r="AFY53" s="90"/>
      <c r="AFZ53" s="90"/>
      <c r="AGA53" s="90"/>
      <c r="AGB53" s="90"/>
      <c r="AGC53" s="90"/>
      <c r="AGD53" s="90"/>
      <c r="AGE53" s="90"/>
      <c r="AGF53" s="90"/>
      <c r="AGG53" s="90"/>
      <c r="AGH53" s="90"/>
      <c r="AGI53" s="90"/>
      <c r="AGJ53" s="90"/>
      <c r="AGK53" s="90"/>
      <c r="AGL53" s="90"/>
      <c r="AGM53" s="90"/>
      <c r="AGN53" s="90"/>
      <c r="AGO53" s="90"/>
      <c r="AGP53" s="90"/>
      <c r="AGQ53" s="90"/>
      <c r="AGR53" s="90"/>
      <c r="AGS53" s="90"/>
      <c r="AGT53" s="90"/>
      <c r="AGU53" s="90"/>
      <c r="AGV53" s="90"/>
      <c r="AGW53" s="90"/>
      <c r="AGX53" s="90"/>
      <c r="AGY53" s="90"/>
      <c r="AGZ53" s="90"/>
      <c r="AHA53" s="90"/>
      <c r="AHB53" s="90"/>
      <c r="AHC53" s="90"/>
      <c r="AHD53" s="90"/>
      <c r="AHE53" s="90"/>
      <c r="AHF53" s="90"/>
      <c r="AHG53" s="90"/>
      <c r="AHH53" s="90"/>
      <c r="AHI53" s="90"/>
      <c r="AHJ53" s="90"/>
      <c r="AHK53" s="90"/>
      <c r="AHL53" s="90"/>
      <c r="AHM53" s="90"/>
      <c r="AHN53" s="90"/>
      <c r="AHO53" s="90"/>
      <c r="AHP53" s="90"/>
      <c r="AHQ53" s="90"/>
      <c r="AHR53" s="90"/>
      <c r="AHS53" s="90"/>
      <c r="AHT53" s="90"/>
      <c r="AHU53" s="90"/>
      <c r="AHV53" s="90"/>
      <c r="AHW53" s="90"/>
      <c r="AHX53" s="90"/>
      <c r="AHY53" s="90"/>
      <c r="AHZ53" s="90"/>
      <c r="AIA53" s="90"/>
      <c r="AIB53" s="90"/>
      <c r="AIC53" s="90"/>
      <c r="AID53" s="90"/>
      <c r="AIE53" s="90"/>
      <c r="AIF53" s="90"/>
      <c r="AIG53" s="90"/>
      <c r="AIH53" s="90"/>
      <c r="AII53" s="90"/>
      <c r="AIJ53" s="90"/>
      <c r="AIK53" s="90"/>
      <c r="AIL53" s="90"/>
      <c r="AIM53" s="90"/>
      <c r="AIN53" s="90"/>
      <c r="AIO53" s="90"/>
      <c r="AIP53" s="90"/>
      <c r="AIQ53" s="90"/>
      <c r="AIR53" s="90"/>
      <c r="AIS53" s="90"/>
      <c r="AIT53" s="90"/>
      <c r="AIU53" s="90"/>
      <c r="AIV53" s="90"/>
      <c r="AIW53" s="90"/>
      <c r="AIX53" s="90"/>
      <c r="AIY53" s="90"/>
      <c r="AIZ53" s="90"/>
      <c r="AJA53" s="90"/>
      <c r="AJB53" s="90"/>
      <c r="AJC53" s="90"/>
      <c r="AJD53" s="90"/>
      <c r="AJE53" s="90"/>
      <c r="AJF53" s="90"/>
      <c r="AJG53" s="90"/>
      <c r="AJH53" s="90"/>
      <c r="AJI53" s="90"/>
      <c r="AJJ53" s="90"/>
      <c r="AJK53" s="90"/>
      <c r="AJL53" s="90"/>
      <c r="AJM53" s="90"/>
      <c r="AJN53" s="90"/>
      <c r="AJO53" s="90"/>
      <c r="AJP53" s="90"/>
      <c r="AJQ53" s="90"/>
      <c r="AJR53" s="90"/>
      <c r="AJS53" s="90"/>
      <c r="AJT53" s="90"/>
      <c r="AJU53" s="90"/>
      <c r="AJV53" s="90"/>
      <c r="AJW53" s="90"/>
      <c r="AJX53" s="90"/>
      <c r="AJY53" s="90"/>
      <c r="AJZ53" s="90"/>
      <c r="AKA53" s="90"/>
      <c r="AKB53" s="90"/>
      <c r="AKC53" s="90"/>
      <c r="AKD53" s="90"/>
      <c r="AKE53" s="90"/>
      <c r="AKF53" s="90"/>
      <c r="AKG53" s="90"/>
      <c r="AKH53" s="90"/>
      <c r="AKI53" s="90"/>
      <c r="AKJ53" s="90"/>
      <c r="AKK53" s="90"/>
      <c r="AKL53" s="90"/>
      <c r="AKM53" s="90"/>
      <c r="AKN53" s="90"/>
      <c r="AKO53" s="90"/>
      <c r="AKP53" s="90"/>
      <c r="AKQ53" s="90"/>
      <c r="AKR53" s="90"/>
      <c r="AKS53" s="90"/>
      <c r="AKT53" s="90"/>
      <c r="AKU53" s="90"/>
      <c r="AKV53" s="90"/>
      <c r="AKW53" s="90"/>
      <c r="AKX53" s="90"/>
      <c r="AKY53" s="90"/>
      <c r="AKZ53" s="90"/>
      <c r="ALA53" s="90"/>
      <c r="ALB53" s="90"/>
      <c r="ALC53" s="90"/>
      <c r="ALD53" s="90"/>
      <c r="ALE53" s="90"/>
      <c r="ALF53" s="90"/>
      <c r="ALG53" s="90"/>
      <c r="ALH53" s="90"/>
      <c r="ALI53" s="90"/>
      <c r="ALJ53" s="90"/>
      <c r="ALK53" s="90"/>
      <c r="ALL53" s="90"/>
      <c r="ALM53" s="90"/>
      <c r="ALN53" s="90"/>
      <c r="ALO53" s="90"/>
      <c r="ALP53" s="90"/>
      <c r="ALQ53" s="90"/>
      <c r="ALR53" s="90"/>
      <c r="ALS53" s="90"/>
      <c r="ALT53" s="90"/>
      <c r="ALU53" s="90"/>
      <c r="ALV53" s="90"/>
      <c r="ALW53" s="90"/>
      <c r="ALX53" s="90"/>
      <c r="ALY53" s="90"/>
      <c r="ALZ53" s="90"/>
      <c r="AMA53" s="90"/>
      <c r="AMB53" s="90"/>
      <c r="AMC53" s="90"/>
      <c r="AMD53" s="90"/>
      <c r="AME53" s="90"/>
      <c r="AMF53" s="90"/>
      <c r="AMG53" s="90"/>
      <c r="AMH53" s="90"/>
      <c r="AMI53" s="90"/>
      <c r="AMJ53" s="90"/>
      <c r="AMK53" s="90"/>
      <c r="AML53" s="90"/>
      <c r="AMM53" s="90"/>
      <c r="AMN53" s="90"/>
      <c r="AMO53" s="90"/>
      <c r="AMP53" s="90"/>
      <c r="AMQ53" s="90"/>
      <c r="AMR53" s="90"/>
      <c r="AMS53" s="90"/>
      <c r="AMT53" s="90"/>
      <c r="AMU53" s="90"/>
      <c r="AMV53" s="90"/>
      <c r="AMW53" s="90"/>
      <c r="AMX53" s="90"/>
      <c r="AMY53" s="90"/>
      <c r="AMZ53" s="90"/>
      <c r="ANA53" s="90"/>
      <c r="ANB53" s="90"/>
      <c r="ANC53" s="90"/>
      <c r="AND53" s="90"/>
      <c r="ANE53" s="90"/>
      <c r="ANF53" s="90"/>
      <c r="ANG53" s="90"/>
      <c r="ANH53" s="90"/>
      <c r="ANI53" s="90"/>
      <c r="ANJ53" s="90"/>
      <c r="ANK53" s="90"/>
      <c r="ANL53" s="90"/>
      <c r="ANM53" s="90"/>
      <c r="ANN53" s="90"/>
      <c r="ANO53" s="90"/>
      <c r="ANP53" s="90"/>
      <c r="ANQ53" s="90"/>
      <c r="ANR53" s="90"/>
      <c r="ANS53" s="90"/>
      <c r="ANT53" s="90"/>
      <c r="ANU53" s="90"/>
      <c r="ANV53" s="90"/>
      <c r="ANW53" s="90"/>
      <c r="ANX53" s="90"/>
      <c r="ANY53" s="90"/>
      <c r="ANZ53" s="90"/>
      <c r="AOA53" s="90"/>
      <c r="AOB53" s="90"/>
      <c r="AOC53" s="90"/>
      <c r="AOD53" s="90"/>
      <c r="AOE53" s="90"/>
      <c r="AOF53" s="90"/>
      <c r="AOG53" s="90"/>
      <c r="AOH53" s="90"/>
      <c r="AOI53" s="90"/>
      <c r="AOJ53" s="90"/>
      <c r="AOK53" s="90"/>
      <c r="AOL53" s="90"/>
      <c r="AOM53" s="90"/>
      <c r="AON53" s="90"/>
      <c r="AOO53" s="90"/>
      <c r="AOP53" s="90"/>
      <c r="AOQ53" s="90"/>
      <c r="AOR53" s="90"/>
      <c r="AOS53" s="90"/>
      <c r="AOT53" s="90"/>
      <c r="AOU53" s="90"/>
      <c r="AOV53" s="90"/>
      <c r="AOW53" s="90"/>
      <c r="AOX53" s="90"/>
      <c r="AOY53" s="90"/>
      <c r="AOZ53" s="90"/>
      <c r="APA53" s="90"/>
      <c r="APB53" s="90"/>
      <c r="APC53" s="90"/>
      <c r="APD53" s="90"/>
      <c r="APE53" s="90"/>
      <c r="APF53" s="90"/>
      <c r="APG53" s="90"/>
      <c r="APH53" s="90"/>
      <c r="API53" s="90"/>
      <c r="APJ53" s="90"/>
      <c r="APK53" s="90"/>
      <c r="APL53" s="90"/>
      <c r="APM53" s="90"/>
      <c r="APN53" s="90"/>
      <c r="APO53" s="90"/>
      <c r="APP53" s="90"/>
      <c r="APQ53" s="90"/>
      <c r="APR53" s="90"/>
      <c r="APS53" s="90"/>
      <c r="APT53" s="90"/>
      <c r="APU53" s="90"/>
      <c r="APV53" s="90"/>
      <c r="APW53" s="90"/>
      <c r="APX53" s="90"/>
      <c r="APY53" s="90"/>
      <c r="APZ53" s="90"/>
      <c r="AQA53" s="90"/>
      <c r="AQB53" s="90"/>
      <c r="AQC53" s="90"/>
      <c r="AQD53" s="90"/>
      <c r="AQE53" s="90"/>
      <c r="AQF53" s="90"/>
      <c r="AQG53" s="90"/>
      <c r="AQH53" s="90"/>
      <c r="AQI53" s="90"/>
      <c r="AQJ53" s="90"/>
      <c r="AQK53" s="90"/>
      <c r="AQL53" s="90"/>
      <c r="AQM53" s="90"/>
      <c r="AQN53" s="90"/>
      <c r="AQO53" s="90"/>
      <c r="AQP53" s="90"/>
      <c r="AQQ53" s="90"/>
      <c r="AQR53" s="90"/>
      <c r="AQS53" s="90"/>
      <c r="AQT53" s="90"/>
      <c r="AQU53" s="90"/>
      <c r="AQV53" s="90"/>
      <c r="AQW53" s="90"/>
      <c r="AQX53" s="90"/>
      <c r="AQY53" s="90"/>
      <c r="AQZ53" s="90"/>
      <c r="ARA53" s="90"/>
      <c r="ARB53" s="90"/>
      <c r="ARC53" s="90"/>
      <c r="ARD53" s="90"/>
      <c r="ARE53" s="90"/>
      <c r="ARF53" s="90"/>
      <c r="ARG53" s="90"/>
      <c r="ARH53" s="90"/>
      <c r="ARI53" s="90"/>
      <c r="ARJ53" s="90"/>
      <c r="ARK53" s="90"/>
      <c r="ARL53" s="90"/>
      <c r="ARM53" s="90"/>
      <c r="ARN53" s="90"/>
      <c r="ARO53" s="90"/>
      <c r="ARP53" s="90"/>
      <c r="ARQ53" s="90"/>
      <c r="ARR53" s="90"/>
      <c r="ARS53" s="90"/>
      <c r="ART53" s="90"/>
      <c r="ARU53" s="90"/>
      <c r="ARV53" s="90"/>
      <c r="ARW53" s="90"/>
      <c r="ARX53" s="90"/>
      <c r="ARY53" s="90"/>
      <c r="ARZ53" s="90"/>
      <c r="ASA53" s="90"/>
      <c r="ASB53" s="90"/>
      <c r="ASC53" s="90"/>
      <c r="ASD53" s="90"/>
      <c r="ASE53" s="90"/>
      <c r="ASF53" s="90"/>
      <c r="ASG53" s="90"/>
      <c r="ASH53" s="90"/>
      <c r="ASI53" s="90"/>
      <c r="ASJ53" s="90"/>
      <c r="ASK53" s="90"/>
      <c r="ASL53" s="90"/>
      <c r="ASM53" s="90"/>
      <c r="ASN53" s="90"/>
      <c r="ASO53" s="90"/>
      <c r="ASP53" s="90"/>
      <c r="ASQ53" s="90"/>
      <c r="ASR53" s="90"/>
      <c r="ASS53" s="90"/>
      <c r="AST53" s="90"/>
      <c r="ASU53" s="90"/>
      <c r="ASV53" s="90"/>
      <c r="ASW53" s="90"/>
      <c r="ASX53" s="90"/>
      <c r="ASY53" s="90"/>
      <c r="ASZ53" s="90"/>
      <c r="ATA53" s="90"/>
      <c r="ATB53" s="90"/>
      <c r="ATC53" s="90"/>
      <c r="ATD53" s="90"/>
      <c r="ATE53" s="90"/>
      <c r="ATF53" s="90"/>
      <c r="ATG53" s="90"/>
      <c r="ATH53" s="90"/>
      <c r="ATI53" s="90"/>
      <c r="ATJ53" s="90"/>
      <c r="ATK53" s="90"/>
      <c r="ATL53" s="90"/>
      <c r="ATM53" s="90"/>
      <c r="ATN53" s="90"/>
      <c r="ATO53" s="90"/>
      <c r="ATP53" s="90"/>
      <c r="ATQ53" s="90"/>
      <c r="ATR53" s="90"/>
      <c r="ATS53" s="90"/>
      <c r="ATT53" s="90"/>
      <c r="ATU53" s="90"/>
      <c r="ATV53" s="90"/>
      <c r="ATW53" s="90"/>
      <c r="ATX53" s="90"/>
      <c r="ATY53" s="90"/>
      <c r="ATZ53" s="90"/>
      <c r="AUA53" s="90"/>
      <c r="AUB53" s="90"/>
      <c r="AUC53" s="90"/>
      <c r="AUD53" s="90"/>
      <c r="AUE53" s="90"/>
      <c r="AUF53" s="90"/>
      <c r="AUG53" s="90"/>
      <c r="AUH53" s="90"/>
      <c r="AUI53" s="90"/>
      <c r="AUJ53" s="90"/>
      <c r="AUK53" s="90"/>
      <c r="AUL53" s="90"/>
      <c r="AUM53" s="90"/>
      <c r="AUN53" s="90"/>
      <c r="AUO53" s="90"/>
      <c r="AUP53" s="90"/>
      <c r="AUQ53" s="90"/>
      <c r="AUR53" s="90"/>
      <c r="AUS53" s="90"/>
      <c r="AUT53" s="90"/>
      <c r="AUU53" s="90"/>
      <c r="AUV53" s="90"/>
      <c r="AUW53" s="90"/>
      <c r="AUX53" s="90"/>
      <c r="AUY53" s="90"/>
      <c r="AUZ53" s="90"/>
      <c r="AVA53" s="90"/>
      <c r="AVB53" s="90"/>
      <c r="AVC53" s="90"/>
      <c r="AVD53" s="90"/>
      <c r="AVE53" s="90"/>
      <c r="AVF53" s="90"/>
      <c r="AVG53" s="90"/>
      <c r="AVH53" s="90"/>
      <c r="AVI53" s="90"/>
      <c r="AVJ53" s="90"/>
      <c r="AVK53" s="90"/>
      <c r="AVL53" s="90"/>
      <c r="AVM53" s="90"/>
      <c r="AVN53" s="90"/>
      <c r="AVO53" s="90"/>
      <c r="AVP53" s="90"/>
      <c r="AVQ53" s="90"/>
      <c r="AVR53" s="90"/>
      <c r="AVS53" s="90"/>
      <c r="AVT53" s="90"/>
      <c r="AVU53" s="90"/>
      <c r="AVV53" s="90"/>
      <c r="AVW53" s="90"/>
      <c r="AVX53" s="90"/>
      <c r="AVY53" s="90"/>
      <c r="AVZ53" s="90"/>
      <c r="AWA53" s="90"/>
      <c r="AWB53" s="90"/>
      <c r="AWC53" s="90"/>
      <c r="AWD53" s="90"/>
      <c r="AWE53" s="90"/>
      <c r="AWF53" s="90"/>
      <c r="AWG53" s="90"/>
      <c r="AWH53" s="90"/>
      <c r="AWI53" s="90"/>
      <c r="AWJ53" s="90"/>
      <c r="AWK53" s="90"/>
      <c r="AWL53" s="90"/>
      <c r="AWM53" s="90"/>
      <c r="AWN53" s="90"/>
      <c r="AWO53" s="90"/>
      <c r="AWP53" s="90"/>
      <c r="AWQ53" s="90"/>
      <c r="AWR53" s="90"/>
      <c r="AWS53" s="90"/>
      <c r="AWT53" s="90"/>
      <c r="AWU53" s="90"/>
      <c r="AWV53" s="90"/>
      <c r="AWW53" s="90"/>
      <c r="AWX53" s="90"/>
      <c r="AWY53" s="90"/>
      <c r="AWZ53" s="90"/>
      <c r="AXA53" s="90"/>
      <c r="AXB53" s="90"/>
      <c r="AXC53" s="90"/>
      <c r="AXD53" s="90"/>
      <c r="AXE53" s="90"/>
      <c r="AXF53" s="90"/>
      <c r="AXG53" s="90"/>
      <c r="AXH53" s="90"/>
      <c r="AXI53" s="90"/>
      <c r="AXJ53" s="90"/>
      <c r="AXK53" s="90"/>
      <c r="AXL53" s="90"/>
      <c r="AXM53" s="90"/>
      <c r="AXN53" s="90"/>
      <c r="AXO53" s="90"/>
      <c r="AXP53" s="90"/>
      <c r="AXQ53" s="90"/>
      <c r="AXR53" s="90"/>
      <c r="AXS53" s="90"/>
      <c r="AXT53" s="90"/>
      <c r="AXU53" s="90"/>
      <c r="AXV53" s="90"/>
      <c r="AXW53" s="90"/>
      <c r="AXX53" s="90"/>
      <c r="AXY53" s="90"/>
      <c r="AXZ53" s="90"/>
      <c r="AYA53" s="90"/>
      <c r="AYB53" s="90"/>
      <c r="AYC53" s="90"/>
      <c r="AYD53" s="90"/>
      <c r="AYE53" s="90"/>
      <c r="AYF53" s="90"/>
      <c r="AYG53" s="90"/>
      <c r="AYH53" s="90"/>
      <c r="AYI53" s="90"/>
      <c r="AYJ53" s="90"/>
      <c r="AYK53" s="90"/>
      <c r="AYL53" s="90"/>
      <c r="AYM53" s="90"/>
      <c r="AYN53" s="90"/>
      <c r="AYO53" s="90"/>
      <c r="AYP53" s="90"/>
      <c r="AYQ53" s="90"/>
      <c r="AYR53" s="90"/>
      <c r="AYS53" s="90"/>
      <c r="AYT53" s="90"/>
      <c r="AYU53" s="90"/>
      <c r="AYV53" s="90"/>
      <c r="AYW53" s="90"/>
      <c r="AYX53" s="90"/>
      <c r="AYY53" s="90"/>
      <c r="AYZ53" s="90"/>
      <c r="AZA53" s="90"/>
      <c r="AZB53" s="90"/>
      <c r="AZC53" s="90"/>
      <c r="AZD53" s="90"/>
      <c r="AZE53" s="90"/>
      <c r="AZF53" s="90"/>
      <c r="AZG53" s="90"/>
      <c r="AZH53" s="90"/>
      <c r="AZI53" s="90"/>
      <c r="AZJ53" s="90"/>
      <c r="AZK53" s="90"/>
      <c r="AZL53" s="90"/>
      <c r="AZM53" s="90"/>
      <c r="AZN53" s="90"/>
      <c r="AZO53" s="90"/>
      <c r="AZP53" s="90"/>
      <c r="AZQ53" s="90"/>
      <c r="AZR53" s="90"/>
      <c r="AZS53" s="90"/>
      <c r="AZT53" s="90"/>
      <c r="AZU53" s="90"/>
      <c r="AZV53" s="90"/>
      <c r="AZW53" s="90"/>
      <c r="AZX53" s="90"/>
      <c r="AZY53" s="90"/>
      <c r="AZZ53" s="90"/>
      <c r="BAA53" s="90"/>
      <c r="BAB53" s="90"/>
      <c r="BAC53" s="90"/>
      <c r="BAD53" s="90"/>
      <c r="BAE53" s="90"/>
      <c r="BAF53" s="90"/>
      <c r="BAG53" s="90"/>
      <c r="BAH53" s="90"/>
      <c r="BAI53" s="90"/>
      <c r="BAJ53" s="90"/>
      <c r="BAK53" s="90"/>
      <c r="BAL53" s="90"/>
      <c r="BAM53" s="90"/>
      <c r="BAN53" s="90"/>
      <c r="BAO53" s="90"/>
      <c r="BAP53" s="90"/>
      <c r="BAQ53" s="90"/>
      <c r="BAR53" s="90"/>
      <c r="BAS53" s="90"/>
      <c r="BAT53" s="90"/>
      <c r="BAU53" s="90"/>
      <c r="BAV53" s="90"/>
      <c r="BAW53" s="90"/>
      <c r="BAX53" s="90"/>
      <c r="BAY53" s="90"/>
      <c r="BAZ53" s="90"/>
      <c r="BBA53" s="90"/>
      <c r="BBB53" s="90"/>
      <c r="BBC53" s="90"/>
      <c r="BBD53" s="90"/>
      <c r="BBE53" s="90"/>
      <c r="BBF53" s="90"/>
      <c r="BBG53" s="90"/>
      <c r="BBH53" s="90"/>
      <c r="BBI53" s="90"/>
      <c r="BBJ53" s="90"/>
      <c r="BBK53" s="90"/>
      <c r="BBL53" s="90"/>
      <c r="BBM53" s="90"/>
      <c r="BBN53" s="90"/>
      <c r="BBO53" s="90"/>
      <c r="BBP53" s="90"/>
      <c r="BBQ53" s="90"/>
      <c r="BBR53" s="90"/>
      <c r="BBS53" s="90"/>
      <c r="BBT53" s="90"/>
      <c r="BBU53" s="90"/>
      <c r="BBV53" s="90"/>
      <c r="BBW53" s="90"/>
      <c r="BBX53" s="90"/>
      <c r="BBY53" s="90"/>
      <c r="BBZ53" s="90"/>
      <c r="BCA53" s="90"/>
      <c r="BCB53" s="90"/>
      <c r="BCC53" s="90"/>
      <c r="BCD53" s="90"/>
      <c r="BCE53" s="90"/>
      <c r="BCF53" s="90"/>
      <c r="BCG53" s="90"/>
      <c r="BCH53" s="90"/>
      <c r="BCI53" s="90"/>
      <c r="BCJ53" s="90"/>
      <c r="BCK53" s="90"/>
      <c r="BCL53" s="90"/>
      <c r="BCM53" s="90"/>
      <c r="BCN53" s="90"/>
      <c r="BCO53" s="90"/>
      <c r="BCP53" s="90"/>
      <c r="BCQ53" s="90"/>
      <c r="BCR53" s="90"/>
      <c r="BCS53" s="90"/>
      <c r="BCT53" s="90"/>
      <c r="BCU53" s="90"/>
      <c r="BCV53" s="90"/>
      <c r="BCW53" s="90"/>
      <c r="BCX53" s="90"/>
      <c r="BCY53" s="90"/>
      <c r="BCZ53" s="90"/>
      <c r="BDA53" s="90"/>
      <c r="BDB53" s="90"/>
      <c r="BDC53" s="90"/>
      <c r="BDD53" s="90"/>
      <c r="BDE53" s="90"/>
      <c r="BDF53" s="90"/>
      <c r="BDG53" s="90"/>
      <c r="BDH53" s="90"/>
      <c r="BDI53" s="90"/>
      <c r="BDJ53" s="90"/>
      <c r="BDK53" s="90"/>
      <c r="BDL53" s="90"/>
      <c r="BDM53" s="90"/>
      <c r="BDN53" s="90"/>
      <c r="BDO53" s="90"/>
      <c r="BDP53" s="90"/>
      <c r="BDQ53" s="90"/>
      <c r="BDR53" s="90"/>
      <c r="BDS53" s="90"/>
      <c r="BDT53" s="90"/>
      <c r="BDU53" s="90"/>
      <c r="BDV53" s="90"/>
      <c r="BDW53" s="90"/>
      <c r="BDX53" s="90"/>
      <c r="BDY53" s="90"/>
      <c r="BDZ53" s="90"/>
      <c r="BEA53" s="90"/>
      <c r="BEB53" s="90"/>
      <c r="BEC53" s="90"/>
      <c r="BED53" s="90"/>
      <c r="BEE53" s="90"/>
      <c r="BEF53" s="90"/>
      <c r="BEG53" s="90"/>
      <c r="BEH53" s="90"/>
      <c r="BEI53" s="90"/>
      <c r="BEJ53" s="90"/>
      <c r="BEK53" s="90"/>
      <c r="BEL53" s="90"/>
      <c r="BEM53" s="90"/>
      <c r="BEN53" s="90"/>
      <c r="BEO53" s="90"/>
      <c r="BEP53" s="90"/>
      <c r="BEQ53" s="90"/>
      <c r="BER53" s="90"/>
      <c r="BES53" s="90"/>
      <c r="BET53" s="90"/>
      <c r="BEU53" s="90"/>
      <c r="BEV53" s="90"/>
      <c r="BEW53" s="90"/>
      <c r="BEX53" s="90"/>
      <c r="BEY53" s="90"/>
      <c r="BEZ53" s="90"/>
      <c r="BFA53" s="90"/>
      <c r="BFB53" s="90"/>
      <c r="BFC53" s="90"/>
      <c r="BFD53" s="90"/>
      <c r="BFE53" s="90"/>
      <c r="BFF53" s="90"/>
      <c r="BFG53" s="90"/>
      <c r="BFH53" s="90"/>
      <c r="BFI53" s="90"/>
      <c r="BFJ53" s="90"/>
      <c r="BFK53" s="90"/>
      <c r="BFL53" s="90"/>
      <c r="BFM53" s="90"/>
      <c r="BFN53" s="90"/>
      <c r="BFO53" s="90"/>
      <c r="BFP53" s="90"/>
      <c r="BFQ53" s="90"/>
      <c r="BFR53" s="90"/>
      <c r="BFS53" s="90"/>
      <c r="BFT53" s="90"/>
      <c r="BFU53" s="90"/>
      <c r="BFV53" s="90"/>
      <c r="BFW53" s="90"/>
      <c r="BFX53" s="90"/>
      <c r="BFY53" s="90"/>
      <c r="BFZ53" s="90"/>
      <c r="BGA53" s="90"/>
      <c r="BGB53" s="90"/>
      <c r="BGC53" s="90"/>
      <c r="BGD53" s="90"/>
      <c r="BGE53" s="90"/>
      <c r="BGF53" s="90"/>
      <c r="BGG53" s="90"/>
      <c r="BGH53" s="90"/>
      <c r="BGI53" s="90"/>
      <c r="BGJ53" s="90"/>
      <c r="BGK53" s="90"/>
      <c r="BGL53" s="90"/>
      <c r="BGM53" s="90"/>
      <c r="BGN53" s="90"/>
      <c r="BGO53" s="90"/>
      <c r="BGP53" s="90"/>
      <c r="BGQ53" s="90"/>
      <c r="BGR53" s="90"/>
      <c r="BGS53" s="90"/>
      <c r="BGT53" s="90"/>
      <c r="BGU53" s="90"/>
      <c r="BGV53" s="90"/>
      <c r="BGW53" s="90"/>
      <c r="BGX53" s="90"/>
      <c r="BGY53" s="90"/>
      <c r="BGZ53" s="90"/>
      <c r="BHA53" s="90"/>
      <c r="BHB53" s="90"/>
      <c r="BHC53" s="90"/>
      <c r="BHD53" s="90"/>
      <c r="BHE53" s="90"/>
      <c r="BHF53" s="90"/>
      <c r="BHG53" s="90"/>
      <c r="BHH53" s="90"/>
      <c r="BHI53" s="90"/>
      <c r="BHJ53" s="90"/>
      <c r="BHK53" s="90"/>
      <c r="BHL53" s="90"/>
      <c r="BHM53" s="90"/>
      <c r="BHN53" s="90"/>
      <c r="BHO53" s="90"/>
      <c r="BHP53" s="90"/>
      <c r="BHQ53" s="90"/>
      <c r="BHR53" s="90"/>
      <c r="BHS53" s="90"/>
      <c r="BHT53" s="90"/>
      <c r="BHU53" s="90"/>
      <c r="BHV53" s="90"/>
      <c r="BHW53" s="90"/>
      <c r="BHX53" s="90"/>
      <c r="BHY53" s="90"/>
      <c r="BHZ53" s="90"/>
      <c r="BIA53" s="90"/>
      <c r="BIB53" s="90"/>
      <c r="BIC53" s="90"/>
      <c r="BID53" s="90"/>
      <c r="BIE53" s="90"/>
      <c r="BIF53" s="90"/>
      <c r="BIG53" s="90"/>
      <c r="BIH53" s="90"/>
      <c r="BII53" s="90"/>
      <c r="BIJ53" s="90"/>
      <c r="BIK53" s="90"/>
      <c r="BIL53" s="90"/>
      <c r="BIM53" s="90"/>
      <c r="BIN53" s="90"/>
      <c r="BIO53" s="90"/>
      <c r="BIP53" s="90"/>
      <c r="BIQ53" s="90"/>
      <c r="BIR53" s="90"/>
      <c r="BIS53" s="90"/>
      <c r="BIT53" s="90"/>
      <c r="BIU53" s="90"/>
      <c r="BIV53" s="90"/>
      <c r="BIW53" s="90"/>
      <c r="BIX53" s="90"/>
      <c r="BIY53" s="90"/>
      <c r="BIZ53" s="90"/>
      <c r="BJA53" s="90"/>
      <c r="BJB53" s="90"/>
      <c r="BJC53" s="90"/>
      <c r="BJD53" s="90"/>
      <c r="BJE53" s="90"/>
      <c r="BJF53" s="90"/>
      <c r="BJG53" s="90"/>
      <c r="BJH53" s="90"/>
      <c r="BJI53" s="90"/>
      <c r="BJJ53" s="90"/>
      <c r="BJK53" s="90"/>
      <c r="BJL53" s="90"/>
      <c r="BJM53" s="90"/>
      <c r="BJN53" s="90"/>
      <c r="BJO53" s="90"/>
      <c r="BJP53" s="90"/>
      <c r="BJQ53" s="90"/>
      <c r="BJR53" s="90"/>
      <c r="BJS53" s="90"/>
      <c r="BJT53" s="90"/>
      <c r="BJU53" s="90"/>
      <c r="BJV53" s="90"/>
      <c r="BJW53" s="90"/>
      <c r="BJX53" s="90"/>
      <c r="BJY53" s="90"/>
      <c r="BJZ53" s="90"/>
      <c r="BKA53" s="90"/>
      <c r="BKB53" s="90"/>
      <c r="BKC53" s="90"/>
      <c r="BKD53" s="90"/>
      <c r="BKE53" s="90"/>
      <c r="BKF53" s="90"/>
      <c r="BKG53" s="90"/>
      <c r="BKH53" s="90"/>
      <c r="BKI53" s="90"/>
      <c r="BKJ53" s="90"/>
      <c r="BKK53" s="90"/>
      <c r="BKL53" s="90"/>
      <c r="BKM53" s="90"/>
      <c r="BKN53" s="90"/>
      <c r="BKO53" s="90"/>
      <c r="BKP53" s="90"/>
      <c r="BKQ53" s="90"/>
      <c r="BKR53" s="90"/>
      <c r="BKS53" s="90"/>
      <c r="BKT53" s="90"/>
      <c r="BKU53" s="90"/>
      <c r="BKV53" s="90"/>
      <c r="BKW53" s="90"/>
      <c r="BKX53" s="90"/>
      <c r="BKY53" s="90"/>
      <c r="BKZ53" s="90"/>
      <c r="BLA53" s="90"/>
      <c r="BLB53" s="90"/>
      <c r="BLC53" s="90"/>
      <c r="BLD53" s="90"/>
      <c r="BLE53" s="90"/>
      <c r="BLF53" s="90"/>
      <c r="BLG53" s="90"/>
      <c r="BLH53" s="90"/>
      <c r="BLI53" s="90"/>
      <c r="BLJ53" s="90"/>
      <c r="BLK53" s="90"/>
      <c r="BLL53" s="90"/>
      <c r="BLM53" s="90"/>
      <c r="BLN53" s="90"/>
      <c r="BLO53" s="90"/>
      <c r="BLP53" s="90"/>
      <c r="BLQ53" s="90"/>
      <c r="BLR53" s="90"/>
      <c r="BLS53" s="90"/>
      <c r="BLT53" s="90"/>
      <c r="BLU53" s="90"/>
      <c r="BLV53" s="90"/>
      <c r="BLW53" s="90"/>
      <c r="BLX53" s="90"/>
      <c r="BLY53" s="90"/>
      <c r="BLZ53" s="90"/>
      <c r="BMA53" s="90"/>
      <c r="BMB53" s="90"/>
      <c r="BMC53" s="90"/>
      <c r="BMD53" s="90"/>
      <c r="BME53" s="90"/>
      <c r="BMF53" s="90"/>
      <c r="BMG53" s="90"/>
      <c r="BMH53" s="90"/>
      <c r="BMI53" s="90"/>
      <c r="BMJ53" s="90"/>
      <c r="BMK53" s="90"/>
      <c r="BML53" s="90"/>
      <c r="BMM53" s="90"/>
      <c r="BMN53" s="90"/>
      <c r="BMO53" s="90"/>
      <c r="BMP53" s="90"/>
      <c r="BMQ53" s="90"/>
      <c r="BMR53" s="90"/>
      <c r="BMS53" s="90"/>
      <c r="BMT53" s="90"/>
      <c r="BMU53" s="90"/>
      <c r="BMV53" s="90"/>
      <c r="BMW53" s="90"/>
      <c r="BMX53" s="90"/>
      <c r="BMY53" s="90"/>
      <c r="BMZ53" s="90"/>
      <c r="BNA53" s="90"/>
      <c r="BNB53" s="90"/>
      <c r="BNC53" s="90"/>
      <c r="BND53" s="90"/>
      <c r="BNE53" s="90"/>
      <c r="BNF53" s="90"/>
      <c r="BNG53" s="90"/>
      <c r="BNH53" s="90"/>
      <c r="BNI53" s="90"/>
      <c r="BNJ53" s="90"/>
      <c r="BNK53" s="90"/>
      <c r="BNL53" s="90"/>
      <c r="BNM53" s="90"/>
      <c r="BNN53" s="90"/>
      <c r="BNO53" s="90"/>
      <c r="BNP53" s="90"/>
      <c r="BNQ53" s="90"/>
      <c r="BNR53" s="90"/>
      <c r="BNS53" s="90"/>
      <c r="BNT53" s="90"/>
      <c r="BNU53" s="90"/>
      <c r="BNV53" s="90"/>
      <c r="BNW53" s="90"/>
      <c r="BNX53" s="90"/>
      <c r="BNY53" s="90"/>
      <c r="BNZ53" s="90"/>
      <c r="BOA53" s="90"/>
      <c r="BOB53" s="90"/>
      <c r="BOC53" s="90"/>
      <c r="BOD53" s="90"/>
      <c r="BOE53" s="90"/>
      <c r="BOF53" s="90"/>
      <c r="BOG53" s="90"/>
      <c r="BOH53" s="90"/>
      <c r="BOI53" s="90"/>
      <c r="BOJ53" s="90"/>
      <c r="BOK53" s="90"/>
      <c r="BOL53" s="90"/>
      <c r="BOM53" s="90"/>
      <c r="BON53" s="90"/>
      <c r="BOO53" s="90"/>
      <c r="BOP53" s="90"/>
      <c r="BOQ53" s="90"/>
      <c r="BOR53" s="90"/>
      <c r="BOS53" s="90"/>
      <c r="BOT53" s="90"/>
      <c r="BOU53" s="90"/>
      <c r="BOV53" s="90"/>
      <c r="BOW53" s="90"/>
      <c r="BOX53" s="90"/>
      <c r="BOY53" s="90"/>
      <c r="BOZ53" s="90"/>
      <c r="BPA53" s="90"/>
      <c r="BPB53" s="90"/>
      <c r="BPC53" s="90"/>
      <c r="BPD53" s="90"/>
      <c r="BPE53" s="90"/>
      <c r="BPF53" s="90"/>
      <c r="BPG53" s="90"/>
      <c r="BPH53" s="90"/>
      <c r="BPI53" s="90"/>
      <c r="BPJ53" s="90"/>
      <c r="BPK53" s="90"/>
      <c r="BPL53" s="90"/>
      <c r="BPM53" s="90"/>
      <c r="BPN53" s="90"/>
      <c r="BPO53" s="90"/>
      <c r="BPP53" s="90"/>
      <c r="BPQ53" s="90"/>
      <c r="BPR53" s="90"/>
      <c r="BPS53" s="90"/>
      <c r="BPT53" s="90"/>
      <c r="BPU53" s="90"/>
      <c r="BPV53" s="90"/>
      <c r="BPW53" s="90"/>
      <c r="BPX53" s="90"/>
      <c r="BPY53" s="90"/>
      <c r="BPZ53" s="90"/>
      <c r="BQA53" s="90"/>
      <c r="BQB53" s="90"/>
      <c r="BQC53" s="90"/>
      <c r="BQD53" s="90"/>
      <c r="BQE53" s="90"/>
      <c r="BQF53" s="90"/>
      <c r="BQG53" s="90"/>
      <c r="BQH53" s="90"/>
      <c r="BQI53" s="90"/>
      <c r="BQJ53" s="90"/>
      <c r="BQK53" s="90"/>
      <c r="BQL53" s="90"/>
      <c r="BQM53" s="90"/>
      <c r="BQN53" s="90"/>
      <c r="BQO53" s="90"/>
      <c r="BQP53" s="90"/>
      <c r="BQQ53" s="90"/>
      <c r="BQR53" s="90"/>
      <c r="BQS53" s="90"/>
      <c r="BQT53" s="90"/>
      <c r="BQU53" s="90"/>
      <c r="BQV53" s="90"/>
      <c r="BQW53" s="90"/>
      <c r="BQX53" s="90"/>
      <c r="BQY53" s="90"/>
      <c r="BQZ53" s="90"/>
      <c r="BRA53" s="90"/>
      <c r="BRB53" s="90"/>
      <c r="BRC53" s="90"/>
      <c r="BRD53" s="90"/>
      <c r="BRE53" s="90"/>
      <c r="BRF53" s="90"/>
      <c r="BRG53" s="90"/>
      <c r="BRH53" s="90"/>
      <c r="BRI53" s="90"/>
      <c r="BRJ53" s="90"/>
      <c r="BRK53" s="90"/>
      <c r="BRL53" s="90"/>
      <c r="BRM53" s="90"/>
      <c r="BRN53" s="90"/>
      <c r="BRO53" s="90"/>
      <c r="BRP53" s="90"/>
      <c r="BRQ53" s="90"/>
      <c r="BRR53" s="90"/>
      <c r="BRS53" s="90"/>
      <c r="BRT53" s="90"/>
      <c r="BRU53" s="90"/>
      <c r="BRV53" s="90"/>
      <c r="BRW53" s="90"/>
      <c r="BRX53" s="90"/>
      <c r="BRY53" s="90"/>
      <c r="BRZ53" s="90"/>
      <c r="BSA53" s="90"/>
      <c r="BSB53" s="90"/>
      <c r="BSC53" s="90"/>
      <c r="BSD53" s="90"/>
      <c r="BSE53" s="90"/>
      <c r="BSF53" s="90"/>
      <c r="BSG53" s="90"/>
      <c r="BSH53" s="90"/>
      <c r="BSI53" s="90"/>
      <c r="BSJ53" s="90"/>
      <c r="BSK53" s="90"/>
      <c r="BSL53" s="90"/>
      <c r="BSM53" s="90"/>
      <c r="BSN53" s="90"/>
      <c r="BSO53" s="90"/>
      <c r="BSP53" s="90"/>
      <c r="BSQ53" s="90"/>
      <c r="BSR53" s="90"/>
      <c r="BSS53" s="90"/>
      <c r="BST53" s="90"/>
      <c r="BSU53" s="90"/>
      <c r="BSV53" s="90"/>
      <c r="BSW53" s="90"/>
      <c r="BSX53" s="90"/>
      <c r="BSY53" s="90"/>
      <c r="BSZ53" s="90"/>
      <c r="BTA53" s="90"/>
      <c r="BTB53" s="90"/>
      <c r="BTC53" s="90"/>
      <c r="BTD53" s="90"/>
      <c r="BTE53" s="90"/>
      <c r="BTF53" s="90"/>
      <c r="BTG53" s="90"/>
      <c r="BTH53" s="90"/>
      <c r="BTI53" s="90"/>
      <c r="BTJ53" s="90"/>
      <c r="BTK53" s="90"/>
      <c r="BTL53" s="90"/>
      <c r="BTM53" s="90"/>
      <c r="BTN53" s="90"/>
      <c r="BTO53" s="90"/>
      <c r="BTP53" s="90"/>
      <c r="BTQ53" s="90"/>
      <c r="BTR53" s="90"/>
      <c r="BTS53" s="90"/>
      <c r="BTT53" s="90"/>
      <c r="BTU53" s="90"/>
      <c r="BTV53" s="90"/>
      <c r="BTW53" s="90"/>
      <c r="BTX53" s="90"/>
      <c r="BTY53" s="90"/>
      <c r="BTZ53" s="90"/>
      <c r="BUA53" s="90"/>
      <c r="BUB53" s="90"/>
      <c r="BUC53" s="90"/>
      <c r="BUD53" s="90"/>
      <c r="BUE53" s="90"/>
      <c r="BUF53" s="90"/>
      <c r="BUG53" s="90"/>
      <c r="BUH53" s="90"/>
      <c r="BUI53" s="90"/>
      <c r="BUJ53" s="90"/>
      <c r="BUK53" s="90"/>
      <c r="BUL53" s="90"/>
      <c r="BUM53" s="90"/>
      <c r="BUN53" s="90"/>
      <c r="BUO53" s="90"/>
      <c r="BUP53" s="90"/>
      <c r="BUQ53" s="90"/>
      <c r="BUR53" s="90"/>
      <c r="BUS53" s="90"/>
      <c r="BUT53" s="90"/>
      <c r="BUU53" s="90"/>
      <c r="BUV53" s="90"/>
      <c r="BUW53" s="90"/>
      <c r="BUX53" s="90"/>
      <c r="BUY53" s="90"/>
      <c r="BUZ53" s="90"/>
      <c r="BVA53" s="90"/>
      <c r="BVB53" s="90"/>
      <c r="BVC53" s="90"/>
      <c r="BVD53" s="90"/>
      <c r="BVE53" s="90"/>
      <c r="BVF53" s="90"/>
      <c r="BVG53" s="90"/>
      <c r="BVH53" s="90"/>
      <c r="BVI53" s="90"/>
      <c r="BVJ53" s="90"/>
      <c r="BVK53" s="90"/>
      <c r="BVL53" s="90"/>
      <c r="BVM53" s="90"/>
      <c r="BVN53" s="90"/>
      <c r="BVO53" s="90"/>
      <c r="BVP53" s="90"/>
      <c r="BVQ53" s="90"/>
      <c r="BVR53" s="90"/>
      <c r="BVS53" s="90"/>
      <c r="BVT53" s="90"/>
      <c r="BVU53" s="90"/>
      <c r="BVV53" s="90"/>
      <c r="BVW53" s="90"/>
      <c r="BVX53" s="90"/>
      <c r="BVY53" s="90"/>
      <c r="BVZ53" s="90"/>
      <c r="BWA53" s="90"/>
      <c r="BWB53" s="90"/>
      <c r="BWC53" s="90"/>
      <c r="BWD53" s="90"/>
      <c r="BWE53" s="90"/>
      <c r="BWF53" s="90"/>
      <c r="BWG53" s="90"/>
      <c r="BWH53" s="90"/>
      <c r="BWI53" s="90"/>
      <c r="BWJ53" s="90"/>
      <c r="BWK53" s="90"/>
      <c r="BWL53" s="90"/>
      <c r="BWM53" s="90"/>
      <c r="BWN53" s="90"/>
      <c r="BWO53" s="90"/>
      <c r="BWP53" s="90"/>
      <c r="BWQ53" s="90"/>
      <c r="BWR53" s="90"/>
      <c r="BWS53" s="90"/>
      <c r="BWT53" s="90"/>
      <c r="BWU53" s="90"/>
      <c r="BWV53" s="90"/>
      <c r="BWW53" s="90"/>
      <c r="BWX53" s="90"/>
      <c r="BWY53" s="90"/>
      <c r="BWZ53" s="90"/>
      <c r="BXA53" s="90"/>
      <c r="BXB53" s="90"/>
      <c r="BXC53" s="90"/>
      <c r="BXD53" s="90"/>
      <c r="BXE53" s="90"/>
      <c r="BXF53" s="90"/>
      <c r="BXG53" s="90"/>
      <c r="BXH53" s="90"/>
      <c r="BXI53" s="90"/>
      <c r="BXJ53" s="90"/>
      <c r="BXK53" s="90"/>
      <c r="BXL53" s="90"/>
      <c r="BXM53" s="90"/>
      <c r="BXN53" s="90"/>
      <c r="BXO53" s="90"/>
      <c r="BXP53" s="90"/>
      <c r="BXQ53" s="90"/>
      <c r="BXR53" s="90"/>
      <c r="BXS53" s="90"/>
      <c r="BXT53" s="90"/>
      <c r="BXU53" s="90"/>
      <c r="BXV53" s="90"/>
      <c r="BXW53" s="90"/>
      <c r="BXX53" s="90"/>
      <c r="BXY53" s="90"/>
      <c r="BXZ53" s="90"/>
      <c r="BYA53" s="90"/>
      <c r="BYB53" s="90"/>
      <c r="BYC53" s="90"/>
      <c r="BYD53" s="90"/>
      <c r="BYE53" s="90"/>
      <c r="BYF53" s="90"/>
      <c r="BYG53" s="90"/>
      <c r="BYH53" s="90"/>
      <c r="BYI53" s="90"/>
      <c r="BYJ53" s="90"/>
      <c r="BYK53" s="90"/>
      <c r="BYL53" s="90"/>
      <c r="BYM53" s="90"/>
      <c r="BYN53" s="90"/>
      <c r="BYO53" s="90"/>
      <c r="BYP53" s="90"/>
      <c r="BYQ53" s="90"/>
      <c r="BYR53" s="90"/>
      <c r="BYS53" s="90"/>
      <c r="BYT53" s="90"/>
      <c r="BYU53" s="90"/>
      <c r="BYV53" s="90"/>
      <c r="BYW53" s="90"/>
      <c r="BYX53" s="90"/>
      <c r="BYY53" s="90"/>
      <c r="BYZ53" s="90"/>
      <c r="BZA53" s="90"/>
      <c r="BZB53" s="90"/>
      <c r="BZC53" s="90"/>
      <c r="BZD53" s="90"/>
      <c r="BZE53" s="90"/>
      <c r="BZF53" s="90"/>
      <c r="BZG53" s="90"/>
      <c r="BZH53" s="90"/>
      <c r="BZI53" s="90"/>
      <c r="BZJ53" s="90"/>
      <c r="BZK53" s="90"/>
      <c r="BZL53" s="90"/>
      <c r="BZM53" s="90"/>
      <c r="BZN53" s="90"/>
      <c r="BZO53" s="90"/>
      <c r="BZP53" s="90"/>
      <c r="BZQ53" s="90"/>
      <c r="BZR53" s="90"/>
      <c r="BZS53" s="90"/>
      <c r="BZT53" s="90"/>
      <c r="BZU53" s="90"/>
      <c r="BZV53" s="90"/>
      <c r="BZW53" s="90"/>
      <c r="BZX53" s="90"/>
      <c r="BZY53" s="90"/>
      <c r="BZZ53" s="90"/>
      <c r="CAA53" s="90"/>
      <c r="CAB53" s="90"/>
      <c r="CAC53" s="90"/>
      <c r="CAD53" s="90"/>
      <c r="CAE53" s="90"/>
      <c r="CAF53" s="90"/>
      <c r="CAG53" s="90"/>
      <c r="CAH53" s="90"/>
      <c r="CAI53" s="90"/>
      <c r="CAJ53" s="90"/>
      <c r="CAK53" s="90"/>
      <c r="CAL53" s="90"/>
      <c r="CAM53" s="90"/>
      <c r="CAN53" s="90"/>
      <c r="CAO53" s="90"/>
      <c r="CAP53" s="90"/>
      <c r="CAQ53" s="90"/>
      <c r="CAR53" s="90"/>
      <c r="CAS53" s="90"/>
      <c r="CAT53" s="90"/>
      <c r="CAU53" s="90"/>
      <c r="CAV53" s="90"/>
      <c r="CAW53" s="90"/>
      <c r="CAX53" s="90"/>
      <c r="CAY53" s="90"/>
      <c r="CAZ53" s="90"/>
      <c r="CBA53" s="90"/>
      <c r="CBB53" s="90"/>
      <c r="CBC53" s="90"/>
      <c r="CBD53" s="90"/>
      <c r="CBE53" s="90"/>
      <c r="CBF53" s="90"/>
      <c r="CBG53" s="90"/>
      <c r="CBH53" s="90"/>
      <c r="CBI53" s="90"/>
      <c r="CBJ53" s="90"/>
      <c r="CBK53" s="90"/>
      <c r="CBL53" s="90"/>
      <c r="CBM53" s="90"/>
      <c r="CBN53" s="90"/>
      <c r="CBO53" s="90"/>
      <c r="CBP53" s="90"/>
      <c r="CBQ53" s="90"/>
      <c r="CBR53" s="90"/>
      <c r="CBS53" s="90"/>
      <c r="CBT53" s="90"/>
      <c r="CBU53" s="90"/>
      <c r="CBV53" s="90"/>
      <c r="CBW53" s="90"/>
      <c r="CBX53" s="90"/>
      <c r="CBY53" s="90"/>
      <c r="CBZ53" s="90"/>
      <c r="CCA53" s="90"/>
      <c r="CCB53" s="90"/>
      <c r="CCC53" s="90"/>
      <c r="CCD53" s="90"/>
      <c r="CCE53" s="90"/>
      <c r="CCF53" s="90"/>
      <c r="CCG53" s="90"/>
      <c r="CCH53" s="90"/>
      <c r="CCI53" s="90"/>
      <c r="CCJ53" s="90"/>
      <c r="CCK53" s="90"/>
      <c r="CCL53" s="90"/>
      <c r="CCM53" s="90"/>
      <c r="CCN53" s="90"/>
      <c r="CCO53" s="90"/>
      <c r="CCP53" s="90"/>
      <c r="CCQ53" s="90"/>
      <c r="CCR53" s="90"/>
      <c r="CCS53" s="90"/>
      <c r="CCT53" s="90"/>
      <c r="CCU53" s="90"/>
      <c r="CCV53" s="90"/>
      <c r="CCW53" s="90"/>
      <c r="CCX53" s="90"/>
      <c r="CCY53" s="90"/>
      <c r="CCZ53" s="90"/>
      <c r="CDA53" s="90"/>
      <c r="CDB53" s="90"/>
      <c r="CDC53" s="90"/>
      <c r="CDD53" s="90"/>
      <c r="CDE53" s="90"/>
      <c r="CDF53" s="90"/>
      <c r="CDG53" s="90"/>
      <c r="CDH53" s="90"/>
      <c r="CDI53" s="90"/>
      <c r="CDJ53" s="90"/>
      <c r="CDK53" s="90"/>
      <c r="CDL53" s="90"/>
      <c r="CDM53" s="90"/>
      <c r="CDN53" s="90"/>
      <c r="CDO53" s="90"/>
      <c r="CDP53" s="90"/>
      <c r="CDQ53" s="90"/>
      <c r="CDR53" s="90"/>
      <c r="CDS53" s="90"/>
      <c r="CDT53" s="90"/>
      <c r="CDU53" s="90"/>
      <c r="CDV53" s="90"/>
      <c r="CDW53" s="90"/>
      <c r="CDX53" s="90"/>
      <c r="CDY53" s="90"/>
      <c r="CDZ53" s="90"/>
      <c r="CEA53" s="90"/>
      <c r="CEB53" s="90"/>
      <c r="CEC53" s="90"/>
      <c r="CED53" s="90"/>
      <c r="CEE53" s="90"/>
      <c r="CEF53" s="90"/>
      <c r="CEG53" s="90"/>
      <c r="CEH53" s="90"/>
      <c r="CEI53" s="90"/>
      <c r="CEJ53" s="90"/>
      <c r="CEK53" s="90"/>
      <c r="CEL53" s="90"/>
      <c r="CEM53" s="90"/>
      <c r="CEN53" s="90"/>
      <c r="CEO53" s="90"/>
      <c r="CEP53" s="90"/>
      <c r="CEQ53" s="90"/>
      <c r="CER53" s="90"/>
      <c r="CES53" s="90"/>
      <c r="CET53" s="90"/>
      <c r="CEU53" s="90"/>
      <c r="CEV53" s="90"/>
      <c r="CEW53" s="90"/>
      <c r="CEX53" s="90"/>
      <c r="CEY53" s="90"/>
      <c r="CEZ53" s="90"/>
      <c r="CFA53" s="90"/>
      <c r="CFB53" s="90"/>
      <c r="CFC53" s="90"/>
      <c r="CFD53" s="90"/>
      <c r="CFE53" s="90"/>
      <c r="CFF53" s="90"/>
      <c r="CFG53" s="90"/>
      <c r="CFH53" s="90"/>
      <c r="CFI53" s="90"/>
      <c r="CFJ53" s="90"/>
      <c r="CFK53" s="90"/>
      <c r="CFL53" s="90"/>
      <c r="CFM53" s="90"/>
      <c r="CFN53" s="90"/>
      <c r="CFO53" s="90"/>
      <c r="CFP53" s="90"/>
      <c r="CFQ53" s="90"/>
      <c r="CFR53" s="90"/>
      <c r="CFS53" s="90"/>
      <c r="CFT53" s="90"/>
      <c r="CFU53" s="90"/>
      <c r="CFV53" s="90"/>
      <c r="CFW53" s="90"/>
      <c r="CFX53" s="90"/>
      <c r="CFY53" s="90"/>
      <c r="CFZ53" s="90"/>
      <c r="CGA53" s="90"/>
      <c r="CGB53" s="90"/>
      <c r="CGC53" s="90"/>
      <c r="CGD53" s="90"/>
      <c r="CGE53" s="90"/>
      <c r="CGF53" s="90"/>
      <c r="CGG53" s="90"/>
      <c r="CGH53" s="90"/>
      <c r="CGI53" s="90"/>
      <c r="CGJ53" s="90"/>
      <c r="CGK53" s="90"/>
      <c r="CGL53" s="90"/>
      <c r="CGM53" s="90"/>
      <c r="CGN53" s="90"/>
      <c r="CGO53" s="90"/>
      <c r="CGP53" s="90"/>
      <c r="CGQ53" s="90"/>
      <c r="CGR53" s="90"/>
      <c r="CGS53" s="90"/>
      <c r="CGT53" s="90"/>
      <c r="CGU53" s="90"/>
      <c r="CGV53" s="90"/>
      <c r="CGW53" s="90"/>
      <c r="CGX53" s="90"/>
      <c r="CGY53" s="90"/>
      <c r="CGZ53" s="90"/>
      <c r="CHA53" s="90"/>
      <c r="CHB53" s="90"/>
      <c r="CHC53" s="90"/>
      <c r="CHD53" s="90"/>
      <c r="CHE53" s="90"/>
      <c r="CHF53" s="90"/>
      <c r="CHG53" s="90"/>
      <c r="CHH53" s="90"/>
      <c r="CHI53" s="90"/>
      <c r="CHJ53" s="90"/>
      <c r="CHK53" s="90"/>
      <c r="CHL53" s="90"/>
      <c r="CHM53" s="90"/>
      <c r="CHN53" s="90"/>
      <c r="CHO53" s="90"/>
      <c r="CHP53" s="90"/>
      <c r="CHQ53" s="90"/>
      <c r="CHR53" s="90"/>
      <c r="CHS53" s="90"/>
      <c r="CHT53" s="90"/>
      <c r="CHU53" s="90"/>
      <c r="CHV53" s="90"/>
      <c r="CHW53" s="90"/>
      <c r="CHX53" s="90"/>
      <c r="CHY53" s="90"/>
      <c r="CHZ53" s="90"/>
      <c r="CIA53" s="90"/>
      <c r="CIB53" s="90"/>
      <c r="CIC53" s="90"/>
      <c r="CID53" s="90"/>
      <c r="CIE53" s="90"/>
      <c r="CIF53" s="90"/>
      <c r="CIG53" s="90"/>
      <c r="CIH53" s="90"/>
      <c r="CII53" s="90"/>
      <c r="CIJ53" s="90"/>
      <c r="CIK53" s="90"/>
      <c r="CIL53" s="90"/>
      <c r="CIM53" s="90"/>
      <c r="CIN53" s="90"/>
      <c r="CIO53" s="90"/>
      <c r="CIP53" s="90"/>
      <c r="CIQ53" s="90"/>
      <c r="CIR53" s="90"/>
      <c r="CIS53" s="90"/>
      <c r="CIT53" s="90"/>
      <c r="CIU53" s="90"/>
      <c r="CIV53" s="90"/>
      <c r="CIW53" s="90"/>
      <c r="CIX53" s="90"/>
      <c r="CIY53" s="90"/>
      <c r="CIZ53" s="90"/>
      <c r="CJA53" s="90"/>
      <c r="CJB53" s="90"/>
      <c r="CJC53" s="90"/>
      <c r="CJD53" s="90"/>
      <c r="CJE53" s="90"/>
      <c r="CJF53" s="90"/>
      <c r="CJG53" s="90"/>
      <c r="CJH53" s="90"/>
      <c r="CJI53" s="90"/>
      <c r="CJJ53" s="90"/>
      <c r="CJK53" s="90"/>
      <c r="CJL53" s="90"/>
      <c r="CJM53" s="90"/>
      <c r="CJN53" s="90"/>
      <c r="CJO53" s="90"/>
      <c r="CJP53" s="90"/>
      <c r="CJQ53" s="90"/>
      <c r="CJR53" s="90"/>
      <c r="CJS53" s="90"/>
      <c r="CJT53" s="90"/>
      <c r="CJU53" s="90"/>
      <c r="CJV53" s="90"/>
      <c r="CJW53" s="90"/>
      <c r="CJX53" s="90"/>
      <c r="CJY53" s="90"/>
      <c r="CJZ53" s="90"/>
      <c r="CKA53" s="90"/>
      <c r="CKB53" s="90"/>
      <c r="CKC53" s="90"/>
      <c r="CKD53" s="90"/>
      <c r="CKE53" s="90"/>
      <c r="CKF53" s="90"/>
      <c r="CKG53" s="90"/>
      <c r="CKH53" s="90"/>
      <c r="CKI53" s="90"/>
      <c r="CKJ53" s="90"/>
      <c r="CKK53" s="90"/>
      <c r="CKL53" s="90"/>
      <c r="CKM53" s="90"/>
      <c r="CKN53" s="90"/>
      <c r="CKO53" s="90"/>
      <c r="CKP53" s="90"/>
      <c r="CKQ53" s="90"/>
      <c r="CKR53" s="90"/>
      <c r="CKS53" s="90"/>
      <c r="CKT53" s="90"/>
      <c r="CKU53" s="90"/>
      <c r="CKV53" s="90"/>
      <c r="CKW53" s="90"/>
      <c r="CKX53" s="90"/>
      <c r="CKY53" s="90"/>
      <c r="CKZ53" s="90"/>
      <c r="CLA53" s="90"/>
      <c r="CLB53" s="90"/>
      <c r="CLC53" s="90"/>
      <c r="CLD53" s="90"/>
      <c r="CLE53" s="90"/>
      <c r="CLF53" s="90"/>
      <c r="CLG53" s="90"/>
      <c r="CLH53" s="90"/>
      <c r="CLI53" s="90"/>
      <c r="CLJ53" s="90"/>
      <c r="CLK53" s="90"/>
      <c r="CLL53" s="90"/>
      <c r="CLM53" s="90"/>
      <c r="CLN53" s="90"/>
      <c r="CLO53" s="90"/>
      <c r="CLP53" s="90"/>
      <c r="CLQ53" s="90"/>
      <c r="CLR53" s="90"/>
      <c r="CLS53" s="90"/>
      <c r="CLT53" s="90"/>
      <c r="CLU53" s="90"/>
      <c r="CLV53" s="90"/>
      <c r="CLW53" s="90"/>
      <c r="CLX53" s="90"/>
      <c r="CLY53" s="90"/>
      <c r="CLZ53" s="90"/>
      <c r="CMA53" s="90"/>
      <c r="CMB53" s="90"/>
      <c r="CMC53" s="90"/>
      <c r="CMD53" s="90"/>
      <c r="CME53" s="90"/>
      <c r="CMF53" s="90"/>
      <c r="CMG53" s="90"/>
      <c r="CMH53" s="90"/>
      <c r="CMI53" s="90"/>
      <c r="CMJ53" s="90"/>
      <c r="CMK53" s="90"/>
      <c r="CML53" s="90"/>
      <c r="CMM53" s="90"/>
      <c r="CMN53" s="90"/>
      <c r="CMO53" s="90"/>
      <c r="CMP53" s="90"/>
      <c r="CMQ53" s="90"/>
      <c r="CMR53" s="90"/>
      <c r="CMS53" s="90"/>
      <c r="CMT53" s="90"/>
      <c r="CMU53" s="90"/>
      <c r="CMV53" s="90"/>
      <c r="CMW53" s="90"/>
      <c r="CMX53" s="90"/>
      <c r="CMY53" s="90"/>
      <c r="CMZ53" s="90"/>
      <c r="CNA53" s="90"/>
      <c r="CNB53" s="90"/>
      <c r="CNC53" s="90"/>
      <c r="CND53" s="90"/>
      <c r="CNE53" s="90"/>
      <c r="CNF53" s="90"/>
      <c r="CNG53" s="90"/>
      <c r="CNH53" s="90"/>
      <c r="CNI53" s="90"/>
      <c r="CNJ53" s="90"/>
      <c r="CNK53" s="90"/>
      <c r="CNL53" s="90"/>
      <c r="CNM53" s="90"/>
      <c r="CNN53" s="90"/>
      <c r="CNO53" s="90"/>
      <c r="CNP53" s="90"/>
      <c r="CNQ53" s="90"/>
      <c r="CNR53" s="90"/>
      <c r="CNS53" s="90"/>
      <c r="CNT53" s="90"/>
      <c r="CNU53" s="90"/>
      <c r="CNV53" s="90"/>
      <c r="CNW53" s="90"/>
      <c r="CNX53" s="90"/>
      <c r="CNY53" s="90"/>
      <c r="CNZ53" s="90"/>
      <c r="COA53" s="90"/>
      <c r="COB53" s="90"/>
      <c r="COC53" s="90"/>
      <c r="COD53" s="90"/>
      <c r="COE53" s="90"/>
      <c r="COF53" s="90"/>
      <c r="COG53" s="90"/>
      <c r="COH53" s="90"/>
      <c r="COI53" s="90"/>
      <c r="COJ53" s="90"/>
      <c r="COK53" s="90"/>
      <c r="COL53" s="90"/>
      <c r="COM53" s="90"/>
      <c r="CON53" s="90"/>
      <c r="COO53" s="90"/>
      <c r="COP53" s="90"/>
      <c r="COQ53" s="90"/>
      <c r="COR53" s="90"/>
      <c r="COS53" s="90"/>
      <c r="COT53" s="90"/>
      <c r="COU53" s="90"/>
      <c r="COV53" s="90"/>
      <c r="COW53" s="90"/>
      <c r="COX53" s="90"/>
      <c r="COY53" s="90"/>
      <c r="COZ53" s="90"/>
      <c r="CPA53" s="90"/>
      <c r="CPB53" s="90"/>
      <c r="CPC53" s="90"/>
      <c r="CPD53" s="90"/>
      <c r="CPE53" s="90"/>
      <c r="CPF53" s="90"/>
      <c r="CPG53" s="90"/>
      <c r="CPH53" s="90"/>
      <c r="CPI53" s="90"/>
      <c r="CPJ53" s="90"/>
      <c r="CPK53" s="90"/>
      <c r="CPL53" s="90"/>
      <c r="CPM53" s="90"/>
      <c r="CPN53" s="90"/>
      <c r="CPO53" s="90"/>
      <c r="CPP53" s="90"/>
      <c r="CPQ53" s="90"/>
      <c r="CPR53" s="90"/>
      <c r="CPS53" s="90"/>
      <c r="CPT53" s="90"/>
      <c r="CPU53" s="90"/>
      <c r="CPV53" s="90"/>
      <c r="CPW53" s="90"/>
      <c r="CPX53" s="90"/>
      <c r="CPY53" s="90"/>
      <c r="CPZ53" s="90"/>
      <c r="CQA53" s="90"/>
      <c r="CQB53" s="90"/>
      <c r="CQC53" s="90"/>
      <c r="CQD53" s="90"/>
      <c r="CQE53" s="90"/>
      <c r="CQF53" s="90"/>
      <c r="CQG53" s="90"/>
      <c r="CQH53" s="90"/>
      <c r="CQI53" s="90"/>
      <c r="CQJ53" s="90"/>
      <c r="CQK53" s="90"/>
      <c r="CQL53" s="90"/>
      <c r="CQM53" s="90"/>
      <c r="CQN53" s="90"/>
      <c r="CQO53" s="90"/>
      <c r="CQP53" s="90"/>
      <c r="CQQ53" s="90"/>
      <c r="CQR53" s="90"/>
      <c r="CQS53" s="90"/>
      <c r="CQT53" s="90"/>
      <c r="CQU53" s="90"/>
      <c r="CQV53" s="90"/>
      <c r="CQW53" s="90"/>
      <c r="CQX53" s="90"/>
      <c r="CQY53" s="90"/>
      <c r="CQZ53" s="90"/>
      <c r="CRA53" s="90"/>
      <c r="CRB53" s="90"/>
      <c r="CRC53" s="90"/>
      <c r="CRD53" s="90"/>
      <c r="CRE53" s="90"/>
      <c r="CRF53" s="90"/>
      <c r="CRG53" s="90"/>
      <c r="CRH53" s="90"/>
      <c r="CRI53" s="90"/>
      <c r="CRJ53" s="90"/>
      <c r="CRK53" s="90"/>
      <c r="CRL53" s="90"/>
      <c r="CRM53" s="90"/>
      <c r="CRN53" s="90"/>
      <c r="CRO53" s="90"/>
      <c r="CRP53" s="90"/>
      <c r="CRQ53" s="90"/>
      <c r="CRR53" s="90"/>
      <c r="CRS53" s="90"/>
      <c r="CRT53" s="90"/>
      <c r="CRU53" s="90"/>
      <c r="CRV53" s="90"/>
      <c r="CRW53" s="90"/>
      <c r="CRX53" s="90"/>
      <c r="CRY53" s="90"/>
      <c r="CRZ53" s="90"/>
      <c r="CSA53" s="90"/>
      <c r="CSB53" s="90"/>
      <c r="CSC53" s="90"/>
      <c r="CSD53" s="90"/>
      <c r="CSE53" s="90"/>
      <c r="CSF53" s="90"/>
      <c r="CSG53" s="90"/>
      <c r="CSH53" s="90"/>
      <c r="CSI53" s="90"/>
      <c r="CSJ53" s="90"/>
      <c r="CSK53" s="90"/>
      <c r="CSL53" s="90"/>
      <c r="CSM53" s="90"/>
      <c r="CSN53" s="90"/>
      <c r="CSO53" s="90"/>
      <c r="CSP53" s="90"/>
      <c r="CSQ53" s="90"/>
      <c r="CSR53" s="90"/>
      <c r="CSS53" s="90"/>
      <c r="CST53" s="90"/>
      <c r="CSU53" s="90"/>
      <c r="CSV53" s="90"/>
      <c r="CSW53" s="90"/>
      <c r="CSX53" s="90"/>
      <c r="CSY53" s="90"/>
      <c r="CSZ53" s="90"/>
      <c r="CTA53" s="90"/>
      <c r="CTB53" s="90"/>
      <c r="CTC53" s="90"/>
      <c r="CTD53" s="90"/>
      <c r="CTE53" s="90"/>
      <c r="CTF53" s="90"/>
      <c r="CTG53" s="90"/>
      <c r="CTH53" s="90"/>
      <c r="CTI53" s="90"/>
      <c r="CTJ53" s="90"/>
      <c r="CTK53" s="90"/>
      <c r="CTL53" s="90"/>
      <c r="CTM53" s="90"/>
      <c r="CTN53" s="90"/>
      <c r="CTO53" s="90"/>
      <c r="CTP53" s="90"/>
      <c r="CTQ53" s="90"/>
      <c r="CTR53" s="90"/>
      <c r="CTS53" s="90"/>
      <c r="CTT53" s="90"/>
      <c r="CTU53" s="90"/>
      <c r="CTV53" s="90"/>
      <c r="CTW53" s="90"/>
      <c r="CTX53" s="90"/>
      <c r="CTY53" s="90"/>
      <c r="CTZ53" s="90"/>
      <c r="CUA53" s="90"/>
      <c r="CUB53" s="90"/>
      <c r="CUC53" s="90"/>
      <c r="CUD53" s="90"/>
      <c r="CUE53" s="90"/>
      <c r="CUF53" s="90"/>
      <c r="CUG53" s="90"/>
      <c r="CUH53" s="90"/>
      <c r="CUI53" s="90"/>
      <c r="CUJ53" s="90"/>
      <c r="CUK53" s="90"/>
      <c r="CUL53" s="90"/>
      <c r="CUM53" s="90"/>
      <c r="CUN53" s="90"/>
      <c r="CUO53" s="90"/>
      <c r="CUP53" s="90"/>
      <c r="CUQ53" s="90"/>
      <c r="CUR53" s="90"/>
      <c r="CUS53" s="90"/>
      <c r="CUT53" s="90"/>
      <c r="CUU53" s="90"/>
      <c r="CUV53" s="90"/>
      <c r="CUW53" s="90"/>
      <c r="CUX53" s="90"/>
      <c r="CUY53" s="90"/>
      <c r="CUZ53" s="90"/>
      <c r="CVA53" s="90"/>
      <c r="CVB53" s="90"/>
      <c r="CVC53" s="90"/>
      <c r="CVD53" s="90"/>
      <c r="CVE53" s="90"/>
      <c r="CVF53" s="90"/>
      <c r="CVG53" s="90"/>
      <c r="CVH53" s="90"/>
      <c r="CVI53" s="90"/>
      <c r="CVJ53" s="90"/>
      <c r="CVK53" s="90"/>
      <c r="CVL53" s="90"/>
      <c r="CVM53" s="90"/>
      <c r="CVN53" s="90"/>
      <c r="CVO53" s="90"/>
      <c r="CVP53" s="90"/>
      <c r="CVQ53" s="90"/>
      <c r="CVR53" s="90"/>
      <c r="CVS53" s="90"/>
      <c r="CVT53" s="90"/>
      <c r="CVU53" s="90"/>
      <c r="CVV53" s="90"/>
      <c r="CVW53" s="90"/>
      <c r="CVX53" s="90"/>
      <c r="CVY53" s="90"/>
      <c r="CVZ53" s="90"/>
      <c r="CWA53" s="90"/>
      <c r="CWB53" s="90"/>
      <c r="CWC53" s="90"/>
      <c r="CWD53" s="90"/>
      <c r="CWE53" s="90"/>
      <c r="CWF53" s="90"/>
      <c r="CWG53" s="90"/>
      <c r="CWH53" s="90"/>
      <c r="CWI53" s="90"/>
      <c r="CWJ53" s="90"/>
      <c r="CWK53" s="90"/>
      <c r="CWL53" s="90"/>
      <c r="CWM53" s="90"/>
      <c r="CWN53" s="90"/>
      <c r="CWO53" s="90"/>
      <c r="CWP53" s="90"/>
      <c r="CWQ53" s="90"/>
      <c r="CWR53" s="90"/>
      <c r="CWS53" s="90"/>
      <c r="CWT53" s="90"/>
      <c r="CWU53" s="90"/>
      <c r="CWV53" s="90"/>
      <c r="CWW53" s="90"/>
      <c r="CWX53" s="90"/>
      <c r="CWY53" s="90"/>
      <c r="CWZ53" s="90"/>
      <c r="CXA53" s="90"/>
      <c r="CXB53" s="90"/>
      <c r="CXC53" s="90"/>
      <c r="CXD53" s="90"/>
      <c r="CXE53" s="90"/>
      <c r="CXF53" s="90"/>
      <c r="CXG53" s="90"/>
      <c r="CXH53" s="90"/>
      <c r="CXI53" s="90"/>
      <c r="CXJ53" s="90"/>
      <c r="CXK53" s="90"/>
      <c r="CXL53" s="90"/>
      <c r="CXM53" s="90"/>
      <c r="CXN53" s="90"/>
      <c r="CXO53" s="90"/>
      <c r="CXP53" s="90"/>
      <c r="CXQ53" s="90"/>
      <c r="CXR53" s="90"/>
      <c r="CXS53" s="90"/>
      <c r="CXT53" s="90"/>
      <c r="CXU53" s="90"/>
      <c r="CXV53" s="90"/>
      <c r="CXW53" s="90"/>
      <c r="CXX53" s="90"/>
      <c r="CXY53" s="90"/>
      <c r="CXZ53" s="90"/>
      <c r="CYA53" s="90"/>
      <c r="CYB53" s="90"/>
      <c r="CYC53" s="90"/>
      <c r="CYD53" s="90"/>
      <c r="CYE53" s="90"/>
      <c r="CYF53" s="90"/>
      <c r="CYG53" s="90"/>
      <c r="CYH53" s="90"/>
      <c r="CYI53" s="90"/>
      <c r="CYJ53" s="90"/>
      <c r="CYK53" s="90"/>
      <c r="CYL53" s="90"/>
      <c r="CYM53" s="90"/>
      <c r="CYN53" s="90"/>
      <c r="CYO53" s="90"/>
      <c r="CYP53" s="90"/>
      <c r="CYQ53" s="90"/>
      <c r="CYR53" s="90"/>
      <c r="CYS53" s="90"/>
      <c r="CYT53" s="90"/>
      <c r="CYU53" s="90"/>
      <c r="CYV53" s="90"/>
      <c r="CYW53" s="90"/>
      <c r="CYX53" s="90"/>
      <c r="CYY53" s="90"/>
      <c r="CYZ53" s="90"/>
      <c r="CZA53" s="90"/>
      <c r="CZB53" s="90"/>
      <c r="CZC53" s="90"/>
      <c r="CZD53" s="90"/>
      <c r="CZE53" s="90"/>
      <c r="CZF53" s="90"/>
      <c r="CZG53" s="90"/>
      <c r="CZH53" s="90"/>
      <c r="CZI53" s="90"/>
      <c r="CZJ53" s="90"/>
      <c r="CZK53" s="90"/>
      <c r="CZL53" s="90"/>
      <c r="CZM53" s="90"/>
      <c r="CZN53" s="90"/>
      <c r="CZO53" s="90"/>
      <c r="CZP53" s="90"/>
      <c r="CZQ53" s="90"/>
      <c r="CZR53" s="90"/>
      <c r="CZS53" s="90"/>
      <c r="CZT53" s="90"/>
      <c r="CZU53" s="90"/>
      <c r="CZV53" s="90"/>
      <c r="CZW53" s="90"/>
      <c r="CZX53" s="90"/>
      <c r="CZY53" s="90"/>
      <c r="CZZ53" s="90"/>
      <c r="DAA53" s="90"/>
      <c r="DAB53" s="90"/>
      <c r="DAC53" s="90"/>
      <c r="DAD53" s="90"/>
      <c r="DAE53" s="90"/>
      <c r="DAF53" s="90"/>
      <c r="DAG53" s="90"/>
      <c r="DAH53" s="90"/>
      <c r="DAI53" s="90"/>
      <c r="DAJ53" s="90"/>
      <c r="DAK53" s="90"/>
      <c r="DAL53" s="90"/>
      <c r="DAM53" s="90"/>
      <c r="DAN53" s="90"/>
      <c r="DAO53" s="90"/>
      <c r="DAP53" s="90"/>
      <c r="DAQ53" s="90"/>
      <c r="DAR53" s="90"/>
      <c r="DAS53" s="90"/>
      <c r="DAT53" s="90"/>
      <c r="DAU53" s="90"/>
      <c r="DAV53" s="90"/>
      <c r="DAW53" s="90"/>
      <c r="DAX53" s="90"/>
      <c r="DAY53" s="90"/>
      <c r="DAZ53" s="90"/>
      <c r="DBA53" s="90"/>
      <c r="DBB53" s="90"/>
      <c r="DBC53" s="90"/>
      <c r="DBD53" s="90"/>
      <c r="DBE53" s="90"/>
      <c r="DBF53" s="90"/>
      <c r="DBG53" s="90"/>
      <c r="DBH53" s="90"/>
      <c r="DBI53" s="90"/>
      <c r="DBJ53" s="90"/>
      <c r="DBK53" s="90"/>
      <c r="DBL53" s="90"/>
      <c r="DBM53" s="90"/>
      <c r="DBN53" s="90"/>
      <c r="DBO53" s="90"/>
      <c r="DBP53" s="90"/>
      <c r="DBQ53" s="90"/>
      <c r="DBR53" s="90"/>
      <c r="DBS53" s="90"/>
      <c r="DBT53" s="90"/>
      <c r="DBU53" s="90"/>
      <c r="DBV53" s="90"/>
      <c r="DBW53" s="90"/>
      <c r="DBX53" s="90"/>
      <c r="DBY53" s="90"/>
      <c r="DBZ53" s="90"/>
      <c r="DCA53" s="90"/>
      <c r="DCB53" s="90"/>
      <c r="DCC53" s="90"/>
      <c r="DCD53" s="90"/>
      <c r="DCE53" s="90"/>
      <c r="DCF53" s="90"/>
      <c r="DCG53" s="90"/>
      <c r="DCH53" s="90"/>
      <c r="DCI53" s="90"/>
      <c r="DCJ53" s="90"/>
      <c r="DCK53" s="90"/>
      <c r="DCL53" s="90"/>
      <c r="DCM53" s="90"/>
      <c r="DCN53" s="90"/>
      <c r="DCO53" s="90"/>
      <c r="DCP53" s="90"/>
      <c r="DCQ53" s="90"/>
      <c r="DCR53" s="90"/>
      <c r="DCS53" s="90"/>
      <c r="DCT53" s="90"/>
      <c r="DCU53" s="90"/>
      <c r="DCV53" s="90"/>
      <c r="DCW53" s="90"/>
      <c r="DCX53" s="90"/>
      <c r="DCY53" s="90"/>
      <c r="DCZ53" s="90"/>
      <c r="DDA53" s="90"/>
      <c r="DDB53" s="90"/>
      <c r="DDC53" s="90"/>
      <c r="DDD53" s="90"/>
      <c r="DDE53" s="90"/>
      <c r="DDF53" s="90"/>
      <c r="DDG53" s="90"/>
      <c r="DDH53" s="90"/>
      <c r="DDI53" s="90"/>
      <c r="DDJ53" s="90"/>
      <c r="DDK53" s="90"/>
      <c r="DDL53" s="90"/>
      <c r="DDM53" s="90"/>
      <c r="DDN53" s="90"/>
      <c r="DDO53" s="90"/>
      <c r="DDP53" s="90"/>
      <c r="DDQ53" s="90"/>
      <c r="DDR53" s="90"/>
      <c r="DDS53" s="90"/>
      <c r="DDT53" s="90"/>
      <c r="DDU53" s="90"/>
      <c r="DDV53" s="90"/>
      <c r="DDW53" s="90"/>
      <c r="DDX53" s="90"/>
      <c r="DDY53" s="90"/>
      <c r="DDZ53" s="90"/>
      <c r="DEA53" s="90"/>
      <c r="DEB53" s="90"/>
      <c r="DEC53" s="90"/>
      <c r="DED53" s="90"/>
      <c r="DEE53" s="90"/>
      <c r="DEF53" s="90"/>
      <c r="DEG53" s="90"/>
      <c r="DEH53" s="90"/>
      <c r="DEI53" s="90"/>
      <c r="DEJ53" s="90"/>
      <c r="DEK53" s="90"/>
      <c r="DEL53" s="90"/>
      <c r="DEM53" s="90"/>
      <c r="DEN53" s="90"/>
      <c r="DEO53" s="90"/>
      <c r="DEP53" s="90"/>
      <c r="DEQ53" s="90"/>
      <c r="DER53" s="90"/>
      <c r="DES53" s="90"/>
      <c r="DET53" s="90"/>
      <c r="DEU53" s="90"/>
      <c r="DEV53" s="90"/>
      <c r="DEW53" s="90"/>
      <c r="DEX53" s="90"/>
      <c r="DEY53" s="90"/>
      <c r="DEZ53" s="90"/>
      <c r="DFA53" s="90"/>
      <c r="DFB53" s="90"/>
      <c r="DFC53" s="90"/>
      <c r="DFD53" s="90"/>
      <c r="DFE53" s="90"/>
      <c r="DFF53" s="90"/>
      <c r="DFG53" s="90"/>
      <c r="DFH53" s="90"/>
      <c r="DFI53" s="90"/>
      <c r="DFJ53" s="90"/>
      <c r="DFK53" s="90"/>
      <c r="DFL53" s="90"/>
      <c r="DFM53" s="90"/>
      <c r="DFN53" s="90"/>
      <c r="DFO53" s="90"/>
      <c r="DFP53" s="90"/>
      <c r="DFQ53" s="90"/>
      <c r="DFR53" s="90"/>
      <c r="DFS53" s="90"/>
      <c r="DFT53" s="90"/>
      <c r="DFU53" s="90"/>
      <c r="DFV53" s="90"/>
      <c r="DFW53" s="90"/>
      <c r="DFX53" s="90"/>
      <c r="DFY53" s="90"/>
      <c r="DFZ53" s="90"/>
      <c r="DGA53" s="90"/>
      <c r="DGB53" s="90"/>
      <c r="DGC53" s="90"/>
      <c r="DGD53" s="90"/>
      <c r="DGE53" s="90"/>
      <c r="DGF53" s="90"/>
      <c r="DGG53" s="90"/>
      <c r="DGH53" s="90"/>
      <c r="DGI53" s="90"/>
      <c r="DGJ53" s="90"/>
      <c r="DGK53" s="90"/>
      <c r="DGL53" s="90"/>
      <c r="DGM53" s="90"/>
      <c r="DGN53" s="90"/>
      <c r="DGO53" s="90"/>
      <c r="DGP53" s="90"/>
      <c r="DGQ53" s="90"/>
      <c r="DGR53" s="90"/>
      <c r="DGS53" s="90"/>
      <c r="DGT53" s="90"/>
      <c r="DGU53" s="90"/>
      <c r="DGV53" s="90"/>
      <c r="DGW53" s="90"/>
      <c r="DGX53" s="90"/>
      <c r="DGY53" s="90"/>
      <c r="DGZ53" s="90"/>
      <c r="DHA53" s="90"/>
      <c r="DHB53" s="90"/>
      <c r="DHC53" s="90"/>
      <c r="DHD53" s="90"/>
      <c r="DHE53" s="90"/>
      <c r="DHF53" s="90"/>
      <c r="DHG53" s="90"/>
      <c r="DHH53" s="90"/>
      <c r="DHI53" s="90"/>
      <c r="DHJ53" s="90"/>
      <c r="DHK53" s="90"/>
      <c r="DHL53" s="90"/>
      <c r="DHM53" s="90"/>
      <c r="DHN53" s="90"/>
      <c r="DHO53" s="90"/>
      <c r="DHP53" s="90"/>
      <c r="DHQ53" s="90"/>
      <c r="DHR53" s="90"/>
      <c r="DHS53" s="90"/>
      <c r="DHT53" s="90"/>
      <c r="DHU53" s="90"/>
      <c r="DHV53" s="90"/>
      <c r="DHW53" s="90"/>
      <c r="DHX53" s="90"/>
      <c r="DHY53" s="90"/>
      <c r="DHZ53" s="90"/>
      <c r="DIA53" s="90"/>
      <c r="DIB53" s="90"/>
      <c r="DIC53" s="90"/>
      <c r="DID53" s="90"/>
      <c r="DIE53" s="90"/>
      <c r="DIF53" s="90"/>
      <c r="DIG53" s="90"/>
      <c r="DIH53" s="90"/>
      <c r="DII53" s="90"/>
      <c r="DIJ53" s="90"/>
      <c r="DIK53" s="90"/>
      <c r="DIL53" s="90"/>
      <c r="DIM53" s="90"/>
      <c r="DIN53" s="90"/>
      <c r="DIO53" s="90"/>
      <c r="DIP53" s="90"/>
      <c r="DIQ53" s="90"/>
      <c r="DIR53" s="90"/>
      <c r="DIS53" s="90"/>
      <c r="DIT53" s="90"/>
      <c r="DIU53" s="90"/>
      <c r="DIV53" s="90"/>
      <c r="DIW53" s="90"/>
      <c r="DIX53" s="90"/>
      <c r="DIY53" s="90"/>
      <c r="DIZ53" s="90"/>
      <c r="DJA53" s="90"/>
      <c r="DJB53" s="90"/>
      <c r="DJC53" s="90"/>
      <c r="DJD53" s="90"/>
      <c r="DJE53" s="90"/>
      <c r="DJF53" s="90"/>
      <c r="DJG53" s="90"/>
      <c r="DJH53" s="90"/>
      <c r="DJI53" s="90"/>
      <c r="DJJ53" s="90"/>
      <c r="DJK53" s="90"/>
      <c r="DJL53" s="90"/>
      <c r="DJM53" s="90"/>
      <c r="DJN53" s="90"/>
      <c r="DJO53" s="90"/>
      <c r="DJP53" s="90"/>
      <c r="DJQ53" s="90"/>
      <c r="DJR53" s="90"/>
      <c r="DJS53" s="90"/>
      <c r="DJT53" s="90"/>
      <c r="DJU53" s="90"/>
      <c r="DJV53" s="90"/>
      <c r="DJW53" s="90"/>
      <c r="DJX53" s="90"/>
      <c r="DJY53" s="90"/>
      <c r="DJZ53" s="90"/>
      <c r="DKA53" s="90"/>
      <c r="DKB53" s="90"/>
      <c r="DKC53" s="90"/>
      <c r="DKD53" s="90"/>
      <c r="DKE53" s="90"/>
      <c r="DKF53" s="90"/>
      <c r="DKG53" s="90"/>
      <c r="DKH53" s="90"/>
      <c r="DKI53" s="90"/>
      <c r="DKJ53" s="90"/>
      <c r="DKK53" s="90"/>
      <c r="DKL53" s="90"/>
      <c r="DKM53" s="90"/>
      <c r="DKN53" s="90"/>
      <c r="DKO53" s="90"/>
      <c r="DKP53" s="90"/>
      <c r="DKQ53" s="90"/>
      <c r="DKR53" s="90"/>
      <c r="DKS53" s="90"/>
      <c r="DKT53" s="90"/>
      <c r="DKU53" s="90"/>
      <c r="DKV53" s="90"/>
      <c r="DKW53" s="90"/>
      <c r="DKX53" s="90"/>
      <c r="DKY53" s="90"/>
      <c r="DKZ53" s="90"/>
      <c r="DLA53" s="90"/>
      <c r="DLB53" s="90"/>
      <c r="DLC53" s="90"/>
      <c r="DLD53" s="90"/>
      <c r="DLE53" s="90"/>
      <c r="DLF53" s="90"/>
      <c r="DLG53" s="90"/>
      <c r="DLH53" s="90"/>
      <c r="DLI53" s="90"/>
      <c r="DLJ53" s="90"/>
      <c r="DLK53" s="90"/>
      <c r="DLL53" s="90"/>
      <c r="DLM53" s="90"/>
      <c r="DLN53" s="90"/>
      <c r="DLO53" s="90"/>
      <c r="DLP53" s="90"/>
      <c r="DLQ53" s="90"/>
      <c r="DLR53" s="90"/>
      <c r="DLS53" s="90"/>
      <c r="DLT53" s="90"/>
      <c r="DLU53" s="90"/>
      <c r="DLV53" s="90"/>
      <c r="DLW53" s="90"/>
      <c r="DLX53" s="90"/>
      <c r="DLY53" s="90"/>
      <c r="DLZ53" s="90"/>
      <c r="DMA53" s="90"/>
      <c r="DMB53" s="90"/>
      <c r="DMC53" s="90"/>
      <c r="DMD53" s="90"/>
      <c r="DME53" s="90"/>
      <c r="DMF53" s="90"/>
      <c r="DMG53" s="90"/>
      <c r="DMH53" s="90"/>
      <c r="DMI53" s="90"/>
      <c r="DMJ53" s="90"/>
      <c r="DMK53" s="90"/>
      <c r="DML53" s="90"/>
      <c r="DMM53" s="90"/>
      <c r="DMN53" s="90"/>
      <c r="DMO53" s="90"/>
      <c r="DMP53" s="90"/>
      <c r="DMQ53" s="90"/>
      <c r="DMR53" s="90"/>
      <c r="DMS53" s="90"/>
      <c r="DMT53" s="90"/>
      <c r="DMU53" s="90"/>
      <c r="DMV53" s="90"/>
      <c r="DMW53" s="90"/>
      <c r="DMX53" s="90"/>
      <c r="DMY53" s="90"/>
      <c r="DMZ53" s="90"/>
      <c r="DNA53" s="90"/>
      <c r="DNB53" s="90"/>
      <c r="DNC53" s="90"/>
      <c r="DND53" s="90"/>
      <c r="DNE53" s="90"/>
      <c r="DNF53" s="90"/>
      <c r="DNG53" s="90"/>
      <c r="DNH53" s="90"/>
      <c r="DNI53" s="90"/>
      <c r="DNJ53" s="90"/>
      <c r="DNK53" s="90"/>
      <c r="DNL53" s="90"/>
      <c r="DNM53" s="90"/>
      <c r="DNN53" s="90"/>
      <c r="DNO53" s="90"/>
      <c r="DNP53" s="90"/>
      <c r="DNQ53" s="90"/>
      <c r="DNR53" s="90"/>
      <c r="DNS53" s="90"/>
      <c r="DNT53" s="90"/>
      <c r="DNU53" s="90"/>
      <c r="DNV53" s="90"/>
      <c r="DNW53" s="90"/>
      <c r="DNX53" s="90"/>
      <c r="DNY53" s="90"/>
      <c r="DNZ53" s="90"/>
      <c r="DOA53" s="90"/>
      <c r="DOB53" s="90"/>
      <c r="DOC53" s="90"/>
      <c r="DOD53" s="90"/>
      <c r="DOE53" s="90"/>
      <c r="DOF53" s="90"/>
      <c r="DOG53" s="90"/>
      <c r="DOH53" s="90"/>
      <c r="DOI53" s="90"/>
      <c r="DOJ53" s="90"/>
      <c r="DOK53" s="90"/>
      <c r="DOL53" s="90"/>
      <c r="DOM53" s="90"/>
      <c r="DON53" s="90"/>
      <c r="DOO53" s="90"/>
      <c r="DOP53" s="90"/>
      <c r="DOQ53" s="90"/>
      <c r="DOR53" s="90"/>
      <c r="DOS53" s="90"/>
      <c r="DOT53" s="90"/>
      <c r="DOU53" s="90"/>
      <c r="DOV53" s="90"/>
      <c r="DOW53" s="90"/>
      <c r="DOX53" s="90"/>
      <c r="DOY53" s="90"/>
      <c r="DOZ53" s="90"/>
      <c r="DPA53" s="90"/>
      <c r="DPB53" s="90"/>
      <c r="DPC53" s="90"/>
      <c r="DPD53" s="90"/>
      <c r="DPE53" s="90"/>
      <c r="DPF53" s="90"/>
      <c r="DPG53" s="90"/>
      <c r="DPH53" s="90"/>
      <c r="DPI53" s="90"/>
      <c r="DPJ53" s="90"/>
      <c r="DPK53" s="90"/>
      <c r="DPL53" s="90"/>
      <c r="DPM53" s="90"/>
      <c r="DPN53" s="90"/>
      <c r="DPO53" s="90"/>
      <c r="DPP53" s="90"/>
      <c r="DPQ53" s="90"/>
      <c r="DPR53" s="90"/>
      <c r="DPS53" s="90"/>
      <c r="DPT53" s="90"/>
      <c r="DPU53" s="90"/>
      <c r="DPV53" s="90"/>
      <c r="DPW53" s="90"/>
      <c r="DPX53" s="90"/>
      <c r="DPY53" s="90"/>
      <c r="DPZ53" s="90"/>
      <c r="DQA53" s="90"/>
      <c r="DQB53" s="90"/>
      <c r="DQC53" s="90"/>
      <c r="DQD53" s="90"/>
      <c r="DQE53" s="90"/>
      <c r="DQF53" s="90"/>
      <c r="DQG53" s="90"/>
      <c r="DQH53" s="90"/>
      <c r="DQI53" s="90"/>
      <c r="DQJ53" s="90"/>
      <c r="DQK53" s="90"/>
      <c r="DQL53" s="90"/>
      <c r="DQM53" s="90"/>
      <c r="DQN53" s="90"/>
      <c r="DQO53" s="90"/>
      <c r="DQP53" s="90"/>
      <c r="DQQ53" s="90"/>
      <c r="DQR53" s="90"/>
      <c r="DQS53" s="90"/>
      <c r="DQT53" s="90"/>
      <c r="DQU53" s="90"/>
      <c r="DQV53" s="90"/>
      <c r="DQW53" s="90"/>
      <c r="DQX53" s="90"/>
      <c r="DQY53" s="90"/>
      <c r="DQZ53" s="90"/>
      <c r="DRA53" s="90"/>
      <c r="DRB53" s="90"/>
      <c r="DRC53" s="90"/>
      <c r="DRD53" s="90"/>
      <c r="DRE53" s="90"/>
      <c r="DRF53" s="90"/>
      <c r="DRG53" s="90"/>
      <c r="DRH53" s="90"/>
      <c r="DRI53" s="90"/>
      <c r="DRJ53" s="90"/>
      <c r="DRK53" s="90"/>
      <c r="DRL53" s="90"/>
      <c r="DRM53" s="90"/>
      <c r="DRN53" s="90"/>
      <c r="DRO53" s="90"/>
      <c r="DRP53" s="90"/>
      <c r="DRQ53" s="90"/>
      <c r="DRR53" s="90"/>
      <c r="DRS53" s="90"/>
      <c r="DRT53" s="90"/>
      <c r="DRU53" s="90"/>
      <c r="DRV53" s="90"/>
      <c r="DRW53" s="90"/>
      <c r="DRX53" s="90"/>
      <c r="DRY53" s="90"/>
      <c r="DRZ53" s="90"/>
      <c r="DSA53" s="90"/>
      <c r="DSB53" s="90"/>
      <c r="DSC53" s="90"/>
      <c r="DSD53" s="90"/>
      <c r="DSE53" s="90"/>
      <c r="DSF53" s="90"/>
      <c r="DSG53" s="90"/>
      <c r="DSH53" s="90"/>
      <c r="DSI53" s="90"/>
      <c r="DSJ53" s="90"/>
      <c r="DSK53" s="90"/>
      <c r="DSL53" s="90"/>
      <c r="DSM53" s="90"/>
      <c r="DSN53" s="90"/>
      <c r="DSO53" s="90"/>
      <c r="DSP53" s="90"/>
      <c r="DSQ53" s="90"/>
      <c r="DSR53" s="90"/>
      <c r="DSS53" s="90"/>
      <c r="DST53" s="90"/>
      <c r="DSU53" s="90"/>
      <c r="DSV53" s="90"/>
      <c r="DSW53" s="90"/>
      <c r="DSX53" s="90"/>
      <c r="DSY53" s="90"/>
      <c r="DSZ53" s="90"/>
      <c r="DTA53" s="90"/>
      <c r="DTB53" s="90"/>
      <c r="DTC53" s="90"/>
      <c r="DTD53" s="90"/>
      <c r="DTE53" s="90"/>
      <c r="DTF53" s="90"/>
      <c r="DTG53" s="90"/>
      <c r="DTH53" s="90"/>
      <c r="DTI53" s="90"/>
      <c r="DTJ53" s="90"/>
      <c r="DTK53" s="90"/>
      <c r="DTL53" s="90"/>
      <c r="DTM53" s="90"/>
      <c r="DTN53" s="90"/>
      <c r="DTO53" s="90"/>
      <c r="DTP53" s="90"/>
      <c r="DTQ53" s="90"/>
      <c r="DTR53" s="90"/>
      <c r="DTS53" s="90"/>
      <c r="DTT53" s="90"/>
      <c r="DTU53" s="90"/>
      <c r="DTV53" s="90"/>
      <c r="DTW53" s="90"/>
      <c r="DTX53" s="90"/>
      <c r="DTY53" s="90"/>
      <c r="DTZ53" s="90"/>
      <c r="DUA53" s="90"/>
      <c r="DUB53" s="90"/>
      <c r="DUC53" s="90"/>
      <c r="DUD53" s="90"/>
      <c r="DUE53" s="90"/>
      <c r="DUF53" s="90"/>
      <c r="DUG53" s="90"/>
      <c r="DUH53" s="90"/>
      <c r="DUI53" s="90"/>
      <c r="DUJ53" s="90"/>
      <c r="DUK53" s="90"/>
      <c r="DUL53" s="90"/>
      <c r="DUM53" s="90"/>
      <c r="DUN53" s="90"/>
      <c r="DUO53" s="90"/>
      <c r="DUP53" s="90"/>
      <c r="DUQ53" s="90"/>
      <c r="DUR53" s="90"/>
      <c r="DUS53" s="90"/>
      <c r="DUT53" s="90"/>
      <c r="DUU53" s="90"/>
      <c r="DUV53" s="90"/>
      <c r="DUW53" s="90"/>
      <c r="DUX53" s="90"/>
      <c r="DUY53" s="90"/>
      <c r="DUZ53" s="90"/>
      <c r="DVA53" s="90"/>
      <c r="DVB53" s="90"/>
      <c r="DVC53" s="90"/>
      <c r="DVD53" s="90"/>
      <c r="DVE53" s="90"/>
      <c r="DVF53" s="90"/>
      <c r="DVG53" s="90"/>
      <c r="DVH53" s="90"/>
      <c r="DVI53" s="90"/>
      <c r="DVJ53" s="90"/>
      <c r="DVK53" s="90"/>
      <c r="DVL53" s="90"/>
      <c r="DVM53" s="90"/>
      <c r="DVN53" s="90"/>
      <c r="DVO53" s="90"/>
      <c r="DVP53" s="90"/>
      <c r="DVQ53" s="90"/>
      <c r="DVR53" s="90"/>
      <c r="DVS53" s="90"/>
      <c r="DVT53" s="90"/>
      <c r="DVU53" s="90"/>
      <c r="DVV53" s="90"/>
      <c r="DVW53" s="90"/>
      <c r="DVX53" s="90"/>
      <c r="DVY53" s="90"/>
      <c r="DVZ53" s="90"/>
      <c r="DWA53" s="90"/>
      <c r="DWB53" s="90"/>
      <c r="DWC53" s="90"/>
      <c r="DWD53" s="90"/>
      <c r="DWE53" s="90"/>
      <c r="DWF53" s="90"/>
      <c r="DWG53" s="90"/>
      <c r="DWH53" s="90"/>
      <c r="DWI53" s="90"/>
      <c r="DWJ53" s="90"/>
      <c r="DWK53" s="90"/>
      <c r="DWL53" s="90"/>
      <c r="DWM53" s="90"/>
      <c r="DWN53" s="90"/>
      <c r="DWO53" s="90"/>
      <c r="DWP53" s="90"/>
      <c r="DWQ53" s="90"/>
      <c r="DWR53" s="90"/>
      <c r="DWS53" s="90"/>
      <c r="DWT53" s="90"/>
      <c r="DWU53" s="90"/>
      <c r="DWV53" s="90"/>
      <c r="DWW53" s="90"/>
      <c r="DWX53" s="90"/>
      <c r="DWY53" s="90"/>
      <c r="DWZ53" s="90"/>
      <c r="DXA53" s="90"/>
      <c r="DXB53" s="90"/>
      <c r="DXC53" s="90"/>
      <c r="DXD53" s="90"/>
      <c r="DXE53" s="90"/>
      <c r="DXF53" s="90"/>
      <c r="DXG53" s="90"/>
      <c r="DXH53" s="90"/>
      <c r="DXI53" s="90"/>
      <c r="DXJ53" s="90"/>
      <c r="DXK53" s="90"/>
      <c r="DXL53" s="90"/>
      <c r="DXM53" s="90"/>
      <c r="DXN53" s="90"/>
      <c r="DXO53" s="90"/>
      <c r="DXP53" s="90"/>
      <c r="DXQ53" s="90"/>
      <c r="DXR53" s="90"/>
      <c r="DXS53" s="90"/>
      <c r="DXT53" s="90"/>
      <c r="DXU53" s="90"/>
      <c r="DXV53" s="90"/>
      <c r="DXW53" s="90"/>
      <c r="DXX53" s="90"/>
      <c r="DXY53" s="90"/>
      <c r="DXZ53" s="90"/>
      <c r="DYA53" s="90"/>
      <c r="DYB53" s="90"/>
      <c r="DYC53" s="90"/>
      <c r="DYD53" s="90"/>
      <c r="DYE53" s="90"/>
      <c r="DYF53" s="90"/>
      <c r="DYG53" s="90"/>
      <c r="DYH53" s="90"/>
      <c r="DYI53" s="90"/>
      <c r="DYJ53" s="90"/>
      <c r="DYK53" s="90"/>
      <c r="DYL53" s="90"/>
      <c r="DYM53" s="90"/>
      <c r="DYN53" s="90"/>
      <c r="DYO53" s="90"/>
      <c r="DYP53" s="90"/>
      <c r="DYQ53" s="90"/>
      <c r="DYR53" s="90"/>
      <c r="DYS53" s="90"/>
      <c r="DYT53" s="90"/>
      <c r="DYU53" s="90"/>
      <c r="DYV53" s="90"/>
      <c r="DYW53" s="90"/>
      <c r="DYX53" s="90"/>
      <c r="DYY53" s="90"/>
      <c r="DYZ53" s="90"/>
      <c r="DZA53" s="90"/>
      <c r="DZB53" s="90"/>
      <c r="DZC53" s="90"/>
      <c r="DZD53" s="90"/>
      <c r="DZE53" s="90"/>
      <c r="DZF53" s="90"/>
      <c r="DZG53" s="90"/>
      <c r="DZH53" s="90"/>
      <c r="DZI53" s="90"/>
      <c r="DZJ53" s="90"/>
      <c r="DZK53" s="90"/>
      <c r="DZL53" s="90"/>
      <c r="DZM53" s="90"/>
      <c r="DZN53" s="90"/>
      <c r="DZO53" s="90"/>
      <c r="DZP53" s="90"/>
      <c r="DZQ53" s="90"/>
      <c r="DZR53" s="90"/>
      <c r="DZS53" s="90"/>
      <c r="DZT53" s="90"/>
      <c r="DZU53" s="90"/>
      <c r="DZV53" s="90"/>
      <c r="DZW53" s="90"/>
      <c r="DZX53" s="90"/>
      <c r="DZY53" s="90"/>
      <c r="DZZ53" s="90"/>
      <c r="EAA53" s="90"/>
      <c r="EAB53" s="90"/>
      <c r="EAC53" s="90"/>
      <c r="EAD53" s="90"/>
      <c r="EAE53" s="90"/>
      <c r="EAF53" s="90"/>
      <c r="EAG53" s="90"/>
      <c r="EAH53" s="90"/>
      <c r="EAI53" s="90"/>
      <c r="EAJ53" s="90"/>
      <c r="EAK53" s="90"/>
      <c r="EAL53" s="90"/>
      <c r="EAM53" s="90"/>
      <c r="EAN53" s="90"/>
      <c r="EAO53" s="90"/>
      <c r="EAP53" s="90"/>
      <c r="EAQ53" s="90"/>
      <c r="EAR53" s="90"/>
      <c r="EAS53" s="90"/>
      <c r="EAT53" s="90"/>
      <c r="EAU53" s="90"/>
      <c r="EAV53" s="90"/>
      <c r="EAW53" s="90"/>
      <c r="EAX53" s="90"/>
      <c r="EAY53" s="90"/>
      <c r="EAZ53" s="90"/>
      <c r="EBA53" s="90"/>
      <c r="EBB53" s="90"/>
      <c r="EBC53" s="90"/>
      <c r="EBD53" s="90"/>
      <c r="EBE53" s="90"/>
      <c r="EBF53" s="90"/>
      <c r="EBG53" s="90"/>
      <c r="EBH53" s="90"/>
      <c r="EBI53" s="90"/>
      <c r="EBJ53" s="90"/>
      <c r="EBK53" s="90"/>
      <c r="EBL53" s="90"/>
      <c r="EBM53" s="90"/>
      <c r="EBN53" s="90"/>
      <c r="EBO53" s="90"/>
      <c r="EBP53" s="90"/>
      <c r="EBQ53" s="90"/>
      <c r="EBR53" s="90"/>
      <c r="EBS53" s="90"/>
      <c r="EBT53" s="90"/>
      <c r="EBU53" s="90"/>
      <c r="EBV53" s="90"/>
      <c r="EBW53" s="90"/>
      <c r="EBX53" s="90"/>
      <c r="EBY53" s="90"/>
      <c r="EBZ53" s="90"/>
      <c r="ECA53" s="90"/>
      <c r="ECB53" s="90"/>
      <c r="ECC53" s="90"/>
      <c r="ECD53" s="90"/>
      <c r="ECE53" s="90"/>
      <c r="ECF53" s="90"/>
      <c r="ECG53" s="90"/>
      <c r="ECH53" s="90"/>
      <c r="ECI53" s="90"/>
      <c r="ECJ53" s="90"/>
      <c r="ECK53" s="90"/>
      <c r="ECL53" s="90"/>
      <c r="ECM53" s="90"/>
      <c r="ECN53" s="90"/>
      <c r="ECO53" s="90"/>
      <c r="ECP53" s="90"/>
      <c r="ECQ53" s="90"/>
      <c r="ECR53" s="90"/>
      <c r="ECS53" s="90"/>
      <c r="ECT53" s="90"/>
      <c r="ECU53" s="90"/>
      <c r="ECV53" s="90"/>
      <c r="ECW53" s="90"/>
      <c r="ECX53" s="90"/>
      <c r="ECY53" s="90"/>
      <c r="ECZ53" s="90"/>
      <c r="EDA53" s="90"/>
      <c r="EDB53" s="90"/>
      <c r="EDC53" s="90"/>
      <c r="EDD53" s="90"/>
      <c r="EDE53" s="90"/>
      <c r="EDF53" s="90"/>
      <c r="EDG53" s="90"/>
      <c r="EDH53" s="90"/>
      <c r="EDI53" s="90"/>
      <c r="EDJ53" s="90"/>
      <c r="EDK53" s="90"/>
      <c r="EDL53" s="90"/>
      <c r="EDM53" s="90"/>
      <c r="EDN53" s="90"/>
      <c r="EDO53" s="90"/>
      <c r="EDP53" s="90"/>
      <c r="EDQ53" s="90"/>
      <c r="EDR53" s="90"/>
      <c r="EDS53" s="90"/>
      <c r="EDT53" s="90"/>
      <c r="EDU53" s="90"/>
      <c r="EDV53" s="90"/>
      <c r="EDW53" s="90"/>
      <c r="EDX53" s="90"/>
      <c r="EDY53" s="90"/>
      <c r="EDZ53" s="90"/>
      <c r="EEA53" s="90"/>
      <c r="EEB53" s="90"/>
      <c r="EEC53" s="90"/>
      <c r="EED53" s="90"/>
      <c r="EEE53" s="90"/>
      <c r="EEF53" s="90"/>
      <c r="EEG53" s="90"/>
      <c r="EEH53" s="90"/>
      <c r="EEI53" s="90"/>
      <c r="EEJ53" s="90"/>
      <c r="EEK53" s="90"/>
      <c r="EEL53" s="90"/>
      <c r="EEM53" s="90"/>
      <c r="EEN53" s="90"/>
      <c r="EEO53" s="90"/>
      <c r="EEP53" s="90"/>
      <c r="EEQ53" s="90"/>
      <c r="EER53" s="90"/>
      <c r="EES53" s="90"/>
      <c r="EET53" s="90"/>
      <c r="EEU53" s="90"/>
      <c r="EEV53" s="90"/>
      <c r="EEW53" s="90"/>
      <c r="EEX53" s="90"/>
      <c r="EEY53" s="90"/>
      <c r="EEZ53" s="90"/>
      <c r="EFA53" s="90"/>
      <c r="EFB53" s="90"/>
      <c r="EFC53" s="90"/>
      <c r="EFD53" s="90"/>
      <c r="EFE53" s="90"/>
      <c r="EFF53" s="90"/>
      <c r="EFG53" s="90"/>
      <c r="EFH53" s="90"/>
      <c r="EFI53" s="90"/>
      <c r="EFJ53" s="90"/>
      <c r="EFK53" s="90"/>
      <c r="EFL53" s="90"/>
      <c r="EFM53" s="90"/>
      <c r="EFN53" s="90"/>
      <c r="EFO53" s="90"/>
      <c r="EFP53" s="90"/>
      <c r="EFQ53" s="90"/>
      <c r="EFR53" s="90"/>
      <c r="EFS53" s="90"/>
      <c r="EFT53" s="90"/>
      <c r="EFU53" s="90"/>
      <c r="EFV53" s="90"/>
      <c r="EFW53" s="90"/>
      <c r="EFX53" s="90"/>
      <c r="EFY53" s="90"/>
      <c r="EFZ53" s="90"/>
      <c r="EGA53" s="90"/>
      <c r="EGB53" s="90"/>
      <c r="EGC53" s="90"/>
      <c r="EGD53" s="90"/>
      <c r="EGE53" s="90"/>
      <c r="EGF53" s="90"/>
      <c r="EGG53" s="90"/>
      <c r="EGH53" s="90"/>
      <c r="EGI53" s="90"/>
      <c r="EGJ53" s="90"/>
      <c r="EGK53" s="90"/>
      <c r="EGL53" s="90"/>
      <c r="EGM53" s="90"/>
      <c r="EGN53" s="90"/>
      <c r="EGO53" s="90"/>
      <c r="EGP53" s="90"/>
      <c r="EGQ53" s="90"/>
      <c r="EGR53" s="90"/>
      <c r="EGS53" s="90"/>
      <c r="EGT53" s="90"/>
      <c r="EGU53" s="90"/>
      <c r="EGV53" s="90"/>
      <c r="EGW53" s="90"/>
      <c r="EGX53" s="90"/>
      <c r="EGY53" s="90"/>
      <c r="EGZ53" s="90"/>
      <c r="EHA53" s="90"/>
      <c r="EHB53" s="90"/>
      <c r="EHC53" s="90"/>
      <c r="EHD53" s="90"/>
      <c r="EHE53" s="90"/>
      <c r="EHF53" s="90"/>
      <c r="EHG53" s="90"/>
      <c r="EHH53" s="90"/>
      <c r="EHI53" s="90"/>
      <c r="EHJ53" s="90"/>
      <c r="EHK53" s="90"/>
      <c r="EHL53" s="90"/>
      <c r="EHM53" s="90"/>
      <c r="EHN53" s="90"/>
      <c r="EHO53" s="90"/>
      <c r="EHP53" s="90"/>
      <c r="EHQ53" s="90"/>
      <c r="EHR53" s="90"/>
      <c r="EHS53" s="90"/>
      <c r="EHT53" s="90"/>
      <c r="EHU53" s="90"/>
      <c r="EHV53" s="90"/>
      <c r="EHW53" s="90"/>
      <c r="EHX53" s="90"/>
      <c r="EHY53" s="90"/>
      <c r="EHZ53" s="90"/>
      <c r="EIA53" s="90"/>
      <c r="EIB53" s="90"/>
      <c r="EIC53" s="90"/>
      <c r="EID53" s="90"/>
      <c r="EIE53" s="90"/>
      <c r="EIF53" s="90"/>
      <c r="EIG53" s="90"/>
      <c r="EIH53" s="90"/>
      <c r="EII53" s="90"/>
      <c r="EIJ53" s="90"/>
      <c r="EIK53" s="90"/>
      <c r="EIL53" s="90"/>
      <c r="EIM53" s="90"/>
      <c r="EIN53" s="90"/>
      <c r="EIO53" s="90"/>
      <c r="EIP53" s="90"/>
      <c r="EIQ53" s="90"/>
      <c r="EIR53" s="90"/>
      <c r="EIS53" s="90"/>
      <c r="EIT53" s="90"/>
      <c r="EIU53" s="90"/>
      <c r="EIV53" s="90"/>
      <c r="EIW53" s="90"/>
      <c r="EIX53" s="90"/>
      <c r="EIY53" s="90"/>
      <c r="EIZ53" s="90"/>
      <c r="EJA53" s="90"/>
      <c r="EJB53" s="90"/>
      <c r="EJC53" s="90"/>
      <c r="EJD53" s="90"/>
      <c r="EJE53" s="90"/>
      <c r="EJF53" s="90"/>
      <c r="EJG53" s="90"/>
      <c r="EJH53" s="90"/>
      <c r="EJI53" s="90"/>
      <c r="EJJ53" s="90"/>
      <c r="EJK53" s="90"/>
      <c r="EJL53" s="90"/>
      <c r="EJM53" s="90"/>
      <c r="EJN53" s="90"/>
      <c r="EJO53" s="90"/>
      <c r="EJP53" s="90"/>
      <c r="EJQ53" s="90"/>
      <c r="EJR53" s="90"/>
      <c r="EJS53" s="90"/>
      <c r="EJT53" s="90"/>
      <c r="EJU53" s="90"/>
      <c r="EJV53" s="90"/>
      <c r="EJW53" s="90"/>
      <c r="EJX53" s="90"/>
      <c r="EJY53" s="90"/>
      <c r="EJZ53" s="90"/>
      <c r="EKA53" s="90"/>
      <c r="EKB53" s="90"/>
      <c r="EKC53" s="90"/>
      <c r="EKD53" s="90"/>
      <c r="EKE53" s="90"/>
      <c r="EKF53" s="90"/>
      <c r="EKG53" s="90"/>
      <c r="EKH53" s="90"/>
      <c r="EKI53" s="90"/>
      <c r="EKJ53" s="90"/>
      <c r="EKK53" s="90"/>
      <c r="EKL53" s="90"/>
      <c r="EKM53" s="90"/>
      <c r="EKN53" s="90"/>
      <c r="EKO53" s="90"/>
      <c r="EKP53" s="90"/>
      <c r="EKQ53" s="90"/>
      <c r="EKR53" s="90"/>
      <c r="EKS53" s="90"/>
      <c r="EKT53" s="90"/>
      <c r="EKU53" s="90"/>
      <c r="EKV53" s="90"/>
      <c r="EKW53" s="90"/>
      <c r="EKX53" s="90"/>
      <c r="EKY53" s="90"/>
      <c r="EKZ53" s="90"/>
      <c r="ELA53" s="90"/>
      <c r="ELB53" s="90"/>
      <c r="ELC53" s="90"/>
      <c r="ELD53" s="90"/>
      <c r="ELE53" s="90"/>
      <c r="ELF53" s="90"/>
      <c r="ELG53" s="90"/>
      <c r="ELH53" s="90"/>
      <c r="ELI53" s="90"/>
      <c r="ELJ53" s="90"/>
      <c r="ELK53" s="90"/>
      <c r="ELL53" s="90"/>
      <c r="ELM53" s="90"/>
      <c r="ELN53" s="90"/>
      <c r="ELO53" s="90"/>
      <c r="ELP53" s="90"/>
      <c r="ELQ53" s="90"/>
      <c r="ELR53" s="90"/>
      <c r="ELS53" s="90"/>
      <c r="ELT53" s="90"/>
      <c r="ELU53" s="90"/>
      <c r="ELV53" s="90"/>
      <c r="ELW53" s="90"/>
      <c r="ELX53" s="90"/>
      <c r="ELY53" s="90"/>
      <c r="ELZ53" s="90"/>
      <c r="EMA53" s="90"/>
      <c r="EMB53" s="90"/>
      <c r="EMC53" s="90"/>
      <c r="EMD53" s="90"/>
      <c r="EME53" s="90"/>
      <c r="EMF53" s="90"/>
      <c r="EMG53" s="90"/>
      <c r="EMH53" s="90"/>
      <c r="EMI53" s="90"/>
      <c r="EMJ53" s="90"/>
      <c r="EMK53" s="90"/>
      <c r="EML53" s="90"/>
      <c r="EMM53" s="90"/>
      <c r="EMN53" s="90"/>
      <c r="EMO53" s="90"/>
      <c r="EMP53" s="90"/>
      <c r="EMQ53" s="90"/>
      <c r="EMR53" s="90"/>
      <c r="EMS53" s="90"/>
      <c r="EMT53" s="90"/>
      <c r="EMU53" s="90"/>
      <c r="EMV53" s="90"/>
      <c r="EMW53" s="90"/>
      <c r="EMX53" s="90"/>
      <c r="EMY53" s="90"/>
      <c r="EMZ53" s="90"/>
      <c r="ENA53" s="90"/>
      <c r="ENB53" s="90"/>
      <c r="ENC53" s="90"/>
      <c r="END53" s="90"/>
      <c r="ENE53" s="90"/>
      <c r="ENF53" s="90"/>
      <c r="ENG53" s="90"/>
      <c r="ENH53" s="90"/>
      <c r="ENI53" s="90"/>
      <c r="ENJ53" s="90"/>
      <c r="ENK53" s="90"/>
      <c r="ENL53" s="90"/>
      <c r="ENM53" s="90"/>
      <c r="ENN53" s="90"/>
      <c r="ENO53" s="90"/>
      <c r="ENP53" s="90"/>
      <c r="ENQ53" s="90"/>
      <c r="ENR53" s="90"/>
      <c r="ENS53" s="90"/>
      <c r="ENT53" s="90"/>
      <c r="ENU53" s="90"/>
      <c r="ENV53" s="90"/>
      <c r="ENW53" s="90"/>
      <c r="ENX53" s="90"/>
      <c r="ENY53" s="90"/>
      <c r="ENZ53" s="90"/>
      <c r="EOA53" s="90"/>
      <c r="EOB53" s="90"/>
      <c r="EOC53" s="90"/>
      <c r="EOD53" s="90"/>
      <c r="EOE53" s="90"/>
      <c r="EOF53" s="90"/>
      <c r="EOG53" s="90"/>
      <c r="EOH53" s="90"/>
      <c r="EOI53" s="90"/>
      <c r="EOJ53" s="90"/>
      <c r="EOK53" s="90"/>
      <c r="EOL53" s="90"/>
      <c r="EOM53" s="90"/>
      <c r="EON53" s="90"/>
      <c r="EOO53" s="90"/>
      <c r="EOP53" s="90"/>
      <c r="EOQ53" s="90"/>
      <c r="EOR53" s="90"/>
      <c r="EOS53" s="90"/>
      <c r="EOT53" s="90"/>
      <c r="EOU53" s="90"/>
      <c r="EOV53" s="90"/>
      <c r="EOW53" s="90"/>
      <c r="EOX53" s="90"/>
      <c r="EOY53" s="90"/>
      <c r="EOZ53" s="90"/>
      <c r="EPA53" s="90"/>
      <c r="EPB53" s="90"/>
      <c r="EPC53" s="90"/>
      <c r="EPD53" s="90"/>
      <c r="EPE53" s="90"/>
      <c r="EPF53" s="90"/>
      <c r="EPG53" s="90"/>
      <c r="EPH53" s="90"/>
      <c r="EPI53" s="90"/>
      <c r="EPJ53" s="90"/>
      <c r="EPK53" s="90"/>
      <c r="EPL53" s="90"/>
      <c r="EPM53" s="90"/>
      <c r="EPN53" s="90"/>
      <c r="EPO53" s="90"/>
      <c r="EPP53" s="90"/>
      <c r="EPQ53" s="90"/>
      <c r="EPR53" s="90"/>
      <c r="EPS53" s="90"/>
      <c r="EPT53" s="90"/>
      <c r="EPU53" s="90"/>
      <c r="EPV53" s="90"/>
      <c r="EPW53" s="90"/>
      <c r="EPX53" s="90"/>
      <c r="EPY53" s="90"/>
      <c r="EPZ53" s="90"/>
      <c r="EQA53" s="90"/>
      <c r="EQB53" s="90"/>
      <c r="EQC53" s="90"/>
      <c r="EQD53" s="90"/>
      <c r="EQE53" s="90"/>
      <c r="EQF53" s="90"/>
      <c r="EQG53" s="90"/>
      <c r="EQH53" s="90"/>
      <c r="EQI53" s="90"/>
      <c r="EQJ53" s="90"/>
      <c r="EQK53" s="90"/>
      <c r="EQL53" s="90"/>
      <c r="EQM53" s="90"/>
      <c r="EQN53" s="90"/>
      <c r="EQO53" s="90"/>
      <c r="EQP53" s="90"/>
      <c r="EQQ53" s="90"/>
      <c r="EQR53" s="90"/>
      <c r="EQS53" s="90"/>
      <c r="EQT53" s="90"/>
      <c r="EQU53" s="90"/>
      <c r="EQV53" s="90"/>
      <c r="EQW53" s="90"/>
      <c r="EQX53" s="90"/>
      <c r="EQY53" s="90"/>
      <c r="EQZ53" s="90"/>
      <c r="ERA53" s="90"/>
      <c r="ERB53" s="90"/>
      <c r="ERC53" s="90"/>
      <c r="ERD53" s="90"/>
      <c r="ERE53" s="90"/>
      <c r="ERF53" s="90"/>
      <c r="ERG53" s="90"/>
      <c r="ERH53" s="90"/>
      <c r="ERI53" s="90"/>
      <c r="ERJ53" s="90"/>
      <c r="ERK53" s="90"/>
      <c r="ERL53" s="90"/>
      <c r="ERM53" s="90"/>
      <c r="ERN53" s="90"/>
      <c r="ERO53" s="90"/>
      <c r="ERP53" s="90"/>
      <c r="ERQ53" s="90"/>
      <c r="ERR53" s="90"/>
      <c r="ERS53" s="90"/>
      <c r="ERT53" s="90"/>
      <c r="ERU53" s="90"/>
      <c r="ERV53" s="90"/>
      <c r="ERW53" s="90"/>
      <c r="ERX53" s="90"/>
      <c r="ERY53" s="90"/>
      <c r="ERZ53" s="90"/>
      <c r="ESA53" s="90"/>
      <c r="ESB53" s="90"/>
      <c r="ESC53" s="90"/>
      <c r="ESD53" s="90"/>
      <c r="ESE53" s="90"/>
      <c r="ESF53" s="90"/>
      <c r="ESG53" s="90"/>
      <c r="ESH53" s="90"/>
      <c r="ESI53" s="90"/>
      <c r="ESJ53" s="90"/>
      <c r="ESK53" s="90"/>
      <c r="ESL53" s="90"/>
      <c r="ESM53" s="90"/>
      <c r="ESN53" s="90"/>
      <c r="ESO53" s="90"/>
      <c r="ESP53" s="90"/>
      <c r="ESQ53" s="90"/>
      <c r="ESR53" s="90"/>
      <c r="ESS53" s="90"/>
      <c r="EST53" s="90"/>
      <c r="ESU53" s="90"/>
      <c r="ESV53" s="90"/>
      <c r="ESW53" s="90"/>
      <c r="ESX53" s="90"/>
      <c r="ESY53" s="90"/>
      <c r="ESZ53" s="90"/>
      <c r="ETA53" s="90"/>
      <c r="ETB53" s="90"/>
      <c r="ETC53" s="90"/>
      <c r="ETD53" s="90"/>
      <c r="ETE53" s="90"/>
      <c r="ETF53" s="90"/>
      <c r="ETG53" s="90"/>
      <c r="ETH53" s="90"/>
      <c r="ETI53" s="90"/>
      <c r="ETJ53" s="90"/>
      <c r="ETK53" s="90"/>
      <c r="ETL53" s="90"/>
      <c r="ETM53" s="90"/>
      <c r="ETN53" s="90"/>
      <c r="ETO53" s="90"/>
      <c r="ETP53" s="90"/>
      <c r="ETQ53" s="90"/>
      <c r="ETR53" s="90"/>
      <c r="ETS53" s="90"/>
      <c r="ETT53" s="90"/>
      <c r="ETU53" s="90"/>
      <c r="ETV53" s="90"/>
      <c r="ETW53" s="90"/>
      <c r="ETX53" s="90"/>
      <c r="ETY53" s="90"/>
      <c r="ETZ53" s="90"/>
      <c r="EUA53" s="90"/>
      <c r="EUB53" s="90"/>
      <c r="EUC53" s="90"/>
      <c r="EUD53" s="90"/>
      <c r="EUE53" s="90"/>
      <c r="EUF53" s="90"/>
      <c r="EUG53" s="90"/>
      <c r="EUH53" s="90"/>
      <c r="EUI53" s="90"/>
      <c r="EUJ53" s="90"/>
      <c r="EUK53" s="90"/>
      <c r="EUL53" s="90"/>
      <c r="EUM53" s="90"/>
      <c r="EUN53" s="90"/>
      <c r="EUO53" s="90"/>
      <c r="EUP53" s="90"/>
      <c r="EUQ53" s="90"/>
      <c r="EUR53" s="90"/>
      <c r="EUS53" s="90"/>
      <c r="EUT53" s="90"/>
      <c r="EUU53" s="90"/>
      <c r="EUV53" s="90"/>
      <c r="EUW53" s="90"/>
      <c r="EUX53" s="90"/>
      <c r="EUY53" s="90"/>
      <c r="EUZ53" s="90"/>
      <c r="EVA53" s="90"/>
      <c r="EVB53" s="90"/>
      <c r="EVC53" s="90"/>
      <c r="EVD53" s="90"/>
      <c r="EVE53" s="90"/>
      <c r="EVF53" s="90"/>
      <c r="EVG53" s="90"/>
      <c r="EVH53" s="90"/>
      <c r="EVI53" s="90"/>
      <c r="EVJ53" s="90"/>
      <c r="EVK53" s="90"/>
      <c r="EVL53" s="90"/>
      <c r="EVM53" s="90"/>
      <c r="EVN53" s="90"/>
      <c r="EVO53" s="90"/>
      <c r="EVP53" s="90"/>
      <c r="EVQ53" s="90"/>
      <c r="EVR53" s="90"/>
      <c r="EVS53" s="90"/>
      <c r="EVT53" s="90"/>
      <c r="EVU53" s="90"/>
      <c r="EVV53" s="90"/>
      <c r="EVW53" s="90"/>
      <c r="EVX53" s="90"/>
      <c r="EVY53" s="90"/>
      <c r="EVZ53" s="90"/>
      <c r="EWA53" s="90"/>
      <c r="EWB53" s="90"/>
      <c r="EWC53" s="90"/>
      <c r="EWD53" s="90"/>
      <c r="EWE53" s="90"/>
      <c r="EWF53" s="90"/>
      <c r="EWG53" s="90"/>
      <c r="EWH53" s="90"/>
      <c r="EWI53" s="90"/>
      <c r="EWJ53" s="90"/>
      <c r="EWK53" s="90"/>
      <c r="EWL53" s="90"/>
      <c r="EWM53" s="90"/>
      <c r="EWN53" s="90"/>
      <c r="EWO53" s="90"/>
      <c r="EWP53" s="90"/>
      <c r="EWQ53" s="90"/>
      <c r="EWR53" s="90"/>
      <c r="EWS53" s="90"/>
      <c r="EWT53" s="90"/>
      <c r="EWU53" s="90"/>
      <c r="EWV53" s="90"/>
      <c r="EWW53" s="90"/>
      <c r="EWX53" s="90"/>
      <c r="EWY53" s="90"/>
      <c r="EWZ53" s="90"/>
      <c r="EXA53" s="90"/>
      <c r="EXB53" s="90"/>
      <c r="EXC53" s="90"/>
      <c r="EXD53" s="90"/>
      <c r="EXE53" s="90"/>
      <c r="EXF53" s="90"/>
      <c r="EXG53" s="90"/>
      <c r="EXH53" s="90"/>
      <c r="EXI53" s="90"/>
      <c r="EXJ53" s="90"/>
      <c r="EXK53" s="90"/>
      <c r="EXL53" s="90"/>
      <c r="EXM53" s="90"/>
      <c r="EXN53" s="90"/>
      <c r="EXO53" s="90"/>
      <c r="EXP53" s="90"/>
      <c r="EXQ53" s="90"/>
      <c r="EXR53" s="90"/>
      <c r="EXS53" s="90"/>
      <c r="EXT53" s="90"/>
      <c r="EXU53" s="90"/>
      <c r="EXV53" s="90"/>
      <c r="EXW53" s="90"/>
      <c r="EXX53" s="90"/>
      <c r="EXY53" s="90"/>
      <c r="EXZ53" s="90"/>
      <c r="EYA53" s="90"/>
      <c r="EYB53" s="90"/>
      <c r="EYC53" s="90"/>
      <c r="EYD53" s="90"/>
      <c r="EYE53" s="90"/>
      <c r="EYF53" s="90"/>
      <c r="EYG53" s="90"/>
      <c r="EYH53" s="90"/>
      <c r="EYI53" s="90"/>
      <c r="EYJ53" s="90"/>
      <c r="EYK53" s="90"/>
      <c r="EYL53" s="90"/>
      <c r="EYM53" s="90"/>
      <c r="EYN53" s="90"/>
      <c r="EYO53" s="90"/>
      <c r="EYP53" s="90"/>
      <c r="EYQ53" s="90"/>
      <c r="EYR53" s="90"/>
      <c r="EYS53" s="90"/>
      <c r="EYT53" s="90"/>
      <c r="EYU53" s="90"/>
      <c r="EYV53" s="90"/>
      <c r="EYW53" s="90"/>
      <c r="EYX53" s="90"/>
      <c r="EYY53" s="90"/>
      <c r="EYZ53" s="90"/>
      <c r="EZA53" s="90"/>
      <c r="EZB53" s="90"/>
      <c r="EZC53" s="90"/>
      <c r="EZD53" s="90"/>
      <c r="EZE53" s="90"/>
      <c r="EZF53" s="90"/>
      <c r="EZG53" s="90"/>
      <c r="EZH53" s="90"/>
      <c r="EZI53" s="90"/>
      <c r="EZJ53" s="90"/>
      <c r="EZK53" s="90"/>
      <c r="EZL53" s="90"/>
      <c r="EZM53" s="90"/>
      <c r="EZN53" s="90"/>
      <c r="EZO53" s="90"/>
      <c r="EZP53" s="90"/>
      <c r="EZQ53" s="90"/>
      <c r="EZR53" s="90"/>
      <c r="EZS53" s="90"/>
      <c r="EZT53" s="90"/>
      <c r="EZU53" s="90"/>
      <c r="EZV53" s="90"/>
      <c r="EZW53" s="90"/>
      <c r="EZX53" s="90"/>
      <c r="EZY53" s="90"/>
      <c r="EZZ53" s="90"/>
      <c r="FAA53" s="90"/>
      <c r="FAB53" s="90"/>
      <c r="FAC53" s="90"/>
      <c r="FAD53" s="90"/>
      <c r="FAE53" s="90"/>
      <c r="FAF53" s="90"/>
      <c r="FAG53" s="90"/>
      <c r="FAH53" s="90"/>
      <c r="FAI53" s="90"/>
      <c r="FAJ53" s="90"/>
      <c r="FAK53" s="90"/>
      <c r="FAL53" s="90"/>
      <c r="FAM53" s="90"/>
      <c r="FAN53" s="90"/>
      <c r="FAO53" s="90"/>
      <c r="FAP53" s="90"/>
      <c r="FAQ53" s="90"/>
      <c r="FAR53" s="90"/>
      <c r="FAS53" s="90"/>
      <c r="FAT53" s="90"/>
      <c r="FAU53" s="90"/>
      <c r="FAV53" s="90"/>
      <c r="FAW53" s="90"/>
      <c r="FAX53" s="90"/>
      <c r="FAY53" s="90"/>
      <c r="FAZ53" s="90"/>
      <c r="FBA53" s="90"/>
      <c r="FBB53" s="90"/>
      <c r="FBC53" s="90"/>
      <c r="FBD53" s="90"/>
      <c r="FBE53" s="90"/>
      <c r="FBF53" s="90"/>
      <c r="FBG53" s="90"/>
      <c r="FBH53" s="90"/>
      <c r="FBI53" s="90"/>
      <c r="FBJ53" s="90"/>
      <c r="FBK53" s="90"/>
      <c r="FBL53" s="90"/>
      <c r="FBM53" s="90"/>
      <c r="FBN53" s="90"/>
      <c r="FBO53" s="90"/>
      <c r="FBP53" s="90"/>
      <c r="FBQ53" s="90"/>
      <c r="FBR53" s="90"/>
      <c r="FBS53" s="90"/>
      <c r="FBT53" s="90"/>
      <c r="FBU53" s="90"/>
      <c r="FBV53" s="90"/>
      <c r="FBW53" s="90"/>
      <c r="FBX53" s="90"/>
      <c r="FBY53" s="90"/>
      <c r="FBZ53" s="90"/>
      <c r="FCA53" s="90"/>
      <c r="FCB53" s="90"/>
      <c r="FCC53" s="90"/>
      <c r="FCD53" s="90"/>
      <c r="FCE53" s="90"/>
      <c r="FCF53" s="90"/>
      <c r="FCG53" s="90"/>
      <c r="FCH53" s="90"/>
      <c r="FCI53" s="90"/>
      <c r="FCJ53" s="90"/>
      <c r="FCK53" s="90"/>
      <c r="FCL53" s="90"/>
      <c r="FCM53" s="90"/>
      <c r="FCN53" s="90"/>
      <c r="FCO53" s="90"/>
      <c r="FCP53" s="90"/>
      <c r="FCQ53" s="90"/>
      <c r="FCR53" s="90"/>
      <c r="FCS53" s="90"/>
      <c r="FCT53" s="90"/>
      <c r="FCU53" s="90"/>
      <c r="FCV53" s="90"/>
      <c r="FCW53" s="90"/>
      <c r="FCX53" s="90"/>
      <c r="FCY53" s="90"/>
      <c r="FCZ53" s="90"/>
      <c r="FDA53" s="90"/>
      <c r="FDB53" s="90"/>
      <c r="FDC53" s="90"/>
      <c r="FDD53" s="90"/>
      <c r="FDE53" s="90"/>
      <c r="FDF53" s="90"/>
      <c r="FDG53" s="90"/>
      <c r="FDH53" s="90"/>
      <c r="FDI53" s="90"/>
      <c r="FDJ53" s="90"/>
      <c r="FDK53" s="90"/>
      <c r="FDL53" s="90"/>
      <c r="FDM53" s="90"/>
      <c r="FDN53" s="90"/>
      <c r="FDO53" s="90"/>
      <c r="FDP53" s="90"/>
      <c r="FDQ53" s="90"/>
      <c r="FDR53" s="90"/>
      <c r="FDS53" s="90"/>
      <c r="FDT53" s="90"/>
      <c r="FDU53" s="90"/>
      <c r="FDV53" s="90"/>
      <c r="FDW53" s="90"/>
      <c r="FDX53" s="90"/>
      <c r="FDY53" s="90"/>
      <c r="FDZ53" s="90"/>
      <c r="FEA53" s="90"/>
      <c r="FEB53" s="90"/>
      <c r="FEC53" s="90"/>
      <c r="FED53" s="90"/>
      <c r="FEE53" s="90"/>
      <c r="FEF53" s="90"/>
      <c r="FEG53" s="90"/>
      <c r="FEH53" s="90"/>
      <c r="FEI53" s="90"/>
      <c r="FEJ53" s="90"/>
      <c r="FEK53" s="90"/>
      <c r="FEL53" s="90"/>
      <c r="FEM53" s="90"/>
      <c r="FEN53" s="90"/>
      <c r="FEO53" s="90"/>
      <c r="FEP53" s="90"/>
      <c r="FEQ53" s="90"/>
      <c r="FER53" s="90"/>
      <c r="FES53" s="90"/>
      <c r="FET53" s="90"/>
      <c r="FEU53" s="90"/>
      <c r="FEV53" s="90"/>
      <c r="FEW53" s="90"/>
      <c r="FEX53" s="90"/>
      <c r="FEY53" s="90"/>
      <c r="FEZ53" s="90"/>
      <c r="FFA53" s="90"/>
      <c r="FFB53" s="90"/>
      <c r="FFC53" s="90"/>
      <c r="FFD53" s="90"/>
      <c r="FFE53" s="90"/>
      <c r="FFF53" s="90"/>
      <c r="FFG53" s="90"/>
      <c r="FFH53" s="90"/>
      <c r="FFI53" s="90"/>
      <c r="FFJ53" s="90"/>
      <c r="FFK53" s="90"/>
      <c r="FFL53" s="90"/>
      <c r="FFM53" s="90"/>
      <c r="FFN53" s="90"/>
      <c r="FFO53" s="90"/>
      <c r="FFP53" s="90"/>
      <c r="FFQ53" s="90"/>
      <c r="FFR53" s="90"/>
      <c r="FFS53" s="90"/>
      <c r="FFT53" s="90"/>
      <c r="FFU53" s="90"/>
      <c r="FFV53" s="90"/>
      <c r="FFW53" s="90"/>
      <c r="FFX53" s="90"/>
      <c r="FFY53" s="90"/>
      <c r="FFZ53" s="90"/>
      <c r="FGA53" s="90"/>
      <c r="FGB53" s="90"/>
      <c r="FGC53" s="90"/>
      <c r="FGD53" s="90"/>
      <c r="FGE53" s="90"/>
      <c r="FGF53" s="90"/>
      <c r="FGG53" s="90"/>
      <c r="FGH53" s="90"/>
      <c r="FGI53" s="90"/>
      <c r="FGJ53" s="90"/>
      <c r="FGK53" s="90"/>
      <c r="FGL53" s="90"/>
      <c r="FGM53" s="90"/>
      <c r="FGN53" s="90"/>
      <c r="FGO53" s="90"/>
      <c r="FGP53" s="90"/>
      <c r="FGQ53" s="90"/>
      <c r="FGR53" s="90"/>
      <c r="FGS53" s="90"/>
      <c r="FGT53" s="90"/>
      <c r="FGU53" s="90"/>
      <c r="FGV53" s="90"/>
      <c r="FGW53" s="90"/>
      <c r="FGX53" s="90"/>
      <c r="FGY53" s="90"/>
      <c r="FGZ53" s="90"/>
      <c r="FHA53" s="90"/>
      <c r="FHB53" s="90"/>
      <c r="FHC53" s="90"/>
      <c r="FHD53" s="90"/>
      <c r="FHE53" s="90"/>
      <c r="FHF53" s="90"/>
      <c r="FHG53" s="90"/>
      <c r="FHH53" s="90"/>
      <c r="FHI53" s="90"/>
      <c r="FHJ53" s="90"/>
      <c r="FHK53" s="90"/>
      <c r="FHL53" s="90"/>
      <c r="FHM53" s="90"/>
      <c r="FHN53" s="90"/>
      <c r="FHO53" s="90"/>
      <c r="FHP53" s="90"/>
      <c r="FHQ53" s="90"/>
      <c r="FHR53" s="90"/>
      <c r="FHS53" s="90"/>
      <c r="FHT53" s="90"/>
      <c r="FHU53" s="90"/>
      <c r="FHV53" s="90"/>
      <c r="FHW53" s="90"/>
      <c r="FHX53" s="90"/>
      <c r="FHY53" s="90"/>
      <c r="FHZ53" s="90"/>
      <c r="FIA53" s="90"/>
      <c r="FIB53" s="90"/>
      <c r="FIC53" s="90"/>
      <c r="FID53" s="90"/>
      <c r="FIE53" s="90"/>
      <c r="FIF53" s="90"/>
      <c r="FIG53" s="90"/>
      <c r="FIH53" s="90"/>
      <c r="FII53" s="90"/>
      <c r="FIJ53" s="90"/>
      <c r="FIK53" s="90"/>
      <c r="FIL53" s="90"/>
      <c r="FIM53" s="90"/>
      <c r="FIN53" s="90"/>
      <c r="FIO53" s="90"/>
      <c r="FIP53" s="90"/>
      <c r="FIQ53" s="90"/>
      <c r="FIR53" s="90"/>
      <c r="FIS53" s="90"/>
      <c r="FIT53" s="90"/>
      <c r="FIU53" s="90"/>
      <c r="FIV53" s="90"/>
      <c r="FIW53" s="90"/>
      <c r="FIX53" s="90"/>
      <c r="FIY53" s="90"/>
      <c r="FIZ53" s="90"/>
      <c r="FJA53" s="90"/>
      <c r="FJB53" s="90"/>
      <c r="FJC53" s="90"/>
      <c r="FJD53" s="90"/>
      <c r="FJE53" s="90"/>
      <c r="FJF53" s="90"/>
      <c r="FJG53" s="90"/>
      <c r="FJH53" s="90"/>
      <c r="FJI53" s="90"/>
      <c r="FJJ53" s="90"/>
      <c r="FJK53" s="90"/>
      <c r="FJL53" s="90"/>
      <c r="FJM53" s="90"/>
      <c r="FJN53" s="90"/>
      <c r="FJO53" s="90"/>
      <c r="FJP53" s="90"/>
      <c r="FJQ53" s="90"/>
      <c r="FJR53" s="90"/>
      <c r="FJS53" s="90"/>
      <c r="FJT53" s="90"/>
      <c r="FJU53" s="90"/>
      <c r="FJV53" s="90"/>
      <c r="FJW53" s="90"/>
      <c r="FJX53" s="90"/>
      <c r="FJY53" s="90"/>
      <c r="FJZ53" s="90"/>
      <c r="FKA53" s="90"/>
      <c r="FKB53" s="90"/>
      <c r="FKC53" s="90"/>
      <c r="FKD53" s="90"/>
      <c r="FKE53" s="90"/>
      <c r="FKF53" s="90"/>
      <c r="FKG53" s="90"/>
      <c r="FKH53" s="90"/>
      <c r="FKI53" s="90"/>
      <c r="FKJ53" s="90"/>
      <c r="FKK53" s="90"/>
      <c r="FKL53" s="90"/>
      <c r="FKM53" s="90"/>
      <c r="FKN53" s="90"/>
      <c r="FKO53" s="90"/>
      <c r="FKP53" s="90"/>
      <c r="FKQ53" s="90"/>
      <c r="FKR53" s="90"/>
      <c r="FKS53" s="90"/>
      <c r="FKT53" s="90"/>
      <c r="FKU53" s="90"/>
      <c r="FKV53" s="90"/>
      <c r="FKW53" s="90"/>
      <c r="FKX53" s="90"/>
      <c r="FKY53" s="90"/>
      <c r="FKZ53" s="90"/>
      <c r="FLA53" s="90"/>
      <c r="FLB53" s="90"/>
      <c r="FLC53" s="90"/>
      <c r="FLD53" s="90"/>
      <c r="FLE53" s="90"/>
      <c r="FLF53" s="90"/>
      <c r="FLG53" s="90"/>
      <c r="FLH53" s="90"/>
      <c r="FLI53" s="90"/>
      <c r="FLJ53" s="90"/>
      <c r="FLK53" s="90"/>
      <c r="FLL53" s="90"/>
      <c r="FLM53" s="90"/>
      <c r="FLN53" s="90"/>
      <c r="FLO53" s="90"/>
      <c r="FLP53" s="90"/>
      <c r="FLQ53" s="90"/>
      <c r="FLR53" s="90"/>
      <c r="FLS53" s="90"/>
      <c r="FLT53" s="90"/>
      <c r="FLU53" s="90"/>
      <c r="FLV53" s="90"/>
      <c r="FLW53" s="90"/>
      <c r="FLX53" s="90"/>
      <c r="FLY53" s="90"/>
      <c r="FLZ53" s="90"/>
      <c r="FMA53" s="90"/>
      <c r="FMB53" s="90"/>
      <c r="FMC53" s="90"/>
      <c r="FMD53" s="90"/>
      <c r="FME53" s="90"/>
      <c r="FMF53" s="90"/>
      <c r="FMG53" s="90"/>
      <c r="FMH53" s="90"/>
      <c r="FMI53" s="90"/>
      <c r="FMJ53" s="90"/>
      <c r="FMK53" s="90"/>
      <c r="FML53" s="90"/>
      <c r="FMM53" s="90"/>
      <c r="FMN53" s="90"/>
      <c r="FMO53" s="90"/>
      <c r="FMP53" s="90"/>
      <c r="FMQ53" s="90"/>
      <c r="FMR53" s="90"/>
      <c r="FMS53" s="90"/>
      <c r="FMT53" s="90"/>
      <c r="FMU53" s="90"/>
      <c r="FMV53" s="90"/>
      <c r="FMW53" s="90"/>
      <c r="FMX53" s="90"/>
      <c r="FMY53" s="90"/>
      <c r="FMZ53" s="90"/>
      <c r="FNA53" s="90"/>
      <c r="FNB53" s="90"/>
      <c r="FNC53" s="90"/>
      <c r="FND53" s="90"/>
      <c r="FNE53" s="90"/>
      <c r="FNF53" s="90"/>
      <c r="FNG53" s="90"/>
      <c r="FNH53" s="90"/>
      <c r="FNI53" s="90"/>
      <c r="FNJ53" s="90"/>
      <c r="FNK53" s="90"/>
      <c r="FNL53" s="90"/>
      <c r="FNM53" s="90"/>
      <c r="FNN53" s="90"/>
      <c r="FNO53" s="90"/>
      <c r="FNP53" s="90"/>
      <c r="FNQ53" s="90"/>
      <c r="FNR53" s="90"/>
      <c r="FNS53" s="90"/>
      <c r="FNT53" s="90"/>
      <c r="FNU53" s="90"/>
      <c r="FNV53" s="90"/>
      <c r="FNW53" s="90"/>
      <c r="FNX53" s="90"/>
      <c r="FNY53" s="90"/>
      <c r="FNZ53" s="90"/>
      <c r="FOA53" s="90"/>
      <c r="FOB53" s="90"/>
      <c r="FOC53" s="90"/>
      <c r="FOD53" s="90"/>
      <c r="FOE53" s="90"/>
      <c r="FOF53" s="90"/>
      <c r="FOG53" s="90"/>
      <c r="FOH53" s="90"/>
      <c r="FOI53" s="90"/>
      <c r="FOJ53" s="90"/>
      <c r="FOK53" s="90"/>
      <c r="FOL53" s="90"/>
      <c r="FOM53" s="90"/>
      <c r="FON53" s="90"/>
      <c r="FOO53" s="90"/>
      <c r="FOP53" s="90"/>
      <c r="FOQ53" s="90"/>
      <c r="FOR53" s="90"/>
      <c r="FOS53" s="90"/>
      <c r="FOT53" s="90"/>
      <c r="FOU53" s="90"/>
      <c r="FOV53" s="90"/>
      <c r="FOW53" s="90"/>
      <c r="FOX53" s="90"/>
      <c r="FOY53" s="90"/>
      <c r="FOZ53" s="90"/>
      <c r="FPA53" s="90"/>
      <c r="FPB53" s="90"/>
      <c r="FPC53" s="90"/>
      <c r="FPD53" s="90"/>
      <c r="FPE53" s="90"/>
      <c r="FPF53" s="90"/>
      <c r="FPG53" s="90"/>
      <c r="FPH53" s="90"/>
      <c r="FPI53" s="90"/>
      <c r="FPJ53" s="90"/>
      <c r="FPK53" s="90"/>
      <c r="FPL53" s="90"/>
      <c r="FPM53" s="90"/>
      <c r="FPN53" s="90"/>
      <c r="FPO53" s="90"/>
      <c r="FPP53" s="90"/>
      <c r="FPQ53" s="90"/>
      <c r="FPR53" s="90"/>
      <c r="FPS53" s="90"/>
      <c r="FPT53" s="90"/>
      <c r="FPU53" s="90"/>
      <c r="FPV53" s="90"/>
      <c r="FPW53" s="90"/>
      <c r="FPX53" s="90"/>
      <c r="FPY53" s="90"/>
      <c r="FPZ53" s="90"/>
      <c r="FQA53" s="90"/>
      <c r="FQB53" s="90"/>
      <c r="FQC53" s="90"/>
      <c r="FQD53" s="90"/>
      <c r="FQE53" s="90"/>
      <c r="FQF53" s="90"/>
      <c r="FQG53" s="90"/>
      <c r="FQH53" s="90"/>
      <c r="FQI53" s="90"/>
      <c r="FQJ53" s="90"/>
      <c r="FQK53" s="90"/>
      <c r="FQL53" s="90"/>
      <c r="FQM53" s="90"/>
      <c r="FQN53" s="90"/>
      <c r="FQO53" s="90"/>
      <c r="FQP53" s="90"/>
      <c r="FQQ53" s="90"/>
      <c r="FQR53" s="90"/>
      <c r="FQS53" s="90"/>
      <c r="FQT53" s="90"/>
      <c r="FQU53" s="90"/>
      <c r="FQV53" s="90"/>
      <c r="FQW53" s="90"/>
      <c r="FQX53" s="90"/>
      <c r="FQY53" s="90"/>
      <c r="FQZ53" s="90"/>
      <c r="FRA53" s="90"/>
      <c r="FRB53" s="90"/>
      <c r="FRC53" s="90"/>
      <c r="FRD53" s="90"/>
      <c r="FRE53" s="90"/>
      <c r="FRF53" s="90"/>
      <c r="FRG53" s="90"/>
      <c r="FRH53" s="90"/>
      <c r="FRI53" s="90"/>
      <c r="FRJ53" s="90"/>
      <c r="FRK53" s="90"/>
      <c r="FRL53" s="90"/>
      <c r="FRM53" s="90"/>
      <c r="FRN53" s="90"/>
      <c r="FRO53" s="90"/>
      <c r="FRP53" s="90"/>
      <c r="FRQ53" s="90"/>
      <c r="FRR53" s="90"/>
      <c r="FRS53" s="90"/>
      <c r="FRT53" s="90"/>
      <c r="FRU53" s="90"/>
      <c r="FRV53" s="90"/>
      <c r="FRW53" s="90"/>
      <c r="FRX53" s="90"/>
      <c r="FRY53" s="90"/>
      <c r="FRZ53" s="90"/>
      <c r="FSA53" s="90"/>
      <c r="FSB53" s="90"/>
      <c r="FSC53" s="90"/>
      <c r="FSD53" s="90"/>
      <c r="FSE53" s="90"/>
      <c r="FSF53" s="90"/>
      <c r="FSG53" s="90"/>
      <c r="FSH53" s="90"/>
      <c r="FSI53" s="90"/>
      <c r="FSJ53" s="90"/>
      <c r="FSK53" s="90"/>
      <c r="FSL53" s="90"/>
      <c r="FSM53" s="90"/>
      <c r="FSN53" s="90"/>
      <c r="FSO53" s="90"/>
      <c r="FSP53" s="90"/>
      <c r="FSQ53" s="90"/>
      <c r="FSR53" s="90"/>
      <c r="FSS53" s="90"/>
      <c r="FST53" s="90"/>
      <c r="FSU53" s="90"/>
      <c r="FSV53" s="90"/>
      <c r="FSW53" s="90"/>
      <c r="FSX53" s="90"/>
      <c r="FSY53" s="90"/>
      <c r="FSZ53" s="90"/>
      <c r="FTA53" s="90"/>
      <c r="FTB53" s="90"/>
      <c r="FTC53" s="90"/>
      <c r="FTD53" s="90"/>
      <c r="FTE53" s="90"/>
      <c r="FTF53" s="90"/>
      <c r="FTG53" s="90"/>
      <c r="FTH53" s="90"/>
      <c r="FTI53" s="90"/>
      <c r="FTJ53" s="90"/>
      <c r="FTK53" s="90"/>
      <c r="FTL53" s="90"/>
      <c r="FTM53" s="90"/>
      <c r="FTN53" s="90"/>
      <c r="FTO53" s="90"/>
      <c r="FTP53" s="90"/>
      <c r="FTQ53" s="90"/>
      <c r="FTR53" s="90"/>
      <c r="FTS53" s="90"/>
      <c r="FTT53" s="90"/>
      <c r="FTU53" s="90"/>
      <c r="FTV53" s="90"/>
      <c r="FTW53" s="90"/>
      <c r="FTX53" s="90"/>
      <c r="FTY53" s="90"/>
      <c r="FTZ53" s="90"/>
      <c r="FUA53" s="90"/>
      <c r="FUB53" s="90"/>
      <c r="FUC53" s="90"/>
      <c r="FUD53" s="90"/>
      <c r="FUE53" s="90"/>
      <c r="FUF53" s="90"/>
      <c r="FUG53" s="90"/>
      <c r="FUH53" s="90"/>
      <c r="FUI53" s="90"/>
      <c r="FUJ53" s="90"/>
      <c r="FUK53" s="90"/>
      <c r="FUL53" s="90"/>
      <c r="FUM53" s="90"/>
      <c r="FUN53" s="90"/>
      <c r="FUO53" s="90"/>
      <c r="FUP53" s="90"/>
      <c r="FUQ53" s="90"/>
      <c r="FUR53" s="90"/>
      <c r="FUS53" s="90"/>
      <c r="FUT53" s="90"/>
      <c r="FUU53" s="90"/>
      <c r="FUV53" s="90"/>
      <c r="FUW53" s="90"/>
      <c r="FUX53" s="90"/>
      <c r="FUY53" s="90"/>
      <c r="FUZ53" s="90"/>
      <c r="FVA53" s="90"/>
      <c r="FVB53" s="90"/>
      <c r="FVC53" s="90"/>
      <c r="FVD53" s="90"/>
      <c r="FVE53" s="90"/>
      <c r="FVF53" s="90"/>
      <c r="FVG53" s="90"/>
      <c r="FVH53" s="90"/>
      <c r="FVI53" s="90"/>
      <c r="FVJ53" s="90"/>
      <c r="FVK53" s="90"/>
      <c r="FVL53" s="90"/>
      <c r="FVM53" s="90"/>
      <c r="FVN53" s="90"/>
      <c r="FVO53" s="90"/>
      <c r="FVP53" s="90"/>
      <c r="FVQ53" s="90"/>
      <c r="FVR53" s="90"/>
      <c r="FVS53" s="90"/>
      <c r="FVT53" s="90"/>
      <c r="FVU53" s="90"/>
      <c r="FVV53" s="90"/>
      <c r="FVW53" s="90"/>
      <c r="FVX53" s="90"/>
      <c r="FVY53" s="90"/>
      <c r="FVZ53" s="90"/>
      <c r="FWA53" s="90"/>
      <c r="FWB53" s="90"/>
      <c r="FWC53" s="90"/>
      <c r="FWD53" s="90"/>
      <c r="FWE53" s="90"/>
      <c r="FWF53" s="90"/>
      <c r="FWG53" s="90"/>
      <c r="FWH53" s="90"/>
      <c r="FWI53" s="90"/>
      <c r="FWJ53" s="90"/>
      <c r="FWK53" s="90"/>
      <c r="FWL53" s="90"/>
      <c r="FWM53" s="90"/>
      <c r="FWN53" s="90"/>
      <c r="FWO53" s="90"/>
      <c r="FWP53" s="90"/>
      <c r="FWQ53" s="90"/>
      <c r="FWR53" s="90"/>
      <c r="FWS53" s="90"/>
      <c r="FWT53" s="90"/>
      <c r="FWU53" s="90"/>
      <c r="FWV53" s="90"/>
      <c r="FWW53" s="90"/>
      <c r="FWX53" s="90"/>
      <c r="FWY53" s="90"/>
      <c r="FWZ53" s="90"/>
      <c r="FXA53" s="90"/>
      <c r="FXB53" s="90"/>
      <c r="FXC53" s="90"/>
      <c r="FXD53" s="90"/>
      <c r="FXE53" s="90"/>
      <c r="FXF53" s="90"/>
      <c r="FXG53" s="90"/>
      <c r="FXH53" s="90"/>
      <c r="FXI53" s="90"/>
      <c r="FXJ53" s="90"/>
      <c r="FXK53" s="90"/>
      <c r="FXL53" s="90"/>
      <c r="FXM53" s="90"/>
      <c r="FXN53" s="90"/>
      <c r="FXO53" s="90"/>
      <c r="FXP53" s="90"/>
      <c r="FXQ53" s="90"/>
      <c r="FXR53" s="90"/>
      <c r="FXS53" s="90"/>
      <c r="FXT53" s="90"/>
      <c r="FXU53" s="90"/>
      <c r="FXV53" s="90"/>
      <c r="FXW53" s="90"/>
      <c r="FXX53" s="90"/>
      <c r="FXY53" s="90"/>
      <c r="FXZ53" s="90"/>
      <c r="FYA53" s="90"/>
      <c r="FYB53" s="90"/>
      <c r="FYC53" s="90"/>
      <c r="FYD53" s="90"/>
      <c r="FYE53" s="90"/>
      <c r="FYF53" s="90"/>
      <c r="FYG53" s="90"/>
      <c r="FYH53" s="90"/>
      <c r="FYI53" s="90"/>
      <c r="FYJ53" s="90"/>
      <c r="FYK53" s="90"/>
      <c r="FYL53" s="90"/>
      <c r="FYM53" s="90"/>
      <c r="FYN53" s="90"/>
      <c r="FYO53" s="90"/>
      <c r="FYP53" s="90"/>
      <c r="FYQ53" s="90"/>
      <c r="FYR53" s="90"/>
      <c r="FYS53" s="90"/>
      <c r="FYT53" s="90"/>
      <c r="FYU53" s="90"/>
      <c r="FYV53" s="90"/>
      <c r="FYW53" s="90"/>
      <c r="FYX53" s="90"/>
      <c r="FYY53" s="90"/>
      <c r="FYZ53" s="90"/>
      <c r="FZA53" s="90"/>
      <c r="FZB53" s="90"/>
      <c r="FZC53" s="90"/>
      <c r="FZD53" s="90"/>
      <c r="FZE53" s="90"/>
      <c r="FZF53" s="90"/>
      <c r="FZG53" s="90"/>
      <c r="FZH53" s="90"/>
      <c r="FZI53" s="90"/>
      <c r="FZJ53" s="90"/>
      <c r="FZK53" s="90"/>
      <c r="FZL53" s="90"/>
      <c r="FZM53" s="90"/>
      <c r="FZN53" s="90"/>
      <c r="FZO53" s="90"/>
      <c r="FZP53" s="90"/>
      <c r="FZQ53" s="90"/>
      <c r="FZR53" s="90"/>
      <c r="FZS53" s="90"/>
      <c r="FZT53" s="90"/>
      <c r="FZU53" s="90"/>
      <c r="FZV53" s="90"/>
      <c r="FZW53" s="90"/>
      <c r="FZX53" s="90"/>
      <c r="FZY53" s="90"/>
      <c r="FZZ53" s="90"/>
      <c r="GAA53" s="90"/>
      <c r="GAB53" s="90"/>
      <c r="GAC53" s="90"/>
      <c r="GAD53" s="90"/>
      <c r="GAE53" s="90"/>
      <c r="GAF53" s="90"/>
      <c r="GAG53" s="90"/>
      <c r="GAH53" s="90"/>
      <c r="GAI53" s="90"/>
      <c r="GAJ53" s="90"/>
      <c r="GAK53" s="90"/>
      <c r="GAL53" s="90"/>
      <c r="GAM53" s="90"/>
      <c r="GAN53" s="90"/>
      <c r="GAO53" s="90"/>
      <c r="GAP53" s="90"/>
      <c r="GAQ53" s="90"/>
      <c r="GAR53" s="90"/>
      <c r="GAS53" s="90"/>
      <c r="GAT53" s="90"/>
      <c r="GAU53" s="90"/>
      <c r="GAV53" s="90"/>
      <c r="GAW53" s="90"/>
      <c r="GAX53" s="90"/>
      <c r="GAY53" s="90"/>
      <c r="GAZ53" s="90"/>
      <c r="GBA53" s="90"/>
      <c r="GBB53" s="90"/>
      <c r="GBC53" s="90"/>
      <c r="GBD53" s="90"/>
      <c r="GBE53" s="90"/>
      <c r="GBF53" s="90"/>
      <c r="GBG53" s="90"/>
      <c r="GBH53" s="90"/>
      <c r="GBI53" s="90"/>
      <c r="GBJ53" s="90"/>
      <c r="GBK53" s="90"/>
      <c r="GBL53" s="90"/>
      <c r="GBM53" s="90"/>
      <c r="GBN53" s="90"/>
      <c r="GBO53" s="90"/>
      <c r="GBP53" s="90"/>
      <c r="GBQ53" s="90"/>
      <c r="GBR53" s="90"/>
      <c r="GBS53" s="90"/>
      <c r="GBT53" s="90"/>
      <c r="GBU53" s="90"/>
      <c r="GBV53" s="90"/>
      <c r="GBW53" s="90"/>
      <c r="GBX53" s="90"/>
      <c r="GBY53" s="90"/>
      <c r="GBZ53" s="90"/>
      <c r="GCA53" s="90"/>
      <c r="GCB53" s="90"/>
      <c r="GCC53" s="90"/>
      <c r="GCD53" s="90"/>
      <c r="GCE53" s="90"/>
      <c r="GCF53" s="90"/>
      <c r="GCG53" s="90"/>
      <c r="GCH53" s="90"/>
      <c r="GCI53" s="90"/>
      <c r="GCJ53" s="90"/>
      <c r="GCK53" s="90"/>
      <c r="GCL53" s="90"/>
      <c r="GCM53" s="90"/>
      <c r="GCN53" s="90"/>
      <c r="GCO53" s="90"/>
      <c r="GCP53" s="90"/>
      <c r="GCQ53" s="90"/>
      <c r="GCR53" s="90"/>
      <c r="GCS53" s="90"/>
      <c r="GCT53" s="90"/>
      <c r="GCU53" s="90"/>
      <c r="GCV53" s="90"/>
      <c r="GCW53" s="90"/>
      <c r="GCX53" s="90"/>
      <c r="GCY53" s="90"/>
      <c r="GCZ53" s="90"/>
      <c r="GDA53" s="90"/>
      <c r="GDB53" s="90"/>
      <c r="GDC53" s="90"/>
      <c r="GDD53" s="90"/>
      <c r="GDE53" s="90"/>
      <c r="GDF53" s="90"/>
      <c r="GDG53" s="90"/>
      <c r="GDH53" s="90"/>
      <c r="GDI53" s="90"/>
      <c r="GDJ53" s="90"/>
      <c r="GDK53" s="90"/>
      <c r="GDL53" s="90"/>
      <c r="GDM53" s="90"/>
      <c r="GDN53" s="90"/>
      <c r="GDO53" s="90"/>
      <c r="GDP53" s="90"/>
      <c r="GDQ53" s="90"/>
      <c r="GDR53" s="90"/>
      <c r="GDS53" s="90"/>
      <c r="GDT53" s="90"/>
      <c r="GDU53" s="90"/>
      <c r="GDV53" s="90"/>
      <c r="GDW53" s="90"/>
      <c r="GDX53" s="90"/>
      <c r="GDY53" s="90"/>
      <c r="GDZ53" s="90"/>
      <c r="GEA53" s="90"/>
      <c r="GEB53" s="90"/>
      <c r="GEC53" s="90"/>
      <c r="GED53" s="90"/>
      <c r="GEE53" s="90"/>
      <c r="GEF53" s="90"/>
      <c r="GEG53" s="90"/>
      <c r="GEH53" s="90"/>
      <c r="GEI53" s="90"/>
      <c r="GEJ53" s="90"/>
      <c r="GEK53" s="90"/>
      <c r="GEL53" s="90"/>
      <c r="GEM53" s="90"/>
      <c r="GEN53" s="90"/>
      <c r="GEO53" s="90"/>
      <c r="GEP53" s="90"/>
      <c r="GEQ53" s="90"/>
      <c r="GER53" s="90"/>
      <c r="GES53" s="90"/>
      <c r="GET53" s="90"/>
      <c r="GEU53" s="90"/>
      <c r="GEV53" s="90"/>
      <c r="GEW53" s="90"/>
      <c r="GEX53" s="90"/>
      <c r="GEY53" s="90"/>
      <c r="GEZ53" s="90"/>
      <c r="GFA53" s="90"/>
      <c r="GFB53" s="90"/>
      <c r="GFC53" s="90"/>
      <c r="GFD53" s="90"/>
      <c r="GFE53" s="90"/>
      <c r="GFF53" s="90"/>
      <c r="GFG53" s="90"/>
      <c r="GFH53" s="90"/>
      <c r="GFI53" s="90"/>
      <c r="GFJ53" s="90"/>
      <c r="GFK53" s="90"/>
      <c r="GFL53" s="90"/>
      <c r="GFM53" s="90"/>
      <c r="GFN53" s="90"/>
      <c r="GFO53" s="90"/>
      <c r="GFP53" s="90"/>
      <c r="GFQ53" s="90"/>
      <c r="GFR53" s="90"/>
      <c r="GFS53" s="90"/>
      <c r="GFT53" s="90"/>
      <c r="GFU53" s="90"/>
      <c r="GFV53" s="90"/>
      <c r="GFW53" s="90"/>
      <c r="GFX53" s="90"/>
      <c r="GFY53" s="90"/>
      <c r="GFZ53" s="90"/>
      <c r="GGA53" s="90"/>
      <c r="GGB53" s="90"/>
      <c r="GGC53" s="90"/>
      <c r="GGD53" s="90"/>
      <c r="GGE53" s="90"/>
      <c r="GGF53" s="90"/>
      <c r="GGG53" s="90"/>
      <c r="GGH53" s="90"/>
      <c r="GGI53" s="90"/>
      <c r="GGJ53" s="90"/>
      <c r="GGK53" s="90"/>
      <c r="GGL53" s="90"/>
      <c r="GGM53" s="90"/>
      <c r="GGN53" s="90"/>
      <c r="GGO53" s="90"/>
      <c r="GGP53" s="90"/>
      <c r="GGQ53" s="90"/>
      <c r="GGR53" s="90"/>
      <c r="GGS53" s="90"/>
      <c r="GGT53" s="90"/>
      <c r="GGU53" s="90"/>
      <c r="GGV53" s="90"/>
      <c r="GGW53" s="90"/>
      <c r="GGX53" s="90"/>
      <c r="GGY53" s="90"/>
      <c r="GGZ53" s="90"/>
      <c r="GHA53" s="90"/>
      <c r="GHB53" s="90"/>
      <c r="GHC53" s="90"/>
      <c r="GHD53" s="90"/>
      <c r="GHE53" s="90"/>
      <c r="GHF53" s="90"/>
      <c r="GHG53" s="90"/>
      <c r="GHH53" s="90"/>
      <c r="GHI53" s="90"/>
      <c r="GHJ53" s="90"/>
      <c r="GHK53" s="90"/>
      <c r="GHL53" s="90"/>
      <c r="GHM53" s="90"/>
      <c r="GHN53" s="90"/>
      <c r="GHO53" s="90"/>
      <c r="GHP53" s="90"/>
      <c r="GHQ53" s="90"/>
      <c r="GHR53" s="90"/>
      <c r="GHS53" s="90"/>
      <c r="GHT53" s="90"/>
      <c r="GHU53" s="90"/>
      <c r="GHV53" s="90"/>
      <c r="GHW53" s="90"/>
      <c r="GHX53" s="90"/>
      <c r="GHY53" s="90"/>
      <c r="GHZ53" s="90"/>
      <c r="GIA53" s="90"/>
      <c r="GIB53" s="90"/>
      <c r="GIC53" s="90"/>
      <c r="GID53" s="90"/>
      <c r="GIE53" s="90"/>
      <c r="GIF53" s="90"/>
      <c r="GIG53" s="90"/>
      <c r="GIH53" s="90"/>
      <c r="GII53" s="90"/>
      <c r="GIJ53" s="90"/>
      <c r="GIK53" s="90"/>
      <c r="GIL53" s="90"/>
      <c r="GIM53" s="90"/>
      <c r="GIN53" s="90"/>
      <c r="GIO53" s="90"/>
      <c r="GIP53" s="90"/>
      <c r="GIQ53" s="90"/>
      <c r="GIR53" s="90"/>
      <c r="GIS53" s="90"/>
      <c r="GIT53" s="90"/>
      <c r="GIU53" s="90"/>
      <c r="GIV53" s="90"/>
      <c r="GIW53" s="90"/>
      <c r="GIX53" s="90"/>
      <c r="GIY53" s="90"/>
      <c r="GIZ53" s="90"/>
      <c r="GJA53" s="90"/>
      <c r="GJB53" s="90"/>
      <c r="GJC53" s="90"/>
      <c r="GJD53" s="90"/>
      <c r="GJE53" s="90"/>
      <c r="GJF53" s="90"/>
      <c r="GJG53" s="90"/>
      <c r="GJH53" s="90"/>
      <c r="GJI53" s="90"/>
      <c r="GJJ53" s="90"/>
      <c r="GJK53" s="90"/>
      <c r="GJL53" s="90"/>
      <c r="GJM53" s="90"/>
      <c r="GJN53" s="90"/>
      <c r="GJO53" s="90"/>
      <c r="GJP53" s="90"/>
      <c r="GJQ53" s="90"/>
      <c r="GJR53" s="90"/>
      <c r="GJS53" s="90"/>
      <c r="GJT53" s="90"/>
      <c r="GJU53" s="90"/>
      <c r="GJV53" s="90"/>
      <c r="GJW53" s="90"/>
      <c r="GJX53" s="90"/>
      <c r="GJY53" s="90"/>
      <c r="GJZ53" s="90"/>
      <c r="GKA53" s="90"/>
      <c r="GKB53" s="90"/>
      <c r="GKC53" s="90"/>
      <c r="GKD53" s="90"/>
      <c r="GKE53" s="90"/>
      <c r="GKF53" s="90"/>
      <c r="GKG53" s="90"/>
      <c r="GKH53" s="90"/>
      <c r="GKI53" s="90"/>
      <c r="GKJ53" s="90"/>
      <c r="GKK53" s="90"/>
      <c r="GKL53" s="90"/>
      <c r="GKM53" s="90"/>
      <c r="GKN53" s="90"/>
      <c r="GKO53" s="90"/>
      <c r="GKP53" s="90"/>
      <c r="GKQ53" s="90"/>
      <c r="GKR53" s="90"/>
      <c r="GKS53" s="90"/>
      <c r="GKT53" s="90"/>
      <c r="GKU53" s="90"/>
      <c r="GKV53" s="90"/>
      <c r="GKW53" s="90"/>
      <c r="GKX53" s="90"/>
      <c r="GKY53" s="90"/>
      <c r="GKZ53" s="90"/>
      <c r="GLA53" s="90"/>
      <c r="GLB53" s="90"/>
      <c r="GLC53" s="90"/>
      <c r="GLD53" s="90"/>
      <c r="GLE53" s="90"/>
      <c r="GLF53" s="90"/>
      <c r="GLG53" s="90"/>
      <c r="GLH53" s="90"/>
      <c r="GLI53" s="90"/>
      <c r="GLJ53" s="90"/>
      <c r="GLK53" s="90"/>
      <c r="GLL53" s="90"/>
      <c r="GLM53" s="90"/>
      <c r="GLN53" s="90"/>
      <c r="GLO53" s="90"/>
      <c r="GLP53" s="90"/>
      <c r="GLQ53" s="90"/>
      <c r="GLR53" s="90"/>
      <c r="GLS53" s="90"/>
      <c r="GLT53" s="90"/>
      <c r="GLU53" s="90"/>
      <c r="GLV53" s="90"/>
      <c r="GLW53" s="90"/>
      <c r="GLX53" s="90"/>
      <c r="GLY53" s="90"/>
      <c r="GLZ53" s="90"/>
      <c r="GMA53" s="90"/>
      <c r="GMB53" s="90"/>
      <c r="GMC53" s="90"/>
      <c r="GMD53" s="90"/>
      <c r="GME53" s="90"/>
      <c r="GMF53" s="90"/>
      <c r="GMG53" s="90"/>
      <c r="GMH53" s="90"/>
      <c r="GMI53" s="90"/>
      <c r="GMJ53" s="90"/>
      <c r="GMK53" s="90"/>
      <c r="GML53" s="90"/>
      <c r="GMM53" s="90"/>
      <c r="GMN53" s="90"/>
      <c r="GMO53" s="90"/>
      <c r="GMP53" s="90"/>
      <c r="GMQ53" s="90"/>
      <c r="GMR53" s="90"/>
      <c r="GMS53" s="90"/>
      <c r="GMT53" s="90"/>
      <c r="GMU53" s="90"/>
      <c r="GMV53" s="90"/>
      <c r="GMW53" s="90"/>
      <c r="GMX53" s="90"/>
      <c r="GMY53" s="90"/>
      <c r="GMZ53" s="90"/>
      <c r="GNA53" s="90"/>
      <c r="GNB53" s="90"/>
      <c r="GNC53" s="90"/>
      <c r="GND53" s="90"/>
      <c r="GNE53" s="90"/>
      <c r="GNF53" s="90"/>
      <c r="GNG53" s="90"/>
      <c r="GNH53" s="90"/>
      <c r="GNI53" s="90"/>
      <c r="GNJ53" s="90"/>
      <c r="GNK53" s="90"/>
      <c r="GNL53" s="90"/>
      <c r="GNM53" s="90"/>
      <c r="GNN53" s="90"/>
      <c r="GNO53" s="90"/>
      <c r="GNP53" s="90"/>
      <c r="GNQ53" s="90"/>
      <c r="GNR53" s="90"/>
      <c r="GNS53" s="90"/>
      <c r="GNT53" s="90"/>
      <c r="GNU53" s="90"/>
      <c r="GNV53" s="90"/>
      <c r="GNW53" s="90"/>
      <c r="GNX53" s="90"/>
      <c r="GNY53" s="90"/>
      <c r="GNZ53" s="90"/>
      <c r="GOA53" s="90"/>
      <c r="GOB53" s="90"/>
      <c r="GOC53" s="90"/>
      <c r="GOD53" s="90"/>
      <c r="GOE53" s="90"/>
      <c r="GOF53" s="90"/>
      <c r="GOG53" s="90"/>
      <c r="GOH53" s="90"/>
      <c r="GOI53" s="90"/>
      <c r="GOJ53" s="90"/>
      <c r="GOK53" s="90"/>
      <c r="GOL53" s="90"/>
      <c r="GOM53" s="90"/>
      <c r="GON53" s="90"/>
      <c r="GOO53" s="90"/>
      <c r="GOP53" s="90"/>
      <c r="GOQ53" s="90"/>
      <c r="GOR53" s="90"/>
      <c r="GOS53" s="90"/>
      <c r="GOT53" s="90"/>
      <c r="GOU53" s="90"/>
      <c r="GOV53" s="90"/>
      <c r="GOW53" s="90"/>
      <c r="GOX53" s="90"/>
      <c r="GOY53" s="90"/>
      <c r="GOZ53" s="90"/>
      <c r="GPA53" s="90"/>
      <c r="GPB53" s="90"/>
      <c r="GPC53" s="90"/>
      <c r="GPD53" s="90"/>
      <c r="GPE53" s="90"/>
      <c r="GPF53" s="90"/>
      <c r="GPG53" s="90"/>
      <c r="GPH53" s="90"/>
      <c r="GPI53" s="90"/>
      <c r="GPJ53" s="90"/>
      <c r="GPK53" s="90"/>
      <c r="GPL53" s="90"/>
      <c r="GPM53" s="90"/>
      <c r="GPN53" s="90"/>
      <c r="GPO53" s="90"/>
      <c r="GPP53" s="90"/>
      <c r="GPQ53" s="90"/>
      <c r="GPR53" s="90"/>
      <c r="GPS53" s="90"/>
      <c r="GPT53" s="90"/>
      <c r="GPU53" s="90"/>
      <c r="GPV53" s="90"/>
      <c r="GPW53" s="90"/>
      <c r="GPX53" s="90"/>
      <c r="GPY53" s="90"/>
      <c r="GPZ53" s="90"/>
      <c r="GQA53" s="90"/>
      <c r="GQB53" s="90"/>
      <c r="GQC53" s="90"/>
      <c r="GQD53" s="90"/>
      <c r="GQE53" s="90"/>
      <c r="GQF53" s="90"/>
      <c r="GQG53" s="90"/>
      <c r="GQH53" s="90"/>
      <c r="GQI53" s="90"/>
      <c r="GQJ53" s="90"/>
      <c r="GQK53" s="90"/>
      <c r="GQL53" s="90"/>
      <c r="GQM53" s="90"/>
      <c r="GQN53" s="90"/>
      <c r="GQO53" s="90"/>
      <c r="GQP53" s="90"/>
      <c r="GQQ53" s="90"/>
      <c r="GQR53" s="90"/>
      <c r="GQS53" s="90"/>
      <c r="GQT53" s="90"/>
      <c r="GQU53" s="90"/>
      <c r="GQV53" s="90"/>
      <c r="GQW53" s="90"/>
      <c r="GQX53" s="90"/>
      <c r="GQY53" s="90"/>
      <c r="GQZ53" s="90"/>
      <c r="GRA53" s="90"/>
      <c r="GRB53" s="90"/>
      <c r="GRC53" s="90"/>
      <c r="GRD53" s="90"/>
      <c r="GRE53" s="90"/>
      <c r="GRF53" s="90"/>
      <c r="GRG53" s="90"/>
      <c r="GRH53" s="90"/>
      <c r="GRI53" s="90"/>
      <c r="GRJ53" s="90"/>
      <c r="GRK53" s="90"/>
      <c r="GRL53" s="90"/>
      <c r="GRM53" s="90"/>
      <c r="GRN53" s="90"/>
      <c r="GRO53" s="90"/>
      <c r="GRP53" s="90"/>
      <c r="GRQ53" s="90"/>
      <c r="GRR53" s="90"/>
      <c r="GRS53" s="90"/>
      <c r="GRT53" s="90"/>
      <c r="GRU53" s="90"/>
      <c r="GRV53" s="90"/>
      <c r="GRW53" s="90"/>
      <c r="GRX53" s="90"/>
      <c r="GRY53" s="90"/>
      <c r="GRZ53" s="90"/>
      <c r="GSA53" s="90"/>
      <c r="GSB53" s="90"/>
      <c r="GSC53" s="90"/>
      <c r="GSD53" s="90"/>
      <c r="GSE53" s="90"/>
      <c r="GSF53" s="90"/>
      <c r="GSG53" s="90"/>
      <c r="GSH53" s="90"/>
      <c r="GSI53" s="90"/>
      <c r="GSJ53" s="90"/>
      <c r="GSK53" s="90"/>
      <c r="GSL53" s="90"/>
      <c r="GSM53" s="90"/>
      <c r="GSN53" s="90"/>
      <c r="GSO53" s="90"/>
      <c r="GSP53" s="90"/>
      <c r="GSQ53" s="90"/>
      <c r="GSR53" s="90"/>
      <c r="GSS53" s="90"/>
      <c r="GST53" s="90"/>
      <c r="GSU53" s="90"/>
      <c r="GSV53" s="90"/>
      <c r="GSW53" s="90"/>
      <c r="GSX53" s="90"/>
      <c r="GSY53" s="90"/>
      <c r="GSZ53" s="90"/>
      <c r="GTA53" s="90"/>
      <c r="GTB53" s="90"/>
      <c r="GTC53" s="90"/>
      <c r="GTD53" s="90"/>
      <c r="GTE53" s="90"/>
      <c r="GTF53" s="90"/>
      <c r="GTG53" s="90"/>
      <c r="GTH53" s="90"/>
      <c r="GTI53" s="90"/>
      <c r="GTJ53" s="90"/>
      <c r="GTK53" s="90"/>
      <c r="GTL53" s="90"/>
      <c r="GTM53" s="90"/>
      <c r="GTN53" s="90"/>
      <c r="GTO53" s="90"/>
      <c r="GTP53" s="90"/>
      <c r="GTQ53" s="90"/>
      <c r="GTR53" s="90"/>
      <c r="GTS53" s="90"/>
      <c r="GTT53" s="90"/>
      <c r="GTU53" s="90"/>
      <c r="GTV53" s="90"/>
      <c r="GTW53" s="90"/>
      <c r="GTX53" s="90"/>
      <c r="GTY53" s="90"/>
      <c r="GTZ53" s="90"/>
      <c r="GUA53" s="90"/>
      <c r="GUB53" s="90"/>
      <c r="GUC53" s="90"/>
      <c r="GUD53" s="90"/>
      <c r="GUE53" s="90"/>
      <c r="GUF53" s="90"/>
      <c r="GUG53" s="90"/>
      <c r="GUH53" s="90"/>
      <c r="GUI53" s="90"/>
      <c r="GUJ53" s="90"/>
      <c r="GUK53" s="90"/>
      <c r="GUL53" s="90"/>
      <c r="GUM53" s="90"/>
      <c r="GUN53" s="90"/>
      <c r="GUO53" s="90"/>
      <c r="GUP53" s="90"/>
      <c r="GUQ53" s="90"/>
      <c r="GUR53" s="90"/>
      <c r="GUS53" s="90"/>
      <c r="GUT53" s="90"/>
      <c r="GUU53" s="90"/>
      <c r="GUV53" s="90"/>
      <c r="GUW53" s="90"/>
      <c r="GUX53" s="90"/>
      <c r="GUY53" s="90"/>
      <c r="GUZ53" s="90"/>
      <c r="GVA53" s="90"/>
      <c r="GVB53" s="90"/>
      <c r="GVC53" s="90"/>
      <c r="GVD53" s="90"/>
      <c r="GVE53" s="90"/>
      <c r="GVF53" s="90"/>
      <c r="GVG53" s="90"/>
      <c r="GVH53" s="90"/>
      <c r="GVI53" s="90"/>
      <c r="GVJ53" s="90"/>
      <c r="GVK53" s="90"/>
      <c r="GVL53" s="90"/>
      <c r="GVM53" s="90"/>
      <c r="GVN53" s="90"/>
      <c r="GVO53" s="90"/>
      <c r="GVP53" s="90"/>
      <c r="GVQ53" s="90"/>
      <c r="GVR53" s="90"/>
      <c r="GVS53" s="90"/>
      <c r="GVT53" s="90"/>
      <c r="GVU53" s="90"/>
      <c r="GVV53" s="90"/>
      <c r="GVW53" s="90"/>
      <c r="GVX53" s="90"/>
      <c r="GVY53" s="90"/>
      <c r="GVZ53" s="90"/>
      <c r="GWA53" s="90"/>
      <c r="GWB53" s="90"/>
      <c r="GWC53" s="90"/>
      <c r="GWD53" s="90"/>
      <c r="GWE53" s="90"/>
      <c r="GWF53" s="90"/>
      <c r="GWG53" s="90"/>
      <c r="GWH53" s="90"/>
      <c r="GWI53" s="90"/>
      <c r="GWJ53" s="90"/>
      <c r="GWK53" s="90"/>
      <c r="GWL53" s="90"/>
      <c r="GWM53" s="90"/>
      <c r="GWN53" s="90"/>
      <c r="GWO53" s="90"/>
      <c r="GWP53" s="90"/>
      <c r="GWQ53" s="90"/>
      <c r="GWR53" s="90"/>
      <c r="GWS53" s="90"/>
      <c r="GWT53" s="90"/>
      <c r="GWU53" s="90"/>
      <c r="GWV53" s="90"/>
      <c r="GWW53" s="90"/>
      <c r="GWX53" s="90"/>
      <c r="GWY53" s="90"/>
      <c r="GWZ53" s="90"/>
      <c r="GXA53" s="90"/>
      <c r="GXB53" s="90"/>
      <c r="GXC53" s="90"/>
      <c r="GXD53" s="90"/>
      <c r="GXE53" s="90"/>
      <c r="GXF53" s="90"/>
      <c r="GXG53" s="90"/>
      <c r="GXH53" s="90"/>
      <c r="GXI53" s="90"/>
      <c r="GXJ53" s="90"/>
      <c r="GXK53" s="90"/>
      <c r="GXL53" s="90"/>
      <c r="GXM53" s="90"/>
      <c r="GXN53" s="90"/>
      <c r="GXO53" s="90"/>
      <c r="GXP53" s="90"/>
      <c r="GXQ53" s="90"/>
      <c r="GXR53" s="90"/>
      <c r="GXS53" s="90"/>
      <c r="GXT53" s="90"/>
      <c r="GXU53" s="90"/>
      <c r="GXV53" s="90"/>
      <c r="GXW53" s="90"/>
      <c r="GXX53" s="90"/>
      <c r="GXY53" s="90"/>
      <c r="GXZ53" s="90"/>
      <c r="GYA53" s="90"/>
      <c r="GYB53" s="90"/>
      <c r="GYC53" s="90"/>
      <c r="GYD53" s="90"/>
      <c r="GYE53" s="90"/>
      <c r="GYF53" s="90"/>
      <c r="GYG53" s="90"/>
      <c r="GYH53" s="90"/>
      <c r="GYI53" s="90"/>
      <c r="GYJ53" s="90"/>
      <c r="GYK53" s="90"/>
      <c r="GYL53" s="90"/>
      <c r="GYM53" s="90"/>
      <c r="GYN53" s="90"/>
      <c r="GYO53" s="90"/>
      <c r="GYP53" s="90"/>
      <c r="GYQ53" s="90"/>
      <c r="GYR53" s="90"/>
      <c r="GYS53" s="90"/>
      <c r="GYT53" s="90"/>
      <c r="GYU53" s="90"/>
      <c r="GYV53" s="90"/>
      <c r="GYW53" s="90"/>
      <c r="GYX53" s="90"/>
      <c r="GYY53" s="90"/>
      <c r="GYZ53" s="90"/>
      <c r="GZA53" s="90"/>
      <c r="GZB53" s="90"/>
      <c r="GZC53" s="90"/>
      <c r="GZD53" s="90"/>
      <c r="GZE53" s="90"/>
      <c r="GZF53" s="90"/>
      <c r="GZG53" s="90"/>
      <c r="GZH53" s="90"/>
      <c r="GZI53" s="90"/>
      <c r="GZJ53" s="90"/>
      <c r="GZK53" s="90"/>
      <c r="GZL53" s="90"/>
      <c r="GZM53" s="90"/>
      <c r="GZN53" s="90"/>
      <c r="GZO53" s="90"/>
      <c r="GZP53" s="90"/>
      <c r="GZQ53" s="90"/>
      <c r="GZR53" s="90"/>
      <c r="GZS53" s="90"/>
      <c r="GZT53" s="90"/>
      <c r="GZU53" s="90"/>
      <c r="GZV53" s="90"/>
      <c r="GZW53" s="90"/>
      <c r="GZX53" s="90"/>
      <c r="GZY53" s="90"/>
      <c r="GZZ53" s="90"/>
      <c r="HAA53" s="90"/>
      <c r="HAB53" s="90"/>
      <c r="HAC53" s="90"/>
      <c r="HAD53" s="90"/>
      <c r="HAE53" s="90"/>
      <c r="HAF53" s="90"/>
      <c r="HAG53" s="90"/>
      <c r="HAH53" s="90"/>
      <c r="HAI53" s="90"/>
      <c r="HAJ53" s="90"/>
      <c r="HAK53" s="90"/>
      <c r="HAL53" s="90"/>
      <c r="HAM53" s="90"/>
      <c r="HAN53" s="90"/>
      <c r="HAO53" s="90"/>
      <c r="HAP53" s="90"/>
      <c r="HAQ53" s="90"/>
      <c r="HAR53" s="90"/>
      <c r="HAS53" s="90"/>
      <c r="HAT53" s="90"/>
      <c r="HAU53" s="90"/>
      <c r="HAV53" s="90"/>
      <c r="HAW53" s="90"/>
      <c r="HAX53" s="90"/>
      <c r="HAY53" s="90"/>
      <c r="HAZ53" s="90"/>
      <c r="HBA53" s="90"/>
      <c r="HBB53" s="90"/>
      <c r="HBC53" s="90"/>
      <c r="HBD53" s="90"/>
      <c r="HBE53" s="90"/>
      <c r="HBF53" s="90"/>
      <c r="HBG53" s="90"/>
      <c r="HBH53" s="90"/>
      <c r="HBI53" s="90"/>
      <c r="HBJ53" s="90"/>
      <c r="HBK53" s="90"/>
      <c r="HBL53" s="90"/>
      <c r="HBM53" s="90"/>
      <c r="HBN53" s="90"/>
      <c r="HBO53" s="90"/>
      <c r="HBP53" s="90"/>
      <c r="HBQ53" s="90"/>
      <c r="HBR53" s="90"/>
      <c r="HBS53" s="90"/>
      <c r="HBT53" s="90"/>
      <c r="HBU53" s="90"/>
      <c r="HBV53" s="90"/>
      <c r="HBW53" s="90"/>
      <c r="HBX53" s="90"/>
      <c r="HBY53" s="90"/>
      <c r="HBZ53" s="90"/>
      <c r="HCA53" s="90"/>
      <c r="HCB53" s="90"/>
      <c r="HCC53" s="90"/>
      <c r="HCD53" s="90"/>
      <c r="HCE53" s="90"/>
      <c r="HCF53" s="90"/>
      <c r="HCG53" s="90"/>
      <c r="HCH53" s="90"/>
      <c r="HCI53" s="90"/>
      <c r="HCJ53" s="90"/>
      <c r="HCK53" s="90"/>
      <c r="HCL53" s="90"/>
      <c r="HCM53" s="90"/>
      <c r="HCN53" s="90"/>
      <c r="HCO53" s="90"/>
      <c r="HCP53" s="90"/>
      <c r="HCQ53" s="90"/>
      <c r="HCR53" s="90"/>
      <c r="HCS53" s="90"/>
      <c r="HCT53" s="90"/>
      <c r="HCU53" s="90"/>
      <c r="HCV53" s="90"/>
      <c r="HCW53" s="90"/>
      <c r="HCX53" s="90"/>
      <c r="HCY53" s="90"/>
      <c r="HCZ53" s="90"/>
      <c r="HDA53" s="90"/>
      <c r="HDB53" s="90"/>
      <c r="HDC53" s="90"/>
      <c r="HDD53" s="90"/>
      <c r="HDE53" s="90"/>
      <c r="HDF53" s="90"/>
      <c r="HDG53" s="90"/>
      <c r="HDH53" s="90"/>
      <c r="HDI53" s="90"/>
      <c r="HDJ53" s="90"/>
      <c r="HDK53" s="90"/>
      <c r="HDL53" s="90"/>
      <c r="HDM53" s="90"/>
      <c r="HDN53" s="90"/>
      <c r="HDO53" s="90"/>
      <c r="HDP53" s="90"/>
      <c r="HDQ53" s="90"/>
      <c r="HDR53" s="90"/>
      <c r="HDS53" s="90"/>
      <c r="HDT53" s="90"/>
      <c r="HDU53" s="90"/>
      <c r="HDV53" s="90"/>
      <c r="HDW53" s="90"/>
      <c r="HDX53" s="90"/>
      <c r="HDY53" s="90"/>
      <c r="HDZ53" s="90"/>
      <c r="HEA53" s="90"/>
      <c r="HEB53" s="90"/>
      <c r="HEC53" s="90"/>
      <c r="HED53" s="90"/>
      <c r="HEE53" s="90"/>
      <c r="HEF53" s="90"/>
      <c r="HEG53" s="90"/>
      <c r="HEH53" s="90"/>
      <c r="HEI53" s="90"/>
      <c r="HEJ53" s="90"/>
      <c r="HEK53" s="90"/>
      <c r="HEL53" s="90"/>
      <c r="HEM53" s="90"/>
      <c r="HEN53" s="90"/>
      <c r="HEO53" s="90"/>
      <c r="HEP53" s="90"/>
      <c r="HEQ53" s="90"/>
      <c r="HER53" s="90"/>
      <c r="HES53" s="90"/>
      <c r="HET53" s="90"/>
      <c r="HEU53" s="90"/>
      <c r="HEV53" s="90"/>
      <c r="HEW53" s="90"/>
      <c r="HEX53" s="90"/>
      <c r="HEY53" s="90"/>
      <c r="HEZ53" s="90"/>
      <c r="HFA53" s="90"/>
      <c r="HFB53" s="90"/>
      <c r="HFC53" s="90"/>
      <c r="HFD53" s="90"/>
      <c r="HFE53" s="90"/>
      <c r="HFF53" s="90"/>
      <c r="HFG53" s="90"/>
      <c r="HFH53" s="90"/>
      <c r="HFI53" s="90"/>
      <c r="HFJ53" s="90"/>
      <c r="HFK53" s="90"/>
      <c r="HFL53" s="90"/>
      <c r="HFM53" s="90"/>
      <c r="HFN53" s="90"/>
      <c r="HFO53" s="90"/>
      <c r="HFP53" s="90"/>
      <c r="HFQ53" s="90"/>
      <c r="HFR53" s="90"/>
      <c r="HFS53" s="90"/>
      <c r="HFT53" s="90"/>
      <c r="HFU53" s="90"/>
      <c r="HFV53" s="90"/>
      <c r="HFW53" s="90"/>
      <c r="HFX53" s="90"/>
      <c r="HFY53" s="90"/>
      <c r="HFZ53" s="90"/>
      <c r="HGA53" s="90"/>
      <c r="HGB53" s="90"/>
      <c r="HGC53" s="90"/>
      <c r="HGD53" s="90"/>
      <c r="HGE53" s="90"/>
      <c r="HGF53" s="90"/>
      <c r="HGG53" s="90"/>
      <c r="HGH53" s="90"/>
      <c r="HGI53" s="90"/>
      <c r="HGJ53" s="90"/>
      <c r="HGK53" s="90"/>
      <c r="HGL53" s="90"/>
      <c r="HGM53" s="90"/>
      <c r="HGN53" s="90"/>
      <c r="HGO53" s="90"/>
      <c r="HGP53" s="90"/>
      <c r="HGQ53" s="90"/>
      <c r="HGR53" s="90"/>
      <c r="HGS53" s="90"/>
      <c r="HGT53" s="90"/>
      <c r="HGU53" s="90"/>
      <c r="HGV53" s="90"/>
      <c r="HGW53" s="90"/>
      <c r="HGX53" s="90"/>
      <c r="HGY53" s="90"/>
      <c r="HGZ53" s="90"/>
      <c r="HHA53" s="90"/>
      <c r="HHB53" s="90"/>
      <c r="HHC53" s="90"/>
      <c r="HHD53" s="90"/>
      <c r="HHE53" s="90"/>
      <c r="HHF53" s="90"/>
      <c r="HHG53" s="90"/>
      <c r="HHH53" s="90"/>
      <c r="HHI53" s="90"/>
      <c r="HHJ53" s="90"/>
      <c r="HHK53" s="90"/>
      <c r="HHL53" s="90"/>
      <c r="HHM53" s="90"/>
      <c r="HHN53" s="90"/>
      <c r="HHO53" s="90"/>
      <c r="HHP53" s="90"/>
      <c r="HHQ53" s="90"/>
      <c r="HHR53" s="90"/>
      <c r="HHS53" s="90"/>
      <c r="HHT53" s="90"/>
      <c r="HHU53" s="90"/>
      <c r="HHV53" s="90"/>
      <c r="HHW53" s="90"/>
      <c r="HHX53" s="90"/>
      <c r="HHY53" s="90"/>
      <c r="HHZ53" s="90"/>
      <c r="HIA53" s="90"/>
      <c r="HIB53" s="90"/>
      <c r="HIC53" s="90"/>
      <c r="HID53" s="90"/>
      <c r="HIE53" s="90"/>
      <c r="HIF53" s="90"/>
      <c r="HIG53" s="90"/>
      <c r="HIH53" s="90"/>
      <c r="HII53" s="90"/>
      <c r="HIJ53" s="90"/>
      <c r="HIK53" s="90"/>
      <c r="HIL53" s="90"/>
      <c r="HIM53" s="90"/>
      <c r="HIN53" s="90"/>
      <c r="HIO53" s="90"/>
      <c r="HIP53" s="90"/>
      <c r="HIQ53" s="90"/>
      <c r="HIR53" s="90"/>
      <c r="HIS53" s="90"/>
      <c r="HIT53" s="90"/>
      <c r="HIU53" s="90"/>
      <c r="HIV53" s="90"/>
      <c r="HIW53" s="90"/>
      <c r="HIX53" s="90"/>
      <c r="HIY53" s="90"/>
      <c r="HIZ53" s="90"/>
      <c r="HJA53" s="90"/>
      <c r="HJB53" s="90"/>
      <c r="HJC53" s="90"/>
      <c r="HJD53" s="90"/>
      <c r="HJE53" s="90"/>
      <c r="HJF53" s="90"/>
      <c r="HJG53" s="90"/>
      <c r="HJH53" s="90"/>
      <c r="HJI53" s="90"/>
      <c r="HJJ53" s="90"/>
      <c r="HJK53" s="90"/>
      <c r="HJL53" s="90"/>
      <c r="HJM53" s="90"/>
      <c r="HJN53" s="90"/>
      <c r="HJO53" s="90"/>
      <c r="HJP53" s="90"/>
      <c r="HJQ53" s="90"/>
      <c r="HJR53" s="90"/>
      <c r="HJS53" s="90"/>
      <c r="HJT53" s="90"/>
      <c r="HJU53" s="90"/>
      <c r="HJV53" s="90"/>
      <c r="HJW53" s="90"/>
      <c r="HJX53" s="90"/>
      <c r="HJY53" s="90"/>
      <c r="HJZ53" s="90"/>
      <c r="HKA53" s="90"/>
      <c r="HKB53" s="90"/>
      <c r="HKC53" s="90"/>
      <c r="HKD53" s="90"/>
      <c r="HKE53" s="90"/>
      <c r="HKF53" s="90"/>
      <c r="HKG53" s="90"/>
      <c r="HKH53" s="90"/>
      <c r="HKI53" s="90"/>
      <c r="HKJ53" s="90"/>
      <c r="HKK53" s="90"/>
      <c r="HKL53" s="90"/>
      <c r="HKM53" s="90"/>
      <c r="HKN53" s="90"/>
      <c r="HKO53" s="90"/>
      <c r="HKP53" s="90"/>
      <c r="HKQ53" s="90"/>
      <c r="HKR53" s="90"/>
      <c r="HKS53" s="90"/>
      <c r="HKT53" s="90"/>
      <c r="HKU53" s="90"/>
      <c r="HKV53" s="90"/>
      <c r="HKW53" s="90"/>
      <c r="HKX53" s="90"/>
      <c r="HKY53" s="90"/>
      <c r="HKZ53" s="90"/>
      <c r="HLA53" s="90"/>
      <c r="HLB53" s="90"/>
      <c r="HLC53" s="90"/>
      <c r="HLD53" s="90"/>
      <c r="HLE53" s="90"/>
      <c r="HLF53" s="90"/>
      <c r="HLG53" s="90"/>
      <c r="HLH53" s="90"/>
      <c r="HLI53" s="90"/>
      <c r="HLJ53" s="90"/>
      <c r="HLK53" s="90"/>
      <c r="HLL53" s="90"/>
      <c r="HLM53" s="90"/>
      <c r="HLN53" s="90"/>
      <c r="HLO53" s="90"/>
      <c r="HLP53" s="90"/>
      <c r="HLQ53" s="90"/>
      <c r="HLR53" s="90"/>
      <c r="HLS53" s="90"/>
      <c r="HLT53" s="90"/>
      <c r="HLU53" s="90"/>
      <c r="HLV53" s="90"/>
      <c r="HLW53" s="90"/>
      <c r="HLX53" s="90"/>
      <c r="HLY53" s="90"/>
      <c r="HLZ53" s="90"/>
      <c r="HMA53" s="90"/>
      <c r="HMB53" s="90"/>
      <c r="HMC53" s="90"/>
      <c r="HMD53" s="90"/>
      <c r="HME53" s="90"/>
      <c r="HMF53" s="90"/>
      <c r="HMG53" s="90"/>
      <c r="HMH53" s="90"/>
      <c r="HMI53" s="90"/>
      <c r="HMJ53" s="90"/>
      <c r="HMK53" s="90"/>
      <c r="HML53" s="90"/>
      <c r="HMM53" s="90"/>
      <c r="HMN53" s="90"/>
      <c r="HMO53" s="90"/>
      <c r="HMP53" s="90"/>
      <c r="HMQ53" s="90"/>
      <c r="HMR53" s="90"/>
      <c r="HMS53" s="90"/>
      <c r="HMT53" s="90"/>
      <c r="HMU53" s="90"/>
      <c r="HMV53" s="90"/>
      <c r="HMW53" s="90"/>
      <c r="HMX53" s="90"/>
      <c r="HMY53" s="90"/>
      <c r="HMZ53" s="90"/>
      <c r="HNA53" s="90"/>
      <c r="HNB53" s="90"/>
      <c r="HNC53" s="90"/>
      <c r="HND53" s="90"/>
      <c r="HNE53" s="90"/>
      <c r="HNF53" s="90"/>
      <c r="HNG53" s="90"/>
      <c r="HNH53" s="90"/>
      <c r="HNI53" s="90"/>
      <c r="HNJ53" s="90"/>
      <c r="HNK53" s="90"/>
      <c r="HNL53" s="90"/>
      <c r="HNM53" s="90"/>
      <c r="HNN53" s="90"/>
      <c r="HNO53" s="90"/>
      <c r="HNP53" s="90"/>
      <c r="HNQ53" s="90"/>
      <c r="HNR53" s="90"/>
      <c r="HNS53" s="90"/>
      <c r="HNT53" s="90"/>
      <c r="HNU53" s="90"/>
      <c r="HNV53" s="90"/>
      <c r="HNW53" s="90"/>
      <c r="HNX53" s="90"/>
      <c r="HNY53" s="90"/>
      <c r="HNZ53" s="90"/>
      <c r="HOA53" s="90"/>
      <c r="HOB53" s="90"/>
      <c r="HOC53" s="90"/>
      <c r="HOD53" s="90"/>
      <c r="HOE53" s="90"/>
      <c r="HOF53" s="90"/>
      <c r="HOG53" s="90"/>
      <c r="HOH53" s="90"/>
      <c r="HOI53" s="90"/>
      <c r="HOJ53" s="90"/>
      <c r="HOK53" s="90"/>
      <c r="HOL53" s="90"/>
      <c r="HOM53" s="90"/>
      <c r="HON53" s="90"/>
      <c r="HOO53" s="90"/>
      <c r="HOP53" s="90"/>
      <c r="HOQ53" s="90"/>
      <c r="HOR53" s="90"/>
      <c r="HOS53" s="90"/>
      <c r="HOT53" s="90"/>
      <c r="HOU53" s="90"/>
      <c r="HOV53" s="90"/>
      <c r="HOW53" s="90"/>
      <c r="HOX53" s="90"/>
      <c r="HOY53" s="90"/>
      <c r="HOZ53" s="90"/>
      <c r="HPA53" s="90"/>
      <c r="HPB53" s="90"/>
      <c r="HPC53" s="90"/>
      <c r="HPD53" s="90"/>
      <c r="HPE53" s="90"/>
      <c r="HPF53" s="90"/>
      <c r="HPG53" s="90"/>
      <c r="HPH53" s="90"/>
      <c r="HPI53" s="90"/>
      <c r="HPJ53" s="90"/>
      <c r="HPK53" s="90"/>
      <c r="HPL53" s="90"/>
      <c r="HPM53" s="90"/>
      <c r="HPN53" s="90"/>
      <c r="HPO53" s="90"/>
      <c r="HPP53" s="90"/>
      <c r="HPQ53" s="90"/>
      <c r="HPR53" s="90"/>
      <c r="HPS53" s="90"/>
      <c r="HPT53" s="90"/>
      <c r="HPU53" s="90"/>
      <c r="HPV53" s="90"/>
      <c r="HPW53" s="90"/>
      <c r="HPX53" s="90"/>
      <c r="HPY53" s="90"/>
      <c r="HPZ53" s="90"/>
      <c r="HQA53" s="90"/>
      <c r="HQB53" s="90"/>
      <c r="HQC53" s="90"/>
      <c r="HQD53" s="90"/>
      <c r="HQE53" s="90"/>
      <c r="HQF53" s="90"/>
      <c r="HQG53" s="90"/>
      <c r="HQH53" s="90"/>
      <c r="HQI53" s="90"/>
      <c r="HQJ53" s="90"/>
      <c r="HQK53" s="90"/>
      <c r="HQL53" s="90"/>
      <c r="HQM53" s="90"/>
      <c r="HQN53" s="90"/>
      <c r="HQO53" s="90"/>
      <c r="HQP53" s="90"/>
      <c r="HQQ53" s="90"/>
      <c r="HQR53" s="90"/>
      <c r="HQS53" s="90"/>
      <c r="HQT53" s="90"/>
      <c r="HQU53" s="90"/>
      <c r="HQV53" s="90"/>
      <c r="HQW53" s="90"/>
      <c r="HQX53" s="90"/>
      <c r="HQY53" s="90"/>
      <c r="HQZ53" s="90"/>
      <c r="HRA53" s="90"/>
      <c r="HRB53" s="90"/>
      <c r="HRC53" s="90"/>
      <c r="HRD53" s="90"/>
      <c r="HRE53" s="90"/>
      <c r="HRF53" s="90"/>
      <c r="HRG53" s="90"/>
      <c r="HRH53" s="90"/>
      <c r="HRI53" s="90"/>
      <c r="HRJ53" s="90"/>
      <c r="HRK53" s="90"/>
      <c r="HRL53" s="90"/>
      <c r="HRM53" s="90"/>
      <c r="HRN53" s="90"/>
      <c r="HRO53" s="90"/>
      <c r="HRP53" s="90"/>
      <c r="HRQ53" s="90"/>
      <c r="HRR53" s="90"/>
      <c r="HRS53" s="90"/>
      <c r="HRT53" s="90"/>
      <c r="HRU53" s="90"/>
      <c r="HRV53" s="90"/>
      <c r="HRW53" s="90"/>
      <c r="HRX53" s="90"/>
      <c r="HRY53" s="90"/>
      <c r="HRZ53" s="90"/>
      <c r="HSA53" s="90"/>
      <c r="HSB53" s="90"/>
      <c r="HSC53" s="90"/>
      <c r="HSD53" s="90"/>
      <c r="HSE53" s="90"/>
      <c r="HSF53" s="90"/>
      <c r="HSG53" s="90"/>
      <c r="HSH53" s="90"/>
      <c r="HSI53" s="90"/>
      <c r="HSJ53" s="90"/>
      <c r="HSK53" s="90"/>
      <c r="HSL53" s="90"/>
      <c r="HSM53" s="90"/>
      <c r="HSN53" s="90"/>
      <c r="HSO53" s="90"/>
      <c r="HSP53" s="90"/>
      <c r="HSQ53" s="90"/>
      <c r="HSR53" s="90"/>
      <c r="HSS53" s="90"/>
      <c r="HST53" s="90"/>
      <c r="HSU53" s="90"/>
      <c r="HSV53" s="90"/>
      <c r="HSW53" s="90"/>
      <c r="HSX53" s="90"/>
      <c r="HSY53" s="90"/>
      <c r="HSZ53" s="90"/>
      <c r="HTA53" s="90"/>
      <c r="HTB53" s="90"/>
      <c r="HTC53" s="90"/>
      <c r="HTD53" s="90"/>
      <c r="HTE53" s="90"/>
      <c r="HTF53" s="90"/>
      <c r="HTG53" s="90"/>
      <c r="HTH53" s="90"/>
      <c r="HTI53" s="90"/>
      <c r="HTJ53" s="90"/>
      <c r="HTK53" s="90"/>
      <c r="HTL53" s="90"/>
      <c r="HTM53" s="90"/>
      <c r="HTN53" s="90"/>
      <c r="HTO53" s="90"/>
      <c r="HTP53" s="90"/>
      <c r="HTQ53" s="90"/>
      <c r="HTR53" s="90"/>
      <c r="HTS53" s="90"/>
      <c r="HTT53" s="90"/>
      <c r="HTU53" s="90"/>
      <c r="HTV53" s="90"/>
      <c r="HTW53" s="90"/>
      <c r="HTX53" s="90"/>
      <c r="HTY53" s="90"/>
      <c r="HTZ53" s="90"/>
      <c r="HUA53" s="90"/>
      <c r="HUB53" s="90"/>
      <c r="HUC53" s="90"/>
      <c r="HUD53" s="90"/>
      <c r="HUE53" s="90"/>
      <c r="HUF53" s="90"/>
      <c r="HUG53" s="90"/>
      <c r="HUH53" s="90"/>
      <c r="HUI53" s="90"/>
      <c r="HUJ53" s="90"/>
      <c r="HUK53" s="90"/>
      <c r="HUL53" s="90"/>
      <c r="HUM53" s="90"/>
      <c r="HUN53" s="90"/>
      <c r="HUO53" s="90"/>
      <c r="HUP53" s="90"/>
      <c r="HUQ53" s="90"/>
      <c r="HUR53" s="90"/>
      <c r="HUS53" s="90"/>
      <c r="HUT53" s="90"/>
      <c r="HUU53" s="90"/>
      <c r="HUV53" s="90"/>
      <c r="HUW53" s="90"/>
      <c r="HUX53" s="90"/>
      <c r="HUY53" s="90"/>
      <c r="HUZ53" s="90"/>
      <c r="HVA53" s="90"/>
      <c r="HVB53" s="90"/>
      <c r="HVC53" s="90"/>
      <c r="HVD53" s="90"/>
      <c r="HVE53" s="90"/>
      <c r="HVF53" s="90"/>
      <c r="HVG53" s="90"/>
      <c r="HVH53" s="90"/>
      <c r="HVI53" s="90"/>
      <c r="HVJ53" s="90"/>
      <c r="HVK53" s="90"/>
      <c r="HVL53" s="90"/>
      <c r="HVM53" s="90"/>
      <c r="HVN53" s="90"/>
      <c r="HVO53" s="90"/>
      <c r="HVP53" s="90"/>
      <c r="HVQ53" s="90"/>
      <c r="HVR53" s="90"/>
      <c r="HVS53" s="90"/>
      <c r="HVT53" s="90"/>
      <c r="HVU53" s="90"/>
      <c r="HVV53" s="90"/>
      <c r="HVW53" s="90"/>
      <c r="HVX53" s="90"/>
      <c r="HVY53" s="90"/>
      <c r="HVZ53" s="90"/>
      <c r="HWA53" s="90"/>
      <c r="HWB53" s="90"/>
      <c r="HWC53" s="90"/>
      <c r="HWD53" s="90"/>
      <c r="HWE53" s="90"/>
      <c r="HWF53" s="90"/>
      <c r="HWG53" s="90"/>
      <c r="HWH53" s="90"/>
      <c r="HWI53" s="90"/>
      <c r="HWJ53" s="90"/>
      <c r="HWK53" s="90"/>
      <c r="HWL53" s="90"/>
      <c r="HWM53" s="90"/>
      <c r="HWN53" s="90"/>
      <c r="HWO53" s="90"/>
      <c r="HWP53" s="90"/>
      <c r="HWQ53" s="90"/>
      <c r="HWR53" s="90"/>
      <c r="HWS53" s="90"/>
      <c r="HWT53" s="90"/>
      <c r="HWU53" s="90"/>
      <c r="HWV53" s="90"/>
      <c r="HWW53" s="90"/>
      <c r="HWX53" s="90"/>
      <c r="HWY53" s="90"/>
      <c r="HWZ53" s="90"/>
      <c r="HXA53" s="90"/>
      <c r="HXB53" s="90"/>
      <c r="HXC53" s="90"/>
      <c r="HXD53" s="90"/>
      <c r="HXE53" s="90"/>
      <c r="HXF53" s="90"/>
      <c r="HXG53" s="90"/>
      <c r="HXH53" s="90"/>
      <c r="HXI53" s="90"/>
      <c r="HXJ53" s="90"/>
      <c r="HXK53" s="90"/>
      <c r="HXL53" s="90"/>
      <c r="HXM53" s="90"/>
      <c r="HXN53" s="90"/>
      <c r="HXO53" s="90"/>
      <c r="HXP53" s="90"/>
      <c r="HXQ53" s="90"/>
      <c r="HXR53" s="90"/>
      <c r="HXS53" s="90"/>
      <c r="HXT53" s="90"/>
      <c r="HXU53" s="90"/>
      <c r="HXV53" s="90"/>
      <c r="HXW53" s="90"/>
      <c r="HXX53" s="90"/>
      <c r="HXY53" s="90"/>
      <c r="HXZ53" s="90"/>
      <c r="HYA53" s="90"/>
      <c r="HYB53" s="90"/>
      <c r="HYC53" s="90"/>
      <c r="HYD53" s="90"/>
      <c r="HYE53" s="90"/>
      <c r="HYF53" s="90"/>
      <c r="HYG53" s="90"/>
      <c r="HYH53" s="90"/>
      <c r="HYI53" s="90"/>
      <c r="HYJ53" s="90"/>
      <c r="HYK53" s="90"/>
      <c r="HYL53" s="90"/>
      <c r="HYM53" s="90"/>
      <c r="HYN53" s="90"/>
      <c r="HYO53" s="90"/>
      <c r="HYP53" s="90"/>
      <c r="HYQ53" s="90"/>
      <c r="HYR53" s="90"/>
      <c r="HYS53" s="90"/>
      <c r="HYT53" s="90"/>
      <c r="HYU53" s="90"/>
      <c r="HYV53" s="90"/>
      <c r="HYW53" s="90"/>
      <c r="HYX53" s="90"/>
      <c r="HYY53" s="90"/>
      <c r="HYZ53" s="90"/>
      <c r="HZA53" s="90"/>
      <c r="HZB53" s="90"/>
      <c r="HZC53" s="90"/>
      <c r="HZD53" s="90"/>
      <c r="HZE53" s="90"/>
      <c r="HZF53" s="90"/>
      <c r="HZG53" s="90"/>
      <c r="HZH53" s="90"/>
      <c r="HZI53" s="90"/>
      <c r="HZJ53" s="90"/>
      <c r="HZK53" s="90"/>
      <c r="HZL53" s="90"/>
      <c r="HZM53" s="90"/>
      <c r="HZN53" s="90"/>
      <c r="HZO53" s="90"/>
      <c r="HZP53" s="90"/>
      <c r="HZQ53" s="90"/>
      <c r="HZR53" s="90"/>
      <c r="HZS53" s="90"/>
      <c r="HZT53" s="90"/>
      <c r="HZU53" s="90"/>
      <c r="HZV53" s="90"/>
      <c r="HZW53" s="90"/>
      <c r="HZX53" s="90"/>
      <c r="HZY53" s="90"/>
      <c r="HZZ53" s="90"/>
      <c r="IAA53" s="90"/>
      <c r="IAB53" s="90"/>
      <c r="IAC53" s="90"/>
      <c r="IAD53" s="90"/>
      <c r="IAE53" s="90"/>
      <c r="IAF53" s="90"/>
      <c r="IAG53" s="90"/>
      <c r="IAH53" s="90"/>
      <c r="IAI53" s="90"/>
      <c r="IAJ53" s="90"/>
      <c r="IAK53" s="90"/>
      <c r="IAL53" s="90"/>
      <c r="IAM53" s="90"/>
      <c r="IAN53" s="90"/>
      <c r="IAO53" s="90"/>
      <c r="IAP53" s="90"/>
      <c r="IAQ53" s="90"/>
      <c r="IAR53" s="90"/>
      <c r="IAS53" s="90"/>
      <c r="IAT53" s="90"/>
      <c r="IAU53" s="90"/>
      <c r="IAV53" s="90"/>
      <c r="IAW53" s="90"/>
      <c r="IAX53" s="90"/>
      <c r="IAY53" s="90"/>
      <c r="IAZ53" s="90"/>
      <c r="IBA53" s="90"/>
      <c r="IBB53" s="90"/>
      <c r="IBC53" s="90"/>
      <c r="IBD53" s="90"/>
      <c r="IBE53" s="90"/>
      <c r="IBF53" s="90"/>
      <c r="IBG53" s="90"/>
      <c r="IBH53" s="90"/>
      <c r="IBI53" s="90"/>
      <c r="IBJ53" s="90"/>
      <c r="IBK53" s="90"/>
      <c r="IBL53" s="90"/>
      <c r="IBM53" s="90"/>
      <c r="IBN53" s="90"/>
      <c r="IBO53" s="90"/>
      <c r="IBP53" s="90"/>
      <c r="IBQ53" s="90"/>
      <c r="IBR53" s="90"/>
      <c r="IBS53" s="90"/>
      <c r="IBT53" s="90"/>
      <c r="IBU53" s="90"/>
      <c r="IBV53" s="90"/>
      <c r="IBW53" s="90"/>
      <c r="IBX53" s="90"/>
      <c r="IBY53" s="90"/>
      <c r="IBZ53" s="90"/>
      <c r="ICA53" s="90"/>
      <c r="ICB53" s="90"/>
      <c r="ICC53" s="90"/>
      <c r="ICD53" s="90"/>
      <c r="ICE53" s="90"/>
      <c r="ICF53" s="90"/>
      <c r="ICG53" s="90"/>
      <c r="ICH53" s="90"/>
      <c r="ICI53" s="90"/>
      <c r="ICJ53" s="90"/>
      <c r="ICK53" s="90"/>
      <c r="ICL53" s="90"/>
      <c r="ICM53" s="90"/>
      <c r="ICN53" s="90"/>
      <c r="ICO53" s="90"/>
      <c r="ICP53" s="90"/>
      <c r="ICQ53" s="90"/>
      <c r="ICR53" s="90"/>
      <c r="ICS53" s="90"/>
      <c r="ICT53" s="90"/>
      <c r="ICU53" s="90"/>
      <c r="ICV53" s="90"/>
      <c r="ICW53" s="90"/>
      <c r="ICX53" s="90"/>
      <c r="ICY53" s="90"/>
      <c r="ICZ53" s="90"/>
      <c r="IDA53" s="90"/>
      <c r="IDB53" s="90"/>
      <c r="IDC53" s="90"/>
      <c r="IDD53" s="90"/>
      <c r="IDE53" s="90"/>
      <c r="IDF53" s="90"/>
      <c r="IDG53" s="90"/>
      <c r="IDH53" s="90"/>
      <c r="IDI53" s="90"/>
      <c r="IDJ53" s="90"/>
      <c r="IDK53" s="90"/>
      <c r="IDL53" s="90"/>
      <c r="IDM53" s="90"/>
      <c r="IDN53" s="90"/>
      <c r="IDO53" s="90"/>
      <c r="IDP53" s="90"/>
      <c r="IDQ53" s="90"/>
      <c r="IDR53" s="90"/>
      <c r="IDS53" s="90"/>
      <c r="IDT53" s="90"/>
      <c r="IDU53" s="90"/>
      <c r="IDV53" s="90"/>
      <c r="IDW53" s="90"/>
      <c r="IDX53" s="90"/>
      <c r="IDY53" s="90"/>
      <c r="IDZ53" s="90"/>
      <c r="IEA53" s="90"/>
      <c r="IEB53" s="90"/>
      <c r="IEC53" s="90"/>
      <c r="IED53" s="90"/>
      <c r="IEE53" s="90"/>
      <c r="IEF53" s="90"/>
      <c r="IEG53" s="90"/>
      <c r="IEH53" s="90"/>
      <c r="IEI53" s="90"/>
      <c r="IEJ53" s="90"/>
      <c r="IEK53" s="90"/>
      <c r="IEL53" s="90"/>
      <c r="IEM53" s="90"/>
      <c r="IEN53" s="90"/>
      <c r="IEO53" s="90"/>
      <c r="IEP53" s="90"/>
      <c r="IEQ53" s="90"/>
      <c r="IER53" s="90"/>
      <c r="IES53" s="90"/>
      <c r="IET53" s="90"/>
      <c r="IEU53" s="90"/>
      <c r="IEV53" s="90"/>
      <c r="IEW53" s="90"/>
      <c r="IEX53" s="90"/>
      <c r="IEY53" s="90"/>
      <c r="IEZ53" s="90"/>
      <c r="IFA53" s="90"/>
      <c r="IFB53" s="90"/>
      <c r="IFC53" s="90"/>
      <c r="IFD53" s="90"/>
      <c r="IFE53" s="90"/>
      <c r="IFF53" s="90"/>
      <c r="IFG53" s="90"/>
      <c r="IFH53" s="90"/>
      <c r="IFI53" s="90"/>
      <c r="IFJ53" s="90"/>
      <c r="IFK53" s="90"/>
      <c r="IFL53" s="90"/>
      <c r="IFM53" s="90"/>
      <c r="IFN53" s="90"/>
      <c r="IFO53" s="90"/>
      <c r="IFP53" s="90"/>
      <c r="IFQ53" s="90"/>
      <c r="IFR53" s="90"/>
      <c r="IFS53" s="90"/>
      <c r="IFT53" s="90"/>
      <c r="IFU53" s="90"/>
      <c r="IFV53" s="90"/>
      <c r="IFW53" s="90"/>
      <c r="IFX53" s="90"/>
      <c r="IFY53" s="90"/>
      <c r="IFZ53" s="90"/>
      <c r="IGA53" s="90"/>
      <c r="IGB53" s="90"/>
      <c r="IGC53" s="90"/>
      <c r="IGD53" s="90"/>
      <c r="IGE53" s="90"/>
      <c r="IGF53" s="90"/>
      <c r="IGG53" s="90"/>
      <c r="IGH53" s="90"/>
      <c r="IGI53" s="90"/>
      <c r="IGJ53" s="90"/>
      <c r="IGK53" s="90"/>
      <c r="IGL53" s="90"/>
      <c r="IGM53" s="90"/>
      <c r="IGN53" s="90"/>
      <c r="IGO53" s="90"/>
      <c r="IGP53" s="90"/>
      <c r="IGQ53" s="90"/>
      <c r="IGR53" s="90"/>
      <c r="IGS53" s="90"/>
      <c r="IGT53" s="90"/>
      <c r="IGU53" s="90"/>
      <c r="IGV53" s="90"/>
      <c r="IGW53" s="90"/>
      <c r="IGX53" s="90"/>
      <c r="IGY53" s="90"/>
      <c r="IGZ53" s="90"/>
      <c r="IHA53" s="90"/>
      <c r="IHB53" s="90"/>
      <c r="IHC53" s="90"/>
      <c r="IHD53" s="90"/>
      <c r="IHE53" s="90"/>
      <c r="IHF53" s="90"/>
      <c r="IHG53" s="90"/>
      <c r="IHH53" s="90"/>
      <c r="IHI53" s="90"/>
      <c r="IHJ53" s="90"/>
      <c r="IHK53" s="90"/>
      <c r="IHL53" s="90"/>
      <c r="IHM53" s="90"/>
      <c r="IHN53" s="90"/>
      <c r="IHO53" s="90"/>
      <c r="IHP53" s="90"/>
      <c r="IHQ53" s="90"/>
      <c r="IHR53" s="90"/>
      <c r="IHS53" s="90"/>
      <c r="IHT53" s="90"/>
      <c r="IHU53" s="90"/>
      <c r="IHV53" s="90"/>
      <c r="IHW53" s="90"/>
      <c r="IHX53" s="90"/>
      <c r="IHY53" s="90"/>
      <c r="IHZ53" s="90"/>
      <c r="IIA53" s="90"/>
      <c r="IIB53" s="90"/>
      <c r="IIC53" s="90"/>
      <c r="IID53" s="90"/>
      <c r="IIE53" s="90"/>
      <c r="IIF53" s="90"/>
      <c r="IIG53" s="90"/>
      <c r="IIH53" s="90"/>
      <c r="III53" s="90"/>
      <c r="IIJ53" s="90"/>
      <c r="IIK53" s="90"/>
      <c r="IIL53" s="90"/>
      <c r="IIM53" s="90"/>
      <c r="IIN53" s="90"/>
      <c r="IIO53" s="90"/>
      <c r="IIP53" s="90"/>
      <c r="IIQ53" s="90"/>
      <c r="IIR53" s="90"/>
      <c r="IIS53" s="90"/>
      <c r="IIT53" s="90"/>
      <c r="IIU53" s="90"/>
      <c r="IIV53" s="90"/>
      <c r="IIW53" s="90"/>
      <c r="IIX53" s="90"/>
      <c r="IIY53" s="90"/>
      <c r="IIZ53" s="90"/>
      <c r="IJA53" s="90"/>
      <c r="IJB53" s="90"/>
      <c r="IJC53" s="90"/>
      <c r="IJD53" s="90"/>
      <c r="IJE53" s="90"/>
      <c r="IJF53" s="90"/>
      <c r="IJG53" s="90"/>
      <c r="IJH53" s="90"/>
      <c r="IJI53" s="90"/>
      <c r="IJJ53" s="90"/>
      <c r="IJK53" s="90"/>
      <c r="IJL53" s="90"/>
      <c r="IJM53" s="90"/>
      <c r="IJN53" s="90"/>
      <c r="IJO53" s="90"/>
      <c r="IJP53" s="90"/>
      <c r="IJQ53" s="90"/>
      <c r="IJR53" s="90"/>
      <c r="IJS53" s="90"/>
      <c r="IJT53" s="90"/>
      <c r="IJU53" s="90"/>
      <c r="IJV53" s="90"/>
      <c r="IJW53" s="90"/>
      <c r="IJX53" s="90"/>
      <c r="IJY53" s="90"/>
      <c r="IJZ53" s="90"/>
      <c r="IKA53" s="90"/>
      <c r="IKB53" s="90"/>
      <c r="IKC53" s="90"/>
      <c r="IKD53" s="90"/>
      <c r="IKE53" s="90"/>
      <c r="IKF53" s="90"/>
      <c r="IKG53" s="90"/>
      <c r="IKH53" s="90"/>
      <c r="IKI53" s="90"/>
      <c r="IKJ53" s="90"/>
      <c r="IKK53" s="90"/>
      <c r="IKL53" s="90"/>
      <c r="IKM53" s="90"/>
      <c r="IKN53" s="90"/>
      <c r="IKO53" s="90"/>
      <c r="IKP53" s="90"/>
      <c r="IKQ53" s="90"/>
      <c r="IKR53" s="90"/>
      <c r="IKS53" s="90"/>
      <c r="IKT53" s="90"/>
      <c r="IKU53" s="90"/>
      <c r="IKV53" s="90"/>
      <c r="IKW53" s="90"/>
      <c r="IKX53" s="90"/>
      <c r="IKY53" s="90"/>
      <c r="IKZ53" s="90"/>
      <c r="ILA53" s="90"/>
      <c r="ILB53" s="90"/>
      <c r="ILC53" s="90"/>
      <c r="ILD53" s="90"/>
      <c r="ILE53" s="90"/>
      <c r="ILF53" s="90"/>
      <c r="ILG53" s="90"/>
      <c r="ILH53" s="90"/>
      <c r="ILI53" s="90"/>
      <c r="ILJ53" s="90"/>
      <c r="ILK53" s="90"/>
      <c r="ILL53" s="90"/>
      <c r="ILM53" s="90"/>
      <c r="ILN53" s="90"/>
      <c r="ILO53" s="90"/>
      <c r="ILP53" s="90"/>
      <c r="ILQ53" s="90"/>
      <c r="ILR53" s="90"/>
      <c r="ILS53" s="90"/>
      <c r="ILT53" s="90"/>
      <c r="ILU53" s="90"/>
      <c r="ILV53" s="90"/>
      <c r="ILW53" s="90"/>
      <c r="ILX53" s="90"/>
      <c r="ILY53" s="90"/>
      <c r="ILZ53" s="90"/>
      <c r="IMA53" s="90"/>
      <c r="IMB53" s="90"/>
      <c r="IMC53" s="90"/>
      <c r="IMD53" s="90"/>
      <c r="IME53" s="90"/>
      <c r="IMF53" s="90"/>
      <c r="IMG53" s="90"/>
      <c r="IMH53" s="90"/>
      <c r="IMI53" s="90"/>
      <c r="IMJ53" s="90"/>
      <c r="IMK53" s="90"/>
      <c r="IML53" s="90"/>
      <c r="IMM53" s="90"/>
      <c r="IMN53" s="90"/>
      <c r="IMO53" s="90"/>
      <c r="IMP53" s="90"/>
      <c r="IMQ53" s="90"/>
      <c r="IMR53" s="90"/>
      <c r="IMS53" s="90"/>
      <c r="IMT53" s="90"/>
      <c r="IMU53" s="90"/>
      <c r="IMV53" s="90"/>
      <c r="IMW53" s="90"/>
      <c r="IMX53" s="90"/>
      <c r="IMY53" s="90"/>
      <c r="IMZ53" s="90"/>
      <c r="INA53" s="90"/>
      <c r="INB53" s="90"/>
      <c r="INC53" s="90"/>
      <c r="IND53" s="90"/>
      <c r="INE53" s="90"/>
      <c r="INF53" s="90"/>
      <c r="ING53" s="90"/>
      <c r="INH53" s="90"/>
      <c r="INI53" s="90"/>
      <c r="INJ53" s="90"/>
      <c r="INK53" s="90"/>
      <c r="INL53" s="90"/>
      <c r="INM53" s="90"/>
      <c r="INN53" s="90"/>
      <c r="INO53" s="90"/>
      <c r="INP53" s="90"/>
      <c r="INQ53" s="90"/>
      <c r="INR53" s="90"/>
      <c r="INS53" s="90"/>
      <c r="INT53" s="90"/>
      <c r="INU53" s="90"/>
      <c r="INV53" s="90"/>
      <c r="INW53" s="90"/>
      <c r="INX53" s="90"/>
      <c r="INY53" s="90"/>
      <c r="INZ53" s="90"/>
      <c r="IOA53" s="90"/>
      <c r="IOB53" s="90"/>
      <c r="IOC53" s="90"/>
      <c r="IOD53" s="90"/>
      <c r="IOE53" s="90"/>
      <c r="IOF53" s="90"/>
      <c r="IOG53" s="90"/>
      <c r="IOH53" s="90"/>
      <c r="IOI53" s="90"/>
      <c r="IOJ53" s="90"/>
      <c r="IOK53" s="90"/>
      <c r="IOL53" s="90"/>
      <c r="IOM53" s="90"/>
      <c r="ION53" s="90"/>
      <c r="IOO53" s="90"/>
      <c r="IOP53" s="90"/>
      <c r="IOQ53" s="90"/>
      <c r="IOR53" s="90"/>
      <c r="IOS53" s="90"/>
      <c r="IOT53" s="90"/>
      <c r="IOU53" s="90"/>
      <c r="IOV53" s="90"/>
      <c r="IOW53" s="90"/>
      <c r="IOX53" s="90"/>
      <c r="IOY53" s="90"/>
      <c r="IOZ53" s="90"/>
      <c r="IPA53" s="90"/>
      <c r="IPB53" s="90"/>
      <c r="IPC53" s="90"/>
      <c r="IPD53" s="90"/>
      <c r="IPE53" s="90"/>
      <c r="IPF53" s="90"/>
      <c r="IPG53" s="90"/>
      <c r="IPH53" s="90"/>
      <c r="IPI53" s="90"/>
      <c r="IPJ53" s="90"/>
      <c r="IPK53" s="90"/>
      <c r="IPL53" s="90"/>
      <c r="IPM53" s="90"/>
      <c r="IPN53" s="90"/>
      <c r="IPO53" s="90"/>
      <c r="IPP53" s="90"/>
      <c r="IPQ53" s="90"/>
      <c r="IPR53" s="90"/>
      <c r="IPS53" s="90"/>
      <c r="IPT53" s="90"/>
      <c r="IPU53" s="90"/>
      <c r="IPV53" s="90"/>
      <c r="IPW53" s="90"/>
      <c r="IPX53" s="90"/>
      <c r="IPY53" s="90"/>
      <c r="IPZ53" s="90"/>
      <c r="IQA53" s="90"/>
      <c r="IQB53" s="90"/>
      <c r="IQC53" s="90"/>
      <c r="IQD53" s="90"/>
      <c r="IQE53" s="90"/>
      <c r="IQF53" s="90"/>
      <c r="IQG53" s="90"/>
      <c r="IQH53" s="90"/>
      <c r="IQI53" s="90"/>
      <c r="IQJ53" s="90"/>
      <c r="IQK53" s="90"/>
      <c r="IQL53" s="90"/>
      <c r="IQM53" s="90"/>
      <c r="IQN53" s="90"/>
      <c r="IQO53" s="90"/>
      <c r="IQP53" s="90"/>
      <c r="IQQ53" s="90"/>
      <c r="IQR53" s="90"/>
      <c r="IQS53" s="90"/>
      <c r="IQT53" s="90"/>
      <c r="IQU53" s="90"/>
      <c r="IQV53" s="90"/>
      <c r="IQW53" s="90"/>
      <c r="IQX53" s="90"/>
      <c r="IQY53" s="90"/>
      <c r="IQZ53" s="90"/>
      <c r="IRA53" s="90"/>
      <c r="IRB53" s="90"/>
      <c r="IRC53" s="90"/>
      <c r="IRD53" s="90"/>
      <c r="IRE53" s="90"/>
      <c r="IRF53" s="90"/>
      <c r="IRG53" s="90"/>
      <c r="IRH53" s="90"/>
      <c r="IRI53" s="90"/>
      <c r="IRJ53" s="90"/>
      <c r="IRK53" s="90"/>
      <c r="IRL53" s="90"/>
      <c r="IRM53" s="90"/>
      <c r="IRN53" s="90"/>
      <c r="IRO53" s="90"/>
      <c r="IRP53" s="90"/>
      <c r="IRQ53" s="90"/>
      <c r="IRR53" s="90"/>
      <c r="IRS53" s="90"/>
      <c r="IRT53" s="90"/>
      <c r="IRU53" s="90"/>
      <c r="IRV53" s="90"/>
      <c r="IRW53" s="90"/>
      <c r="IRX53" s="90"/>
      <c r="IRY53" s="90"/>
      <c r="IRZ53" s="90"/>
      <c r="ISA53" s="90"/>
      <c r="ISB53" s="90"/>
      <c r="ISC53" s="90"/>
      <c r="ISD53" s="90"/>
      <c r="ISE53" s="90"/>
      <c r="ISF53" s="90"/>
      <c r="ISG53" s="90"/>
      <c r="ISH53" s="90"/>
      <c r="ISI53" s="90"/>
      <c r="ISJ53" s="90"/>
      <c r="ISK53" s="90"/>
      <c r="ISL53" s="90"/>
      <c r="ISM53" s="90"/>
      <c r="ISN53" s="90"/>
      <c r="ISO53" s="90"/>
      <c r="ISP53" s="90"/>
      <c r="ISQ53" s="90"/>
      <c r="ISR53" s="90"/>
      <c r="ISS53" s="90"/>
      <c r="IST53" s="90"/>
      <c r="ISU53" s="90"/>
      <c r="ISV53" s="90"/>
      <c r="ISW53" s="90"/>
      <c r="ISX53" s="90"/>
      <c r="ISY53" s="90"/>
      <c r="ISZ53" s="90"/>
      <c r="ITA53" s="90"/>
      <c r="ITB53" s="90"/>
      <c r="ITC53" s="90"/>
      <c r="ITD53" s="90"/>
      <c r="ITE53" s="90"/>
      <c r="ITF53" s="90"/>
      <c r="ITG53" s="90"/>
      <c r="ITH53" s="90"/>
      <c r="ITI53" s="90"/>
      <c r="ITJ53" s="90"/>
      <c r="ITK53" s="90"/>
      <c r="ITL53" s="90"/>
      <c r="ITM53" s="90"/>
      <c r="ITN53" s="90"/>
      <c r="ITO53" s="90"/>
      <c r="ITP53" s="90"/>
      <c r="ITQ53" s="90"/>
      <c r="ITR53" s="90"/>
      <c r="ITS53" s="90"/>
      <c r="ITT53" s="90"/>
      <c r="ITU53" s="90"/>
      <c r="ITV53" s="90"/>
      <c r="ITW53" s="90"/>
      <c r="ITX53" s="90"/>
      <c r="ITY53" s="90"/>
      <c r="ITZ53" s="90"/>
      <c r="IUA53" s="90"/>
      <c r="IUB53" s="90"/>
      <c r="IUC53" s="90"/>
      <c r="IUD53" s="90"/>
      <c r="IUE53" s="90"/>
      <c r="IUF53" s="90"/>
      <c r="IUG53" s="90"/>
      <c r="IUH53" s="90"/>
      <c r="IUI53" s="90"/>
      <c r="IUJ53" s="90"/>
      <c r="IUK53" s="90"/>
      <c r="IUL53" s="90"/>
      <c r="IUM53" s="90"/>
      <c r="IUN53" s="90"/>
      <c r="IUO53" s="90"/>
      <c r="IUP53" s="90"/>
      <c r="IUQ53" s="90"/>
      <c r="IUR53" s="90"/>
      <c r="IUS53" s="90"/>
      <c r="IUT53" s="90"/>
      <c r="IUU53" s="90"/>
      <c r="IUV53" s="90"/>
      <c r="IUW53" s="90"/>
      <c r="IUX53" s="90"/>
      <c r="IUY53" s="90"/>
      <c r="IUZ53" s="90"/>
      <c r="IVA53" s="90"/>
      <c r="IVB53" s="90"/>
      <c r="IVC53" s="90"/>
      <c r="IVD53" s="90"/>
      <c r="IVE53" s="90"/>
      <c r="IVF53" s="90"/>
      <c r="IVG53" s="90"/>
      <c r="IVH53" s="90"/>
      <c r="IVI53" s="90"/>
      <c r="IVJ53" s="90"/>
      <c r="IVK53" s="90"/>
      <c r="IVL53" s="90"/>
      <c r="IVM53" s="90"/>
      <c r="IVN53" s="90"/>
      <c r="IVO53" s="90"/>
      <c r="IVP53" s="90"/>
      <c r="IVQ53" s="90"/>
      <c r="IVR53" s="90"/>
      <c r="IVS53" s="90"/>
      <c r="IVT53" s="90"/>
      <c r="IVU53" s="90"/>
      <c r="IVV53" s="90"/>
      <c r="IVW53" s="90"/>
      <c r="IVX53" s="90"/>
      <c r="IVY53" s="90"/>
      <c r="IVZ53" s="90"/>
      <c r="IWA53" s="90"/>
      <c r="IWB53" s="90"/>
      <c r="IWC53" s="90"/>
      <c r="IWD53" s="90"/>
      <c r="IWE53" s="90"/>
      <c r="IWF53" s="90"/>
      <c r="IWG53" s="90"/>
      <c r="IWH53" s="90"/>
      <c r="IWI53" s="90"/>
      <c r="IWJ53" s="90"/>
      <c r="IWK53" s="90"/>
      <c r="IWL53" s="90"/>
      <c r="IWM53" s="90"/>
      <c r="IWN53" s="90"/>
      <c r="IWO53" s="90"/>
      <c r="IWP53" s="90"/>
      <c r="IWQ53" s="90"/>
      <c r="IWR53" s="90"/>
      <c r="IWS53" s="90"/>
      <c r="IWT53" s="90"/>
      <c r="IWU53" s="90"/>
      <c r="IWV53" s="90"/>
      <c r="IWW53" s="90"/>
      <c r="IWX53" s="90"/>
      <c r="IWY53" s="90"/>
      <c r="IWZ53" s="90"/>
      <c r="IXA53" s="90"/>
      <c r="IXB53" s="90"/>
      <c r="IXC53" s="90"/>
      <c r="IXD53" s="90"/>
      <c r="IXE53" s="90"/>
      <c r="IXF53" s="90"/>
      <c r="IXG53" s="90"/>
      <c r="IXH53" s="90"/>
      <c r="IXI53" s="90"/>
      <c r="IXJ53" s="90"/>
      <c r="IXK53" s="90"/>
      <c r="IXL53" s="90"/>
      <c r="IXM53" s="90"/>
      <c r="IXN53" s="90"/>
      <c r="IXO53" s="90"/>
      <c r="IXP53" s="90"/>
      <c r="IXQ53" s="90"/>
      <c r="IXR53" s="90"/>
      <c r="IXS53" s="90"/>
      <c r="IXT53" s="90"/>
      <c r="IXU53" s="90"/>
      <c r="IXV53" s="90"/>
      <c r="IXW53" s="90"/>
      <c r="IXX53" s="90"/>
      <c r="IXY53" s="90"/>
      <c r="IXZ53" s="90"/>
      <c r="IYA53" s="90"/>
      <c r="IYB53" s="90"/>
      <c r="IYC53" s="90"/>
      <c r="IYD53" s="90"/>
      <c r="IYE53" s="90"/>
      <c r="IYF53" s="90"/>
      <c r="IYG53" s="90"/>
      <c r="IYH53" s="90"/>
      <c r="IYI53" s="90"/>
      <c r="IYJ53" s="90"/>
      <c r="IYK53" s="90"/>
      <c r="IYL53" s="90"/>
      <c r="IYM53" s="90"/>
      <c r="IYN53" s="90"/>
      <c r="IYO53" s="90"/>
      <c r="IYP53" s="90"/>
      <c r="IYQ53" s="90"/>
      <c r="IYR53" s="90"/>
      <c r="IYS53" s="90"/>
      <c r="IYT53" s="90"/>
      <c r="IYU53" s="90"/>
      <c r="IYV53" s="90"/>
      <c r="IYW53" s="90"/>
      <c r="IYX53" s="90"/>
      <c r="IYY53" s="90"/>
      <c r="IYZ53" s="90"/>
      <c r="IZA53" s="90"/>
      <c r="IZB53" s="90"/>
      <c r="IZC53" s="90"/>
      <c r="IZD53" s="90"/>
      <c r="IZE53" s="90"/>
      <c r="IZF53" s="90"/>
      <c r="IZG53" s="90"/>
      <c r="IZH53" s="90"/>
      <c r="IZI53" s="90"/>
      <c r="IZJ53" s="90"/>
      <c r="IZK53" s="90"/>
      <c r="IZL53" s="90"/>
      <c r="IZM53" s="90"/>
      <c r="IZN53" s="90"/>
      <c r="IZO53" s="90"/>
      <c r="IZP53" s="90"/>
      <c r="IZQ53" s="90"/>
      <c r="IZR53" s="90"/>
      <c r="IZS53" s="90"/>
      <c r="IZT53" s="90"/>
      <c r="IZU53" s="90"/>
      <c r="IZV53" s="90"/>
      <c r="IZW53" s="90"/>
      <c r="IZX53" s="90"/>
      <c r="IZY53" s="90"/>
      <c r="IZZ53" s="90"/>
      <c r="JAA53" s="90"/>
      <c r="JAB53" s="90"/>
      <c r="JAC53" s="90"/>
      <c r="JAD53" s="90"/>
      <c r="JAE53" s="90"/>
      <c r="JAF53" s="90"/>
      <c r="JAG53" s="90"/>
      <c r="JAH53" s="90"/>
      <c r="JAI53" s="90"/>
      <c r="JAJ53" s="90"/>
      <c r="JAK53" s="90"/>
      <c r="JAL53" s="90"/>
      <c r="JAM53" s="90"/>
      <c r="JAN53" s="90"/>
      <c r="JAO53" s="90"/>
      <c r="JAP53" s="90"/>
      <c r="JAQ53" s="90"/>
      <c r="JAR53" s="90"/>
      <c r="JAS53" s="90"/>
      <c r="JAT53" s="90"/>
      <c r="JAU53" s="90"/>
      <c r="JAV53" s="90"/>
      <c r="JAW53" s="90"/>
      <c r="JAX53" s="90"/>
      <c r="JAY53" s="90"/>
      <c r="JAZ53" s="90"/>
      <c r="JBA53" s="90"/>
      <c r="JBB53" s="90"/>
      <c r="JBC53" s="90"/>
      <c r="JBD53" s="90"/>
      <c r="JBE53" s="90"/>
      <c r="JBF53" s="90"/>
      <c r="JBG53" s="90"/>
      <c r="JBH53" s="90"/>
      <c r="JBI53" s="90"/>
      <c r="JBJ53" s="90"/>
      <c r="JBK53" s="90"/>
      <c r="JBL53" s="90"/>
      <c r="JBM53" s="90"/>
      <c r="JBN53" s="90"/>
      <c r="JBO53" s="90"/>
      <c r="JBP53" s="90"/>
      <c r="JBQ53" s="90"/>
      <c r="JBR53" s="90"/>
      <c r="JBS53" s="90"/>
      <c r="JBT53" s="90"/>
      <c r="JBU53" s="90"/>
      <c r="JBV53" s="90"/>
      <c r="JBW53" s="90"/>
      <c r="JBX53" s="90"/>
      <c r="JBY53" s="90"/>
      <c r="JBZ53" s="90"/>
      <c r="JCA53" s="90"/>
      <c r="JCB53" s="90"/>
      <c r="JCC53" s="90"/>
      <c r="JCD53" s="90"/>
      <c r="JCE53" s="90"/>
      <c r="JCF53" s="90"/>
      <c r="JCG53" s="90"/>
      <c r="JCH53" s="90"/>
      <c r="JCI53" s="90"/>
      <c r="JCJ53" s="90"/>
      <c r="JCK53" s="90"/>
      <c r="JCL53" s="90"/>
      <c r="JCM53" s="90"/>
      <c r="JCN53" s="90"/>
      <c r="JCO53" s="90"/>
      <c r="JCP53" s="90"/>
      <c r="JCQ53" s="90"/>
      <c r="JCR53" s="90"/>
      <c r="JCS53" s="90"/>
      <c r="JCT53" s="90"/>
      <c r="JCU53" s="90"/>
      <c r="JCV53" s="90"/>
      <c r="JCW53" s="90"/>
      <c r="JCX53" s="90"/>
      <c r="JCY53" s="90"/>
      <c r="JCZ53" s="90"/>
      <c r="JDA53" s="90"/>
      <c r="JDB53" s="90"/>
      <c r="JDC53" s="90"/>
      <c r="JDD53" s="90"/>
      <c r="JDE53" s="90"/>
      <c r="JDF53" s="90"/>
      <c r="JDG53" s="90"/>
      <c r="JDH53" s="90"/>
      <c r="JDI53" s="90"/>
      <c r="JDJ53" s="90"/>
      <c r="JDK53" s="90"/>
      <c r="JDL53" s="90"/>
      <c r="JDM53" s="90"/>
      <c r="JDN53" s="90"/>
      <c r="JDO53" s="90"/>
      <c r="JDP53" s="90"/>
      <c r="JDQ53" s="90"/>
      <c r="JDR53" s="90"/>
      <c r="JDS53" s="90"/>
      <c r="JDT53" s="90"/>
      <c r="JDU53" s="90"/>
      <c r="JDV53" s="90"/>
      <c r="JDW53" s="90"/>
      <c r="JDX53" s="90"/>
      <c r="JDY53" s="90"/>
      <c r="JDZ53" s="90"/>
      <c r="JEA53" s="90"/>
      <c r="JEB53" s="90"/>
      <c r="JEC53" s="90"/>
      <c r="JED53" s="90"/>
      <c r="JEE53" s="90"/>
      <c r="JEF53" s="90"/>
      <c r="JEG53" s="90"/>
      <c r="JEH53" s="90"/>
      <c r="JEI53" s="90"/>
      <c r="JEJ53" s="90"/>
      <c r="JEK53" s="90"/>
      <c r="JEL53" s="90"/>
      <c r="JEM53" s="90"/>
      <c r="JEN53" s="90"/>
      <c r="JEO53" s="90"/>
      <c r="JEP53" s="90"/>
      <c r="JEQ53" s="90"/>
      <c r="JER53" s="90"/>
      <c r="JES53" s="90"/>
      <c r="JET53" s="90"/>
      <c r="JEU53" s="90"/>
      <c r="JEV53" s="90"/>
      <c r="JEW53" s="90"/>
      <c r="JEX53" s="90"/>
      <c r="JEY53" s="90"/>
      <c r="JEZ53" s="90"/>
      <c r="JFA53" s="90"/>
      <c r="JFB53" s="90"/>
      <c r="JFC53" s="90"/>
      <c r="JFD53" s="90"/>
      <c r="JFE53" s="90"/>
      <c r="JFF53" s="90"/>
      <c r="JFG53" s="90"/>
      <c r="JFH53" s="90"/>
      <c r="JFI53" s="90"/>
      <c r="JFJ53" s="90"/>
      <c r="JFK53" s="90"/>
      <c r="JFL53" s="90"/>
      <c r="JFM53" s="90"/>
      <c r="JFN53" s="90"/>
      <c r="JFO53" s="90"/>
      <c r="JFP53" s="90"/>
      <c r="JFQ53" s="90"/>
      <c r="JFR53" s="90"/>
      <c r="JFS53" s="90"/>
      <c r="JFT53" s="90"/>
      <c r="JFU53" s="90"/>
      <c r="JFV53" s="90"/>
      <c r="JFW53" s="90"/>
      <c r="JFX53" s="90"/>
      <c r="JFY53" s="90"/>
      <c r="JFZ53" s="90"/>
      <c r="JGA53" s="90"/>
      <c r="JGB53" s="90"/>
      <c r="JGC53" s="90"/>
      <c r="JGD53" s="90"/>
      <c r="JGE53" s="90"/>
      <c r="JGF53" s="90"/>
      <c r="JGG53" s="90"/>
      <c r="JGH53" s="90"/>
      <c r="JGI53" s="90"/>
      <c r="JGJ53" s="90"/>
      <c r="JGK53" s="90"/>
      <c r="JGL53" s="90"/>
      <c r="JGM53" s="90"/>
      <c r="JGN53" s="90"/>
      <c r="JGO53" s="90"/>
      <c r="JGP53" s="90"/>
      <c r="JGQ53" s="90"/>
      <c r="JGR53" s="90"/>
      <c r="JGS53" s="90"/>
      <c r="JGT53" s="90"/>
      <c r="JGU53" s="90"/>
      <c r="JGV53" s="90"/>
      <c r="JGW53" s="90"/>
      <c r="JGX53" s="90"/>
      <c r="JGY53" s="90"/>
      <c r="JGZ53" s="90"/>
      <c r="JHA53" s="90"/>
      <c r="JHB53" s="90"/>
      <c r="JHC53" s="90"/>
      <c r="JHD53" s="90"/>
      <c r="JHE53" s="90"/>
      <c r="JHF53" s="90"/>
      <c r="JHG53" s="90"/>
      <c r="JHH53" s="90"/>
      <c r="JHI53" s="90"/>
      <c r="JHJ53" s="90"/>
      <c r="JHK53" s="90"/>
      <c r="JHL53" s="90"/>
      <c r="JHM53" s="90"/>
      <c r="JHN53" s="90"/>
      <c r="JHO53" s="90"/>
      <c r="JHP53" s="90"/>
      <c r="JHQ53" s="90"/>
      <c r="JHR53" s="90"/>
      <c r="JHS53" s="90"/>
      <c r="JHT53" s="90"/>
      <c r="JHU53" s="90"/>
      <c r="JHV53" s="90"/>
      <c r="JHW53" s="90"/>
      <c r="JHX53" s="90"/>
      <c r="JHY53" s="90"/>
      <c r="JHZ53" s="90"/>
      <c r="JIA53" s="90"/>
      <c r="JIB53" s="90"/>
      <c r="JIC53" s="90"/>
      <c r="JID53" s="90"/>
      <c r="JIE53" s="90"/>
      <c r="JIF53" s="90"/>
      <c r="JIG53" s="90"/>
      <c r="JIH53" s="90"/>
      <c r="JII53" s="90"/>
      <c r="JIJ53" s="90"/>
      <c r="JIK53" s="90"/>
      <c r="JIL53" s="90"/>
      <c r="JIM53" s="90"/>
      <c r="JIN53" s="90"/>
      <c r="JIO53" s="90"/>
      <c r="JIP53" s="90"/>
      <c r="JIQ53" s="90"/>
      <c r="JIR53" s="90"/>
      <c r="JIS53" s="90"/>
      <c r="JIT53" s="90"/>
      <c r="JIU53" s="90"/>
      <c r="JIV53" s="90"/>
      <c r="JIW53" s="90"/>
      <c r="JIX53" s="90"/>
      <c r="JIY53" s="90"/>
      <c r="JIZ53" s="90"/>
      <c r="JJA53" s="90"/>
      <c r="JJB53" s="90"/>
      <c r="JJC53" s="90"/>
      <c r="JJD53" s="90"/>
      <c r="JJE53" s="90"/>
      <c r="JJF53" s="90"/>
      <c r="JJG53" s="90"/>
      <c r="JJH53" s="90"/>
      <c r="JJI53" s="90"/>
      <c r="JJJ53" s="90"/>
      <c r="JJK53" s="90"/>
      <c r="JJL53" s="90"/>
      <c r="JJM53" s="90"/>
      <c r="JJN53" s="90"/>
      <c r="JJO53" s="90"/>
      <c r="JJP53" s="90"/>
      <c r="JJQ53" s="90"/>
      <c r="JJR53" s="90"/>
      <c r="JJS53" s="90"/>
      <c r="JJT53" s="90"/>
      <c r="JJU53" s="90"/>
      <c r="JJV53" s="90"/>
      <c r="JJW53" s="90"/>
      <c r="JJX53" s="90"/>
      <c r="JJY53" s="90"/>
      <c r="JJZ53" s="90"/>
      <c r="JKA53" s="90"/>
      <c r="JKB53" s="90"/>
      <c r="JKC53" s="90"/>
      <c r="JKD53" s="90"/>
      <c r="JKE53" s="90"/>
      <c r="JKF53" s="90"/>
      <c r="JKG53" s="90"/>
      <c r="JKH53" s="90"/>
      <c r="JKI53" s="90"/>
      <c r="JKJ53" s="90"/>
      <c r="JKK53" s="90"/>
      <c r="JKL53" s="90"/>
      <c r="JKM53" s="90"/>
      <c r="JKN53" s="90"/>
      <c r="JKO53" s="90"/>
      <c r="JKP53" s="90"/>
      <c r="JKQ53" s="90"/>
      <c r="JKR53" s="90"/>
      <c r="JKS53" s="90"/>
      <c r="JKT53" s="90"/>
      <c r="JKU53" s="90"/>
      <c r="JKV53" s="90"/>
      <c r="JKW53" s="90"/>
      <c r="JKX53" s="90"/>
      <c r="JKY53" s="90"/>
      <c r="JKZ53" s="90"/>
      <c r="JLA53" s="90"/>
      <c r="JLB53" s="90"/>
      <c r="JLC53" s="90"/>
      <c r="JLD53" s="90"/>
      <c r="JLE53" s="90"/>
      <c r="JLF53" s="90"/>
      <c r="JLG53" s="90"/>
      <c r="JLH53" s="90"/>
      <c r="JLI53" s="90"/>
      <c r="JLJ53" s="90"/>
      <c r="JLK53" s="90"/>
      <c r="JLL53" s="90"/>
      <c r="JLM53" s="90"/>
      <c r="JLN53" s="90"/>
      <c r="JLO53" s="90"/>
      <c r="JLP53" s="90"/>
      <c r="JLQ53" s="90"/>
      <c r="JLR53" s="90"/>
      <c r="JLS53" s="90"/>
      <c r="JLT53" s="90"/>
      <c r="JLU53" s="90"/>
      <c r="JLV53" s="90"/>
      <c r="JLW53" s="90"/>
      <c r="JLX53" s="90"/>
      <c r="JLY53" s="90"/>
      <c r="JLZ53" s="90"/>
      <c r="JMA53" s="90"/>
      <c r="JMB53" s="90"/>
      <c r="JMC53" s="90"/>
      <c r="JMD53" s="90"/>
      <c r="JME53" s="90"/>
      <c r="JMF53" s="90"/>
      <c r="JMG53" s="90"/>
      <c r="JMH53" s="90"/>
      <c r="JMI53" s="90"/>
      <c r="JMJ53" s="90"/>
      <c r="JMK53" s="90"/>
      <c r="JML53" s="90"/>
      <c r="JMM53" s="90"/>
      <c r="JMN53" s="90"/>
      <c r="JMO53" s="90"/>
      <c r="JMP53" s="90"/>
      <c r="JMQ53" s="90"/>
      <c r="JMR53" s="90"/>
      <c r="JMS53" s="90"/>
      <c r="JMT53" s="90"/>
      <c r="JMU53" s="90"/>
      <c r="JMV53" s="90"/>
      <c r="JMW53" s="90"/>
      <c r="JMX53" s="90"/>
      <c r="JMY53" s="90"/>
      <c r="JMZ53" s="90"/>
      <c r="JNA53" s="90"/>
      <c r="JNB53" s="90"/>
      <c r="JNC53" s="90"/>
      <c r="JND53" s="90"/>
      <c r="JNE53" s="90"/>
      <c r="JNF53" s="90"/>
      <c r="JNG53" s="90"/>
      <c r="JNH53" s="90"/>
      <c r="JNI53" s="90"/>
      <c r="JNJ53" s="90"/>
      <c r="JNK53" s="90"/>
      <c r="JNL53" s="90"/>
      <c r="JNM53" s="90"/>
      <c r="JNN53" s="90"/>
      <c r="JNO53" s="90"/>
      <c r="JNP53" s="90"/>
      <c r="JNQ53" s="90"/>
      <c r="JNR53" s="90"/>
      <c r="JNS53" s="90"/>
      <c r="JNT53" s="90"/>
      <c r="JNU53" s="90"/>
      <c r="JNV53" s="90"/>
      <c r="JNW53" s="90"/>
      <c r="JNX53" s="90"/>
      <c r="JNY53" s="90"/>
      <c r="JNZ53" s="90"/>
      <c r="JOA53" s="90"/>
      <c r="JOB53" s="90"/>
      <c r="JOC53" s="90"/>
      <c r="JOD53" s="90"/>
      <c r="JOE53" s="90"/>
      <c r="JOF53" s="90"/>
      <c r="JOG53" s="90"/>
      <c r="JOH53" s="90"/>
      <c r="JOI53" s="90"/>
      <c r="JOJ53" s="90"/>
      <c r="JOK53" s="90"/>
      <c r="JOL53" s="90"/>
      <c r="JOM53" s="90"/>
      <c r="JON53" s="90"/>
      <c r="JOO53" s="90"/>
      <c r="JOP53" s="90"/>
      <c r="JOQ53" s="90"/>
      <c r="JOR53" s="90"/>
      <c r="JOS53" s="90"/>
      <c r="JOT53" s="90"/>
      <c r="JOU53" s="90"/>
      <c r="JOV53" s="90"/>
      <c r="JOW53" s="90"/>
      <c r="JOX53" s="90"/>
      <c r="JOY53" s="90"/>
      <c r="JOZ53" s="90"/>
      <c r="JPA53" s="90"/>
      <c r="JPB53" s="90"/>
      <c r="JPC53" s="90"/>
      <c r="JPD53" s="90"/>
      <c r="JPE53" s="90"/>
      <c r="JPF53" s="90"/>
      <c r="JPG53" s="90"/>
      <c r="JPH53" s="90"/>
      <c r="JPI53" s="90"/>
      <c r="JPJ53" s="90"/>
      <c r="JPK53" s="90"/>
      <c r="JPL53" s="90"/>
      <c r="JPM53" s="90"/>
      <c r="JPN53" s="90"/>
      <c r="JPO53" s="90"/>
      <c r="JPP53" s="90"/>
      <c r="JPQ53" s="90"/>
      <c r="JPR53" s="90"/>
      <c r="JPS53" s="90"/>
      <c r="JPT53" s="90"/>
      <c r="JPU53" s="90"/>
      <c r="JPV53" s="90"/>
      <c r="JPW53" s="90"/>
      <c r="JPX53" s="90"/>
      <c r="JPY53" s="90"/>
      <c r="JPZ53" s="90"/>
      <c r="JQA53" s="90"/>
      <c r="JQB53" s="90"/>
      <c r="JQC53" s="90"/>
      <c r="JQD53" s="90"/>
      <c r="JQE53" s="90"/>
      <c r="JQF53" s="90"/>
      <c r="JQG53" s="90"/>
      <c r="JQH53" s="90"/>
      <c r="JQI53" s="90"/>
      <c r="JQJ53" s="90"/>
      <c r="JQK53" s="90"/>
      <c r="JQL53" s="90"/>
      <c r="JQM53" s="90"/>
      <c r="JQN53" s="90"/>
      <c r="JQO53" s="90"/>
      <c r="JQP53" s="90"/>
      <c r="JQQ53" s="90"/>
      <c r="JQR53" s="90"/>
      <c r="JQS53" s="90"/>
      <c r="JQT53" s="90"/>
      <c r="JQU53" s="90"/>
      <c r="JQV53" s="90"/>
      <c r="JQW53" s="90"/>
      <c r="JQX53" s="90"/>
      <c r="JQY53" s="90"/>
      <c r="JQZ53" s="90"/>
      <c r="JRA53" s="90"/>
      <c r="JRB53" s="90"/>
      <c r="JRC53" s="90"/>
      <c r="JRD53" s="90"/>
      <c r="JRE53" s="90"/>
      <c r="JRF53" s="90"/>
      <c r="JRG53" s="90"/>
      <c r="JRH53" s="90"/>
      <c r="JRI53" s="90"/>
      <c r="JRJ53" s="90"/>
      <c r="JRK53" s="90"/>
      <c r="JRL53" s="90"/>
      <c r="JRM53" s="90"/>
      <c r="JRN53" s="90"/>
      <c r="JRO53" s="90"/>
      <c r="JRP53" s="90"/>
      <c r="JRQ53" s="90"/>
      <c r="JRR53" s="90"/>
      <c r="JRS53" s="90"/>
      <c r="JRT53" s="90"/>
      <c r="JRU53" s="90"/>
      <c r="JRV53" s="90"/>
      <c r="JRW53" s="90"/>
      <c r="JRX53" s="90"/>
      <c r="JRY53" s="90"/>
      <c r="JRZ53" s="90"/>
      <c r="JSA53" s="90"/>
      <c r="JSB53" s="90"/>
      <c r="JSC53" s="90"/>
      <c r="JSD53" s="90"/>
      <c r="JSE53" s="90"/>
      <c r="JSF53" s="90"/>
      <c r="JSG53" s="90"/>
      <c r="JSH53" s="90"/>
      <c r="JSI53" s="90"/>
      <c r="JSJ53" s="90"/>
      <c r="JSK53" s="90"/>
      <c r="JSL53" s="90"/>
      <c r="JSM53" s="90"/>
      <c r="JSN53" s="90"/>
      <c r="JSO53" s="90"/>
      <c r="JSP53" s="90"/>
      <c r="JSQ53" s="90"/>
      <c r="JSR53" s="90"/>
      <c r="JSS53" s="90"/>
      <c r="JST53" s="90"/>
      <c r="JSU53" s="90"/>
      <c r="JSV53" s="90"/>
      <c r="JSW53" s="90"/>
      <c r="JSX53" s="90"/>
      <c r="JSY53" s="90"/>
      <c r="JSZ53" s="90"/>
      <c r="JTA53" s="90"/>
      <c r="JTB53" s="90"/>
      <c r="JTC53" s="90"/>
      <c r="JTD53" s="90"/>
      <c r="JTE53" s="90"/>
      <c r="JTF53" s="90"/>
      <c r="JTG53" s="90"/>
      <c r="JTH53" s="90"/>
      <c r="JTI53" s="90"/>
      <c r="JTJ53" s="90"/>
      <c r="JTK53" s="90"/>
      <c r="JTL53" s="90"/>
      <c r="JTM53" s="90"/>
      <c r="JTN53" s="90"/>
      <c r="JTO53" s="90"/>
      <c r="JTP53" s="90"/>
      <c r="JTQ53" s="90"/>
      <c r="JTR53" s="90"/>
      <c r="JTS53" s="90"/>
      <c r="JTT53" s="90"/>
      <c r="JTU53" s="90"/>
      <c r="JTV53" s="90"/>
      <c r="JTW53" s="90"/>
      <c r="JTX53" s="90"/>
      <c r="JTY53" s="90"/>
      <c r="JTZ53" s="90"/>
      <c r="JUA53" s="90"/>
      <c r="JUB53" s="90"/>
      <c r="JUC53" s="90"/>
      <c r="JUD53" s="90"/>
      <c r="JUE53" s="90"/>
      <c r="JUF53" s="90"/>
      <c r="JUG53" s="90"/>
      <c r="JUH53" s="90"/>
      <c r="JUI53" s="90"/>
      <c r="JUJ53" s="90"/>
      <c r="JUK53" s="90"/>
      <c r="JUL53" s="90"/>
      <c r="JUM53" s="90"/>
      <c r="JUN53" s="90"/>
      <c r="JUO53" s="90"/>
      <c r="JUP53" s="90"/>
      <c r="JUQ53" s="90"/>
      <c r="JUR53" s="90"/>
      <c r="JUS53" s="90"/>
      <c r="JUT53" s="90"/>
      <c r="JUU53" s="90"/>
      <c r="JUV53" s="90"/>
      <c r="JUW53" s="90"/>
      <c r="JUX53" s="90"/>
      <c r="JUY53" s="90"/>
      <c r="JUZ53" s="90"/>
      <c r="JVA53" s="90"/>
      <c r="JVB53" s="90"/>
      <c r="JVC53" s="90"/>
      <c r="JVD53" s="90"/>
      <c r="JVE53" s="90"/>
      <c r="JVF53" s="90"/>
      <c r="JVG53" s="90"/>
      <c r="JVH53" s="90"/>
      <c r="JVI53" s="90"/>
      <c r="JVJ53" s="90"/>
      <c r="JVK53" s="90"/>
      <c r="JVL53" s="90"/>
      <c r="JVM53" s="90"/>
      <c r="JVN53" s="90"/>
      <c r="JVO53" s="90"/>
      <c r="JVP53" s="90"/>
      <c r="JVQ53" s="90"/>
      <c r="JVR53" s="90"/>
      <c r="JVS53" s="90"/>
      <c r="JVT53" s="90"/>
      <c r="JVU53" s="90"/>
      <c r="JVV53" s="90"/>
      <c r="JVW53" s="90"/>
      <c r="JVX53" s="90"/>
      <c r="JVY53" s="90"/>
      <c r="JVZ53" s="90"/>
      <c r="JWA53" s="90"/>
      <c r="JWB53" s="90"/>
      <c r="JWC53" s="90"/>
      <c r="JWD53" s="90"/>
      <c r="JWE53" s="90"/>
      <c r="JWF53" s="90"/>
      <c r="JWG53" s="90"/>
      <c r="JWH53" s="90"/>
      <c r="JWI53" s="90"/>
      <c r="JWJ53" s="90"/>
      <c r="JWK53" s="90"/>
      <c r="JWL53" s="90"/>
      <c r="JWM53" s="90"/>
      <c r="JWN53" s="90"/>
      <c r="JWO53" s="90"/>
      <c r="JWP53" s="90"/>
      <c r="JWQ53" s="90"/>
      <c r="JWR53" s="90"/>
      <c r="JWS53" s="90"/>
      <c r="JWT53" s="90"/>
      <c r="JWU53" s="90"/>
      <c r="JWV53" s="90"/>
      <c r="JWW53" s="90"/>
      <c r="JWX53" s="90"/>
      <c r="JWY53" s="90"/>
      <c r="JWZ53" s="90"/>
      <c r="JXA53" s="90"/>
      <c r="JXB53" s="90"/>
      <c r="JXC53" s="90"/>
      <c r="JXD53" s="90"/>
      <c r="JXE53" s="90"/>
      <c r="JXF53" s="90"/>
      <c r="JXG53" s="90"/>
      <c r="JXH53" s="90"/>
      <c r="JXI53" s="90"/>
      <c r="JXJ53" s="90"/>
      <c r="JXK53" s="90"/>
      <c r="JXL53" s="90"/>
      <c r="JXM53" s="90"/>
      <c r="JXN53" s="90"/>
      <c r="JXO53" s="90"/>
      <c r="JXP53" s="90"/>
      <c r="JXQ53" s="90"/>
      <c r="JXR53" s="90"/>
      <c r="JXS53" s="90"/>
      <c r="JXT53" s="90"/>
      <c r="JXU53" s="90"/>
      <c r="JXV53" s="90"/>
      <c r="JXW53" s="90"/>
      <c r="JXX53" s="90"/>
      <c r="JXY53" s="90"/>
      <c r="JXZ53" s="90"/>
      <c r="JYA53" s="90"/>
      <c r="JYB53" s="90"/>
      <c r="JYC53" s="90"/>
      <c r="JYD53" s="90"/>
      <c r="JYE53" s="90"/>
      <c r="JYF53" s="90"/>
      <c r="JYG53" s="90"/>
      <c r="JYH53" s="90"/>
      <c r="JYI53" s="90"/>
      <c r="JYJ53" s="90"/>
      <c r="JYK53" s="90"/>
      <c r="JYL53" s="90"/>
      <c r="JYM53" s="90"/>
      <c r="JYN53" s="90"/>
      <c r="JYO53" s="90"/>
      <c r="JYP53" s="90"/>
      <c r="JYQ53" s="90"/>
      <c r="JYR53" s="90"/>
      <c r="JYS53" s="90"/>
      <c r="JYT53" s="90"/>
      <c r="JYU53" s="90"/>
      <c r="JYV53" s="90"/>
      <c r="JYW53" s="90"/>
      <c r="JYX53" s="90"/>
      <c r="JYY53" s="90"/>
      <c r="JYZ53" s="90"/>
      <c r="JZA53" s="90"/>
      <c r="JZB53" s="90"/>
      <c r="JZC53" s="90"/>
      <c r="JZD53" s="90"/>
      <c r="JZE53" s="90"/>
      <c r="JZF53" s="90"/>
      <c r="JZG53" s="90"/>
      <c r="JZH53" s="90"/>
      <c r="JZI53" s="90"/>
      <c r="JZJ53" s="90"/>
      <c r="JZK53" s="90"/>
      <c r="JZL53" s="90"/>
      <c r="JZM53" s="90"/>
      <c r="JZN53" s="90"/>
      <c r="JZO53" s="90"/>
      <c r="JZP53" s="90"/>
      <c r="JZQ53" s="90"/>
      <c r="JZR53" s="90"/>
      <c r="JZS53" s="90"/>
      <c r="JZT53" s="90"/>
      <c r="JZU53" s="90"/>
      <c r="JZV53" s="90"/>
      <c r="JZW53" s="90"/>
      <c r="JZX53" s="90"/>
      <c r="JZY53" s="90"/>
      <c r="JZZ53" s="90"/>
      <c r="KAA53" s="90"/>
      <c r="KAB53" s="90"/>
      <c r="KAC53" s="90"/>
      <c r="KAD53" s="90"/>
      <c r="KAE53" s="90"/>
      <c r="KAF53" s="90"/>
      <c r="KAG53" s="90"/>
      <c r="KAH53" s="90"/>
      <c r="KAI53" s="90"/>
      <c r="KAJ53" s="90"/>
      <c r="KAK53" s="90"/>
      <c r="KAL53" s="90"/>
      <c r="KAM53" s="90"/>
      <c r="KAN53" s="90"/>
      <c r="KAO53" s="90"/>
      <c r="KAP53" s="90"/>
      <c r="KAQ53" s="90"/>
      <c r="KAR53" s="90"/>
      <c r="KAS53" s="90"/>
      <c r="KAT53" s="90"/>
      <c r="KAU53" s="90"/>
      <c r="KAV53" s="90"/>
      <c r="KAW53" s="90"/>
      <c r="KAX53" s="90"/>
      <c r="KAY53" s="90"/>
      <c r="KAZ53" s="90"/>
      <c r="KBA53" s="90"/>
      <c r="KBB53" s="90"/>
      <c r="KBC53" s="90"/>
      <c r="KBD53" s="90"/>
      <c r="KBE53" s="90"/>
      <c r="KBF53" s="90"/>
      <c r="KBG53" s="90"/>
      <c r="KBH53" s="90"/>
      <c r="KBI53" s="90"/>
      <c r="KBJ53" s="90"/>
      <c r="KBK53" s="90"/>
      <c r="KBL53" s="90"/>
      <c r="KBM53" s="90"/>
      <c r="KBN53" s="90"/>
      <c r="KBO53" s="90"/>
      <c r="KBP53" s="90"/>
      <c r="KBQ53" s="90"/>
      <c r="KBR53" s="90"/>
      <c r="KBS53" s="90"/>
      <c r="KBT53" s="90"/>
      <c r="KBU53" s="90"/>
      <c r="KBV53" s="90"/>
      <c r="KBW53" s="90"/>
      <c r="KBX53" s="90"/>
      <c r="KBY53" s="90"/>
      <c r="KBZ53" s="90"/>
      <c r="KCA53" s="90"/>
      <c r="KCB53" s="90"/>
      <c r="KCC53" s="90"/>
      <c r="KCD53" s="90"/>
      <c r="KCE53" s="90"/>
      <c r="KCF53" s="90"/>
      <c r="KCG53" s="90"/>
      <c r="KCH53" s="90"/>
      <c r="KCI53" s="90"/>
      <c r="KCJ53" s="90"/>
      <c r="KCK53" s="90"/>
      <c r="KCL53" s="90"/>
      <c r="KCM53" s="90"/>
      <c r="KCN53" s="90"/>
      <c r="KCO53" s="90"/>
      <c r="KCP53" s="90"/>
      <c r="KCQ53" s="90"/>
      <c r="KCR53" s="90"/>
      <c r="KCS53" s="90"/>
      <c r="KCT53" s="90"/>
      <c r="KCU53" s="90"/>
      <c r="KCV53" s="90"/>
      <c r="KCW53" s="90"/>
      <c r="KCX53" s="90"/>
      <c r="KCY53" s="90"/>
      <c r="KCZ53" s="90"/>
      <c r="KDA53" s="90"/>
      <c r="KDB53" s="90"/>
      <c r="KDC53" s="90"/>
      <c r="KDD53" s="90"/>
      <c r="KDE53" s="90"/>
      <c r="KDF53" s="90"/>
      <c r="KDG53" s="90"/>
      <c r="KDH53" s="90"/>
      <c r="KDI53" s="90"/>
      <c r="KDJ53" s="90"/>
      <c r="KDK53" s="90"/>
      <c r="KDL53" s="90"/>
      <c r="KDM53" s="90"/>
      <c r="KDN53" s="90"/>
      <c r="KDO53" s="90"/>
      <c r="KDP53" s="90"/>
      <c r="KDQ53" s="90"/>
      <c r="KDR53" s="90"/>
      <c r="KDS53" s="90"/>
      <c r="KDT53" s="90"/>
      <c r="KDU53" s="90"/>
      <c r="KDV53" s="90"/>
      <c r="KDW53" s="90"/>
      <c r="KDX53" s="90"/>
      <c r="KDY53" s="90"/>
      <c r="KDZ53" s="90"/>
      <c r="KEA53" s="90"/>
      <c r="KEB53" s="90"/>
      <c r="KEC53" s="90"/>
      <c r="KED53" s="90"/>
      <c r="KEE53" s="90"/>
      <c r="KEF53" s="90"/>
      <c r="KEG53" s="90"/>
      <c r="KEH53" s="90"/>
      <c r="KEI53" s="90"/>
      <c r="KEJ53" s="90"/>
      <c r="KEK53" s="90"/>
      <c r="KEL53" s="90"/>
      <c r="KEM53" s="90"/>
      <c r="KEN53" s="90"/>
      <c r="KEO53" s="90"/>
      <c r="KEP53" s="90"/>
      <c r="KEQ53" s="90"/>
      <c r="KER53" s="90"/>
      <c r="KES53" s="90"/>
      <c r="KET53" s="90"/>
      <c r="KEU53" s="90"/>
      <c r="KEV53" s="90"/>
      <c r="KEW53" s="90"/>
      <c r="KEX53" s="90"/>
      <c r="KEY53" s="90"/>
      <c r="KEZ53" s="90"/>
      <c r="KFA53" s="90"/>
      <c r="KFB53" s="90"/>
      <c r="KFC53" s="90"/>
      <c r="KFD53" s="90"/>
      <c r="KFE53" s="90"/>
      <c r="KFF53" s="90"/>
      <c r="KFG53" s="90"/>
      <c r="KFH53" s="90"/>
      <c r="KFI53" s="90"/>
      <c r="KFJ53" s="90"/>
      <c r="KFK53" s="90"/>
      <c r="KFL53" s="90"/>
      <c r="KFM53" s="90"/>
      <c r="KFN53" s="90"/>
      <c r="KFO53" s="90"/>
      <c r="KFP53" s="90"/>
      <c r="KFQ53" s="90"/>
      <c r="KFR53" s="90"/>
      <c r="KFS53" s="90"/>
      <c r="KFT53" s="90"/>
      <c r="KFU53" s="90"/>
      <c r="KFV53" s="90"/>
      <c r="KFW53" s="90"/>
      <c r="KFX53" s="90"/>
      <c r="KFY53" s="90"/>
      <c r="KFZ53" s="90"/>
      <c r="KGA53" s="90"/>
      <c r="KGB53" s="90"/>
      <c r="KGC53" s="90"/>
      <c r="KGD53" s="90"/>
      <c r="KGE53" s="90"/>
      <c r="KGF53" s="90"/>
      <c r="KGG53" s="90"/>
      <c r="KGH53" s="90"/>
      <c r="KGI53" s="90"/>
      <c r="KGJ53" s="90"/>
      <c r="KGK53" s="90"/>
      <c r="KGL53" s="90"/>
      <c r="KGM53" s="90"/>
      <c r="KGN53" s="90"/>
      <c r="KGO53" s="90"/>
      <c r="KGP53" s="90"/>
      <c r="KGQ53" s="90"/>
      <c r="KGR53" s="90"/>
      <c r="KGS53" s="90"/>
      <c r="KGT53" s="90"/>
      <c r="KGU53" s="90"/>
      <c r="KGV53" s="90"/>
      <c r="KGW53" s="90"/>
      <c r="KGX53" s="90"/>
      <c r="KGY53" s="90"/>
      <c r="KGZ53" s="90"/>
      <c r="KHA53" s="90"/>
      <c r="KHB53" s="90"/>
      <c r="KHC53" s="90"/>
      <c r="KHD53" s="90"/>
      <c r="KHE53" s="90"/>
      <c r="KHF53" s="90"/>
      <c r="KHG53" s="90"/>
      <c r="KHH53" s="90"/>
      <c r="KHI53" s="90"/>
      <c r="KHJ53" s="90"/>
      <c r="KHK53" s="90"/>
      <c r="KHL53" s="90"/>
      <c r="KHM53" s="90"/>
      <c r="KHN53" s="90"/>
      <c r="KHO53" s="90"/>
      <c r="KHP53" s="90"/>
      <c r="KHQ53" s="90"/>
      <c r="KHR53" s="90"/>
      <c r="KHS53" s="90"/>
      <c r="KHT53" s="90"/>
      <c r="KHU53" s="90"/>
      <c r="KHV53" s="90"/>
      <c r="KHW53" s="90"/>
      <c r="KHX53" s="90"/>
      <c r="KHY53" s="90"/>
      <c r="KHZ53" s="90"/>
      <c r="KIA53" s="90"/>
      <c r="KIB53" s="90"/>
      <c r="KIC53" s="90"/>
      <c r="KID53" s="90"/>
      <c r="KIE53" s="90"/>
      <c r="KIF53" s="90"/>
      <c r="KIG53" s="90"/>
      <c r="KIH53" s="90"/>
      <c r="KII53" s="90"/>
      <c r="KIJ53" s="90"/>
      <c r="KIK53" s="90"/>
      <c r="KIL53" s="90"/>
      <c r="KIM53" s="90"/>
      <c r="KIN53" s="90"/>
      <c r="KIO53" s="90"/>
      <c r="KIP53" s="90"/>
      <c r="KIQ53" s="90"/>
      <c r="KIR53" s="90"/>
      <c r="KIS53" s="90"/>
      <c r="KIT53" s="90"/>
      <c r="KIU53" s="90"/>
      <c r="KIV53" s="90"/>
      <c r="KIW53" s="90"/>
      <c r="KIX53" s="90"/>
      <c r="KIY53" s="90"/>
      <c r="KIZ53" s="90"/>
      <c r="KJA53" s="90"/>
      <c r="KJB53" s="90"/>
      <c r="KJC53" s="90"/>
      <c r="KJD53" s="90"/>
      <c r="KJE53" s="90"/>
      <c r="KJF53" s="90"/>
      <c r="KJG53" s="90"/>
      <c r="KJH53" s="90"/>
      <c r="KJI53" s="90"/>
      <c r="KJJ53" s="90"/>
      <c r="KJK53" s="90"/>
      <c r="KJL53" s="90"/>
      <c r="KJM53" s="90"/>
      <c r="KJN53" s="90"/>
      <c r="KJO53" s="90"/>
      <c r="KJP53" s="90"/>
      <c r="KJQ53" s="90"/>
      <c r="KJR53" s="90"/>
      <c r="KJS53" s="90"/>
      <c r="KJT53" s="90"/>
      <c r="KJU53" s="90"/>
      <c r="KJV53" s="90"/>
      <c r="KJW53" s="90"/>
      <c r="KJX53" s="90"/>
      <c r="KJY53" s="90"/>
      <c r="KJZ53" s="90"/>
      <c r="KKA53" s="90"/>
      <c r="KKB53" s="90"/>
      <c r="KKC53" s="90"/>
      <c r="KKD53" s="90"/>
      <c r="KKE53" s="90"/>
      <c r="KKF53" s="90"/>
      <c r="KKG53" s="90"/>
      <c r="KKH53" s="90"/>
      <c r="KKI53" s="90"/>
      <c r="KKJ53" s="90"/>
      <c r="KKK53" s="90"/>
      <c r="KKL53" s="90"/>
      <c r="KKM53" s="90"/>
      <c r="KKN53" s="90"/>
      <c r="KKO53" s="90"/>
      <c r="KKP53" s="90"/>
      <c r="KKQ53" s="90"/>
      <c r="KKR53" s="90"/>
      <c r="KKS53" s="90"/>
      <c r="KKT53" s="90"/>
      <c r="KKU53" s="90"/>
      <c r="KKV53" s="90"/>
      <c r="KKW53" s="90"/>
      <c r="KKX53" s="90"/>
      <c r="KKY53" s="90"/>
      <c r="KKZ53" s="90"/>
      <c r="KLA53" s="90"/>
      <c r="KLB53" s="90"/>
      <c r="KLC53" s="90"/>
      <c r="KLD53" s="90"/>
      <c r="KLE53" s="90"/>
      <c r="KLF53" s="90"/>
      <c r="KLG53" s="90"/>
      <c r="KLH53" s="90"/>
      <c r="KLI53" s="90"/>
      <c r="KLJ53" s="90"/>
      <c r="KLK53" s="90"/>
      <c r="KLL53" s="90"/>
      <c r="KLM53" s="90"/>
      <c r="KLN53" s="90"/>
      <c r="KLO53" s="90"/>
      <c r="KLP53" s="90"/>
      <c r="KLQ53" s="90"/>
      <c r="KLR53" s="90"/>
      <c r="KLS53" s="90"/>
      <c r="KLT53" s="90"/>
      <c r="KLU53" s="90"/>
      <c r="KLV53" s="90"/>
      <c r="KLW53" s="90"/>
      <c r="KLX53" s="90"/>
      <c r="KLY53" s="90"/>
      <c r="KLZ53" s="90"/>
      <c r="KMA53" s="90"/>
      <c r="KMB53" s="90"/>
      <c r="KMC53" s="90"/>
      <c r="KMD53" s="90"/>
      <c r="KME53" s="90"/>
      <c r="KMF53" s="90"/>
      <c r="KMG53" s="90"/>
      <c r="KMH53" s="90"/>
      <c r="KMI53" s="90"/>
      <c r="KMJ53" s="90"/>
      <c r="KMK53" s="90"/>
      <c r="KML53" s="90"/>
      <c r="KMM53" s="90"/>
      <c r="KMN53" s="90"/>
      <c r="KMO53" s="90"/>
      <c r="KMP53" s="90"/>
      <c r="KMQ53" s="90"/>
      <c r="KMR53" s="90"/>
      <c r="KMS53" s="90"/>
      <c r="KMT53" s="90"/>
      <c r="KMU53" s="90"/>
      <c r="KMV53" s="90"/>
      <c r="KMW53" s="90"/>
      <c r="KMX53" s="90"/>
      <c r="KMY53" s="90"/>
      <c r="KMZ53" s="90"/>
      <c r="KNA53" s="90"/>
      <c r="KNB53" s="90"/>
      <c r="KNC53" s="90"/>
      <c r="KND53" s="90"/>
      <c r="KNE53" s="90"/>
      <c r="KNF53" s="90"/>
      <c r="KNG53" s="90"/>
      <c r="KNH53" s="90"/>
      <c r="KNI53" s="90"/>
      <c r="KNJ53" s="90"/>
      <c r="KNK53" s="90"/>
      <c r="KNL53" s="90"/>
      <c r="KNM53" s="90"/>
      <c r="KNN53" s="90"/>
      <c r="KNO53" s="90"/>
      <c r="KNP53" s="90"/>
      <c r="KNQ53" s="90"/>
      <c r="KNR53" s="90"/>
      <c r="KNS53" s="90"/>
      <c r="KNT53" s="90"/>
      <c r="KNU53" s="90"/>
      <c r="KNV53" s="90"/>
      <c r="KNW53" s="90"/>
      <c r="KNX53" s="90"/>
      <c r="KNY53" s="90"/>
      <c r="KNZ53" s="90"/>
      <c r="KOA53" s="90"/>
      <c r="KOB53" s="90"/>
      <c r="KOC53" s="90"/>
      <c r="KOD53" s="90"/>
      <c r="KOE53" s="90"/>
      <c r="KOF53" s="90"/>
      <c r="KOG53" s="90"/>
      <c r="KOH53" s="90"/>
      <c r="KOI53" s="90"/>
      <c r="KOJ53" s="90"/>
      <c r="KOK53" s="90"/>
      <c r="KOL53" s="90"/>
      <c r="KOM53" s="90"/>
      <c r="KON53" s="90"/>
      <c r="KOO53" s="90"/>
      <c r="KOP53" s="90"/>
      <c r="KOQ53" s="90"/>
      <c r="KOR53" s="90"/>
      <c r="KOS53" s="90"/>
      <c r="KOT53" s="90"/>
      <c r="KOU53" s="90"/>
      <c r="KOV53" s="90"/>
      <c r="KOW53" s="90"/>
      <c r="KOX53" s="90"/>
      <c r="KOY53" s="90"/>
      <c r="KOZ53" s="90"/>
      <c r="KPA53" s="90"/>
      <c r="KPB53" s="90"/>
      <c r="KPC53" s="90"/>
      <c r="KPD53" s="90"/>
      <c r="KPE53" s="90"/>
      <c r="KPF53" s="90"/>
      <c r="KPG53" s="90"/>
      <c r="KPH53" s="90"/>
      <c r="KPI53" s="90"/>
      <c r="KPJ53" s="90"/>
      <c r="KPK53" s="90"/>
      <c r="KPL53" s="90"/>
      <c r="KPM53" s="90"/>
      <c r="KPN53" s="90"/>
      <c r="KPO53" s="90"/>
      <c r="KPP53" s="90"/>
      <c r="KPQ53" s="90"/>
      <c r="KPR53" s="90"/>
      <c r="KPS53" s="90"/>
      <c r="KPT53" s="90"/>
      <c r="KPU53" s="90"/>
      <c r="KPV53" s="90"/>
      <c r="KPW53" s="90"/>
      <c r="KPX53" s="90"/>
      <c r="KPY53" s="90"/>
      <c r="KPZ53" s="90"/>
      <c r="KQA53" s="90"/>
      <c r="KQB53" s="90"/>
      <c r="KQC53" s="90"/>
      <c r="KQD53" s="90"/>
      <c r="KQE53" s="90"/>
      <c r="KQF53" s="90"/>
      <c r="KQG53" s="90"/>
      <c r="KQH53" s="90"/>
      <c r="KQI53" s="90"/>
      <c r="KQJ53" s="90"/>
      <c r="KQK53" s="90"/>
      <c r="KQL53" s="90"/>
      <c r="KQM53" s="90"/>
      <c r="KQN53" s="90"/>
      <c r="KQO53" s="90"/>
      <c r="KQP53" s="90"/>
      <c r="KQQ53" s="90"/>
      <c r="KQR53" s="90"/>
      <c r="KQS53" s="90"/>
      <c r="KQT53" s="90"/>
      <c r="KQU53" s="90"/>
      <c r="KQV53" s="90"/>
      <c r="KQW53" s="90"/>
      <c r="KQX53" s="90"/>
      <c r="KQY53" s="90"/>
      <c r="KQZ53" s="90"/>
      <c r="KRA53" s="90"/>
      <c r="KRB53" s="90"/>
      <c r="KRC53" s="90"/>
      <c r="KRD53" s="90"/>
      <c r="KRE53" s="90"/>
      <c r="KRF53" s="90"/>
      <c r="KRG53" s="90"/>
      <c r="KRH53" s="90"/>
      <c r="KRI53" s="90"/>
      <c r="KRJ53" s="90"/>
      <c r="KRK53" s="90"/>
      <c r="KRL53" s="90"/>
      <c r="KRM53" s="90"/>
      <c r="KRN53" s="90"/>
      <c r="KRO53" s="90"/>
      <c r="KRP53" s="90"/>
      <c r="KRQ53" s="90"/>
      <c r="KRR53" s="90"/>
      <c r="KRS53" s="90"/>
      <c r="KRT53" s="90"/>
      <c r="KRU53" s="90"/>
      <c r="KRV53" s="90"/>
      <c r="KRW53" s="90"/>
      <c r="KRX53" s="90"/>
      <c r="KRY53" s="90"/>
      <c r="KRZ53" s="90"/>
      <c r="KSA53" s="90"/>
      <c r="KSB53" s="90"/>
      <c r="KSC53" s="90"/>
      <c r="KSD53" s="90"/>
      <c r="KSE53" s="90"/>
      <c r="KSF53" s="90"/>
      <c r="KSG53" s="90"/>
      <c r="KSH53" s="90"/>
      <c r="KSI53" s="90"/>
      <c r="KSJ53" s="90"/>
      <c r="KSK53" s="90"/>
      <c r="KSL53" s="90"/>
      <c r="KSM53" s="90"/>
      <c r="KSN53" s="90"/>
      <c r="KSO53" s="90"/>
      <c r="KSP53" s="90"/>
      <c r="KSQ53" s="90"/>
      <c r="KSR53" s="90"/>
      <c r="KSS53" s="90"/>
      <c r="KST53" s="90"/>
      <c r="KSU53" s="90"/>
      <c r="KSV53" s="90"/>
      <c r="KSW53" s="90"/>
      <c r="KSX53" s="90"/>
      <c r="KSY53" s="90"/>
      <c r="KSZ53" s="90"/>
      <c r="KTA53" s="90"/>
      <c r="KTB53" s="90"/>
      <c r="KTC53" s="90"/>
      <c r="KTD53" s="90"/>
      <c r="KTE53" s="90"/>
      <c r="KTF53" s="90"/>
      <c r="KTG53" s="90"/>
      <c r="KTH53" s="90"/>
      <c r="KTI53" s="90"/>
      <c r="KTJ53" s="90"/>
      <c r="KTK53" s="90"/>
      <c r="KTL53" s="90"/>
      <c r="KTM53" s="90"/>
      <c r="KTN53" s="90"/>
      <c r="KTO53" s="90"/>
      <c r="KTP53" s="90"/>
      <c r="KTQ53" s="90"/>
      <c r="KTR53" s="90"/>
      <c r="KTS53" s="90"/>
      <c r="KTT53" s="90"/>
      <c r="KTU53" s="90"/>
      <c r="KTV53" s="90"/>
      <c r="KTW53" s="90"/>
      <c r="KTX53" s="90"/>
      <c r="KTY53" s="90"/>
      <c r="KTZ53" s="90"/>
      <c r="KUA53" s="90"/>
      <c r="KUB53" s="90"/>
      <c r="KUC53" s="90"/>
      <c r="KUD53" s="90"/>
      <c r="KUE53" s="90"/>
      <c r="KUF53" s="90"/>
      <c r="KUG53" s="90"/>
      <c r="KUH53" s="90"/>
      <c r="KUI53" s="90"/>
      <c r="KUJ53" s="90"/>
      <c r="KUK53" s="90"/>
      <c r="KUL53" s="90"/>
      <c r="KUM53" s="90"/>
      <c r="KUN53" s="90"/>
      <c r="KUO53" s="90"/>
      <c r="KUP53" s="90"/>
      <c r="KUQ53" s="90"/>
      <c r="KUR53" s="90"/>
      <c r="KUS53" s="90"/>
      <c r="KUT53" s="90"/>
      <c r="KUU53" s="90"/>
      <c r="KUV53" s="90"/>
      <c r="KUW53" s="90"/>
      <c r="KUX53" s="90"/>
      <c r="KUY53" s="90"/>
      <c r="KUZ53" s="90"/>
      <c r="KVA53" s="90"/>
      <c r="KVB53" s="90"/>
      <c r="KVC53" s="90"/>
      <c r="KVD53" s="90"/>
      <c r="KVE53" s="90"/>
      <c r="KVF53" s="90"/>
      <c r="KVG53" s="90"/>
      <c r="KVH53" s="90"/>
      <c r="KVI53" s="90"/>
      <c r="KVJ53" s="90"/>
      <c r="KVK53" s="90"/>
      <c r="KVL53" s="90"/>
      <c r="KVM53" s="90"/>
      <c r="KVN53" s="90"/>
      <c r="KVO53" s="90"/>
      <c r="KVP53" s="90"/>
      <c r="KVQ53" s="90"/>
      <c r="KVR53" s="90"/>
      <c r="KVS53" s="90"/>
      <c r="KVT53" s="90"/>
      <c r="KVU53" s="90"/>
      <c r="KVV53" s="90"/>
      <c r="KVW53" s="90"/>
      <c r="KVX53" s="90"/>
      <c r="KVY53" s="90"/>
      <c r="KVZ53" s="90"/>
      <c r="KWA53" s="90"/>
      <c r="KWB53" s="90"/>
      <c r="KWC53" s="90"/>
      <c r="KWD53" s="90"/>
      <c r="KWE53" s="90"/>
      <c r="KWF53" s="90"/>
      <c r="KWG53" s="90"/>
      <c r="KWH53" s="90"/>
      <c r="KWI53" s="90"/>
      <c r="KWJ53" s="90"/>
      <c r="KWK53" s="90"/>
      <c r="KWL53" s="90"/>
      <c r="KWM53" s="90"/>
      <c r="KWN53" s="90"/>
      <c r="KWO53" s="90"/>
      <c r="KWP53" s="90"/>
      <c r="KWQ53" s="90"/>
      <c r="KWR53" s="90"/>
      <c r="KWS53" s="90"/>
      <c r="KWT53" s="90"/>
      <c r="KWU53" s="90"/>
      <c r="KWV53" s="90"/>
      <c r="KWW53" s="90"/>
      <c r="KWX53" s="90"/>
      <c r="KWY53" s="90"/>
      <c r="KWZ53" s="90"/>
      <c r="KXA53" s="90"/>
      <c r="KXB53" s="90"/>
      <c r="KXC53" s="90"/>
      <c r="KXD53" s="90"/>
      <c r="KXE53" s="90"/>
      <c r="KXF53" s="90"/>
      <c r="KXG53" s="90"/>
      <c r="KXH53" s="90"/>
      <c r="KXI53" s="90"/>
      <c r="KXJ53" s="90"/>
      <c r="KXK53" s="90"/>
      <c r="KXL53" s="90"/>
      <c r="KXM53" s="90"/>
      <c r="KXN53" s="90"/>
      <c r="KXO53" s="90"/>
      <c r="KXP53" s="90"/>
      <c r="KXQ53" s="90"/>
      <c r="KXR53" s="90"/>
      <c r="KXS53" s="90"/>
      <c r="KXT53" s="90"/>
      <c r="KXU53" s="90"/>
      <c r="KXV53" s="90"/>
      <c r="KXW53" s="90"/>
      <c r="KXX53" s="90"/>
      <c r="KXY53" s="90"/>
      <c r="KXZ53" s="90"/>
      <c r="KYA53" s="90"/>
      <c r="KYB53" s="90"/>
      <c r="KYC53" s="90"/>
      <c r="KYD53" s="90"/>
      <c r="KYE53" s="90"/>
      <c r="KYF53" s="90"/>
      <c r="KYG53" s="90"/>
      <c r="KYH53" s="90"/>
      <c r="KYI53" s="90"/>
      <c r="KYJ53" s="90"/>
      <c r="KYK53" s="90"/>
      <c r="KYL53" s="90"/>
      <c r="KYM53" s="90"/>
      <c r="KYN53" s="90"/>
      <c r="KYO53" s="90"/>
      <c r="KYP53" s="90"/>
      <c r="KYQ53" s="90"/>
      <c r="KYR53" s="90"/>
      <c r="KYS53" s="90"/>
      <c r="KYT53" s="90"/>
      <c r="KYU53" s="90"/>
      <c r="KYV53" s="90"/>
      <c r="KYW53" s="90"/>
      <c r="KYX53" s="90"/>
      <c r="KYY53" s="90"/>
      <c r="KYZ53" s="90"/>
      <c r="KZA53" s="90"/>
      <c r="KZB53" s="90"/>
      <c r="KZC53" s="90"/>
      <c r="KZD53" s="90"/>
      <c r="KZE53" s="90"/>
      <c r="KZF53" s="90"/>
      <c r="KZG53" s="90"/>
      <c r="KZH53" s="90"/>
      <c r="KZI53" s="90"/>
      <c r="KZJ53" s="90"/>
      <c r="KZK53" s="90"/>
      <c r="KZL53" s="90"/>
      <c r="KZM53" s="90"/>
      <c r="KZN53" s="90"/>
      <c r="KZO53" s="90"/>
      <c r="KZP53" s="90"/>
      <c r="KZQ53" s="90"/>
      <c r="KZR53" s="90"/>
      <c r="KZS53" s="90"/>
      <c r="KZT53" s="90"/>
      <c r="KZU53" s="90"/>
      <c r="KZV53" s="90"/>
      <c r="KZW53" s="90"/>
      <c r="KZX53" s="90"/>
      <c r="KZY53" s="90"/>
      <c r="KZZ53" s="90"/>
      <c r="LAA53" s="90"/>
      <c r="LAB53" s="90"/>
      <c r="LAC53" s="90"/>
      <c r="LAD53" s="90"/>
      <c r="LAE53" s="90"/>
      <c r="LAF53" s="90"/>
      <c r="LAG53" s="90"/>
      <c r="LAH53" s="90"/>
      <c r="LAI53" s="90"/>
      <c r="LAJ53" s="90"/>
      <c r="LAK53" s="90"/>
      <c r="LAL53" s="90"/>
      <c r="LAM53" s="90"/>
      <c r="LAN53" s="90"/>
      <c r="LAO53" s="90"/>
      <c r="LAP53" s="90"/>
      <c r="LAQ53" s="90"/>
      <c r="LAR53" s="90"/>
      <c r="LAS53" s="90"/>
      <c r="LAT53" s="90"/>
      <c r="LAU53" s="90"/>
      <c r="LAV53" s="90"/>
      <c r="LAW53" s="90"/>
      <c r="LAX53" s="90"/>
      <c r="LAY53" s="90"/>
      <c r="LAZ53" s="90"/>
      <c r="LBA53" s="90"/>
      <c r="LBB53" s="90"/>
      <c r="LBC53" s="90"/>
      <c r="LBD53" s="90"/>
      <c r="LBE53" s="90"/>
      <c r="LBF53" s="90"/>
      <c r="LBG53" s="90"/>
      <c r="LBH53" s="90"/>
      <c r="LBI53" s="90"/>
      <c r="LBJ53" s="90"/>
      <c r="LBK53" s="90"/>
      <c r="LBL53" s="90"/>
      <c r="LBM53" s="90"/>
      <c r="LBN53" s="90"/>
      <c r="LBO53" s="90"/>
      <c r="LBP53" s="90"/>
      <c r="LBQ53" s="90"/>
      <c r="LBR53" s="90"/>
      <c r="LBS53" s="90"/>
      <c r="LBT53" s="90"/>
      <c r="LBU53" s="90"/>
      <c r="LBV53" s="90"/>
      <c r="LBW53" s="90"/>
      <c r="LBX53" s="90"/>
      <c r="LBY53" s="90"/>
      <c r="LBZ53" s="90"/>
      <c r="LCA53" s="90"/>
      <c r="LCB53" s="90"/>
      <c r="LCC53" s="90"/>
      <c r="LCD53" s="90"/>
      <c r="LCE53" s="90"/>
      <c r="LCF53" s="90"/>
      <c r="LCG53" s="90"/>
      <c r="LCH53" s="90"/>
      <c r="LCI53" s="90"/>
      <c r="LCJ53" s="90"/>
      <c r="LCK53" s="90"/>
      <c r="LCL53" s="90"/>
      <c r="LCM53" s="90"/>
      <c r="LCN53" s="90"/>
      <c r="LCO53" s="90"/>
      <c r="LCP53" s="90"/>
      <c r="LCQ53" s="90"/>
      <c r="LCR53" s="90"/>
      <c r="LCS53" s="90"/>
      <c r="LCT53" s="90"/>
      <c r="LCU53" s="90"/>
      <c r="LCV53" s="90"/>
      <c r="LCW53" s="90"/>
      <c r="LCX53" s="90"/>
      <c r="LCY53" s="90"/>
      <c r="LCZ53" s="90"/>
      <c r="LDA53" s="90"/>
      <c r="LDB53" s="90"/>
      <c r="LDC53" s="90"/>
      <c r="LDD53" s="90"/>
      <c r="LDE53" s="90"/>
      <c r="LDF53" s="90"/>
      <c r="LDG53" s="90"/>
      <c r="LDH53" s="90"/>
      <c r="LDI53" s="90"/>
      <c r="LDJ53" s="90"/>
      <c r="LDK53" s="90"/>
      <c r="LDL53" s="90"/>
      <c r="LDM53" s="90"/>
      <c r="LDN53" s="90"/>
      <c r="LDO53" s="90"/>
      <c r="LDP53" s="90"/>
      <c r="LDQ53" s="90"/>
      <c r="LDR53" s="90"/>
      <c r="LDS53" s="90"/>
      <c r="LDT53" s="90"/>
      <c r="LDU53" s="90"/>
      <c r="LDV53" s="90"/>
      <c r="LDW53" s="90"/>
      <c r="LDX53" s="90"/>
      <c r="LDY53" s="90"/>
      <c r="LDZ53" s="90"/>
      <c r="LEA53" s="90"/>
      <c r="LEB53" s="90"/>
      <c r="LEC53" s="90"/>
      <c r="LED53" s="90"/>
      <c r="LEE53" s="90"/>
      <c r="LEF53" s="90"/>
      <c r="LEG53" s="90"/>
      <c r="LEH53" s="90"/>
      <c r="LEI53" s="90"/>
      <c r="LEJ53" s="90"/>
      <c r="LEK53" s="90"/>
      <c r="LEL53" s="90"/>
      <c r="LEM53" s="90"/>
      <c r="LEN53" s="90"/>
      <c r="LEO53" s="90"/>
      <c r="LEP53" s="90"/>
      <c r="LEQ53" s="90"/>
      <c r="LER53" s="90"/>
      <c r="LES53" s="90"/>
      <c r="LET53" s="90"/>
      <c r="LEU53" s="90"/>
      <c r="LEV53" s="90"/>
      <c r="LEW53" s="90"/>
      <c r="LEX53" s="90"/>
      <c r="LEY53" s="90"/>
      <c r="LEZ53" s="90"/>
      <c r="LFA53" s="90"/>
      <c r="LFB53" s="90"/>
      <c r="LFC53" s="90"/>
      <c r="LFD53" s="90"/>
      <c r="LFE53" s="90"/>
      <c r="LFF53" s="90"/>
      <c r="LFG53" s="90"/>
      <c r="LFH53" s="90"/>
      <c r="LFI53" s="90"/>
      <c r="LFJ53" s="90"/>
      <c r="LFK53" s="90"/>
      <c r="LFL53" s="90"/>
      <c r="LFM53" s="90"/>
      <c r="LFN53" s="90"/>
      <c r="LFO53" s="90"/>
      <c r="LFP53" s="90"/>
      <c r="LFQ53" s="90"/>
      <c r="LFR53" s="90"/>
      <c r="LFS53" s="90"/>
      <c r="LFT53" s="90"/>
      <c r="LFU53" s="90"/>
      <c r="LFV53" s="90"/>
      <c r="LFW53" s="90"/>
      <c r="LFX53" s="90"/>
      <c r="LFY53" s="90"/>
      <c r="LFZ53" s="90"/>
      <c r="LGA53" s="90"/>
      <c r="LGB53" s="90"/>
      <c r="LGC53" s="90"/>
      <c r="LGD53" s="90"/>
      <c r="LGE53" s="90"/>
      <c r="LGF53" s="90"/>
      <c r="LGG53" s="90"/>
      <c r="LGH53" s="90"/>
      <c r="LGI53" s="90"/>
      <c r="LGJ53" s="90"/>
      <c r="LGK53" s="90"/>
      <c r="LGL53" s="90"/>
      <c r="LGM53" s="90"/>
      <c r="LGN53" s="90"/>
      <c r="LGO53" s="90"/>
      <c r="LGP53" s="90"/>
      <c r="LGQ53" s="90"/>
      <c r="LGR53" s="90"/>
      <c r="LGS53" s="90"/>
      <c r="LGT53" s="90"/>
      <c r="LGU53" s="90"/>
      <c r="LGV53" s="90"/>
      <c r="LGW53" s="90"/>
      <c r="LGX53" s="90"/>
      <c r="LGY53" s="90"/>
      <c r="LGZ53" s="90"/>
      <c r="LHA53" s="90"/>
      <c r="LHB53" s="90"/>
      <c r="LHC53" s="90"/>
      <c r="LHD53" s="90"/>
      <c r="LHE53" s="90"/>
      <c r="LHF53" s="90"/>
      <c r="LHG53" s="90"/>
      <c r="LHH53" s="90"/>
      <c r="LHI53" s="90"/>
      <c r="LHJ53" s="90"/>
      <c r="LHK53" s="90"/>
      <c r="LHL53" s="90"/>
      <c r="LHM53" s="90"/>
      <c r="LHN53" s="90"/>
      <c r="LHO53" s="90"/>
      <c r="LHP53" s="90"/>
      <c r="LHQ53" s="90"/>
      <c r="LHR53" s="90"/>
      <c r="LHS53" s="90"/>
      <c r="LHT53" s="90"/>
      <c r="LHU53" s="90"/>
      <c r="LHV53" s="90"/>
      <c r="LHW53" s="90"/>
      <c r="LHX53" s="90"/>
      <c r="LHY53" s="90"/>
      <c r="LHZ53" s="90"/>
      <c r="LIA53" s="90"/>
      <c r="LIB53" s="90"/>
      <c r="LIC53" s="90"/>
      <c r="LID53" s="90"/>
      <c r="LIE53" s="90"/>
      <c r="LIF53" s="90"/>
      <c r="LIG53" s="90"/>
      <c r="LIH53" s="90"/>
      <c r="LII53" s="90"/>
      <c r="LIJ53" s="90"/>
      <c r="LIK53" s="90"/>
      <c r="LIL53" s="90"/>
      <c r="LIM53" s="90"/>
      <c r="LIN53" s="90"/>
      <c r="LIO53" s="90"/>
      <c r="LIP53" s="90"/>
      <c r="LIQ53" s="90"/>
      <c r="LIR53" s="90"/>
      <c r="LIS53" s="90"/>
      <c r="LIT53" s="90"/>
      <c r="LIU53" s="90"/>
      <c r="LIV53" s="90"/>
      <c r="LIW53" s="90"/>
      <c r="LIX53" s="90"/>
      <c r="LIY53" s="90"/>
      <c r="LIZ53" s="90"/>
      <c r="LJA53" s="90"/>
      <c r="LJB53" s="90"/>
      <c r="LJC53" s="90"/>
      <c r="LJD53" s="90"/>
      <c r="LJE53" s="90"/>
      <c r="LJF53" s="90"/>
      <c r="LJG53" s="90"/>
      <c r="LJH53" s="90"/>
      <c r="LJI53" s="90"/>
      <c r="LJJ53" s="90"/>
      <c r="LJK53" s="90"/>
      <c r="LJL53" s="90"/>
      <c r="LJM53" s="90"/>
      <c r="LJN53" s="90"/>
      <c r="LJO53" s="90"/>
      <c r="LJP53" s="90"/>
      <c r="LJQ53" s="90"/>
      <c r="LJR53" s="90"/>
      <c r="LJS53" s="90"/>
      <c r="LJT53" s="90"/>
      <c r="LJU53" s="90"/>
      <c r="LJV53" s="90"/>
      <c r="LJW53" s="90"/>
      <c r="LJX53" s="90"/>
      <c r="LJY53" s="90"/>
      <c r="LJZ53" s="90"/>
      <c r="LKA53" s="90"/>
      <c r="LKB53" s="90"/>
      <c r="LKC53" s="90"/>
      <c r="LKD53" s="90"/>
      <c r="LKE53" s="90"/>
      <c r="LKF53" s="90"/>
      <c r="LKG53" s="90"/>
      <c r="LKH53" s="90"/>
      <c r="LKI53" s="90"/>
      <c r="LKJ53" s="90"/>
      <c r="LKK53" s="90"/>
      <c r="LKL53" s="90"/>
      <c r="LKM53" s="90"/>
      <c r="LKN53" s="90"/>
      <c r="LKO53" s="90"/>
      <c r="LKP53" s="90"/>
      <c r="LKQ53" s="90"/>
      <c r="LKR53" s="90"/>
      <c r="LKS53" s="90"/>
      <c r="LKT53" s="90"/>
      <c r="LKU53" s="90"/>
      <c r="LKV53" s="90"/>
      <c r="LKW53" s="90"/>
      <c r="LKX53" s="90"/>
      <c r="LKY53" s="90"/>
      <c r="LKZ53" s="90"/>
      <c r="LLA53" s="90"/>
      <c r="LLB53" s="90"/>
      <c r="LLC53" s="90"/>
      <c r="LLD53" s="90"/>
      <c r="LLE53" s="90"/>
      <c r="LLF53" s="90"/>
      <c r="LLG53" s="90"/>
      <c r="LLH53" s="90"/>
      <c r="LLI53" s="90"/>
      <c r="LLJ53" s="90"/>
      <c r="LLK53" s="90"/>
      <c r="LLL53" s="90"/>
      <c r="LLM53" s="90"/>
      <c r="LLN53" s="90"/>
      <c r="LLO53" s="90"/>
      <c r="LLP53" s="90"/>
      <c r="LLQ53" s="90"/>
      <c r="LLR53" s="90"/>
      <c r="LLS53" s="90"/>
      <c r="LLT53" s="90"/>
      <c r="LLU53" s="90"/>
      <c r="LLV53" s="90"/>
      <c r="LLW53" s="90"/>
      <c r="LLX53" s="90"/>
      <c r="LLY53" s="90"/>
      <c r="LLZ53" s="90"/>
      <c r="LMA53" s="90"/>
      <c r="LMB53" s="90"/>
      <c r="LMC53" s="90"/>
      <c r="LMD53" s="90"/>
      <c r="LME53" s="90"/>
      <c r="LMF53" s="90"/>
      <c r="LMG53" s="90"/>
      <c r="LMH53" s="90"/>
      <c r="LMI53" s="90"/>
      <c r="LMJ53" s="90"/>
      <c r="LMK53" s="90"/>
      <c r="LML53" s="90"/>
      <c r="LMM53" s="90"/>
      <c r="LMN53" s="90"/>
      <c r="LMO53" s="90"/>
      <c r="LMP53" s="90"/>
      <c r="LMQ53" s="90"/>
      <c r="LMR53" s="90"/>
      <c r="LMS53" s="90"/>
      <c r="LMT53" s="90"/>
      <c r="LMU53" s="90"/>
      <c r="LMV53" s="90"/>
      <c r="LMW53" s="90"/>
      <c r="LMX53" s="90"/>
      <c r="LMY53" s="90"/>
      <c r="LMZ53" s="90"/>
      <c r="LNA53" s="90"/>
      <c r="LNB53" s="90"/>
      <c r="LNC53" s="90"/>
      <c r="LND53" s="90"/>
      <c r="LNE53" s="90"/>
      <c r="LNF53" s="90"/>
      <c r="LNG53" s="90"/>
      <c r="LNH53" s="90"/>
      <c r="LNI53" s="90"/>
      <c r="LNJ53" s="90"/>
      <c r="LNK53" s="90"/>
      <c r="LNL53" s="90"/>
      <c r="LNM53" s="90"/>
      <c r="LNN53" s="90"/>
      <c r="LNO53" s="90"/>
      <c r="LNP53" s="90"/>
      <c r="LNQ53" s="90"/>
      <c r="LNR53" s="90"/>
      <c r="LNS53" s="90"/>
      <c r="LNT53" s="90"/>
      <c r="LNU53" s="90"/>
      <c r="LNV53" s="90"/>
      <c r="LNW53" s="90"/>
      <c r="LNX53" s="90"/>
      <c r="LNY53" s="90"/>
      <c r="LNZ53" s="90"/>
      <c r="LOA53" s="90"/>
      <c r="LOB53" s="90"/>
      <c r="LOC53" s="90"/>
      <c r="LOD53" s="90"/>
      <c r="LOE53" s="90"/>
      <c r="LOF53" s="90"/>
      <c r="LOG53" s="90"/>
      <c r="LOH53" s="90"/>
      <c r="LOI53" s="90"/>
      <c r="LOJ53" s="90"/>
      <c r="LOK53" s="90"/>
      <c r="LOL53" s="90"/>
      <c r="LOM53" s="90"/>
      <c r="LON53" s="90"/>
      <c r="LOO53" s="90"/>
      <c r="LOP53" s="90"/>
      <c r="LOQ53" s="90"/>
      <c r="LOR53" s="90"/>
      <c r="LOS53" s="90"/>
      <c r="LOT53" s="90"/>
      <c r="LOU53" s="90"/>
      <c r="LOV53" s="90"/>
      <c r="LOW53" s="90"/>
      <c r="LOX53" s="90"/>
      <c r="LOY53" s="90"/>
      <c r="LOZ53" s="90"/>
      <c r="LPA53" s="90"/>
      <c r="LPB53" s="90"/>
      <c r="LPC53" s="90"/>
      <c r="LPD53" s="90"/>
      <c r="LPE53" s="90"/>
      <c r="LPF53" s="90"/>
      <c r="LPG53" s="90"/>
      <c r="LPH53" s="90"/>
      <c r="LPI53" s="90"/>
      <c r="LPJ53" s="90"/>
      <c r="LPK53" s="90"/>
      <c r="LPL53" s="90"/>
      <c r="LPM53" s="90"/>
      <c r="LPN53" s="90"/>
      <c r="LPO53" s="90"/>
      <c r="LPP53" s="90"/>
      <c r="LPQ53" s="90"/>
      <c r="LPR53" s="90"/>
      <c r="LPS53" s="90"/>
      <c r="LPT53" s="90"/>
      <c r="LPU53" s="90"/>
      <c r="LPV53" s="90"/>
      <c r="LPW53" s="90"/>
      <c r="LPX53" s="90"/>
      <c r="LPY53" s="90"/>
      <c r="LPZ53" s="90"/>
      <c r="LQA53" s="90"/>
      <c r="LQB53" s="90"/>
      <c r="LQC53" s="90"/>
      <c r="LQD53" s="90"/>
      <c r="LQE53" s="90"/>
      <c r="LQF53" s="90"/>
      <c r="LQG53" s="90"/>
      <c r="LQH53" s="90"/>
      <c r="LQI53" s="90"/>
      <c r="LQJ53" s="90"/>
      <c r="LQK53" s="90"/>
      <c r="LQL53" s="90"/>
      <c r="LQM53" s="90"/>
      <c r="LQN53" s="90"/>
      <c r="LQO53" s="90"/>
      <c r="LQP53" s="90"/>
      <c r="LQQ53" s="90"/>
      <c r="LQR53" s="90"/>
      <c r="LQS53" s="90"/>
      <c r="LQT53" s="90"/>
      <c r="LQU53" s="90"/>
      <c r="LQV53" s="90"/>
      <c r="LQW53" s="90"/>
      <c r="LQX53" s="90"/>
      <c r="LQY53" s="90"/>
      <c r="LQZ53" s="90"/>
      <c r="LRA53" s="90"/>
      <c r="LRB53" s="90"/>
      <c r="LRC53" s="90"/>
      <c r="LRD53" s="90"/>
      <c r="LRE53" s="90"/>
      <c r="LRF53" s="90"/>
      <c r="LRG53" s="90"/>
      <c r="LRH53" s="90"/>
      <c r="LRI53" s="90"/>
      <c r="LRJ53" s="90"/>
      <c r="LRK53" s="90"/>
      <c r="LRL53" s="90"/>
      <c r="LRM53" s="90"/>
      <c r="LRN53" s="90"/>
      <c r="LRO53" s="90"/>
      <c r="LRP53" s="90"/>
      <c r="LRQ53" s="90"/>
      <c r="LRR53" s="90"/>
      <c r="LRS53" s="90"/>
      <c r="LRT53" s="90"/>
      <c r="LRU53" s="90"/>
      <c r="LRV53" s="90"/>
      <c r="LRW53" s="90"/>
      <c r="LRX53" s="90"/>
      <c r="LRY53" s="90"/>
      <c r="LRZ53" s="90"/>
      <c r="LSA53" s="90"/>
      <c r="LSB53" s="90"/>
      <c r="LSC53" s="90"/>
      <c r="LSD53" s="90"/>
      <c r="LSE53" s="90"/>
      <c r="LSF53" s="90"/>
      <c r="LSG53" s="90"/>
      <c r="LSH53" s="90"/>
      <c r="LSI53" s="90"/>
      <c r="LSJ53" s="90"/>
      <c r="LSK53" s="90"/>
      <c r="LSL53" s="90"/>
      <c r="LSM53" s="90"/>
      <c r="LSN53" s="90"/>
      <c r="LSO53" s="90"/>
      <c r="LSP53" s="90"/>
      <c r="LSQ53" s="90"/>
      <c r="LSR53" s="90"/>
      <c r="LSS53" s="90"/>
      <c r="LST53" s="90"/>
      <c r="LSU53" s="90"/>
      <c r="LSV53" s="90"/>
      <c r="LSW53" s="90"/>
      <c r="LSX53" s="90"/>
      <c r="LSY53" s="90"/>
      <c r="LSZ53" s="90"/>
      <c r="LTA53" s="90"/>
      <c r="LTB53" s="90"/>
      <c r="LTC53" s="90"/>
      <c r="LTD53" s="90"/>
      <c r="LTE53" s="90"/>
      <c r="LTF53" s="90"/>
      <c r="LTG53" s="90"/>
      <c r="LTH53" s="90"/>
      <c r="LTI53" s="90"/>
      <c r="LTJ53" s="90"/>
      <c r="LTK53" s="90"/>
      <c r="LTL53" s="90"/>
      <c r="LTM53" s="90"/>
      <c r="LTN53" s="90"/>
      <c r="LTO53" s="90"/>
      <c r="LTP53" s="90"/>
      <c r="LTQ53" s="90"/>
      <c r="LTR53" s="90"/>
      <c r="LTS53" s="90"/>
      <c r="LTT53" s="90"/>
      <c r="LTU53" s="90"/>
      <c r="LTV53" s="90"/>
      <c r="LTW53" s="90"/>
      <c r="LTX53" s="90"/>
      <c r="LTY53" s="90"/>
      <c r="LTZ53" s="90"/>
      <c r="LUA53" s="90"/>
      <c r="LUB53" s="90"/>
      <c r="LUC53" s="90"/>
      <c r="LUD53" s="90"/>
      <c r="LUE53" s="90"/>
      <c r="LUF53" s="90"/>
      <c r="LUG53" s="90"/>
      <c r="LUH53" s="90"/>
      <c r="LUI53" s="90"/>
      <c r="LUJ53" s="90"/>
      <c r="LUK53" s="90"/>
      <c r="LUL53" s="90"/>
      <c r="LUM53" s="90"/>
      <c r="LUN53" s="90"/>
      <c r="LUO53" s="90"/>
      <c r="LUP53" s="90"/>
      <c r="LUQ53" s="90"/>
      <c r="LUR53" s="90"/>
      <c r="LUS53" s="90"/>
      <c r="LUT53" s="90"/>
      <c r="LUU53" s="90"/>
      <c r="LUV53" s="90"/>
      <c r="LUW53" s="90"/>
      <c r="LUX53" s="90"/>
      <c r="LUY53" s="90"/>
      <c r="LUZ53" s="90"/>
      <c r="LVA53" s="90"/>
      <c r="LVB53" s="90"/>
      <c r="LVC53" s="90"/>
      <c r="LVD53" s="90"/>
      <c r="LVE53" s="90"/>
      <c r="LVF53" s="90"/>
      <c r="LVG53" s="90"/>
      <c r="LVH53" s="90"/>
      <c r="LVI53" s="90"/>
      <c r="LVJ53" s="90"/>
      <c r="LVK53" s="90"/>
      <c r="LVL53" s="90"/>
      <c r="LVM53" s="90"/>
      <c r="LVN53" s="90"/>
      <c r="LVO53" s="90"/>
      <c r="LVP53" s="90"/>
      <c r="LVQ53" s="90"/>
      <c r="LVR53" s="90"/>
      <c r="LVS53" s="90"/>
      <c r="LVT53" s="90"/>
      <c r="LVU53" s="90"/>
      <c r="LVV53" s="90"/>
      <c r="LVW53" s="90"/>
      <c r="LVX53" s="90"/>
      <c r="LVY53" s="90"/>
      <c r="LVZ53" s="90"/>
      <c r="LWA53" s="90"/>
      <c r="LWB53" s="90"/>
      <c r="LWC53" s="90"/>
      <c r="LWD53" s="90"/>
      <c r="LWE53" s="90"/>
      <c r="LWF53" s="90"/>
      <c r="LWG53" s="90"/>
      <c r="LWH53" s="90"/>
      <c r="LWI53" s="90"/>
      <c r="LWJ53" s="90"/>
      <c r="LWK53" s="90"/>
      <c r="LWL53" s="90"/>
      <c r="LWM53" s="90"/>
      <c r="LWN53" s="90"/>
      <c r="LWO53" s="90"/>
      <c r="LWP53" s="90"/>
      <c r="LWQ53" s="90"/>
      <c r="LWR53" s="90"/>
      <c r="LWS53" s="90"/>
      <c r="LWT53" s="90"/>
      <c r="LWU53" s="90"/>
      <c r="LWV53" s="90"/>
      <c r="LWW53" s="90"/>
      <c r="LWX53" s="90"/>
      <c r="LWY53" s="90"/>
      <c r="LWZ53" s="90"/>
      <c r="LXA53" s="90"/>
      <c r="LXB53" s="90"/>
      <c r="LXC53" s="90"/>
      <c r="LXD53" s="90"/>
      <c r="LXE53" s="90"/>
      <c r="LXF53" s="90"/>
      <c r="LXG53" s="90"/>
      <c r="LXH53" s="90"/>
      <c r="LXI53" s="90"/>
      <c r="LXJ53" s="90"/>
      <c r="LXK53" s="90"/>
      <c r="LXL53" s="90"/>
      <c r="LXM53" s="90"/>
      <c r="LXN53" s="90"/>
      <c r="LXO53" s="90"/>
      <c r="LXP53" s="90"/>
      <c r="LXQ53" s="90"/>
      <c r="LXR53" s="90"/>
      <c r="LXS53" s="90"/>
      <c r="LXT53" s="90"/>
      <c r="LXU53" s="90"/>
      <c r="LXV53" s="90"/>
      <c r="LXW53" s="90"/>
      <c r="LXX53" s="90"/>
      <c r="LXY53" s="90"/>
      <c r="LXZ53" s="90"/>
      <c r="LYA53" s="90"/>
      <c r="LYB53" s="90"/>
      <c r="LYC53" s="90"/>
      <c r="LYD53" s="90"/>
      <c r="LYE53" s="90"/>
      <c r="LYF53" s="90"/>
      <c r="LYG53" s="90"/>
      <c r="LYH53" s="90"/>
      <c r="LYI53" s="90"/>
      <c r="LYJ53" s="90"/>
      <c r="LYK53" s="90"/>
      <c r="LYL53" s="90"/>
      <c r="LYM53" s="90"/>
      <c r="LYN53" s="90"/>
      <c r="LYO53" s="90"/>
      <c r="LYP53" s="90"/>
      <c r="LYQ53" s="90"/>
      <c r="LYR53" s="90"/>
      <c r="LYS53" s="90"/>
      <c r="LYT53" s="90"/>
      <c r="LYU53" s="90"/>
      <c r="LYV53" s="90"/>
      <c r="LYW53" s="90"/>
      <c r="LYX53" s="90"/>
      <c r="LYY53" s="90"/>
      <c r="LYZ53" s="90"/>
      <c r="LZA53" s="90"/>
      <c r="LZB53" s="90"/>
      <c r="LZC53" s="90"/>
      <c r="LZD53" s="90"/>
      <c r="LZE53" s="90"/>
      <c r="LZF53" s="90"/>
      <c r="LZG53" s="90"/>
      <c r="LZH53" s="90"/>
      <c r="LZI53" s="90"/>
      <c r="LZJ53" s="90"/>
      <c r="LZK53" s="90"/>
      <c r="LZL53" s="90"/>
      <c r="LZM53" s="90"/>
      <c r="LZN53" s="90"/>
      <c r="LZO53" s="90"/>
      <c r="LZP53" s="90"/>
      <c r="LZQ53" s="90"/>
      <c r="LZR53" s="90"/>
      <c r="LZS53" s="90"/>
      <c r="LZT53" s="90"/>
      <c r="LZU53" s="90"/>
      <c r="LZV53" s="90"/>
      <c r="LZW53" s="90"/>
      <c r="LZX53" s="90"/>
      <c r="LZY53" s="90"/>
      <c r="LZZ53" s="90"/>
      <c r="MAA53" s="90"/>
      <c r="MAB53" s="90"/>
      <c r="MAC53" s="90"/>
      <c r="MAD53" s="90"/>
      <c r="MAE53" s="90"/>
      <c r="MAF53" s="90"/>
      <c r="MAG53" s="90"/>
      <c r="MAH53" s="90"/>
      <c r="MAI53" s="90"/>
      <c r="MAJ53" s="90"/>
      <c r="MAK53" s="90"/>
      <c r="MAL53" s="90"/>
      <c r="MAM53" s="90"/>
      <c r="MAN53" s="90"/>
      <c r="MAO53" s="90"/>
      <c r="MAP53" s="90"/>
      <c r="MAQ53" s="90"/>
      <c r="MAR53" s="90"/>
      <c r="MAS53" s="90"/>
      <c r="MAT53" s="90"/>
      <c r="MAU53" s="90"/>
      <c r="MAV53" s="90"/>
      <c r="MAW53" s="90"/>
      <c r="MAX53" s="90"/>
      <c r="MAY53" s="90"/>
      <c r="MAZ53" s="90"/>
      <c r="MBA53" s="90"/>
      <c r="MBB53" s="90"/>
      <c r="MBC53" s="90"/>
      <c r="MBD53" s="90"/>
      <c r="MBE53" s="90"/>
      <c r="MBF53" s="90"/>
      <c r="MBG53" s="90"/>
      <c r="MBH53" s="90"/>
      <c r="MBI53" s="90"/>
      <c r="MBJ53" s="90"/>
      <c r="MBK53" s="90"/>
      <c r="MBL53" s="90"/>
      <c r="MBM53" s="90"/>
      <c r="MBN53" s="90"/>
      <c r="MBO53" s="90"/>
      <c r="MBP53" s="90"/>
      <c r="MBQ53" s="90"/>
      <c r="MBR53" s="90"/>
      <c r="MBS53" s="90"/>
      <c r="MBT53" s="90"/>
      <c r="MBU53" s="90"/>
      <c r="MBV53" s="90"/>
      <c r="MBW53" s="90"/>
      <c r="MBX53" s="90"/>
      <c r="MBY53" s="90"/>
      <c r="MBZ53" s="90"/>
      <c r="MCA53" s="90"/>
      <c r="MCB53" s="90"/>
      <c r="MCC53" s="90"/>
      <c r="MCD53" s="90"/>
      <c r="MCE53" s="90"/>
      <c r="MCF53" s="90"/>
      <c r="MCG53" s="90"/>
      <c r="MCH53" s="90"/>
      <c r="MCI53" s="90"/>
      <c r="MCJ53" s="90"/>
      <c r="MCK53" s="90"/>
      <c r="MCL53" s="90"/>
      <c r="MCM53" s="90"/>
      <c r="MCN53" s="90"/>
      <c r="MCO53" s="90"/>
      <c r="MCP53" s="90"/>
      <c r="MCQ53" s="90"/>
      <c r="MCR53" s="90"/>
      <c r="MCS53" s="90"/>
      <c r="MCT53" s="90"/>
      <c r="MCU53" s="90"/>
      <c r="MCV53" s="90"/>
      <c r="MCW53" s="90"/>
      <c r="MCX53" s="90"/>
      <c r="MCY53" s="90"/>
      <c r="MCZ53" s="90"/>
      <c r="MDA53" s="90"/>
      <c r="MDB53" s="90"/>
      <c r="MDC53" s="90"/>
      <c r="MDD53" s="90"/>
      <c r="MDE53" s="90"/>
      <c r="MDF53" s="90"/>
      <c r="MDG53" s="90"/>
      <c r="MDH53" s="90"/>
      <c r="MDI53" s="90"/>
      <c r="MDJ53" s="90"/>
      <c r="MDK53" s="90"/>
      <c r="MDL53" s="90"/>
      <c r="MDM53" s="90"/>
      <c r="MDN53" s="90"/>
      <c r="MDO53" s="90"/>
      <c r="MDP53" s="90"/>
      <c r="MDQ53" s="90"/>
      <c r="MDR53" s="90"/>
      <c r="MDS53" s="90"/>
      <c r="MDT53" s="90"/>
      <c r="MDU53" s="90"/>
      <c r="MDV53" s="90"/>
      <c r="MDW53" s="90"/>
      <c r="MDX53" s="90"/>
      <c r="MDY53" s="90"/>
      <c r="MDZ53" s="90"/>
      <c r="MEA53" s="90"/>
      <c r="MEB53" s="90"/>
      <c r="MEC53" s="90"/>
      <c r="MED53" s="90"/>
      <c r="MEE53" s="90"/>
      <c r="MEF53" s="90"/>
      <c r="MEG53" s="90"/>
      <c r="MEH53" s="90"/>
      <c r="MEI53" s="90"/>
      <c r="MEJ53" s="90"/>
      <c r="MEK53" s="90"/>
      <c r="MEL53" s="90"/>
      <c r="MEM53" s="90"/>
      <c r="MEN53" s="90"/>
      <c r="MEO53" s="90"/>
      <c r="MEP53" s="90"/>
      <c r="MEQ53" s="90"/>
      <c r="MER53" s="90"/>
      <c r="MES53" s="90"/>
      <c r="MET53" s="90"/>
      <c r="MEU53" s="90"/>
      <c r="MEV53" s="90"/>
      <c r="MEW53" s="90"/>
      <c r="MEX53" s="90"/>
      <c r="MEY53" s="90"/>
      <c r="MEZ53" s="90"/>
      <c r="MFA53" s="90"/>
      <c r="MFB53" s="90"/>
      <c r="MFC53" s="90"/>
      <c r="MFD53" s="90"/>
      <c r="MFE53" s="90"/>
      <c r="MFF53" s="90"/>
      <c r="MFG53" s="90"/>
      <c r="MFH53" s="90"/>
      <c r="MFI53" s="90"/>
      <c r="MFJ53" s="90"/>
      <c r="MFK53" s="90"/>
      <c r="MFL53" s="90"/>
      <c r="MFM53" s="90"/>
      <c r="MFN53" s="90"/>
      <c r="MFO53" s="90"/>
      <c r="MFP53" s="90"/>
      <c r="MFQ53" s="90"/>
      <c r="MFR53" s="90"/>
      <c r="MFS53" s="90"/>
      <c r="MFT53" s="90"/>
      <c r="MFU53" s="90"/>
      <c r="MFV53" s="90"/>
      <c r="MFW53" s="90"/>
      <c r="MFX53" s="90"/>
      <c r="MFY53" s="90"/>
      <c r="MFZ53" s="90"/>
      <c r="MGA53" s="90"/>
      <c r="MGB53" s="90"/>
      <c r="MGC53" s="90"/>
      <c r="MGD53" s="90"/>
      <c r="MGE53" s="90"/>
      <c r="MGF53" s="90"/>
      <c r="MGG53" s="90"/>
      <c r="MGH53" s="90"/>
      <c r="MGI53" s="90"/>
      <c r="MGJ53" s="90"/>
      <c r="MGK53" s="90"/>
      <c r="MGL53" s="90"/>
      <c r="MGM53" s="90"/>
      <c r="MGN53" s="90"/>
      <c r="MGO53" s="90"/>
      <c r="MGP53" s="90"/>
      <c r="MGQ53" s="90"/>
      <c r="MGR53" s="90"/>
      <c r="MGS53" s="90"/>
      <c r="MGT53" s="90"/>
      <c r="MGU53" s="90"/>
      <c r="MGV53" s="90"/>
      <c r="MGW53" s="90"/>
      <c r="MGX53" s="90"/>
      <c r="MGY53" s="90"/>
      <c r="MGZ53" s="90"/>
      <c r="MHA53" s="90"/>
      <c r="MHB53" s="90"/>
      <c r="MHC53" s="90"/>
      <c r="MHD53" s="90"/>
      <c r="MHE53" s="90"/>
      <c r="MHF53" s="90"/>
      <c r="MHG53" s="90"/>
      <c r="MHH53" s="90"/>
      <c r="MHI53" s="90"/>
      <c r="MHJ53" s="90"/>
      <c r="MHK53" s="90"/>
      <c r="MHL53" s="90"/>
      <c r="MHM53" s="90"/>
      <c r="MHN53" s="90"/>
      <c r="MHO53" s="90"/>
      <c r="MHP53" s="90"/>
      <c r="MHQ53" s="90"/>
      <c r="MHR53" s="90"/>
      <c r="MHS53" s="90"/>
      <c r="MHT53" s="90"/>
      <c r="MHU53" s="90"/>
      <c r="MHV53" s="90"/>
      <c r="MHW53" s="90"/>
      <c r="MHX53" s="90"/>
      <c r="MHY53" s="90"/>
      <c r="MHZ53" s="90"/>
      <c r="MIA53" s="90"/>
      <c r="MIB53" s="90"/>
      <c r="MIC53" s="90"/>
      <c r="MID53" s="90"/>
      <c r="MIE53" s="90"/>
      <c r="MIF53" s="90"/>
      <c r="MIG53" s="90"/>
      <c r="MIH53" s="90"/>
      <c r="MII53" s="90"/>
      <c r="MIJ53" s="90"/>
      <c r="MIK53" s="90"/>
      <c r="MIL53" s="90"/>
      <c r="MIM53" s="90"/>
      <c r="MIN53" s="90"/>
      <c r="MIO53" s="90"/>
      <c r="MIP53" s="90"/>
      <c r="MIQ53" s="90"/>
      <c r="MIR53" s="90"/>
      <c r="MIS53" s="90"/>
      <c r="MIT53" s="90"/>
      <c r="MIU53" s="90"/>
      <c r="MIV53" s="90"/>
      <c r="MIW53" s="90"/>
      <c r="MIX53" s="90"/>
      <c r="MIY53" s="90"/>
      <c r="MIZ53" s="90"/>
      <c r="MJA53" s="90"/>
      <c r="MJB53" s="90"/>
      <c r="MJC53" s="90"/>
      <c r="MJD53" s="90"/>
      <c r="MJE53" s="90"/>
      <c r="MJF53" s="90"/>
      <c r="MJG53" s="90"/>
      <c r="MJH53" s="90"/>
      <c r="MJI53" s="90"/>
      <c r="MJJ53" s="90"/>
      <c r="MJK53" s="90"/>
      <c r="MJL53" s="90"/>
      <c r="MJM53" s="90"/>
      <c r="MJN53" s="90"/>
      <c r="MJO53" s="90"/>
      <c r="MJP53" s="90"/>
      <c r="MJQ53" s="90"/>
      <c r="MJR53" s="90"/>
      <c r="MJS53" s="90"/>
      <c r="MJT53" s="90"/>
      <c r="MJU53" s="90"/>
      <c r="MJV53" s="90"/>
      <c r="MJW53" s="90"/>
      <c r="MJX53" s="90"/>
      <c r="MJY53" s="90"/>
      <c r="MJZ53" s="90"/>
      <c r="MKA53" s="90"/>
      <c r="MKB53" s="90"/>
      <c r="MKC53" s="90"/>
      <c r="MKD53" s="90"/>
      <c r="MKE53" s="90"/>
      <c r="MKF53" s="90"/>
      <c r="MKG53" s="90"/>
      <c r="MKH53" s="90"/>
      <c r="MKI53" s="90"/>
      <c r="MKJ53" s="90"/>
      <c r="MKK53" s="90"/>
      <c r="MKL53" s="90"/>
      <c r="MKM53" s="90"/>
      <c r="MKN53" s="90"/>
      <c r="MKO53" s="90"/>
      <c r="MKP53" s="90"/>
      <c r="MKQ53" s="90"/>
      <c r="MKR53" s="90"/>
      <c r="MKS53" s="90"/>
      <c r="MKT53" s="90"/>
      <c r="MKU53" s="90"/>
      <c r="MKV53" s="90"/>
      <c r="MKW53" s="90"/>
      <c r="MKX53" s="90"/>
      <c r="MKY53" s="90"/>
      <c r="MKZ53" s="90"/>
      <c r="MLA53" s="90"/>
      <c r="MLB53" s="90"/>
      <c r="MLC53" s="90"/>
      <c r="MLD53" s="90"/>
      <c r="MLE53" s="90"/>
      <c r="MLF53" s="90"/>
      <c r="MLG53" s="90"/>
      <c r="MLH53" s="90"/>
      <c r="MLI53" s="90"/>
      <c r="MLJ53" s="90"/>
      <c r="MLK53" s="90"/>
      <c r="MLL53" s="90"/>
      <c r="MLM53" s="90"/>
      <c r="MLN53" s="90"/>
      <c r="MLO53" s="90"/>
      <c r="MLP53" s="90"/>
      <c r="MLQ53" s="90"/>
      <c r="MLR53" s="90"/>
      <c r="MLS53" s="90"/>
      <c r="MLT53" s="90"/>
      <c r="MLU53" s="90"/>
      <c r="MLV53" s="90"/>
      <c r="MLW53" s="90"/>
      <c r="MLX53" s="90"/>
      <c r="MLY53" s="90"/>
      <c r="MLZ53" s="90"/>
      <c r="MMA53" s="90"/>
      <c r="MMB53" s="90"/>
      <c r="MMC53" s="90"/>
      <c r="MMD53" s="90"/>
      <c r="MME53" s="90"/>
      <c r="MMF53" s="90"/>
      <c r="MMG53" s="90"/>
      <c r="MMH53" s="90"/>
      <c r="MMI53" s="90"/>
      <c r="MMJ53" s="90"/>
      <c r="MMK53" s="90"/>
      <c r="MML53" s="90"/>
      <c r="MMM53" s="90"/>
      <c r="MMN53" s="90"/>
      <c r="MMO53" s="90"/>
      <c r="MMP53" s="90"/>
      <c r="MMQ53" s="90"/>
      <c r="MMR53" s="90"/>
      <c r="MMS53" s="90"/>
      <c r="MMT53" s="90"/>
      <c r="MMU53" s="90"/>
      <c r="MMV53" s="90"/>
      <c r="MMW53" s="90"/>
      <c r="MMX53" s="90"/>
      <c r="MMY53" s="90"/>
      <c r="MMZ53" s="90"/>
      <c r="MNA53" s="90"/>
      <c r="MNB53" s="90"/>
      <c r="MNC53" s="90"/>
      <c r="MND53" s="90"/>
      <c r="MNE53" s="90"/>
      <c r="MNF53" s="90"/>
      <c r="MNG53" s="90"/>
      <c r="MNH53" s="90"/>
      <c r="MNI53" s="90"/>
      <c r="MNJ53" s="90"/>
      <c r="MNK53" s="90"/>
      <c r="MNL53" s="90"/>
      <c r="MNM53" s="90"/>
      <c r="MNN53" s="90"/>
      <c r="MNO53" s="90"/>
      <c r="MNP53" s="90"/>
      <c r="MNQ53" s="90"/>
      <c r="MNR53" s="90"/>
      <c r="MNS53" s="90"/>
      <c r="MNT53" s="90"/>
      <c r="MNU53" s="90"/>
      <c r="MNV53" s="90"/>
      <c r="MNW53" s="90"/>
      <c r="MNX53" s="90"/>
      <c r="MNY53" s="90"/>
      <c r="MNZ53" s="90"/>
      <c r="MOA53" s="90"/>
      <c r="MOB53" s="90"/>
      <c r="MOC53" s="90"/>
      <c r="MOD53" s="90"/>
      <c r="MOE53" s="90"/>
      <c r="MOF53" s="90"/>
      <c r="MOG53" s="90"/>
      <c r="MOH53" s="90"/>
      <c r="MOI53" s="90"/>
      <c r="MOJ53" s="90"/>
      <c r="MOK53" s="90"/>
      <c r="MOL53" s="90"/>
      <c r="MOM53" s="90"/>
      <c r="MON53" s="90"/>
      <c r="MOO53" s="90"/>
      <c r="MOP53" s="90"/>
      <c r="MOQ53" s="90"/>
      <c r="MOR53" s="90"/>
      <c r="MOS53" s="90"/>
      <c r="MOT53" s="90"/>
      <c r="MOU53" s="90"/>
      <c r="MOV53" s="90"/>
      <c r="MOW53" s="90"/>
      <c r="MOX53" s="90"/>
      <c r="MOY53" s="90"/>
      <c r="MOZ53" s="90"/>
      <c r="MPA53" s="90"/>
      <c r="MPB53" s="90"/>
      <c r="MPC53" s="90"/>
      <c r="MPD53" s="90"/>
      <c r="MPE53" s="90"/>
      <c r="MPF53" s="90"/>
      <c r="MPG53" s="90"/>
      <c r="MPH53" s="90"/>
      <c r="MPI53" s="90"/>
      <c r="MPJ53" s="90"/>
      <c r="MPK53" s="90"/>
      <c r="MPL53" s="90"/>
      <c r="MPM53" s="90"/>
      <c r="MPN53" s="90"/>
      <c r="MPO53" s="90"/>
      <c r="MPP53" s="90"/>
      <c r="MPQ53" s="90"/>
      <c r="MPR53" s="90"/>
      <c r="MPS53" s="90"/>
      <c r="MPT53" s="90"/>
      <c r="MPU53" s="90"/>
      <c r="MPV53" s="90"/>
      <c r="MPW53" s="90"/>
      <c r="MPX53" s="90"/>
      <c r="MPY53" s="90"/>
      <c r="MPZ53" s="90"/>
      <c r="MQA53" s="90"/>
      <c r="MQB53" s="90"/>
      <c r="MQC53" s="90"/>
      <c r="MQD53" s="90"/>
      <c r="MQE53" s="90"/>
      <c r="MQF53" s="90"/>
      <c r="MQG53" s="90"/>
      <c r="MQH53" s="90"/>
      <c r="MQI53" s="90"/>
      <c r="MQJ53" s="90"/>
      <c r="MQK53" s="90"/>
      <c r="MQL53" s="90"/>
      <c r="MQM53" s="90"/>
      <c r="MQN53" s="90"/>
      <c r="MQO53" s="90"/>
      <c r="MQP53" s="90"/>
      <c r="MQQ53" s="90"/>
      <c r="MQR53" s="90"/>
      <c r="MQS53" s="90"/>
      <c r="MQT53" s="90"/>
      <c r="MQU53" s="90"/>
      <c r="MQV53" s="90"/>
      <c r="MQW53" s="90"/>
      <c r="MQX53" s="90"/>
      <c r="MQY53" s="90"/>
      <c r="MQZ53" s="90"/>
      <c r="MRA53" s="90"/>
      <c r="MRB53" s="90"/>
      <c r="MRC53" s="90"/>
      <c r="MRD53" s="90"/>
      <c r="MRE53" s="90"/>
      <c r="MRF53" s="90"/>
      <c r="MRG53" s="90"/>
      <c r="MRH53" s="90"/>
      <c r="MRI53" s="90"/>
      <c r="MRJ53" s="90"/>
      <c r="MRK53" s="90"/>
      <c r="MRL53" s="90"/>
      <c r="MRM53" s="90"/>
      <c r="MRN53" s="90"/>
      <c r="MRO53" s="90"/>
      <c r="MRP53" s="90"/>
      <c r="MRQ53" s="90"/>
      <c r="MRR53" s="90"/>
      <c r="MRS53" s="90"/>
      <c r="MRT53" s="90"/>
      <c r="MRU53" s="90"/>
      <c r="MRV53" s="90"/>
      <c r="MRW53" s="90"/>
      <c r="MRX53" s="90"/>
      <c r="MRY53" s="90"/>
      <c r="MRZ53" s="90"/>
      <c r="MSA53" s="90"/>
      <c r="MSB53" s="90"/>
      <c r="MSC53" s="90"/>
      <c r="MSD53" s="90"/>
      <c r="MSE53" s="90"/>
      <c r="MSF53" s="90"/>
      <c r="MSG53" s="90"/>
      <c r="MSH53" s="90"/>
      <c r="MSI53" s="90"/>
      <c r="MSJ53" s="90"/>
      <c r="MSK53" s="90"/>
      <c r="MSL53" s="90"/>
      <c r="MSM53" s="90"/>
      <c r="MSN53" s="90"/>
      <c r="MSO53" s="90"/>
      <c r="MSP53" s="90"/>
      <c r="MSQ53" s="90"/>
      <c r="MSR53" s="90"/>
      <c r="MSS53" s="90"/>
      <c r="MST53" s="90"/>
      <c r="MSU53" s="90"/>
      <c r="MSV53" s="90"/>
      <c r="MSW53" s="90"/>
      <c r="MSX53" s="90"/>
      <c r="MSY53" s="90"/>
      <c r="MSZ53" s="90"/>
      <c r="MTA53" s="90"/>
      <c r="MTB53" s="90"/>
      <c r="MTC53" s="90"/>
      <c r="MTD53" s="90"/>
      <c r="MTE53" s="90"/>
      <c r="MTF53" s="90"/>
      <c r="MTG53" s="90"/>
      <c r="MTH53" s="90"/>
      <c r="MTI53" s="90"/>
      <c r="MTJ53" s="90"/>
      <c r="MTK53" s="90"/>
      <c r="MTL53" s="90"/>
      <c r="MTM53" s="90"/>
      <c r="MTN53" s="90"/>
      <c r="MTO53" s="90"/>
      <c r="MTP53" s="90"/>
      <c r="MTQ53" s="90"/>
      <c r="MTR53" s="90"/>
      <c r="MTS53" s="90"/>
      <c r="MTT53" s="90"/>
      <c r="MTU53" s="90"/>
      <c r="MTV53" s="90"/>
      <c r="MTW53" s="90"/>
      <c r="MTX53" s="90"/>
      <c r="MTY53" s="90"/>
      <c r="MTZ53" s="90"/>
      <c r="MUA53" s="90"/>
      <c r="MUB53" s="90"/>
      <c r="MUC53" s="90"/>
      <c r="MUD53" s="90"/>
      <c r="MUE53" s="90"/>
      <c r="MUF53" s="90"/>
      <c r="MUG53" s="90"/>
      <c r="MUH53" s="90"/>
      <c r="MUI53" s="90"/>
      <c r="MUJ53" s="90"/>
      <c r="MUK53" s="90"/>
      <c r="MUL53" s="90"/>
      <c r="MUM53" s="90"/>
      <c r="MUN53" s="90"/>
      <c r="MUO53" s="90"/>
      <c r="MUP53" s="90"/>
      <c r="MUQ53" s="90"/>
      <c r="MUR53" s="90"/>
      <c r="MUS53" s="90"/>
      <c r="MUT53" s="90"/>
      <c r="MUU53" s="90"/>
      <c r="MUV53" s="90"/>
      <c r="MUW53" s="90"/>
      <c r="MUX53" s="90"/>
      <c r="MUY53" s="90"/>
      <c r="MUZ53" s="90"/>
      <c r="MVA53" s="90"/>
      <c r="MVB53" s="90"/>
      <c r="MVC53" s="90"/>
      <c r="MVD53" s="90"/>
      <c r="MVE53" s="90"/>
      <c r="MVF53" s="90"/>
      <c r="MVG53" s="90"/>
      <c r="MVH53" s="90"/>
      <c r="MVI53" s="90"/>
      <c r="MVJ53" s="90"/>
      <c r="MVK53" s="90"/>
      <c r="MVL53" s="90"/>
      <c r="MVM53" s="90"/>
      <c r="MVN53" s="90"/>
      <c r="MVO53" s="90"/>
      <c r="MVP53" s="90"/>
      <c r="MVQ53" s="90"/>
      <c r="MVR53" s="90"/>
      <c r="MVS53" s="90"/>
      <c r="MVT53" s="90"/>
      <c r="MVU53" s="90"/>
      <c r="MVV53" s="90"/>
      <c r="MVW53" s="90"/>
      <c r="MVX53" s="90"/>
      <c r="MVY53" s="90"/>
      <c r="MVZ53" s="90"/>
      <c r="MWA53" s="90"/>
      <c r="MWB53" s="90"/>
      <c r="MWC53" s="90"/>
      <c r="MWD53" s="90"/>
      <c r="MWE53" s="90"/>
      <c r="MWF53" s="90"/>
      <c r="MWG53" s="90"/>
      <c r="MWH53" s="90"/>
      <c r="MWI53" s="90"/>
      <c r="MWJ53" s="90"/>
      <c r="MWK53" s="90"/>
      <c r="MWL53" s="90"/>
      <c r="MWM53" s="90"/>
      <c r="MWN53" s="90"/>
      <c r="MWO53" s="90"/>
      <c r="MWP53" s="90"/>
      <c r="MWQ53" s="90"/>
      <c r="MWR53" s="90"/>
      <c r="MWS53" s="90"/>
      <c r="MWT53" s="90"/>
      <c r="MWU53" s="90"/>
      <c r="MWV53" s="90"/>
      <c r="MWW53" s="90"/>
      <c r="MWX53" s="90"/>
      <c r="MWY53" s="90"/>
      <c r="MWZ53" s="90"/>
      <c r="MXA53" s="90"/>
      <c r="MXB53" s="90"/>
      <c r="MXC53" s="90"/>
      <c r="MXD53" s="90"/>
      <c r="MXE53" s="90"/>
      <c r="MXF53" s="90"/>
      <c r="MXG53" s="90"/>
      <c r="MXH53" s="90"/>
      <c r="MXI53" s="90"/>
      <c r="MXJ53" s="90"/>
      <c r="MXK53" s="90"/>
      <c r="MXL53" s="90"/>
      <c r="MXM53" s="90"/>
      <c r="MXN53" s="90"/>
      <c r="MXO53" s="90"/>
      <c r="MXP53" s="90"/>
      <c r="MXQ53" s="90"/>
      <c r="MXR53" s="90"/>
      <c r="MXS53" s="90"/>
      <c r="MXT53" s="90"/>
      <c r="MXU53" s="90"/>
      <c r="MXV53" s="90"/>
      <c r="MXW53" s="90"/>
      <c r="MXX53" s="90"/>
      <c r="MXY53" s="90"/>
      <c r="MXZ53" s="90"/>
      <c r="MYA53" s="90"/>
      <c r="MYB53" s="90"/>
      <c r="MYC53" s="90"/>
      <c r="MYD53" s="90"/>
      <c r="MYE53" s="90"/>
      <c r="MYF53" s="90"/>
      <c r="MYG53" s="90"/>
      <c r="MYH53" s="90"/>
      <c r="MYI53" s="90"/>
      <c r="MYJ53" s="90"/>
      <c r="MYK53" s="90"/>
      <c r="MYL53" s="90"/>
      <c r="MYM53" s="90"/>
      <c r="MYN53" s="90"/>
      <c r="MYO53" s="90"/>
      <c r="MYP53" s="90"/>
      <c r="MYQ53" s="90"/>
      <c r="MYR53" s="90"/>
      <c r="MYS53" s="90"/>
      <c r="MYT53" s="90"/>
      <c r="MYU53" s="90"/>
      <c r="MYV53" s="90"/>
      <c r="MYW53" s="90"/>
      <c r="MYX53" s="90"/>
      <c r="MYY53" s="90"/>
      <c r="MYZ53" s="90"/>
      <c r="MZA53" s="90"/>
      <c r="MZB53" s="90"/>
      <c r="MZC53" s="90"/>
      <c r="MZD53" s="90"/>
      <c r="MZE53" s="90"/>
      <c r="MZF53" s="90"/>
      <c r="MZG53" s="90"/>
      <c r="MZH53" s="90"/>
      <c r="MZI53" s="90"/>
      <c r="MZJ53" s="90"/>
      <c r="MZK53" s="90"/>
      <c r="MZL53" s="90"/>
      <c r="MZM53" s="90"/>
      <c r="MZN53" s="90"/>
      <c r="MZO53" s="90"/>
      <c r="MZP53" s="90"/>
      <c r="MZQ53" s="90"/>
      <c r="MZR53" s="90"/>
      <c r="MZS53" s="90"/>
      <c r="MZT53" s="90"/>
      <c r="MZU53" s="90"/>
      <c r="MZV53" s="90"/>
      <c r="MZW53" s="90"/>
      <c r="MZX53" s="90"/>
      <c r="MZY53" s="90"/>
      <c r="MZZ53" s="90"/>
      <c r="NAA53" s="90"/>
      <c r="NAB53" s="90"/>
      <c r="NAC53" s="90"/>
      <c r="NAD53" s="90"/>
      <c r="NAE53" s="90"/>
      <c r="NAF53" s="90"/>
      <c r="NAG53" s="90"/>
      <c r="NAH53" s="90"/>
      <c r="NAI53" s="90"/>
      <c r="NAJ53" s="90"/>
      <c r="NAK53" s="90"/>
      <c r="NAL53" s="90"/>
      <c r="NAM53" s="90"/>
      <c r="NAN53" s="90"/>
      <c r="NAO53" s="90"/>
      <c r="NAP53" s="90"/>
      <c r="NAQ53" s="90"/>
      <c r="NAR53" s="90"/>
      <c r="NAS53" s="90"/>
      <c r="NAT53" s="90"/>
      <c r="NAU53" s="90"/>
      <c r="NAV53" s="90"/>
      <c r="NAW53" s="90"/>
      <c r="NAX53" s="90"/>
      <c r="NAY53" s="90"/>
      <c r="NAZ53" s="90"/>
      <c r="NBA53" s="90"/>
      <c r="NBB53" s="90"/>
      <c r="NBC53" s="90"/>
      <c r="NBD53" s="90"/>
      <c r="NBE53" s="90"/>
      <c r="NBF53" s="90"/>
      <c r="NBG53" s="90"/>
      <c r="NBH53" s="90"/>
      <c r="NBI53" s="90"/>
      <c r="NBJ53" s="90"/>
      <c r="NBK53" s="90"/>
      <c r="NBL53" s="90"/>
      <c r="NBM53" s="90"/>
      <c r="NBN53" s="90"/>
      <c r="NBO53" s="90"/>
      <c r="NBP53" s="90"/>
      <c r="NBQ53" s="90"/>
      <c r="NBR53" s="90"/>
      <c r="NBS53" s="90"/>
      <c r="NBT53" s="90"/>
      <c r="NBU53" s="90"/>
      <c r="NBV53" s="90"/>
      <c r="NBW53" s="90"/>
      <c r="NBX53" s="90"/>
      <c r="NBY53" s="90"/>
      <c r="NBZ53" s="90"/>
      <c r="NCA53" s="90"/>
      <c r="NCB53" s="90"/>
      <c r="NCC53" s="90"/>
      <c r="NCD53" s="90"/>
      <c r="NCE53" s="90"/>
      <c r="NCF53" s="90"/>
      <c r="NCG53" s="90"/>
      <c r="NCH53" s="90"/>
      <c r="NCI53" s="90"/>
      <c r="NCJ53" s="90"/>
      <c r="NCK53" s="90"/>
      <c r="NCL53" s="90"/>
      <c r="NCM53" s="90"/>
      <c r="NCN53" s="90"/>
      <c r="NCO53" s="90"/>
      <c r="NCP53" s="90"/>
      <c r="NCQ53" s="90"/>
      <c r="NCR53" s="90"/>
      <c r="NCS53" s="90"/>
      <c r="NCT53" s="90"/>
      <c r="NCU53" s="90"/>
      <c r="NCV53" s="90"/>
      <c r="NCW53" s="90"/>
      <c r="NCX53" s="90"/>
      <c r="NCY53" s="90"/>
      <c r="NCZ53" s="90"/>
      <c r="NDA53" s="90"/>
      <c r="NDB53" s="90"/>
      <c r="NDC53" s="90"/>
      <c r="NDD53" s="90"/>
      <c r="NDE53" s="90"/>
      <c r="NDF53" s="90"/>
      <c r="NDG53" s="90"/>
      <c r="NDH53" s="90"/>
      <c r="NDI53" s="90"/>
      <c r="NDJ53" s="90"/>
      <c r="NDK53" s="90"/>
      <c r="NDL53" s="90"/>
      <c r="NDM53" s="90"/>
      <c r="NDN53" s="90"/>
      <c r="NDO53" s="90"/>
      <c r="NDP53" s="90"/>
      <c r="NDQ53" s="90"/>
      <c r="NDR53" s="90"/>
      <c r="NDS53" s="90"/>
      <c r="NDT53" s="90"/>
      <c r="NDU53" s="90"/>
      <c r="NDV53" s="90"/>
      <c r="NDW53" s="90"/>
      <c r="NDX53" s="90"/>
      <c r="NDY53" s="90"/>
      <c r="NDZ53" s="90"/>
      <c r="NEA53" s="90"/>
      <c r="NEB53" s="90"/>
      <c r="NEC53" s="90"/>
      <c r="NED53" s="90"/>
      <c r="NEE53" s="90"/>
      <c r="NEF53" s="90"/>
      <c r="NEG53" s="90"/>
      <c r="NEH53" s="90"/>
      <c r="NEI53" s="90"/>
      <c r="NEJ53" s="90"/>
      <c r="NEK53" s="90"/>
      <c r="NEL53" s="90"/>
      <c r="NEM53" s="90"/>
      <c r="NEN53" s="90"/>
      <c r="NEO53" s="90"/>
      <c r="NEP53" s="90"/>
      <c r="NEQ53" s="90"/>
      <c r="NER53" s="90"/>
      <c r="NES53" s="90"/>
      <c r="NET53" s="90"/>
      <c r="NEU53" s="90"/>
      <c r="NEV53" s="90"/>
      <c r="NEW53" s="90"/>
      <c r="NEX53" s="90"/>
      <c r="NEY53" s="90"/>
      <c r="NEZ53" s="90"/>
      <c r="NFA53" s="90"/>
      <c r="NFB53" s="90"/>
      <c r="NFC53" s="90"/>
      <c r="NFD53" s="90"/>
      <c r="NFE53" s="90"/>
      <c r="NFF53" s="90"/>
      <c r="NFG53" s="90"/>
      <c r="NFH53" s="90"/>
      <c r="NFI53" s="90"/>
      <c r="NFJ53" s="90"/>
      <c r="NFK53" s="90"/>
      <c r="NFL53" s="90"/>
      <c r="NFM53" s="90"/>
      <c r="NFN53" s="90"/>
      <c r="NFO53" s="90"/>
      <c r="NFP53" s="90"/>
      <c r="NFQ53" s="90"/>
      <c r="NFR53" s="90"/>
      <c r="NFS53" s="90"/>
      <c r="NFT53" s="90"/>
      <c r="NFU53" s="90"/>
      <c r="NFV53" s="90"/>
      <c r="NFW53" s="90"/>
      <c r="NFX53" s="90"/>
      <c r="NFY53" s="90"/>
      <c r="NFZ53" s="90"/>
      <c r="NGA53" s="90"/>
      <c r="NGB53" s="90"/>
      <c r="NGC53" s="90"/>
      <c r="NGD53" s="90"/>
      <c r="NGE53" s="90"/>
      <c r="NGF53" s="90"/>
      <c r="NGG53" s="90"/>
      <c r="NGH53" s="90"/>
      <c r="NGI53" s="90"/>
      <c r="NGJ53" s="90"/>
      <c r="NGK53" s="90"/>
      <c r="NGL53" s="90"/>
      <c r="NGM53" s="90"/>
      <c r="NGN53" s="90"/>
      <c r="NGO53" s="90"/>
      <c r="NGP53" s="90"/>
      <c r="NGQ53" s="90"/>
      <c r="NGR53" s="90"/>
      <c r="NGS53" s="90"/>
      <c r="NGT53" s="90"/>
      <c r="NGU53" s="90"/>
      <c r="NGV53" s="90"/>
      <c r="NGW53" s="90"/>
      <c r="NGX53" s="90"/>
      <c r="NGY53" s="90"/>
      <c r="NGZ53" s="90"/>
      <c r="NHA53" s="90"/>
      <c r="NHB53" s="90"/>
      <c r="NHC53" s="90"/>
      <c r="NHD53" s="90"/>
      <c r="NHE53" s="90"/>
      <c r="NHF53" s="90"/>
      <c r="NHG53" s="90"/>
      <c r="NHH53" s="90"/>
      <c r="NHI53" s="90"/>
      <c r="NHJ53" s="90"/>
      <c r="NHK53" s="90"/>
      <c r="NHL53" s="90"/>
      <c r="NHM53" s="90"/>
      <c r="NHN53" s="90"/>
      <c r="NHO53" s="90"/>
      <c r="NHP53" s="90"/>
      <c r="NHQ53" s="90"/>
      <c r="NHR53" s="90"/>
      <c r="NHS53" s="90"/>
      <c r="NHT53" s="90"/>
      <c r="NHU53" s="90"/>
      <c r="NHV53" s="90"/>
      <c r="NHW53" s="90"/>
      <c r="NHX53" s="90"/>
      <c r="NHY53" s="90"/>
      <c r="NHZ53" s="90"/>
      <c r="NIA53" s="90"/>
      <c r="NIB53" s="90"/>
      <c r="NIC53" s="90"/>
      <c r="NID53" s="90"/>
      <c r="NIE53" s="90"/>
      <c r="NIF53" s="90"/>
      <c r="NIG53" s="90"/>
      <c r="NIH53" s="90"/>
      <c r="NII53" s="90"/>
      <c r="NIJ53" s="90"/>
      <c r="NIK53" s="90"/>
      <c r="NIL53" s="90"/>
      <c r="NIM53" s="90"/>
      <c r="NIN53" s="90"/>
      <c r="NIO53" s="90"/>
      <c r="NIP53" s="90"/>
      <c r="NIQ53" s="90"/>
      <c r="NIR53" s="90"/>
      <c r="NIS53" s="90"/>
      <c r="NIT53" s="90"/>
      <c r="NIU53" s="90"/>
      <c r="NIV53" s="90"/>
      <c r="NIW53" s="90"/>
      <c r="NIX53" s="90"/>
      <c r="NIY53" s="90"/>
      <c r="NIZ53" s="90"/>
      <c r="NJA53" s="90"/>
      <c r="NJB53" s="90"/>
      <c r="NJC53" s="90"/>
      <c r="NJD53" s="90"/>
      <c r="NJE53" s="90"/>
      <c r="NJF53" s="90"/>
      <c r="NJG53" s="90"/>
      <c r="NJH53" s="90"/>
      <c r="NJI53" s="90"/>
      <c r="NJJ53" s="90"/>
      <c r="NJK53" s="90"/>
      <c r="NJL53" s="90"/>
      <c r="NJM53" s="90"/>
      <c r="NJN53" s="90"/>
      <c r="NJO53" s="90"/>
      <c r="NJP53" s="90"/>
      <c r="NJQ53" s="90"/>
      <c r="NJR53" s="90"/>
      <c r="NJS53" s="90"/>
      <c r="NJT53" s="90"/>
      <c r="NJU53" s="90"/>
      <c r="NJV53" s="90"/>
      <c r="NJW53" s="90"/>
      <c r="NJX53" s="90"/>
      <c r="NJY53" s="90"/>
      <c r="NJZ53" s="90"/>
      <c r="NKA53" s="90"/>
      <c r="NKB53" s="90"/>
      <c r="NKC53" s="90"/>
      <c r="NKD53" s="90"/>
      <c r="NKE53" s="90"/>
      <c r="NKF53" s="90"/>
      <c r="NKG53" s="90"/>
      <c r="NKH53" s="90"/>
      <c r="NKI53" s="90"/>
      <c r="NKJ53" s="90"/>
      <c r="NKK53" s="90"/>
      <c r="NKL53" s="90"/>
      <c r="NKM53" s="90"/>
      <c r="NKN53" s="90"/>
      <c r="NKO53" s="90"/>
      <c r="NKP53" s="90"/>
      <c r="NKQ53" s="90"/>
      <c r="NKR53" s="90"/>
      <c r="NKS53" s="90"/>
      <c r="NKT53" s="90"/>
      <c r="NKU53" s="90"/>
      <c r="NKV53" s="90"/>
      <c r="NKW53" s="90"/>
      <c r="NKX53" s="90"/>
      <c r="NKY53" s="90"/>
      <c r="NKZ53" s="90"/>
      <c r="NLA53" s="90"/>
      <c r="NLB53" s="90"/>
      <c r="NLC53" s="90"/>
      <c r="NLD53" s="90"/>
      <c r="NLE53" s="90"/>
      <c r="NLF53" s="90"/>
      <c r="NLG53" s="90"/>
      <c r="NLH53" s="90"/>
      <c r="NLI53" s="90"/>
      <c r="NLJ53" s="90"/>
      <c r="NLK53" s="90"/>
      <c r="NLL53" s="90"/>
      <c r="NLM53" s="90"/>
      <c r="NLN53" s="90"/>
      <c r="NLO53" s="90"/>
      <c r="NLP53" s="90"/>
      <c r="NLQ53" s="90"/>
      <c r="NLR53" s="90"/>
      <c r="NLS53" s="90"/>
      <c r="NLT53" s="90"/>
      <c r="NLU53" s="90"/>
      <c r="NLV53" s="90"/>
      <c r="NLW53" s="90"/>
      <c r="NLX53" s="90"/>
      <c r="NLY53" s="90"/>
      <c r="NLZ53" s="90"/>
      <c r="NMA53" s="90"/>
      <c r="NMB53" s="90"/>
      <c r="NMC53" s="90"/>
      <c r="NMD53" s="90"/>
      <c r="NME53" s="90"/>
      <c r="NMF53" s="90"/>
      <c r="NMG53" s="90"/>
      <c r="NMH53" s="90"/>
      <c r="NMI53" s="90"/>
      <c r="NMJ53" s="90"/>
      <c r="NMK53" s="90"/>
      <c r="NML53" s="90"/>
      <c r="NMM53" s="90"/>
      <c r="NMN53" s="90"/>
      <c r="NMO53" s="90"/>
      <c r="NMP53" s="90"/>
      <c r="NMQ53" s="90"/>
      <c r="NMR53" s="90"/>
      <c r="NMS53" s="90"/>
      <c r="NMT53" s="90"/>
      <c r="NMU53" s="90"/>
      <c r="NMV53" s="90"/>
      <c r="NMW53" s="90"/>
      <c r="NMX53" s="90"/>
      <c r="NMY53" s="90"/>
      <c r="NMZ53" s="90"/>
      <c r="NNA53" s="90"/>
      <c r="NNB53" s="90"/>
      <c r="NNC53" s="90"/>
      <c r="NND53" s="90"/>
      <c r="NNE53" s="90"/>
      <c r="NNF53" s="90"/>
      <c r="NNG53" s="90"/>
      <c r="NNH53" s="90"/>
      <c r="NNI53" s="90"/>
      <c r="NNJ53" s="90"/>
      <c r="NNK53" s="90"/>
      <c r="NNL53" s="90"/>
      <c r="NNM53" s="90"/>
      <c r="NNN53" s="90"/>
      <c r="NNO53" s="90"/>
      <c r="NNP53" s="90"/>
      <c r="NNQ53" s="90"/>
      <c r="NNR53" s="90"/>
      <c r="NNS53" s="90"/>
      <c r="NNT53" s="90"/>
      <c r="NNU53" s="90"/>
      <c r="NNV53" s="90"/>
      <c r="NNW53" s="90"/>
      <c r="NNX53" s="90"/>
      <c r="NNY53" s="90"/>
      <c r="NNZ53" s="90"/>
      <c r="NOA53" s="90"/>
      <c r="NOB53" s="90"/>
      <c r="NOC53" s="90"/>
      <c r="NOD53" s="90"/>
      <c r="NOE53" s="90"/>
      <c r="NOF53" s="90"/>
      <c r="NOG53" s="90"/>
      <c r="NOH53" s="90"/>
      <c r="NOI53" s="90"/>
      <c r="NOJ53" s="90"/>
      <c r="NOK53" s="90"/>
      <c r="NOL53" s="90"/>
      <c r="NOM53" s="90"/>
      <c r="NON53" s="90"/>
      <c r="NOO53" s="90"/>
      <c r="NOP53" s="90"/>
      <c r="NOQ53" s="90"/>
      <c r="NOR53" s="90"/>
      <c r="NOS53" s="90"/>
      <c r="NOT53" s="90"/>
      <c r="NOU53" s="90"/>
      <c r="NOV53" s="90"/>
      <c r="NOW53" s="90"/>
      <c r="NOX53" s="90"/>
      <c r="NOY53" s="90"/>
      <c r="NOZ53" s="90"/>
      <c r="NPA53" s="90"/>
      <c r="NPB53" s="90"/>
      <c r="NPC53" s="90"/>
      <c r="NPD53" s="90"/>
      <c r="NPE53" s="90"/>
      <c r="NPF53" s="90"/>
      <c r="NPG53" s="90"/>
      <c r="NPH53" s="90"/>
      <c r="NPI53" s="90"/>
      <c r="NPJ53" s="90"/>
      <c r="NPK53" s="90"/>
      <c r="NPL53" s="90"/>
      <c r="NPM53" s="90"/>
      <c r="NPN53" s="90"/>
      <c r="NPO53" s="90"/>
      <c r="NPP53" s="90"/>
      <c r="NPQ53" s="90"/>
      <c r="NPR53" s="90"/>
      <c r="NPS53" s="90"/>
      <c r="NPT53" s="90"/>
      <c r="NPU53" s="90"/>
      <c r="NPV53" s="90"/>
      <c r="NPW53" s="90"/>
      <c r="NPX53" s="90"/>
      <c r="NPY53" s="90"/>
      <c r="NPZ53" s="90"/>
      <c r="NQA53" s="90"/>
      <c r="NQB53" s="90"/>
      <c r="NQC53" s="90"/>
      <c r="NQD53" s="90"/>
      <c r="NQE53" s="90"/>
      <c r="NQF53" s="90"/>
      <c r="NQG53" s="90"/>
      <c r="NQH53" s="90"/>
      <c r="NQI53" s="90"/>
      <c r="NQJ53" s="90"/>
      <c r="NQK53" s="90"/>
      <c r="NQL53" s="90"/>
      <c r="NQM53" s="90"/>
      <c r="NQN53" s="90"/>
      <c r="NQO53" s="90"/>
      <c r="NQP53" s="90"/>
      <c r="NQQ53" s="90"/>
      <c r="NQR53" s="90"/>
      <c r="NQS53" s="90"/>
      <c r="NQT53" s="90"/>
      <c r="NQU53" s="90"/>
      <c r="NQV53" s="90"/>
      <c r="NQW53" s="90"/>
      <c r="NQX53" s="90"/>
      <c r="NQY53" s="90"/>
      <c r="NQZ53" s="90"/>
      <c r="NRA53" s="90"/>
      <c r="NRB53" s="90"/>
      <c r="NRC53" s="90"/>
      <c r="NRD53" s="90"/>
      <c r="NRE53" s="90"/>
      <c r="NRF53" s="90"/>
      <c r="NRG53" s="90"/>
      <c r="NRH53" s="90"/>
      <c r="NRI53" s="90"/>
      <c r="NRJ53" s="90"/>
      <c r="NRK53" s="90"/>
      <c r="NRL53" s="90"/>
      <c r="NRM53" s="90"/>
      <c r="NRN53" s="90"/>
      <c r="NRO53" s="90"/>
      <c r="NRP53" s="90"/>
      <c r="NRQ53" s="90"/>
      <c r="NRR53" s="90"/>
      <c r="NRS53" s="90"/>
      <c r="NRT53" s="90"/>
      <c r="NRU53" s="90"/>
      <c r="NRV53" s="90"/>
      <c r="NRW53" s="90"/>
      <c r="NRX53" s="90"/>
      <c r="NRY53" s="90"/>
      <c r="NRZ53" s="90"/>
      <c r="NSA53" s="90"/>
      <c r="NSB53" s="90"/>
      <c r="NSC53" s="90"/>
      <c r="NSD53" s="90"/>
      <c r="NSE53" s="90"/>
      <c r="NSF53" s="90"/>
      <c r="NSG53" s="90"/>
      <c r="NSH53" s="90"/>
      <c r="NSI53" s="90"/>
      <c r="NSJ53" s="90"/>
      <c r="NSK53" s="90"/>
      <c r="NSL53" s="90"/>
      <c r="NSM53" s="90"/>
      <c r="NSN53" s="90"/>
      <c r="NSO53" s="90"/>
      <c r="NSP53" s="90"/>
      <c r="NSQ53" s="90"/>
      <c r="NSR53" s="90"/>
      <c r="NSS53" s="90"/>
      <c r="NST53" s="90"/>
      <c r="NSU53" s="90"/>
      <c r="NSV53" s="90"/>
      <c r="NSW53" s="90"/>
      <c r="NSX53" s="90"/>
      <c r="NSY53" s="90"/>
      <c r="NSZ53" s="90"/>
      <c r="NTA53" s="90"/>
      <c r="NTB53" s="90"/>
      <c r="NTC53" s="90"/>
      <c r="NTD53" s="90"/>
      <c r="NTE53" s="90"/>
      <c r="NTF53" s="90"/>
      <c r="NTG53" s="90"/>
      <c r="NTH53" s="90"/>
      <c r="NTI53" s="90"/>
      <c r="NTJ53" s="90"/>
      <c r="NTK53" s="90"/>
      <c r="NTL53" s="90"/>
      <c r="NTM53" s="90"/>
      <c r="NTN53" s="90"/>
      <c r="NTO53" s="90"/>
      <c r="NTP53" s="90"/>
      <c r="NTQ53" s="90"/>
      <c r="NTR53" s="90"/>
      <c r="NTS53" s="90"/>
      <c r="NTT53" s="90"/>
      <c r="NTU53" s="90"/>
      <c r="NTV53" s="90"/>
      <c r="NTW53" s="90"/>
      <c r="NTX53" s="90"/>
      <c r="NTY53" s="90"/>
      <c r="NTZ53" s="90"/>
      <c r="NUA53" s="90"/>
      <c r="NUB53" s="90"/>
      <c r="NUC53" s="90"/>
      <c r="NUD53" s="90"/>
      <c r="NUE53" s="90"/>
      <c r="NUF53" s="90"/>
      <c r="NUG53" s="90"/>
      <c r="NUH53" s="90"/>
      <c r="NUI53" s="90"/>
      <c r="NUJ53" s="90"/>
      <c r="NUK53" s="90"/>
      <c r="NUL53" s="90"/>
      <c r="NUM53" s="90"/>
      <c r="NUN53" s="90"/>
      <c r="NUO53" s="90"/>
      <c r="NUP53" s="90"/>
      <c r="NUQ53" s="90"/>
      <c r="NUR53" s="90"/>
      <c r="NUS53" s="90"/>
      <c r="NUT53" s="90"/>
      <c r="NUU53" s="90"/>
      <c r="NUV53" s="90"/>
      <c r="NUW53" s="90"/>
      <c r="NUX53" s="90"/>
      <c r="NUY53" s="90"/>
      <c r="NUZ53" s="90"/>
      <c r="NVA53" s="90"/>
      <c r="NVB53" s="90"/>
      <c r="NVC53" s="90"/>
      <c r="NVD53" s="90"/>
      <c r="NVE53" s="90"/>
      <c r="NVF53" s="90"/>
      <c r="NVG53" s="90"/>
      <c r="NVH53" s="90"/>
      <c r="NVI53" s="90"/>
      <c r="NVJ53" s="90"/>
      <c r="NVK53" s="90"/>
      <c r="NVL53" s="90"/>
      <c r="NVM53" s="90"/>
      <c r="NVN53" s="90"/>
      <c r="NVO53" s="90"/>
      <c r="NVP53" s="90"/>
      <c r="NVQ53" s="90"/>
      <c r="NVR53" s="90"/>
      <c r="NVS53" s="90"/>
      <c r="NVT53" s="90"/>
      <c r="NVU53" s="90"/>
      <c r="NVV53" s="90"/>
      <c r="NVW53" s="90"/>
      <c r="NVX53" s="90"/>
      <c r="NVY53" s="90"/>
      <c r="NVZ53" s="90"/>
      <c r="NWA53" s="90"/>
      <c r="NWB53" s="90"/>
      <c r="NWC53" s="90"/>
      <c r="NWD53" s="90"/>
      <c r="NWE53" s="90"/>
      <c r="NWF53" s="90"/>
      <c r="NWG53" s="90"/>
      <c r="NWH53" s="90"/>
      <c r="NWI53" s="90"/>
      <c r="NWJ53" s="90"/>
      <c r="NWK53" s="90"/>
      <c r="NWL53" s="90"/>
      <c r="NWM53" s="90"/>
      <c r="NWN53" s="90"/>
      <c r="NWO53" s="90"/>
      <c r="NWP53" s="90"/>
      <c r="NWQ53" s="90"/>
      <c r="NWR53" s="90"/>
      <c r="NWS53" s="90"/>
      <c r="NWT53" s="90"/>
      <c r="NWU53" s="90"/>
      <c r="NWV53" s="90"/>
      <c r="NWW53" s="90"/>
      <c r="NWX53" s="90"/>
      <c r="NWY53" s="90"/>
      <c r="NWZ53" s="90"/>
      <c r="NXA53" s="90"/>
      <c r="NXB53" s="90"/>
      <c r="NXC53" s="90"/>
      <c r="NXD53" s="90"/>
      <c r="NXE53" s="90"/>
      <c r="NXF53" s="90"/>
      <c r="NXG53" s="90"/>
      <c r="NXH53" s="90"/>
      <c r="NXI53" s="90"/>
      <c r="NXJ53" s="90"/>
      <c r="NXK53" s="90"/>
      <c r="NXL53" s="90"/>
      <c r="NXM53" s="90"/>
      <c r="NXN53" s="90"/>
      <c r="NXO53" s="90"/>
      <c r="NXP53" s="90"/>
      <c r="NXQ53" s="90"/>
      <c r="NXR53" s="90"/>
      <c r="NXS53" s="90"/>
      <c r="NXT53" s="90"/>
      <c r="NXU53" s="90"/>
      <c r="NXV53" s="90"/>
      <c r="NXW53" s="90"/>
      <c r="NXX53" s="90"/>
      <c r="NXY53" s="90"/>
      <c r="NXZ53" s="90"/>
      <c r="NYA53" s="90"/>
      <c r="NYB53" s="90"/>
      <c r="NYC53" s="90"/>
      <c r="NYD53" s="90"/>
      <c r="NYE53" s="90"/>
      <c r="NYF53" s="90"/>
      <c r="NYG53" s="90"/>
      <c r="NYH53" s="90"/>
      <c r="NYI53" s="90"/>
      <c r="NYJ53" s="90"/>
      <c r="NYK53" s="90"/>
      <c r="NYL53" s="90"/>
      <c r="NYM53" s="90"/>
      <c r="NYN53" s="90"/>
      <c r="NYO53" s="90"/>
      <c r="NYP53" s="90"/>
      <c r="NYQ53" s="90"/>
      <c r="NYR53" s="90"/>
      <c r="NYS53" s="90"/>
      <c r="NYT53" s="90"/>
      <c r="NYU53" s="90"/>
      <c r="NYV53" s="90"/>
      <c r="NYW53" s="90"/>
      <c r="NYX53" s="90"/>
      <c r="NYY53" s="90"/>
      <c r="NYZ53" s="90"/>
      <c r="NZA53" s="90"/>
      <c r="NZB53" s="90"/>
      <c r="NZC53" s="90"/>
      <c r="NZD53" s="90"/>
      <c r="NZE53" s="90"/>
      <c r="NZF53" s="90"/>
      <c r="NZG53" s="90"/>
      <c r="NZH53" s="90"/>
      <c r="NZI53" s="90"/>
      <c r="NZJ53" s="90"/>
      <c r="NZK53" s="90"/>
      <c r="NZL53" s="90"/>
      <c r="NZM53" s="90"/>
      <c r="NZN53" s="90"/>
      <c r="NZO53" s="90"/>
      <c r="NZP53" s="90"/>
      <c r="NZQ53" s="90"/>
      <c r="NZR53" s="90"/>
      <c r="NZS53" s="90"/>
      <c r="NZT53" s="90"/>
      <c r="NZU53" s="90"/>
      <c r="NZV53" s="90"/>
      <c r="NZW53" s="90"/>
      <c r="NZX53" s="90"/>
      <c r="NZY53" s="90"/>
      <c r="NZZ53" s="90"/>
      <c r="OAA53" s="90"/>
      <c r="OAB53" s="90"/>
      <c r="OAC53" s="90"/>
      <c r="OAD53" s="90"/>
      <c r="OAE53" s="90"/>
      <c r="OAF53" s="90"/>
      <c r="OAG53" s="90"/>
      <c r="OAH53" s="90"/>
      <c r="OAI53" s="90"/>
      <c r="OAJ53" s="90"/>
      <c r="OAK53" s="90"/>
      <c r="OAL53" s="90"/>
      <c r="OAM53" s="90"/>
      <c r="OAN53" s="90"/>
      <c r="OAO53" s="90"/>
      <c r="OAP53" s="90"/>
      <c r="OAQ53" s="90"/>
      <c r="OAR53" s="90"/>
      <c r="OAS53" s="90"/>
      <c r="OAT53" s="90"/>
      <c r="OAU53" s="90"/>
      <c r="OAV53" s="90"/>
      <c r="OAW53" s="90"/>
      <c r="OAX53" s="90"/>
      <c r="OAY53" s="90"/>
      <c r="OAZ53" s="90"/>
      <c r="OBA53" s="90"/>
      <c r="OBB53" s="90"/>
      <c r="OBC53" s="90"/>
      <c r="OBD53" s="90"/>
      <c r="OBE53" s="90"/>
      <c r="OBF53" s="90"/>
      <c r="OBG53" s="90"/>
      <c r="OBH53" s="90"/>
      <c r="OBI53" s="90"/>
      <c r="OBJ53" s="90"/>
      <c r="OBK53" s="90"/>
      <c r="OBL53" s="90"/>
      <c r="OBM53" s="90"/>
      <c r="OBN53" s="90"/>
      <c r="OBO53" s="90"/>
      <c r="OBP53" s="90"/>
      <c r="OBQ53" s="90"/>
      <c r="OBR53" s="90"/>
      <c r="OBS53" s="90"/>
      <c r="OBT53" s="90"/>
      <c r="OBU53" s="90"/>
      <c r="OBV53" s="90"/>
      <c r="OBW53" s="90"/>
      <c r="OBX53" s="90"/>
      <c r="OBY53" s="90"/>
      <c r="OBZ53" s="90"/>
      <c r="OCA53" s="90"/>
      <c r="OCB53" s="90"/>
      <c r="OCC53" s="90"/>
      <c r="OCD53" s="90"/>
      <c r="OCE53" s="90"/>
      <c r="OCF53" s="90"/>
      <c r="OCG53" s="90"/>
      <c r="OCH53" s="90"/>
      <c r="OCI53" s="90"/>
      <c r="OCJ53" s="90"/>
      <c r="OCK53" s="90"/>
      <c r="OCL53" s="90"/>
      <c r="OCM53" s="90"/>
      <c r="OCN53" s="90"/>
      <c r="OCO53" s="90"/>
      <c r="OCP53" s="90"/>
      <c r="OCQ53" s="90"/>
      <c r="OCR53" s="90"/>
      <c r="OCS53" s="90"/>
      <c r="OCT53" s="90"/>
      <c r="OCU53" s="90"/>
      <c r="OCV53" s="90"/>
      <c r="OCW53" s="90"/>
      <c r="OCX53" s="90"/>
      <c r="OCY53" s="90"/>
      <c r="OCZ53" s="90"/>
      <c r="ODA53" s="90"/>
      <c r="ODB53" s="90"/>
      <c r="ODC53" s="90"/>
      <c r="ODD53" s="90"/>
      <c r="ODE53" s="90"/>
      <c r="ODF53" s="90"/>
      <c r="ODG53" s="90"/>
      <c r="ODH53" s="90"/>
      <c r="ODI53" s="90"/>
      <c r="ODJ53" s="90"/>
      <c r="ODK53" s="90"/>
      <c r="ODL53" s="90"/>
      <c r="ODM53" s="90"/>
      <c r="ODN53" s="90"/>
      <c r="ODO53" s="90"/>
      <c r="ODP53" s="90"/>
      <c r="ODQ53" s="90"/>
      <c r="ODR53" s="90"/>
      <c r="ODS53" s="90"/>
      <c r="ODT53" s="90"/>
      <c r="ODU53" s="90"/>
      <c r="ODV53" s="90"/>
      <c r="ODW53" s="90"/>
      <c r="ODX53" s="90"/>
      <c r="ODY53" s="90"/>
      <c r="ODZ53" s="90"/>
      <c r="OEA53" s="90"/>
      <c r="OEB53" s="90"/>
      <c r="OEC53" s="90"/>
      <c r="OED53" s="90"/>
      <c r="OEE53" s="90"/>
      <c r="OEF53" s="90"/>
      <c r="OEG53" s="90"/>
      <c r="OEH53" s="90"/>
      <c r="OEI53" s="90"/>
      <c r="OEJ53" s="90"/>
      <c r="OEK53" s="90"/>
      <c r="OEL53" s="90"/>
      <c r="OEM53" s="90"/>
      <c r="OEN53" s="90"/>
      <c r="OEO53" s="90"/>
      <c r="OEP53" s="90"/>
      <c r="OEQ53" s="90"/>
      <c r="OER53" s="90"/>
      <c r="OES53" s="90"/>
      <c r="OET53" s="90"/>
      <c r="OEU53" s="90"/>
      <c r="OEV53" s="90"/>
      <c r="OEW53" s="90"/>
      <c r="OEX53" s="90"/>
      <c r="OEY53" s="90"/>
      <c r="OEZ53" s="90"/>
      <c r="OFA53" s="90"/>
      <c r="OFB53" s="90"/>
      <c r="OFC53" s="90"/>
      <c r="OFD53" s="90"/>
      <c r="OFE53" s="90"/>
      <c r="OFF53" s="90"/>
      <c r="OFG53" s="90"/>
      <c r="OFH53" s="90"/>
      <c r="OFI53" s="90"/>
      <c r="OFJ53" s="90"/>
      <c r="OFK53" s="90"/>
      <c r="OFL53" s="90"/>
      <c r="OFM53" s="90"/>
      <c r="OFN53" s="90"/>
      <c r="OFO53" s="90"/>
      <c r="OFP53" s="90"/>
      <c r="OFQ53" s="90"/>
      <c r="OFR53" s="90"/>
      <c r="OFS53" s="90"/>
      <c r="OFT53" s="90"/>
      <c r="OFU53" s="90"/>
      <c r="OFV53" s="90"/>
      <c r="OFW53" s="90"/>
      <c r="OFX53" s="90"/>
      <c r="OFY53" s="90"/>
      <c r="OFZ53" s="90"/>
      <c r="OGA53" s="90"/>
      <c r="OGB53" s="90"/>
      <c r="OGC53" s="90"/>
      <c r="OGD53" s="90"/>
      <c r="OGE53" s="90"/>
      <c r="OGF53" s="90"/>
      <c r="OGG53" s="90"/>
      <c r="OGH53" s="90"/>
      <c r="OGI53" s="90"/>
      <c r="OGJ53" s="90"/>
      <c r="OGK53" s="90"/>
      <c r="OGL53" s="90"/>
      <c r="OGM53" s="90"/>
      <c r="OGN53" s="90"/>
      <c r="OGO53" s="90"/>
      <c r="OGP53" s="90"/>
      <c r="OGQ53" s="90"/>
      <c r="OGR53" s="90"/>
      <c r="OGS53" s="90"/>
      <c r="OGT53" s="90"/>
      <c r="OGU53" s="90"/>
      <c r="OGV53" s="90"/>
      <c r="OGW53" s="90"/>
      <c r="OGX53" s="90"/>
      <c r="OGY53" s="90"/>
      <c r="OGZ53" s="90"/>
      <c r="OHA53" s="90"/>
      <c r="OHB53" s="90"/>
      <c r="OHC53" s="90"/>
      <c r="OHD53" s="90"/>
      <c r="OHE53" s="90"/>
      <c r="OHF53" s="90"/>
      <c r="OHG53" s="90"/>
      <c r="OHH53" s="90"/>
      <c r="OHI53" s="90"/>
      <c r="OHJ53" s="90"/>
      <c r="OHK53" s="90"/>
      <c r="OHL53" s="90"/>
      <c r="OHM53" s="90"/>
      <c r="OHN53" s="90"/>
      <c r="OHO53" s="90"/>
      <c r="OHP53" s="90"/>
      <c r="OHQ53" s="90"/>
      <c r="OHR53" s="90"/>
      <c r="OHS53" s="90"/>
      <c r="OHT53" s="90"/>
      <c r="OHU53" s="90"/>
      <c r="OHV53" s="90"/>
      <c r="OHW53" s="90"/>
      <c r="OHX53" s="90"/>
      <c r="OHY53" s="90"/>
      <c r="OHZ53" s="90"/>
      <c r="OIA53" s="90"/>
      <c r="OIB53" s="90"/>
      <c r="OIC53" s="90"/>
      <c r="OID53" s="90"/>
      <c r="OIE53" s="90"/>
      <c r="OIF53" s="90"/>
      <c r="OIG53" s="90"/>
      <c r="OIH53" s="90"/>
      <c r="OII53" s="90"/>
      <c r="OIJ53" s="90"/>
      <c r="OIK53" s="90"/>
      <c r="OIL53" s="90"/>
      <c r="OIM53" s="90"/>
      <c r="OIN53" s="90"/>
      <c r="OIO53" s="90"/>
      <c r="OIP53" s="90"/>
      <c r="OIQ53" s="90"/>
      <c r="OIR53" s="90"/>
      <c r="OIS53" s="90"/>
      <c r="OIT53" s="90"/>
      <c r="OIU53" s="90"/>
      <c r="OIV53" s="90"/>
      <c r="OIW53" s="90"/>
      <c r="OIX53" s="90"/>
      <c r="OIY53" s="90"/>
      <c r="OIZ53" s="90"/>
      <c r="OJA53" s="90"/>
      <c r="OJB53" s="90"/>
      <c r="OJC53" s="90"/>
      <c r="OJD53" s="90"/>
      <c r="OJE53" s="90"/>
      <c r="OJF53" s="90"/>
      <c r="OJG53" s="90"/>
      <c r="OJH53" s="90"/>
      <c r="OJI53" s="90"/>
      <c r="OJJ53" s="90"/>
      <c r="OJK53" s="90"/>
      <c r="OJL53" s="90"/>
      <c r="OJM53" s="90"/>
      <c r="OJN53" s="90"/>
      <c r="OJO53" s="90"/>
      <c r="OJP53" s="90"/>
      <c r="OJQ53" s="90"/>
      <c r="OJR53" s="90"/>
      <c r="OJS53" s="90"/>
      <c r="OJT53" s="90"/>
      <c r="OJU53" s="90"/>
      <c r="OJV53" s="90"/>
      <c r="OJW53" s="90"/>
      <c r="OJX53" s="90"/>
      <c r="OJY53" s="90"/>
      <c r="OJZ53" s="90"/>
      <c r="OKA53" s="90"/>
      <c r="OKB53" s="90"/>
      <c r="OKC53" s="90"/>
      <c r="OKD53" s="90"/>
      <c r="OKE53" s="90"/>
      <c r="OKF53" s="90"/>
      <c r="OKG53" s="90"/>
      <c r="OKH53" s="90"/>
      <c r="OKI53" s="90"/>
      <c r="OKJ53" s="90"/>
      <c r="OKK53" s="90"/>
      <c r="OKL53" s="90"/>
      <c r="OKM53" s="90"/>
      <c r="OKN53" s="90"/>
      <c r="OKO53" s="90"/>
      <c r="OKP53" s="90"/>
      <c r="OKQ53" s="90"/>
      <c r="OKR53" s="90"/>
      <c r="OKS53" s="90"/>
      <c r="OKT53" s="90"/>
      <c r="OKU53" s="90"/>
      <c r="OKV53" s="90"/>
      <c r="OKW53" s="90"/>
      <c r="OKX53" s="90"/>
      <c r="OKY53" s="90"/>
      <c r="OKZ53" s="90"/>
      <c r="OLA53" s="90"/>
      <c r="OLB53" s="90"/>
      <c r="OLC53" s="90"/>
      <c r="OLD53" s="90"/>
      <c r="OLE53" s="90"/>
      <c r="OLF53" s="90"/>
      <c r="OLG53" s="90"/>
      <c r="OLH53" s="90"/>
      <c r="OLI53" s="90"/>
      <c r="OLJ53" s="90"/>
      <c r="OLK53" s="90"/>
      <c r="OLL53" s="90"/>
      <c r="OLM53" s="90"/>
      <c r="OLN53" s="90"/>
      <c r="OLO53" s="90"/>
      <c r="OLP53" s="90"/>
      <c r="OLQ53" s="90"/>
      <c r="OLR53" s="90"/>
      <c r="OLS53" s="90"/>
      <c r="OLT53" s="90"/>
      <c r="OLU53" s="90"/>
      <c r="OLV53" s="90"/>
      <c r="OLW53" s="90"/>
      <c r="OLX53" s="90"/>
      <c r="OLY53" s="90"/>
      <c r="OLZ53" s="90"/>
      <c r="OMA53" s="90"/>
      <c r="OMB53" s="90"/>
      <c r="OMC53" s="90"/>
      <c r="OMD53" s="90"/>
      <c r="OME53" s="90"/>
      <c r="OMF53" s="90"/>
      <c r="OMG53" s="90"/>
      <c r="OMH53" s="90"/>
      <c r="OMI53" s="90"/>
      <c r="OMJ53" s="90"/>
      <c r="OMK53" s="90"/>
      <c r="OML53" s="90"/>
      <c r="OMM53" s="90"/>
      <c r="OMN53" s="90"/>
      <c r="OMO53" s="90"/>
      <c r="OMP53" s="90"/>
      <c r="OMQ53" s="90"/>
      <c r="OMR53" s="90"/>
      <c r="OMS53" s="90"/>
      <c r="OMT53" s="90"/>
      <c r="OMU53" s="90"/>
      <c r="OMV53" s="90"/>
      <c r="OMW53" s="90"/>
      <c r="OMX53" s="90"/>
      <c r="OMY53" s="90"/>
      <c r="OMZ53" s="90"/>
      <c r="ONA53" s="90"/>
      <c r="ONB53" s="90"/>
      <c r="ONC53" s="90"/>
      <c r="OND53" s="90"/>
      <c r="ONE53" s="90"/>
      <c r="ONF53" s="90"/>
      <c r="ONG53" s="90"/>
      <c r="ONH53" s="90"/>
      <c r="ONI53" s="90"/>
      <c r="ONJ53" s="90"/>
      <c r="ONK53" s="90"/>
      <c r="ONL53" s="90"/>
      <c r="ONM53" s="90"/>
      <c r="ONN53" s="90"/>
      <c r="ONO53" s="90"/>
      <c r="ONP53" s="90"/>
      <c r="ONQ53" s="90"/>
      <c r="ONR53" s="90"/>
      <c r="ONS53" s="90"/>
      <c r="ONT53" s="90"/>
      <c r="ONU53" s="90"/>
      <c r="ONV53" s="90"/>
      <c r="ONW53" s="90"/>
      <c r="ONX53" s="90"/>
      <c r="ONY53" s="90"/>
      <c r="ONZ53" s="90"/>
      <c r="OOA53" s="90"/>
      <c r="OOB53" s="90"/>
      <c r="OOC53" s="90"/>
      <c r="OOD53" s="90"/>
      <c r="OOE53" s="90"/>
      <c r="OOF53" s="90"/>
      <c r="OOG53" s="90"/>
      <c r="OOH53" s="90"/>
      <c r="OOI53" s="90"/>
      <c r="OOJ53" s="90"/>
      <c r="OOK53" s="90"/>
      <c r="OOL53" s="90"/>
      <c r="OOM53" s="90"/>
      <c r="OON53" s="90"/>
      <c r="OOO53" s="90"/>
      <c r="OOP53" s="90"/>
      <c r="OOQ53" s="90"/>
      <c r="OOR53" s="90"/>
      <c r="OOS53" s="90"/>
      <c r="OOT53" s="90"/>
      <c r="OOU53" s="90"/>
      <c r="OOV53" s="90"/>
      <c r="OOW53" s="90"/>
      <c r="OOX53" s="90"/>
      <c r="OOY53" s="90"/>
      <c r="OOZ53" s="90"/>
      <c r="OPA53" s="90"/>
      <c r="OPB53" s="90"/>
      <c r="OPC53" s="90"/>
      <c r="OPD53" s="90"/>
      <c r="OPE53" s="90"/>
      <c r="OPF53" s="90"/>
      <c r="OPG53" s="90"/>
      <c r="OPH53" s="90"/>
      <c r="OPI53" s="90"/>
      <c r="OPJ53" s="90"/>
      <c r="OPK53" s="90"/>
      <c r="OPL53" s="90"/>
      <c r="OPM53" s="90"/>
      <c r="OPN53" s="90"/>
      <c r="OPO53" s="90"/>
      <c r="OPP53" s="90"/>
      <c r="OPQ53" s="90"/>
      <c r="OPR53" s="90"/>
      <c r="OPS53" s="90"/>
      <c r="OPT53" s="90"/>
      <c r="OPU53" s="90"/>
      <c r="OPV53" s="90"/>
      <c r="OPW53" s="90"/>
      <c r="OPX53" s="90"/>
      <c r="OPY53" s="90"/>
      <c r="OPZ53" s="90"/>
      <c r="OQA53" s="90"/>
      <c r="OQB53" s="90"/>
      <c r="OQC53" s="90"/>
      <c r="OQD53" s="90"/>
      <c r="OQE53" s="90"/>
      <c r="OQF53" s="90"/>
      <c r="OQG53" s="90"/>
      <c r="OQH53" s="90"/>
      <c r="OQI53" s="90"/>
      <c r="OQJ53" s="90"/>
      <c r="OQK53" s="90"/>
      <c r="OQL53" s="90"/>
      <c r="OQM53" s="90"/>
      <c r="OQN53" s="90"/>
      <c r="OQO53" s="90"/>
      <c r="OQP53" s="90"/>
      <c r="OQQ53" s="90"/>
      <c r="OQR53" s="90"/>
      <c r="OQS53" s="90"/>
      <c r="OQT53" s="90"/>
      <c r="OQU53" s="90"/>
      <c r="OQV53" s="90"/>
      <c r="OQW53" s="90"/>
      <c r="OQX53" s="90"/>
      <c r="OQY53" s="90"/>
      <c r="OQZ53" s="90"/>
      <c r="ORA53" s="90"/>
      <c r="ORB53" s="90"/>
      <c r="ORC53" s="90"/>
      <c r="ORD53" s="90"/>
      <c r="ORE53" s="90"/>
      <c r="ORF53" s="90"/>
      <c r="ORG53" s="90"/>
      <c r="ORH53" s="90"/>
      <c r="ORI53" s="90"/>
      <c r="ORJ53" s="90"/>
      <c r="ORK53" s="90"/>
      <c r="ORL53" s="90"/>
      <c r="ORM53" s="90"/>
      <c r="ORN53" s="90"/>
      <c r="ORO53" s="90"/>
      <c r="ORP53" s="90"/>
      <c r="ORQ53" s="90"/>
      <c r="ORR53" s="90"/>
      <c r="ORS53" s="90"/>
      <c r="ORT53" s="90"/>
      <c r="ORU53" s="90"/>
      <c r="ORV53" s="90"/>
      <c r="ORW53" s="90"/>
      <c r="ORX53" s="90"/>
      <c r="ORY53" s="90"/>
      <c r="ORZ53" s="90"/>
      <c r="OSA53" s="90"/>
      <c r="OSB53" s="90"/>
      <c r="OSC53" s="90"/>
      <c r="OSD53" s="90"/>
      <c r="OSE53" s="90"/>
      <c r="OSF53" s="90"/>
      <c r="OSG53" s="90"/>
      <c r="OSH53" s="90"/>
      <c r="OSI53" s="90"/>
      <c r="OSJ53" s="90"/>
      <c r="OSK53" s="90"/>
      <c r="OSL53" s="90"/>
      <c r="OSM53" s="90"/>
      <c r="OSN53" s="90"/>
      <c r="OSO53" s="90"/>
      <c r="OSP53" s="90"/>
      <c r="OSQ53" s="90"/>
      <c r="OSR53" s="90"/>
      <c r="OSS53" s="90"/>
      <c r="OST53" s="90"/>
      <c r="OSU53" s="90"/>
      <c r="OSV53" s="90"/>
      <c r="OSW53" s="90"/>
      <c r="OSX53" s="90"/>
      <c r="OSY53" s="90"/>
      <c r="OSZ53" s="90"/>
      <c r="OTA53" s="90"/>
      <c r="OTB53" s="90"/>
      <c r="OTC53" s="90"/>
      <c r="OTD53" s="90"/>
      <c r="OTE53" s="90"/>
      <c r="OTF53" s="90"/>
      <c r="OTG53" s="90"/>
      <c r="OTH53" s="90"/>
      <c r="OTI53" s="90"/>
      <c r="OTJ53" s="90"/>
      <c r="OTK53" s="90"/>
      <c r="OTL53" s="90"/>
      <c r="OTM53" s="90"/>
      <c r="OTN53" s="90"/>
      <c r="OTO53" s="90"/>
      <c r="OTP53" s="90"/>
      <c r="OTQ53" s="90"/>
      <c r="OTR53" s="90"/>
      <c r="OTS53" s="90"/>
      <c r="OTT53" s="90"/>
      <c r="OTU53" s="90"/>
      <c r="OTV53" s="90"/>
      <c r="OTW53" s="90"/>
      <c r="OTX53" s="90"/>
      <c r="OTY53" s="90"/>
      <c r="OTZ53" s="90"/>
      <c r="OUA53" s="90"/>
      <c r="OUB53" s="90"/>
      <c r="OUC53" s="90"/>
      <c r="OUD53" s="90"/>
      <c r="OUE53" s="90"/>
      <c r="OUF53" s="90"/>
      <c r="OUG53" s="90"/>
      <c r="OUH53" s="90"/>
      <c r="OUI53" s="90"/>
      <c r="OUJ53" s="90"/>
      <c r="OUK53" s="90"/>
      <c r="OUL53" s="90"/>
      <c r="OUM53" s="90"/>
      <c r="OUN53" s="90"/>
      <c r="OUO53" s="90"/>
      <c r="OUP53" s="90"/>
      <c r="OUQ53" s="90"/>
      <c r="OUR53" s="90"/>
      <c r="OUS53" s="90"/>
      <c r="OUT53" s="90"/>
      <c r="OUU53" s="90"/>
      <c r="OUV53" s="90"/>
      <c r="OUW53" s="90"/>
      <c r="OUX53" s="90"/>
      <c r="OUY53" s="90"/>
      <c r="OUZ53" s="90"/>
      <c r="OVA53" s="90"/>
      <c r="OVB53" s="90"/>
      <c r="OVC53" s="90"/>
      <c r="OVD53" s="90"/>
      <c r="OVE53" s="90"/>
      <c r="OVF53" s="90"/>
      <c r="OVG53" s="90"/>
      <c r="OVH53" s="90"/>
      <c r="OVI53" s="90"/>
      <c r="OVJ53" s="90"/>
      <c r="OVK53" s="90"/>
      <c r="OVL53" s="90"/>
      <c r="OVM53" s="90"/>
      <c r="OVN53" s="90"/>
      <c r="OVO53" s="90"/>
      <c r="OVP53" s="90"/>
      <c r="OVQ53" s="90"/>
      <c r="OVR53" s="90"/>
      <c r="OVS53" s="90"/>
      <c r="OVT53" s="90"/>
      <c r="OVU53" s="90"/>
      <c r="OVV53" s="90"/>
      <c r="OVW53" s="90"/>
      <c r="OVX53" s="90"/>
      <c r="OVY53" s="90"/>
      <c r="OVZ53" s="90"/>
      <c r="OWA53" s="90"/>
      <c r="OWB53" s="90"/>
      <c r="OWC53" s="90"/>
      <c r="OWD53" s="90"/>
      <c r="OWE53" s="90"/>
      <c r="OWF53" s="90"/>
      <c r="OWG53" s="90"/>
      <c r="OWH53" s="90"/>
      <c r="OWI53" s="90"/>
      <c r="OWJ53" s="90"/>
      <c r="OWK53" s="90"/>
      <c r="OWL53" s="90"/>
      <c r="OWM53" s="90"/>
      <c r="OWN53" s="90"/>
      <c r="OWO53" s="90"/>
      <c r="OWP53" s="90"/>
      <c r="OWQ53" s="90"/>
      <c r="OWR53" s="90"/>
      <c r="OWS53" s="90"/>
      <c r="OWT53" s="90"/>
      <c r="OWU53" s="90"/>
      <c r="OWV53" s="90"/>
      <c r="OWW53" s="90"/>
      <c r="OWX53" s="90"/>
      <c r="OWY53" s="90"/>
      <c r="OWZ53" s="90"/>
      <c r="OXA53" s="90"/>
      <c r="OXB53" s="90"/>
      <c r="OXC53" s="90"/>
      <c r="OXD53" s="90"/>
      <c r="OXE53" s="90"/>
      <c r="OXF53" s="90"/>
      <c r="OXG53" s="90"/>
      <c r="OXH53" s="90"/>
      <c r="OXI53" s="90"/>
      <c r="OXJ53" s="90"/>
      <c r="OXK53" s="90"/>
      <c r="OXL53" s="90"/>
      <c r="OXM53" s="90"/>
      <c r="OXN53" s="90"/>
      <c r="OXO53" s="90"/>
      <c r="OXP53" s="90"/>
      <c r="OXQ53" s="90"/>
      <c r="OXR53" s="90"/>
      <c r="OXS53" s="90"/>
      <c r="OXT53" s="90"/>
      <c r="OXU53" s="90"/>
      <c r="OXV53" s="90"/>
      <c r="OXW53" s="90"/>
      <c r="OXX53" s="90"/>
      <c r="OXY53" s="90"/>
      <c r="OXZ53" s="90"/>
      <c r="OYA53" s="90"/>
      <c r="OYB53" s="90"/>
      <c r="OYC53" s="90"/>
      <c r="OYD53" s="90"/>
      <c r="OYE53" s="90"/>
      <c r="OYF53" s="90"/>
      <c r="OYG53" s="90"/>
      <c r="OYH53" s="90"/>
      <c r="OYI53" s="90"/>
      <c r="OYJ53" s="90"/>
      <c r="OYK53" s="90"/>
      <c r="OYL53" s="90"/>
      <c r="OYM53" s="90"/>
      <c r="OYN53" s="90"/>
      <c r="OYO53" s="90"/>
      <c r="OYP53" s="90"/>
      <c r="OYQ53" s="90"/>
      <c r="OYR53" s="90"/>
      <c r="OYS53" s="90"/>
      <c r="OYT53" s="90"/>
      <c r="OYU53" s="90"/>
      <c r="OYV53" s="90"/>
      <c r="OYW53" s="90"/>
      <c r="OYX53" s="90"/>
      <c r="OYY53" s="90"/>
      <c r="OYZ53" s="90"/>
      <c r="OZA53" s="90"/>
      <c r="OZB53" s="90"/>
      <c r="OZC53" s="90"/>
      <c r="OZD53" s="90"/>
      <c r="OZE53" s="90"/>
      <c r="OZF53" s="90"/>
      <c r="OZG53" s="90"/>
      <c r="OZH53" s="90"/>
      <c r="OZI53" s="90"/>
      <c r="OZJ53" s="90"/>
      <c r="OZK53" s="90"/>
      <c r="OZL53" s="90"/>
      <c r="OZM53" s="90"/>
      <c r="OZN53" s="90"/>
      <c r="OZO53" s="90"/>
      <c r="OZP53" s="90"/>
      <c r="OZQ53" s="90"/>
      <c r="OZR53" s="90"/>
      <c r="OZS53" s="90"/>
      <c r="OZT53" s="90"/>
      <c r="OZU53" s="90"/>
      <c r="OZV53" s="90"/>
      <c r="OZW53" s="90"/>
      <c r="OZX53" s="90"/>
      <c r="OZY53" s="90"/>
      <c r="OZZ53" s="90"/>
      <c r="PAA53" s="90"/>
      <c r="PAB53" s="90"/>
      <c r="PAC53" s="90"/>
      <c r="PAD53" s="90"/>
      <c r="PAE53" s="90"/>
      <c r="PAF53" s="90"/>
      <c r="PAG53" s="90"/>
      <c r="PAH53" s="90"/>
      <c r="PAI53" s="90"/>
      <c r="PAJ53" s="90"/>
      <c r="PAK53" s="90"/>
      <c r="PAL53" s="90"/>
      <c r="PAM53" s="90"/>
      <c r="PAN53" s="90"/>
      <c r="PAO53" s="90"/>
      <c r="PAP53" s="90"/>
      <c r="PAQ53" s="90"/>
      <c r="PAR53" s="90"/>
      <c r="PAS53" s="90"/>
      <c r="PAT53" s="90"/>
      <c r="PAU53" s="90"/>
      <c r="PAV53" s="90"/>
      <c r="PAW53" s="90"/>
      <c r="PAX53" s="90"/>
      <c r="PAY53" s="90"/>
      <c r="PAZ53" s="90"/>
      <c r="PBA53" s="90"/>
      <c r="PBB53" s="90"/>
      <c r="PBC53" s="90"/>
      <c r="PBD53" s="90"/>
      <c r="PBE53" s="90"/>
      <c r="PBF53" s="90"/>
      <c r="PBG53" s="90"/>
      <c r="PBH53" s="90"/>
      <c r="PBI53" s="90"/>
      <c r="PBJ53" s="90"/>
      <c r="PBK53" s="90"/>
      <c r="PBL53" s="90"/>
      <c r="PBM53" s="90"/>
      <c r="PBN53" s="90"/>
      <c r="PBO53" s="90"/>
      <c r="PBP53" s="90"/>
      <c r="PBQ53" s="90"/>
      <c r="PBR53" s="90"/>
      <c r="PBS53" s="90"/>
      <c r="PBT53" s="90"/>
      <c r="PBU53" s="90"/>
      <c r="PBV53" s="90"/>
      <c r="PBW53" s="90"/>
      <c r="PBX53" s="90"/>
      <c r="PBY53" s="90"/>
      <c r="PBZ53" s="90"/>
      <c r="PCA53" s="90"/>
      <c r="PCB53" s="90"/>
      <c r="PCC53" s="90"/>
      <c r="PCD53" s="90"/>
      <c r="PCE53" s="90"/>
      <c r="PCF53" s="90"/>
      <c r="PCG53" s="90"/>
      <c r="PCH53" s="90"/>
      <c r="PCI53" s="90"/>
      <c r="PCJ53" s="90"/>
      <c r="PCK53" s="90"/>
      <c r="PCL53" s="90"/>
      <c r="PCM53" s="90"/>
      <c r="PCN53" s="90"/>
      <c r="PCO53" s="90"/>
      <c r="PCP53" s="90"/>
      <c r="PCQ53" s="90"/>
      <c r="PCR53" s="90"/>
      <c r="PCS53" s="90"/>
      <c r="PCT53" s="90"/>
      <c r="PCU53" s="90"/>
      <c r="PCV53" s="90"/>
      <c r="PCW53" s="90"/>
      <c r="PCX53" s="90"/>
      <c r="PCY53" s="90"/>
      <c r="PCZ53" s="90"/>
      <c r="PDA53" s="90"/>
      <c r="PDB53" s="90"/>
      <c r="PDC53" s="90"/>
      <c r="PDD53" s="90"/>
      <c r="PDE53" s="90"/>
      <c r="PDF53" s="90"/>
      <c r="PDG53" s="90"/>
      <c r="PDH53" s="90"/>
      <c r="PDI53" s="90"/>
      <c r="PDJ53" s="90"/>
      <c r="PDK53" s="90"/>
      <c r="PDL53" s="90"/>
      <c r="PDM53" s="90"/>
      <c r="PDN53" s="90"/>
      <c r="PDO53" s="90"/>
      <c r="PDP53" s="90"/>
      <c r="PDQ53" s="90"/>
      <c r="PDR53" s="90"/>
      <c r="PDS53" s="90"/>
      <c r="PDT53" s="90"/>
      <c r="PDU53" s="90"/>
      <c r="PDV53" s="90"/>
      <c r="PDW53" s="90"/>
      <c r="PDX53" s="90"/>
      <c r="PDY53" s="90"/>
      <c r="PDZ53" s="90"/>
      <c r="PEA53" s="90"/>
      <c r="PEB53" s="90"/>
      <c r="PEC53" s="90"/>
      <c r="PED53" s="90"/>
      <c r="PEE53" s="90"/>
      <c r="PEF53" s="90"/>
      <c r="PEG53" s="90"/>
      <c r="PEH53" s="90"/>
      <c r="PEI53" s="90"/>
      <c r="PEJ53" s="90"/>
      <c r="PEK53" s="90"/>
      <c r="PEL53" s="90"/>
      <c r="PEM53" s="90"/>
      <c r="PEN53" s="90"/>
      <c r="PEO53" s="90"/>
      <c r="PEP53" s="90"/>
      <c r="PEQ53" s="90"/>
      <c r="PER53" s="90"/>
      <c r="PES53" s="90"/>
      <c r="PET53" s="90"/>
      <c r="PEU53" s="90"/>
      <c r="PEV53" s="90"/>
      <c r="PEW53" s="90"/>
      <c r="PEX53" s="90"/>
      <c r="PEY53" s="90"/>
      <c r="PEZ53" s="90"/>
      <c r="PFA53" s="90"/>
      <c r="PFB53" s="90"/>
      <c r="PFC53" s="90"/>
      <c r="PFD53" s="90"/>
      <c r="PFE53" s="90"/>
      <c r="PFF53" s="90"/>
      <c r="PFG53" s="90"/>
      <c r="PFH53" s="90"/>
      <c r="PFI53" s="90"/>
      <c r="PFJ53" s="90"/>
      <c r="PFK53" s="90"/>
      <c r="PFL53" s="90"/>
      <c r="PFM53" s="90"/>
      <c r="PFN53" s="90"/>
      <c r="PFO53" s="90"/>
      <c r="PFP53" s="90"/>
      <c r="PFQ53" s="90"/>
      <c r="PFR53" s="90"/>
      <c r="PFS53" s="90"/>
      <c r="PFT53" s="90"/>
      <c r="PFU53" s="90"/>
      <c r="PFV53" s="90"/>
      <c r="PFW53" s="90"/>
      <c r="PFX53" s="90"/>
      <c r="PFY53" s="90"/>
      <c r="PFZ53" s="90"/>
      <c r="PGA53" s="90"/>
      <c r="PGB53" s="90"/>
      <c r="PGC53" s="90"/>
      <c r="PGD53" s="90"/>
      <c r="PGE53" s="90"/>
      <c r="PGF53" s="90"/>
      <c r="PGG53" s="90"/>
      <c r="PGH53" s="90"/>
      <c r="PGI53" s="90"/>
      <c r="PGJ53" s="90"/>
      <c r="PGK53" s="90"/>
      <c r="PGL53" s="90"/>
      <c r="PGM53" s="90"/>
      <c r="PGN53" s="90"/>
      <c r="PGO53" s="90"/>
      <c r="PGP53" s="90"/>
      <c r="PGQ53" s="90"/>
      <c r="PGR53" s="90"/>
      <c r="PGS53" s="90"/>
      <c r="PGT53" s="90"/>
      <c r="PGU53" s="90"/>
      <c r="PGV53" s="90"/>
      <c r="PGW53" s="90"/>
      <c r="PGX53" s="90"/>
      <c r="PGY53" s="90"/>
      <c r="PGZ53" s="90"/>
      <c r="PHA53" s="90"/>
      <c r="PHB53" s="90"/>
      <c r="PHC53" s="90"/>
      <c r="PHD53" s="90"/>
      <c r="PHE53" s="90"/>
      <c r="PHF53" s="90"/>
      <c r="PHG53" s="90"/>
      <c r="PHH53" s="90"/>
      <c r="PHI53" s="90"/>
      <c r="PHJ53" s="90"/>
      <c r="PHK53" s="90"/>
      <c r="PHL53" s="90"/>
      <c r="PHM53" s="90"/>
      <c r="PHN53" s="90"/>
      <c r="PHO53" s="90"/>
      <c r="PHP53" s="90"/>
      <c r="PHQ53" s="90"/>
      <c r="PHR53" s="90"/>
      <c r="PHS53" s="90"/>
      <c r="PHT53" s="90"/>
      <c r="PHU53" s="90"/>
      <c r="PHV53" s="90"/>
      <c r="PHW53" s="90"/>
      <c r="PHX53" s="90"/>
      <c r="PHY53" s="90"/>
      <c r="PHZ53" s="90"/>
      <c r="PIA53" s="90"/>
      <c r="PIB53" s="90"/>
      <c r="PIC53" s="90"/>
      <c r="PID53" s="90"/>
      <c r="PIE53" s="90"/>
      <c r="PIF53" s="90"/>
      <c r="PIG53" s="90"/>
      <c r="PIH53" s="90"/>
      <c r="PII53" s="90"/>
      <c r="PIJ53" s="90"/>
      <c r="PIK53" s="90"/>
      <c r="PIL53" s="90"/>
      <c r="PIM53" s="90"/>
      <c r="PIN53" s="90"/>
      <c r="PIO53" s="90"/>
      <c r="PIP53" s="90"/>
      <c r="PIQ53" s="90"/>
      <c r="PIR53" s="90"/>
      <c r="PIS53" s="90"/>
      <c r="PIT53" s="90"/>
      <c r="PIU53" s="90"/>
      <c r="PIV53" s="90"/>
      <c r="PIW53" s="90"/>
      <c r="PIX53" s="90"/>
      <c r="PIY53" s="90"/>
      <c r="PIZ53" s="90"/>
      <c r="PJA53" s="90"/>
      <c r="PJB53" s="90"/>
      <c r="PJC53" s="90"/>
      <c r="PJD53" s="90"/>
      <c r="PJE53" s="90"/>
      <c r="PJF53" s="90"/>
      <c r="PJG53" s="90"/>
      <c r="PJH53" s="90"/>
      <c r="PJI53" s="90"/>
      <c r="PJJ53" s="90"/>
      <c r="PJK53" s="90"/>
      <c r="PJL53" s="90"/>
      <c r="PJM53" s="90"/>
      <c r="PJN53" s="90"/>
      <c r="PJO53" s="90"/>
      <c r="PJP53" s="90"/>
      <c r="PJQ53" s="90"/>
      <c r="PJR53" s="90"/>
      <c r="PJS53" s="90"/>
      <c r="PJT53" s="90"/>
      <c r="PJU53" s="90"/>
      <c r="PJV53" s="90"/>
      <c r="PJW53" s="90"/>
      <c r="PJX53" s="90"/>
      <c r="PJY53" s="90"/>
      <c r="PJZ53" s="90"/>
      <c r="PKA53" s="90"/>
      <c r="PKB53" s="90"/>
      <c r="PKC53" s="90"/>
      <c r="PKD53" s="90"/>
      <c r="PKE53" s="90"/>
      <c r="PKF53" s="90"/>
      <c r="PKG53" s="90"/>
      <c r="PKH53" s="90"/>
      <c r="PKI53" s="90"/>
      <c r="PKJ53" s="90"/>
      <c r="PKK53" s="90"/>
      <c r="PKL53" s="90"/>
      <c r="PKM53" s="90"/>
      <c r="PKN53" s="90"/>
      <c r="PKO53" s="90"/>
      <c r="PKP53" s="90"/>
      <c r="PKQ53" s="90"/>
      <c r="PKR53" s="90"/>
      <c r="PKS53" s="90"/>
      <c r="PKT53" s="90"/>
      <c r="PKU53" s="90"/>
      <c r="PKV53" s="90"/>
      <c r="PKW53" s="90"/>
      <c r="PKX53" s="90"/>
      <c r="PKY53" s="90"/>
      <c r="PKZ53" s="90"/>
      <c r="PLA53" s="90"/>
      <c r="PLB53" s="90"/>
      <c r="PLC53" s="90"/>
      <c r="PLD53" s="90"/>
      <c r="PLE53" s="90"/>
      <c r="PLF53" s="90"/>
      <c r="PLG53" s="90"/>
      <c r="PLH53" s="90"/>
      <c r="PLI53" s="90"/>
      <c r="PLJ53" s="90"/>
      <c r="PLK53" s="90"/>
      <c r="PLL53" s="90"/>
      <c r="PLM53" s="90"/>
      <c r="PLN53" s="90"/>
      <c r="PLO53" s="90"/>
      <c r="PLP53" s="90"/>
      <c r="PLQ53" s="90"/>
      <c r="PLR53" s="90"/>
      <c r="PLS53" s="90"/>
      <c r="PLT53" s="90"/>
      <c r="PLU53" s="90"/>
      <c r="PLV53" s="90"/>
      <c r="PLW53" s="90"/>
      <c r="PLX53" s="90"/>
      <c r="PLY53" s="90"/>
      <c r="PLZ53" s="90"/>
      <c r="PMA53" s="90"/>
      <c r="PMB53" s="90"/>
      <c r="PMC53" s="90"/>
      <c r="PMD53" s="90"/>
      <c r="PME53" s="90"/>
      <c r="PMF53" s="90"/>
      <c r="PMG53" s="90"/>
      <c r="PMH53" s="90"/>
      <c r="PMI53" s="90"/>
      <c r="PMJ53" s="90"/>
      <c r="PMK53" s="90"/>
      <c r="PML53" s="90"/>
      <c r="PMM53" s="90"/>
      <c r="PMN53" s="90"/>
      <c r="PMO53" s="90"/>
      <c r="PMP53" s="90"/>
      <c r="PMQ53" s="90"/>
      <c r="PMR53" s="90"/>
      <c r="PMS53" s="90"/>
      <c r="PMT53" s="90"/>
      <c r="PMU53" s="90"/>
      <c r="PMV53" s="90"/>
      <c r="PMW53" s="90"/>
      <c r="PMX53" s="90"/>
      <c r="PMY53" s="90"/>
      <c r="PMZ53" s="90"/>
      <c r="PNA53" s="90"/>
      <c r="PNB53" s="90"/>
      <c r="PNC53" s="90"/>
      <c r="PND53" s="90"/>
      <c r="PNE53" s="90"/>
      <c r="PNF53" s="90"/>
      <c r="PNG53" s="90"/>
      <c r="PNH53" s="90"/>
      <c r="PNI53" s="90"/>
      <c r="PNJ53" s="90"/>
      <c r="PNK53" s="90"/>
      <c r="PNL53" s="90"/>
      <c r="PNM53" s="90"/>
      <c r="PNN53" s="90"/>
      <c r="PNO53" s="90"/>
      <c r="PNP53" s="90"/>
      <c r="PNQ53" s="90"/>
      <c r="PNR53" s="90"/>
      <c r="PNS53" s="90"/>
      <c r="PNT53" s="90"/>
      <c r="PNU53" s="90"/>
      <c r="PNV53" s="90"/>
      <c r="PNW53" s="90"/>
      <c r="PNX53" s="90"/>
      <c r="PNY53" s="90"/>
      <c r="PNZ53" s="90"/>
      <c r="POA53" s="90"/>
      <c r="POB53" s="90"/>
      <c r="POC53" s="90"/>
      <c r="POD53" s="90"/>
      <c r="POE53" s="90"/>
      <c r="POF53" s="90"/>
      <c r="POG53" s="90"/>
      <c r="POH53" s="90"/>
      <c r="POI53" s="90"/>
      <c r="POJ53" s="90"/>
      <c r="POK53" s="90"/>
      <c r="POL53" s="90"/>
      <c r="POM53" s="90"/>
      <c r="PON53" s="90"/>
      <c r="POO53" s="90"/>
      <c r="POP53" s="90"/>
      <c r="POQ53" s="90"/>
      <c r="POR53" s="90"/>
      <c r="POS53" s="90"/>
      <c r="POT53" s="90"/>
      <c r="POU53" s="90"/>
      <c r="POV53" s="90"/>
      <c r="POW53" s="90"/>
      <c r="POX53" s="90"/>
      <c r="POY53" s="90"/>
      <c r="POZ53" s="90"/>
      <c r="PPA53" s="90"/>
      <c r="PPB53" s="90"/>
      <c r="PPC53" s="90"/>
      <c r="PPD53" s="90"/>
      <c r="PPE53" s="90"/>
      <c r="PPF53" s="90"/>
      <c r="PPG53" s="90"/>
      <c r="PPH53" s="90"/>
      <c r="PPI53" s="90"/>
      <c r="PPJ53" s="90"/>
      <c r="PPK53" s="90"/>
      <c r="PPL53" s="90"/>
      <c r="PPM53" s="90"/>
      <c r="PPN53" s="90"/>
      <c r="PPO53" s="90"/>
      <c r="PPP53" s="90"/>
      <c r="PPQ53" s="90"/>
      <c r="PPR53" s="90"/>
      <c r="PPS53" s="90"/>
      <c r="PPT53" s="90"/>
      <c r="PPU53" s="90"/>
      <c r="PPV53" s="90"/>
      <c r="PPW53" s="90"/>
      <c r="PPX53" s="90"/>
      <c r="PPY53" s="90"/>
      <c r="PPZ53" s="90"/>
      <c r="PQA53" s="90"/>
      <c r="PQB53" s="90"/>
      <c r="PQC53" s="90"/>
      <c r="PQD53" s="90"/>
      <c r="PQE53" s="90"/>
      <c r="PQF53" s="90"/>
      <c r="PQG53" s="90"/>
      <c r="PQH53" s="90"/>
      <c r="PQI53" s="90"/>
      <c r="PQJ53" s="90"/>
      <c r="PQK53" s="90"/>
      <c r="PQL53" s="90"/>
      <c r="PQM53" s="90"/>
      <c r="PQN53" s="90"/>
      <c r="PQO53" s="90"/>
      <c r="PQP53" s="90"/>
      <c r="PQQ53" s="90"/>
      <c r="PQR53" s="90"/>
      <c r="PQS53" s="90"/>
      <c r="PQT53" s="90"/>
      <c r="PQU53" s="90"/>
      <c r="PQV53" s="90"/>
      <c r="PQW53" s="90"/>
      <c r="PQX53" s="90"/>
      <c r="PQY53" s="90"/>
      <c r="PQZ53" s="90"/>
      <c r="PRA53" s="90"/>
      <c r="PRB53" s="90"/>
      <c r="PRC53" s="90"/>
      <c r="PRD53" s="90"/>
      <c r="PRE53" s="90"/>
      <c r="PRF53" s="90"/>
      <c r="PRG53" s="90"/>
      <c r="PRH53" s="90"/>
      <c r="PRI53" s="90"/>
      <c r="PRJ53" s="90"/>
      <c r="PRK53" s="90"/>
      <c r="PRL53" s="90"/>
      <c r="PRM53" s="90"/>
      <c r="PRN53" s="90"/>
      <c r="PRO53" s="90"/>
      <c r="PRP53" s="90"/>
      <c r="PRQ53" s="90"/>
      <c r="PRR53" s="90"/>
      <c r="PRS53" s="90"/>
      <c r="PRT53" s="90"/>
      <c r="PRU53" s="90"/>
      <c r="PRV53" s="90"/>
      <c r="PRW53" s="90"/>
      <c r="PRX53" s="90"/>
      <c r="PRY53" s="90"/>
      <c r="PRZ53" s="90"/>
      <c r="PSA53" s="90"/>
      <c r="PSB53" s="90"/>
      <c r="PSC53" s="90"/>
      <c r="PSD53" s="90"/>
      <c r="PSE53" s="90"/>
      <c r="PSF53" s="90"/>
      <c r="PSG53" s="90"/>
      <c r="PSH53" s="90"/>
      <c r="PSI53" s="90"/>
      <c r="PSJ53" s="90"/>
      <c r="PSK53" s="90"/>
      <c r="PSL53" s="90"/>
      <c r="PSM53" s="90"/>
      <c r="PSN53" s="90"/>
      <c r="PSO53" s="90"/>
      <c r="PSP53" s="90"/>
      <c r="PSQ53" s="90"/>
      <c r="PSR53" s="90"/>
      <c r="PSS53" s="90"/>
      <c r="PST53" s="90"/>
      <c r="PSU53" s="90"/>
      <c r="PSV53" s="90"/>
      <c r="PSW53" s="90"/>
      <c r="PSX53" s="90"/>
      <c r="PSY53" s="90"/>
      <c r="PSZ53" s="90"/>
      <c r="PTA53" s="90"/>
      <c r="PTB53" s="90"/>
      <c r="PTC53" s="90"/>
      <c r="PTD53" s="90"/>
      <c r="PTE53" s="90"/>
      <c r="PTF53" s="90"/>
      <c r="PTG53" s="90"/>
      <c r="PTH53" s="90"/>
      <c r="PTI53" s="90"/>
      <c r="PTJ53" s="90"/>
      <c r="PTK53" s="90"/>
      <c r="PTL53" s="90"/>
      <c r="PTM53" s="90"/>
      <c r="PTN53" s="90"/>
      <c r="PTO53" s="90"/>
      <c r="PTP53" s="90"/>
      <c r="PTQ53" s="90"/>
      <c r="PTR53" s="90"/>
      <c r="PTS53" s="90"/>
      <c r="PTT53" s="90"/>
      <c r="PTU53" s="90"/>
      <c r="PTV53" s="90"/>
      <c r="PTW53" s="90"/>
      <c r="PTX53" s="90"/>
      <c r="PTY53" s="90"/>
      <c r="PTZ53" s="90"/>
      <c r="PUA53" s="90"/>
      <c r="PUB53" s="90"/>
      <c r="PUC53" s="90"/>
      <c r="PUD53" s="90"/>
      <c r="PUE53" s="90"/>
      <c r="PUF53" s="90"/>
      <c r="PUG53" s="90"/>
      <c r="PUH53" s="90"/>
      <c r="PUI53" s="90"/>
      <c r="PUJ53" s="90"/>
      <c r="PUK53" s="90"/>
      <c r="PUL53" s="90"/>
      <c r="PUM53" s="90"/>
      <c r="PUN53" s="90"/>
      <c r="PUO53" s="90"/>
      <c r="PUP53" s="90"/>
      <c r="PUQ53" s="90"/>
      <c r="PUR53" s="90"/>
      <c r="PUS53" s="90"/>
      <c r="PUT53" s="90"/>
      <c r="PUU53" s="90"/>
      <c r="PUV53" s="90"/>
      <c r="PUW53" s="90"/>
      <c r="PUX53" s="90"/>
      <c r="PUY53" s="90"/>
      <c r="PUZ53" s="90"/>
      <c r="PVA53" s="90"/>
      <c r="PVB53" s="90"/>
      <c r="PVC53" s="90"/>
      <c r="PVD53" s="90"/>
      <c r="PVE53" s="90"/>
      <c r="PVF53" s="90"/>
      <c r="PVG53" s="90"/>
      <c r="PVH53" s="90"/>
      <c r="PVI53" s="90"/>
      <c r="PVJ53" s="90"/>
      <c r="PVK53" s="90"/>
      <c r="PVL53" s="90"/>
      <c r="PVM53" s="90"/>
      <c r="PVN53" s="90"/>
      <c r="PVO53" s="90"/>
      <c r="PVP53" s="90"/>
      <c r="PVQ53" s="90"/>
      <c r="PVR53" s="90"/>
      <c r="PVS53" s="90"/>
      <c r="PVT53" s="90"/>
      <c r="PVU53" s="90"/>
      <c r="PVV53" s="90"/>
      <c r="PVW53" s="90"/>
      <c r="PVX53" s="90"/>
      <c r="PVY53" s="90"/>
      <c r="PVZ53" s="90"/>
      <c r="PWA53" s="90"/>
      <c r="PWB53" s="90"/>
      <c r="PWC53" s="90"/>
      <c r="PWD53" s="90"/>
      <c r="PWE53" s="90"/>
      <c r="PWF53" s="90"/>
      <c r="PWG53" s="90"/>
      <c r="PWH53" s="90"/>
      <c r="PWI53" s="90"/>
      <c r="PWJ53" s="90"/>
      <c r="PWK53" s="90"/>
      <c r="PWL53" s="90"/>
      <c r="PWM53" s="90"/>
      <c r="PWN53" s="90"/>
      <c r="PWO53" s="90"/>
      <c r="PWP53" s="90"/>
      <c r="PWQ53" s="90"/>
      <c r="PWR53" s="90"/>
      <c r="PWS53" s="90"/>
      <c r="PWT53" s="90"/>
      <c r="PWU53" s="90"/>
      <c r="PWV53" s="90"/>
      <c r="PWW53" s="90"/>
      <c r="PWX53" s="90"/>
      <c r="PWY53" s="90"/>
      <c r="PWZ53" s="90"/>
      <c r="PXA53" s="90"/>
      <c r="PXB53" s="90"/>
      <c r="PXC53" s="90"/>
      <c r="PXD53" s="90"/>
      <c r="PXE53" s="90"/>
      <c r="PXF53" s="90"/>
      <c r="PXG53" s="90"/>
      <c r="PXH53" s="90"/>
      <c r="PXI53" s="90"/>
      <c r="PXJ53" s="90"/>
      <c r="PXK53" s="90"/>
      <c r="PXL53" s="90"/>
      <c r="PXM53" s="90"/>
      <c r="PXN53" s="90"/>
      <c r="PXO53" s="90"/>
      <c r="PXP53" s="90"/>
      <c r="PXQ53" s="90"/>
      <c r="PXR53" s="90"/>
      <c r="PXS53" s="90"/>
      <c r="PXT53" s="90"/>
      <c r="PXU53" s="90"/>
      <c r="PXV53" s="90"/>
      <c r="PXW53" s="90"/>
      <c r="PXX53" s="90"/>
      <c r="PXY53" s="90"/>
      <c r="PXZ53" s="90"/>
      <c r="PYA53" s="90"/>
      <c r="PYB53" s="90"/>
      <c r="PYC53" s="90"/>
      <c r="PYD53" s="90"/>
      <c r="PYE53" s="90"/>
      <c r="PYF53" s="90"/>
      <c r="PYG53" s="90"/>
      <c r="PYH53" s="90"/>
      <c r="PYI53" s="90"/>
      <c r="PYJ53" s="90"/>
      <c r="PYK53" s="90"/>
      <c r="PYL53" s="90"/>
      <c r="PYM53" s="90"/>
      <c r="PYN53" s="90"/>
      <c r="PYO53" s="90"/>
      <c r="PYP53" s="90"/>
      <c r="PYQ53" s="90"/>
      <c r="PYR53" s="90"/>
      <c r="PYS53" s="90"/>
      <c r="PYT53" s="90"/>
      <c r="PYU53" s="90"/>
      <c r="PYV53" s="90"/>
      <c r="PYW53" s="90"/>
      <c r="PYX53" s="90"/>
      <c r="PYY53" s="90"/>
      <c r="PYZ53" s="90"/>
      <c r="PZA53" s="90"/>
      <c r="PZB53" s="90"/>
      <c r="PZC53" s="90"/>
      <c r="PZD53" s="90"/>
      <c r="PZE53" s="90"/>
      <c r="PZF53" s="90"/>
      <c r="PZG53" s="90"/>
      <c r="PZH53" s="90"/>
      <c r="PZI53" s="90"/>
      <c r="PZJ53" s="90"/>
      <c r="PZK53" s="90"/>
      <c r="PZL53" s="90"/>
      <c r="PZM53" s="90"/>
      <c r="PZN53" s="90"/>
      <c r="PZO53" s="90"/>
      <c r="PZP53" s="90"/>
      <c r="PZQ53" s="90"/>
      <c r="PZR53" s="90"/>
      <c r="PZS53" s="90"/>
      <c r="PZT53" s="90"/>
      <c r="PZU53" s="90"/>
      <c r="PZV53" s="90"/>
      <c r="PZW53" s="90"/>
      <c r="PZX53" s="90"/>
      <c r="PZY53" s="90"/>
      <c r="PZZ53" s="90"/>
      <c r="QAA53" s="90"/>
      <c r="QAB53" s="90"/>
      <c r="QAC53" s="90"/>
      <c r="QAD53" s="90"/>
      <c r="QAE53" s="90"/>
      <c r="QAF53" s="90"/>
      <c r="QAG53" s="90"/>
      <c r="QAH53" s="90"/>
      <c r="QAI53" s="90"/>
      <c r="QAJ53" s="90"/>
      <c r="QAK53" s="90"/>
      <c r="QAL53" s="90"/>
      <c r="QAM53" s="90"/>
      <c r="QAN53" s="90"/>
      <c r="QAO53" s="90"/>
      <c r="QAP53" s="90"/>
      <c r="QAQ53" s="90"/>
      <c r="QAR53" s="90"/>
      <c r="QAS53" s="90"/>
      <c r="QAT53" s="90"/>
      <c r="QAU53" s="90"/>
      <c r="QAV53" s="90"/>
      <c r="QAW53" s="90"/>
      <c r="QAX53" s="90"/>
      <c r="QAY53" s="90"/>
      <c r="QAZ53" s="90"/>
      <c r="QBA53" s="90"/>
      <c r="QBB53" s="90"/>
      <c r="QBC53" s="90"/>
      <c r="QBD53" s="90"/>
      <c r="QBE53" s="90"/>
      <c r="QBF53" s="90"/>
      <c r="QBG53" s="90"/>
      <c r="QBH53" s="90"/>
      <c r="QBI53" s="90"/>
      <c r="QBJ53" s="90"/>
      <c r="QBK53" s="90"/>
      <c r="QBL53" s="90"/>
      <c r="QBM53" s="90"/>
      <c r="QBN53" s="90"/>
      <c r="QBO53" s="90"/>
      <c r="QBP53" s="90"/>
      <c r="QBQ53" s="90"/>
      <c r="QBR53" s="90"/>
      <c r="QBS53" s="90"/>
      <c r="QBT53" s="90"/>
      <c r="QBU53" s="90"/>
      <c r="QBV53" s="90"/>
      <c r="QBW53" s="90"/>
      <c r="QBX53" s="90"/>
      <c r="QBY53" s="90"/>
      <c r="QBZ53" s="90"/>
      <c r="QCA53" s="90"/>
      <c r="QCB53" s="90"/>
      <c r="QCC53" s="90"/>
      <c r="QCD53" s="90"/>
      <c r="QCE53" s="90"/>
      <c r="QCF53" s="90"/>
      <c r="QCG53" s="90"/>
      <c r="QCH53" s="90"/>
      <c r="QCI53" s="90"/>
      <c r="QCJ53" s="90"/>
      <c r="QCK53" s="90"/>
      <c r="QCL53" s="90"/>
      <c r="QCM53" s="90"/>
      <c r="QCN53" s="90"/>
      <c r="QCO53" s="90"/>
      <c r="QCP53" s="90"/>
      <c r="QCQ53" s="90"/>
      <c r="QCR53" s="90"/>
      <c r="QCS53" s="90"/>
      <c r="QCT53" s="90"/>
      <c r="QCU53" s="90"/>
      <c r="QCV53" s="90"/>
      <c r="QCW53" s="90"/>
      <c r="QCX53" s="90"/>
      <c r="QCY53" s="90"/>
      <c r="QCZ53" s="90"/>
      <c r="QDA53" s="90"/>
      <c r="QDB53" s="90"/>
      <c r="QDC53" s="90"/>
      <c r="QDD53" s="90"/>
      <c r="QDE53" s="90"/>
      <c r="QDF53" s="90"/>
      <c r="QDG53" s="90"/>
      <c r="QDH53" s="90"/>
      <c r="QDI53" s="90"/>
      <c r="QDJ53" s="90"/>
      <c r="QDK53" s="90"/>
      <c r="QDL53" s="90"/>
      <c r="QDM53" s="90"/>
      <c r="QDN53" s="90"/>
      <c r="QDO53" s="90"/>
      <c r="QDP53" s="90"/>
      <c r="QDQ53" s="90"/>
      <c r="QDR53" s="90"/>
      <c r="QDS53" s="90"/>
      <c r="QDT53" s="90"/>
      <c r="QDU53" s="90"/>
      <c r="QDV53" s="90"/>
      <c r="QDW53" s="90"/>
      <c r="QDX53" s="90"/>
      <c r="QDY53" s="90"/>
      <c r="QDZ53" s="90"/>
      <c r="QEA53" s="90"/>
      <c r="QEB53" s="90"/>
      <c r="QEC53" s="90"/>
      <c r="QED53" s="90"/>
      <c r="QEE53" s="90"/>
      <c r="QEF53" s="90"/>
      <c r="QEG53" s="90"/>
      <c r="QEH53" s="90"/>
      <c r="QEI53" s="90"/>
      <c r="QEJ53" s="90"/>
      <c r="QEK53" s="90"/>
      <c r="QEL53" s="90"/>
      <c r="QEM53" s="90"/>
      <c r="QEN53" s="90"/>
      <c r="QEO53" s="90"/>
      <c r="QEP53" s="90"/>
      <c r="QEQ53" s="90"/>
      <c r="QER53" s="90"/>
      <c r="QES53" s="90"/>
      <c r="QET53" s="90"/>
      <c r="QEU53" s="90"/>
      <c r="QEV53" s="90"/>
      <c r="QEW53" s="90"/>
      <c r="QEX53" s="90"/>
      <c r="QEY53" s="90"/>
      <c r="QEZ53" s="90"/>
      <c r="QFA53" s="90"/>
      <c r="QFB53" s="90"/>
      <c r="QFC53" s="90"/>
      <c r="QFD53" s="90"/>
      <c r="QFE53" s="90"/>
      <c r="QFF53" s="90"/>
      <c r="QFG53" s="90"/>
      <c r="QFH53" s="90"/>
      <c r="QFI53" s="90"/>
      <c r="QFJ53" s="90"/>
      <c r="QFK53" s="90"/>
      <c r="QFL53" s="90"/>
      <c r="QFM53" s="90"/>
      <c r="QFN53" s="90"/>
      <c r="QFO53" s="90"/>
      <c r="QFP53" s="90"/>
      <c r="QFQ53" s="90"/>
      <c r="QFR53" s="90"/>
      <c r="QFS53" s="90"/>
      <c r="QFT53" s="90"/>
      <c r="QFU53" s="90"/>
      <c r="QFV53" s="90"/>
      <c r="QFW53" s="90"/>
      <c r="QFX53" s="90"/>
      <c r="QFY53" s="90"/>
      <c r="QFZ53" s="90"/>
      <c r="QGA53" s="90"/>
      <c r="QGB53" s="90"/>
      <c r="QGC53" s="90"/>
      <c r="QGD53" s="90"/>
      <c r="QGE53" s="90"/>
      <c r="QGF53" s="90"/>
      <c r="QGG53" s="90"/>
      <c r="QGH53" s="90"/>
      <c r="QGI53" s="90"/>
      <c r="QGJ53" s="90"/>
      <c r="QGK53" s="90"/>
      <c r="QGL53" s="90"/>
      <c r="QGM53" s="90"/>
      <c r="QGN53" s="90"/>
      <c r="QGO53" s="90"/>
      <c r="QGP53" s="90"/>
      <c r="QGQ53" s="90"/>
      <c r="QGR53" s="90"/>
      <c r="QGS53" s="90"/>
      <c r="QGT53" s="90"/>
      <c r="QGU53" s="90"/>
      <c r="QGV53" s="90"/>
      <c r="QGW53" s="90"/>
      <c r="QGX53" s="90"/>
      <c r="QGY53" s="90"/>
      <c r="QGZ53" s="90"/>
      <c r="QHA53" s="90"/>
      <c r="QHB53" s="90"/>
      <c r="QHC53" s="90"/>
      <c r="QHD53" s="90"/>
      <c r="QHE53" s="90"/>
      <c r="QHF53" s="90"/>
      <c r="QHG53" s="90"/>
      <c r="QHH53" s="90"/>
      <c r="QHI53" s="90"/>
      <c r="QHJ53" s="90"/>
      <c r="QHK53" s="90"/>
      <c r="QHL53" s="90"/>
      <c r="QHM53" s="90"/>
      <c r="QHN53" s="90"/>
      <c r="QHO53" s="90"/>
      <c r="QHP53" s="90"/>
      <c r="QHQ53" s="90"/>
      <c r="QHR53" s="90"/>
      <c r="QHS53" s="90"/>
      <c r="QHT53" s="90"/>
      <c r="QHU53" s="90"/>
      <c r="QHV53" s="90"/>
      <c r="QHW53" s="90"/>
      <c r="QHX53" s="90"/>
      <c r="QHY53" s="90"/>
      <c r="QHZ53" s="90"/>
      <c r="QIA53" s="90"/>
      <c r="QIB53" s="90"/>
      <c r="QIC53" s="90"/>
      <c r="QID53" s="90"/>
      <c r="QIE53" s="90"/>
      <c r="QIF53" s="90"/>
      <c r="QIG53" s="90"/>
      <c r="QIH53" s="90"/>
      <c r="QII53" s="90"/>
      <c r="QIJ53" s="90"/>
      <c r="QIK53" s="90"/>
      <c r="QIL53" s="90"/>
      <c r="QIM53" s="90"/>
      <c r="QIN53" s="90"/>
      <c r="QIO53" s="90"/>
      <c r="QIP53" s="90"/>
      <c r="QIQ53" s="90"/>
      <c r="QIR53" s="90"/>
      <c r="QIS53" s="90"/>
      <c r="QIT53" s="90"/>
      <c r="QIU53" s="90"/>
      <c r="QIV53" s="90"/>
      <c r="QIW53" s="90"/>
      <c r="QIX53" s="90"/>
      <c r="QIY53" s="90"/>
      <c r="QIZ53" s="90"/>
      <c r="QJA53" s="90"/>
      <c r="QJB53" s="90"/>
      <c r="QJC53" s="90"/>
      <c r="QJD53" s="90"/>
      <c r="QJE53" s="90"/>
      <c r="QJF53" s="90"/>
      <c r="QJG53" s="90"/>
      <c r="QJH53" s="90"/>
      <c r="QJI53" s="90"/>
      <c r="QJJ53" s="90"/>
      <c r="QJK53" s="90"/>
      <c r="QJL53" s="90"/>
      <c r="QJM53" s="90"/>
      <c r="QJN53" s="90"/>
      <c r="QJO53" s="90"/>
      <c r="QJP53" s="90"/>
      <c r="QJQ53" s="90"/>
      <c r="QJR53" s="90"/>
      <c r="QJS53" s="90"/>
      <c r="QJT53" s="90"/>
      <c r="QJU53" s="90"/>
      <c r="QJV53" s="90"/>
      <c r="QJW53" s="90"/>
      <c r="QJX53" s="90"/>
      <c r="QJY53" s="90"/>
      <c r="QJZ53" s="90"/>
      <c r="QKA53" s="90"/>
      <c r="QKB53" s="90"/>
      <c r="QKC53" s="90"/>
      <c r="QKD53" s="90"/>
      <c r="QKE53" s="90"/>
      <c r="QKF53" s="90"/>
      <c r="QKG53" s="90"/>
      <c r="QKH53" s="90"/>
      <c r="QKI53" s="90"/>
      <c r="QKJ53" s="90"/>
      <c r="QKK53" s="90"/>
      <c r="QKL53" s="90"/>
      <c r="QKM53" s="90"/>
      <c r="QKN53" s="90"/>
      <c r="QKO53" s="90"/>
      <c r="QKP53" s="90"/>
      <c r="QKQ53" s="90"/>
      <c r="QKR53" s="90"/>
      <c r="QKS53" s="90"/>
      <c r="QKT53" s="90"/>
      <c r="QKU53" s="90"/>
      <c r="QKV53" s="90"/>
      <c r="QKW53" s="90"/>
      <c r="QKX53" s="90"/>
      <c r="QKY53" s="90"/>
      <c r="QKZ53" s="90"/>
      <c r="QLA53" s="90"/>
      <c r="QLB53" s="90"/>
      <c r="QLC53" s="90"/>
      <c r="QLD53" s="90"/>
      <c r="QLE53" s="90"/>
      <c r="QLF53" s="90"/>
      <c r="QLG53" s="90"/>
      <c r="QLH53" s="90"/>
      <c r="QLI53" s="90"/>
      <c r="QLJ53" s="90"/>
      <c r="QLK53" s="90"/>
      <c r="QLL53" s="90"/>
      <c r="QLM53" s="90"/>
      <c r="QLN53" s="90"/>
      <c r="QLO53" s="90"/>
      <c r="QLP53" s="90"/>
      <c r="QLQ53" s="90"/>
      <c r="QLR53" s="90"/>
      <c r="QLS53" s="90"/>
      <c r="QLT53" s="90"/>
      <c r="QLU53" s="90"/>
      <c r="QLV53" s="90"/>
      <c r="QLW53" s="90"/>
      <c r="QLX53" s="90"/>
      <c r="QLY53" s="90"/>
      <c r="QLZ53" s="90"/>
      <c r="QMA53" s="90"/>
      <c r="QMB53" s="90"/>
      <c r="QMC53" s="90"/>
      <c r="QMD53" s="90"/>
      <c r="QME53" s="90"/>
      <c r="QMF53" s="90"/>
      <c r="QMG53" s="90"/>
      <c r="QMH53" s="90"/>
      <c r="QMI53" s="90"/>
      <c r="QMJ53" s="90"/>
      <c r="QMK53" s="90"/>
      <c r="QML53" s="90"/>
      <c r="QMM53" s="90"/>
      <c r="QMN53" s="90"/>
      <c r="QMO53" s="90"/>
      <c r="QMP53" s="90"/>
      <c r="QMQ53" s="90"/>
      <c r="QMR53" s="90"/>
      <c r="QMS53" s="90"/>
      <c r="QMT53" s="90"/>
      <c r="QMU53" s="90"/>
      <c r="QMV53" s="90"/>
      <c r="QMW53" s="90"/>
      <c r="QMX53" s="90"/>
      <c r="QMY53" s="90"/>
      <c r="QMZ53" s="90"/>
      <c r="QNA53" s="90"/>
      <c r="QNB53" s="90"/>
      <c r="QNC53" s="90"/>
      <c r="QND53" s="90"/>
      <c r="QNE53" s="90"/>
      <c r="QNF53" s="90"/>
      <c r="QNG53" s="90"/>
      <c r="QNH53" s="90"/>
      <c r="QNI53" s="90"/>
      <c r="QNJ53" s="90"/>
      <c r="QNK53" s="90"/>
      <c r="QNL53" s="90"/>
      <c r="QNM53" s="90"/>
      <c r="QNN53" s="90"/>
      <c r="QNO53" s="90"/>
      <c r="QNP53" s="90"/>
      <c r="QNQ53" s="90"/>
      <c r="QNR53" s="90"/>
      <c r="QNS53" s="90"/>
      <c r="QNT53" s="90"/>
      <c r="QNU53" s="90"/>
      <c r="QNV53" s="90"/>
      <c r="QNW53" s="90"/>
      <c r="QNX53" s="90"/>
      <c r="QNY53" s="90"/>
      <c r="QNZ53" s="90"/>
      <c r="QOA53" s="90"/>
      <c r="QOB53" s="90"/>
      <c r="QOC53" s="90"/>
      <c r="QOD53" s="90"/>
      <c r="QOE53" s="90"/>
      <c r="QOF53" s="90"/>
      <c r="QOG53" s="90"/>
      <c r="QOH53" s="90"/>
      <c r="QOI53" s="90"/>
      <c r="QOJ53" s="90"/>
      <c r="QOK53" s="90"/>
      <c r="QOL53" s="90"/>
      <c r="QOM53" s="90"/>
      <c r="QON53" s="90"/>
      <c r="QOO53" s="90"/>
      <c r="QOP53" s="90"/>
      <c r="QOQ53" s="90"/>
      <c r="QOR53" s="90"/>
      <c r="QOS53" s="90"/>
      <c r="QOT53" s="90"/>
      <c r="QOU53" s="90"/>
      <c r="QOV53" s="90"/>
      <c r="QOW53" s="90"/>
      <c r="QOX53" s="90"/>
      <c r="QOY53" s="90"/>
      <c r="QOZ53" s="90"/>
      <c r="QPA53" s="90"/>
      <c r="QPB53" s="90"/>
      <c r="QPC53" s="90"/>
      <c r="QPD53" s="90"/>
      <c r="QPE53" s="90"/>
      <c r="QPF53" s="90"/>
      <c r="QPG53" s="90"/>
      <c r="QPH53" s="90"/>
      <c r="QPI53" s="90"/>
      <c r="QPJ53" s="90"/>
      <c r="QPK53" s="90"/>
      <c r="QPL53" s="90"/>
      <c r="QPM53" s="90"/>
      <c r="QPN53" s="90"/>
      <c r="QPO53" s="90"/>
      <c r="QPP53" s="90"/>
      <c r="QPQ53" s="90"/>
      <c r="QPR53" s="90"/>
      <c r="QPS53" s="90"/>
      <c r="QPT53" s="90"/>
      <c r="QPU53" s="90"/>
      <c r="QPV53" s="90"/>
      <c r="QPW53" s="90"/>
      <c r="QPX53" s="90"/>
      <c r="QPY53" s="90"/>
      <c r="QPZ53" s="90"/>
      <c r="QQA53" s="90"/>
      <c r="QQB53" s="90"/>
      <c r="QQC53" s="90"/>
      <c r="QQD53" s="90"/>
      <c r="QQE53" s="90"/>
      <c r="QQF53" s="90"/>
      <c r="QQG53" s="90"/>
      <c r="QQH53" s="90"/>
      <c r="QQI53" s="90"/>
      <c r="QQJ53" s="90"/>
      <c r="QQK53" s="90"/>
      <c r="QQL53" s="90"/>
      <c r="QQM53" s="90"/>
      <c r="QQN53" s="90"/>
      <c r="QQO53" s="90"/>
      <c r="QQP53" s="90"/>
      <c r="QQQ53" s="90"/>
      <c r="QQR53" s="90"/>
      <c r="QQS53" s="90"/>
      <c r="QQT53" s="90"/>
      <c r="QQU53" s="90"/>
      <c r="QQV53" s="90"/>
      <c r="QQW53" s="90"/>
      <c r="QQX53" s="90"/>
      <c r="QQY53" s="90"/>
      <c r="QQZ53" s="90"/>
      <c r="QRA53" s="90"/>
      <c r="QRB53" s="90"/>
      <c r="QRC53" s="90"/>
      <c r="QRD53" s="90"/>
      <c r="QRE53" s="90"/>
      <c r="QRF53" s="90"/>
      <c r="QRG53" s="90"/>
      <c r="QRH53" s="90"/>
      <c r="QRI53" s="90"/>
      <c r="QRJ53" s="90"/>
      <c r="QRK53" s="90"/>
      <c r="QRL53" s="90"/>
      <c r="QRM53" s="90"/>
      <c r="QRN53" s="90"/>
      <c r="QRO53" s="90"/>
      <c r="QRP53" s="90"/>
      <c r="QRQ53" s="90"/>
      <c r="QRR53" s="90"/>
      <c r="QRS53" s="90"/>
      <c r="QRT53" s="90"/>
      <c r="QRU53" s="90"/>
      <c r="QRV53" s="90"/>
      <c r="QRW53" s="90"/>
      <c r="QRX53" s="90"/>
      <c r="QRY53" s="90"/>
      <c r="QRZ53" s="90"/>
      <c r="QSA53" s="90"/>
      <c r="QSB53" s="90"/>
      <c r="QSC53" s="90"/>
      <c r="QSD53" s="90"/>
      <c r="QSE53" s="90"/>
      <c r="QSF53" s="90"/>
      <c r="QSG53" s="90"/>
      <c r="QSH53" s="90"/>
      <c r="QSI53" s="90"/>
      <c r="QSJ53" s="90"/>
      <c r="QSK53" s="90"/>
      <c r="QSL53" s="90"/>
      <c r="QSM53" s="90"/>
      <c r="QSN53" s="90"/>
      <c r="QSO53" s="90"/>
      <c r="QSP53" s="90"/>
      <c r="QSQ53" s="90"/>
      <c r="QSR53" s="90"/>
      <c r="QSS53" s="90"/>
      <c r="QST53" s="90"/>
      <c r="QSU53" s="90"/>
      <c r="QSV53" s="90"/>
      <c r="QSW53" s="90"/>
      <c r="QSX53" s="90"/>
      <c r="QSY53" s="90"/>
      <c r="QSZ53" s="90"/>
      <c r="QTA53" s="90"/>
      <c r="QTB53" s="90"/>
      <c r="QTC53" s="90"/>
      <c r="QTD53" s="90"/>
      <c r="QTE53" s="90"/>
      <c r="QTF53" s="90"/>
      <c r="QTG53" s="90"/>
      <c r="QTH53" s="90"/>
      <c r="QTI53" s="90"/>
      <c r="QTJ53" s="90"/>
      <c r="QTK53" s="90"/>
      <c r="QTL53" s="90"/>
      <c r="QTM53" s="90"/>
      <c r="QTN53" s="90"/>
      <c r="QTO53" s="90"/>
      <c r="QTP53" s="90"/>
      <c r="QTQ53" s="90"/>
      <c r="QTR53" s="90"/>
      <c r="QTS53" s="90"/>
      <c r="QTT53" s="90"/>
      <c r="QTU53" s="90"/>
      <c r="QTV53" s="90"/>
      <c r="QTW53" s="90"/>
      <c r="QTX53" s="90"/>
      <c r="QTY53" s="90"/>
      <c r="QTZ53" s="90"/>
      <c r="QUA53" s="90"/>
      <c r="QUB53" s="90"/>
      <c r="QUC53" s="90"/>
      <c r="QUD53" s="90"/>
      <c r="QUE53" s="90"/>
      <c r="QUF53" s="90"/>
      <c r="QUG53" s="90"/>
      <c r="QUH53" s="90"/>
      <c r="QUI53" s="90"/>
      <c r="QUJ53" s="90"/>
      <c r="QUK53" s="90"/>
      <c r="QUL53" s="90"/>
      <c r="QUM53" s="90"/>
      <c r="QUN53" s="90"/>
      <c r="QUO53" s="90"/>
      <c r="QUP53" s="90"/>
      <c r="QUQ53" s="90"/>
      <c r="QUR53" s="90"/>
      <c r="QUS53" s="90"/>
      <c r="QUT53" s="90"/>
      <c r="QUU53" s="90"/>
      <c r="QUV53" s="90"/>
      <c r="QUW53" s="90"/>
      <c r="QUX53" s="90"/>
      <c r="QUY53" s="90"/>
      <c r="QUZ53" s="90"/>
      <c r="QVA53" s="90"/>
      <c r="QVB53" s="90"/>
      <c r="QVC53" s="90"/>
      <c r="QVD53" s="90"/>
      <c r="QVE53" s="90"/>
      <c r="QVF53" s="90"/>
      <c r="QVG53" s="90"/>
      <c r="QVH53" s="90"/>
      <c r="QVI53" s="90"/>
      <c r="QVJ53" s="90"/>
      <c r="QVK53" s="90"/>
      <c r="QVL53" s="90"/>
      <c r="QVM53" s="90"/>
      <c r="QVN53" s="90"/>
      <c r="QVO53" s="90"/>
      <c r="QVP53" s="90"/>
      <c r="QVQ53" s="90"/>
      <c r="QVR53" s="90"/>
      <c r="QVS53" s="90"/>
      <c r="QVT53" s="90"/>
      <c r="QVU53" s="90"/>
      <c r="QVV53" s="90"/>
      <c r="QVW53" s="90"/>
      <c r="QVX53" s="90"/>
      <c r="QVY53" s="90"/>
      <c r="QVZ53" s="90"/>
      <c r="QWA53" s="90"/>
      <c r="QWB53" s="90"/>
      <c r="QWC53" s="90"/>
      <c r="QWD53" s="90"/>
      <c r="QWE53" s="90"/>
      <c r="QWF53" s="90"/>
      <c r="QWG53" s="90"/>
      <c r="QWH53" s="90"/>
      <c r="QWI53" s="90"/>
      <c r="QWJ53" s="90"/>
      <c r="QWK53" s="90"/>
      <c r="QWL53" s="90"/>
      <c r="QWM53" s="90"/>
      <c r="QWN53" s="90"/>
      <c r="QWO53" s="90"/>
      <c r="QWP53" s="90"/>
      <c r="QWQ53" s="90"/>
      <c r="QWR53" s="90"/>
      <c r="QWS53" s="90"/>
      <c r="QWT53" s="90"/>
      <c r="QWU53" s="90"/>
      <c r="QWV53" s="90"/>
      <c r="QWW53" s="90"/>
      <c r="QWX53" s="90"/>
      <c r="QWY53" s="90"/>
      <c r="QWZ53" s="90"/>
      <c r="QXA53" s="90"/>
      <c r="QXB53" s="90"/>
      <c r="QXC53" s="90"/>
      <c r="QXD53" s="90"/>
      <c r="QXE53" s="90"/>
      <c r="QXF53" s="90"/>
      <c r="QXG53" s="90"/>
      <c r="QXH53" s="90"/>
      <c r="QXI53" s="90"/>
      <c r="QXJ53" s="90"/>
      <c r="QXK53" s="90"/>
      <c r="QXL53" s="90"/>
      <c r="QXM53" s="90"/>
      <c r="QXN53" s="90"/>
      <c r="QXO53" s="90"/>
      <c r="QXP53" s="90"/>
      <c r="QXQ53" s="90"/>
      <c r="QXR53" s="90"/>
      <c r="QXS53" s="90"/>
      <c r="QXT53" s="90"/>
      <c r="QXU53" s="90"/>
      <c r="QXV53" s="90"/>
      <c r="QXW53" s="90"/>
      <c r="QXX53" s="90"/>
      <c r="QXY53" s="90"/>
      <c r="QXZ53" s="90"/>
      <c r="QYA53" s="90"/>
      <c r="QYB53" s="90"/>
      <c r="QYC53" s="90"/>
      <c r="QYD53" s="90"/>
      <c r="QYE53" s="90"/>
      <c r="QYF53" s="90"/>
      <c r="QYG53" s="90"/>
      <c r="QYH53" s="90"/>
      <c r="QYI53" s="90"/>
      <c r="QYJ53" s="90"/>
      <c r="QYK53" s="90"/>
      <c r="QYL53" s="90"/>
      <c r="QYM53" s="90"/>
      <c r="QYN53" s="90"/>
      <c r="QYO53" s="90"/>
      <c r="QYP53" s="90"/>
      <c r="QYQ53" s="90"/>
      <c r="QYR53" s="90"/>
      <c r="QYS53" s="90"/>
      <c r="QYT53" s="90"/>
      <c r="QYU53" s="90"/>
      <c r="QYV53" s="90"/>
      <c r="QYW53" s="90"/>
      <c r="QYX53" s="90"/>
      <c r="QYY53" s="90"/>
      <c r="QYZ53" s="90"/>
      <c r="QZA53" s="90"/>
      <c r="QZB53" s="90"/>
      <c r="QZC53" s="90"/>
      <c r="QZD53" s="90"/>
      <c r="QZE53" s="90"/>
      <c r="QZF53" s="90"/>
      <c r="QZG53" s="90"/>
      <c r="QZH53" s="90"/>
      <c r="QZI53" s="90"/>
      <c r="QZJ53" s="90"/>
      <c r="QZK53" s="90"/>
      <c r="QZL53" s="90"/>
      <c r="QZM53" s="90"/>
      <c r="QZN53" s="90"/>
      <c r="QZO53" s="90"/>
      <c r="QZP53" s="90"/>
      <c r="QZQ53" s="90"/>
      <c r="QZR53" s="90"/>
      <c r="QZS53" s="90"/>
      <c r="QZT53" s="90"/>
      <c r="QZU53" s="90"/>
      <c r="QZV53" s="90"/>
      <c r="QZW53" s="90"/>
      <c r="QZX53" s="90"/>
      <c r="QZY53" s="90"/>
      <c r="QZZ53" s="90"/>
      <c r="RAA53" s="90"/>
      <c r="RAB53" s="90"/>
      <c r="RAC53" s="90"/>
      <c r="RAD53" s="90"/>
      <c r="RAE53" s="90"/>
      <c r="RAF53" s="90"/>
      <c r="RAG53" s="90"/>
      <c r="RAH53" s="90"/>
      <c r="RAI53" s="90"/>
      <c r="RAJ53" s="90"/>
      <c r="RAK53" s="90"/>
      <c r="RAL53" s="90"/>
      <c r="RAM53" s="90"/>
      <c r="RAN53" s="90"/>
      <c r="RAO53" s="90"/>
      <c r="RAP53" s="90"/>
      <c r="RAQ53" s="90"/>
      <c r="RAR53" s="90"/>
      <c r="RAS53" s="90"/>
      <c r="RAT53" s="90"/>
      <c r="RAU53" s="90"/>
      <c r="RAV53" s="90"/>
      <c r="RAW53" s="90"/>
      <c r="RAX53" s="90"/>
      <c r="RAY53" s="90"/>
      <c r="RAZ53" s="90"/>
      <c r="RBA53" s="90"/>
      <c r="RBB53" s="90"/>
      <c r="RBC53" s="90"/>
      <c r="RBD53" s="90"/>
      <c r="RBE53" s="90"/>
      <c r="RBF53" s="90"/>
      <c r="RBG53" s="90"/>
      <c r="RBH53" s="90"/>
      <c r="RBI53" s="90"/>
      <c r="RBJ53" s="90"/>
      <c r="RBK53" s="90"/>
      <c r="RBL53" s="90"/>
      <c r="RBM53" s="90"/>
      <c r="RBN53" s="90"/>
      <c r="RBO53" s="90"/>
      <c r="RBP53" s="90"/>
      <c r="RBQ53" s="90"/>
      <c r="RBR53" s="90"/>
      <c r="RBS53" s="90"/>
      <c r="RBT53" s="90"/>
      <c r="RBU53" s="90"/>
      <c r="RBV53" s="90"/>
      <c r="RBW53" s="90"/>
      <c r="RBX53" s="90"/>
      <c r="RBY53" s="90"/>
      <c r="RBZ53" s="90"/>
      <c r="RCA53" s="90"/>
      <c r="RCB53" s="90"/>
      <c r="RCC53" s="90"/>
      <c r="RCD53" s="90"/>
      <c r="RCE53" s="90"/>
      <c r="RCF53" s="90"/>
      <c r="RCG53" s="90"/>
      <c r="RCH53" s="90"/>
      <c r="RCI53" s="90"/>
      <c r="RCJ53" s="90"/>
      <c r="RCK53" s="90"/>
      <c r="RCL53" s="90"/>
      <c r="RCM53" s="90"/>
      <c r="RCN53" s="90"/>
      <c r="RCO53" s="90"/>
      <c r="RCP53" s="90"/>
      <c r="RCQ53" s="90"/>
      <c r="RCR53" s="90"/>
      <c r="RCS53" s="90"/>
      <c r="RCT53" s="90"/>
      <c r="RCU53" s="90"/>
      <c r="RCV53" s="90"/>
      <c r="RCW53" s="90"/>
      <c r="RCX53" s="90"/>
      <c r="RCY53" s="90"/>
      <c r="RCZ53" s="90"/>
      <c r="RDA53" s="90"/>
      <c r="RDB53" s="90"/>
      <c r="RDC53" s="90"/>
      <c r="RDD53" s="90"/>
      <c r="RDE53" s="90"/>
      <c r="RDF53" s="90"/>
      <c r="RDG53" s="90"/>
      <c r="RDH53" s="90"/>
      <c r="RDI53" s="90"/>
      <c r="RDJ53" s="90"/>
      <c r="RDK53" s="90"/>
      <c r="RDL53" s="90"/>
      <c r="RDM53" s="90"/>
      <c r="RDN53" s="90"/>
      <c r="RDO53" s="90"/>
      <c r="RDP53" s="90"/>
      <c r="RDQ53" s="90"/>
      <c r="RDR53" s="90"/>
      <c r="RDS53" s="90"/>
      <c r="RDT53" s="90"/>
      <c r="RDU53" s="90"/>
      <c r="RDV53" s="90"/>
      <c r="RDW53" s="90"/>
      <c r="RDX53" s="90"/>
      <c r="RDY53" s="90"/>
      <c r="RDZ53" s="90"/>
      <c r="REA53" s="90"/>
      <c r="REB53" s="90"/>
      <c r="REC53" s="90"/>
      <c r="RED53" s="90"/>
      <c r="REE53" s="90"/>
      <c r="REF53" s="90"/>
      <c r="REG53" s="90"/>
      <c r="REH53" s="90"/>
      <c r="REI53" s="90"/>
      <c r="REJ53" s="90"/>
      <c r="REK53" s="90"/>
      <c r="REL53" s="90"/>
      <c r="REM53" s="90"/>
      <c r="REN53" s="90"/>
      <c r="REO53" s="90"/>
      <c r="REP53" s="90"/>
      <c r="REQ53" s="90"/>
      <c r="RER53" s="90"/>
      <c r="RES53" s="90"/>
      <c r="RET53" s="90"/>
      <c r="REU53" s="90"/>
      <c r="REV53" s="90"/>
      <c r="REW53" s="90"/>
      <c r="REX53" s="90"/>
      <c r="REY53" s="90"/>
      <c r="REZ53" s="90"/>
      <c r="RFA53" s="90"/>
      <c r="RFB53" s="90"/>
      <c r="RFC53" s="90"/>
      <c r="RFD53" s="90"/>
      <c r="RFE53" s="90"/>
      <c r="RFF53" s="90"/>
      <c r="RFG53" s="90"/>
      <c r="RFH53" s="90"/>
      <c r="RFI53" s="90"/>
      <c r="RFJ53" s="90"/>
      <c r="RFK53" s="90"/>
      <c r="RFL53" s="90"/>
      <c r="RFM53" s="90"/>
      <c r="RFN53" s="90"/>
      <c r="RFO53" s="90"/>
      <c r="RFP53" s="90"/>
      <c r="RFQ53" s="90"/>
      <c r="RFR53" s="90"/>
      <c r="RFS53" s="90"/>
      <c r="RFT53" s="90"/>
      <c r="RFU53" s="90"/>
      <c r="RFV53" s="90"/>
      <c r="RFW53" s="90"/>
      <c r="RFX53" s="90"/>
      <c r="RFY53" s="90"/>
      <c r="RFZ53" s="90"/>
      <c r="RGA53" s="90"/>
      <c r="RGB53" s="90"/>
      <c r="RGC53" s="90"/>
      <c r="RGD53" s="90"/>
      <c r="RGE53" s="90"/>
      <c r="RGF53" s="90"/>
      <c r="RGG53" s="90"/>
      <c r="RGH53" s="90"/>
      <c r="RGI53" s="90"/>
      <c r="RGJ53" s="90"/>
      <c r="RGK53" s="90"/>
      <c r="RGL53" s="90"/>
      <c r="RGM53" s="90"/>
      <c r="RGN53" s="90"/>
      <c r="RGO53" s="90"/>
      <c r="RGP53" s="90"/>
      <c r="RGQ53" s="90"/>
      <c r="RGR53" s="90"/>
      <c r="RGS53" s="90"/>
      <c r="RGT53" s="90"/>
      <c r="RGU53" s="90"/>
      <c r="RGV53" s="90"/>
      <c r="RGW53" s="90"/>
      <c r="RGX53" s="90"/>
      <c r="RGY53" s="90"/>
      <c r="RGZ53" s="90"/>
      <c r="RHA53" s="90"/>
      <c r="RHB53" s="90"/>
      <c r="RHC53" s="90"/>
      <c r="RHD53" s="90"/>
      <c r="RHE53" s="90"/>
      <c r="RHF53" s="90"/>
      <c r="RHG53" s="90"/>
      <c r="RHH53" s="90"/>
      <c r="RHI53" s="90"/>
      <c r="RHJ53" s="90"/>
      <c r="RHK53" s="90"/>
      <c r="RHL53" s="90"/>
      <c r="RHM53" s="90"/>
      <c r="RHN53" s="90"/>
      <c r="RHO53" s="90"/>
      <c r="RHP53" s="90"/>
      <c r="RHQ53" s="90"/>
      <c r="RHR53" s="90"/>
      <c r="RHS53" s="90"/>
      <c r="RHT53" s="90"/>
      <c r="RHU53" s="90"/>
      <c r="RHV53" s="90"/>
      <c r="RHW53" s="90"/>
      <c r="RHX53" s="90"/>
      <c r="RHY53" s="90"/>
      <c r="RHZ53" s="90"/>
      <c r="RIA53" s="90"/>
      <c r="RIB53" s="90"/>
      <c r="RIC53" s="90"/>
      <c r="RID53" s="90"/>
      <c r="RIE53" s="90"/>
      <c r="RIF53" s="90"/>
      <c r="RIG53" s="90"/>
      <c r="RIH53" s="90"/>
      <c r="RII53" s="90"/>
      <c r="RIJ53" s="90"/>
      <c r="RIK53" s="90"/>
      <c r="RIL53" s="90"/>
      <c r="RIM53" s="90"/>
      <c r="RIN53" s="90"/>
      <c r="RIO53" s="90"/>
      <c r="RIP53" s="90"/>
      <c r="RIQ53" s="90"/>
      <c r="RIR53" s="90"/>
      <c r="RIS53" s="90"/>
      <c r="RIT53" s="90"/>
      <c r="RIU53" s="90"/>
      <c r="RIV53" s="90"/>
      <c r="RIW53" s="90"/>
      <c r="RIX53" s="90"/>
      <c r="RIY53" s="90"/>
      <c r="RIZ53" s="90"/>
      <c r="RJA53" s="90"/>
      <c r="RJB53" s="90"/>
      <c r="RJC53" s="90"/>
      <c r="RJD53" s="90"/>
      <c r="RJE53" s="90"/>
      <c r="RJF53" s="90"/>
      <c r="RJG53" s="90"/>
      <c r="RJH53" s="90"/>
      <c r="RJI53" s="90"/>
      <c r="RJJ53" s="90"/>
      <c r="RJK53" s="90"/>
      <c r="RJL53" s="90"/>
      <c r="RJM53" s="90"/>
      <c r="RJN53" s="90"/>
      <c r="RJO53" s="90"/>
      <c r="RJP53" s="90"/>
      <c r="RJQ53" s="90"/>
      <c r="RJR53" s="90"/>
      <c r="RJS53" s="90"/>
      <c r="RJT53" s="90"/>
      <c r="RJU53" s="90"/>
      <c r="RJV53" s="90"/>
      <c r="RJW53" s="90"/>
      <c r="RJX53" s="90"/>
      <c r="RJY53" s="90"/>
      <c r="RJZ53" s="90"/>
      <c r="RKA53" s="90"/>
      <c r="RKB53" s="90"/>
      <c r="RKC53" s="90"/>
      <c r="RKD53" s="90"/>
      <c r="RKE53" s="90"/>
      <c r="RKF53" s="90"/>
      <c r="RKG53" s="90"/>
      <c r="RKH53" s="90"/>
      <c r="RKI53" s="90"/>
      <c r="RKJ53" s="90"/>
      <c r="RKK53" s="90"/>
      <c r="RKL53" s="90"/>
      <c r="RKM53" s="90"/>
      <c r="RKN53" s="90"/>
      <c r="RKO53" s="90"/>
      <c r="RKP53" s="90"/>
      <c r="RKQ53" s="90"/>
      <c r="RKR53" s="90"/>
      <c r="RKS53" s="90"/>
      <c r="RKT53" s="90"/>
      <c r="RKU53" s="90"/>
      <c r="RKV53" s="90"/>
      <c r="RKW53" s="90"/>
      <c r="RKX53" s="90"/>
      <c r="RKY53" s="90"/>
      <c r="RKZ53" s="90"/>
      <c r="RLA53" s="90"/>
      <c r="RLB53" s="90"/>
      <c r="RLC53" s="90"/>
      <c r="RLD53" s="90"/>
      <c r="RLE53" s="90"/>
      <c r="RLF53" s="90"/>
      <c r="RLG53" s="90"/>
      <c r="RLH53" s="90"/>
      <c r="RLI53" s="90"/>
      <c r="RLJ53" s="90"/>
      <c r="RLK53" s="90"/>
      <c r="RLL53" s="90"/>
      <c r="RLM53" s="90"/>
      <c r="RLN53" s="90"/>
      <c r="RLO53" s="90"/>
      <c r="RLP53" s="90"/>
      <c r="RLQ53" s="90"/>
      <c r="RLR53" s="90"/>
      <c r="RLS53" s="90"/>
      <c r="RLT53" s="90"/>
      <c r="RLU53" s="90"/>
      <c r="RLV53" s="90"/>
      <c r="RLW53" s="90"/>
      <c r="RLX53" s="90"/>
      <c r="RLY53" s="90"/>
      <c r="RLZ53" s="90"/>
      <c r="RMA53" s="90"/>
      <c r="RMB53" s="90"/>
      <c r="RMC53" s="90"/>
      <c r="RMD53" s="90"/>
      <c r="RME53" s="90"/>
      <c r="RMF53" s="90"/>
      <c r="RMG53" s="90"/>
      <c r="RMH53" s="90"/>
      <c r="RMI53" s="90"/>
      <c r="RMJ53" s="90"/>
      <c r="RMK53" s="90"/>
      <c r="RML53" s="90"/>
      <c r="RMM53" s="90"/>
      <c r="RMN53" s="90"/>
      <c r="RMO53" s="90"/>
      <c r="RMP53" s="90"/>
      <c r="RMQ53" s="90"/>
      <c r="RMR53" s="90"/>
      <c r="RMS53" s="90"/>
      <c r="RMT53" s="90"/>
      <c r="RMU53" s="90"/>
      <c r="RMV53" s="90"/>
      <c r="RMW53" s="90"/>
      <c r="RMX53" s="90"/>
      <c r="RMY53" s="90"/>
      <c r="RMZ53" s="90"/>
      <c r="RNA53" s="90"/>
      <c r="RNB53" s="90"/>
      <c r="RNC53" s="90"/>
      <c r="RND53" s="90"/>
      <c r="RNE53" s="90"/>
      <c r="RNF53" s="90"/>
      <c r="RNG53" s="90"/>
      <c r="RNH53" s="90"/>
      <c r="RNI53" s="90"/>
      <c r="RNJ53" s="90"/>
      <c r="RNK53" s="90"/>
      <c r="RNL53" s="90"/>
      <c r="RNM53" s="90"/>
      <c r="RNN53" s="90"/>
      <c r="RNO53" s="90"/>
      <c r="RNP53" s="90"/>
      <c r="RNQ53" s="90"/>
      <c r="RNR53" s="90"/>
      <c r="RNS53" s="90"/>
      <c r="RNT53" s="90"/>
      <c r="RNU53" s="90"/>
      <c r="RNV53" s="90"/>
      <c r="RNW53" s="90"/>
      <c r="RNX53" s="90"/>
      <c r="RNY53" s="90"/>
      <c r="RNZ53" s="90"/>
      <c r="ROA53" s="90"/>
      <c r="ROB53" s="90"/>
      <c r="ROC53" s="90"/>
      <c r="ROD53" s="90"/>
      <c r="ROE53" s="90"/>
      <c r="ROF53" s="90"/>
      <c r="ROG53" s="90"/>
      <c r="ROH53" s="90"/>
      <c r="ROI53" s="90"/>
      <c r="ROJ53" s="90"/>
      <c r="ROK53" s="90"/>
      <c r="ROL53" s="90"/>
      <c r="ROM53" s="90"/>
      <c r="RON53" s="90"/>
      <c r="ROO53" s="90"/>
      <c r="ROP53" s="90"/>
      <c r="ROQ53" s="90"/>
      <c r="ROR53" s="90"/>
      <c r="ROS53" s="90"/>
      <c r="ROT53" s="90"/>
      <c r="ROU53" s="90"/>
      <c r="ROV53" s="90"/>
      <c r="ROW53" s="90"/>
      <c r="ROX53" s="90"/>
      <c r="ROY53" s="90"/>
      <c r="ROZ53" s="90"/>
      <c r="RPA53" s="90"/>
      <c r="RPB53" s="90"/>
      <c r="RPC53" s="90"/>
      <c r="RPD53" s="90"/>
      <c r="RPE53" s="90"/>
      <c r="RPF53" s="90"/>
      <c r="RPG53" s="90"/>
      <c r="RPH53" s="90"/>
      <c r="RPI53" s="90"/>
      <c r="RPJ53" s="90"/>
      <c r="RPK53" s="90"/>
      <c r="RPL53" s="90"/>
      <c r="RPM53" s="90"/>
      <c r="RPN53" s="90"/>
      <c r="RPO53" s="90"/>
      <c r="RPP53" s="90"/>
      <c r="RPQ53" s="90"/>
      <c r="RPR53" s="90"/>
      <c r="RPS53" s="90"/>
      <c r="RPT53" s="90"/>
      <c r="RPU53" s="90"/>
      <c r="RPV53" s="90"/>
      <c r="RPW53" s="90"/>
      <c r="RPX53" s="90"/>
      <c r="RPY53" s="90"/>
      <c r="RPZ53" s="90"/>
      <c r="RQA53" s="90"/>
      <c r="RQB53" s="90"/>
      <c r="RQC53" s="90"/>
      <c r="RQD53" s="90"/>
      <c r="RQE53" s="90"/>
      <c r="RQF53" s="90"/>
      <c r="RQG53" s="90"/>
      <c r="RQH53" s="90"/>
      <c r="RQI53" s="90"/>
      <c r="RQJ53" s="90"/>
      <c r="RQK53" s="90"/>
      <c r="RQL53" s="90"/>
      <c r="RQM53" s="90"/>
      <c r="RQN53" s="90"/>
      <c r="RQO53" s="90"/>
      <c r="RQP53" s="90"/>
      <c r="RQQ53" s="90"/>
      <c r="RQR53" s="90"/>
      <c r="RQS53" s="90"/>
      <c r="RQT53" s="90"/>
      <c r="RQU53" s="90"/>
      <c r="RQV53" s="90"/>
      <c r="RQW53" s="90"/>
      <c r="RQX53" s="90"/>
      <c r="RQY53" s="90"/>
      <c r="RQZ53" s="90"/>
      <c r="RRA53" s="90"/>
      <c r="RRB53" s="90"/>
      <c r="RRC53" s="90"/>
      <c r="RRD53" s="90"/>
      <c r="RRE53" s="90"/>
      <c r="RRF53" s="90"/>
      <c r="RRG53" s="90"/>
      <c r="RRH53" s="90"/>
      <c r="RRI53" s="90"/>
      <c r="RRJ53" s="90"/>
      <c r="RRK53" s="90"/>
      <c r="RRL53" s="90"/>
      <c r="RRM53" s="90"/>
      <c r="RRN53" s="90"/>
      <c r="RRO53" s="90"/>
      <c r="RRP53" s="90"/>
      <c r="RRQ53" s="90"/>
      <c r="RRR53" s="90"/>
      <c r="RRS53" s="90"/>
      <c r="RRT53" s="90"/>
      <c r="RRU53" s="90"/>
      <c r="RRV53" s="90"/>
      <c r="RRW53" s="90"/>
      <c r="RRX53" s="90"/>
      <c r="RRY53" s="90"/>
      <c r="RRZ53" s="90"/>
      <c r="RSA53" s="90"/>
      <c r="RSB53" s="90"/>
      <c r="RSC53" s="90"/>
      <c r="RSD53" s="90"/>
      <c r="RSE53" s="90"/>
      <c r="RSF53" s="90"/>
      <c r="RSG53" s="90"/>
      <c r="RSH53" s="90"/>
      <c r="RSI53" s="90"/>
      <c r="RSJ53" s="90"/>
      <c r="RSK53" s="90"/>
      <c r="RSL53" s="90"/>
      <c r="RSM53" s="90"/>
      <c r="RSN53" s="90"/>
      <c r="RSO53" s="90"/>
      <c r="RSP53" s="90"/>
      <c r="RSQ53" s="90"/>
      <c r="RSR53" s="90"/>
      <c r="RSS53" s="90"/>
      <c r="RST53" s="90"/>
      <c r="RSU53" s="90"/>
      <c r="RSV53" s="90"/>
      <c r="RSW53" s="90"/>
      <c r="RSX53" s="90"/>
      <c r="RSY53" s="90"/>
      <c r="RSZ53" s="90"/>
      <c r="RTA53" s="90"/>
      <c r="RTB53" s="90"/>
      <c r="RTC53" s="90"/>
      <c r="RTD53" s="90"/>
      <c r="RTE53" s="90"/>
      <c r="RTF53" s="90"/>
      <c r="RTG53" s="90"/>
      <c r="RTH53" s="90"/>
      <c r="RTI53" s="90"/>
      <c r="RTJ53" s="90"/>
      <c r="RTK53" s="90"/>
      <c r="RTL53" s="90"/>
      <c r="RTM53" s="90"/>
      <c r="RTN53" s="90"/>
      <c r="RTO53" s="90"/>
      <c r="RTP53" s="90"/>
      <c r="RTQ53" s="90"/>
      <c r="RTR53" s="90"/>
      <c r="RTS53" s="90"/>
      <c r="RTT53" s="90"/>
      <c r="RTU53" s="90"/>
      <c r="RTV53" s="90"/>
      <c r="RTW53" s="90"/>
      <c r="RTX53" s="90"/>
      <c r="RTY53" s="90"/>
      <c r="RTZ53" s="90"/>
      <c r="RUA53" s="90"/>
      <c r="RUB53" s="90"/>
      <c r="RUC53" s="90"/>
      <c r="RUD53" s="90"/>
      <c r="RUE53" s="90"/>
      <c r="RUF53" s="90"/>
      <c r="RUG53" s="90"/>
      <c r="RUH53" s="90"/>
      <c r="RUI53" s="90"/>
      <c r="RUJ53" s="90"/>
      <c r="RUK53" s="90"/>
      <c r="RUL53" s="90"/>
      <c r="RUM53" s="90"/>
      <c r="RUN53" s="90"/>
      <c r="RUO53" s="90"/>
      <c r="RUP53" s="90"/>
      <c r="RUQ53" s="90"/>
      <c r="RUR53" s="90"/>
      <c r="RUS53" s="90"/>
      <c r="RUT53" s="90"/>
      <c r="RUU53" s="90"/>
      <c r="RUV53" s="90"/>
      <c r="RUW53" s="90"/>
      <c r="RUX53" s="90"/>
      <c r="RUY53" s="90"/>
      <c r="RUZ53" s="90"/>
      <c r="RVA53" s="90"/>
      <c r="RVB53" s="90"/>
      <c r="RVC53" s="90"/>
      <c r="RVD53" s="90"/>
      <c r="RVE53" s="90"/>
      <c r="RVF53" s="90"/>
      <c r="RVG53" s="90"/>
      <c r="RVH53" s="90"/>
      <c r="RVI53" s="90"/>
      <c r="RVJ53" s="90"/>
      <c r="RVK53" s="90"/>
      <c r="RVL53" s="90"/>
      <c r="RVM53" s="90"/>
      <c r="RVN53" s="90"/>
      <c r="RVO53" s="90"/>
      <c r="RVP53" s="90"/>
      <c r="RVQ53" s="90"/>
      <c r="RVR53" s="90"/>
      <c r="RVS53" s="90"/>
      <c r="RVT53" s="90"/>
      <c r="RVU53" s="90"/>
      <c r="RVV53" s="90"/>
      <c r="RVW53" s="90"/>
      <c r="RVX53" s="90"/>
      <c r="RVY53" s="90"/>
      <c r="RVZ53" s="90"/>
      <c r="RWA53" s="90"/>
      <c r="RWB53" s="90"/>
      <c r="RWC53" s="90"/>
      <c r="RWD53" s="90"/>
      <c r="RWE53" s="90"/>
      <c r="RWF53" s="90"/>
      <c r="RWG53" s="90"/>
      <c r="RWH53" s="90"/>
      <c r="RWI53" s="90"/>
      <c r="RWJ53" s="90"/>
      <c r="RWK53" s="90"/>
      <c r="RWL53" s="90"/>
      <c r="RWM53" s="90"/>
      <c r="RWN53" s="90"/>
      <c r="RWO53" s="90"/>
      <c r="RWP53" s="90"/>
      <c r="RWQ53" s="90"/>
      <c r="RWR53" s="90"/>
      <c r="RWS53" s="90"/>
      <c r="RWT53" s="90"/>
      <c r="RWU53" s="90"/>
      <c r="RWV53" s="90"/>
      <c r="RWW53" s="90"/>
      <c r="RWX53" s="90"/>
      <c r="RWY53" s="90"/>
      <c r="RWZ53" s="90"/>
      <c r="RXA53" s="90"/>
      <c r="RXB53" s="90"/>
      <c r="RXC53" s="90"/>
      <c r="RXD53" s="90"/>
      <c r="RXE53" s="90"/>
      <c r="RXF53" s="90"/>
      <c r="RXG53" s="90"/>
      <c r="RXH53" s="90"/>
      <c r="RXI53" s="90"/>
      <c r="RXJ53" s="90"/>
      <c r="RXK53" s="90"/>
      <c r="RXL53" s="90"/>
      <c r="RXM53" s="90"/>
      <c r="RXN53" s="90"/>
      <c r="RXO53" s="90"/>
      <c r="RXP53" s="90"/>
      <c r="RXQ53" s="90"/>
      <c r="RXR53" s="90"/>
      <c r="RXS53" s="90"/>
      <c r="RXT53" s="90"/>
      <c r="RXU53" s="90"/>
      <c r="RXV53" s="90"/>
      <c r="RXW53" s="90"/>
      <c r="RXX53" s="90"/>
      <c r="RXY53" s="90"/>
      <c r="RXZ53" s="90"/>
      <c r="RYA53" s="90"/>
      <c r="RYB53" s="90"/>
      <c r="RYC53" s="90"/>
      <c r="RYD53" s="90"/>
      <c r="RYE53" s="90"/>
      <c r="RYF53" s="90"/>
      <c r="RYG53" s="90"/>
      <c r="RYH53" s="90"/>
      <c r="RYI53" s="90"/>
      <c r="RYJ53" s="90"/>
      <c r="RYK53" s="90"/>
      <c r="RYL53" s="90"/>
      <c r="RYM53" s="90"/>
      <c r="RYN53" s="90"/>
      <c r="RYO53" s="90"/>
      <c r="RYP53" s="90"/>
      <c r="RYQ53" s="90"/>
      <c r="RYR53" s="90"/>
      <c r="RYS53" s="90"/>
      <c r="RYT53" s="90"/>
      <c r="RYU53" s="90"/>
      <c r="RYV53" s="90"/>
      <c r="RYW53" s="90"/>
      <c r="RYX53" s="90"/>
      <c r="RYY53" s="90"/>
      <c r="RYZ53" s="90"/>
      <c r="RZA53" s="90"/>
      <c r="RZB53" s="90"/>
      <c r="RZC53" s="90"/>
      <c r="RZD53" s="90"/>
      <c r="RZE53" s="90"/>
      <c r="RZF53" s="90"/>
      <c r="RZG53" s="90"/>
      <c r="RZH53" s="90"/>
      <c r="RZI53" s="90"/>
      <c r="RZJ53" s="90"/>
      <c r="RZK53" s="90"/>
      <c r="RZL53" s="90"/>
      <c r="RZM53" s="90"/>
      <c r="RZN53" s="90"/>
      <c r="RZO53" s="90"/>
      <c r="RZP53" s="90"/>
      <c r="RZQ53" s="90"/>
      <c r="RZR53" s="90"/>
      <c r="RZS53" s="90"/>
      <c r="RZT53" s="90"/>
      <c r="RZU53" s="90"/>
      <c r="RZV53" s="90"/>
      <c r="RZW53" s="90"/>
      <c r="RZX53" s="90"/>
      <c r="RZY53" s="90"/>
      <c r="RZZ53" s="90"/>
      <c r="SAA53" s="90"/>
      <c r="SAB53" s="90"/>
      <c r="SAC53" s="90"/>
      <c r="SAD53" s="90"/>
      <c r="SAE53" s="90"/>
      <c r="SAF53" s="90"/>
      <c r="SAG53" s="90"/>
      <c r="SAH53" s="90"/>
      <c r="SAI53" s="90"/>
      <c r="SAJ53" s="90"/>
      <c r="SAK53" s="90"/>
      <c r="SAL53" s="90"/>
      <c r="SAM53" s="90"/>
      <c r="SAN53" s="90"/>
      <c r="SAO53" s="90"/>
      <c r="SAP53" s="90"/>
      <c r="SAQ53" s="90"/>
      <c r="SAR53" s="90"/>
      <c r="SAS53" s="90"/>
      <c r="SAT53" s="90"/>
      <c r="SAU53" s="90"/>
      <c r="SAV53" s="90"/>
      <c r="SAW53" s="90"/>
      <c r="SAX53" s="90"/>
      <c r="SAY53" s="90"/>
      <c r="SAZ53" s="90"/>
      <c r="SBA53" s="90"/>
      <c r="SBB53" s="90"/>
      <c r="SBC53" s="90"/>
      <c r="SBD53" s="90"/>
      <c r="SBE53" s="90"/>
      <c r="SBF53" s="90"/>
      <c r="SBG53" s="90"/>
      <c r="SBH53" s="90"/>
      <c r="SBI53" s="90"/>
      <c r="SBJ53" s="90"/>
      <c r="SBK53" s="90"/>
      <c r="SBL53" s="90"/>
      <c r="SBM53" s="90"/>
      <c r="SBN53" s="90"/>
      <c r="SBO53" s="90"/>
      <c r="SBP53" s="90"/>
      <c r="SBQ53" s="90"/>
      <c r="SBR53" s="90"/>
      <c r="SBS53" s="90"/>
      <c r="SBT53" s="90"/>
      <c r="SBU53" s="90"/>
      <c r="SBV53" s="90"/>
      <c r="SBW53" s="90"/>
      <c r="SBX53" s="90"/>
      <c r="SBY53" s="90"/>
      <c r="SBZ53" s="90"/>
      <c r="SCA53" s="90"/>
      <c r="SCB53" s="90"/>
      <c r="SCC53" s="90"/>
      <c r="SCD53" s="90"/>
      <c r="SCE53" s="90"/>
      <c r="SCF53" s="90"/>
      <c r="SCG53" s="90"/>
      <c r="SCH53" s="90"/>
      <c r="SCI53" s="90"/>
      <c r="SCJ53" s="90"/>
      <c r="SCK53" s="90"/>
      <c r="SCL53" s="90"/>
      <c r="SCM53" s="90"/>
      <c r="SCN53" s="90"/>
      <c r="SCO53" s="90"/>
      <c r="SCP53" s="90"/>
      <c r="SCQ53" s="90"/>
      <c r="SCR53" s="90"/>
      <c r="SCS53" s="90"/>
      <c r="SCT53" s="90"/>
      <c r="SCU53" s="90"/>
      <c r="SCV53" s="90"/>
      <c r="SCW53" s="90"/>
      <c r="SCX53" s="90"/>
      <c r="SCY53" s="90"/>
      <c r="SCZ53" s="90"/>
      <c r="SDA53" s="90"/>
      <c r="SDB53" s="90"/>
      <c r="SDC53" s="90"/>
      <c r="SDD53" s="90"/>
      <c r="SDE53" s="90"/>
      <c r="SDF53" s="90"/>
      <c r="SDG53" s="90"/>
      <c r="SDH53" s="90"/>
      <c r="SDI53" s="90"/>
      <c r="SDJ53" s="90"/>
      <c r="SDK53" s="90"/>
      <c r="SDL53" s="90"/>
      <c r="SDM53" s="90"/>
      <c r="SDN53" s="90"/>
      <c r="SDO53" s="90"/>
      <c r="SDP53" s="90"/>
      <c r="SDQ53" s="90"/>
      <c r="SDR53" s="90"/>
      <c r="SDS53" s="90"/>
      <c r="SDT53" s="90"/>
      <c r="SDU53" s="90"/>
      <c r="SDV53" s="90"/>
      <c r="SDW53" s="90"/>
      <c r="SDX53" s="90"/>
      <c r="SDY53" s="90"/>
      <c r="SDZ53" s="90"/>
      <c r="SEA53" s="90"/>
      <c r="SEB53" s="90"/>
      <c r="SEC53" s="90"/>
      <c r="SED53" s="90"/>
      <c r="SEE53" s="90"/>
      <c r="SEF53" s="90"/>
      <c r="SEG53" s="90"/>
      <c r="SEH53" s="90"/>
      <c r="SEI53" s="90"/>
      <c r="SEJ53" s="90"/>
      <c r="SEK53" s="90"/>
      <c r="SEL53" s="90"/>
      <c r="SEM53" s="90"/>
      <c r="SEN53" s="90"/>
      <c r="SEO53" s="90"/>
      <c r="SEP53" s="90"/>
      <c r="SEQ53" s="90"/>
      <c r="SER53" s="90"/>
      <c r="SES53" s="90"/>
      <c r="SET53" s="90"/>
      <c r="SEU53" s="90"/>
      <c r="SEV53" s="90"/>
      <c r="SEW53" s="90"/>
      <c r="SEX53" s="90"/>
      <c r="SEY53" s="90"/>
      <c r="SEZ53" s="90"/>
      <c r="SFA53" s="90"/>
      <c r="SFB53" s="90"/>
      <c r="SFC53" s="90"/>
      <c r="SFD53" s="90"/>
      <c r="SFE53" s="90"/>
      <c r="SFF53" s="90"/>
      <c r="SFG53" s="90"/>
      <c r="SFH53" s="90"/>
      <c r="SFI53" s="90"/>
      <c r="SFJ53" s="90"/>
      <c r="SFK53" s="90"/>
      <c r="SFL53" s="90"/>
      <c r="SFM53" s="90"/>
      <c r="SFN53" s="90"/>
      <c r="SFO53" s="90"/>
      <c r="SFP53" s="90"/>
      <c r="SFQ53" s="90"/>
      <c r="SFR53" s="90"/>
      <c r="SFS53" s="90"/>
      <c r="SFT53" s="90"/>
      <c r="SFU53" s="90"/>
      <c r="SFV53" s="90"/>
      <c r="SFW53" s="90"/>
      <c r="SFX53" s="90"/>
      <c r="SFY53" s="90"/>
      <c r="SFZ53" s="90"/>
      <c r="SGA53" s="90"/>
      <c r="SGB53" s="90"/>
      <c r="SGC53" s="90"/>
      <c r="SGD53" s="90"/>
      <c r="SGE53" s="90"/>
      <c r="SGF53" s="90"/>
      <c r="SGG53" s="90"/>
      <c r="SGH53" s="90"/>
      <c r="SGI53" s="90"/>
      <c r="SGJ53" s="90"/>
      <c r="SGK53" s="90"/>
      <c r="SGL53" s="90"/>
      <c r="SGM53" s="90"/>
      <c r="SGN53" s="90"/>
      <c r="SGO53" s="90"/>
      <c r="SGP53" s="90"/>
      <c r="SGQ53" s="90"/>
      <c r="SGR53" s="90"/>
      <c r="SGS53" s="90"/>
      <c r="SGT53" s="90"/>
      <c r="SGU53" s="90"/>
      <c r="SGV53" s="90"/>
      <c r="SGW53" s="90"/>
      <c r="SGX53" s="90"/>
      <c r="SGY53" s="90"/>
      <c r="SGZ53" s="90"/>
      <c r="SHA53" s="90"/>
      <c r="SHB53" s="90"/>
      <c r="SHC53" s="90"/>
      <c r="SHD53" s="90"/>
      <c r="SHE53" s="90"/>
      <c r="SHF53" s="90"/>
      <c r="SHG53" s="90"/>
      <c r="SHH53" s="90"/>
      <c r="SHI53" s="90"/>
      <c r="SHJ53" s="90"/>
      <c r="SHK53" s="90"/>
      <c r="SHL53" s="90"/>
      <c r="SHM53" s="90"/>
      <c r="SHN53" s="90"/>
      <c r="SHO53" s="90"/>
      <c r="SHP53" s="90"/>
      <c r="SHQ53" s="90"/>
      <c r="SHR53" s="90"/>
      <c r="SHS53" s="90"/>
      <c r="SHT53" s="90"/>
      <c r="SHU53" s="90"/>
      <c r="SHV53" s="90"/>
      <c r="SHW53" s="90"/>
      <c r="SHX53" s="90"/>
      <c r="SHY53" s="90"/>
      <c r="SHZ53" s="90"/>
      <c r="SIA53" s="90"/>
      <c r="SIB53" s="90"/>
      <c r="SIC53" s="90"/>
      <c r="SID53" s="90"/>
      <c r="SIE53" s="90"/>
      <c r="SIF53" s="90"/>
      <c r="SIG53" s="90"/>
      <c r="SIH53" s="90"/>
      <c r="SII53" s="90"/>
      <c r="SIJ53" s="90"/>
      <c r="SIK53" s="90"/>
      <c r="SIL53" s="90"/>
      <c r="SIM53" s="90"/>
      <c r="SIN53" s="90"/>
      <c r="SIO53" s="90"/>
      <c r="SIP53" s="90"/>
      <c r="SIQ53" s="90"/>
      <c r="SIR53" s="90"/>
      <c r="SIS53" s="90"/>
      <c r="SIT53" s="90"/>
      <c r="SIU53" s="90"/>
      <c r="SIV53" s="90"/>
      <c r="SIW53" s="90"/>
      <c r="SIX53" s="90"/>
      <c r="SIY53" s="90"/>
      <c r="SIZ53" s="90"/>
      <c r="SJA53" s="90"/>
      <c r="SJB53" s="90"/>
      <c r="SJC53" s="90"/>
      <c r="SJD53" s="90"/>
      <c r="SJE53" s="90"/>
      <c r="SJF53" s="90"/>
      <c r="SJG53" s="90"/>
      <c r="SJH53" s="90"/>
      <c r="SJI53" s="90"/>
      <c r="SJJ53" s="90"/>
      <c r="SJK53" s="90"/>
      <c r="SJL53" s="90"/>
      <c r="SJM53" s="90"/>
      <c r="SJN53" s="90"/>
      <c r="SJO53" s="90"/>
      <c r="SJP53" s="90"/>
      <c r="SJQ53" s="90"/>
      <c r="SJR53" s="90"/>
      <c r="SJS53" s="90"/>
      <c r="SJT53" s="90"/>
      <c r="SJU53" s="90"/>
      <c r="SJV53" s="90"/>
      <c r="SJW53" s="90"/>
      <c r="SJX53" s="90"/>
      <c r="SJY53" s="90"/>
      <c r="SJZ53" s="90"/>
      <c r="SKA53" s="90"/>
      <c r="SKB53" s="90"/>
      <c r="SKC53" s="90"/>
      <c r="SKD53" s="90"/>
      <c r="SKE53" s="90"/>
      <c r="SKF53" s="90"/>
      <c r="SKG53" s="90"/>
      <c r="SKH53" s="90"/>
      <c r="SKI53" s="90"/>
      <c r="SKJ53" s="90"/>
      <c r="SKK53" s="90"/>
      <c r="SKL53" s="90"/>
      <c r="SKM53" s="90"/>
      <c r="SKN53" s="90"/>
      <c r="SKO53" s="90"/>
      <c r="SKP53" s="90"/>
      <c r="SKQ53" s="90"/>
      <c r="SKR53" s="90"/>
      <c r="SKS53" s="90"/>
      <c r="SKT53" s="90"/>
      <c r="SKU53" s="90"/>
      <c r="SKV53" s="90"/>
      <c r="SKW53" s="90"/>
      <c r="SKX53" s="90"/>
      <c r="SKY53" s="90"/>
      <c r="SKZ53" s="90"/>
      <c r="SLA53" s="90"/>
      <c r="SLB53" s="90"/>
      <c r="SLC53" s="90"/>
      <c r="SLD53" s="90"/>
      <c r="SLE53" s="90"/>
      <c r="SLF53" s="90"/>
      <c r="SLG53" s="90"/>
      <c r="SLH53" s="90"/>
      <c r="SLI53" s="90"/>
      <c r="SLJ53" s="90"/>
      <c r="SLK53" s="90"/>
      <c r="SLL53" s="90"/>
      <c r="SLM53" s="90"/>
      <c r="SLN53" s="90"/>
      <c r="SLO53" s="90"/>
      <c r="SLP53" s="90"/>
      <c r="SLQ53" s="90"/>
      <c r="SLR53" s="90"/>
      <c r="SLS53" s="90"/>
      <c r="SLT53" s="90"/>
      <c r="SLU53" s="90"/>
      <c r="SLV53" s="90"/>
      <c r="SLW53" s="90"/>
      <c r="SLX53" s="90"/>
      <c r="SLY53" s="90"/>
      <c r="SLZ53" s="90"/>
      <c r="SMA53" s="90"/>
      <c r="SMB53" s="90"/>
      <c r="SMC53" s="90"/>
      <c r="SMD53" s="90"/>
      <c r="SME53" s="90"/>
      <c r="SMF53" s="90"/>
      <c r="SMG53" s="90"/>
      <c r="SMH53" s="90"/>
      <c r="SMI53" s="90"/>
      <c r="SMJ53" s="90"/>
      <c r="SMK53" s="90"/>
      <c r="SML53" s="90"/>
      <c r="SMM53" s="90"/>
      <c r="SMN53" s="90"/>
      <c r="SMO53" s="90"/>
      <c r="SMP53" s="90"/>
      <c r="SMQ53" s="90"/>
      <c r="SMR53" s="90"/>
      <c r="SMS53" s="90"/>
      <c r="SMT53" s="90"/>
      <c r="SMU53" s="90"/>
      <c r="SMV53" s="90"/>
      <c r="SMW53" s="90"/>
      <c r="SMX53" s="90"/>
      <c r="SMY53" s="90"/>
      <c r="SMZ53" s="90"/>
      <c r="SNA53" s="90"/>
      <c r="SNB53" s="90"/>
      <c r="SNC53" s="90"/>
      <c r="SND53" s="90"/>
      <c r="SNE53" s="90"/>
      <c r="SNF53" s="90"/>
      <c r="SNG53" s="90"/>
      <c r="SNH53" s="90"/>
      <c r="SNI53" s="90"/>
      <c r="SNJ53" s="90"/>
      <c r="SNK53" s="90"/>
      <c r="SNL53" s="90"/>
      <c r="SNM53" s="90"/>
      <c r="SNN53" s="90"/>
      <c r="SNO53" s="90"/>
      <c r="SNP53" s="90"/>
      <c r="SNQ53" s="90"/>
      <c r="SNR53" s="90"/>
      <c r="SNS53" s="90"/>
      <c r="SNT53" s="90"/>
      <c r="SNU53" s="90"/>
      <c r="SNV53" s="90"/>
      <c r="SNW53" s="90"/>
      <c r="SNX53" s="90"/>
      <c r="SNY53" s="90"/>
      <c r="SNZ53" s="90"/>
      <c r="SOA53" s="90"/>
      <c r="SOB53" s="90"/>
      <c r="SOC53" s="90"/>
      <c r="SOD53" s="90"/>
      <c r="SOE53" s="90"/>
      <c r="SOF53" s="90"/>
      <c r="SOG53" s="90"/>
      <c r="SOH53" s="90"/>
      <c r="SOI53" s="90"/>
      <c r="SOJ53" s="90"/>
      <c r="SOK53" s="90"/>
      <c r="SOL53" s="90"/>
      <c r="SOM53" s="90"/>
      <c r="SON53" s="90"/>
      <c r="SOO53" s="90"/>
      <c r="SOP53" s="90"/>
      <c r="SOQ53" s="90"/>
      <c r="SOR53" s="90"/>
      <c r="SOS53" s="90"/>
      <c r="SOT53" s="90"/>
      <c r="SOU53" s="90"/>
      <c r="SOV53" s="90"/>
      <c r="SOW53" s="90"/>
      <c r="SOX53" s="90"/>
      <c r="SOY53" s="90"/>
      <c r="SOZ53" s="90"/>
      <c r="SPA53" s="90"/>
      <c r="SPB53" s="90"/>
      <c r="SPC53" s="90"/>
      <c r="SPD53" s="90"/>
      <c r="SPE53" s="90"/>
      <c r="SPF53" s="90"/>
      <c r="SPG53" s="90"/>
      <c r="SPH53" s="90"/>
      <c r="SPI53" s="90"/>
      <c r="SPJ53" s="90"/>
      <c r="SPK53" s="90"/>
      <c r="SPL53" s="90"/>
      <c r="SPM53" s="90"/>
      <c r="SPN53" s="90"/>
      <c r="SPO53" s="90"/>
      <c r="SPP53" s="90"/>
      <c r="SPQ53" s="90"/>
      <c r="SPR53" s="90"/>
      <c r="SPS53" s="90"/>
      <c r="SPT53" s="90"/>
      <c r="SPU53" s="90"/>
      <c r="SPV53" s="90"/>
      <c r="SPW53" s="90"/>
      <c r="SPX53" s="90"/>
      <c r="SPY53" s="90"/>
      <c r="SPZ53" s="90"/>
      <c r="SQA53" s="90"/>
      <c r="SQB53" s="90"/>
      <c r="SQC53" s="90"/>
      <c r="SQD53" s="90"/>
      <c r="SQE53" s="90"/>
      <c r="SQF53" s="90"/>
      <c r="SQG53" s="90"/>
      <c r="SQH53" s="90"/>
      <c r="SQI53" s="90"/>
      <c r="SQJ53" s="90"/>
      <c r="SQK53" s="90"/>
      <c r="SQL53" s="90"/>
      <c r="SQM53" s="90"/>
      <c r="SQN53" s="90"/>
      <c r="SQO53" s="90"/>
      <c r="SQP53" s="90"/>
      <c r="SQQ53" s="90"/>
      <c r="SQR53" s="90"/>
      <c r="SQS53" s="90"/>
      <c r="SQT53" s="90"/>
      <c r="SQU53" s="90"/>
      <c r="SQV53" s="90"/>
      <c r="SQW53" s="90"/>
      <c r="SQX53" s="90"/>
      <c r="SQY53" s="90"/>
      <c r="SQZ53" s="90"/>
      <c r="SRA53" s="90"/>
      <c r="SRB53" s="90"/>
      <c r="SRC53" s="90"/>
      <c r="SRD53" s="90"/>
      <c r="SRE53" s="90"/>
      <c r="SRF53" s="90"/>
      <c r="SRG53" s="90"/>
      <c r="SRH53" s="90"/>
      <c r="SRI53" s="90"/>
      <c r="SRJ53" s="90"/>
      <c r="SRK53" s="90"/>
      <c r="SRL53" s="90"/>
      <c r="SRM53" s="90"/>
      <c r="SRN53" s="90"/>
      <c r="SRO53" s="90"/>
      <c r="SRP53" s="90"/>
      <c r="SRQ53" s="90"/>
      <c r="SRR53" s="90"/>
      <c r="SRS53" s="90"/>
      <c r="SRT53" s="90"/>
      <c r="SRU53" s="90"/>
      <c r="SRV53" s="90"/>
      <c r="SRW53" s="90"/>
      <c r="SRX53" s="90"/>
      <c r="SRY53" s="90"/>
      <c r="SRZ53" s="90"/>
      <c r="SSA53" s="90"/>
      <c r="SSB53" s="90"/>
      <c r="SSC53" s="90"/>
      <c r="SSD53" s="90"/>
      <c r="SSE53" s="90"/>
      <c r="SSF53" s="90"/>
      <c r="SSG53" s="90"/>
      <c r="SSH53" s="90"/>
      <c r="SSI53" s="90"/>
      <c r="SSJ53" s="90"/>
      <c r="SSK53" s="90"/>
      <c r="SSL53" s="90"/>
      <c r="SSM53" s="90"/>
      <c r="SSN53" s="90"/>
      <c r="SSO53" s="90"/>
      <c r="SSP53" s="90"/>
      <c r="SSQ53" s="90"/>
      <c r="SSR53" s="90"/>
      <c r="SSS53" s="90"/>
      <c r="SST53" s="90"/>
      <c r="SSU53" s="90"/>
      <c r="SSV53" s="90"/>
      <c r="SSW53" s="90"/>
      <c r="SSX53" s="90"/>
      <c r="SSY53" s="90"/>
      <c r="SSZ53" s="90"/>
      <c r="STA53" s="90"/>
      <c r="STB53" s="90"/>
      <c r="STC53" s="90"/>
      <c r="STD53" s="90"/>
      <c r="STE53" s="90"/>
      <c r="STF53" s="90"/>
      <c r="STG53" s="90"/>
      <c r="STH53" s="90"/>
      <c r="STI53" s="90"/>
      <c r="STJ53" s="90"/>
      <c r="STK53" s="90"/>
      <c r="STL53" s="90"/>
      <c r="STM53" s="90"/>
      <c r="STN53" s="90"/>
      <c r="STO53" s="90"/>
      <c r="STP53" s="90"/>
      <c r="STQ53" s="90"/>
      <c r="STR53" s="90"/>
      <c r="STS53" s="90"/>
      <c r="STT53" s="90"/>
      <c r="STU53" s="90"/>
      <c r="STV53" s="90"/>
      <c r="STW53" s="90"/>
      <c r="STX53" s="90"/>
      <c r="STY53" s="90"/>
      <c r="STZ53" s="90"/>
      <c r="SUA53" s="90"/>
      <c r="SUB53" s="90"/>
      <c r="SUC53" s="90"/>
      <c r="SUD53" s="90"/>
      <c r="SUE53" s="90"/>
      <c r="SUF53" s="90"/>
      <c r="SUG53" s="90"/>
      <c r="SUH53" s="90"/>
      <c r="SUI53" s="90"/>
      <c r="SUJ53" s="90"/>
      <c r="SUK53" s="90"/>
      <c r="SUL53" s="90"/>
      <c r="SUM53" s="90"/>
      <c r="SUN53" s="90"/>
      <c r="SUO53" s="90"/>
      <c r="SUP53" s="90"/>
      <c r="SUQ53" s="90"/>
      <c r="SUR53" s="90"/>
      <c r="SUS53" s="90"/>
      <c r="SUT53" s="90"/>
      <c r="SUU53" s="90"/>
      <c r="SUV53" s="90"/>
      <c r="SUW53" s="90"/>
      <c r="SUX53" s="90"/>
      <c r="SUY53" s="90"/>
      <c r="SUZ53" s="90"/>
      <c r="SVA53" s="90"/>
      <c r="SVB53" s="90"/>
      <c r="SVC53" s="90"/>
      <c r="SVD53" s="90"/>
      <c r="SVE53" s="90"/>
      <c r="SVF53" s="90"/>
      <c r="SVG53" s="90"/>
      <c r="SVH53" s="90"/>
      <c r="SVI53" s="90"/>
      <c r="SVJ53" s="90"/>
      <c r="SVK53" s="90"/>
      <c r="SVL53" s="90"/>
      <c r="SVM53" s="90"/>
      <c r="SVN53" s="90"/>
      <c r="SVO53" s="90"/>
      <c r="SVP53" s="90"/>
      <c r="SVQ53" s="90"/>
      <c r="SVR53" s="90"/>
      <c r="SVS53" s="90"/>
      <c r="SVT53" s="90"/>
      <c r="SVU53" s="90"/>
      <c r="SVV53" s="90"/>
      <c r="SVW53" s="90"/>
      <c r="SVX53" s="90"/>
      <c r="SVY53" s="90"/>
      <c r="SVZ53" s="90"/>
      <c r="SWA53" s="90"/>
      <c r="SWB53" s="90"/>
      <c r="SWC53" s="90"/>
      <c r="SWD53" s="90"/>
      <c r="SWE53" s="90"/>
      <c r="SWF53" s="90"/>
      <c r="SWG53" s="90"/>
      <c r="SWH53" s="90"/>
      <c r="SWI53" s="90"/>
      <c r="SWJ53" s="90"/>
      <c r="SWK53" s="90"/>
      <c r="SWL53" s="90"/>
      <c r="SWM53" s="90"/>
      <c r="SWN53" s="90"/>
      <c r="SWO53" s="90"/>
      <c r="SWP53" s="90"/>
      <c r="SWQ53" s="90"/>
      <c r="SWR53" s="90"/>
      <c r="SWS53" s="90"/>
      <c r="SWT53" s="90"/>
      <c r="SWU53" s="90"/>
      <c r="SWV53" s="90"/>
      <c r="SWW53" s="90"/>
      <c r="SWX53" s="90"/>
      <c r="SWY53" s="90"/>
      <c r="SWZ53" s="90"/>
      <c r="SXA53" s="90"/>
      <c r="SXB53" s="90"/>
      <c r="SXC53" s="90"/>
      <c r="SXD53" s="90"/>
      <c r="SXE53" s="90"/>
      <c r="SXF53" s="90"/>
      <c r="SXG53" s="90"/>
      <c r="SXH53" s="90"/>
      <c r="SXI53" s="90"/>
      <c r="SXJ53" s="90"/>
      <c r="SXK53" s="90"/>
      <c r="SXL53" s="90"/>
      <c r="SXM53" s="90"/>
      <c r="SXN53" s="90"/>
      <c r="SXO53" s="90"/>
      <c r="SXP53" s="90"/>
      <c r="SXQ53" s="90"/>
      <c r="SXR53" s="90"/>
      <c r="SXS53" s="90"/>
      <c r="SXT53" s="90"/>
      <c r="SXU53" s="90"/>
      <c r="SXV53" s="90"/>
      <c r="SXW53" s="90"/>
      <c r="SXX53" s="90"/>
      <c r="SXY53" s="90"/>
      <c r="SXZ53" s="90"/>
      <c r="SYA53" s="90"/>
      <c r="SYB53" s="90"/>
      <c r="SYC53" s="90"/>
      <c r="SYD53" s="90"/>
      <c r="SYE53" s="90"/>
      <c r="SYF53" s="90"/>
      <c r="SYG53" s="90"/>
      <c r="SYH53" s="90"/>
      <c r="SYI53" s="90"/>
      <c r="SYJ53" s="90"/>
      <c r="SYK53" s="90"/>
      <c r="SYL53" s="90"/>
      <c r="SYM53" s="90"/>
      <c r="SYN53" s="90"/>
      <c r="SYO53" s="90"/>
      <c r="SYP53" s="90"/>
      <c r="SYQ53" s="90"/>
      <c r="SYR53" s="90"/>
      <c r="SYS53" s="90"/>
      <c r="SYT53" s="90"/>
      <c r="SYU53" s="90"/>
      <c r="SYV53" s="90"/>
      <c r="SYW53" s="90"/>
      <c r="SYX53" s="90"/>
      <c r="SYY53" s="90"/>
      <c r="SYZ53" s="90"/>
      <c r="SZA53" s="90"/>
      <c r="SZB53" s="90"/>
      <c r="SZC53" s="90"/>
      <c r="SZD53" s="90"/>
      <c r="SZE53" s="90"/>
      <c r="SZF53" s="90"/>
      <c r="SZG53" s="90"/>
      <c r="SZH53" s="90"/>
      <c r="SZI53" s="90"/>
      <c r="SZJ53" s="90"/>
      <c r="SZK53" s="90"/>
      <c r="SZL53" s="90"/>
      <c r="SZM53" s="90"/>
      <c r="SZN53" s="90"/>
      <c r="SZO53" s="90"/>
      <c r="SZP53" s="90"/>
      <c r="SZQ53" s="90"/>
      <c r="SZR53" s="90"/>
      <c r="SZS53" s="90"/>
      <c r="SZT53" s="90"/>
      <c r="SZU53" s="90"/>
      <c r="SZV53" s="90"/>
      <c r="SZW53" s="90"/>
      <c r="SZX53" s="90"/>
      <c r="SZY53" s="90"/>
      <c r="SZZ53" s="90"/>
      <c r="TAA53" s="90"/>
      <c r="TAB53" s="90"/>
      <c r="TAC53" s="90"/>
      <c r="TAD53" s="90"/>
      <c r="TAE53" s="90"/>
      <c r="TAF53" s="90"/>
      <c r="TAG53" s="90"/>
      <c r="TAH53" s="90"/>
      <c r="TAI53" s="90"/>
      <c r="TAJ53" s="90"/>
      <c r="TAK53" s="90"/>
      <c r="TAL53" s="90"/>
      <c r="TAM53" s="90"/>
      <c r="TAN53" s="90"/>
      <c r="TAO53" s="90"/>
      <c r="TAP53" s="90"/>
      <c r="TAQ53" s="90"/>
      <c r="TAR53" s="90"/>
      <c r="TAS53" s="90"/>
      <c r="TAT53" s="90"/>
      <c r="TAU53" s="90"/>
      <c r="TAV53" s="90"/>
      <c r="TAW53" s="90"/>
      <c r="TAX53" s="90"/>
      <c r="TAY53" s="90"/>
      <c r="TAZ53" s="90"/>
      <c r="TBA53" s="90"/>
      <c r="TBB53" s="90"/>
      <c r="TBC53" s="90"/>
      <c r="TBD53" s="90"/>
      <c r="TBE53" s="90"/>
      <c r="TBF53" s="90"/>
      <c r="TBG53" s="90"/>
      <c r="TBH53" s="90"/>
      <c r="TBI53" s="90"/>
      <c r="TBJ53" s="90"/>
      <c r="TBK53" s="90"/>
      <c r="TBL53" s="90"/>
      <c r="TBM53" s="90"/>
      <c r="TBN53" s="90"/>
      <c r="TBO53" s="90"/>
      <c r="TBP53" s="90"/>
      <c r="TBQ53" s="90"/>
      <c r="TBR53" s="90"/>
      <c r="TBS53" s="90"/>
      <c r="TBT53" s="90"/>
      <c r="TBU53" s="90"/>
      <c r="TBV53" s="90"/>
      <c r="TBW53" s="90"/>
      <c r="TBX53" s="90"/>
      <c r="TBY53" s="90"/>
      <c r="TBZ53" s="90"/>
      <c r="TCA53" s="90"/>
      <c r="TCB53" s="90"/>
      <c r="TCC53" s="90"/>
      <c r="TCD53" s="90"/>
      <c r="TCE53" s="90"/>
      <c r="TCF53" s="90"/>
      <c r="TCG53" s="90"/>
      <c r="TCH53" s="90"/>
      <c r="TCI53" s="90"/>
      <c r="TCJ53" s="90"/>
      <c r="TCK53" s="90"/>
      <c r="TCL53" s="90"/>
      <c r="TCM53" s="90"/>
      <c r="TCN53" s="90"/>
      <c r="TCO53" s="90"/>
      <c r="TCP53" s="90"/>
      <c r="TCQ53" s="90"/>
      <c r="TCR53" s="90"/>
      <c r="TCS53" s="90"/>
      <c r="TCT53" s="90"/>
      <c r="TCU53" s="90"/>
      <c r="TCV53" s="90"/>
      <c r="TCW53" s="90"/>
      <c r="TCX53" s="90"/>
      <c r="TCY53" s="90"/>
      <c r="TCZ53" s="90"/>
      <c r="TDA53" s="90"/>
      <c r="TDB53" s="90"/>
      <c r="TDC53" s="90"/>
      <c r="TDD53" s="90"/>
      <c r="TDE53" s="90"/>
      <c r="TDF53" s="90"/>
      <c r="TDG53" s="90"/>
      <c r="TDH53" s="90"/>
      <c r="TDI53" s="90"/>
      <c r="TDJ53" s="90"/>
      <c r="TDK53" s="90"/>
      <c r="TDL53" s="90"/>
      <c r="TDM53" s="90"/>
      <c r="TDN53" s="90"/>
      <c r="TDO53" s="90"/>
      <c r="TDP53" s="90"/>
      <c r="TDQ53" s="90"/>
      <c r="TDR53" s="90"/>
      <c r="TDS53" s="90"/>
      <c r="TDT53" s="90"/>
      <c r="TDU53" s="90"/>
      <c r="TDV53" s="90"/>
      <c r="TDW53" s="90"/>
      <c r="TDX53" s="90"/>
      <c r="TDY53" s="90"/>
      <c r="TDZ53" s="90"/>
      <c r="TEA53" s="90"/>
      <c r="TEB53" s="90"/>
      <c r="TEC53" s="90"/>
      <c r="TED53" s="90"/>
      <c r="TEE53" s="90"/>
      <c r="TEF53" s="90"/>
      <c r="TEG53" s="90"/>
      <c r="TEH53" s="90"/>
      <c r="TEI53" s="90"/>
      <c r="TEJ53" s="90"/>
      <c r="TEK53" s="90"/>
      <c r="TEL53" s="90"/>
      <c r="TEM53" s="90"/>
      <c r="TEN53" s="90"/>
      <c r="TEO53" s="90"/>
      <c r="TEP53" s="90"/>
      <c r="TEQ53" s="90"/>
      <c r="TER53" s="90"/>
      <c r="TES53" s="90"/>
      <c r="TET53" s="90"/>
      <c r="TEU53" s="90"/>
      <c r="TEV53" s="90"/>
      <c r="TEW53" s="90"/>
      <c r="TEX53" s="90"/>
      <c r="TEY53" s="90"/>
      <c r="TEZ53" s="90"/>
      <c r="TFA53" s="90"/>
      <c r="TFB53" s="90"/>
      <c r="TFC53" s="90"/>
      <c r="TFD53" s="90"/>
      <c r="TFE53" s="90"/>
      <c r="TFF53" s="90"/>
      <c r="TFG53" s="90"/>
      <c r="TFH53" s="90"/>
      <c r="TFI53" s="90"/>
      <c r="TFJ53" s="90"/>
      <c r="TFK53" s="90"/>
      <c r="TFL53" s="90"/>
      <c r="TFM53" s="90"/>
      <c r="TFN53" s="90"/>
      <c r="TFO53" s="90"/>
      <c r="TFP53" s="90"/>
      <c r="TFQ53" s="90"/>
      <c r="TFR53" s="90"/>
      <c r="TFS53" s="90"/>
      <c r="TFT53" s="90"/>
      <c r="TFU53" s="90"/>
      <c r="TFV53" s="90"/>
      <c r="TFW53" s="90"/>
      <c r="TFX53" s="90"/>
      <c r="TFY53" s="90"/>
      <c r="TFZ53" s="90"/>
      <c r="TGA53" s="90"/>
      <c r="TGB53" s="90"/>
      <c r="TGC53" s="90"/>
      <c r="TGD53" s="90"/>
      <c r="TGE53" s="90"/>
      <c r="TGF53" s="90"/>
      <c r="TGG53" s="90"/>
      <c r="TGH53" s="90"/>
      <c r="TGI53" s="90"/>
      <c r="TGJ53" s="90"/>
      <c r="TGK53" s="90"/>
      <c r="TGL53" s="90"/>
      <c r="TGM53" s="90"/>
      <c r="TGN53" s="90"/>
      <c r="TGO53" s="90"/>
      <c r="TGP53" s="90"/>
      <c r="TGQ53" s="90"/>
      <c r="TGR53" s="90"/>
      <c r="TGS53" s="90"/>
      <c r="TGT53" s="90"/>
      <c r="TGU53" s="90"/>
      <c r="TGV53" s="90"/>
      <c r="TGW53" s="90"/>
      <c r="TGX53" s="90"/>
      <c r="TGY53" s="90"/>
      <c r="TGZ53" s="90"/>
      <c r="THA53" s="90"/>
      <c r="THB53" s="90"/>
      <c r="THC53" s="90"/>
      <c r="THD53" s="90"/>
      <c r="THE53" s="90"/>
      <c r="THF53" s="90"/>
      <c r="THG53" s="90"/>
      <c r="THH53" s="90"/>
      <c r="THI53" s="90"/>
      <c r="THJ53" s="90"/>
      <c r="THK53" s="90"/>
      <c r="THL53" s="90"/>
      <c r="THM53" s="90"/>
      <c r="THN53" s="90"/>
      <c r="THO53" s="90"/>
      <c r="THP53" s="90"/>
      <c r="THQ53" s="90"/>
      <c r="THR53" s="90"/>
      <c r="THS53" s="90"/>
      <c r="THT53" s="90"/>
      <c r="THU53" s="90"/>
      <c r="THV53" s="90"/>
      <c r="THW53" s="90"/>
      <c r="THX53" s="90"/>
      <c r="THY53" s="90"/>
      <c r="THZ53" s="90"/>
      <c r="TIA53" s="90"/>
      <c r="TIB53" s="90"/>
      <c r="TIC53" s="90"/>
      <c r="TID53" s="90"/>
      <c r="TIE53" s="90"/>
      <c r="TIF53" s="90"/>
      <c r="TIG53" s="90"/>
      <c r="TIH53" s="90"/>
      <c r="TII53" s="90"/>
      <c r="TIJ53" s="90"/>
      <c r="TIK53" s="90"/>
      <c r="TIL53" s="90"/>
      <c r="TIM53" s="90"/>
      <c r="TIN53" s="90"/>
      <c r="TIO53" s="90"/>
      <c r="TIP53" s="90"/>
      <c r="TIQ53" s="90"/>
      <c r="TIR53" s="90"/>
      <c r="TIS53" s="90"/>
      <c r="TIT53" s="90"/>
      <c r="TIU53" s="90"/>
      <c r="TIV53" s="90"/>
      <c r="TIW53" s="90"/>
      <c r="TIX53" s="90"/>
      <c r="TIY53" s="90"/>
      <c r="TIZ53" s="90"/>
      <c r="TJA53" s="90"/>
      <c r="TJB53" s="90"/>
      <c r="TJC53" s="90"/>
      <c r="TJD53" s="90"/>
      <c r="TJE53" s="90"/>
      <c r="TJF53" s="90"/>
      <c r="TJG53" s="90"/>
      <c r="TJH53" s="90"/>
      <c r="TJI53" s="90"/>
      <c r="TJJ53" s="90"/>
      <c r="TJK53" s="90"/>
      <c r="TJL53" s="90"/>
      <c r="TJM53" s="90"/>
      <c r="TJN53" s="90"/>
      <c r="TJO53" s="90"/>
      <c r="TJP53" s="90"/>
      <c r="TJQ53" s="90"/>
      <c r="TJR53" s="90"/>
      <c r="TJS53" s="90"/>
      <c r="TJT53" s="90"/>
      <c r="TJU53" s="90"/>
      <c r="TJV53" s="90"/>
      <c r="TJW53" s="90"/>
      <c r="TJX53" s="90"/>
      <c r="TJY53" s="90"/>
      <c r="TJZ53" s="90"/>
      <c r="TKA53" s="90"/>
      <c r="TKB53" s="90"/>
      <c r="TKC53" s="90"/>
      <c r="TKD53" s="90"/>
      <c r="TKE53" s="90"/>
      <c r="TKF53" s="90"/>
      <c r="TKG53" s="90"/>
      <c r="TKH53" s="90"/>
      <c r="TKI53" s="90"/>
      <c r="TKJ53" s="90"/>
      <c r="TKK53" s="90"/>
      <c r="TKL53" s="90"/>
      <c r="TKM53" s="90"/>
      <c r="TKN53" s="90"/>
      <c r="TKO53" s="90"/>
      <c r="TKP53" s="90"/>
      <c r="TKQ53" s="90"/>
      <c r="TKR53" s="90"/>
      <c r="TKS53" s="90"/>
      <c r="TKT53" s="90"/>
      <c r="TKU53" s="90"/>
      <c r="TKV53" s="90"/>
      <c r="TKW53" s="90"/>
      <c r="TKX53" s="90"/>
      <c r="TKY53" s="90"/>
      <c r="TKZ53" s="90"/>
      <c r="TLA53" s="90"/>
      <c r="TLB53" s="90"/>
      <c r="TLC53" s="90"/>
      <c r="TLD53" s="90"/>
      <c r="TLE53" s="90"/>
      <c r="TLF53" s="90"/>
      <c r="TLG53" s="90"/>
      <c r="TLH53" s="90"/>
      <c r="TLI53" s="90"/>
      <c r="TLJ53" s="90"/>
      <c r="TLK53" s="90"/>
      <c r="TLL53" s="90"/>
      <c r="TLM53" s="90"/>
      <c r="TLN53" s="90"/>
      <c r="TLO53" s="90"/>
      <c r="TLP53" s="90"/>
      <c r="TLQ53" s="90"/>
      <c r="TLR53" s="90"/>
      <c r="TLS53" s="90"/>
      <c r="TLT53" s="90"/>
      <c r="TLU53" s="90"/>
      <c r="TLV53" s="90"/>
      <c r="TLW53" s="90"/>
      <c r="TLX53" s="90"/>
      <c r="TLY53" s="90"/>
      <c r="TLZ53" s="90"/>
      <c r="TMA53" s="90"/>
      <c r="TMB53" s="90"/>
      <c r="TMC53" s="90"/>
      <c r="TMD53" s="90"/>
      <c r="TME53" s="90"/>
      <c r="TMF53" s="90"/>
      <c r="TMG53" s="90"/>
      <c r="TMH53" s="90"/>
      <c r="TMI53" s="90"/>
      <c r="TMJ53" s="90"/>
      <c r="TMK53" s="90"/>
      <c r="TML53" s="90"/>
      <c r="TMM53" s="90"/>
      <c r="TMN53" s="90"/>
      <c r="TMO53" s="90"/>
      <c r="TMP53" s="90"/>
      <c r="TMQ53" s="90"/>
      <c r="TMR53" s="90"/>
      <c r="TMS53" s="90"/>
      <c r="TMT53" s="90"/>
      <c r="TMU53" s="90"/>
      <c r="TMV53" s="90"/>
      <c r="TMW53" s="90"/>
      <c r="TMX53" s="90"/>
      <c r="TMY53" s="90"/>
      <c r="TMZ53" s="90"/>
      <c r="TNA53" s="90"/>
      <c r="TNB53" s="90"/>
      <c r="TNC53" s="90"/>
      <c r="TND53" s="90"/>
      <c r="TNE53" s="90"/>
      <c r="TNF53" s="90"/>
      <c r="TNG53" s="90"/>
      <c r="TNH53" s="90"/>
      <c r="TNI53" s="90"/>
      <c r="TNJ53" s="90"/>
      <c r="TNK53" s="90"/>
      <c r="TNL53" s="90"/>
      <c r="TNM53" s="90"/>
      <c r="TNN53" s="90"/>
      <c r="TNO53" s="90"/>
      <c r="TNP53" s="90"/>
      <c r="TNQ53" s="90"/>
      <c r="TNR53" s="90"/>
      <c r="TNS53" s="90"/>
      <c r="TNT53" s="90"/>
      <c r="TNU53" s="90"/>
      <c r="TNV53" s="90"/>
      <c r="TNW53" s="90"/>
      <c r="TNX53" s="90"/>
      <c r="TNY53" s="90"/>
      <c r="TNZ53" s="90"/>
      <c r="TOA53" s="90"/>
      <c r="TOB53" s="90"/>
      <c r="TOC53" s="90"/>
      <c r="TOD53" s="90"/>
      <c r="TOE53" s="90"/>
      <c r="TOF53" s="90"/>
      <c r="TOG53" s="90"/>
      <c r="TOH53" s="90"/>
      <c r="TOI53" s="90"/>
      <c r="TOJ53" s="90"/>
      <c r="TOK53" s="90"/>
      <c r="TOL53" s="90"/>
      <c r="TOM53" s="90"/>
      <c r="TON53" s="90"/>
      <c r="TOO53" s="90"/>
      <c r="TOP53" s="90"/>
      <c r="TOQ53" s="90"/>
      <c r="TOR53" s="90"/>
      <c r="TOS53" s="90"/>
      <c r="TOT53" s="90"/>
      <c r="TOU53" s="90"/>
      <c r="TOV53" s="90"/>
      <c r="TOW53" s="90"/>
      <c r="TOX53" s="90"/>
      <c r="TOY53" s="90"/>
      <c r="TOZ53" s="90"/>
      <c r="TPA53" s="90"/>
      <c r="TPB53" s="90"/>
      <c r="TPC53" s="90"/>
      <c r="TPD53" s="90"/>
      <c r="TPE53" s="90"/>
      <c r="TPF53" s="90"/>
      <c r="TPG53" s="90"/>
      <c r="TPH53" s="90"/>
      <c r="TPI53" s="90"/>
      <c r="TPJ53" s="90"/>
      <c r="TPK53" s="90"/>
      <c r="TPL53" s="90"/>
      <c r="TPM53" s="90"/>
      <c r="TPN53" s="90"/>
      <c r="TPO53" s="90"/>
      <c r="TPP53" s="90"/>
      <c r="TPQ53" s="90"/>
      <c r="TPR53" s="90"/>
      <c r="TPS53" s="90"/>
      <c r="TPT53" s="90"/>
      <c r="TPU53" s="90"/>
      <c r="TPV53" s="90"/>
      <c r="TPW53" s="90"/>
      <c r="TPX53" s="90"/>
      <c r="TPY53" s="90"/>
      <c r="TPZ53" s="90"/>
      <c r="TQA53" s="90"/>
      <c r="TQB53" s="90"/>
      <c r="TQC53" s="90"/>
      <c r="TQD53" s="90"/>
      <c r="TQE53" s="90"/>
      <c r="TQF53" s="90"/>
      <c r="TQG53" s="90"/>
      <c r="TQH53" s="90"/>
      <c r="TQI53" s="90"/>
      <c r="TQJ53" s="90"/>
      <c r="TQK53" s="90"/>
      <c r="TQL53" s="90"/>
      <c r="TQM53" s="90"/>
      <c r="TQN53" s="90"/>
      <c r="TQO53" s="90"/>
      <c r="TQP53" s="90"/>
      <c r="TQQ53" s="90"/>
      <c r="TQR53" s="90"/>
      <c r="TQS53" s="90"/>
      <c r="TQT53" s="90"/>
      <c r="TQU53" s="90"/>
      <c r="TQV53" s="90"/>
      <c r="TQW53" s="90"/>
      <c r="TQX53" s="90"/>
      <c r="TQY53" s="90"/>
      <c r="TQZ53" s="90"/>
      <c r="TRA53" s="90"/>
      <c r="TRB53" s="90"/>
      <c r="TRC53" s="90"/>
      <c r="TRD53" s="90"/>
      <c r="TRE53" s="90"/>
      <c r="TRF53" s="90"/>
      <c r="TRG53" s="90"/>
      <c r="TRH53" s="90"/>
      <c r="TRI53" s="90"/>
      <c r="TRJ53" s="90"/>
      <c r="TRK53" s="90"/>
      <c r="TRL53" s="90"/>
      <c r="TRM53" s="90"/>
      <c r="TRN53" s="90"/>
      <c r="TRO53" s="90"/>
      <c r="TRP53" s="90"/>
      <c r="TRQ53" s="90"/>
      <c r="TRR53" s="90"/>
      <c r="TRS53" s="90"/>
      <c r="TRT53" s="90"/>
      <c r="TRU53" s="90"/>
      <c r="TRV53" s="90"/>
      <c r="TRW53" s="90"/>
      <c r="TRX53" s="90"/>
      <c r="TRY53" s="90"/>
      <c r="TRZ53" s="90"/>
      <c r="TSA53" s="90"/>
      <c r="TSB53" s="90"/>
      <c r="TSC53" s="90"/>
      <c r="TSD53" s="90"/>
      <c r="TSE53" s="90"/>
      <c r="TSF53" s="90"/>
      <c r="TSG53" s="90"/>
      <c r="TSH53" s="90"/>
      <c r="TSI53" s="90"/>
      <c r="TSJ53" s="90"/>
      <c r="TSK53" s="90"/>
      <c r="TSL53" s="90"/>
      <c r="TSM53" s="90"/>
      <c r="TSN53" s="90"/>
      <c r="TSO53" s="90"/>
      <c r="TSP53" s="90"/>
      <c r="TSQ53" s="90"/>
      <c r="TSR53" s="90"/>
      <c r="TSS53" s="90"/>
      <c r="TST53" s="90"/>
      <c r="TSU53" s="90"/>
      <c r="TSV53" s="90"/>
      <c r="TSW53" s="90"/>
      <c r="TSX53" s="90"/>
      <c r="TSY53" s="90"/>
      <c r="TSZ53" s="90"/>
      <c r="TTA53" s="90"/>
      <c r="TTB53" s="90"/>
      <c r="TTC53" s="90"/>
      <c r="TTD53" s="90"/>
      <c r="TTE53" s="90"/>
      <c r="TTF53" s="90"/>
      <c r="TTG53" s="90"/>
      <c r="TTH53" s="90"/>
      <c r="TTI53" s="90"/>
      <c r="TTJ53" s="90"/>
      <c r="TTK53" s="90"/>
      <c r="TTL53" s="90"/>
      <c r="TTM53" s="90"/>
      <c r="TTN53" s="90"/>
      <c r="TTO53" s="90"/>
      <c r="TTP53" s="90"/>
      <c r="TTQ53" s="90"/>
      <c r="TTR53" s="90"/>
      <c r="TTS53" s="90"/>
      <c r="TTT53" s="90"/>
      <c r="TTU53" s="90"/>
      <c r="TTV53" s="90"/>
      <c r="TTW53" s="90"/>
      <c r="TTX53" s="90"/>
      <c r="TTY53" s="90"/>
      <c r="TTZ53" s="90"/>
      <c r="TUA53" s="90"/>
      <c r="TUB53" s="90"/>
      <c r="TUC53" s="90"/>
      <c r="TUD53" s="90"/>
      <c r="TUE53" s="90"/>
      <c r="TUF53" s="90"/>
      <c r="TUG53" s="90"/>
      <c r="TUH53" s="90"/>
      <c r="TUI53" s="90"/>
      <c r="TUJ53" s="90"/>
      <c r="TUK53" s="90"/>
      <c r="TUL53" s="90"/>
      <c r="TUM53" s="90"/>
      <c r="TUN53" s="90"/>
      <c r="TUO53" s="90"/>
      <c r="TUP53" s="90"/>
      <c r="TUQ53" s="90"/>
      <c r="TUR53" s="90"/>
      <c r="TUS53" s="90"/>
      <c r="TUT53" s="90"/>
      <c r="TUU53" s="90"/>
      <c r="TUV53" s="90"/>
      <c r="TUW53" s="90"/>
      <c r="TUX53" s="90"/>
      <c r="TUY53" s="90"/>
      <c r="TUZ53" s="90"/>
      <c r="TVA53" s="90"/>
      <c r="TVB53" s="90"/>
      <c r="TVC53" s="90"/>
      <c r="TVD53" s="90"/>
      <c r="TVE53" s="90"/>
      <c r="TVF53" s="90"/>
      <c r="TVG53" s="90"/>
      <c r="TVH53" s="90"/>
      <c r="TVI53" s="90"/>
      <c r="TVJ53" s="90"/>
      <c r="TVK53" s="90"/>
      <c r="TVL53" s="90"/>
      <c r="TVM53" s="90"/>
      <c r="TVN53" s="90"/>
      <c r="TVO53" s="90"/>
      <c r="TVP53" s="90"/>
      <c r="TVQ53" s="90"/>
      <c r="TVR53" s="90"/>
      <c r="TVS53" s="90"/>
      <c r="TVT53" s="90"/>
      <c r="TVU53" s="90"/>
      <c r="TVV53" s="90"/>
      <c r="TVW53" s="90"/>
      <c r="TVX53" s="90"/>
      <c r="TVY53" s="90"/>
      <c r="TVZ53" s="90"/>
      <c r="TWA53" s="90"/>
      <c r="TWB53" s="90"/>
      <c r="TWC53" s="90"/>
      <c r="TWD53" s="90"/>
      <c r="TWE53" s="90"/>
      <c r="TWF53" s="90"/>
      <c r="TWG53" s="90"/>
      <c r="TWH53" s="90"/>
      <c r="TWI53" s="90"/>
      <c r="TWJ53" s="90"/>
      <c r="TWK53" s="90"/>
      <c r="TWL53" s="90"/>
      <c r="TWM53" s="90"/>
      <c r="TWN53" s="90"/>
      <c r="TWO53" s="90"/>
      <c r="TWP53" s="90"/>
      <c r="TWQ53" s="90"/>
      <c r="TWR53" s="90"/>
      <c r="TWS53" s="90"/>
      <c r="TWT53" s="90"/>
      <c r="TWU53" s="90"/>
      <c r="TWV53" s="90"/>
      <c r="TWW53" s="90"/>
      <c r="TWX53" s="90"/>
      <c r="TWY53" s="90"/>
      <c r="TWZ53" s="90"/>
      <c r="TXA53" s="90"/>
      <c r="TXB53" s="90"/>
      <c r="TXC53" s="90"/>
      <c r="TXD53" s="90"/>
      <c r="TXE53" s="90"/>
      <c r="TXF53" s="90"/>
      <c r="TXG53" s="90"/>
      <c r="TXH53" s="90"/>
      <c r="TXI53" s="90"/>
      <c r="TXJ53" s="90"/>
      <c r="TXK53" s="90"/>
      <c r="TXL53" s="90"/>
      <c r="TXM53" s="90"/>
      <c r="TXN53" s="90"/>
      <c r="TXO53" s="90"/>
      <c r="TXP53" s="90"/>
      <c r="TXQ53" s="90"/>
      <c r="TXR53" s="90"/>
      <c r="TXS53" s="90"/>
      <c r="TXT53" s="90"/>
      <c r="TXU53" s="90"/>
      <c r="TXV53" s="90"/>
      <c r="TXW53" s="90"/>
      <c r="TXX53" s="90"/>
      <c r="TXY53" s="90"/>
      <c r="TXZ53" s="90"/>
      <c r="TYA53" s="90"/>
      <c r="TYB53" s="90"/>
      <c r="TYC53" s="90"/>
      <c r="TYD53" s="90"/>
      <c r="TYE53" s="90"/>
      <c r="TYF53" s="90"/>
      <c r="TYG53" s="90"/>
      <c r="TYH53" s="90"/>
      <c r="TYI53" s="90"/>
      <c r="TYJ53" s="90"/>
      <c r="TYK53" s="90"/>
      <c r="TYL53" s="90"/>
      <c r="TYM53" s="90"/>
      <c r="TYN53" s="90"/>
      <c r="TYO53" s="90"/>
      <c r="TYP53" s="90"/>
      <c r="TYQ53" s="90"/>
      <c r="TYR53" s="90"/>
      <c r="TYS53" s="90"/>
      <c r="TYT53" s="90"/>
      <c r="TYU53" s="90"/>
      <c r="TYV53" s="90"/>
      <c r="TYW53" s="90"/>
      <c r="TYX53" s="90"/>
      <c r="TYY53" s="90"/>
      <c r="TYZ53" s="90"/>
      <c r="TZA53" s="90"/>
      <c r="TZB53" s="90"/>
      <c r="TZC53" s="90"/>
      <c r="TZD53" s="90"/>
      <c r="TZE53" s="90"/>
      <c r="TZF53" s="90"/>
      <c r="TZG53" s="90"/>
      <c r="TZH53" s="90"/>
      <c r="TZI53" s="90"/>
      <c r="TZJ53" s="90"/>
      <c r="TZK53" s="90"/>
      <c r="TZL53" s="90"/>
      <c r="TZM53" s="90"/>
      <c r="TZN53" s="90"/>
      <c r="TZO53" s="90"/>
      <c r="TZP53" s="90"/>
      <c r="TZQ53" s="90"/>
      <c r="TZR53" s="90"/>
      <c r="TZS53" s="90"/>
      <c r="TZT53" s="90"/>
      <c r="TZU53" s="90"/>
      <c r="TZV53" s="90"/>
      <c r="TZW53" s="90"/>
      <c r="TZX53" s="90"/>
      <c r="TZY53" s="90"/>
      <c r="TZZ53" s="90"/>
      <c r="UAA53" s="90"/>
      <c r="UAB53" s="90"/>
      <c r="UAC53" s="90"/>
      <c r="UAD53" s="90"/>
      <c r="UAE53" s="90"/>
      <c r="UAF53" s="90"/>
      <c r="UAG53" s="90"/>
      <c r="UAH53" s="90"/>
      <c r="UAI53" s="90"/>
      <c r="UAJ53" s="90"/>
      <c r="UAK53" s="90"/>
      <c r="UAL53" s="90"/>
      <c r="UAM53" s="90"/>
      <c r="UAN53" s="90"/>
      <c r="UAO53" s="90"/>
      <c r="UAP53" s="90"/>
      <c r="UAQ53" s="90"/>
      <c r="UAR53" s="90"/>
      <c r="UAS53" s="90"/>
      <c r="UAT53" s="90"/>
      <c r="UAU53" s="90"/>
      <c r="UAV53" s="90"/>
      <c r="UAW53" s="90"/>
      <c r="UAX53" s="90"/>
      <c r="UAY53" s="90"/>
      <c r="UAZ53" s="90"/>
      <c r="UBA53" s="90"/>
      <c r="UBB53" s="90"/>
      <c r="UBC53" s="90"/>
      <c r="UBD53" s="90"/>
      <c r="UBE53" s="90"/>
      <c r="UBF53" s="90"/>
      <c r="UBG53" s="90"/>
      <c r="UBH53" s="90"/>
      <c r="UBI53" s="90"/>
      <c r="UBJ53" s="90"/>
      <c r="UBK53" s="90"/>
      <c r="UBL53" s="90"/>
      <c r="UBM53" s="90"/>
      <c r="UBN53" s="90"/>
      <c r="UBO53" s="90"/>
      <c r="UBP53" s="90"/>
      <c r="UBQ53" s="90"/>
      <c r="UBR53" s="90"/>
      <c r="UBS53" s="90"/>
      <c r="UBT53" s="90"/>
      <c r="UBU53" s="90"/>
      <c r="UBV53" s="90"/>
      <c r="UBW53" s="90"/>
      <c r="UBX53" s="90"/>
      <c r="UBY53" s="90"/>
      <c r="UBZ53" s="90"/>
      <c r="UCA53" s="90"/>
      <c r="UCB53" s="90"/>
      <c r="UCC53" s="90"/>
      <c r="UCD53" s="90"/>
      <c r="UCE53" s="90"/>
      <c r="UCF53" s="90"/>
      <c r="UCG53" s="90"/>
      <c r="UCH53" s="90"/>
      <c r="UCI53" s="90"/>
      <c r="UCJ53" s="90"/>
      <c r="UCK53" s="90"/>
      <c r="UCL53" s="90"/>
      <c r="UCM53" s="90"/>
      <c r="UCN53" s="90"/>
      <c r="UCO53" s="90"/>
      <c r="UCP53" s="90"/>
      <c r="UCQ53" s="90"/>
      <c r="UCR53" s="90"/>
      <c r="UCS53" s="90"/>
      <c r="UCT53" s="90"/>
      <c r="UCU53" s="90"/>
      <c r="UCV53" s="90"/>
      <c r="UCW53" s="90"/>
      <c r="UCX53" s="90"/>
      <c r="UCY53" s="90"/>
      <c r="UCZ53" s="90"/>
      <c r="UDA53" s="90"/>
      <c r="UDB53" s="90"/>
      <c r="UDC53" s="90"/>
      <c r="UDD53" s="90"/>
      <c r="UDE53" s="90"/>
      <c r="UDF53" s="90"/>
      <c r="UDG53" s="90"/>
      <c r="UDH53" s="90"/>
      <c r="UDI53" s="90"/>
      <c r="UDJ53" s="90"/>
      <c r="UDK53" s="90"/>
      <c r="UDL53" s="90"/>
      <c r="UDM53" s="90"/>
      <c r="UDN53" s="90"/>
      <c r="UDO53" s="90"/>
      <c r="UDP53" s="90"/>
      <c r="UDQ53" s="90"/>
      <c r="UDR53" s="90"/>
      <c r="UDS53" s="90"/>
      <c r="UDT53" s="90"/>
      <c r="UDU53" s="90"/>
      <c r="UDV53" s="90"/>
      <c r="UDW53" s="90"/>
      <c r="UDX53" s="90"/>
      <c r="UDY53" s="90"/>
      <c r="UDZ53" s="90"/>
      <c r="UEA53" s="90"/>
      <c r="UEB53" s="90"/>
      <c r="UEC53" s="90"/>
      <c r="UED53" s="90"/>
      <c r="UEE53" s="90"/>
      <c r="UEF53" s="90"/>
      <c r="UEG53" s="90"/>
      <c r="UEH53" s="90"/>
      <c r="UEI53" s="90"/>
      <c r="UEJ53" s="90"/>
      <c r="UEK53" s="90"/>
      <c r="UEL53" s="90"/>
      <c r="UEM53" s="90"/>
      <c r="UEN53" s="90"/>
      <c r="UEO53" s="90"/>
      <c r="UEP53" s="90"/>
      <c r="UEQ53" s="90"/>
      <c r="UER53" s="90"/>
      <c r="UES53" s="90"/>
      <c r="UET53" s="90"/>
      <c r="UEU53" s="90"/>
      <c r="UEV53" s="90"/>
      <c r="UEW53" s="90"/>
      <c r="UEX53" s="90"/>
      <c r="UEY53" s="90"/>
      <c r="UEZ53" s="90"/>
      <c r="UFA53" s="90"/>
      <c r="UFB53" s="90"/>
      <c r="UFC53" s="90"/>
      <c r="UFD53" s="90"/>
      <c r="UFE53" s="90"/>
      <c r="UFF53" s="90"/>
      <c r="UFG53" s="90"/>
      <c r="UFH53" s="90"/>
      <c r="UFI53" s="90"/>
      <c r="UFJ53" s="90"/>
      <c r="UFK53" s="90"/>
      <c r="UFL53" s="90"/>
      <c r="UFM53" s="90"/>
      <c r="UFN53" s="90"/>
      <c r="UFO53" s="90"/>
      <c r="UFP53" s="90"/>
      <c r="UFQ53" s="90"/>
      <c r="UFR53" s="90"/>
      <c r="UFS53" s="90"/>
      <c r="UFT53" s="90"/>
      <c r="UFU53" s="90"/>
      <c r="UFV53" s="90"/>
      <c r="UFW53" s="90"/>
      <c r="UFX53" s="90"/>
      <c r="UFY53" s="90"/>
      <c r="UFZ53" s="90"/>
      <c r="UGA53" s="90"/>
      <c r="UGB53" s="90"/>
      <c r="UGC53" s="90"/>
      <c r="UGD53" s="90"/>
      <c r="UGE53" s="90"/>
      <c r="UGF53" s="90"/>
      <c r="UGG53" s="90"/>
      <c r="UGH53" s="90"/>
      <c r="UGI53" s="90"/>
      <c r="UGJ53" s="90"/>
      <c r="UGK53" s="90"/>
      <c r="UGL53" s="90"/>
      <c r="UGM53" s="90"/>
      <c r="UGN53" s="90"/>
      <c r="UGO53" s="90"/>
      <c r="UGP53" s="90"/>
      <c r="UGQ53" s="90"/>
      <c r="UGR53" s="90"/>
      <c r="UGS53" s="90"/>
      <c r="UGT53" s="90"/>
      <c r="UGU53" s="90"/>
      <c r="UGV53" s="90"/>
      <c r="UGW53" s="90"/>
      <c r="UGX53" s="90"/>
      <c r="UGY53" s="90"/>
      <c r="UGZ53" s="90"/>
      <c r="UHA53" s="90"/>
      <c r="UHB53" s="90"/>
      <c r="UHC53" s="90"/>
      <c r="UHD53" s="90"/>
      <c r="UHE53" s="90"/>
      <c r="UHF53" s="90"/>
      <c r="UHG53" s="90"/>
      <c r="UHH53" s="90"/>
      <c r="UHI53" s="90"/>
      <c r="UHJ53" s="90"/>
      <c r="UHK53" s="90"/>
      <c r="UHL53" s="90"/>
      <c r="UHM53" s="90"/>
      <c r="UHN53" s="90"/>
      <c r="UHO53" s="90"/>
      <c r="UHP53" s="90"/>
      <c r="UHQ53" s="90"/>
      <c r="UHR53" s="90"/>
      <c r="UHS53" s="90"/>
      <c r="UHT53" s="90"/>
      <c r="UHU53" s="90"/>
      <c r="UHV53" s="90"/>
      <c r="UHW53" s="90"/>
      <c r="UHX53" s="90"/>
      <c r="UHY53" s="90"/>
      <c r="UHZ53" s="90"/>
      <c r="UIA53" s="90"/>
      <c r="UIB53" s="90"/>
      <c r="UIC53" s="90"/>
      <c r="UID53" s="90"/>
      <c r="UIE53" s="90"/>
      <c r="UIF53" s="90"/>
      <c r="UIG53" s="90"/>
      <c r="UIH53" s="90"/>
      <c r="UII53" s="90"/>
      <c r="UIJ53" s="90"/>
      <c r="UIK53" s="90"/>
      <c r="UIL53" s="90"/>
      <c r="UIM53" s="90"/>
      <c r="UIN53" s="90"/>
      <c r="UIO53" s="90"/>
      <c r="UIP53" s="90"/>
      <c r="UIQ53" s="90"/>
      <c r="UIR53" s="90"/>
      <c r="UIS53" s="90"/>
      <c r="UIT53" s="90"/>
      <c r="UIU53" s="90"/>
      <c r="UIV53" s="90"/>
      <c r="UIW53" s="90"/>
      <c r="UIX53" s="90"/>
      <c r="UIY53" s="90"/>
      <c r="UIZ53" s="90"/>
      <c r="UJA53" s="90"/>
      <c r="UJB53" s="90"/>
      <c r="UJC53" s="90"/>
      <c r="UJD53" s="90"/>
      <c r="UJE53" s="90"/>
      <c r="UJF53" s="90"/>
      <c r="UJG53" s="90"/>
      <c r="UJH53" s="90"/>
      <c r="UJI53" s="90"/>
      <c r="UJJ53" s="90"/>
      <c r="UJK53" s="90"/>
      <c r="UJL53" s="90"/>
      <c r="UJM53" s="90"/>
      <c r="UJN53" s="90"/>
      <c r="UJO53" s="90"/>
      <c r="UJP53" s="90"/>
      <c r="UJQ53" s="90"/>
      <c r="UJR53" s="90"/>
      <c r="UJS53" s="90"/>
      <c r="UJT53" s="90"/>
      <c r="UJU53" s="90"/>
      <c r="UJV53" s="90"/>
      <c r="UJW53" s="90"/>
      <c r="UJX53" s="90"/>
      <c r="UJY53" s="90"/>
      <c r="UJZ53" s="90"/>
      <c r="UKA53" s="90"/>
      <c r="UKB53" s="90"/>
      <c r="UKC53" s="90"/>
      <c r="UKD53" s="90"/>
      <c r="UKE53" s="90"/>
      <c r="UKF53" s="90"/>
      <c r="UKG53" s="90"/>
      <c r="UKH53" s="90"/>
      <c r="UKI53" s="90"/>
      <c r="UKJ53" s="90"/>
      <c r="UKK53" s="90"/>
      <c r="UKL53" s="90"/>
      <c r="UKM53" s="90"/>
      <c r="UKN53" s="90"/>
      <c r="UKO53" s="90"/>
      <c r="UKP53" s="90"/>
      <c r="UKQ53" s="90"/>
      <c r="UKR53" s="90"/>
      <c r="UKS53" s="90"/>
      <c r="UKT53" s="90"/>
      <c r="UKU53" s="90"/>
      <c r="UKV53" s="90"/>
      <c r="UKW53" s="90"/>
      <c r="UKX53" s="90"/>
      <c r="UKY53" s="90"/>
      <c r="UKZ53" s="90"/>
      <c r="ULA53" s="90"/>
      <c r="ULB53" s="90"/>
      <c r="ULC53" s="90"/>
      <c r="ULD53" s="90"/>
      <c r="ULE53" s="90"/>
      <c r="ULF53" s="90"/>
      <c r="ULG53" s="90"/>
      <c r="ULH53" s="90"/>
      <c r="ULI53" s="90"/>
      <c r="ULJ53" s="90"/>
      <c r="ULK53" s="90"/>
      <c r="ULL53" s="90"/>
      <c r="ULM53" s="90"/>
      <c r="ULN53" s="90"/>
      <c r="ULO53" s="90"/>
      <c r="ULP53" s="90"/>
      <c r="ULQ53" s="90"/>
      <c r="ULR53" s="90"/>
      <c r="ULS53" s="90"/>
      <c r="ULT53" s="90"/>
      <c r="ULU53" s="90"/>
      <c r="ULV53" s="90"/>
      <c r="ULW53" s="90"/>
      <c r="ULX53" s="90"/>
      <c r="ULY53" s="90"/>
      <c r="ULZ53" s="90"/>
      <c r="UMA53" s="90"/>
      <c r="UMB53" s="90"/>
      <c r="UMC53" s="90"/>
      <c r="UMD53" s="90"/>
      <c r="UME53" s="90"/>
      <c r="UMF53" s="90"/>
      <c r="UMG53" s="90"/>
      <c r="UMH53" s="90"/>
      <c r="UMI53" s="90"/>
      <c r="UMJ53" s="90"/>
      <c r="UMK53" s="90"/>
      <c r="UML53" s="90"/>
      <c r="UMM53" s="90"/>
      <c r="UMN53" s="90"/>
      <c r="UMO53" s="90"/>
      <c r="UMP53" s="90"/>
      <c r="UMQ53" s="90"/>
      <c r="UMR53" s="90"/>
      <c r="UMS53" s="90"/>
      <c r="UMT53" s="90"/>
      <c r="UMU53" s="90"/>
      <c r="UMV53" s="90"/>
      <c r="UMW53" s="90"/>
      <c r="UMX53" s="90"/>
      <c r="UMY53" s="90"/>
      <c r="UMZ53" s="90"/>
      <c r="UNA53" s="90"/>
      <c r="UNB53" s="90"/>
      <c r="UNC53" s="90"/>
      <c r="UND53" s="90"/>
      <c r="UNE53" s="90"/>
      <c r="UNF53" s="90"/>
      <c r="UNG53" s="90"/>
      <c r="UNH53" s="90"/>
      <c r="UNI53" s="90"/>
      <c r="UNJ53" s="90"/>
      <c r="UNK53" s="90"/>
      <c r="UNL53" s="90"/>
      <c r="UNM53" s="90"/>
      <c r="UNN53" s="90"/>
      <c r="UNO53" s="90"/>
      <c r="UNP53" s="90"/>
      <c r="UNQ53" s="90"/>
      <c r="UNR53" s="90"/>
      <c r="UNS53" s="90"/>
      <c r="UNT53" s="90"/>
      <c r="UNU53" s="90"/>
      <c r="UNV53" s="90"/>
      <c r="UNW53" s="90"/>
      <c r="UNX53" s="90"/>
      <c r="UNY53" s="90"/>
      <c r="UNZ53" s="90"/>
      <c r="UOA53" s="90"/>
      <c r="UOB53" s="90"/>
      <c r="UOC53" s="90"/>
      <c r="UOD53" s="90"/>
      <c r="UOE53" s="90"/>
      <c r="UOF53" s="90"/>
      <c r="UOG53" s="90"/>
      <c r="UOH53" s="90"/>
      <c r="UOI53" s="90"/>
      <c r="UOJ53" s="90"/>
      <c r="UOK53" s="90"/>
      <c r="UOL53" s="90"/>
      <c r="UOM53" s="90"/>
      <c r="UON53" s="90"/>
      <c r="UOO53" s="90"/>
      <c r="UOP53" s="90"/>
      <c r="UOQ53" s="90"/>
      <c r="UOR53" s="90"/>
      <c r="UOS53" s="90"/>
      <c r="UOT53" s="90"/>
      <c r="UOU53" s="90"/>
      <c r="UOV53" s="90"/>
      <c r="UOW53" s="90"/>
      <c r="UOX53" s="90"/>
      <c r="UOY53" s="90"/>
      <c r="UOZ53" s="90"/>
      <c r="UPA53" s="90"/>
      <c r="UPB53" s="90"/>
      <c r="UPC53" s="90"/>
      <c r="UPD53" s="90"/>
      <c r="UPE53" s="90"/>
      <c r="UPF53" s="90"/>
      <c r="UPG53" s="90"/>
      <c r="UPH53" s="90"/>
      <c r="UPI53" s="90"/>
      <c r="UPJ53" s="90"/>
      <c r="UPK53" s="90"/>
      <c r="UPL53" s="90"/>
      <c r="UPM53" s="90"/>
      <c r="UPN53" s="90"/>
      <c r="UPO53" s="90"/>
      <c r="UPP53" s="90"/>
      <c r="UPQ53" s="90"/>
      <c r="UPR53" s="90"/>
      <c r="UPS53" s="90"/>
      <c r="UPT53" s="90"/>
      <c r="UPU53" s="90"/>
      <c r="UPV53" s="90"/>
      <c r="UPW53" s="90"/>
      <c r="UPX53" s="90"/>
      <c r="UPY53" s="90"/>
      <c r="UPZ53" s="90"/>
      <c r="UQA53" s="90"/>
      <c r="UQB53" s="90"/>
      <c r="UQC53" s="90"/>
      <c r="UQD53" s="90"/>
      <c r="UQE53" s="90"/>
      <c r="UQF53" s="90"/>
      <c r="UQG53" s="90"/>
      <c r="UQH53" s="90"/>
      <c r="UQI53" s="90"/>
      <c r="UQJ53" s="90"/>
      <c r="UQK53" s="90"/>
      <c r="UQL53" s="90"/>
      <c r="UQM53" s="90"/>
      <c r="UQN53" s="90"/>
      <c r="UQO53" s="90"/>
      <c r="UQP53" s="90"/>
      <c r="UQQ53" s="90"/>
      <c r="UQR53" s="90"/>
      <c r="UQS53" s="90"/>
      <c r="UQT53" s="90"/>
      <c r="UQU53" s="90"/>
      <c r="UQV53" s="90"/>
      <c r="UQW53" s="90"/>
      <c r="UQX53" s="90"/>
      <c r="UQY53" s="90"/>
      <c r="UQZ53" s="90"/>
      <c r="URA53" s="90"/>
      <c r="URB53" s="90"/>
      <c r="URC53" s="90"/>
      <c r="URD53" s="90"/>
      <c r="URE53" s="90"/>
      <c r="URF53" s="90"/>
      <c r="URG53" s="90"/>
      <c r="URH53" s="90"/>
      <c r="URI53" s="90"/>
      <c r="URJ53" s="90"/>
      <c r="URK53" s="90"/>
      <c r="URL53" s="90"/>
      <c r="URM53" s="90"/>
      <c r="URN53" s="90"/>
      <c r="URO53" s="90"/>
      <c r="URP53" s="90"/>
      <c r="URQ53" s="90"/>
      <c r="URR53" s="90"/>
      <c r="URS53" s="90"/>
      <c r="URT53" s="90"/>
      <c r="URU53" s="90"/>
      <c r="URV53" s="90"/>
      <c r="URW53" s="90"/>
      <c r="URX53" s="90"/>
      <c r="URY53" s="90"/>
      <c r="URZ53" s="90"/>
      <c r="USA53" s="90"/>
      <c r="USB53" s="90"/>
      <c r="USC53" s="90"/>
      <c r="USD53" s="90"/>
      <c r="USE53" s="90"/>
      <c r="USF53" s="90"/>
      <c r="USG53" s="90"/>
      <c r="USH53" s="90"/>
      <c r="USI53" s="90"/>
      <c r="USJ53" s="90"/>
      <c r="USK53" s="90"/>
      <c r="USL53" s="90"/>
      <c r="USM53" s="90"/>
      <c r="USN53" s="90"/>
      <c r="USO53" s="90"/>
      <c r="USP53" s="90"/>
      <c r="USQ53" s="90"/>
      <c r="USR53" s="90"/>
      <c r="USS53" s="90"/>
      <c r="UST53" s="90"/>
      <c r="USU53" s="90"/>
      <c r="USV53" s="90"/>
      <c r="USW53" s="90"/>
      <c r="USX53" s="90"/>
      <c r="USY53" s="90"/>
      <c r="USZ53" s="90"/>
      <c r="UTA53" s="90"/>
      <c r="UTB53" s="90"/>
      <c r="UTC53" s="90"/>
      <c r="UTD53" s="90"/>
      <c r="UTE53" s="90"/>
      <c r="UTF53" s="90"/>
      <c r="UTG53" s="90"/>
      <c r="UTH53" s="90"/>
      <c r="UTI53" s="90"/>
      <c r="UTJ53" s="90"/>
      <c r="UTK53" s="90"/>
      <c r="UTL53" s="90"/>
      <c r="UTM53" s="90"/>
      <c r="UTN53" s="90"/>
      <c r="UTO53" s="90"/>
      <c r="UTP53" s="90"/>
      <c r="UTQ53" s="90"/>
      <c r="UTR53" s="90"/>
      <c r="UTS53" s="90"/>
      <c r="UTT53" s="90"/>
      <c r="UTU53" s="90"/>
      <c r="UTV53" s="90"/>
      <c r="UTW53" s="90"/>
      <c r="UTX53" s="90"/>
      <c r="UTY53" s="90"/>
      <c r="UTZ53" s="90"/>
      <c r="UUA53" s="90"/>
      <c r="UUB53" s="90"/>
      <c r="UUC53" s="90"/>
      <c r="UUD53" s="90"/>
      <c r="UUE53" s="90"/>
      <c r="UUF53" s="90"/>
      <c r="UUG53" s="90"/>
      <c r="UUH53" s="90"/>
      <c r="UUI53" s="90"/>
      <c r="UUJ53" s="90"/>
      <c r="UUK53" s="90"/>
      <c r="UUL53" s="90"/>
      <c r="UUM53" s="90"/>
      <c r="UUN53" s="90"/>
      <c r="UUO53" s="90"/>
      <c r="UUP53" s="90"/>
      <c r="UUQ53" s="90"/>
      <c r="UUR53" s="90"/>
      <c r="UUS53" s="90"/>
      <c r="UUT53" s="90"/>
      <c r="UUU53" s="90"/>
      <c r="UUV53" s="90"/>
      <c r="UUW53" s="90"/>
      <c r="UUX53" s="90"/>
      <c r="UUY53" s="90"/>
      <c r="UUZ53" s="90"/>
      <c r="UVA53" s="90"/>
      <c r="UVB53" s="90"/>
      <c r="UVC53" s="90"/>
      <c r="UVD53" s="90"/>
      <c r="UVE53" s="90"/>
      <c r="UVF53" s="90"/>
      <c r="UVG53" s="90"/>
      <c r="UVH53" s="90"/>
      <c r="UVI53" s="90"/>
      <c r="UVJ53" s="90"/>
      <c r="UVK53" s="90"/>
      <c r="UVL53" s="90"/>
      <c r="UVM53" s="90"/>
      <c r="UVN53" s="90"/>
      <c r="UVO53" s="90"/>
      <c r="UVP53" s="90"/>
      <c r="UVQ53" s="90"/>
      <c r="UVR53" s="90"/>
      <c r="UVS53" s="90"/>
      <c r="UVT53" s="90"/>
      <c r="UVU53" s="90"/>
      <c r="UVV53" s="90"/>
      <c r="UVW53" s="90"/>
      <c r="UVX53" s="90"/>
      <c r="UVY53" s="90"/>
      <c r="UVZ53" s="90"/>
      <c r="UWA53" s="90"/>
      <c r="UWB53" s="90"/>
      <c r="UWC53" s="90"/>
      <c r="UWD53" s="90"/>
      <c r="UWE53" s="90"/>
      <c r="UWF53" s="90"/>
      <c r="UWG53" s="90"/>
      <c r="UWH53" s="90"/>
      <c r="UWI53" s="90"/>
      <c r="UWJ53" s="90"/>
      <c r="UWK53" s="90"/>
      <c r="UWL53" s="90"/>
      <c r="UWM53" s="90"/>
      <c r="UWN53" s="90"/>
      <c r="UWO53" s="90"/>
      <c r="UWP53" s="90"/>
      <c r="UWQ53" s="90"/>
      <c r="UWR53" s="90"/>
      <c r="UWS53" s="90"/>
      <c r="UWT53" s="90"/>
      <c r="UWU53" s="90"/>
      <c r="UWV53" s="90"/>
      <c r="UWW53" s="90"/>
      <c r="UWX53" s="90"/>
      <c r="UWY53" s="90"/>
      <c r="UWZ53" s="90"/>
      <c r="UXA53" s="90"/>
      <c r="UXB53" s="90"/>
      <c r="UXC53" s="90"/>
      <c r="UXD53" s="90"/>
      <c r="UXE53" s="90"/>
      <c r="UXF53" s="90"/>
      <c r="UXG53" s="90"/>
      <c r="UXH53" s="90"/>
      <c r="UXI53" s="90"/>
      <c r="UXJ53" s="90"/>
      <c r="UXK53" s="90"/>
      <c r="UXL53" s="90"/>
      <c r="UXM53" s="90"/>
      <c r="UXN53" s="90"/>
      <c r="UXO53" s="90"/>
      <c r="UXP53" s="90"/>
      <c r="UXQ53" s="90"/>
      <c r="UXR53" s="90"/>
      <c r="UXS53" s="90"/>
      <c r="UXT53" s="90"/>
      <c r="UXU53" s="90"/>
      <c r="UXV53" s="90"/>
      <c r="UXW53" s="90"/>
      <c r="UXX53" s="90"/>
      <c r="UXY53" s="90"/>
      <c r="UXZ53" s="90"/>
      <c r="UYA53" s="90"/>
      <c r="UYB53" s="90"/>
      <c r="UYC53" s="90"/>
      <c r="UYD53" s="90"/>
      <c r="UYE53" s="90"/>
      <c r="UYF53" s="90"/>
      <c r="UYG53" s="90"/>
      <c r="UYH53" s="90"/>
      <c r="UYI53" s="90"/>
      <c r="UYJ53" s="90"/>
      <c r="UYK53" s="90"/>
      <c r="UYL53" s="90"/>
      <c r="UYM53" s="90"/>
      <c r="UYN53" s="90"/>
      <c r="UYO53" s="90"/>
      <c r="UYP53" s="90"/>
      <c r="UYQ53" s="90"/>
      <c r="UYR53" s="90"/>
      <c r="UYS53" s="90"/>
      <c r="UYT53" s="90"/>
      <c r="UYU53" s="90"/>
      <c r="UYV53" s="90"/>
      <c r="UYW53" s="90"/>
      <c r="UYX53" s="90"/>
      <c r="UYY53" s="90"/>
      <c r="UYZ53" s="90"/>
      <c r="UZA53" s="90"/>
      <c r="UZB53" s="90"/>
      <c r="UZC53" s="90"/>
      <c r="UZD53" s="90"/>
      <c r="UZE53" s="90"/>
      <c r="UZF53" s="90"/>
      <c r="UZG53" s="90"/>
      <c r="UZH53" s="90"/>
      <c r="UZI53" s="90"/>
      <c r="UZJ53" s="90"/>
      <c r="UZK53" s="90"/>
      <c r="UZL53" s="90"/>
      <c r="UZM53" s="90"/>
      <c r="UZN53" s="90"/>
      <c r="UZO53" s="90"/>
      <c r="UZP53" s="90"/>
      <c r="UZQ53" s="90"/>
      <c r="UZR53" s="90"/>
      <c r="UZS53" s="90"/>
      <c r="UZT53" s="90"/>
      <c r="UZU53" s="90"/>
      <c r="UZV53" s="90"/>
      <c r="UZW53" s="90"/>
      <c r="UZX53" s="90"/>
      <c r="UZY53" s="90"/>
      <c r="UZZ53" s="90"/>
      <c r="VAA53" s="90"/>
      <c r="VAB53" s="90"/>
      <c r="VAC53" s="90"/>
      <c r="VAD53" s="90"/>
      <c r="VAE53" s="90"/>
      <c r="VAF53" s="90"/>
      <c r="VAG53" s="90"/>
      <c r="VAH53" s="90"/>
      <c r="VAI53" s="90"/>
      <c r="VAJ53" s="90"/>
      <c r="VAK53" s="90"/>
      <c r="VAL53" s="90"/>
      <c r="VAM53" s="90"/>
      <c r="VAN53" s="90"/>
      <c r="VAO53" s="90"/>
      <c r="VAP53" s="90"/>
      <c r="VAQ53" s="90"/>
      <c r="VAR53" s="90"/>
      <c r="VAS53" s="90"/>
      <c r="VAT53" s="90"/>
      <c r="VAU53" s="90"/>
      <c r="VAV53" s="90"/>
      <c r="VAW53" s="90"/>
      <c r="VAX53" s="90"/>
      <c r="VAY53" s="90"/>
      <c r="VAZ53" s="90"/>
      <c r="VBA53" s="90"/>
      <c r="VBB53" s="90"/>
      <c r="VBC53" s="90"/>
      <c r="VBD53" s="90"/>
      <c r="VBE53" s="90"/>
      <c r="VBF53" s="90"/>
      <c r="VBG53" s="90"/>
      <c r="VBH53" s="90"/>
      <c r="VBI53" s="90"/>
      <c r="VBJ53" s="90"/>
      <c r="VBK53" s="90"/>
      <c r="VBL53" s="90"/>
      <c r="VBM53" s="90"/>
      <c r="VBN53" s="90"/>
      <c r="VBO53" s="90"/>
      <c r="VBP53" s="90"/>
      <c r="VBQ53" s="90"/>
      <c r="VBR53" s="90"/>
      <c r="VBS53" s="90"/>
      <c r="VBT53" s="90"/>
      <c r="VBU53" s="90"/>
      <c r="VBV53" s="90"/>
      <c r="VBW53" s="90"/>
      <c r="VBX53" s="90"/>
      <c r="VBY53" s="90"/>
      <c r="VBZ53" s="90"/>
      <c r="VCA53" s="90"/>
      <c r="VCB53" s="90"/>
      <c r="VCC53" s="90"/>
      <c r="VCD53" s="90"/>
      <c r="VCE53" s="90"/>
      <c r="VCF53" s="90"/>
      <c r="VCG53" s="90"/>
      <c r="VCH53" s="90"/>
      <c r="VCI53" s="90"/>
      <c r="VCJ53" s="90"/>
      <c r="VCK53" s="90"/>
      <c r="VCL53" s="90"/>
      <c r="VCM53" s="90"/>
      <c r="VCN53" s="90"/>
      <c r="VCO53" s="90"/>
      <c r="VCP53" s="90"/>
      <c r="VCQ53" s="90"/>
      <c r="VCR53" s="90"/>
      <c r="VCS53" s="90"/>
      <c r="VCT53" s="90"/>
      <c r="VCU53" s="90"/>
      <c r="VCV53" s="90"/>
      <c r="VCW53" s="90"/>
      <c r="VCX53" s="90"/>
      <c r="VCY53" s="90"/>
      <c r="VCZ53" s="90"/>
      <c r="VDA53" s="90"/>
      <c r="VDB53" s="90"/>
      <c r="VDC53" s="90"/>
      <c r="VDD53" s="90"/>
      <c r="VDE53" s="90"/>
      <c r="VDF53" s="90"/>
      <c r="VDG53" s="90"/>
      <c r="VDH53" s="90"/>
      <c r="VDI53" s="90"/>
      <c r="VDJ53" s="90"/>
      <c r="VDK53" s="90"/>
      <c r="VDL53" s="90"/>
      <c r="VDM53" s="90"/>
      <c r="VDN53" s="90"/>
      <c r="VDO53" s="90"/>
      <c r="VDP53" s="90"/>
      <c r="VDQ53" s="90"/>
      <c r="VDR53" s="90"/>
      <c r="VDS53" s="90"/>
      <c r="VDT53" s="90"/>
      <c r="VDU53" s="90"/>
      <c r="VDV53" s="90"/>
      <c r="VDW53" s="90"/>
      <c r="VDX53" s="90"/>
      <c r="VDY53" s="90"/>
      <c r="VDZ53" s="90"/>
      <c r="VEA53" s="90"/>
      <c r="VEB53" s="90"/>
      <c r="VEC53" s="90"/>
      <c r="VED53" s="90"/>
      <c r="VEE53" s="90"/>
      <c r="VEF53" s="90"/>
      <c r="VEG53" s="90"/>
      <c r="VEH53" s="90"/>
      <c r="VEI53" s="90"/>
      <c r="VEJ53" s="90"/>
      <c r="VEK53" s="90"/>
      <c r="VEL53" s="90"/>
      <c r="VEM53" s="90"/>
      <c r="VEN53" s="90"/>
      <c r="VEO53" s="90"/>
      <c r="VEP53" s="90"/>
      <c r="VEQ53" s="90"/>
      <c r="VER53" s="90"/>
      <c r="VES53" s="90"/>
      <c r="VET53" s="90"/>
      <c r="VEU53" s="90"/>
      <c r="VEV53" s="90"/>
      <c r="VEW53" s="90"/>
      <c r="VEX53" s="90"/>
      <c r="VEY53" s="90"/>
      <c r="VEZ53" s="90"/>
      <c r="VFA53" s="90"/>
      <c r="VFB53" s="90"/>
      <c r="VFC53" s="90"/>
      <c r="VFD53" s="90"/>
      <c r="VFE53" s="90"/>
      <c r="VFF53" s="90"/>
      <c r="VFG53" s="90"/>
      <c r="VFH53" s="90"/>
      <c r="VFI53" s="90"/>
      <c r="VFJ53" s="90"/>
      <c r="VFK53" s="90"/>
      <c r="VFL53" s="90"/>
      <c r="VFM53" s="90"/>
      <c r="VFN53" s="90"/>
      <c r="VFO53" s="90"/>
      <c r="VFP53" s="90"/>
      <c r="VFQ53" s="90"/>
      <c r="VFR53" s="90"/>
      <c r="VFS53" s="90"/>
      <c r="VFT53" s="90"/>
      <c r="VFU53" s="90"/>
      <c r="VFV53" s="90"/>
      <c r="VFW53" s="90"/>
      <c r="VFX53" s="90"/>
      <c r="VFY53" s="90"/>
      <c r="VFZ53" s="90"/>
      <c r="VGA53" s="90"/>
      <c r="VGB53" s="90"/>
      <c r="VGC53" s="90"/>
      <c r="VGD53" s="90"/>
      <c r="VGE53" s="90"/>
      <c r="VGF53" s="90"/>
      <c r="VGG53" s="90"/>
      <c r="VGH53" s="90"/>
      <c r="VGI53" s="90"/>
      <c r="VGJ53" s="90"/>
      <c r="VGK53" s="90"/>
      <c r="VGL53" s="90"/>
      <c r="VGM53" s="90"/>
      <c r="VGN53" s="90"/>
      <c r="VGO53" s="90"/>
      <c r="VGP53" s="90"/>
      <c r="VGQ53" s="90"/>
      <c r="VGR53" s="90"/>
      <c r="VGS53" s="90"/>
      <c r="VGT53" s="90"/>
      <c r="VGU53" s="90"/>
      <c r="VGV53" s="90"/>
      <c r="VGW53" s="90"/>
      <c r="VGX53" s="90"/>
      <c r="VGY53" s="90"/>
      <c r="VGZ53" s="90"/>
      <c r="VHA53" s="90"/>
      <c r="VHB53" s="90"/>
      <c r="VHC53" s="90"/>
      <c r="VHD53" s="90"/>
      <c r="VHE53" s="90"/>
      <c r="VHF53" s="90"/>
      <c r="VHG53" s="90"/>
      <c r="VHH53" s="90"/>
      <c r="VHI53" s="90"/>
      <c r="VHJ53" s="90"/>
      <c r="VHK53" s="90"/>
      <c r="VHL53" s="90"/>
      <c r="VHM53" s="90"/>
      <c r="VHN53" s="90"/>
      <c r="VHO53" s="90"/>
      <c r="VHP53" s="90"/>
      <c r="VHQ53" s="90"/>
      <c r="VHR53" s="90"/>
      <c r="VHS53" s="90"/>
      <c r="VHT53" s="90"/>
      <c r="VHU53" s="90"/>
      <c r="VHV53" s="90"/>
      <c r="VHW53" s="90"/>
      <c r="VHX53" s="90"/>
      <c r="VHY53" s="90"/>
      <c r="VHZ53" s="90"/>
      <c r="VIA53" s="90"/>
      <c r="VIB53" s="90"/>
      <c r="VIC53" s="90"/>
      <c r="VID53" s="90"/>
      <c r="VIE53" s="90"/>
      <c r="VIF53" s="90"/>
      <c r="VIG53" s="90"/>
      <c r="VIH53" s="90"/>
      <c r="VII53" s="90"/>
      <c r="VIJ53" s="90"/>
      <c r="VIK53" s="90"/>
      <c r="VIL53" s="90"/>
      <c r="VIM53" s="90"/>
      <c r="VIN53" s="90"/>
      <c r="VIO53" s="90"/>
      <c r="VIP53" s="90"/>
      <c r="VIQ53" s="90"/>
      <c r="VIR53" s="90"/>
      <c r="VIS53" s="90"/>
      <c r="VIT53" s="90"/>
      <c r="VIU53" s="90"/>
      <c r="VIV53" s="90"/>
      <c r="VIW53" s="90"/>
      <c r="VIX53" s="90"/>
      <c r="VIY53" s="90"/>
      <c r="VIZ53" s="90"/>
      <c r="VJA53" s="90"/>
      <c r="VJB53" s="90"/>
      <c r="VJC53" s="90"/>
      <c r="VJD53" s="90"/>
      <c r="VJE53" s="90"/>
      <c r="VJF53" s="90"/>
      <c r="VJG53" s="90"/>
      <c r="VJH53" s="90"/>
      <c r="VJI53" s="90"/>
      <c r="VJJ53" s="90"/>
      <c r="VJK53" s="90"/>
      <c r="VJL53" s="90"/>
      <c r="VJM53" s="90"/>
      <c r="VJN53" s="90"/>
      <c r="VJO53" s="90"/>
      <c r="VJP53" s="90"/>
      <c r="VJQ53" s="90"/>
      <c r="VJR53" s="90"/>
      <c r="VJS53" s="90"/>
      <c r="VJT53" s="90"/>
      <c r="VJU53" s="90"/>
      <c r="VJV53" s="90"/>
      <c r="VJW53" s="90"/>
      <c r="VJX53" s="90"/>
      <c r="VJY53" s="90"/>
      <c r="VJZ53" s="90"/>
      <c r="VKA53" s="90"/>
      <c r="VKB53" s="90"/>
      <c r="VKC53" s="90"/>
      <c r="VKD53" s="90"/>
      <c r="VKE53" s="90"/>
      <c r="VKF53" s="90"/>
      <c r="VKG53" s="90"/>
      <c r="VKH53" s="90"/>
      <c r="VKI53" s="90"/>
      <c r="VKJ53" s="90"/>
      <c r="VKK53" s="90"/>
      <c r="VKL53" s="90"/>
      <c r="VKM53" s="90"/>
      <c r="VKN53" s="90"/>
      <c r="VKO53" s="90"/>
      <c r="VKP53" s="90"/>
      <c r="VKQ53" s="90"/>
      <c r="VKR53" s="90"/>
      <c r="VKS53" s="90"/>
      <c r="VKT53" s="90"/>
      <c r="VKU53" s="90"/>
      <c r="VKV53" s="90"/>
      <c r="VKW53" s="90"/>
      <c r="VKX53" s="90"/>
      <c r="VKY53" s="90"/>
      <c r="VKZ53" s="90"/>
      <c r="VLA53" s="90"/>
      <c r="VLB53" s="90"/>
      <c r="VLC53" s="90"/>
      <c r="VLD53" s="90"/>
      <c r="VLE53" s="90"/>
      <c r="VLF53" s="90"/>
      <c r="VLG53" s="90"/>
      <c r="VLH53" s="90"/>
      <c r="VLI53" s="90"/>
      <c r="VLJ53" s="90"/>
      <c r="VLK53" s="90"/>
      <c r="VLL53" s="90"/>
      <c r="VLM53" s="90"/>
      <c r="VLN53" s="90"/>
      <c r="VLO53" s="90"/>
      <c r="VLP53" s="90"/>
      <c r="VLQ53" s="90"/>
      <c r="VLR53" s="90"/>
      <c r="VLS53" s="90"/>
      <c r="VLT53" s="90"/>
      <c r="VLU53" s="90"/>
      <c r="VLV53" s="90"/>
      <c r="VLW53" s="90"/>
      <c r="VLX53" s="90"/>
      <c r="VLY53" s="90"/>
      <c r="VLZ53" s="90"/>
      <c r="VMA53" s="90"/>
      <c r="VMB53" s="90"/>
      <c r="VMC53" s="90"/>
      <c r="VMD53" s="90"/>
      <c r="VME53" s="90"/>
      <c r="VMF53" s="90"/>
      <c r="VMG53" s="90"/>
      <c r="VMH53" s="90"/>
      <c r="VMI53" s="90"/>
      <c r="VMJ53" s="90"/>
      <c r="VMK53" s="90"/>
      <c r="VML53" s="90"/>
      <c r="VMM53" s="90"/>
      <c r="VMN53" s="90"/>
      <c r="VMO53" s="90"/>
      <c r="VMP53" s="90"/>
      <c r="VMQ53" s="90"/>
      <c r="VMR53" s="90"/>
      <c r="VMS53" s="90"/>
      <c r="VMT53" s="90"/>
      <c r="VMU53" s="90"/>
      <c r="VMV53" s="90"/>
      <c r="VMW53" s="90"/>
      <c r="VMX53" s="90"/>
      <c r="VMY53" s="90"/>
      <c r="VMZ53" s="90"/>
      <c r="VNA53" s="90"/>
      <c r="VNB53" s="90"/>
      <c r="VNC53" s="90"/>
      <c r="VND53" s="90"/>
      <c r="VNE53" s="90"/>
      <c r="VNF53" s="90"/>
      <c r="VNG53" s="90"/>
      <c r="VNH53" s="90"/>
      <c r="VNI53" s="90"/>
      <c r="VNJ53" s="90"/>
      <c r="VNK53" s="90"/>
      <c r="VNL53" s="90"/>
      <c r="VNM53" s="90"/>
      <c r="VNN53" s="90"/>
      <c r="VNO53" s="90"/>
      <c r="VNP53" s="90"/>
      <c r="VNQ53" s="90"/>
      <c r="VNR53" s="90"/>
      <c r="VNS53" s="90"/>
      <c r="VNT53" s="90"/>
      <c r="VNU53" s="90"/>
      <c r="VNV53" s="90"/>
      <c r="VNW53" s="90"/>
      <c r="VNX53" s="90"/>
      <c r="VNY53" s="90"/>
      <c r="VNZ53" s="90"/>
      <c r="VOA53" s="90"/>
      <c r="VOB53" s="90"/>
      <c r="VOC53" s="90"/>
      <c r="VOD53" s="90"/>
      <c r="VOE53" s="90"/>
      <c r="VOF53" s="90"/>
      <c r="VOG53" s="90"/>
      <c r="VOH53" s="90"/>
      <c r="VOI53" s="90"/>
      <c r="VOJ53" s="90"/>
      <c r="VOK53" s="90"/>
      <c r="VOL53" s="90"/>
      <c r="VOM53" s="90"/>
      <c r="VON53" s="90"/>
      <c r="VOO53" s="90"/>
      <c r="VOP53" s="90"/>
      <c r="VOQ53" s="90"/>
      <c r="VOR53" s="90"/>
      <c r="VOS53" s="90"/>
      <c r="VOT53" s="90"/>
      <c r="VOU53" s="90"/>
      <c r="VOV53" s="90"/>
      <c r="VOW53" s="90"/>
      <c r="VOX53" s="90"/>
      <c r="VOY53" s="90"/>
      <c r="VOZ53" s="90"/>
      <c r="VPA53" s="90"/>
      <c r="VPB53" s="90"/>
      <c r="VPC53" s="90"/>
      <c r="VPD53" s="90"/>
      <c r="VPE53" s="90"/>
      <c r="VPF53" s="90"/>
      <c r="VPG53" s="90"/>
      <c r="VPH53" s="90"/>
      <c r="VPI53" s="90"/>
      <c r="VPJ53" s="90"/>
      <c r="VPK53" s="90"/>
      <c r="VPL53" s="90"/>
      <c r="VPM53" s="90"/>
      <c r="VPN53" s="90"/>
      <c r="VPO53" s="90"/>
      <c r="VPP53" s="90"/>
      <c r="VPQ53" s="90"/>
      <c r="VPR53" s="90"/>
      <c r="VPS53" s="90"/>
      <c r="VPT53" s="90"/>
      <c r="VPU53" s="90"/>
      <c r="VPV53" s="90"/>
      <c r="VPW53" s="90"/>
      <c r="VPX53" s="90"/>
      <c r="VPY53" s="90"/>
      <c r="VPZ53" s="90"/>
      <c r="VQA53" s="90"/>
      <c r="VQB53" s="90"/>
      <c r="VQC53" s="90"/>
      <c r="VQD53" s="90"/>
      <c r="VQE53" s="90"/>
      <c r="VQF53" s="90"/>
      <c r="VQG53" s="90"/>
      <c r="VQH53" s="90"/>
      <c r="VQI53" s="90"/>
      <c r="VQJ53" s="90"/>
      <c r="VQK53" s="90"/>
      <c r="VQL53" s="90"/>
      <c r="VQM53" s="90"/>
      <c r="VQN53" s="90"/>
      <c r="VQO53" s="90"/>
      <c r="VQP53" s="90"/>
      <c r="VQQ53" s="90"/>
      <c r="VQR53" s="90"/>
      <c r="VQS53" s="90"/>
      <c r="VQT53" s="90"/>
      <c r="VQU53" s="90"/>
      <c r="VQV53" s="90"/>
      <c r="VQW53" s="90"/>
      <c r="VQX53" s="90"/>
      <c r="VQY53" s="90"/>
      <c r="VQZ53" s="90"/>
      <c r="VRA53" s="90"/>
      <c r="VRB53" s="90"/>
      <c r="VRC53" s="90"/>
      <c r="VRD53" s="90"/>
      <c r="VRE53" s="90"/>
      <c r="VRF53" s="90"/>
      <c r="VRG53" s="90"/>
      <c r="VRH53" s="90"/>
      <c r="VRI53" s="90"/>
      <c r="VRJ53" s="90"/>
      <c r="VRK53" s="90"/>
      <c r="VRL53" s="90"/>
      <c r="VRM53" s="90"/>
      <c r="VRN53" s="90"/>
      <c r="VRO53" s="90"/>
      <c r="VRP53" s="90"/>
      <c r="VRQ53" s="90"/>
      <c r="VRR53" s="90"/>
      <c r="VRS53" s="90"/>
      <c r="VRT53" s="90"/>
      <c r="VRU53" s="90"/>
      <c r="VRV53" s="90"/>
      <c r="VRW53" s="90"/>
      <c r="VRX53" s="90"/>
      <c r="VRY53" s="90"/>
      <c r="VRZ53" s="90"/>
      <c r="VSA53" s="90"/>
      <c r="VSB53" s="90"/>
      <c r="VSC53" s="90"/>
      <c r="VSD53" s="90"/>
      <c r="VSE53" s="90"/>
      <c r="VSF53" s="90"/>
      <c r="VSG53" s="90"/>
      <c r="VSH53" s="90"/>
      <c r="VSI53" s="90"/>
      <c r="VSJ53" s="90"/>
      <c r="VSK53" s="90"/>
      <c r="VSL53" s="90"/>
      <c r="VSM53" s="90"/>
      <c r="VSN53" s="90"/>
      <c r="VSO53" s="90"/>
      <c r="VSP53" s="90"/>
      <c r="VSQ53" s="90"/>
      <c r="VSR53" s="90"/>
      <c r="VSS53" s="90"/>
      <c r="VST53" s="90"/>
      <c r="VSU53" s="90"/>
      <c r="VSV53" s="90"/>
      <c r="VSW53" s="90"/>
      <c r="VSX53" s="90"/>
      <c r="VSY53" s="90"/>
      <c r="VSZ53" s="90"/>
      <c r="VTA53" s="90"/>
      <c r="VTB53" s="90"/>
      <c r="VTC53" s="90"/>
      <c r="VTD53" s="90"/>
      <c r="VTE53" s="90"/>
      <c r="VTF53" s="90"/>
      <c r="VTG53" s="90"/>
      <c r="VTH53" s="90"/>
      <c r="VTI53" s="90"/>
      <c r="VTJ53" s="90"/>
      <c r="VTK53" s="90"/>
      <c r="VTL53" s="90"/>
      <c r="VTM53" s="90"/>
      <c r="VTN53" s="90"/>
      <c r="VTO53" s="90"/>
      <c r="VTP53" s="90"/>
      <c r="VTQ53" s="90"/>
      <c r="VTR53" s="90"/>
      <c r="VTS53" s="90"/>
      <c r="VTT53" s="90"/>
      <c r="VTU53" s="90"/>
      <c r="VTV53" s="90"/>
      <c r="VTW53" s="90"/>
      <c r="VTX53" s="90"/>
      <c r="VTY53" s="90"/>
      <c r="VTZ53" s="90"/>
      <c r="VUA53" s="90"/>
      <c r="VUB53" s="90"/>
      <c r="VUC53" s="90"/>
      <c r="VUD53" s="90"/>
      <c r="VUE53" s="90"/>
      <c r="VUF53" s="90"/>
      <c r="VUG53" s="90"/>
      <c r="VUH53" s="90"/>
      <c r="VUI53" s="90"/>
      <c r="VUJ53" s="90"/>
      <c r="VUK53" s="90"/>
      <c r="VUL53" s="90"/>
      <c r="VUM53" s="90"/>
      <c r="VUN53" s="90"/>
      <c r="VUO53" s="90"/>
      <c r="VUP53" s="90"/>
      <c r="VUQ53" s="90"/>
      <c r="VUR53" s="90"/>
      <c r="VUS53" s="90"/>
      <c r="VUT53" s="90"/>
      <c r="VUU53" s="90"/>
      <c r="VUV53" s="90"/>
      <c r="VUW53" s="90"/>
      <c r="VUX53" s="90"/>
      <c r="VUY53" s="90"/>
      <c r="VUZ53" s="90"/>
      <c r="VVA53" s="90"/>
      <c r="VVB53" s="90"/>
      <c r="VVC53" s="90"/>
      <c r="VVD53" s="90"/>
      <c r="VVE53" s="90"/>
      <c r="VVF53" s="90"/>
      <c r="VVG53" s="90"/>
      <c r="VVH53" s="90"/>
      <c r="VVI53" s="90"/>
      <c r="VVJ53" s="90"/>
      <c r="VVK53" s="90"/>
      <c r="VVL53" s="90"/>
      <c r="VVM53" s="90"/>
      <c r="VVN53" s="90"/>
      <c r="VVO53" s="90"/>
      <c r="VVP53" s="90"/>
      <c r="VVQ53" s="90"/>
      <c r="VVR53" s="90"/>
      <c r="VVS53" s="90"/>
      <c r="VVT53" s="90"/>
      <c r="VVU53" s="90"/>
      <c r="VVV53" s="90"/>
      <c r="VVW53" s="90"/>
      <c r="VVX53" s="90"/>
      <c r="VVY53" s="90"/>
      <c r="VVZ53" s="90"/>
      <c r="VWA53" s="90"/>
      <c r="VWB53" s="90"/>
      <c r="VWC53" s="90"/>
      <c r="VWD53" s="90"/>
      <c r="VWE53" s="90"/>
      <c r="VWF53" s="90"/>
      <c r="VWG53" s="90"/>
      <c r="VWH53" s="90"/>
      <c r="VWI53" s="90"/>
      <c r="VWJ53" s="90"/>
      <c r="VWK53" s="90"/>
      <c r="VWL53" s="90"/>
      <c r="VWM53" s="90"/>
      <c r="VWN53" s="90"/>
      <c r="VWO53" s="90"/>
      <c r="VWP53" s="90"/>
      <c r="VWQ53" s="90"/>
      <c r="VWR53" s="90"/>
      <c r="VWS53" s="90"/>
      <c r="VWT53" s="90"/>
      <c r="VWU53" s="90"/>
      <c r="VWV53" s="90"/>
      <c r="VWW53" s="90"/>
      <c r="VWX53" s="90"/>
      <c r="VWY53" s="90"/>
      <c r="VWZ53" s="90"/>
      <c r="VXA53" s="90"/>
      <c r="VXB53" s="90"/>
      <c r="VXC53" s="90"/>
      <c r="VXD53" s="90"/>
      <c r="VXE53" s="90"/>
      <c r="VXF53" s="90"/>
      <c r="VXG53" s="90"/>
      <c r="VXH53" s="90"/>
      <c r="VXI53" s="90"/>
      <c r="VXJ53" s="90"/>
      <c r="VXK53" s="90"/>
      <c r="VXL53" s="90"/>
      <c r="VXM53" s="90"/>
      <c r="VXN53" s="90"/>
      <c r="VXO53" s="90"/>
      <c r="VXP53" s="90"/>
      <c r="VXQ53" s="90"/>
      <c r="VXR53" s="90"/>
      <c r="VXS53" s="90"/>
      <c r="VXT53" s="90"/>
      <c r="VXU53" s="90"/>
      <c r="VXV53" s="90"/>
      <c r="VXW53" s="90"/>
      <c r="VXX53" s="90"/>
      <c r="VXY53" s="90"/>
      <c r="VXZ53" s="90"/>
      <c r="VYA53" s="90"/>
      <c r="VYB53" s="90"/>
      <c r="VYC53" s="90"/>
      <c r="VYD53" s="90"/>
      <c r="VYE53" s="90"/>
      <c r="VYF53" s="90"/>
      <c r="VYG53" s="90"/>
      <c r="VYH53" s="90"/>
      <c r="VYI53" s="90"/>
      <c r="VYJ53" s="90"/>
      <c r="VYK53" s="90"/>
      <c r="VYL53" s="90"/>
      <c r="VYM53" s="90"/>
      <c r="VYN53" s="90"/>
      <c r="VYO53" s="90"/>
      <c r="VYP53" s="90"/>
      <c r="VYQ53" s="90"/>
      <c r="VYR53" s="90"/>
      <c r="VYS53" s="90"/>
      <c r="VYT53" s="90"/>
      <c r="VYU53" s="90"/>
      <c r="VYV53" s="90"/>
      <c r="VYW53" s="90"/>
      <c r="VYX53" s="90"/>
      <c r="VYY53" s="90"/>
      <c r="VYZ53" s="90"/>
      <c r="VZA53" s="90"/>
      <c r="VZB53" s="90"/>
      <c r="VZC53" s="90"/>
      <c r="VZD53" s="90"/>
      <c r="VZE53" s="90"/>
      <c r="VZF53" s="90"/>
      <c r="VZG53" s="90"/>
      <c r="VZH53" s="90"/>
      <c r="VZI53" s="90"/>
      <c r="VZJ53" s="90"/>
      <c r="VZK53" s="90"/>
      <c r="VZL53" s="90"/>
      <c r="VZM53" s="90"/>
      <c r="VZN53" s="90"/>
      <c r="VZO53" s="90"/>
      <c r="VZP53" s="90"/>
      <c r="VZQ53" s="90"/>
      <c r="VZR53" s="90"/>
      <c r="VZS53" s="90"/>
      <c r="VZT53" s="90"/>
      <c r="VZU53" s="90"/>
      <c r="VZV53" s="90"/>
      <c r="VZW53" s="90"/>
      <c r="VZX53" s="90"/>
      <c r="VZY53" s="90"/>
      <c r="VZZ53" s="90"/>
      <c r="WAA53" s="90"/>
      <c r="WAB53" s="90"/>
      <c r="WAC53" s="90"/>
      <c r="WAD53" s="90"/>
      <c r="WAE53" s="90"/>
      <c r="WAF53" s="90"/>
      <c r="WAG53" s="90"/>
      <c r="WAH53" s="90"/>
      <c r="WAI53" s="90"/>
      <c r="WAJ53" s="90"/>
      <c r="WAK53" s="90"/>
      <c r="WAL53" s="90"/>
      <c r="WAM53" s="90"/>
      <c r="WAN53" s="90"/>
      <c r="WAO53" s="90"/>
      <c r="WAP53" s="90"/>
      <c r="WAQ53" s="90"/>
      <c r="WAR53" s="90"/>
      <c r="WAS53" s="90"/>
      <c r="WAT53" s="90"/>
      <c r="WAU53" s="90"/>
      <c r="WAV53" s="90"/>
      <c r="WAW53" s="90"/>
      <c r="WAX53" s="90"/>
      <c r="WAY53" s="90"/>
      <c r="WAZ53" s="90"/>
      <c r="WBA53" s="90"/>
      <c r="WBB53" s="90"/>
      <c r="WBC53" s="90"/>
      <c r="WBD53" s="90"/>
      <c r="WBE53" s="90"/>
      <c r="WBF53" s="90"/>
      <c r="WBG53" s="90"/>
      <c r="WBH53" s="90"/>
      <c r="WBI53" s="90"/>
      <c r="WBJ53" s="90"/>
      <c r="WBK53" s="90"/>
      <c r="WBL53" s="90"/>
      <c r="WBM53" s="90"/>
      <c r="WBN53" s="90"/>
      <c r="WBO53" s="90"/>
      <c r="WBP53" s="90"/>
      <c r="WBQ53" s="90"/>
      <c r="WBR53" s="90"/>
      <c r="WBS53" s="90"/>
      <c r="WBT53" s="90"/>
      <c r="WBU53" s="90"/>
      <c r="WBV53" s="90"/>
      <c r="WBW53" s="90"/>
      <c r="WBX53" s="90"/>
      <c r="WBY53" s="90"/>
      <c r="WBZ53" s="90"/>
      <c r="WCA53" s="90"/>
      <c r="WCB53" s="90"/>
      <c r="WCC53" s="90"/>
      <c r="WCD53" s="90"/>
      <c r="WCE53" s="90"/>
      <c r="WCF53" s="90"/>
      <c r="WCG53" s="90"/>
      <c r="WCH53" s="90"/>
      <c r="WCI53" s="90"/>
      <c r="WCJ53" s="90"/>
      <c r="WCK53" s="90"/>
      <c r="WCL53" s="90"/>
      <c r="WCM53" s="90"/>
      <c r="WCN53" s="90"/>
      <c r="WCO53" s="90"/>
      <c r="WCP53" s="90"/>
      <c r="WCQ53" s="90"/>
      <c r="WCR53" s="90"/>
      <c r="WCS53" s="90"/>
      <c r="WCT53" s="90"/>
      <c r="WCU53" s="90"/>
      <c r="WCV53" s="90"/>
      <c r="WCW53" s="90"/>
      <c r="WCX53" s="90"/>
      <c r="WCY53" s="90"/>
      <c r="WCZ53" s="90"/>
      <c r="WDA53" s="90"/>
      <c r="WDB53" s="90"/>
      <c r="WDC53" s="90"/>
      <c r="WDD53" s="90"/>
      <c r="WDE53" s="90"/>
      <c r="WDF53" s="90"/>
      <c r="WDG53" s="90"/>
      <c r="WDH53" s="90"/>
      <c r="WDI53" s="90"/>
      <c r="WDJ53" s="90"/>
      <c r="WDK53" s="90"/>
      <c r="WDL53" s="90"/>
      <c r="WDM53" s="90"/>
      <c r="WDN53" s="90"/>
      <c r="WDO53" s="90"/>
      <c r="WDP53" s="90"/>
      <c r="WDQ53" s="90"/>
      <c r="WDR53" s="90"/>
      <c r="WDS53" s="90"/>
      <c r="WDT53" s="90"/>
      <c r="WDU53" s="90"/>
      <c r="WDV53" s="90"/>
      <c r="WDW53" s="90"/>
      <c r="WDX53" s="90"/>
      <c r="WDY53" s="90"/>
      <c r="WDZ53" s="90"/>
      <c r="WEA53" s="90"/>
      <c r="WEB53" s="90"/>
      <c r="WEC53" s="90"/>
      <c r="WED53" s="90"/>
      <c r="WEE53" s="90"/>
      <c r="WEF53" s="90"/>
      <c r="WEG53" s="90"/>
      <c r="WEH53" s="90"/>
      <c r="WEI53" s="90"/>
      <c r="WEJ53" s="90"/>
      <c r="WEK53" s="90"/>
      <c r="WEL53" s="90"/>
      <c r="WEM53" s="90"/>
      <c r="WEN53" s="90"/>
      <c r="WEO53" s="90"/>
      <c r="WEP53" s="90"/>
      <c r="WEQ53" s="90"/>
      <c r="WER53" s="90"/>
      <c r="WES53" s="90"/>
      <c r="WET53" s="90"/>
      <c r="WEU53" s="90"/>
      <c r="WEV53" s="90"/>
      <c r="WEW53" s="90"/>
      <c r="WEX53" s="90"/>
      <c r="WEY53" s="90"/>
      <c r="WEZ53" s="90"/>
      <c r="WFA53" s="90"/>
      <c r="WFB53" s="90"/>
      <c r="WFC53" s="90"/>
      <c r="WFD53" s="90"/>
      <c r="WFE53" s="90"/>
      <c r="WFF53" s="90"/>
      <c r="WFG53" s="90"/>
      <c r="WFH53" s="90"/>
      <c r="WFI53" s="90"/>
      <c r="WFJ53" s="90"/>
      <c r="WFK53" s="90"/>
      <c r="WFL53" s="90"/>
      <c r="WFM53" s="90"/>
      <c r="WFN53" s="90"/>
      <c r="WFO53" s="90"/>
      <c r="WFP53" s="90"/>
      <c r="WFQ53" s="90"/>
      <c r="WFR53" s="90"/>
      <c r="WFS53" s="90"/>
      <c r="WFT53" s="90"/>
      <c r="WFU53" s="90"/>
      <c r="WFV53" s="90"/>
      <c r="WFW53" s="90"/>
      <c r="WFX53" s="90"/>
      <c r="WFY53" s="90"/>
      <c r="WFZ53" s="90"/>
      <c r="WGA53" s="90"/>
      <c r="WGB53" s="90"/>
      <c r="WGC53" s="90"/>
      <c r="WGD53" s="90"/>
      <c r="WGE53" s="90"/>
      <c r="WGF53" s="90"/>
      <c r="WGG53" s="90"/>
      <c r="WGH53" s="90"/>
      <c r="WGI53" s="90"/>
      <c r="WGJ53" s="90"/>
      <c r="WGK53" s="90"/>
      <c r="WGL53" s="90"/>
      <c r="WGM53" s="90"/>
      <c r="WGN53" s="90"/>
      <c r="WGO53" s="90"/>
      <c r="WGP53" s="90"/>
      <c r="WGQ53" s="90"/>
      <c r="WGR53" s="90"/>
      <c r="WGS53" s="90"/>
      <c r="WGT53" s="90"/>
      <c r="WGU53" s="90"/>
      <c r="WGV53" s="90"/>
      <c r="WGW53" s="90"/>
      <c r="WGX53" s="90"/>
      <c r="WGY53" s="90"/>
      <c r="WGZ53" s="90"/>
      <c r="WHA53" s="90"/>
      <c r="WHB53" s="90"/>
      <c r="WHC53" s="90"/>
      <c r="WHD53" s="90"/>
      <c r="WHE53" s="90"/>
      <c r="WHF53" s="90"/>
      <c r="WHG53" s="90"/>
      <c r="WHH53" s="90"/>
      <c r="WHI53" s="90"/>
      <c r="WHJ53" s="90"/>
      <c r="WHK53" s="90"/>
      <c r="WHL53" s="90"/>
      <c r="WHM53" s="90"/>
      <c r="WHN53" s="90"/>
      <c r="WHO53" s="90"/>
      <c r="WHP53" s="90"/>
      <c r="WHQ53" s="90"/>
      <c r="WHR53" s="90"/>
      <c r="WHS53" s="90"/>
      <c r="WHT53" s="90"/>
      <c r="WHU53" s="90"/>
      <c r="WHV53" s="90"/>
      <c r="WHW53" s="90"/>
      <c r="WHX53" s="90"/>
      <c r="WHY53" s="90"/>
      <c r="WHZ53" s="90"/>
      <c r="WIA53" s="90"/>
      <c r="WIB53" s="90"/>
      <c r="WIC53" s="90"/>
      <c r="WID53" s="90"/>
      <c r="WIE53" s="90"/>
      <c r="WIF53" s="90"/>
      <c r="WIG53" s="90"/>
      <c r="WIH53" s="90"/>
      <c r="WII53" s="90"/>
      <c r="WIJ53" s="90"/>
      <c r="WIK53" s="90"/>
      <c r="WIL53" s="90"/>
      <c r="WIM53" s="90"/>
      <c r="WIN53" s="90"/>
      <c r="WIO53" s="90"/>
      <c r="WIP53" s="90"/>
      <c r="WIQ53" s="90"/>
      <c r="WIR53" s="90"/>
      <c r="WIS53" s="90"/>
      <c r="WIT53" s="90"/>
      <c r="WIU53" s="90"/>
      <c r="WIV53" s="90"/>
      <c r="WIW53" s="90"/>
      <c r="WIX53" s="90"/>
      <c r="WIY53" s="90"/>
      <c r="WIZ53" s="90"/>
      <c r="WJA53" s="90"/>
      <c r="WJB53" s="90"/>
      <c r="WJC53" s="90"/>
      <c r="WJD53" s="90"/>
      <c r="WJE53" s="90"/>
      <c r="WJF53" s="90"/>
      <c r="WJG53" s="90"/>
      <c r="WJH53" s="90"/>
      <c r="WJI53" s="90"/>
      <c r="WJJ53" s="90"/>
      <c r="WJK53" s="90"/>
      <c r="WJL53" s="90"/>
      <c r="WJM53" s="90"/>
      <c r="WJN53" s="90"/>
      <c r="WJO53" s="90"/>
      <c r="WJP53" s="90"/>
      <c r="WJQ53" s="90"/>
      <c r="WJR53" s="90"/>
      <c r="WJS53" s="90"/>
      <c r="WJT53" s="90"/>
      <c r="WJU53" s="90"/>
      <c r="WJV53" s="90"/>
      <c r="WJW53" s="90"/>
      <c r="WJX53" s="90"/>
      <c r="WJY53" s="90"/>
      <c r="WJZ53" s="90"/>
      <c r="WKA53" s="90"/>
      <c r="WKB53" s="90"/>
      <c r="WKC53" s="90"/>
      <c r="WKD53" s="90"/>
      <c r="WKE53" s="90"/>
      <c r="WKF53" s="90"/>
      <c r="WKG53" s="90"/>
      <c r="WKH53" s="90"/>
      <c r="WKI53" s="90"/>
      <c r="WKJ53" s="90"/>
      <c r="WKK53" s="90"/>
      <c r="WKL53" s="90"/>
      <c r="WKM53" s="90"/>
      <c r="WKN53" s="90"/>
      <c r="WKO53" s="90"/>
      <c r="WKP53" s="90"/>
      <c r="WKQ53" s="90"/>
      <c r="WKR53" s="90"/>
      <c r="WKS53" s="90"/>
      <c r="WKT53" s="90"/>
      <c r="WKU53" s="90"/>
      <c r="WKV53" s="90"/>
      <c r="WKW53" s="90"/>
      <c r="WKX53" s="90"/>
      <c r="WKY53" s="90"/>
      <c r="WKZ53" s="90"/>
      <c r="WLA53" s="90"/>
      <c r="WLB53" s="90"/>
      <c r="WLC53" s="90"/>
      <c r="WLD53" s="90"/>
      <c r="WLE53" s="90"/>
      <c r="WLF53" s="90"/>
      <c r="WLG53" s="90"/>
      <c r="WLH53" s="90"/>
      <c r="WLI53" s="90"/>
      <c r="WLJ53" s="90"/>
      <c r="WLK53" s="90"/>
      <c r="WLL53" s="90"/>
      <c r="WLM53" s="90"/>
      <c r="WLN53" s="90"/>
      <c r="WLO53" s="90"/>
      <c r="WLP53" s="90"/>
      <c r="WLQ53" s="90"/>
      <c r="WLR53" s="90"/>
      <c r="WLS53" s="90"/>
      <c r="WLT53" s="90"/>
      <c r="WLU53" s="90"/>
      <c r="WLV53" s="90"/>
      <c r="WLW53" s="90"/>
      <c r="WLX53" s="90"/>
      <c r="WLY53" s="90"/>
      <c r="WLZ53" s="90"/>
      <c r="WMA53" s="90"/>
      <c r="WMB53" s="90"/>
      <c r="WMC53" s="90"/>
      <c r="WMD53" s="90"/>
      <c r="WME53" s="90"/>
      <c r="WMF53" s="90"/>
      <c r="WMG53" s="90"/>
      <c r="WMH53" s="90"/>
      <c r="WMI53" s="90"/>
      <c r="WMJ53" s="90"/>
      <c r="WMK53" s="90"/>
      <c r="WML53" s="90"/>
      <c r="WMM53" s="90"/>
      <c r="WMN53" s="90"/>
      <c r="WMO53" s="90"/>
      <c r="WMP53" s="90"/>
      <c r="WMQ53" s="90"/>
      <c r="WMR53" s="90"/>
      <c r="WMS53" s="90"/>
      <c r="WMT53" s="90"/>
      <c r="WMU53" s="90"/>
      <c r="WMV53" s="90"/>
      <c r="WMW53" s="90"/>
      <c r="WMX53" s="90"/>
      <c r="WMY53" s="90"/>
      <c r="WMZ53" s="90"/>
      <c r="WNA53" s="90"/>
      <c r="WNB53" s="90"/>
      <c r="WNC53" s="90"/>
      <c r="WND53" s="90"/>
      <c r="WNE53" s="90"/>
      <c r="WNF53" s="90"/>
      <c r="WNG53" s="90"/>
      <c r="WNH53" s="90"/>
      <c r="WNI53" s="90"/>
      <c r="WNJ53" s="90"/>
      <c r="WNK53" s="90"/>
      <c r="WNL53" s="90"/>
      <c r="WNM53" s="90"/>
      <c r="WNN53" s="90"/>
      <c r="WNO53" s="90"/>
      <c r="WNP53" s="90"/>
      <c r="WNQ53" s="90"/>
      <c r="WNR53" s="90"/>
      <c r="WNS53" s="90"/>
      <c r="WNT53" s="90"/>
      <c r="WNU53" s="90"/>
      <c r="WNV53" s="90"/>
      <c r="WNW53" s="90"/>
      <c r="WNX53" s="90"/>
      <c r="WNY53" s="90"/>
      <c r="WNZ53" s="90"/>
      <c r="WOA53" s="90"/>
      <c r="WOB53" s="90"/>
      <c r="WOC53" s="90"/>
      <c r="WOD53" s="90"/>
      <c r="WOE53" s="90"/>
      <c r="WOF53" s="90"/>
      <c r="WOG53" s="90"/>
      <c r="WOH53" s="90"/>
      <c r="WOI53" s="90"/>
      <c r="WOJ53" s="90"/>
      <c r="WOK53" s="90"/>
      <c r="WOL53" s="90"/>
      <c r="WOM53" s="90"/>
      <c r="WON53" s="90"/>
      <c r="WOO53" s="90"/>
      <c r="WOP53" s="90"/>
      <c r="WOQ53" s="90"/>
      <c r="WOR53" s="90"/>
      <c r="WOS53" s="90"/>
      <c r="WOT53" s="90"/>
      <c r="WOU53" s="90"/>
      <c r="WOV53" s="90"/>
      <c r="WOW53" s="90"/>
      <c r="WOX53" s="90"/>
      <c r="WOY53" s="90"/>
      <c r="WOZ53" s="90"/>
      <c r="WPA53" s="90"/>
      <c r="WPB53" s="90"/>
      <c r="WPC53" s="90"/>
      <c r="WPD53" s="90"/>
      <c r="WPE53" s="90"/>
      <c r="WPF53" s="90"/>
      <c r="WPG53" s="90"/>
      <c r="WPH53" s="90"/>
      <c r="WPI53" s="90"/>
      <c r="WPJ53" s="90"/>
      <c r="WPK53" s="90"/>
      <c r="WPL53" s="90"/>
      <c r="WPM53" s="90"/>
      <c r="WPN53" s="90"/>
      <c r="WPO53" s="90"/>
      <c r="WPP53" s="90"/>
      <c r="WPQ53" s="90"/>
      <c r="WPR53" s="90"/>
      <c r="WPS53" s="90"/>
      <c r="WPT53" s="90"/>
      <c r="WPU53" s="90"/>
      <c r="WPV53" s="90"/>
      <c r="WPW53" s="90"/>
      <c r="WPX53" s="90"/>
      <c r="WPY53" s="90"/>
      <c r="WPZ53" s="90"/>
      <c r="WQA53" s="90"/>
      <c r="WQB53" s="90"/>
      <c r="WQC53" s="90"/>
      <c r="WQD53" s="90"/>
      <c r="WQE53" s="90"/>
      <c r="WQF53" s="90"/>
      <c r="WQG53" s="90"/>
      <c r="WQH53" s="90"/>
      <c r="WQI53" s="90"/>
      <c r="WQJ53" s="90"/>
      <c r="WQK53" s="90"/>
      <c r="WQL53" s="90"/>
      <c r="WQM53" s="90"/>
      <c r="WQN53" s="90"/>
      <c r="WQO53" s="90"/>
      <c r="WQP53" s="90"/>
      <c r="WQQ53" s="90"/>
      <c r="WQR53" s="90"/>
      <c r="WQS53" s="90"/>
      <c r="WQT53" s="90"/>
      <c r="WQU53" s="90"/>
      <c r="WQV53" s="90"/>
      <c r="WQW53" s="90"/>
      <c r="WQX53" s="90"/>
      <c r="WQY53" s="90"/>
      <c r="WQZ53" s="90"/>
      <c r="WRA53" s="90"/>
      <c r="WRB53" s="90"/>
      <c r="WRC53" s="90"/>
      <c r="WRD53" s="90"/>
      <c r="WRE53" s="90"/>
      <c r="WRF53" s="90"/>
      <c r="WRG53" s="90"/>
      <c r="WRH53" s="90"/>
      <c r="WRI53" s="90"/>
      <c r="WRJ53" s="90"/>
      <c r="WRK53" s="90"/>
      <c r="WRL53" s="90"/>
      <c r="WRM53" s="90"/>
      <c r="WRN53" s="90"/>
      <c r="WRO53" s="90"/>
      <c r="WRP53" s="90"/>
      <c r="WRQ53" s="90"/>
      <c r="WRR53" s="90"/>
      <c r="WRS53" s="90"/>
      <c r="WRT53" s="90"/>
      <c r="WRU53" s="90"/>
      <c r="WRV53" s="90"/>
      <c r="WRW53" s="90"/>
      <c r="WRX53" s="90"/>
      <c r="WRY53" s="90"/>
      <c r="WRZ53" s="90"/>
      <c r="WSA53" s="90"/>
      <c r="WSB53" s="90"/>
      <c r="WSC53" s="90"/>
      <c r="WSD53" s="90"/>
      <c r="WSE53" s="90"/>
      <c r="WSF53" s="90"/>
      <c r="WSG53" s="90"/>
      <c r="WSH53" s="90"/>
      <c r="WSI53" s="90"/>
      <c r="WSJ53" s="90"/>
      <c r="WSK53" s="90"/>
      <c r="WSL53" s="90"/>
      <c r="WSM53" s="90"/>
      <c r="WSN53" s="90"/>
      <c r="WSO53" s="90"/>
      <c r="WSP53" s="90"/>
      <c r="WSQ53" s="90"/>
      <c r="WSR53" s="90"/>
      <c r="WSS53" s="90"/>
      <c r="WST53" s="90"/>
      <c r="WSU53" s="90"/>
      <c r="WSV53" s="90"/>
      <c r="WSW53" s="90"/>
      <c r="WSX53" s="90"/>
      <c r="WSY53" s="90"/>
      <c r="WSZ53" s="90"/>
      <c r="WTA53" s="90"/>
      <c r="WTB53" s="90"/>
      <c r="WTC53" s="90"/>
      <c r="WTD53" s="90"/>
      <c r="WTE53" s="90"/>
      <c r="WTF53" s="90"/>
      <c r="WTG53" s="90"/>
      <c r="WTH53" s="90"/>
      <c r="WTI53" s="90"/>
      <c r="WTJ53" s="90"/>
      <c r="WTK53" s="90"/>
      <c r="WTL53" s="90"/>
      <c r="WTM53" s="90"/>
      <c r="WTN53" s="90"/>
      <c r="WTO53" s="90"/>
      <c r="WTP53" s="90"/>
      <c r="WTQ53" s="90"/>
      <c r="WTR53" s="90"/>
      <c r="WTS53" s="90"/>
      <c r="WTT53" s="90"/>
      <c r="WTU53" s="90"/>
      <c r="WTV53" s="90"/>
      <c r="WTW53" s="90"/>
      <c r="WTX53" s="90"/>
      <c r="WTY53" s="90"/>
      <c r="WTZ53" s="90"/>
      <c r="WUA53" s="90"/>
      <c r="WUB53" s="90"/>
      <c r="WUC53" s="90"/>
      <c r="WUD53" s="90"/>
      <c r="WUE53" s="90"/>
      <c r="WUF53" s="90"/>
      <c r="WUG53" s="90"/>
      <c r="WUH53" s="90"/>
      <c r="WUI53" s="90"/>
      <c r="WUJ53" s="90"/>
      <c r="WUK53" s="90"/>
      <c r="WUL53" s="90"/>
      <c r="WUM53" s="90"/>
      <c r="WUN53" s="90"/>
      <c r="WUO53" s="90"/>
      <c r="WUP53" s="90"/>
      <c r="WUQ53" s="90"/>
      <c r="WUR53" s="90"/>
      <c r="WUS53" s="90"/>
      <c r="WUT53" s="90"/>
      <c r="WUU53" s="90"/>
      <c r="WUV53" s="90"/>
      <c r="WUW53" s="90"/>
      <c r="WUX53" s="90"/>
      <c r="WUY53" s="90"/>
      <c r="WUZ53" s="90"/>
      <c r="WVA53" s="90"/>
      <c r="WVB53" s="90"/>
      <c r="WVC53" s="90"/>
      <c r="WVD53" s="90"/>
      <c r="WVE53" s="90"/>
      <c r="WVF53" s="90"/>
      <c r="WVG53" s="90"/>
      <c r="WVH53" s="90"/>
      <c r="WVI53" s="90"/>
      <c r="WVJ53" s="90"/>
      <c r="WVK53" s="90"/>
      <c r="WVL53" s="90"/>
      <c r="WVM53" s="90"/>
      <c r="WVN53" s="90"/>
      <c r="WVO53" s="90"/>
      <c r="WVP53" s="90"/>
      <c r="WVQ53" s="90"/>
      <c r="WVR53" s="90"/>
      <c r="WVS53" s="90"/>
      <c r="WVT53" s="90"/>
      <c r="WVU53" s="90"/>
      <c r="WVV53" s="90"/>
      <c r="WVW53" s="90"/>
      <c r="WVX53" s="90"/>
      <c r="WVY53" s="90"/>
      <c r="WVZ53" s="90"/>
      <c r="WWA53" s="90"/>
      <c r="WWB53" s="90"/>
      <c r="WWC53" s="90"/>
      <c r="WWD53" s="90"/>
      <c r="WWE53" s="90"/>
      <c r="WWF53" s="90"/>
      <c r="WWG53" s="90"/>
      <c r="WWH53" s="90"/>
      <c r="WWI53" s="90"/>
      <c r="WWJ53" s="90"/>
      <c r="WWK53" s="90"/>
      <c r="WWL53" s="90"/>
      <c r="WWM53" s="90"/>
      <c r="WWN53" s="90"/>
      <c r="WWO53" s="90"/>
      <c r="WWP53" s="90"/>
      <c r="WWQ53" s="90"/>
      <c r="WWR53" s="90"/>
      <c r="WWS53" s="90"/>
      <c r="WWT53" s="90"/>
      <c r="WWU53" s="90"/>
      <c r="WWV53" s="90"/>
      <c r="WWW53" s="90"/>
      <c r="WWX53" s="90"/>
      <c r="WWY53" s="90"/>
      <c r="WWZ53" s="90"/>
      <c r="WXA53" s="90"/>
      <c r="WXB53" s="90"/>
      <c r="WXC53" s="90"/>
      <c r="WXD53" s="90"/>
      <c r="WXE53" s="90"/>
      <c r="WXF53" s="90"/>
      <c r="WXG53" s="90"/>
      <c r="WXH53" s="90"/>
      <c r="WXI53" s="90"/>
      <c r="WXJ53" s="90"/>
      <c r="WXK53" s="90"/>
      <c r="WXL53" s="90"/>
      <c r="WXM53" s="90"/>
      <c r="WXN53" s="90"/>
      <c r="WXO53" s="90"/>
      <c r="WXP53" s="90"/>
      <c r="WXQ53" s="90"/>
      <c r="WXR53" s="90"/>
      <c r="WXS53" s="90"/>
      <c r="WXT53" s="90"/>
      <c r="WXU53" s="90"/>
      <c r="WXV53" s="90"/>
      <c r="WXW53" s="90"/>
      <c r="WXX53" s="90"/>
      <c r="WXY53" s="90"/>
      <c r="WXZ53" s="90"/>
      <c r="WYA53" s="90"/>
      <c r="WYB53" s="90"/>
      <c r="WYC53" s="90"/>
      <c r="WYD53" s="90"/>
      <c r="WYE53" s="90"/>
      <c r="WYF53" s="90"/>
      <c r="WYG53" s="90"/>
      <c r="WYH53" s="90"/>
      <c r="WYI53" s="90"/>
      <c r="WYJ53" s="90"/>
      <c r="WYK53" s="90"/>
      <c r="WYL53" s="90"/>
      <c r="WYM53" s="90"/>
      <c r="WYN53" s="90"/>
      <c r="WYO53" s="90"/>
      <c r="WYP53" s="90"/>
      <c r="WYQ53" s="90"/>
      <c r="WYR53" s="90"/>
      <c r="WYS53" s="90"/>
      <c r="WYT53" s="90"/>
      <c r="WYU53" s="90"/>
    </row>
    <row r="54" spans="1:16219" s="90" customFormat="1" ht="15.95" customHeight="1" x14ac:dyDescent="0.2">
      <c r="A54" s="91"/>
      <c r="B54" s="73" t="s">
        <v>75</v>
      </c>
      <c r="C54" s="74">
        <v>29</v>
      </c>
      <c r="D54" s="74">
        <v>41</v>
      </c>
      <c r="E54" s="74">
        <v>11226643</v>
      </c>
    </row>
    <row r="55" spans="1:16219" s="90" customFormat="1" ht="15.95" customHeight="1" x14ac:dyDescent="0.2">
      <c r="A55" s="91"/>
      <c r="B55" s="73" t="s">
        <v>76</v>
      </c>
      <c r="C55" s="74">
        <v>3</v>
      </c>
      <c r="D55" s="74">
        <v>9</v>
      </c>
      <c r="E55" s="74">
        <v>4037893</v>
      </c>
    </row>
    <row r="56" spans="1:16219" s="90" customFormat="1" ht="15.95" customHeight="1" x14ac:dyDescent="0.2">
      <c r="A56" s="91"/>
      <c r="B56" s="73" t="s">
        <v>77</v>
      </c>
      <c r="C56" s="74">
        <v>2</v>
      </c>
      <c r="D56" s="74">
        <v>2</v>
      </c>
      <c r="E56" s="74">
        <v>16925</v>
      </c>
    </row>
    <row r="57" spans="1:16219" s="90" customFormat="1" ht="15.95" customHeight="1" x14ac:dyDescent="0.2">
      <c r="A57" s="91"/>
      <c r="B57" s="73" t="s">
        <v>78</v>
      </c>
      <c r="C57" s="74">
        <v>7</v>
      </c>
      <c r="D57" s="74">
        <v>10</v>
      </c>
      <c r="E57" s="74">
        <v>1483659</v>
      </c>
    </row>
    <row r="58" spans="1:16219" s="90" customFormat="1" ht="15.95" customHeight="1" x14ac:dyDescent="0.2">
      <c r="A58" s="91"/>
      <c r="B58" s="73" t="s">
        <v>79</v>
      </c>
      <c r="C58" s="74">
        <v>1</v>
      </c>
      <c r="D58" s="74">
        <v>1</v>
      </c>
      <c r="E58" s="74">
        <v>65000</v>
      </c>
    </row>
    <row r="59" spans="1:16219" s="90" customFormat="1" ht="15.95" customHeight="1" x14ac:dyDescent="0.2">
      <c r="A59" s="91"/>
      <c r="B59" s="73" t="s">
        <v>80</v>
      </c>
      <c r="C59" s="74">
        <v>3</v>
      </c>
      <c r="D59" s="74">
        <v>3</v>
      </c>
      <c r="E59" s="74">
        <v>10000</v>
      </c>
    </row>
    <row r="60" spans="1:16219" s="90" customFormat="1" ht="15.95" customHeight="1" x14ac:dyDescent="0.2">
      <c r="A60" s="91"/>
      <c r="B60" s="73" t="s">
        <v>69</v>
      </c>
      <c r="C60" s="74">
        <v>4</v>
      </c>
      <c r="D60" s="74">
        <v>4</v>
      </c>
      <c r="E60" s="74">
        <v>230571</v>
      </c>
    </row>
    <row r="61" spans="1:16219" s="90" customFormat="1" ht="15.95" customHeight="1" x14ac:dyDescent="0.2">
      <c r="A61" s="91"/>
      <c r="B61" s="73" t="s">
        <v>81</v>
      </c>
      <c r="C61" s="74">
        <v>14</v>
      </c>
      <c r="D61" s="74">
        <v>14</v>
      </c>
      <c r="E61" s="74">
        <v>1156704</v>
      </c>
    </row>
    <row r="62" spans="1:16219" s="90" customFormat="1" ht="15.95" customHeight="1" x14ac:dyDescent="0.2">
      <c r="A62" s="91"/>
      <c r="B62" s="73" t="s">
        <v>135</v>
      </c>
      <c r="C62" s="74">
        <v>1</v>
      </c>
      <c r="D62" s="74">
        <v>1</v>
      </c>
      <c r="E62" s="74">
        <v>3415</v>
      </c>
    </row>
    <row r="63" spans="1:16219" s="90" customFormat="1" ht="15.95" customHeight="1" x14ac:dyDescent="0.2">
      <c r="A63" s="91"/>
      <c r="B63" s="73" t="s">
        <v>82</v>
      </c>
      <c r="C63" s="74">
        <v>2</v>
      </c>
      <c r="D63" s="74">
        <v>4</v>
      </c>
      <c r="E63" s="74">
        <v>229127</v>
      </c>
    </row>
    <row r="64" spans="1:16219" s="90" customFormat="1" ht="15.95" customHeight="1" x14ac:dyDescent="0.2">
      <c r="A64" s="91"/>
      <c r="B64" s="73" t="s">
        <v>134</v>
      </c>
      <c r="C64" s="74">
        <v>0</v>
      </c>
      <c r="D64" s="74">
        <v>0</v>
      </c>
      <c r="E64" s="74">
        <v>0</v>
      </c>
    </row>
    <row r="65" spans="1:5" s="90" customFormat="1" ht="15.95" customHeight="1" x14ac:dyDescent="0.2">
      <c r="A65" s="91"/>
      <c r="B65" s="73" t="s">
        <v>83</v>
      </c>
      <c r="C65" s="74">
        <v>4</v>
      </c>
      <c r="D65" s="74">
        <v>4</v>
      </c>
      <c r="E65" s="74">
        <v>722401</v>
      </c>
    </row>
    <row r="66" spans="1:5" s="90" customFormat="1" ht="15.95" customHeight="1" x14ac:dyDescent="0.2">
      <c r="A66" s="91"/>
      <c r="B66" s="73" t="s">
        <v>84</v>
      </c>
      <c r="C66" s="74">
        <v>11</v>
      </c>
      <c r="D66" s="74">
        <v>20</v>
      </c>
      <c r="E66" s="74">
        <v>5915791</v>
      </c>
    </row>
    <row r="67" spans="1:5" s="90" customFormat="1" ht="15.95" customHeight="1" x14ac:dyDescent="0.2">
      <c r="A67" s="75"/>
      <c r="B67" s="73" t="s">
        <v>63</v>
      </c>
      <c r="C67" s="74">
        <v>0</v>
      </c>
      <c r="D67" s="74">
        <v>0</v>
      </c>
      <c r="E67" s="74">
        <v>0</v>
      </c>
    </row>
    <row r="68" spans="1:5" s="90" customFormat="1" ht="15.95" customHeight="1" x14ac:dyDescent="0.2">
      <c r="A68" s="75"/>
      <c r="B68" s="73" t="s">
        <v>85</v>
      </c>
      <c r="C68" s="74">
        <v>12</v>
      </c>
      <c r="D68" s="74">
        <v>19</v>
      </c>
      <c r="E68" s="74">
        <v>3715510</v>
      </c>
    </row>
    <row r="69" spans="1:5" s="90" customFormat="1" ht="15.95" customHeight="1" x14ac:dyDescent="0.2">
      <c r="A69" s="75"/>
      <c r="B69" s="73" t="s">
        <v>86</v>
      </c>
      <c r="C69" s="74">
        <v>5</v>
      </c>
      <c r="D69" s="74">
        <v>5</v>
      </c>
      <c r="E69" s="74">
        <v>1887113</v>
      </c>
    </row>
    <row r="70" spans="1:5" s="90" customFormat="1" ht="15.95" customHeight="1" x14ac:dyDescent="0.2">
      <c r="A70" s="75"/>
      <c r="B70" s="73" t="s">
        <v>87</v>
      </c>
      <c r="C70" s="74">
        <v>2</v>
      </c>
      <c r="D70" s="74">
        <v>2</v>
      </c>
      <c r="E70" s="74">
        <v>35441</v>
      </c>
    </row>
    <row r="71" spans="1:5" s="90" customFormat="1" ht="15.95" customHeight="1" x14ac:dyDescent="0.2">
      <c r="A71" s="75"/>
      <c r="B71" s="73" t="s">
        <v>88</v>
      </c>
      <c r="C71" s="74">
        <v>36</v>
      </c>
      <c r="D71" s="74">
        <v>40</v>
      </c>
      <c r="E71" s="74">
        <v>6536999</v>
      </c>
    </row>
    <row r="72" spans="1:5" s="90" customFormat="1" ht="15.95" customHeight="1" x14ac:dyDescent="0.2">
      <c r="A72" s="75"/>
      <c r="B72" s="73" t="s">
        <v>89</v>
      </c>
      <c r="C72" s="74">
        <v>2</v>
      </c>
      <c r="D72" s="74">
        <v>2</v>
      </c>
      <c r="E72" s="74">
        <v>71382</v>
      </c>
    </row>
    <row r="73" spans="1:5" s="90" customFormat="1" ht="15.95" customHeight="1" x14ac:dyDescent="0.2">
      <c r="A73" s="75"/>
      <c r="B73" s="73" t="s">
        <v>90</v>
      </c>
      <c r="C73" s="74">
        <v>12</v>
      </c>
      <c r="D73" s="74">
        <v>13</v>
      </c>
      <c r="E73" s="74">
        <v>2627720</v>
      </c>
    </row>
    <row r="74" spans="1:5" s="90" customFormat="1" ht="15.95" customHeight="1" x14ac:dyDescent="0.2">
      <c r="A74" s="75"/>
      <c r="B74" s="73" t="s">
        <v>42</v>
      </c>
      <c r="C74" s="74">
        <v>33</v>
      </c>
      <c r="D74" s="74">
        <v>36</v>
      </c>
      <c r="E74" s="74">
        <v>6607844</v>
      </c>
    </row>
    <row r="75" spans="1:5" s="90" customFormat="1" ht="15.95" customHeight="1" x14ac:dyDescent="0.2">
      <c r="A75" s="75"/>
      <c r="B75" s="73" t="s">
        <v>91</v>
      </c>
      <c r="C75" s="74">
        <v>3</v>
      </c>
      <c r="D75" s="74">
        <v>3</v>
      </c>
      <c r="E75" s="74">
        <v>1017009</v>
      </c>
    </row>
    <row r="76" spans="1:5" s="90" customFormat="1" ht="15.95" customHeight="1" x14ac:dyDescent="0.2">
      <c r="A76" s="75"/>
      <c r="B76" s="73" t="s">
        <v>92</v>
      </c>
      <c r="C76" s="74">
        <v>1</v>
      </c>
      <c r="D76" s="74">
        <v>1</v>
      </c>
      <c r="E76" s="74">
        <v>44000</v>
      </c>
    </row>
    <row r="77" spans="1:5" s="90" customFormat="1" ht="15.95" customHeight="1" x14ac:dyDescent="0.2">
      <c r="A77" s="75"/>
      <c r="B77" s="73" t="s">
        <v>93</v>
      </c>
      <c r="C77" s="74">
        <v>2</v>
      </c>
      <c r="D77" s="74">
        <v>2</v>
      </c>
      <c r="E77" s="74">
        <v>270915</v>
      </c>
    </row>
    <row r="78" spans="1:5" s="90" customFormat="1" ht="15.95" customHeight="1" x14ac:dyDescent="0.2">
      <c r="A78" s="75"/>
      <c r="B78" s="73" t="s">
        <v>94</v>
      </c>
      <c r="C78" s="74">
        <v>7</v>
      </c>
      <c r="D78" s="74">
        <v>9</v>
      </c>
      <c r="E78" s="74">
        <v>1985581</v>
      </c>
    </row>
    <row r="79" spans="1:5" s="90" customFormat="1" ht="15.95" customHeight="1" x14ac:dyDescent="0.2">
      <c r="A79" s="75"/>
      <c r="B79" s="73" t="s">
        <v>25</v>
      </c>
      <c r="C79" s="74">
        <v>3</v>
      </c>
      <c r="D79" s="74">
        <v>3</v>
      </c>
      <c r="E79" s="74">
        <v>599934</v>
      </c>
    </row>
    <row r="80" spans="1:5" s="90" customFormat="1" ht="15.95" customHeight="1" x14ac:dyDescent="0.2">
      <c r="A80" s="75"/>
      <c r="B80" s="73" t="s">
        <v>95</v>
      </c>
      <c r="C80" s="74">
        <v>1</v>
      </c>
      <c r="D80" s="74">
        <v>1</v>
      </c>
      <c r="E80" s="74">
        <v>48977</v>
      </c>
    </row>
    <row r="81" spans="1:5" s="90" customFormat="1" ht="15.95" customHeight="1" x14ac:dyDescent="0.2">
      <c r="A81" s="75"/>
      <c r="B81" s="73" t="s">
        <v>96</v>
      </c>
      <c r="C81" s="74">
        <v>0</v>
      </c>
      <c r="D81" s="74">
        <v>0</v>
      </c>
      <c r="E81" s="74">
        <v>0</v>
      </c>
    </row>
    <row r="82" spans="1:5" s="90" customFormat="1" ht="15.95" customHeight="1" x14ac:dyDescent="0.2">
      <c r="A82" s="75"/>
      <c r="B82" s="73" t="s">
        <v>97</v>
      </c>
      <c r="C82" s="74">
        <v>39</v>
      </c>
      <c r="D82" s="74">
        <v>39</v>
      </c>
      <c r="E82" s="74">
        <v>10115976</v>
      </c>
    </row>
    <row r="83" spans="1:5" s="90" customFormat="1" ht="15.95" customHeight="1" x14ac:dyDescent="0.2">
      <c r="A83" s="75"/>
      <c r="B83" s="73" t="s">
        <v>3</v>
      </c>
      <c r="C83" s="74">
        <v>13</v>
      </c>
      <c r="D83" s="74">
        <v>17</v>
      </c>
      <c r="E83" s="74">
        <v>7122247</v>
      </c>
    </row>
    <row r="84" spans="1:5" s="90" customFormat="1" ht="15.95" customHeight="1" x14ac:dyDescent="0.2">
      <c r="A84" s="75"/>
      <c r="B84" s="73" t="s">
        <v>167</v>
      </c>
      <c r="C84" s="74">
        <v>1</v>
      </c>
      <c r="D84" s="74">
        <v>1</v>
      </c>
      <c r="E84" s="74">
        <v>1000</v>
      </c>
    </row>
    <row r="85" spans="1:5" s="90" customFormat="1" ht="15.95" customHeight="1" x14ac:dyDescent="0.2">
      <c r="A85" s="75"/>
      <c r="B85" s="73" t="s">
        <v>98</v>
      </c>
      <c r="C85" s="74">
        <v>2</v>
      </c>
      <c r="D85" s="74">
        <v>2</v>
      </c>
      <c r="E85" s="74">
        <v>15487</v>
      </c>
    </row>
    <row r="86" spans="1:5" s="90" customFormat="1" ht="15.95" customHeight="1" x14ac:dyDescent="0.2">
      <c r="A86" s="75"/>
      <c r="B86" s="73" t="s">
        <v>159</v>
      </c>
      <c r="C86" s="74">
        <v>2</v>
      </c>
      <c r="D86" s="74">
        <v>2</v>
      </c>
      <c r="E86" s="74">
        <v>3250</v>
      </c>
    </row>
    <row r="87" spans="1:5" s="90" customFormat="1" ht="15.95" customHeight="1" x14ac:dyDescent="0.2">
      <c r="A87" s="75"/>
      <c r="B87" s="73" t="s">
        <v>99</v>
      </c>
      <c r="C87" s="74">
        <v>4</v>
      </c>
      <c r="D87" s="74">
        <v>5</v>
      </c>
      <c r="E87" s="74">
        <v>390500</v>
      </c>
    </row>
    <row r="88" spans="1:5" s="90" customFormat="1" ht="15.95" customHeight="1" x14ac:dyDescent="0.2">
      <c r="A88" s="75"/>
      <c r="B88" s="73" t="s">
        <v>100</v>
      </c>
      <c r="C88" s="74">
        <v>6</v>
      </c>
      <c r="D88" s="74">
        <v>6</v>
      </c>
      <c r="E88" s="74">
        <v>487508</v>
      </c>
    </row>
    <row r="89" spans="1:5" s="90" customFormat="1" ht="15.95" customHeight="1" x14ac:dyDescent="0.2">
      <c r="A89" s="75"/>
      <c r="B89" s="73" t="s">
        <v>4</v>
      </c>
      <c r="C89" s="74">
        <v>14</v>
      </c>
      <c r="D89" s="74">
        <v>16</v>
      </c>
      <c r="E89" s="74">
        <v>3945303</v>
      </c>
    </row>
    <row r="90" spans="1:5" s="90" customFormat="1" ht="15.95" customHeight="1" x14ac:dyDescent="0.2">
      <c r="A90" s="75"/>
      <c r="B90" s="73" t="s">
        <v>5</v>
      </c>
      <c r="C90" s="74">
        <v>38</v>
      </c>
      <c r="D90" s="74">
        <v>50</v>
      </c>
      <c r="E90" s="74">
        <v>17087692</v>
      </c>
    </row>
    <row r="91" spans="1:5" s="90" customFormat="1" ht="15.95" customHeight="1" x14ac:dyDescent="0.2">
      <c r="A91" s="75"/>
      <c r="B91" s="73" t="s">
        <v>64</v>
      </c>
      <c r="C91" s="74">
        <v>0</v>
      </c>
      <c r="D91" s="74">
        <v>0</v>
      </c>
      <c r="E91" s="74">
        <v>0</v>
      </c>
    </row>
    <row r="92" spans="1:5" s="90" customFormat="1" ht="15.95" customHeight="1" x14ac:dyDescent="0.2">
      <c r="A92" s="75"/>
      <c r="B92" s="73" t="s">
        <v>101</v>
      </c>
      <c r="C92" s="74">
        <v>5</v>
      </c>
      <c r="D92" s="74">
        <v>5</v>
      </c>
      <c r="E92" s="74">
        <v>978769</v>
      </c>
    </row>
    <row r="93" spans="1:5" s="90" customFormat="1" ht="15.95" customHeight="1" x14ac:dyDescent="0.2">
      <c r="A93" s="75"/>
      <c r="B93" s="73" t="s">
        <v>36</v>
      </c>
      <c r="C93" s="74">
        <v>8</v>
      </c>
      <c r="D93" s="74">
        <v>8</v>
      </c>
      <c r="E93" s="74">
        <v>810668</v>
      </c>
    </row>
    <row r="94" spans="1:5" s="90" customFormat="1" ht="15.95" customHeight="1" x14ac:dyDescent="0.2">
      <c r="A94" s="75"/>
      <c r="B94" s="73" t="s">
        <v>102</v>
      </c>
      <c r="C94" s="74">
        <v>1</v>
      </c>
      <c r="D94" s="74">
        <v>1</v>
      </c>
      <c r="E94" s="74">
        <v>3500</v>
      </c>
    </row>
    <row r="95" spans="1:5" s="90" customFormat="1" ht="15.95" customHeight="1" x14ac:dyDescent="0.2">
      <c r="A95" s="75"/>
      <c r="B95" s="73" t="s">
        <v>103</v>
      </c>
      <c r="C95" s="74">
        <v>0</v>
      </c>
      <c r="D95" s="74">
        <v>0</v>
      </c>
      <c r="E95" s="74">
        <v>0</v>
      </c>
    </row>
    <row r="96" spans="1:5" s="90" customFormat="1" ht="15.95" customHeight="1" x14ac:dyDescent="0.2">
      <c r="A96" s="75"/>
      <c r="B96" s="73" t="s">
        <v>104</v>
      </c>
      <c r="C96" s="74">
        <v>4</v>
      </c>
      <c r="D96" s="74">
        <v>5</v>
      </c>
      <c r="E96" s="74">
        <v>863284</v>
      </c>
    </row>
    <row r="97" spans="1:16219" s="90" customFormat="1" ht="15.95" customHeight="1" x14ac:dyDescent="0.2">
      <c r="A97" s="75"/>
      <c r="B97" s="73" t="s">
        <v>133</v>
      </c>
      <c r="C97" s="74">
        <v>1</v>
      </c>
      <c r="D97" s="74">
        <v>1</v>
      </c>
      <c r="E97" s="74">
        <v>151712</v>
      </c>
    </row>
    <row r="98" spans="1:16219" s="90" customFormat="1" ht="15.95" customHeight="1" x14ac:dyDescent="0.2">
      <c r="A98" s="75"/>
      <c r="B98" s="73" t="s">
        <v>105</v>
      </c>
      <c r="C98" s="74">
        <v>0</v>
      </c>
      <c r="D98" s="74">
        <v>0</v>
      </c>
      <c r="E98" s="74">
        <v>0</v>
      </c>
    </row>
    <row r="99" spans="1:16219" s="90" customFormat="1" ht="15.95" customHeight="1" x14ac:dyDescent="0.2">
      <c r="A99" s="75"/>
      <c r="B99" s="73" t="s">
        <v>18</v>
      </c>
      <c r="C99" s="74">
        <v>11</v>
      </c>
      <c r="D99" s="74">
        <v>11</v>
      </c>
      <c r="E99" s="74">
        <v>254110</v>
      </c>
    </row>
    <row r="100" spans="1:16219" s="90" customFormat="1" ht="15.95" customHeight="1" x14ac:dyDescent="0.2">
      <c r="A100" s="76" t="s">
        <v>156</v>
      </c>
      <c r="B100" s="77" t="s">
        <v>0</v>
      </c>
      <c r="C100" s="52">
        <f>SUM(C51:C99)</f>
        <v>371</v>
      </c>
      <c r="D100" s="52">
        <f>SUM(D51:D99)</f>
        <v>453</v>
      </c>
      <c r="E100" s="52">
        <f>SUM(E51:E99)</f>
        <v>99563539</v>
      </c>
    </row>
    <row r="101" spans="1:16219" s="90" customFormat="1" ht="15.95" customHeight="1" x14ac:dyDescent="0.2">
      <c r="A101" s="97" t="s">
        <v>31</v>
      </c>
      <c r="B101" s="73" t="s">
        <v>114</v>
      </c>
      <c r="C101" s="74">
        <v>7</v>
      </c>
      <c r="D101" s="74">
        <v>7</v>
      </c>
      <c r="E101" s="74">
        <v>986984</v>
      </c>
    </row>
    <row r="102" spans="1:16219" s="24" customFormat="1" ht="15.95" customHeight="1" x14ac:dyDescent="0.2">
      <c r="A102" s="100"/>
      <c r="B102" s="73" t="s">
        <v>21</v>
      </c>
      <c r="C102" s="74">
        <v>2</v>
      </c>
      <c r="D102" s="74">
        <v>2</v>
      </c>
      <c r="E102" s="74">
        <v>113472</v>
      </c>
      <c r="F102" s="90"/>
      <c r="G102" s="90"/>
      <c r="H102" s="90"/>
      <c r="I102" s="90"/>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90"/>
      <c r="AX102" s="90"/>
      <c r="AY102" s="90"/>
      <c r="AZ102" s="90"/>
      <c r="BA102" s="90"/>
      <c r="BB102" s="90"/>
      <c r="BC102" s="90"/>
      <c r="BD102" s="90"/>
      <c r="BE102" s="90"/>
      <c r="BF102" s="90"/>
      <c r="BG102" s="90"/>
      <c r="BH102" s="90"/>
      <c r="BI102" s="90"/>
      <c r="BJ102" s="90"/>
      <c r="BK102" s="90"/>
      <c r="BL102" s="90"/>
      <c r="BM102" s="90"/>
      <c r="BN102" s="90"/>
      <c r="BO102" s="90"/>
      <c r="BP102" s="90"/>
      <c r="BQ102" s="90"/>
      <c r="BR102" s="90"/>
      <c r="BS102" s="90"/>
      <c r="BT102" s="90"/>
      <c r="BU102" s="90"/>
      <c r="BV102" s="90"/>
      <c r="BW102" s="90"/>
      <c r="BX102" s="90"/>
      <c r="BY102" s="90"/>
      <c r="BZ102" s="90"/>
      <c r="CA102" s="90"/>
      <c r="CB102" s="90"/>
      <c r="CC102" s="90"/>
      <c r="CD102" s="90"/>
      <c r="CE102" s="90"/>
      <c r="CF102" s="90"/>
      <c r="CG102" s="90"/>
      <c r="CH102" s="90"/>
      <c r="CI102" s="90"/>
      <c r="CJ102" s="90"/>
      <c r="CK102" s="90"/>
      <c r="CL102" s="90"/>
      <c r="CM102" s="90"/>
      <c r="CN102" s="90"/>
      <c r="CO102" s="90"/>
      <c r="CP102" s="90"/>
      <c r="CQ102" s="90"/>
      <c r="CR102" s="90"/>
      <c r="CS102" s="90"/>
      <c r="CT102" s="90"/>
      <c r="CU102" s="90"/>
      <c r="CV102" s="90"/>
      <c r="CW102" s="90"/>
      <c r="CX102" s="90"/>
      <c r="CY102" s="90"/>
      <c r="CZ102" s="90"/>
      <c r="DA102" s="90"/>
      <c r="DB102" s="90"/>
      <c r="DC102" s="90"/>
      <c r="DD102" s="90"/>
      <c r="DE102" s="90"/>
      <c r="DF102" s="90"/>
      <c r="DG102" s="90"/>
      <c r="DH102" s="90"/>
      <c r="DI102" s="90"/>
      <c r="DJ102" s="90"/>
      <c r="DK102" s="90"/>
      <c r="DL102" s="90"/>
      <c r="DM102" s="90"/>
      <c r="DN102" s="90"/>
      <c r="DO102" s="90"/>
      <c r="DP102" s="90"/>
      <c r="DQ102" s="90"/>
      <c r="DR102" s="90"/>
      <c r="DS102" s="90"/>
      <c r="DT102" s="90"/>
      <c r="DU102" s="90"/>
      <c r="DV102" s="90"/>
      <c r="DW102" s="90"/>
      <c r="DX102" s="90"/>
      <c r="DY102" s="90"/>
      <c r="DZ102" s="90"/>
      <c r="EA102" s="90"/>
      <c r="EB102" s="90"/>
      <c r="EC102" s="90"/>
      <c r="ED102" s="90"/>
      <c r="EE102" s="90"/>
      <c r="EF102" s="90"/>
      <c r="EG102" s="90"/>
      <c r="EH102" s="90"/>
      <c r="EI102" s="90"/>
      <c r="EJ102" s="90"/>
      <c r="EK102" s="90"/>
      <c r="EL102" s="90"/>
      <c r="EM102" s="90"/>
      <c r="EN102" s="90"/>
      <c r="EO102" s="90"/>
      <c r="EP102" s="90"/>
      <c r="EQ102" s="90"/>
      <c r="ER102" s="90"/>
      <c r="ES102" s="90"/>
      <c r="ET102" s="90"/>
      <c r="EU102" s="90"/>
      <c r="EV102" s="90"/>
      <c r="EW102" s="90"/>
      <c r="EX102" s="90"/>
      <c r="EY102" s="90"/>
      <c r="EZ102" s="90"/>
      <c r="FA102" s="90"/>
      <c r="FB102" s="90"/>
      <c r="FC102" s="90"/>
      <c r="FD102" s="90"/>
      <c r="FE102" s="90"/>
      <c r="FF102" s="90"/>
      <c r="FG102" s="90"/>
      <c r="FH102" s="90"/>
      <c r="FI102" s="90"/>
      <c r="FJ102" s="90"/>
      <c r="FK102" s="90"/>
      <c r="FL102" s="90"/>
      <c r="FM102" s="90"/>
      <c r="FN102" s="90"/>
      <c r="FO102" s="90"/>
      <c r="FP102" s="90"/>
      <c r="FQ102" s="90"/>
      <c r="FR102" s="90"/>
      <c r="FS102" s="90"/>
      <c r="FT102" s="90"/>
      <c r="FU102" s="90"/>
      <c r="FV102" s="90"/>
      <c r="FW102" s="90"/>
      <c r="FX102" s="90"/>
      <c r="FY102" s="90"/>
      <c r="FZ102" s="90"/>
      <c r="GA102" s="90"/>
      <c r="GB102" s="90"/>
      <c r="GC102" s="90"/>
      <c r="GD102" s="90"/>
      <c r="GE102" s="90"/>
      <c r="GF102" s="90"/>
      <c r="GG102" s="90"/>
      <c r="GH102" s="90"/>
      <c r="GI102" s="90"/>
      <c r="GJ102" s="90"/>
      <c r="GK102" s="90"/>
      <c r="GL102" s="90"/>
      <c r="GM102" s="90"/>
      <c r="GN102" s="90"/>
      <c r="GO102" s="90"/>
      <c r="GP102" s="90"/>
      <c r="GQ102" s="90"/>
      <c r="GR102" s="90"/>
      <c r="GS102" s="90"/>
      <c r="GT102" s="90"/>
      <c r="GU102" s="90"/>
      <c r="GV102" s="90"/>
      <c r="GW102" s="90"/>
      <c r="GX102" s="90"/>
      <c r="GY102" s="90"/>
      <c r="GZ102" s="90"/>
      <c r="HA102" s="90"/>
      <c r="HB102" s="90"/>
      <c r="HC102" s="90"/>
      <c r="HD102" s="90"/>
      <c r="HE102" s="90"/>
      <c r="HF102" s="90"/>
      <c r="HG102" s="90"/>
      <c r="HH102" s="90"/>
      <c r="HI102" s="90"/>
      <c r="HJ102" s="90"/>
      <c r="HK102" s="90"/>
      <c r="HL102" s="90"/>
      <c r="HM102" s="90"/>
      <c r="HN102" s="90"/>
      <c r="HO102" s="90"/>
      <c r="HP102" s="90"/>
      <c r="HQ102" s="90"/>
      <c r="HR102" s="90"/>
      <c r="HS102" s="90"/>
      <c r="HT102" s="90"/>
      <c r="HU102" s="90"/>
      <c r="HV102" s="90"/>
      <c r="HW102" s="90"/>
      <c r="HX102" s="90"/>
      <c r="HY102" s="90"/>
      <c r="HZ102" s="90"/>
      <c r="IA102" s="90"/>
      <c r="IB102" s="90"/>
      <c r="IC102" s="90"/>
      <c r="ID102" s="90"/>
      <c r="IE102" s="90"/>
      <c r="IF102" s="90"/>
      <c r="IG102" s="90"/>
      <c r="IH102" s="90"/>
      <c r="II102" s="90"/>
      <c r="IJ102" s="90"/>
      <c r="IK102" s="90"/>
      <c r="IL102" s="90"/>
      <c r="IM102" s="90"/>
      <c r="IN102" s="90"/>
      <c r="IO102" s="90"/>
      <c r="IP102" s="90"/>
      <c r="IQ102" s="90"/>
      <c r="IR102" s="90"/>
      <c r="IS102" s="90"/>
      <c r="IT102" s="90"/>
      <c r="IU102" s="90"/>
      <c r="IV102" s="90"/>
      <c r="IW102" s="90"/>
      <c r="IX102" s="90"/>
      <c r="IY102" s="90"/>
      <c r="IZ102" s="90"/>
      <c r="JA102" s="90"/>
      <c r="JB102" s="90"/>
      <c r="JC102" s="90"/>
      <c r="JD102" s="90"/>
      <c r="JE102" s="90"/>
      <c r="JF102" s="90"/>
      <c r="JG102" s="90"/>
      <c r="JH102" s="90"/>
      <c r="JI102" s="90"/>
      <c r="JJ102" s="90"/>
      <c r="JK102" s="90"/>
      <c r="JL102" s="90"/>
      <c r="JM102" s="90"/>
      <c r="JN102" s="90"/>
      <c r="JO102" s="90"/>
      <c r="JP102" s="90"/>
      <c r="JQ102" s="90"/>
      <c r="JR102" s="90"/>
      <c r="JS102" s="90"/>
      <c r="JT102" s="90"/>
      <c r="JU102" s="90"/>
      <c r="JV102" s="90"/>
      <c r="JW102" s="90"/>
      <c r="JX102" s="90"/>
      <c r="JY102" s="90"/>
      <c r="JZ102" s="90"/>
      <c r="KA102" s="90"/>
      <c r="KB102" s="90"/>
      <c r="KC102" s="90"/>
      <c r="KD102" s="90"/>
      <c r="KE102" s="90"/>
      <c r="KF102" s="90"/>
      <c r="KG102" s="90"/>
      <c r="KH102" s="90"/>
      <c r="KI102" s="90"/>
      <c r="KJ102" s="90"/>
      <c r="KK102" s="90"/>
      <c r="KL102" s="90"/>
      <c r="KM102" s="90"/>
      <c r="KN102" s="90"/>
      <c r="KO102" s="90"/>
      <c r="KP102" s="90"/>
      <c r="KQ102" s="90"/>
      <c r="KR102" s="90"/>
      <c r="KS102" s="90"/>
      <c r="KT102" s="90"/>
      <c r="KU102" s="90"/>
      <c r="KV102" s="90"/>
      <c r="KW102" s="90"/>
      <c r="KX102" s="90"/>
      <c r="KY102" s="90"/>
      <c r="KZ102" s="90"/>
      <c r="LA102" s="90"/>
      <c r="LB102" s="90"/>
      <c r="LC102" s="90"/>
      <c r="LD102" s="90"/>
      <c r="LE102" s="90"/>
      <c r="LF102" s="90"/>
      <c r="LG102" s="90"/>
      <c r="LH102" s="90"/>
      <c r="LI102" s="90"/>
      <c r="LJ102" s="90"/>
      <c r="LK102" s="90"/>
      <c r="LL102" s="90"/>
      <c r="LM102" s="90"/>
      <c r="LN102" s="90"/>
      <c r="LO102" s="90"/>
      <c r="LP102" s="90"/>
      <c r="LQ102" s="90"/>
      <c r="LR102" s="90"/>
      <c r="LS102" s="90"/>
      <c r="LT102" s="90"/>
      <c r="LU102" s="90"/>
      <c r="LV102" s="90"/>
      <c r="LW102" s="90"/>
      <c r="LX102" s="90"/>
      <c r="LY102" s="90"/>
      <c r="LZ102" s="90"/>
      <c r="MA102" s="90"/>
      <c r="MB102" s="90"/>
      <c r="MC102" s="90"/>
      <c r="MD102" s="90"/>
      <c r="ME102" s="90"/>
      <c r="MF102" s="90"/>
      <c r="MG102" s="90"/>
      <c r="MH102" s="90"/>
      <c r="MI102" s="90"/>
      <c r="MJ102" s="90"/>
      <c r="MK102" s="90"/>
      <c r="ML102" s="90"/>
      <c r="MM102" s="90"/>
      <c r="MN102" s="90"/>
      <c r="MO102" s="90"/>
      <c r="MP102" s="90"/>
      <c r="MQ102" s="90"/>
      <c r="MR102" s="90"/>
      <c r="MS102" s="90"/>
      <c r="MT102" s="90"/>
      <c r="MU102" s="90"/>
      <c r="MV102" s="90"/>
      <c r="MW102" s="90"/>
      <c r="MX102" s="90"/>
      <c r="MY102" s="90"/>
      <c r="MZ102" s="90"/>
      <c r="NA102" s="90"/>
      <c r="NB102" s="90"/>
      <c r="NC102" s="90"/>
      <c r="ND102" s="90"/>
      <c r="NE102" s="90"/>
      <c r="NF102" s="90"/>
      <c r="NG102" s="90"/>
      <c r="NH102" s="90"/>
      <c r="NI102" s="90"/>
      <c r="NJ102" s="90"/>
      <c r="NK102" s="90"/>
      <c r="NL102" s="90"/>
      <c r="NM102" s="90"/>
      <c r="NN102" s="90"/>
      <c r="NO102" s="90"/>
      <c r="NP102" s="90"/>
      <c r="NQ102" s="90"/>
      <c r="NR102" s="90"/>
      <c r="NS102" s="90"/>
      <c r="NT102" s="90"/>
      <c r="NU102" s="90"/>
      <c r="NV102" s="90"/>
      <c r="NW102" s="90"/>
      <c r="NX102" s="90"/>
      <c r="NY102" s="90"/>
      <c r="NZ102" s="90"/>
      <c r="OA102" s="90"/>
      <c r="OB102" s="90"/>
      <c r="OC102" s="90"/>
      <c r="OD102" s="90"/>
      <c r="OE102" s="90"/>
      <c r="OF102" s="90"/>
      <c r="OG102" s="90"/>
      <c r="OH102" s="90"/>
      <c r="OI102" s="90"/>
      <c r="OJ102" s="90"/>
      <c r="OK102" s="90"/>
      <c r="OL102" s="90"/>
      <c r="OM102" s="90"/>
      <c r="ON102" s="90"/>
      <c r="OO102" s="90"/>
      <c r="OP102" s="90"/>
      <c r="OQ102" s="90"/>
      <c r="OR102" s="90"/>
      <c r="OS102" s="90"/>
      <c r="OT102" s="90"/>
      <c r="OU102" s="90"/>
      <c r="OV102" s="90"/>
      <c r="OW102" s="90"/>
      <c r="OX102" s="90"/>
      <c r="OY102" s="90"/>
      <c r="OZ102" s="90"/>
      <c r="PA102" s="90"/>
      <c r="PB102" s="90"/>
      <c r="PC102" s="90"/>
      <c r="PD102" s="90"/>
      <c r="PE102" s="90"/>
      <c r="PF102" s="90"/>
      <c r="PG102" s="90"/>
      <c r="PH102" s="90"/>
      <c r="PI102" s="90"/>
      <c r="PJ102" s="90"/>
      <c r="PK102" s="90"/>
      <c r="PL102" s="90"/>
      <c r="PM102" s="90"/>
      <c r="PN102" s="90"/>
      <c r="PO102" s="90"/>
      <c r="PP102" s="90"/>
      <c r="PQ102" s="90"/>
      <c r="PR102" s="90"/>
      <c r="PS102" s="90"/>
      <c r="PT102" s="90"/>
      <c r="PU102" s="90"/>
      <c r="PV102" s="90"/>
      <c r="PW102" s="90"/>
      <c r="PX102" s="90"/>
      <c r="PY102" s="90"/>
      <c r="PZ102" s="90"/>
      <c r="QA102" s="90"/>
      <c r="QB102" s="90"/>
      <c r="QC102" s="90"/>
      <c r="QD102" s="90"/>
      <c r="QE102" s="90"/>
      <c r="QF102" s="90"/>
      <c r="QG102" s="90"/>
      <c r="QH102" s="90"/>
      <c r="QI102" s="90"/>
      <c r="QJ102" s="90"/>
      <c r="QK102" s="90"/>
      <c r="QL102" s="90"/>
      <c r="QM102" s="90"/>
      <c r="QN102" s="90"/>
      <c r="QO102" s="90"/>
      <c r="QP102" s="90"/>
      <c r="QQ102" s="90"/>
      <c r="QR102" s="90"/>
      <c r="QS102" s="90"/>
      <c r="QT102" s="90"/>
      <c r="QU102" s="90"/>
      <c r="QV102" s="90"/>
      <c r="QW102" s="90"/>
      <c r="QX102" s="90"/>
      <c r="QY102" s="90"/>
      <c r="QZ102" s="90"/>
      <c r="RA102" s="90"/>
      <c r="RB102" s="90"/>
      <c r="RC102" s="90"/>
      <c r="RD102" s="90"/>
      <c r="RE102" s="90"/>
      <c r="RF102" s="90"/>
      <c r="RG102" s="90"/>
      <c r="RH102" s="90"/>
      <c r="RI102" s="90"/>
      <c r="RJ102" s="90"/>
      <c r="RK102" s="90"/>
      <c r="RL102" s="90"/>
      <c r="RM102" s="90"/>
      <c r="RN102" s="90"/>
      <c r="RO102" s="90"/>
      <c r="RP102" s="90"/>
      <c r="RQ102" s="90"/>
      <c r="RR102" s="90"/>
      <c r="RS102" s="90"/>
      <c r="RT102" s="90"/>
      <c r="RU102" s="90"/>
      <c r="RV102" s="90"/>
      <c r="RW102" s="90"/>
      <c r="RX102" s="90"/>
      <c r="RY102" s="90"/>
      <c r="RZ102" s="90"/>
      <c r="SA102" s="90"/>
      <c r="SB102" s="90"/>
      <c r="SC102" s="90"/>
      <c r="SD102" s="90"/>
      <c r="SE102" s="90"/>
      <c r="SF102" s="90"/>
      <c r="SG102" s="90"/>
      <c r="SH102" s="90"/>
      <c r="SI102" s="90"/>
      <c r="SJ102" s="90"/>
      <c r="SK102" s="90"/>
      <c r="SL102" s="90"/>
      <c r="SM102" s="90"/>
      <c r="SN102" s="90"/>
      <c r="SO102" s="90"/>
      <c r="SP102" s="90"/>
      <c r="SQ102" s="90"/>
      <c r="SR102" s="90"/>
      <c r="SS102" s="90"/>
      <c r="ST102" s="90"/>
      <c r="SU102" s="90"/>
      <c r="SV102" s="90"/>
      <c r="SW102" s="90"/>
      <c r="SX102" s="90"/>
      <c r="SY102" s="90"/>
      <c r="SZ102" s="90"/>
      <c r="TA102" s="90"/>
      <c r="TB102" s="90"/>
      <c r="TC102" s="90"/>
      <c r="TD102" s="90"/>
      <c r="TE102" s="90"/>
      <c r="TF102" s="90"/>
      <c r="TG102" s="90"/>
      <c r="TH102" s="90"/>
      <c r="TI102" s="90"/>
      <c r="TJ102" s="90"/>
      <c r="TK102" s="90"/>
      <c r="TL102" s="90"/>
      <c r="TM102" s="90"/>
      <c r="TN102" s="90"/>
      <c r="TO102" s="90"/>
      <c r="TP102" s="90"/>
      <c r="TQ102" s="90"/>
      <c r="TR102" s="90"/>
      <c r="TS102" s="90"/>
      <c r="TT102" s="90"/>
      <c r="TU102" s="90"/>
      <c r="TV102" s="90"/>
      <c r="TW102" s="90"/>
      <c r="TX102" s="90"/>
      <c r="TY102" s="90"/>
      <c r="TZ102" s="90"/>
      <c r="UA102" s="90"/>
      <c r="UB102" s="90"/>
      <c r="UC102" s="90"/>
      <c r="UD102" s="90"/>
      <c r="UE102" s="90"/>
      <c r="UF102" s="90"/>
      <c r="UG102" s="90"/>
      <c r="UH102" s="90"/>
      <c r="UI102" s="90"/>
      <c r="UJ102" s="90"/>
      <c r="UK102" s="90"/>
      <c r="UL102" s="90"/>
      <c r="UM102" s="90"/>
      <c r="UN102" s="90"/>
      <c r="UO102" s="90"/>
      <c r="UP102" s="90"/>
      <c r="UQ102" s="90"/>
      <c r="UR102" s="90"/>
      <c r="US102" s="90"/>
      <c r="UT102" s="90"/>
      <c r="UU102" s="90"/>
      <c r="UV102" s="90"/>
      <c r="UW102" s="90"/>
      <c r="UX102" s="90"/>
      <c r="UY102" s="90"/>
      <c r="UZ102" s="90"/>
      <c r="VA102" s="90"/>
      <c r="VB102" s="90"/>
      <c r="VC102" s="90"/>
      <c r="VD102" s="90"/>
      <c r="VE102" s="90"/>
      <c r="VF102" s="90"/>
      <c r="VG102" s="90"/>
      <c r="VH102" s="90"/>
      <c r="VI102" s="90"/>
      <c r="VJ102" s="90"/>
      <c r="VK102" s="90"/>
      <c r="VL102" s="90"/>
      <c r="VM102" s="90"/>
      <c r="VN102" s="90"/>
      <c r="VO102" s="90"/>
      <c r="VP102" s="90"/>
      <c r="VQ102" s="90"/>
      <c r="VR102" s="90"/>
      <c r="VS102" s="90"/>
      <c r="VT102" s="90"/>
      <c r="VU102" s="90"/>
      <c r="VV102" s="90"/>
      <c r="VW102" s="90"/>
      <c r="VX102" s="90"/>
      <c r="VY102" s="90"/>
      <c r="VZ102" s="90"/>
      <c r="WA102" s="90"/>
      <c r="WB102" s="90"/>
      <c r="WC102" s="90"/>
      <c r="WD102" s="90"/>
      <c r="WE102" s="90"/>
      <c r="WF102" s="90"/>
      <c r="WG102" s="90"/>
      <c r="WH102" s="90"/>
      <c r="WI102" s="90"/>
      <c r="WJ102" s="90"/>
      <c r="WK102" s="90"/>
      <c r="WL102" s="90"/>
      <c r="WM102" s="90"/>
      <c r="WN102" s="90"/>
      <c r="WO102" s="90"/>
      <c r="WP102" s="90"/>
      <c r="WQ102" s="90"/>
      <c r="WR102" s="90"/>
      <c r="WS102" s="90"/>
      <c r="WT102" s="90"/>
      <c r="WU102" s="90"/>
      <c r="WV102" s="90"/>
      <c r="WW102" s="90"/>
      <c r="WX102" s="90"/>
      <c r="WY102" s="90"/>
      <c r="WZ102" s="90"/>
      <c r="XA102" s="90"/>
      <c r="XB102" s="90"/>
      <c r="XC102" s="90"/>
      <c r="XD102" s="90"/>
      <c r="XE102" s="90"/>
      <c r="XF102" s="90"/>
      <c r="XG102" s="90"/>
      <c r="XH102" s="90"/>
      <c r="XI102" s="90"/>
      <c r="XJ102" s="90"/>
      <c r="XK102" s="90"/>
      <c r="XL102" s="90"/>
      <c r="XM102" s="90"/>
      <c r="XN102" s="90"/>
      <c r="XO102" s="90"/>
      <c r="XP102" s="90"/>
      <c r="XQ102" s="90"/>
      <c r="XR102" s="90"/>
      <c r="XS102" s="90"/>
      <c r="XT102" s="90"/>
      <c r="XU102" s="90"/>
      <c r="XV102" s="90"/>
      <c r="XW102" s="90"/>
      <c r="XX102" s="90"/>
      <c r="XY102" s="90"/>
      <c r="XZ102" s="90"/>
      <c r="YA102" s="90"/>
      <c r="YB102" s="90"/>
      <c r="YC102" s="90"/>
      <c r="YD102" s="90"/>
      <c r="YE102" s="90"/>
      <c r="YF102" s="90"/>
      <c r="YG102" s="90"/>
      <c r="YH102" s="90"/>
      <c r="YI102" s="90"/>
      <c r="YJ102" s="90"/>
      <c r="YK102" s="90"/>
      <c r="YL102" s="90"/>
      <c r="YM102" s="90"/>
      <c r="YN102" s="90"/>
      <c r="YO102" s="90"/>
      <c r="YP102" s="90"/>
      <c r="YQ102" s="90"/>
      <c r="YR102" s="90"/>
      <c r="YS102" s="90"/>
      <c r="YT102" s="90"/>
      <c r="YU102" s="90"/>
      <c r="YV102" s="90"/>
      <c r="YW102" s="90"/>
      <c r="YX102" s="90"/>
      <c r="YY102" s="90"/>
      <c r="YZ102" s="90"/>
      <c r="ZA102" s="90"/>
      <c r="ZB102" s="90"/>
      <c r="ZC102" s="90"/>
      <c r="ZD102" s="90"/>
      <c r="ZE102" s="90"/>
      <c r="ZF102" s="90"/>
      <c r="ZG102" s="90"/>
      <c r="ZH102" s="90"/>
      <c r="ZI102" s="90"/>
      <c r="ZJ102" s="90"/>
      <c r="ZK102" s="90"/>
      <c r="ZL102" s="90"/>
      <c r="ZM102" s="90"/>
      <c r="ZN102" s="90"/>
      <c r="ZO102" s="90"/>
      <c r="ZP102" s="90"/>
      <c r="ZQ102" s="90"/>
      <c r="ZR102" s="90"/>
      <c r="ZS102" s="90"/>
      <c r="ZT102" s="90"/>
      <c r="ZU102" s="90"/>
      <c r="ZV102" s="90"/>
      <c r="ZW102" s="90"/>
      <c r="ZX102" s="90"/>
      <c r="ZY102" s="90"/>
      <c r="ZZ102" s="90"/>
      <c r="AAA102" s="90"/>
      <c r="AAB102" s="90"/>
      <c r="AAC102" s="90"/>
      <c r="AAD102" s="90"/>
      <c r="AAE102" s="90"/>
      <c r="AAF102" s="90"/>
      <c r="AAG102" s="90"/>
      <c r="AAH102" s="90"/>
      <c r="AAI102" s="90"/>
      <c r="AAJ102" s="90"/>
      <c r="AAK102" s="90"/>
      <c r="AAL102" s="90"/>
      <c r="AAM102" s="90"/>
      <c r="AAN102" s="90"/>
      <c r="AAO102" s="90"/>
      <c r="AAP102" s="90"/>
      <c r="AAQ102" s="90"/>
      <c r="AAR102" s="90"/>
      <c r="AAS102" s="90"/>
      <c r="AAT102" s="90"/>
      <c r="AAU102" s="90"/>
      <c r="AAV102" s="90"/>
      <c r="AAW102" s="90"/>
      <c r="AAX102" s="90"/>
      <c r="AAY102" s="90"/>
      <c r="AAZ102" s="90"/>
      <c r="ABA102" s="90"/>
      <c r="ABB102" s="90"/>
      <c r="ABC102" s="90"/>
      <c r="ABD102" s="90"/>
      <c r="ABE102" s="90"/>
      <c r="ABF102" s="90"/>
      <c r="ABG102" s="90"/>
      <c r="ABH102" s="90"/>
      <c r="ABI102" s="90"/>
      <c r="ABJ102" s="90"/>
      <c r="ABK102" s="90"/>
      <c r="ABL102" s="90"/>
      <c r="ABM102" s="90"/>
      <c r="ABN102" s="90"/>
      <c r="ABO102" s="90"/>
      <c r="ABP102" s="90"/>
      <c r="ABQ102" s="90"/>
      <c r="ABR102" s="90"/>
      <c r="ABS102" s="90"/>
      <c r="ABT102" s="90"/>
      <c r="ABU102" s="90"/>
      <c r="ABV102" s="90"/>
      <c r="ABW102" s="90"/>
      <c r="ABX102" s="90"/>
      <c r="ABY102" s="90"/>
      <c r="ABZ102" s="90"/>
      <c r="ACA102" s="90"/>
      <c r="ACB102" s="90"/>
      <c r="ACC102" s="90"/>
      <c r="ACD102" s="90"/>
      <c r="ACE102" s="90"/>
      <c r="ACF102" s="90"/>
      <c r="ACG102" s="90"/>
      <c r="ACH102" s="90"/>
      <c r="ACI102" s="90"/>
      <c r="ACJ102" s="90"/>
      <c r="ACK102" s="90"/>
      <c r="ACL102" s="90"/>
      <c r="ACM102" s="90"/>
      <c r="ACN102" s="90"/>
      <c r="ACO102" s="90"/>
      <c r="ACP102" s="90"/>
      <c r="ACQ102" s="90"/>
      <c r="ACR102" s="90"/>
      <c r="ACS102" s="90"/>
      <c r="ACT102" s="90"/>
      <c r="ACU102" s="90"/>
      <c r="ACV102" s="90"/>
      <c r="ACW102" s="90"/>
      <c r="ACX102" s="90"/>
      <c r="ACY102" s="90"/>
      <c r="ACZ102" s="90"/>
      <c r="ADA102" s="90"/>
      <c r="ADB102" s="90"/>
      <c r="ADC102" s="90"/>
      <c r="ADD102" s="90"/>
      <c r="ADE102" s="90"/>
      <c r="ADF102" s="90"/>
      <c r="ADG102" s="90"/>
      <c r="ADH102" s="90"/>
      <c r="ADI102" s="90"/>
      <c r="ADJ102" s="90"/>
      <c r="ADK102" s="90"/>
      <c r="ADL102" s="90"/>
      <c r="ADM102" s="90"/>
      <c r="ADN102" s="90"/>
      <c r="ADO102" s="90"/>
      <c r="ADP102" s="90"/>
      <c r="ADQ102" s="90"/>
      <c r="ADR102" s="90"/>
      <c r="ADS102" s="90"/>
      <c r="ADT102" s="90"/>
      <c r="ADU102" s="90"/>
      <c r="ADV102" s="90"/>
      <c r="ADW102" s="90"/>
      <c r="ADX102" s="90"/>
      <c r="ADY102" s="90"/>
      <c r="ADZ102" s="90"/>
      <c r="AEA102" s="90"/>
      <c r="AEB102" s="90"/>
      <c r="AEC102" s="90"/>
      <c r="AED102" s="90"/>
      <c r="AEE102" s="90"/>
      <c r="AEF102" s="90"/>
      <c r="AEG102" s="90"/>
      <c r="AEH102" s="90"/>
      <c r="AEI102" s="90"/>
      <c r="AEJ102" s="90"/>
      <c r="AEK102" s="90"/>
      <c r="AEL102" s="90"/>
      <c r="AEM102" s="90"/>
      <c r="AEN102" s="90"/>
      <c r="AEO102" s="90"/>
      <c r="AEP102" s="90"/>
      <c r="AEQ102" s="90"/>
      <c r="AER102" s="90"/>
      <c r="AES102" s="90"/>
      <c r="AET102" s="90"/>
      <c r="AEU102" s="90"/>
      <c r="AEV102" s="90"/>
      <c r="AEW102" s="90"/>
      <c r="AEX102" s="90"/>
      <c r="AEY102" s="90"/>
      <c r="AEZ102" s="90"/>
      <c r="AFA102" s="90"/>
      <c r="AFB102" s="90"/>
      <c r="AFC102" s="90"/>
      <c r="AFD102" s="90"/>
      <c r="AFE102" s="90"/>
      <c r="AFF102" s="90"/>
      <c r="AFG102" s="90"/>
      <c r="AFH102" s="90"/>
      <c r="AFI102" s="90"/>
      <c r="AFJ102" s="90"/>
      <c r="AFK102" s="90"/>
      <c r="AFL102" s="90"/>
      <c r="AFM102" s="90"/>
      <c r="AFN102" s="90"/>
      <c r="AFO102" s="90"/>
      <c r="AFP102" s="90"/>
      <c r="AFQ102" s="90"/>
      <c r="AFR102" s="90"/>
      <c r="AFS102" s="90"/>
      <c r="AFT102" s="90"/>
      <c r="AFU102" s="90"/>
      <c r="AFV102" s="90"/>
      <c r="AFW102" s="90"/>
      <c r="AFX102" s="90"/>
      <c r="AFY102" s="90"/>
      <c r="AFZ102" s="90"/>
      <c r="AGA102" s="90"/>
      <c r="AGB102" s="90"/>
      <c r="AGC102" s="90"/>
      <c r="AGD102" s="90"/>
      <c r="AGE102" s="90"/>
      <c r="AGF102" s="90"/>
      <c r="AGG102" s="90"/>
      <c r="AGH102" s="90"/>
      <c r="AGI102" s="90"/>
      <c r="AGJ102" s="90"/>
      <c r="AGK102" s="90"/>
      <c r="AGL102" s="90"/>
      <c r="AGM102" s="90"/>
      <c r="AGN102" s="90"/>
      <c r="AGO102" s="90"/>
      <c r="AGP102" s="90"/>
      <c r="AGQ102" s="90"/>
      <c r="AGR102" s="90"/>
      <c r="AGS102" s="90"/>
      <c r="AGT102" s="90"/>
      <c r="AGU102" s="90"/>
      <c r="AGV102" s="90"/>
      <c r="AGW102" s="90"/>
      <c r="AGX102" s="90"/>
      <c r="AGY102" s="90"/>
      <c r="AGZ102" s="90"/>
      <c r="AHA102" s="90"/>
      <c r="AHB102" s="90"/>
      <c r="AHC102" s="90"/>
      <c r="AHD102" s="90"/>
      <c r="AHE102" s="90"/>
      <c r="AHF102" s="90"/>
      <c r="AHG102" s="90"/>
      <c r="AHH102" s="90"/>
      <c r="AHI102" s="90"/>
      <c r="AHJ102" s="90"/>
      <c r="AHK102" s="90"/>
      <c r="AHL102" s="90"/>
      <c r="AHM102" s="90"/>
      <c r="AHN102" s="90"/>
      <c r="AHO102" s="90"/>
      <c r="AHP102" s="90"/>
      <c r="AHQ102" s="90"/>
      <c r="AHR102" s="90"/>
      <c r="AHS102" s="90"/>
      <c r="AHT102" s="90"/>
      <c r="AHU102" s="90"/>
      <c r="AHV102" s="90"/>
      <c r="AHW102" s="90"/>
      <c r="AHX102" s="90"/>
      <c r="AHY102" s="90"/>
      <c r="AHZ102" s="90"/>
      <c r="AIA102" s="90"/>
      <c r="AIB102" s="90"/>
      <c r="AIC102" s="90"/>
      <c r="AID102" s="90"/>
      <c r="AIE102" s="90"/>
      <c r="AIF102" s="90"/>
      <c r="AIG102" s="90"/>
      <c r="AIH102" s="90"/>
      <c r="AII102" s="90"/>
      <c r="AIJ102" s="90"/>
      <c r="AIK102" s="90"/>
      <c r="AIL102" s="90"/>
      <c r="AIM102" s="90"/>
      <c r="AIN102" s="90"/>
      <c r="AIO102" s="90"/>
      <c r="AIP102" s="90"/>
      <c r="AIQ102" s="90"/>
      <c r="AIR102" s="90"/>
      <c r="AIS102" s="90"/>
      <c r="AIT102" s="90"/>
      <c r="AIU102" s="90"/>
      <c r="AIV102" s="90"/>
      <c r="AIW102" s="90"/>
      <c r="AIX102" s="90"/>
      <c r="AIY102" s="90"/>
      <c r="AIZ102" s="90"/>
      <c r="AJA102" s="90"/>
      <c r="AJB102" s="90"/>
      <c r="AJC102" s="90"/>
      <c r="AJD102" s="90"/>
      <c r="AJE102" s="90"/>
      <c r="AJF102" s="90"/>
      <c r="AJG102" s="90"/>
      <c r="AJH102" s="90"/>
      <c r="AJI102" s="90"/>
      <c r="AJJ102" s="90"/>
      <c r="AJK102" s="90"/>
      <c r="AJL102" s="90"/>
      <c r="AJM102" s="90"/>
      <c r="AJN102" s="90"/>
      <c r="AJO102" s="90"/>
      <c r="AJP102" s="90"/>
      <c r="AJQ102" s="90"/>
      <c r="AJR102" s="90"/>
      <c r="AJS102" s="90"/>
      <c r="AJT102" s="90"/>
      <c r="AJU102" s="90"/>
      <c r="AJV102" s="90"/>
      <c r="AJW102" s="90"/>
      <c r="AJX102" s="90"/>
      <c r="AJY102" s="90"/>
      <c r="AJZ102" s="90"/>
      <c r="AKA102" s="90"/>
      <c r="AKB102" s="90"/>
      <c r="AKC102" s="90"/>
      <c r="AKD102" s="90"/>
      <c r="AKE102" s="90"/>
      <c r="AKF102" s="90"/>
      <c r="AKG102" s="90"/>
      <c r="AKH102" s="90"/>
      <c r="AKI102" s="90"/>
      <c r="AKJ102" s="90"/>
      <c r="AKK102" s="90"/>
      <c r="AKL102" s="90"/>
      <c r="AKM102" s="90"/>
      <c r="AKN102" s="90"/>
      <c r="AKO102" s="90"/>
      <c r="AKP102" s="90"/>
      <c r="AKQ102" s="90"/>
      <c r="AKR102" s="90"/>
      <c r="AKS102" s="90"/>
      <c r="AKT102" s="90"/>
      <c r="AKU102" s="90"/>
      <c r="AKV102" s="90"/>
      <c r="AKW102" s="90"/>
      <c r="AKX102" s="90"/>
      <c r="AKY102" s="90"/>
      <c r="AKZ102" s="90"/>
      <c r="ALA102" s="90"/>
      <c r="ALB102" s="90"/>
      <c r="ALC102" s="90"/>
      <c r="ALD102" s="90"/>
      <c r="ALE102" s="90"/>
      <c r="ALF102" s="90"/>
      <c r="ALG102" s="90"/>
      <c r="ALH102" s="90"/>
      <c r="ALI102" s="90"/>
      <c r="ALJ102" s="90"/>
      <c r="ALK102" s="90"/>
      <c r="ALL102" s="90"/>
      <c r="ALM102" s="90"/>
      <c r="ALN102" s="90"/>
      <c r="ALO102" s="90"/>
      <c r="ALP102" s="90"/>
      <c r="ALQ102" s="90"/>
      <c r="ALR102" s="90"/>
      <c r="ALS102" s="90"/>
      <c r="ALT102" s="90"/>
      <c r="ALU102" s="90"/>
      <c r="ALV102" s="90"/>
      <c r="ALW102" s="90"/>
      <c r="ALX102" s="90"/>
      <c r="ALY102" s="90"/>
      <c r="ALZ102" s="90"/>
      <c r="AMA102" s="90"/>
      <c r="AMB102" s="90"/>
      <c r="AMC102" s="90"/>
      <c r="AMD102" s="90"/>
      <c r="AME102" s="90"/>
      <c r="AMF102" s="90"/>
      <c r="AMG102" s="90"/>
      <c r="AMH102" s="90"/>
      <c r="AMI102" s="90"/>
      <c r="AMJ102" s="90"/>
      <c r="AMK102" s="90"/>
      <c r="AML102" s="90"/>
      <c r="AMM102" s="90"/>
      <c r="AMN102" s="90"/>
      <c r="AMO102" s="90"/>
      <c r="AMP102" s="90"/>
      <c r="AMQ102" s="90"/>
      <c r="AMR102" s="90"/>
      <c r="AMS102" s="90"/>
      <c r="AMT102" s="90"/>
      <c r="AMU102" s="90"/>
      <c r="AMV102" s="90"/>
      <c r="AMW102" s="90"/>
      <c r="AMX102" s="90"/>
      <c r="AMY102" s="90"/>
      <c r="AMZ102" s="90"/>
      <c r="ANA102" s="90"/>
      <c r="ANB102" s="90"/>
      <c r="ANC102" s="90"/>
      <c r="AND102" s="90"/>
      <c r="ANE102" s="90"/>
      <c r="ANF102" s="90"/>
      <c r="ANG102" s="90"/>
      <c r="ANH102" s="90"/>
      <c r="ANI102" s="90"/>
      <c r="ANJ102" s="90"/>
      <c r="ANK102" s="90"/>
      <c r="ANL102" s="90"/>
      <c r="ANM102" s="90"/>
      <c r="ANN102" s="90"/>
      <c r="ANO102" s="90"/>
      <c r="ANP102" s="90"/>
      <c r="ANQ102" s="90"/>
      <c r="ANR102" s="90"/>
      <c r="ANS102" s="90"/>
      <c r="ANT102" s="90"/>
      <c r="ANU102" s="90"/>
      <c r="ANV102" s="90"/>
      <c r="ANW102" s="90"/>
      <c r="ANX102" s="90"/>
      <c r="ANY102" s="90"/>
      <c r="ANZ102" s="90"/>
      <c r="AOA102" s="90"/>
      <c r="AOB102" s="90"/>
      <c r="AOC102" s="90"/>
      <c r="AOD102" s="90"/>
      <c r="AOE102" s="90"/>
      <c r="AOF102" s="90"/>
      <c r="AOG102" s="90"/>
      <c r="AOH102" s="90"/>
      <c r="AOI102" s="90"/>
      <c r="AOJ102" s="90"/>
      <c r="AOK102" s="90"/>
      <c r="AOL102" s="90"/>
      <c r="AOM102" s="90"/>
      <c r="AON102" s="90"/>
      <c r="AOO102" s="90"/>
      <c r="AOP102" s="90"/>
      <c r="AOQ102" s="90"/>
      <c r="AOR102" s="90"/>
      <c r="AOS102" s="90"/>
      <c r="AOT102" s="90"/>
      <c r="AOU102" s="90"/>
      <c r="AOV102" s="90"/>
      <c r="AOW102" s="90"/>
      <c r="AOX102" s="90"/>
      <c r="AOY102" s="90"/>
      <c r="AOZ102" s="90"/>
      <c r="APA102" s="90"/>
      <c r="APB102" s="90"/>
      <c r="APC102" s="90"/>
      <c r="APD102" s="90"/>
      <c r="APE102" s="90"/>
      <c r="APF102" s="90"/>
      <c r="APG102" s="90"/>
      <c r="APH102" s="90"/>
      <c r="API102" s="90"/>
      <c r="APJ102" s="90"/>
      <c r="APK102" s="90"/>
      <c r="APL102" s="90"/>
      <c r="APM102" s="90"/>
      <c r="APN102" s="90"/>
      <c r="APO102" s="90"/>
      <c r="APP102" s="90"/>
      <c r="APQ102" s="90"/>
      <c r="APR102" s="90"/>
      <c r="APS102" s="90"/>
      <c r="APT102" s="90"/>
      <c r="APU102" s="90"/>
      <c r="APV102" s="90"/>
      <c r="APW102" s="90"/>
      <c r="APX102" s="90"/>
      <c r="APY102" s="90"/>
      <c r="APZ102" s="90"/>
      <c r="AQA102" s="90"/>
      <c r="AQB102" s="90"/>
      <c r="AQC102" s="90"/>
      <c r="AQD102" s="90"/>
      <c r="AQE102" s="90"/>
      <c r="AQF102" s="90"/>
      <c r="AQG102" s="90"/>
      <c r="AQH102" s="90"/>
      <c r="AQI102" s="90"/>
      <c r="AQJ102" s="90"/>
      <c r="AQK102" s="90"/>
      <c r="AQL102" s="90"/>
      <c r="AQM102" s="90"/>
      <c r="AQN102" s="90"/>
      <c r="AQO102" s="90"/>
      <c r="AQP102" s="90"/>
      <c r="AQQ102" s="90"/>
      <c r="AQR102" s="90"/>
      <c r="AQS102" s="90"/>
      <c r="AQT102" s="90"/>
      <c r="AQU102" s="90"/>
      <c r="AQV102" s="90"/>
      <c r="AQW102" s="90"/>
      <c r="AQX102" s="90"/>
      <c r="AQY102" s="90"/>
      <c r="AQZ102" s="90"/>
      <c r="ARA102" s="90"/>
      <c r="ARB102" s="90"/>
      <c r="ARC102" s="90"/>
      <c r="ARD102" s="90"/>
      <c r="ARE102" s="90"/>
      <c r="ARF102" s="90"/>
      <c r="ARG102" s="90"/>
      <c r="ARH102" s="90"/>
      <c r="ARI102" s="90"/>
      <c r="ARJ102" s="90"/>
      <c r="ARK102" s="90"/>
      <c r="ARL102" s="90"/>
      <c r="ARM102" s="90"/>
      <c r="ARN102" s="90"/>
      <c r="ARO102" s="90"/>
      <c r="ARP102" s="90"/>
      <c r="ARQ102" s="90"/>
      <c r="ARR102" s="90"/>
      <c r="ARS102" s="90"/>
      <c r="ART102" s="90"/>
      <c r="ARU102" s="90"/>
      <c r="ARV102" s="90"/>
      <c r="ARW102" s="90"/>
      <c r="ARX102" s="90"/>
      <c r="ARY102" s="90"/>
      <c r="ARZ102" s="90"/>
      <c r="ASA102" s="90"/>
      <c r="ASB102" s="90"/>
      <c r="ASC102" s="90"/>
      <c r="ASD102" s="90"/>
      <c r="ASE102" s="90"/>
      <c r="ASF102" s="90"/>
      <c r="ASG102" s="90"/>
      <c r="ASH102" s="90"/>
      <c r="ASI102" s="90"/>
      <c r="ASJ102" s="90"/>
      <c r="ASK102" s="90"/>
      <c r="ASL102" s="90"/>
      <c r="ASM102" s="90"/>
      <c r="ASN102" s="90"/>
      <c r="ASO102" s="90"/>
      <c r="ASP102" s="90"/>
      <c r="ASQ102" s="90"/>
      <c r="ASR102" s="90"/>
      <c r="ASS102" s="90"/>
      <c r="AST102" s="90"/>
      <c r="ASU102" s="90"/>
      <c r="ASV102" s="90"/>
      <c r="ASW102" s="90"/>
      <c r="ASX102" s="90"/>
      <c r="ASY102" s="90"/>
      <c r="ASZ102" s="90"/>
      <c r="ATA102" s="90"/>
      <c r="ATB102" s="90"/>
      <c r="ATC102" s="90"/>
      <c r="ATD102" s="90"/>
      <c r="ATE102" s="90"/>
      <c r="ATF102" s="90"/>
      <c r="ATG102" s="90"/>
      <c r="ATH102" s="90"/>
      <c r="ATI102" s="90"/>
      <c r="ATJ102" s="90"/>
      <c r="ATK102" s="90"/>
      <c r="ATL102" s="90"/>
      <c r="ATM102" s="90"/>
      <c r="ATN102" s="90"/>
      <c r="ATO102" s="90"/>
      <c r="ATP102" s="90"/>
      <c r="ATQ102" s="90"/>
      <c r="ATR102" s="90"/>
      <c r="ATS102" s="90"/>
      <c r="ATT102" s="90"/>
      <c r="ATU102" s="90"/>
      <c r="ATV102" s="90"/>
      <c r="ATW102" s="90"/>
      <c r="ATX102" s="90"/>
      <c r="ATY102" s="90"/>
      <c r="ATZ102" s="90"/>
      <c r="AUA102" s="90"/>
      <c r="AUB102" s="90"/>
      <c r="AUC102" s="90"/>
      <c r="AUD102" s="90"/>
      <c r="AUE102" s="90"/>
      <c r="AUF102" s="90"/>
      <c r="AUG102" s="90"/>
      <c r="AUH102" s="90"/>
      <c r="AUI102" s="90"/>
      <c r="AUJ102" s="90"/>
      <c r="AUK102" s="90"/>
      <c r="AUL102" s="90"/>
      <c r="AUM102" s="90"/>
      <c r="AUN102" s="90"/>
      <c r="AUO102" s="90"/>
      <c r="AUP102" s="90"/>
      <c r="AUQ102" s="90"/>
      <c r="AUR102" s="90"/>
      <c r="AUS102" s="90"/>
      <c r="AUT102" s="90"/>
      <c r="AUU102" s="90"/>
      <c r="AUV102" s="90"/>
      <c r="AUW102" s="90"/>
      <c r="AUX102" s="90"/>
      <c r="AUY102" s="90"/>
      <c r="AUZ102" s="90"/>
      <c r="AVA102" s="90"/>
      <c r="AVB102" s="90"/>
      <c r="AVC102" s="90"/>
      <c r="AVD102" s="90"/>
      <c r="AVE102" s="90"/>
      <c r="AVF102" s="90"/>
      <c r="AVG102" s="90"/>
      <c r="AVH102" s="90"/>
      <c r="AVI102" s="90"/>
      <c r="AVJ102" s="90"/>
      <c r="AVK102" s="90"/>
      <c r="AVL102" s="90"/>
      <c r="AVM102" s="90"/>
      <c r="AVN102" s="90"/>
      <c r="AVO102" s="90"/>
      <c r="AVP102" s="90"/>
      <c r="AVQ102" s="90"/>
      <c r="AVR102" s="90"/>
      <c r="AVS102" s="90"/>
      <c r="AVT102" s="90"/>
      <c r="AVU102" s="90"/>
      <c r="AVV102" s="90"/>
      <c r="AVW102" s="90"/>
      <c r="AVX102" s="90"/>
      <c r="AVY102" s="90"/>
      <c r="AVZ102" s="90"/>
      <c r="AWA102" s="90"/>
      <c r="AWB102" s="90"/>
      <c r="AWC102" s="90"/>
      <c r="AWD102" s="90"/>
      <c r="AWE102" s="90"/>
      <c r="AWF102" s="90"/>
      <c r="AWG102" s="90"/>
      <c r="AWH102" s="90"/>
      <c r="AWI102" s="90"/>
      <c r="AWJ102" s="90"/>
      <c r="AWK102" s="90"/>
      <c r="AWL102" s="90"/>
      <c r="AWM102" s="90"/>
      <c r="AWN102" s="90"/>
      <c r="AWO102" s="90"/>
      <c r="AWP102" s="90"/>
      <c r="AWQ102" s="90"/>
      <c r="AWR102" s="90"/>
      <c r="AWS102" s="90"/>
      <c r="AWT102" s="90"/>
      <c r="AWU102" s="90"/>
      <c r="AWV102" s="90"/>
      <c r="AWW102" s="90"/>
      <c r="AWX102" s="90"/>
      <c r="AWY102" s="90"/>
      <c r="AWZ102" s="90"/>
      <c r="AXA102" s="90"/>
      <c r="AXB102" s="90"/>
      <c r="AXC102" s="90"/>
      <c r="AXD102" s="90"/>
      <c r="AXE102" s="90"/>
      <c r="AXF102" s="90"/>
      <c r="AXG102" s="90"/>
      <c r="AXH102" s="90"/>
      <c r="AXI102" s="90"/>
      <c r="AXJ102" s="90"/>
      <c r="AXK102" s="90"/>
      <c r="AXL102" s="90"/>
      <c r="AXM102" s="90"/>
      <c r="AXN102" s="90"/>
      <c r="AXO102" s="90"/>
      <c r="AXP102" s="90"/>
      <c r="AXQ102" s="90"/>
      <c r="AXR102" s="90"/>
      <c r="AXS102" s="90"/>
      <c r="AXT102" s="90"/>
      <c r="AXU102" s="90"/>
      <c r="AXV102" s="90"/>
      <c r="AXW102" s="90"/>
      <c r="AXX102" s="90"/>
      <c r="AXY102" s="90"/>
      <c r="AXZ102" s="90"/>
      <c r="AYA102" s="90"/>
      <c r="AYB102" s="90"/>
      <c r="AYC102" s="90"/>
      <c r="AYD102" s="90"/>
      <c r="AYE102" s="90"/>
      <c r="AYF102" s="90"/>
      <c r="AYG102" s="90"/>
      <c r="AYH102" s="90"/>
      <c r="AYI102" s="90"/>
      <c r="AYJ102" s="90"/>
      <c r="AYK102" s="90"/>
      <c r="AYL102" s="90"/>
      <c r="AYM102" s="90"/>
      <c r="AYN102" s="90"/>
      <c r="AYO102" s="90"/>
      <c r="AYP102" s="90"/>
      <c r="AYQ102" s="90"/>
      <c r="AYR102" s="90"/>
      <c r="AYS102" s="90"/>
      <c r="AYT102" s="90"/>
      <c r="AYU102" s="90"/>
      <c r="AYV102" s="90"/>
      <c r="AYW102" s="90"/>
      <c r="AYX102" s="90"/>
      <c r="AYY102" s="90"/>
      <c r="AYZ102" s="90"/>
      <c r="AZA102" s="90"/>
      <c r="AZB102" s="90"/>
      <c r="AZC102" s="90"/>
      <c r="AZD102" s="90"/>
      <c r="AZE102" s="90"/>
      <c r="AZF102" s="90"/>
      <c r="AZG102" s="90"/>
      <c r="AZH102" s="90"/>
      <c r="AZI102" s="90"/>
      <c r="AZJ102" s="90"/>
      <c r="AZK102" s="90"/>
      <c r="AZL102" s="90"/>
      <c r="AZM102" s="90"/>
      <c r="AZN102" s="90"/>
      <c r="AZO102" s="90"/>
      <c r="AZP102" s="90"/>
      <c r="AZQ102" s="90"/>
      <c r="AZR102" s="90"/>
      <c r="AZS102" s="90"/>
      <c r="AZT102" s="90"/>
      <c r="AZU102" s="90"/>
      <c r="AZV102" s="90"/>
      <c r="AZW102" s="90"/>
      <c r="AZX102" s="90"/>
      <c r="AZY102" s="90"/>
      <c r="AZZ102" s="90"/>
      <c r="BAA102" s="90"/>
      <c r="BAB102" s="90"/>
      <c r="BAC102" s="90"/>
      <c r="BAD102" s="90"/>
      <c r="BAE102" s="90"/>
      <c r="BAF102" s="90"/>
      <c r="BAG102" s="90"/>
      <c r="BAH102" s="90"/>
      <c r="BAI102" s="90"/>
      <c r="BAJ102" s="90"/>
      <c r="BAK102" s="90"/>
      <c r="BAL102" s="90"/>
      <c r="BAM102" s="90"/>
      <c r="BAN102" s="90"/>
      <c r="BAO102" s="90"/>
      <c r="BAP102" s="90"/>
      <c r="BAQ102" s="90"/>
      <c r="BAR102" s="90"/>
      <c r="BAS102" s="90"/>
      <c r="BAT102" s="90"/>
      <c r="BAU102" s="90"/>
      <c r="BAV102" s="90"/>
      <c r="BAW102" s="90"/>
      <c r="BAX102" s="90"/>
      <c r="BAY102" s="90"/>
      <c r="BAZ102" s="90"/>
      <c r="BBA102" s="90"/>
      <c r="BBB102" s="90"/>
      <c r="BBC102" s="90"/>
      <c r="BBD102" s="90"/>
      <c r="BBE102" s="90"/>
      <c r="BBF102" s="90"/>
      <c r="BBG102" s="90"/>
      <c r="BBH102" s="90"/>
      <c r="BBI102" s="90"/>
      <c r="BBJ102" s="90"/>
      <c r="BBK102" s="90"/>
      <c r="BBL102" s="90"/>
      <c r="BBM102" s="90"/>
      <c r="BBN102" s="90"/>
      <c r="BBO102" s="90"/>
      <c r="BBP102" s="90"/>
      <c r="BBQ102" s="90"/>
      <c r="BBR102" s="90"/>
      <c r="BBS102" s="90"/>
      <c r="BBT102" s="90"/>
      <c r="BBU102" s="90"/>
      <c r="BBV102" s="90"/>
      <c r="BBW102" s="90"/>
      <c r="BBX102" s="90"/>
      <c r="BBY102" s="90"/>
      <c r="BBZ102" s="90"/>
      <c r="BCA102" s="90"/>
      <c r="BCB102" s="90"/>
      <c r="BCC102" s="90"/>
      <c r="BCD102" s="90"/>
      <c r="BCE102" s="90"/>
      <c r="BCF102" s="90"/>
      <c r="BCG102" s="90"/>
      <c r="BCH102" s="90"/>
      <c r="BCI102" s="90"/>
      <c r="BCJ102" s="90"/>
      <c r="BCK102" s="90"/>
      <c r="BCL102" s="90"/>
      <c r="BCM102" s="90"/>
      <c r="BCN102" s="90"/>
      <c r="BCO102" s="90"/>
      <c r="BCP102" s="90"/>
      <c r="BCQ102" s="90"/>
      <c r="BCR102" s="90"/>
      <c r="BCS102" s="90"/>
      <c r="BCT102" s="90"/>
      <c r="BCU102" s="90"/>
      <c r="BCV102" s="90"/>
      <c r="BCW102" s="90"/>
      <c r="BCX102" s="90"/>
      <c r="BCY102" s="90"/>
      <c r="BCZ102" s="90"/>
      <c r="BDA102" s="90"/>
      <c r="BDB102" s="90"/>
      <c r="BDC102" s="90"/>
      <c r="BDD102" s="90"/>
      <c r="BDE102" s="90"/>
      <c r="BDF102" s="90"/>
      <c r="BDG102" s="90"/>
      <c r="BDH102" s="90"/>
      <c r="BDI102" s="90"/>
      <c r="BDJ102" s="90"/>
      <c r="BDK102" s="90"/>
      <c r="BDL102" s="90"/>
      <c r="BDM102" s="90"/>
      <c r="BDN102" s="90"/>
      <c r="BDO102" s="90"/>
      <c r="BDP102" s="90"/>
      <c r="BDQ102" s="90"/>
      <c r="BDR102" s="90"/>
      <c r="BDS102" s="90"/>
      <c r="BDT102" s="90"/>
      <c r="BDU102" s="90"/>
      <c r="BDV102" s="90"/>
      <c r="BDW102" s="90"/>
      <c r="BDX102" s="90"/>
      <c r="BDY102" s="90"/>
      <c r="BDZ102" s="90"/>
      <c r="BEA102" s="90"/>
      <c r="BEB102" s="90"/>
      <c r="BEC102" s="90"/>
      <c r="BED102" s="90"/>
      <c r="BEE102" s="90"/>
      <c r="BEF102" s="90"/>
      <c r="BEG102" s="90"/>
      <c r="BEH102" s="90"/>
      <c r="BEI102" s="90"/>
      <c r="BEJ102" s="90"/>
      <c r="BEK102" s="90"/>
      <c r="BEL102" s="90"/>
      <c r="BEM102" s="90"/>
      <c r="BEN102" s="90"/>
      <c r="BEO102" s="90"/>
      <c r="BEP102" s="90"/>
      <c r="BEQ102" s="90"/>
      <c r="BER102" s="90"/>
      <c r="BES102" s="90"/>
      <c r="BET102" s="90"/>
      <c r="BEU102" s="90"/>
      <c r="BEV102" s="90"/>
      <c r="BEW102" s="90"/>
      <c r="BEX102" s="90"/>
      <c r="BEY102" s="90"/>
      <c r="BEZ102" s="90"/>
      <c r="BFA102" s="90"/>
      <c r="BFB102" s="90"/>
      <c r="BFC102" s="90"/>
      <c r="BFD102" s="90"/>
      <c r="BFE102" s="90"/>
      <c r="BFF102" s="90"/>
      <c r="BFG102" s="90"/>
      <c r="BFH102" s="90"/>
      <c r="BFI102" s="90"/>
      <c r="BFJ102" s="90"/>
      <c r="BFK102" s="90"/>
      <c r="BFL102" s="90"/>
      <c r="BFM102" s="90"/>
      <c r="BFN102" s="90"/>
      <c r="BFO102" s="90"/>
      <c r="BFP102" s="90"/>
      <c r="BFQ102" s="90"/>
      <c r="BFR102" s="90"/>
      <c r="BFS102" s="90"/>
      <c r="BFT102" s="90"/>
      <c r="BFU102" s="90"/>
      <c r="BFV102" s="90"/>
      <c r="BFW102" s="90"/>
      <c r="BFX102" s="90"/>
      <c r="BFY102" s="90"/>
      <c r="BFZ102" s="90"/>
      <c r="BGA102" s="90"/>
      <c r="BGB102" s="90"/>
      <c r="BGC102" s="90"/>
      <c r="BGD102" s="90"/>
      <c r="BGE102" s="90"/>
      <c r="BGF102" s="90"/>
      <c r="BGG102" s="90"/>
      <c r="BGH102" s="90"/>
      <c r="BGI102" s="90"/>
      <c r="BGJ102" s="90"/>
      <c r="BGK102" s="90"/>
      <c r="BGL102" s="90"/>
      <c r="BGM102" s="90"/>
      <c r="BGN102" s="90"/>
      <c r="BGO102" s="90"/>
      <c r="BGP102" s="90"/>
      <c r="BGQ102" s="90"/>
      <c r="BGR102" s="90"/>
      <c r="BGS102" s="90"/>
      <c r="BGT102" s="90"/>
      <c r="BGU102" s="90"/>
      <c r="BGV102" s="90"/>
      <c r="BGW102" s="90"/>
      <c r="BGX102" s="90"/>
      <c r="BGY102" s="90"/>
      <c r="BGZ102" s="90"/>
      <c r="BHA102" s="90"/>
      <c r="BHB102" s="90"/>
      <c r="BHC102" s="90"/>
      <c r="BHD102" s="90"/>
      <c r="BHE102" s="90"/>
      <c r="BHF102" s="90"/>
      <c r="BHG102" s="90"/>
      <c r="BHH102" s="90"/>
      <c r="BHI102" s="90"/>
      <c r="BHJ102" s="90"/>
      <c r="BHK102" s="90"/>
      <c r="BHL102" s="90"/>
      <c r="BHM102" s="90"/>
      <c r="BHN102" s="90"/>
      <c r="BHO102" s="90"/>
      <c r="BHP102" s="90"/>
      <c r="BHQ102" s="90"/>
      <c r="BHR102" s="90"/>
      <c r="BHS102" s="90"/>
      <c r="BHT102" s="90"/>
      <c r="BHU102" s="90"/>
      <c r="BHV102" s="90"/>
      <c r="BHW102" s="90"/>
      <c r="BHX102" s="90"/>
      <c r="BHY102" s="90"/>
      <c r="BHZ102" s="90"/>
      <c r="BIA102" s="90"/>
      <c r="BIB102" s="90"/>
      <c r="BIC102" s="90"/>
      <c r="BID102" s="90"/>
      <c r="BIE102" s="90"/>
      <c r="BIF102" s="90"/>
      <c r="BIG102" s="90"/>
      <c r="BIH102" s="90"/>
      <c r="BII102" s="90"/>
      <c r="BIJ102" s="90"/>
      <c r="BIK102" s="90"/>
      <c r="BIL102" s="90"/>
      <c r="BIM102" s="90"/>
      <c r="BIN102" s="90"/>
      <c r="BIO102" s="90"/>
      <c r="BIP102" s="90"/>
      <c r="BIQ102" s="90"/>
      <c r="BIR102" s="90"/>
      <c r="BIS102" s="90"/>
      <c r="BIT102" s="90"/>
      <c r="BIU102" s="90"/>
      <c r="BIV102" s="90"/>
      <c r="BIW102" s="90"/>
      <c r="BIX102" s="90"/>
      <c r="BIY102" s="90"/>
      <c r="BIZ102" s="90"/>
      <c r="BJA102" s="90"/>
      <c r="BJB102" s="90"/>
      <c r="BJC102" s="90"/>
      <c r="BJD102" s="90"/>
      <c r="BJE102" s="90"/>
      <c r="BJF102" s="90"/>
      <c r="BJG102" s="90"/>
      <c r="BJH102" s="90"/>
      <c r="BJI102" s="90"/>
      <c r="BJJ102" s="90"/>
      <c r="BJK102" s="90"/>
      <c r="BJL102" s="90"/>
      <c r="BJM102" s="90"/>
      <c r="BJN102" s="90"/>
      <c r="BJO102" s="90"/>
      <c r="BJP102" s="90"/>
      <c r="BJQ102" s="90"/>
      <c r="BJR102" s="90"/>
      <c r="BJS102" s="90"/>
      <c r="BJT102" s="90"/>
      <c r="BJU102" s="90"/>
      <c r="BJV102" s="90"/>
      <c r="BJW102" s="90"/>
      <c r="BJX102" s="90"/>
      <c r="BJY102" s="90"/>
      <c r="BJZ102" s="90"/>
      <c r="BKA102" s="90"/>
      <c r="BKB102" s="90"/>
      <c r="BKC102" s="90"/>
      <c r="BKD102" s="90"/>
      <c r="BKE102" s="90"/>
      <c r="BKF102" s="90"/>
      <c r="BKG102" s="90"/>
      <c r="BKH102" s="90"/>
      <c r="BKI102" s="90"/>
      <c r="BKJ102" s="90"/>
      <c r="BKK102" s="90"/>
      <c r="BKL102" s="90"/>
      <c r="BKM102" s="90"/>
      <c r="BKN102" s="90"/>
      <c r="BKO102" s="90"/>
      <c r="BKP102" s="90"/>
      <c r="BKQ102" s="90"/>
      <c r="BKR102" s="90"/>
      <c r="BKS102" s="90"/>
      <c r="BKT102" s="90"/>
      <c r="BKU102" s="90"/>
      <c r="BKV102" s="90"/>
      <c r="BKW102" s="90"/>
      <c r="BKX102" s="90"/>
      <c r="BKY102" s="90"/>
      <c r="BKZ102" s="90"/>
      <c r="BLA102" s="90"/>
      <c r="BLB102" s="90"/>
      <c r="BLC102" s="90"/>
      <c r="BLD102" s="90"/>
      <c r="BLE102" s="90"/>
      <c r="BLF102" s="90"/>
      <c r="BLG102" s="90"/>
      <c r="BLH102" s="90"/>
      <c r="BLI102" s="90"/>
      <c r="BLJ102" s="90"/>
      <c r="BLK102" s="90"/>
      <c r="BLL102" s="90"/>
      <c r="BLM102" s="90"/>
      <c r="BLN102" s="90"/>
      <c r="BLO102" s="90"/>
      <c r="BLP102" s="90"/>
      <c r="BLQ102" s="90"/>
      <c r="BLR102" s="90"/>
      <c r="BLS102" s="90"/>
      <c r="BLT102" s="90"/>
      <c r="BLU102" s="90"/>
      <c r="BLV102" s="90"/>
      <c r="BLW102" s="90"/>
      <c r="BLX102" s="90"/>
      <c r="BLY102" s="90"/>
      <c r="BLZ102" s="90"/>
      <c r="BMA102" s="90"/>
      <c r="BMB102" s="90"/>
      <c r="BMC102" s="90"/>
      <c r="BMD102" s="90"/>
      <c r="BME102" s="90"/>
      <c r="BMF102" s="90"/>
      <c r="BMG102" s="90"/>
      <c r="BMH102" s="90"/>
      <c r="BMI102" s="90"/>
      <c r="BMJ102" s="90"/>
      <c r="BMK102" s="90"/>
      <c r="BML102" s="90"/>
      <c r="BMM102" s="90"/>
      <c r="BMN102" s="90"/>
      <c r="BMO102" s="90"/>
      <c r="BMP102" s="90"/>
      <c r="BMQ102" s="90"/>
      <c r="BMR102" s="90"/>
      <c r="BMS102" s="90"/>
      <c r="BMT102" s="90"/>
      <c r="BMU102" s="90"/>
      <c r="BMV102" s="90"/>
      <c r="BMW102" s="90"/>
      <c r="BMX102" s="90"/>
      <c r="BMY102" s="90"/>
      <c r="BMZ102" s="90"/>
      <c r="BNA102" s="90"/>
      <c r="BNB102" s="90"/>
      <c r="BNC102" s="90"/>
      <c r="BND102" s="90"/>
      <c r="BNE102" s="90"/>
      <c r="BNF102" s="90"/>
      <c r="BNG102" s="90"/>
      <c r="BNH102" s="90"/>
      <c r="BNI102" s="90"/>
      <c r="BNJ102" s="90"/>
      <c r="BNK102" s="90"/>
      <c r="BNL102" s="90"/>
      <c r="BNM102" s="90"/>
      <c r="BNN102" s="90"/>
      <c r="BNO102" s="90"/>
      <c r="BNP102" s="90"/>
      <c r="BNQ102" s="90"/>
      <c r="BNR102" s="90"/>
      <c r="BNS102" s="90"/>
      <c r="BNT102" s="90"/>
      <c r="BNU102" s="90"/>
      <c r="BNV102" s="90"/>
      <c r="BNW102" s="90"/>
      <c r="BNX102" s="90"/>
      <c r="BNY102" s="90"/>
      <c r="BNZ102" s="90"/>
      <c r="BOA102" s="90"/>
      <c r="BOB102" s="90"/>
      <c r="BOC102" s="90"/>
      <c r="BOD102" s="90"/>
      <c r="BOE102" s="90"/>
      <c r="BOF102" s="90"/>
      <c r="BOG102" s="90"/>
      <c r="BOH102" s="90"/>
      <c r="BOI102" s="90"/>
      <c r="BOJ102" s="90"/>
      <c r="BOK102" s="90"/>
      <c r="BOL102" s="90"/>
      <c r="BOM102" s="90"/>
      <c r="BON102" s="90"/>
      <c r="BOO102" s="90"/>
      <c r="BOP102" s="90"/>
      <c r="BOQ102" s="90"/>
      <c r="BOR102" s="90"/>
      <c r="BOS102" s="90"/>
      <c r="BOT102" s="90"/>
      <c r="BOU102" s="90"/>
      <c r="BOV102" s="90"/>
      <c r="BOW102" s="90"/>
      <c r="BOX102" s="90"/>
      <c r="BOY102" s="90"/>
      <c r="BOZ102" s="90"/>
      <c r="BPA102" s="90"/>
      <c r="BPB102" s="90"/>
      <c r="BPC102" s="90"/>
      <c r="BPD102" s="90"/>
      <c r="BPE102" s="90"/>
      <c r="BPF102" s="90"/>
      <c r="BPG102" s="90"/>
      <c r="BPH102" s="90"/>
      <c r="BPI102" s="90"/>
      <c r="BPJ102" s="90"/>
      <c r="BPK102" s="90"/>
      <c r="BPL102" s="90"/>
      <c r="BPM102" s="90"/>
      <c r="BPN102" s="90"/>
      <c r="BPO102" s="90"/>
      <c r="BPP102" s="90"/>
      <c r="BPQ102" s="90"/>
      <c r="BPR102" s="90"/>
      <c r="BPS102" s="90"/>
      <c r="BPT102" s="90"/>
      <c r="BPU102" s="90"/>
      <c r="BPV102" s="90"/>
      <c r="BPW102" s="90"/>
      <c r="BPX102" s="90"/>
      <c r="BPY102" s="90"/>
      <c r="BPZ102" s="90"/>
      <c r="BQA102" s="90"/>
      <c r="BQB102" s="90"/>
      <c r="BQC102" s="90"/>
      <c r="BQD102" s="90"/>
      <c r="BQE102" s="90"/>
      <c r="BQF102" s="90"/>
      <c r="BQG102" s="90"/>
      <c r="BQH102" s="90"/>
      <c r="BQI102" s="90"/>
      <c r="BQJ102" s="90"/>
      <c r="BQK102" s="90"/>
      <c r="BQL102" s="90"/>
      <c r="BQM102" s="90"/>
      <c r="BQN102" s="90"/>
      <c r="BQO102" s="90"/>
      <c r="BQP102" s="90"/>
      <c r="BQQ102" s="90"/>
      <c r="BQR102" s="90"/>
      <c r="BQS102" s="90"/>
      <c r="BQT102" s="90"/>
      <c r="BQU102" s="90"/>
      <c r="BQV102" s="90"/>
      <c r="BQW102" s="90"/>
      <c r="BQX102" s="90"/>
      <c r="BQY102" s="90"/>
      <c r="BQZ102" s="90"/>
      <c r="BRA102" s="90"/>
      <c r="BRB102" s="90"/>
      <c r="BRC102" s="90"/>
      <c r="BRD102" s="90"/>
      <c r="BRE102" s="90"/>
      <c r="BRF102" s="90"/>
      <c r="BRG102" s="90"/>
      <c r="BRH102" s="90"/>
      <c r="BRI102" s="90"/>
      <c r="BRJ102" s="90"/>
      <c r="BRK102" s="90"/>
      <c r="BRL102" s="90"/>
      <c r="BRM102" s="90"/>
      <c r="BRN102" s="90"/>
      <c r="BRO102" s="90"/>
      <c r="BRP102" s="90"/>
      <c r="BRQ102" s="90"/>
      <c r="BRR102" s="90"/>
      <c r="BRS102" s="90"/>
      <c r="BRT102" s="90"/>
      <c r="BRU102" s="90"/>
      <c r="BRV102" s="90"/>
      <c r="BRW102" s="90"/>
      <c r="BRX102" s="90"/>
      <c r="BRY102" s="90"/>
      <c r="BRZ102" s="90"/>
      <c r="BSA102" s="90"/>
      <c r="BSB102" s="90"/>
      <c r="BSC102" s="90"/>
      <c r="BSD102" s="90"/>
      <c r="BSE102" s="90"/>
      <c r="BSF102" s="90"/>
      <c r="BSG102" s="90"/>
      <c r="BSH102" s="90"/>
      <c r="BSI102" s="90"/>
      <c r="BSJ102" s="90"/>
      <c r="BSK102" s="90"/>
      <c r="BSL102" s="90"/>
      <c r="BSM102" s="90"/>
      <c r="BSN102" s="90"/>
      <c r="BSO102" s="90"/>
      <c r="BSP102" s="90"/>
      <c r="BSQ102" s="90"/>
      <c r="BSR102" s="90"/>
      <c r="BSS102" s="90"/>
      <c r="BST102" s="90"/>
      <c r="BSU102" s="90"/>
      <c r="BSV102" s="90"/>
      <c r="BSW102" s="90"/>
      <c r="BSX102" s="90"/>
      <c r="BSY102" s="90"/>
      <c r="BSZ102" s="90"/>
      <c r="BTA102" s="90"/>
      <c r="BTB102" s="90"/>
      <c r="BTC102" s="90"/>
      <c r="BTD102" s="90"/>
      <c r="BTE102" s="90"/>
      <c r="BTF102" s="90"/>
      <c r="BTG102" s="90"/>
      <c r="BTH102" s="90"/>
      <c r="BTI102" s="90"/>
      <c r="BTJ102" s="90"/>
      <c r="BTK102" s="90"/>
      <c r="BTL102" s="90"/>
      <c r="BTM102" s="90"/>
      <c r="BTN102" s="90"/>
      <c r="BTO102" s="90"/>
      <c r="BTP102" s="90"/>
      <c r="BTQ102" s="90"/>
      <c r="BTR102" s="90"/>
      <c r="BTS102" s="90"/>
      <c r="BTT102" s="90"/>
      <c r="BTU102" s="90"/>
      <c r="BTV102" s="90"/>
      <c r="BTW102" s="90"/>
      <c r="BTX102" s="90"/>
      <c r="BTY102" s="90"/>
      <c r="BTZ102" s="90"/>
      <c r="BUA102" s="90"/>
      <c r="BUB102" s="90"/>
      <c r="BUC102" s="90"/>
      <c r="BUD102" s="90"/>
      <c r="BUE102" s="90"/>
      <c r="BUF102" s="90"/>
      <c r="BUG102" s="90"/>
      <c r="BUH102" s="90"/>
      <c r="BUI102" s="90"/>
      <c r="BUJ102" s="90"/>
      <c r="BUK102" s="90"/>
      <c r="BUL102" s="90"/>
      <c r="BUM102" s="90"/>
      <c r="BUN102" s="90"/>
      <c r="BUO102" s="90"/>
      <c r="BUP102" s="90"/>
      <c r="BUQ102" s="90"/>
      <c r="BUR102" s="90"/>
      <c r="BUS102" s="90"/>
      <c r="BUT102" s="90"/>
      <c r="BUU102" s="90"/>
      <c r="BUV102" s="90"/>
      <c r="BUW102" s="90"/>
      <c r="BUX102" s="90"/>
      <c r="BUY102" s="90"/>
      <c r="BUZ102" s="90"/>
      <c r="BVA102" s="90"/>
      <c r="BVB102" s="90"/>
      <c r="BVC102" s="90"/>
      <c r="BVD102" s="90"/>
      <c r="BVE102" s="90"/>
      <c r="BVF102" s="90"/>
      <c r="BVG102" s="90"/>
      <c r="BVH102" s="90"/>
      <c r="BVI102" s="90"/>
      <c r="BVJ102" s="90"/>
      <c r="BVK102" s="90"/>
      <c r="BVL102" s="90"/>
      <c r="BVM102" s="90"/>
      <c r="BVN102" s="90"/>
      <c r="BVO102" s="90"/>
      <c r="BVP102" s="90"/>
      <c r="BVQ102" s="90"/>
      <c r="BVR102" s="90"/>
      <c r="BVS102" s="90"/>
      <c r="BVT102" s="90"/>
      <c r="BVU102" s="90"/>
      <c r="BVV102" s="90"/>
      <c r="BVW102" s="90"/>
      <c r="BVX102" s="90"/>
      <c r="BVY102" s="90"/>
      <c r="BVZ102" s="90"/>
      <c r="BWA102" s="90"/>
      <c r="BWB102" s="90"/>
      <c r="BWC102" s="90"/>
      <c r="BWD102" s="90"/>
      <c r="BWE102" s="90"/>
      <c r="BWF102" s="90"/>
      <c r="BWG102" s="90"/>
      <c r="BWH102" s="90"/>
      <c r="BWI102" s="90"/>
      <c r="BWJ102" s="90"/>
      <c r="BWK102" s="90"/>
      <c r="BWL102" s="90"/>
      <c r="BWM102" s="90"/>
      <c r="BWN102" s="90"/>
      <c r="BWO102" s="90"/>
      <c r="BWP102" s="90"/>
      <c r="BWQ102" s="90"/>
      <c r="BWR102" s="90"/>
      <c r="BWS102" s="90"/>
      <c r="BWT102" s="90"/>
      <c r="BWU102" s="90"/>
      <c r="BWV102" s="90"/>
      <c r="BWW102" s="90"/>
      <c r="BWX102" s="90"/>
      <c r="BWY102" s="90"/>
      <c r="BWZ102" s="90"/>
      <c r="BXA102" s="90"/>
      <c r="BXB102" s="90"/>
      <c r="BXC102" s="90"/>
      <c r="BXD102" s="90"/>
      <c r="BXE102" s="90"/>
      <c r="BXF102" s="90"/>
      <c r="BXG102" s="90"/>
      <c r="BXH102" s="90"/>
      <c r="BXI102" s="90"/>
      <c r="BXJ102" s="90"/>
      <c r="BXK102" s="90"/>
      <c r="BXL102" s="90"/>
      <c r="BXM102" s="90"/>
      <c r="BXN102" s="90"/>
      <c r="BXO102" s="90"/>
      <c r="BXP102" s="90"/>
      <c r="BXQ102" s="90"/>
      <c r="BXR102" s="90"/>
      <c r="BXS102" s="90"/>
      <c r="BXT102" s="90"/>
      <c r="BXU102" s="90"/>
      <c r="BXV102" s="90"/>
      <c r="BXW102" s="90"/>
      <c r="BXX102" s="90"/>
      <c r="BXY102" s="90"/>
      <c r="BXZ102" s="90"/>
      <c r="BYA102" s="90"/>
      <c r="BYB102" s="90"/>
      <c r="BYC102" s="90"/>
      <c r="BYD102" s="90"/>
      <c r="BYE102" s="90"/>
      <c r="BYF102" s="90"/>
      <c r="BYG102" s="90"/>
      <c r="BYH102" s="90"/>
      <c r="BYI102" s="90"/>
      <c r="BYJ102" s="90"/>
      <c r="BYK102" s="90"/>
      <c r="BYL102" s="90"/>
      <c r="BYM102" s="90"/>
      <c r="BYN102" s="90"/>
      <c r="BYO102" s="90"/>
      <c r="BYP102" s="90"/>
      <c r="BYQ102" s="90"/>
      <c r="BYR102" s="90"/>
      <c r="BYS102" s="90"/>
      <c r="BYT102" s="90"/>
      <c r="BYU102" s="90"/>
      <c r="BYV102" s="90"/>
      <c r="BYW102" s="90"/>
      <c r="BYX102" s="90"/>
      <c r="BYY102" s="90"/>
      <c r="BYZ102" s="90"/>
      <c r="BZA102" s="90"/>
      <c r="BZB102" s="90"/>
      <c r="BZC102" s="90"/>
      <c r="BZD102" s="90"/>
      <c r="BZE102" s="90"/>
      <c r="BZF102" s="90"/>
      <c r="BZG102" s="90"/>
      <c r="BZH102" s="90"/>
      <c r="BZI102" s="90"/>
      <c r="BZJ102" s="90"/>
      <c r="BZK102" s="90"/>
      <c r="BZL102" s="90"/>
      <c r="BZM102" s="90"/>
      <c r="BZN102" s="90"/>
      <c r="BZO102" s="90"/>
      <c r="BZP102" s="90"/>
      <c r="BZQ102" s="90"/>
      <c r="BZR102" s="90"/>
      <c r="BZS102" s="90"/>
      <c r="BZT102" s="90"/>
      <c r="BZU102" s="90"/>
      <c r="BZV102" s="90"/>
      <c r="BZW102" s="90"/>
      <c r="BZX102" s="90"/>
      <c r="BZY102" s="90"/>
      <c r="BZZ102" s="90"/>
      <c r="CAA102" s="90"/>
      <c r="CAB102" s="90"/>
      <c r="CAC102" s="90"/>
      <c r="CAD102" s="90"/>
      <c r="CAE102" s="90"/>
      <c r="CAF102" s="90"/>
      <c r="CAG102" s="90"/>
      <c r="CAH102" s="90"/>
      <c r="CAI102" s="90"/>
      <c r="CAJ102" s="90"/>
      <c r="CAK102" s="90"/>
      <c r="CAL102" s="90"/>
      <c r="CAM102" s="90"/>
      <c r="CAN102" s="90"/>
      <c r="CAO102" s="90"/>
      <c r="CAP102" s="90"/>
      <c r="CAQ102" s="90"/>
      <c r="CAR102" s="90"/>
      <c r="CAS102" s="90"/>
      <c r="CAT102" s="90"/>
      <c r="CAU102" s="90"/>
      <c r="CAV102" s="90"/>
      <c r="CAW102" s="90"/>
      <c r="CAX102" s="90"/>
      <c r="CAY102" s="90"/>
      <c r="CAZ102" s="90"/>
      <c r="CBA102" s="90"/>
      <c r="CBB102" s="90"/>
      <c r="CBC102" s="90"/>
      <c r="CBD102" s="90"/>
      <c r="CBE102" s="90"/>
      <c r="CBF102" s="90"/>
      <c r="CBG102" s="90"/>
      <c r="CBH102" s="90"/>
      <c r="CBI102" s="90"/>
      <c r="CBJ102" s="90"/>
      <c r="CBK102" s="90"/>
      <c r="CBL102" s="90"/>
      <c r="CBM102" s="90"/>
      <c r="CBN102" s="90"/>
      <c r="CBO102" s="90"/>
      <c r="CBP102" s="90"/>
      <c r="CBQ102" s="90"/>
      <c r="CBR102" s="90"/>
      <c r="CBS102" s="90"/>
      <c r="CBT102" s="90"/>
      <c r="CBU102" s="90"/>
      <c r="CBV102" s="90"/>
      <c r="CBW102" s="90"/>
      <c r="CBX102" s="90"/>
      <c r="CBY102" s="90"/>
      <c r="CBZ102" s="90"/>
      <c r="CCA102" s="90"/>
      <c r="CCB102" s="90"/>
      <c r="CCC102" s="90"/>
      <c r="CCD102" s="90"/>
      <c r="CCE102" s="90"/>
      <c r="CCF102" s="90"/>
      <c r="CCG102" s="90"/>
      <c r="CCH102" s="90"/>
      <c r="CCI102" s="90"/>
      <c r="CCJ102" s="90"/>
      <c r="CCK102" s="90"/>
      <c r="CCL102" s="90"/>
      <c r="CCM102" s="90"/>
      <c r="CCN102" s="90"/>
      <c r="CCO102" s="90"/>
      <c r="CCP102" s="90"/>
      <c r="CCQ102" s="90"/>
      <c r="CCR102" s="90"/>
      <c r="CCS102" s="90"/>
      <c r="CCT102" s="90"/>
      <c r="CCU102" s="90"/>
      <c r="CCV102" s="90"/>
      <c r="CCW102" s="90"/>
      <c r="CCX102" s="90"/>
      <c r="CCY102" s="90"/>
      <c r="CCZ102" s="90"/>
      <c r="CDA102" s="90"/>
      <c r="CDB102" s="90"/>
      <c r="CDC102" s="90"/>
      <c r="CDD102" s="90"/>
      <c r="CDE102" s="90"/>
      <c r="CDF102" s="90"/>
      <c r="CDG102" s="90"/>
      <c r="CDH102" s="90"/>
      <c r="CDI102" s="90"/>
      <c r="CDJ102" s="90"/>
      <c r="CDK102" s="90"/>
      <c r="CDL102" s="90"/>
      <c r="CDM102" s="90"/>
      <c r="CDN102" s="90"/>
      <c r="CDO102" s="90"/>
      <c r="CDP102" s="90"/>
      <c r="CDQ102" s="90"/>
      <c r="CDR102" s="90"/>
      <c r="CDS102" s="90"/>
      <c r="CDT102" s="90"/>
      <c r="CDU102" s="90"/>
      <c r="CDV102" s="90"/>
      <c r="CDW102" s="90"/>
      <c r="CDX102" s="90"/>
      <c r="CDY102" s="90"/>
      <c r="CDZ102" s="90"/>
      <c r="CEA102" s="90"/>
      <c r="CEB102" s="90"/>
      <c r="CEC102" s="90"/>
      <c r="CED102" s="90"/>
      <c r="CEE102" s="90"/>
      <c r="CEF102" s="90"/>
      <c r="CEG102" s="90"/>
      <c r="CEH102" s="90"/>
      <c r="CEI102" s="90"/>
      <c r="CEJ102" s="90"/>
      <c r="CEK102" s="90"/>
      <c r="CEL102" s="90"/>
      <c r="CEM102" s="90"/>
      <c r="CEN102" s="90"/>
      <c r="CEO102" s="90"/>
      <c r="CEP102" s="90"/>
      <c r="CEQ102" s="90"/>
      <c r="CER102" s="90"/>
      <c r="CES102" s="90"/>
      <c r="CET102" s="90"/>
      <c r="CEU102" s="90"/>
      <c r="CEV102" s="90"/>
      <c r="CEW102" s="90"/>
      <c r="CEX102" s="90"/>
      <c r="CEY102" s="90"/>
      <c r="CEZ102" s="90"/>
      <c r="CFA102" s="90"/>
      <c r="CFB102" s="90"/>
      <c r="CFC102" s="90"/>
      <c r="CFD102" s="90"/>
      <c r="CFE102" s="90"/>
      <c r="CFF102" s="90"/>
      <c r="CFG102" s="90"/>
      <c r="CFH102" s="90"/>
      <c r="CFI102" s="90"/>
      <c r="CFJ102" s="90"/>
      <c r="CFK102" s="90"/>
      <c r="CFL102" s="90"/>
      <c r="CFM102" s="90"/>
      <c r="CFN102" s="90"/>
      <c r="CFO102" s="90"/>
      <c r="CFP102" s="90"/>
      <c r="CFQ102" s="90"/>
      <c r="CFR102" s="90"/>
      <c r="CFS102" s="90"/>
      <c r="CFT102" s="90"/>
      <c r="CFU102" s="90"/>
      <c r="CFV102" s="90"/>
      <c r="CFW102" s="90"/>
      <c r="CFX102" s="90"/>
      <c r="CFY102" s="90"/>
      <c r="CFZ102" s="90"/>
      <c r="CGA102" s="90"/>
      <c r="CGB102" s="90"/>
      <c r="CGC102" s="90"/>
      <c r="CGD102" s="90"/>
      <c r="CGE102" s="90"/>
      <c r="CGF102" s="90"/>
      <c r="CGG102" s="90"/>
      <c r="CGH102" s="90"/>
      <c r="CGI102" s="90"/>
      <c r="CGJ102" s="90"/>
      <c r="CGK102" s="90"/>
      <c r="CGL102" s="90"/>
      <c r="CGM102" s="90"/>
      <c r="CGN102" s="90"/>
      <c r="CGO102" s="90"/>
      <c r="CGP102" s="90"/>
      <c r="CGQ102" s="90"/>
      <c r="CGR102" s="90"/>
      <c r="CGS102" s="90"/>
      <c r="CGT102" s="90"/>
      <c r="CGU102" s="90"/>
      <c r="CGV102" s="90"/>
      <c r="CGW102" s="90"/>
      <c r="CGX102" s="90"/>
      <c r="CGY102" s="90"/>
      <c r="CGZ102" s="90"/>
      <c r="CHA102" s="90"/>
      <c r="CHB102" s="90"/>
      <c r="CHC102" s="90"/>
      <c r="CHD102" s="90"/>
      <c r="CHE102" s="90"/>
      <c r="CHF102" s="90"/>
      <c r="CHG102" s="90"/>
      <c r="CHH102" s="90"/>
      <c r="CHI102" s="90"/>
      <c r="CHJ102" s="90"/>
      <c r="CHK102" s="90"/>
      <c r="CHL102" s="90"/>
      <c r="CHM102" s="90"/>
      <c r="CHN102" s="90"/>
      <c r="CHO102" s="90"/>
      <c r="CHP102" s="90"/>
      <c r="CHQ102" s="90"/>
      <c r="CHR102" s="90"/>
      <c r="CHS102" s="90"/>
      <c r="CHT102" s="90"/>
      <c r="CHU102" s="90"/>
      <c r="CHV102" s="90"/>
      <c r="CHW102" s="90"/>
      <c r="CHX102" s="90"/>
      <c r="CHY102" s="90"/>
      <c r="CHZ102" s="90"/>
      <c r="CIA102" s="90"/>
      <c r="CIB102" s="90"/>
      <c r="CIC102" s="90"/>
      <c r="CID102" s="90"/>
      <c r="CIE102" s="90"/>
      <c r="CIF102" s="90"/>
      <c r="CIG102" s="90"/>
      <c r="CIH102" s="90"/>
      <c r="CII102" s="90"/>
      <c r="CIJ102" s="90"/>
      <c r="CIK102" s="90"/>
      <c r="CIL102" s="90"/>
      <c r="CIM102" s="90"/>
      <c r="CIN102" s="90"/>
      <c r="CIO102" s="90"/>
      <c r="CIP102" s="90"/>
      <c r="CIQ102" s="90"/>
      <c r="CIR102" s="90"/>
      <c r="CIS102" s="90"/>
      <c r="CIT102" s="90"/>
      <c r="CIU102" s="90"/>
      <c r="CIV102" s="90"/>
      <c r="CIW102" s="90"/>
      <c r="CIX102" s="90"/>
      <c r="CIY102" s="90"/>
      <c r="CIZ102" s="90"/>
      <c r="CJA102" s="90"/>
      <c r="CJB102" s="90"/>
      <c r="CJC102" s="90"/>
      <c r="CJD102" s="90"/>
      <c r="CJE102" s="90"/>
      <c r="CJF102" s="90"/>
      <c r="CJG102" s="90"/>
      <c r="CJH102" s="90"/>
      <c r="CJI102" s="90"/>
      <c r="CJJ102" s="90"/>
      <c r="CJK102" s="90"/>
      <c r="CJL102" s="90"/>
      <c r="CJM102" s="90"/>
      <c r="CJN102" s="90"/>
      <c r="CJO102" s="90"/>
      <c r="CJP102" s="90"/>
      <c r="CJQ102" s="90"/>
      <c r="CJR102" s="90"/>
      <c r="CJS102" s="90"/>
      <c r="CJT102" s="90"/>
      <c r="CJU102" s="90"/>
      <c r="CJV102" s="90"/>
      <c r="CJW102" s="90"/>
      <c r="CJX102" s="90"/>
      <c r="CJY102" s="90"/>
      <c r="CJZ102" s="90"/>
      <c r="CKA102" s="90"/>
      <c r="CKB102" s="90"/>
      <c r="CKC102" s="90"/>
      <c r="CKD102" s="90"/>
      <c r="CKE102" s="90"/>
      <c r="CKF102" s="90"/>
      <c r="CKG102" s="90"/>
      <c r="CKH102" s="90"/>
      <c r="CKI102" s="90"/>
      <c r="CKJ102" s="90"/>
      <c r="CKK102" s="90"/>
      <c r="CKL102" s="90"/>
      <c r="CKM102" s="90"/>
      <c r="CKN102" s="90"/>
      <c r="CKO102" s="90"/>
      <c r="CKP102" s="90"/>
      <c r="CKQ102" s="90"/>
      <c r="CKR102" s="90"/>
      <c r="CKS102" s="90"/>
      <c r="CKT102" s="90"/>
      <c r="CKU102" s="90"/>
      <c r="CKV102" s="90"/>
      <c r="CKW102" s="90"/>
      <c r="CKX102" s="90"/>
      <c r="CKY102" s="90"/>
      <c r="CKZ102" s="90"/>
      <c r="CLA102" s="90"/>
      <c r="CLB102" s="90"/>
      <c r="CLC102" s="90"/>
      <c r="CLD102" s="90"/>
      <c r="CLE102" s="90"/>
      <c r="CLF102" s="90"/>
      <c r="CLG102" s="90"/>
      <c r="CLH102" s="90"/>
      <c r="CLI102" s="90"/>
      <c r="CLJ102" s="90"/>
      <c r="CLK102" s="90"/>
      <c r="CLL102" s="90"/>
      <c r="CLM102" s="90"/>
      <c r="CLN102" s="90"/>
      <c r="CLO102" s="90"/>
      <c r="CLP102" s="90"/>
      <c r="CLQ102" s="90"/>
      <c r="CLR102" s="90"/>
      <c r="CLS102" s="90"/>
      <c r="CLT102" s="90"/>
      <c r="CLU102" s="90"/>
      <c r="CLV102" s="90"/>
      <c r="CLW102" s="90"/>
      <c r="CLX102" s="90"/>
      <c r="CLY102" s="90"/>
      <c r="CLZ102" s="90"/>
      <c r="CMA102" s="90"/>
      <c r="CMB102" s="90"/>
      <c r="CMC102" s="90"/>
      <c r="CMD102" s="90"/>
      <c r="CME102" s="90"/>
      <c r="CMF102" s="90"/>
      <c r="CMG102" s="90"/>
      <c r="CMH102" s="90"/>
      <c r="CMI102" s="90"/>
      <c r="CMJ102" s="90"/>
      <c r="CMK102" s="90"/>
      <c r="CML102" s="90"/>
      <c r="CMM102" s="90"/>
      <c r="CMN102" s="90"/>
      <c r="CMO102" s="90"/>
      <c r="CMP102" s="90"/>
      <c r="CMQ102" s="90"/>
      <c r="CMR102" s="90"/>
      <c r="CMS102" s="90"/>
      <c r="CMT102" s="90"/>
      <c r="CMU102" s="90"/>
      <c r="CMV102" s="90"/>
      <c r="CMW102" s="90"/>
      <c r="CMX102" s="90"/>
      <c r="CMY102" s="90"/>
      <c r="CMZ102" s="90"/>
      <c r="CNA102" s="90"/>
      <c r="CNB102" s="90"/>
      <c r="CNC102" s="90"/>
      <c r="CND102" s="90"/>
      <c r="CNE102" s="90"/>
      <c r="CNF102" s="90"/>
      <c r="CNG102" s="90"/>
      <c r="CNH102" s="90"/>
      <c r="CNI102" s="90"/>
      <c r="CNJ102" s="90"/>
      <c r="CNK102" s="90"/>
      <c r="CNL102" s="90"/>
      <c r="CNM102" s="90"/>
      <c r="CNN102" s="90"/>
      <c r="CNO102" s="90"/>
      <c r="CNP102" s="90"/>
      <c r="CNQ102" s="90"/>
      <c r="CNR102" s="90"/>
      <c r="CNS102" s="90"/>
      <c r="CNT102" s="90"/>
      <c r="CNU102" s="90"/>
      <c r="CNV102" s="90"/>
      <c r="CNW102" s="90"/>
      <c r="CNX102" s="90"/>
      <c r="CNY102" s="90"/>
      <c r="CNZ102" s="90"/>
      <c r="COA102" s="90"/>
      <c r="COB102" s="90"/>
      <c r="COC102" s="90"/>
      <c r="COD102" s="90"/>
      <c r="COE102" s="90"/>
      <c r="COF102" s="90"/>
      <c r="COG102" s="90"/>
      <c r="COH102" s="90"/>
      <c r="COI102" s="90"/>
      <c r="COJ102" s="90"/>
      <c r="COK102" s="90"/>
      <c r="COL102" s="90"/>
      <c r="COM102" s="90"/>
      <c r="CON102" s="90"/>
      <c r="COO102" s="90"/>
      <c r="COP102" s="90"/>
      <c r="COQ102" s="90"/>
      <c r="COR102" s="90"/>
      <c r="COS102" s="90"/>
      <c r="COT102" s="90"/>
      <c r="COU102" s="90"/>
      <c r="COV102" s="90"/>
      <c r="COW102" s="90"/>
      <c r="COX102" s="90"/>
      <c r="COY102" s="90"/>
      <c r="COZ102" s="90"/>
      <c r="CPA102" s="90"/>
      <c r="CPB102" s="90"/>
      <c r="CPC102" s="90"/>
      <c r="CPD102" s="90"/>
      <c r="CPE102" s="90"/>
      <c r="CPF102" s="90"/>
      <c r="CPG102" s="90"/>
      <c r="CPH102" s="90"/>
      <c r="CPI102" s="90"/>
      <c r="CPJ102" s="90"/>
      <c r="CPK102" s="90"/>
      <c r="CPL102" s="90"/>
      <c r="CPM102" s="90"/>
      <c r="CPN102" s="90"/>
      <c r="CPO102" s="90"/>
      <c r="CPP102" s="90"/>
      <c r="CPQ102" s="90"/>
      <c r="CPR102" s="90"/>
      <c r="CPS102" s="90"/>
      <c r="CPT102" s="90"/>
      <c r="CPU102" s="90"/>
      <c r="CPV102" s="90"/>
      <c r="CPW102" s="90"/>
      <c r="CPX102" s="90"/>
      <c r="CPY102" s="90"/>
      <c r="CPZ102" s="90"/>
      <c r="CQA102" s="90"/>
      <c r="CQB102" s="90"/>
      <c r="CQC102" s="90"/>
      <c r="CQD102" s="90"/>
      <c r="CQE102" s="90"/>
      <c r="CQF102" s="90"/>
      <c r="CQG102" s="90"/>
      <c r="CQH102" s="90"/>
      <c r="CQI102" s="90"/>
      <c r="CQJ102" s="90"/>
      <c r="CQK102" s="90"/>
      <c r="CQL102" s="90"/>
      <c r="CQM102" s="90"/>
      <c r="CQN102" s="90"/>
      <c r="CQO102" s="90"/>
      <c r="CQP102" s="90"/>
      <c r="CQQ102" s="90"/>
      <c r="CQR102" s="90"/>
      <c r="CQS102" s="90"/>
      <c r="CQT102" s="90"/>
      <c r="CQU102" s="90"/>
      <c r="CQV102" s="90"/>
      <c r="CQW102" s="90"/>
      <c r="CQX102" s="90"/>
      <c r="CQY102" s="90"/>
      <c r="CQZ102" s="90"/>
      <c r="CRA102" s="90"/>
      <c r="CRB102" s="90"/>
      <c r="CRC102" s="90"/>
      <c r="CRD102" s="90"/>
      <c r="CRE102" s="90"/>
      <c r="CRF102" s="90"/>
      <c r="CRG102" s="90"/>
      <c r="CRH102" s="90"/>
      <c r="CRI102" s="90"/>
      <c r="CRJ102" s="90"/>
      <c r="CRK102" s="90"/>
      <c r="CRL102" s="90"/>
      <c r="CRM102" s="90"/>
      <c r="CRN102" s="90"/>
      <c r="CRO102" s="90"/>
      <c r="CRP102" s="90"/>
      <c r="CRQ102" s="90"/>
      <c r="CRR102" s="90"/>
      <c r="CRS102" s="90"/>
      <c r="CRT102" s="90"/>
      <c r="CRU102" s="90"/>
      <c r="CRV102" s="90"/>
      <c r="CRW102" s="90"/>
      <c r="CRX102" s="90"/>
      <c r="CRY102" s="90"/>
      <c r="CRZ102" s="90"/>
      <c r="CSA102" s="90"/>
      <c r="CSB102" s="90"/>
      <c r="CSC102" s="90"/>
      <c r="CSD102" s="90"/>
      <c r="CSE102" s="90"/>
      <c r="CSF102" s="90"/>
      <c r="CSG102" s="90"/>
      <c r="CSH102" s="90"/>
      <c r="CSI102" s="90"/>
      <c r="CSJ102" s="90"/>
      <c r="CSK102" s="90"/>
      <c r="CSL102" s="90"/>
      <c r="CSM102" s="90"/>
      <c r="CSN102" s="90"/>
      <c r="CSO102" s="90"/>
      <c r="CSP102" s="90"/>
      <c r="CSQ102" s="90"/>
      <c r="CSR102" s="90"/>
      <c r="CSS102" s="90"/>
      <c r="CST102" s="90"/>
      <c r="CSU102" s="90"/>
      <c r="CSV102" s="90"/>
      <c r="CSW102" s="90"/>
      <c r="CSX102" s="90"/>
      <c r="CSY102" s="90"/>
      <c r="CSZ102" s="90"/>
      <c r="CTA102" s="90"/>
      <c r="CTB102" s="90"/>
      <c r="CTC102" s="90"/>
      <c r="CTD102" s="90"/>
      <c r="CTE102" s="90"/>
      <c r="CTF102" s="90"/>
      <c r="CTG102" s="90"/>
      <c r="CTH102" s="90"/>
      <c r="CTI102" s="90"/>
      <c r="CTJ102" s="90"/>
      <c r="CTK102" s="90"/>
      <c r="CTL102" s="90"/>
      <c r="CTM102" s="90"/>
      <c r="CTN102" s="90"/>
      <c r="CTO102" s="90"/>
      <c r="CTP102" s="90"/>
      <c r="CTQ102" s="90"/>
      <c r="CTR102" s="90"/>
      <c r="CTS102" s="90"/>
      <c r="CTT102" s="90"/>
      <c r="CTU102" s="90"/>
      <c r="CTV102" s="90"/>
      <c r="CTW102" s="90"/>
      <c r="CTX102" s="90"/>
      <c r="CTY102" s="90"/>
      <c r="CTZ102" s="90"/>
      <c r="CUA102" s="90"/>
      <c r="CUB102" s="90"/>
      <c r="CUC102" s="90"/>
      <c r="CUD102" s="90"/>
      <c r="CUE102" s="90"/>
      <c r="CUF102" s="90"/>
      <c r="CUG102" s="90"/>
      <c r="CUH102" s="90"/>
      <c r="CUI102" s="90"/>
      <c r="CUJ102" s="90"/>
      <c r="CUK102" s="90"/>
      <c r="CUL102" s="90"/>
      <c r="CUM102" s="90"/>
      <c r="CUN102" s="90"/>
      <c r="CUO102" s="90"/>
      <c r="CUP102" s="90"/>
      <c r="CUQ102" s="90"/>
      <c r="CUR102" s="90"/>
      <c r="CUS102" s="90"/>
      <c r="CUT102" s="90"/>
      <c r="CUU102" s="90"/>
      <c r="CUV102" s="90"/>
      <c r="CUW102" s="90"/>
      <c r="CUX102" s="90"/>
      <c r="CUY102" s="90"/>
      <c r="CUZ102" s="90"/>
      <c r="CVA102" s="90"/>
      <c r="CVB102" s="90"/>
      <c r="CVC102" s="90"/>
      <c r="CVD102" s="90"/>
      <c r="CVE102" s="90"/>
      <c r="CVF102" s="90"/>
      <c r="CVG102" s="90"/>
      <c r="CVH102" s="90"/>
      <c r="CVI102" s="90"/>
      <c r="CVJ102" s="90"/>
      <c r="CVK102" s="90"/>
      <c r="CVL102" s="90"/>
      <c r="CVM102" s="90"/>
      <c r="CVN102" s="90"/>
      <c r="CVO102" s="90"/>
      <c r="CVP102" s="90"/>
      <c r="CVQ102" s="90"/>
      <c r="CVR102" s="90"/>
      <c r="CVS102" s="90"/>
      <c r="CVT102" s="90"/>
      <c r="CVU102" s="90"/>
      <c r="CVV102" s="90"/>
      <c r="CVW102" s="90"/>
      <c r="CVX102" s="90"/>
      <c r="CVY102" s="90"/>
      <c r="CVZ102" s="90"/>
      <c r="CWA102" s="90"/>
      <c r="CWB102" s="90"/>
      <c r="CWC102" s="90"/>
      <c r="CWD102" s="90"/>
      <c r="CWE102" s="90"/>
      <c r="CWF102" s="90"/>
      <c r="CWG102" s="90"/>
      <c r="CWH102" s="90"/>
      <c r="CWI102" s="90"/>
      <c r="CWJ102" s="90"/>
      <c r="CWK102" s="90"/>
      <c r="CWL102" s="90"/>
      <c r="CWM102" s="90"/>
      <c r="CWN102" s="90"/>
      <c r="CWO102" s="90"/>
      <c r="CWP102" s="90"/>
      <c r="CWQ102" s="90"/>
      <c r="CWR102" s="90"/>
      <c r="CWS102" s="90"/>
      <c r="CWT102" s="90"/>
      <c r="CWU102" s="90"/>
      <c r="CWV102" s="90"/>
      <c r="CWW102" s="90"/>
      <c r="CWX102" s="90"/>
      <c r="CWY102" s="90"/>
      <c r="CWZ102" s="90"/>
      <c r="CXA102" s="90"/>
      <c r="CXB102" s="90"/>
      <c r="CXC102" s="90"/>
      <c r="CXD102" s="90"/>
      <c r="CXE102" s="90"/>
      <c r="CXF102" s="90"/>
      <c r="CXG102" s="90"/>
      <c r="CXH102" s="90"/>
      <c r="CXI102" s="90"/>
      <c r="CXJ102" s="90"/>
      <c r="CXK102" s="90"/>
      <c r="CXL102" s="90"/>
      <c r="CXM102" s="90"/>
      <c r="CXN102" s="90"/>
      <c r="CXO102" s="90"/>
      <c r="CXP102" s="90"/>
      <c r="CXQ102" s="90"/>
      <c r="CXR102" s="90"/>
      <c r="CXS102" s="90"/>
      <c r="CXT102" s="90"/>
      <c r="CXU102" s="90"/>
      <c r="CXV102" s="90"/>
      <c r="CXW102" s="90"/>
      <c r="CXX102" s="90"/>
      <c r="CXY102" s="90"/>
      <c r="CXZ102" s="90"/>
      <c r="CYA102" s="90"/>
      <c r="CYB102" s="90"/>
      <c r="CYC102" s="90"/>
      <c r="CYD102" s="90"/>
      <c r="CYE102" s="90"/>
      <c r="CYF102" s="90"/>
      <c r="CYG102" s="90"/>
      <c r="CYH102" s="90"/>
      <c r="CYI102" s="90"/>
      <c r="CYJ102" s="90"/>
      <c r="CYK102" s="90"/>
      <c r="CYL102" s="90"/>
      <c r="CYM102" s="90"/>
      <c r="CYN102" s="90"/>
      <c r="CYO102" s="90"/>
      <c r="CYP102" s="90"/>
      <c r="CYQ102" s="90"/>
      <c r="CYR102" s="90"/>
      <c r="CYS102" s="90"/>
      <c r="CYT102" s="90"/>
      <c r="CYU102" s="90"/>
      <c r="CYV102" s="90"/>
      <c r="CYW102" s="90"/>
      <c r="CYX102" s="90"/>
      <c r="CYY102" s="90"/>
      <c r="CYZ102" s="90"/>
      <c r="CZA102" s="90"/>
      <c r="CZB102" s="90"/>
      <c r="CZC102" s="90"/>
      <c r="CZD102" s="90"/>
      <c r="CZE102" s="90"/>
      <c r="CZF102" s="90"/>
      <c r="CZG102" s="90"/>
      <c r="CZH102" s="90"/>
      <c r="CZI102" s="90"/>
      <c r="CZJ102" s="90"/>
      <c r="CZK102" s="90"/>
      <c r="CZL102" s="90"/>
      <c r="CZM102" s="90"/>
      <c r="CZN102" s="90"/>
      <c r="CZO102" s="90"/>
      <c r="CZP102" s="90"/>
      <c r="CZQ102" s="90"/>
      <c r="CZR102" s="90"/>
      <c r="CZS102" s="90"/>
      <c r="CZT102" s="90"/>
      <c r="CZU102" s="90"/>
      <c r="CZV102" s="90"/>
      <c r="CZW102" s="90"/>
      <c r="CZX102" s="90"/>
      <c r="CZY102" s="90"/>
      <c r="CZZ102" s="90"/>
      <c r="DAA102" s="90"/>
      <c r="DAB102" s="90"/>
      <c r="DAC102" s="90"/>
      <c r="DAD102" s="90"/>
      <c r="DAE102" s="90"/>
      <c r="DAF102" s="90"/>
      <c r="DAG102" s="90"/>
      <c r="DAH102" s="90"/>
      <c r="DAI102" s="90"/>
      <c r="DAJ102" s="90"/>
      <c r="DAK102" s="90"/>
      <c r="DAL102" s="90"/>
      <c r="DAM102" s="90"/>
      <c r="DAN102" s="90"/>
      <c r="DAO102" s="90"/>
      <c r="DAP102" s="90"/>
      <c r="DAQ102" s="90"/>
      <c r="DAR102" s="90"/>
      <c r="DAS102" s="90"/>
      <c r="DAT102" s="90"/>
      <c r="DAU102" s="90"/>
      <c r="DAV102" s="90"/>
      <c r="DAW102" s="90"/>
      <c r="DAX102" s="90"/>
      <c r="DAY102" s="90"/>
      <c r="DAZ102" s="90"/>
      <c r="DBA102" s="90"/>
      <c r="DBB102" s="90"/>
      <c r="DBC102" s="90"/>
      <c r="DBD102" s="90"/>
      <c r="DBE102" s="90"/>
      <c r="DBF102" s="90"/>
      <c r="DBG102" s="90"/>
      <c r="DBH102" s="90"/>
      <c r="DBI102" s="90"/>
      <c r="DBJ102" s="90"/>
      <c r="DBK102" s="90"/>
      <c r="DBL102" s="90"/>
      <c r="DBM102" s="90"/>
      <c r="DBN102" s="90"/>
      <c r="DBO102" s="90"/>
      <c r="DBP102" s="90"/>
      <c r="DBQ102" s="90"/>
      <c r="DBR102" s="90"/>
      <c r="DBS102" s="90"/>
      <c r="DBT102" s="90"/>
      <c r="DBU102" s="90"/>
      <c r="DBV102" s="90"/>
      <c r="DBW102" s="90"/>
      <c r="DBX102" s="90"/>
      <c r="DBY102" s="90"/>
      <c r="DBZ102" s="90"/>
      <c r="DCA102" s="90"/>
      <c r="DCB102" s="90"/>
      <c r="DCC102" s="90"/>
      <c r="DCD102" s="90"/>
      <c r="DCE102" s="90"/>
      <c r="DCF102" s="90"/>
      <c r="DCG102" s="90"/>
      <c r="DCH102" s="90"/>
      <c r="DCI102" s="90"/>
      <c r="DCJ102" s="90"/>
      <c r="DCK102" s="90"/>
      <c r="DCL102" s="90"/>
      <c r="DCM102" s="90"/>
      <c r="DCN102" s="90"/>
      <c r="DCO102" s="90"/>
      <c r="DCP102" s="90"/>
      <c r="DCQ102" s="90"/>
      <c r="DCR102" s="90"/>
      <c r="DCS102" s="90"/>
      <c r="DCT102" s="90"/>
      <c r="DCU102" s="90"/>
      <c r="DCV102" s="90"/>
      <c r="DCW102" s="90"/>
      <c r="DCX102" s="90"/>
      <c r="DCY102" s="90"/>
      <c r="DCZ102" s="90"/>
      <c r="DDA102" s="90"/>
      <c r="DDB102" s="90"/>
      <c r="DDC102" s="90"/>
      <c r="DDD102" s="90"/>
      <c r="DDE102" s="90"/>
      <c r="DDF102" s="90"/>
      <c r="DDG102" s="90"/>
      <c r="DDH102" s="90"/>
      <c r="DDI102" s="90"/>
      <c r="DDJ102" s="90"/>
      <c r="DDK102" s="90"/>
      <c r="DDL102" s="90"/>
      <c r="DDM102" s="90"/>
      <c r="DDN102" s="90"/>
      <c r="DDO102" s="90"/>
      <c r="DDP102" s="90"/>
      <c r="DDQ102" s="90"/>
      <c r="DDR102" s="90"/>
      <c r="DDS102" s="90"/>
      <c r="DDT102" s="90"/>
      <c r="DDU102" s="90"/>
      <c r="DDV102" s="90"/>
      <c r="DDW102" s="90"/>
      <c r="DDX102" s="90"/>
      <c r="DDY102" s="90"/>
      <c r="DDZ102" s="90"/>
      <c r="DEA102" s="90"/>
      <c r="DEB102" s="90"/>
      <c r="DEC102" s="90"/>
      <c r="DED102" s="90"/>
      <c r="DEE102" s="90"/>
      <c r="DEF102" s="90"/>
      <c r="DEG102" s="90"/>
      <c r="DEH102" s="90"/>
      <c r="DEI102" s="90"/>
      <c r="DEJ102" s="90"/>
      <c r="DEK102" s="90"/>
      <c r="DEL102" s="90"/>
      <c r="DEM102" s="90"/>
      <c r="DEN102" s="90"/>
      <c r="DEO102" s="90"/>
      <c r="DEP102" s="90"/>
      <c r="DEQ102" s="90"/>
      <c r="DER102" s="90"/>
      <c r="DES102" s="90"/>
      <c r="DET102" s="90"/>
      <c r="DEU102" s="90"/>
      <c r="DEV102" s="90"/>
      <c r="DEW102" s="90"/>
      <c r="DEX102" s="90"/>
      <c r="DEY102" s="90"/>
      <c r="DEZ102" s="90"/>
      <c r="DFA102" s="90"/>
      <c r="DFB102" s="90"/>
      <c r="DFC102" s="90"/>
      <c r="DFD102" s="90"/>
      <c r="DFE102" s="90"/>
      <c r="DFF102" s="90"/>
      <c r="DFG102" s="90"/>
      <c r="DFH102" s="90"/>
      <c r="DFI102" s="90"/>
      <c r="DFJ102" s="90"/>
      <c r="DFK102" s="90"/>
      <c r="DFL102" s="90"/>
      <c r="DFM102" s="90"/>
      <c r="DFN102" s="90"/>
      <c r="DFO102" s="90"/>
      <c r="DFP102" s="90"/>
      <c r="DFQ102" s="90"/>
      <c r="DFR102" s="90"/>
      <c r="DFS102" s="90"/>
      <c r="DFT102" s="90"/>
      <c r="DFU102" s="90"/>
      <c r="DFV102" s="90"/>
      <c r="DFW102" s="90"/>
      <c r="DFX102" s="90"/>
      <c r="DFY102" s="90"/>
      <c r="DFZ102" s="90"/>
      <c r="DGA102" s="90"/>
      <c r="DGB102" s="90"/>
      <c r="DGC102" s="90"/>
      <c r="DGD102" s="90"/>
      <c r="DGE102" s="90"/>
      <c r="DGF102" s="90"/>
      <c r="DGG102" s="90"/>
      <c r="DGH102" s="90"/>
      <c r="DGI102" s="90"/>
      <c r="DGJ102" s="90"/>
      <c r="DGK102" s="90"/>
      <c r="DGL102" s="90"/>
      <c r="DGM102" s="90"/>
      <c r="DGN102" s="90"/>
      <c r="DGO102" s="90"/>
      <c r="DGP102" s="90"/>
      <c r="DGQ102" s="90"/>
      <c r="DGR102" s="90"/>
      <c r="DGS102" s="90"/>
      <c r="DGT102" s="90"/>
      <c r="DGU102" s="90"/>
      <c r="DGV102" s="90"/>
      <c r="DGW102" s="90"/>
      <c r="DGX102" s="90"/>
      <c r="DGY102" s="90"/>
      <c r="DGZ102" s="90"/>
      <c r="DHA102" s="90"/>
      <c r="DHB102" s="90"/>
      <c r="DHC102" s="90"/>
      <c r="DHD102" s="90"/>
      <c r="DHE102" s="90"/>
      <c r="DHF102" s="90"/>
      <c r="DHG102" s="90"/>
      <c r="DHH102" s="90"/>
      <c r="DHI102" s="90"/>
      <c r="DHJ102" s="90"/>
      <c r="DHK102" s="90"/>
      <c r="DHL102" s="90"/>
      <c r="DHM102" s="90"/>
      <c r="DHN102" s="90"/>
      <c r="DHO102" s="90"/>
      <c r="DHP102" s="90"/>
      <c r="DHQ102" s="90"/>
      <c r="DHR102" s="90"/>
      <c r="DHS102" s="90"/>
      <c r="DHT102" s="90"/>
      <c r="DHU102" s="90"/>
      <c r="DHV102" s="90"/>
      <c r="DHW102" s="90"/>
      <c r="DHX102" s="90"/>
      <c r="DHY102" s="90"/>
      <c r="DHZ102" s="90"/>
      <c r="DIA102" s="90"/>
      <c r="DIB102" s="90"/>
      <c r="DIC102" s="90"/>
      <c r="DID102" s="90"/>
      <c r="DIE102" s="90"/>
      <c r="DIF102" s="90"/>
      <c r="DIG102" s="90"/>
      <c r="DIH102" s="90"/>
      <c r="DII102" s="90"/>
      <c r="DIJ102" s="90"/>
      <c r="DIK102" s="90"/>
      <c r="DIL102" s="90"/>
      <c r="DIM102" s="90"/>
      <c r="DIN102" s="90"/>
      <c r="DIO102" s="90"/>
      <c r="DIP102" s="90"/>
      <c r="DIQ102" s="90"/>
      <c r="DIR102" s="90"/>
      <c r="DIS102" s="90"/>
      <c r="DIT102" s="90"/>
      <c r="DIU102" s="90"/>
      <c r="DIV102" s="90"/>
      <c r="DIW102" s="90"/>
      <c r="DIX102" s="90"/>
      <c r="DIY102" s="90"/>
      <c r="DIZ102" s="90"/>
      <c r="DJA102" s="90"/>
      <c r="DJB102" s="90"/>
      <c r="DJC102" s="90"/>
      <c r="DJD102" s="90"/>
      <c r="DJE102" s="90"/>
      <c r="DJF102" s="90"/>
      <c r="DJG102" s="90"/>
      <c r="DJH102" s="90"/>
      <c r="DJI102" s="90"/>
      <c r="DJJ102" s="90"/>
      <c r="DJK102" s="90"/>
      <c r="DJL102" s="90"/>
      <c r="DJM102" s="90"/>
      <c r="DJN102" s="90"/>
      <c r="DJO102" s="90"/>
      <c r="DJP102" s="90"/>
      <c r="DJQ102" s="90"/>
      <c r="DJR102" s="90"/>
      <c r="DJS102" s="90"/>
      <c r="DJT102" s="90"/>
      <c r="DJU102" s="90"/>
      <c r="DJV102" s="90"/>
      <c r="DJW102" s="90"/>
      <c r="DJX102" s="90"/>
      <c r="DJY102" s="90"/>
      <c r="DJZ102" s="90"/>
      <c r="DKA102" s="90"/>
      <c r="DKB102" s="90"/>
      <c r="DKC102" s="90"/>
      <c r="DKD102" s="90"/>
      <c r="DKE102" s="90"/>
      <c r="DKF102" s="90"/>
      <c r="DKG102" s="90"/>
      <c r="DKH102" s="90"/>
      <c r="DKI102" s="90"/>
      <c r="DKJ102" s="90"/>
      <c r="DKK102" s="90"/>
      <c r="DKL102" s="90"/>
      <c r="DKM102" s="90"/>
      <c r="DKN102" s="90"/>
      <c r="DKO102" s="90"/>
      <c r="DKP102" s="90"/>
      <c r="DKQ102" s="90"/>
      <c r="DKR102" s="90"/>
      <c r="DKS102" s="90"/>
      <c r="DKT102" s="90"/>
      <c r="DKU102" s="90"/>
      <c r="DKV102" s="90"/>
      <c r="DKW102" s="90"/>
      <c r="DKX102" s="90"/>
      <c r="DKY102" s="90"/>
      <c r="DKZ102" s="90"/>
      <c r="DLA102" s="90"/>
      <c r="DLB102" s="90"/>
      <c r="DLC102" s="90"/>
      <c r="DLD102" s="90"/>
      <c r="DLE102" s="90"/>
      <c r="DLF102" s="90"/>
      <c r="DLG102" s="90"/>
      <c r="DLH102" s="90"/>
      <c r="DLI102" s="90"/>
      <c r="DLJ102" s="90"/>
      <c r="DLK102" s="90"/>
      <c r="DLL102" s="90"/>
      <c r="DLM102" s="90"/>
      <c r="DLN102" s="90"/>
      <c r="DLO102" s="90"/>
      <c r="DLP102" s="90"/>
      <c r="DLQ102" s="90"/>
      <c r="DLR102" s="90"/>
      <c r="DLS102" s="90"/>
      <c r="DLT102" s="90"/>
      <c r="DLU102" s="90"/>
      <c r="DLV102" s="90"/>
      <c r="DLW102" s="90"/>
      <c r="DLX102" s="90"/>
      <c r="DLY102" s="90"/>
      <c r="DLZ102" s="90"/>
      <c r="DMA102" s="90"/>
      <c r="DMB102" s="90"/>
      <c r="DMC102" s="90"/>
      <c r="DMD102" s="90"/>
      <c r="DME102" s="90"/>
      <c r="DMF102" s="90"/>
      <c r="DMG102" s="90"/>
      <c r="DMH102" s="90"/>
      <c r="DMI102" s="90"/>
      <c r="DMJ102" s="90"/>
      <c r="DMK102" s="90"/>
      <c r="DML102" s="90"/>
      <c r="DMM102" s="90"/>
      <c r="DMN102" s="90"/>
      <c r="DMO102" s="90"/>
      <c r="DMP102" s="90"/>
      <c r="DMQ102" s="90"/>
      <c r="DMR102" s="90"/>
      <c r="DMS102" s="90"/>
      <c r="DMT102" s="90"/>
      <c r="DMU102" s="90"/>
      <c r="DMV102" s="90"/>
      <c r="DMW102" s="90"/>
      <c r="DMX102" s="90"/>
      <c r="DMY102" s="90"/>
      <c r="DMZ102" s="90"/>
      <c r="DNA102" s="90"/>
      <c r="DNB102" s="90"/>
      <c r="DNC102" s="90"/>
      <c r="DND102" s="90"/>
      <c r="DNE102" s="90"/>
      <c r="DNF102" s="90"/>
      <c r="DNG102" s="90"/>
      <c r="DNH102" s="90"/>
      <c r="DNI102" s="90"/>
      <c r="DNJ102" s="90"/>
      <c r="DNK102" s="90"/>
      <c r="DNL102" s="90"/>
      <c r="DNM102" s="90"/>
      <c r="DNN102" s="90"/>
      <c r="DNO102" s="90"/>
      <c r="DNP102" s="90"/>
      <c r="DNQ102" s="90"/>
      <c r="DNR102" s="90"/>
      <c r="DNS102" s="90"/>
      <c r="DNT102" s="90"/>
      <c r="DNU102" s="90"/>
      <c r="DNV102" s="90"/>
      <c r="DNW102" s="90"/>
      <c r="DNX102" s="90"/>
      <c r="DNY102" s="90"/>
      <c r="DNZ102" s="90"/>
      <c r="DOA102" s="90"/>
      <c r="DOB102" s="90"/>
      <c r="DOC102" s="90"/>
      <c r="DOD102" s="90"/>
      <c r="DOE102" s="90"/>
      <c r="DOF102" s="90"/>
      <c r="DOG102" s="90"/>
      <c r="DOH102" s="90"/>
      <c r="DOI102" s="90"/>
      <c r="DOJ102" s="90"/>
      <c r="DOK102" s="90"/>
      <c r="DOL102" s="90"/>
      <c r="DOM102" s="90"/>
      <c r="DON102" s="90"/>
      <c r="DOO102" s="90"/>
      <c r="DOP102" s="90"/>
      <c r="DOQ102" s="90"/>
      <c r="DOR102" s="90"/>
      <c r="DOS102" s="90"/>
      <c r="DOT102" s="90"/>
      <c r="DOU102" s="90"/>
      <c r="DOV102" s="90"/>
      <c r="DOW102" s="90"/>
      <c r="DOX102" s="90"/>
      <c r="DOY102" s="90"/>
      <c r="DOZ102" s="90"/>
      <c r="DPA102" s="90"/>
      <c r="DPB102" s="90"/>
      <c r="DPC102" s="90"/>
      <c r="DPD102" s="90"/>
      <c r="DPE102" s="90"/>
      <c r="DPF102" s="90"/>
      <c r="DPG102" s="90"/>
      <c r="DPH102" s="90"/>
      <c r="DPI102" s="90"/>
      <c r="DPJ102" s="90"/>
      <c r="DPK102" s="90"/>
      <c r="DPL102" s="90"/>
      <c r="DPM102" s="90"/>
      <c r="DPN102" s="90"/>
      <c r="DPO102" s="90"/>
      <c r="DPP102" s="90"/>
      <c r="DPQ102" s="90"/>
      <c r="DPR102" s="90"/>
      <c r="DPS102" s="90"/>
      <c r="DPT102" s="90"/>
      <c r="DPU102" s="90"/>
      <c r="DPV102" s="90"/>
      <c r="DPW102" s="90"/>
      <c r="DPX102" s="90"/>
      <c r="DPY102" s="90"/>
      <c r="DPZ102" s="90"/>
      <c r="DQA102" s="90"/>
      <c r="DQB102" s="90"/>
      <c r="DQC102" s="90"/>
      <c r="DQD102" s="90"/>
      <c r="DQE102" s="90"/>
      <c r="DQF102" s="90"/>
      <c r="DQG102" s="90"/>
      <c r="DQH102" s="90"/>
      <c r="DQI102" s="90"/>
      <c r="DQJ102" s="90"/>
      <c r="DQK102" s="90"/>
      <c r="DQL102" s="90"/>
      <c r="DQM102" s="90"/>
      <c r="DQN102" s="90"/>
      <c r="DQO102" s="90"/>
      <c r="DQP102" s="90"/>
      <c r="DQQ102" s="90"/>
      <c r="DQR102" s="90"/>
      <c r="DQS102" s="90"/>
      <c r="DQT102" s="90"/>
      <c r="DQU102" s="90"/>
      <c r="DQV102" s="90"/>
      <c r="DQW102" s="90"/>
      <c r="DQX102" s="90"/>
      <c r="DQY102" s="90"/>
      <c r="DQZ102" s="90"/>
      <c r="DRA102" s="90"/>
      <c r="DRB102" s="90"/>
      <c r="DRC102" s="90"/>
      <c r="DRD102" s="90"/>
      <c r="DRE102" s="90"/>
      <c r="DRF102" s="90"/>
      <c r="DRG102" s="90"/>
      <c r="DRH102" s="90"/>
      <c r="DRI102" s="90"/>
      <c r="DRJ102" s="90"/>
      <c r="DRK102" s="90"/>
      <c r="DRL102" s="90"/>
      <c r="DRM102" s="90"/>
      <c r="DRN102" s="90"/>
      <c r="DRO102" s="90"/>
      <c r="DRP102" s="90"/>
      <c r="DRQ102" s="90"/>
      <c r="DRR102" s="90"/>
      <c r="DRS102" s="90"/>
      <c r="DRT102" s="90"/>
      <c r="DRU102" s="90"/>
      <c r="DRV102" s="90"/>
      <c r="DRW102" s="90"/>
      <c r="DRX102" s="90"/>
      <c r="DRY102" s="90"/>
      <c r="DRZ102" s="90"/>
      <c r="DSA102" s="90"/>
      <c r="DSB102" s="90"/>
      <c r="DSC102" s="90"/>
      <c r="DSD102" s="90"/>
      <c r="DSE102" s="90"/>
      <c r="DSF102" s="90"/>
      <c r="DSG102" s="90"/>
      <c r="DSH102" s="90"/>
      <c r="DSI102" s="90"/>
      <c r="DSJ102" s="90"/>
      <c r="DSK102" s="90"/>
      <c r="DSL102" s="90"/>
      <c r="DSM102" s="90"/>
      <c r="DSN102" s="90"/>
      <c r="DSO102" s="90"/>
      <c r="DSP102" s="90"/>
      <c r="DSQ102" s="90"/>
      <c r="DSR102" s="90"/>
      <c r="DSS102" s="90"/>
      <c r="DST102" s="90"/>
      <c r="DSU102" s="90"/>
      <c r="DSV102" s="90"/>
      <c r="DSW102" s="90"/>
      <c r="DSX102" s="90"/>
      <c r="DSY102" s="90"/>
      <c r="DSZ102" s="90"/>
      <c r="DTA102" s="90"/>
      <c r="DTB102" s="90"/>
      <c r="DTC102" s="90"/>
      <c r="DTD102" s="90"/>
      <c r="DTE102" s="90"/>
      <c r="DTF102" s="90"/>
      <c r="DTG102" s="90"/>
      <c r="DTH102" s="90"/>
      <c r="DTI102" s="90"/>
      <c r="DTJ102" s="90"/>
      <c r="DTK102" s="90"/>
      <c r="DTL102" s="90"/>
      <c r="DTM102" s="90"/>
      <c r="DTN102" s="90"/>
      <c r="DTO102" s="90"/>
      <c r="DTP102" s="90"/>
      <c r="DTQ102" s="90"/>
      <c r="DTR102" s="90"/>
      <c r="DTS102" s="90"/>
      <c r="DTT102" s="90"/>
      <c r="DTU102" s="90"/>
      <c r="DTV102" s="90"/>
      <c r="DTW102" s="90"/>
      <c r="DTX102" s="90"/>
      <c r="DTY102" s="90"/>
      <c r="DTZ102" s="90"/>
      <c r="DUA102" s="90"/>
      <c r="DUB102" s="90"/>
      <c r="DUC102" s="90"/>
      <c r="DUD102" s="90"/>
      <c r="DUE102" s="90"/>
      <c r="DUF102" s="90"/>
      <c r="DUG102" s="90"/>
      <c r="DUH102" s="90"/>
      <c r="DUI102" s="90"/>
      <c r="DUJ102" s="90"/>
      <c r="DUK102" s="90"/>
      <c r="DUL102" s="90"/>
      <c r="DUM102" s="90"/>
      <c r="DUN102" s="90"/>
      <c r="DUO102" s="90"/>
      <c r="DUP102" s="90"/>
      <c r="DUQ102" s="90"/>
      <c r="DUR102" s="90"/>
      <c r="DUS102" s="90"/>
      <c r="DUT102" s="90"/>
      <c r="DUU102" s="90"/>
      <c r="DUV102" s="90"/>
      <c r="DUW102" s="90"/>
      <c r="DUX102" s="90"/>
      <c r="DUY102" s="90"/>
      <c r="DUZ102" s="90"/>
      <c r="DVA102" s="90"/>
      <c r="DVB102" s="90"/>
      <c r="DVC102" s="90"/>
      <c r="DVD102" s="90"/>
      <c r="DVE102" s="90"/>
      <c r="DVF102" s="90"/>
      <c r="DVG102" s="90"/>
      <c r="DVH102" s="90"/>
      <c r="DVI102" s="90"/>
      <c r="DVJ102" s="90"/>
      <c r="DVK102" s="90"/>
      <c r="DVL102" s="90"/>
      <c r="DVM102" s="90"/>
      <c r="DVN102" s="90"/>
      <c r="DVO102" s="90"/>
      <c r="DVP102" s="90"/>
      <c r="DVQ102" s="90"/>
      <c r="DVR102" s="90"/>
      <c r="DVS102" s="90"/>
      <c r="DVT102" s="90"/>
      <c r="DVU102" s="90"/>
      <c r="DVV102" s="90"/>
      <c r="DVW102" s="90"/>
      <c r="DVX102" s="90"/>
      <c r="DVY102" s="90"/>
      <c r="DVZ102" s="90"/>
      <c r="DWA102" s="90"/>
      <c r="DWB102" s="90"/>
      <c r="DWC102" s="90"/>
      <c r="DWD102" s="90"/>
      <c r="DWE102" s="90"/>
      <c r="DWF102" s="90"/>
      <c r="DWG102" s="90"/>
      <c r="DWH102" s="90"/>
      <c r="DWI102" s="90"/>
      <c r="DWJ102" s="90"/>
      <c r="DWK102" s="90"/>
      <c r="DWL102" s="90"/>
      <c r="DWM102" s="90"/>
      <c r="DWN102" s="90"/>
      <c r="DWO102" s="90"/>
      <c r="DWP102" s="90"/>
      <c r="DWQ102" s="90"/>
      <c r="DWR102" s="90"/>
      <c r="DWS102" s="90"/>
      <c r="DWT102" s="90"/>
      <c r="DWU102" s="90"/>
      <c r="DWV102" s="90"/>
      <c r="DWW102" s="90"/>
      <c r="DWX102" s="90"/>
      <c r="DWY102" s="90"/>
      <c r="DWZ102" s="90"/>
      <c r="DXA102" s="90"/>
      <c r="DXB102" s="90"/>
      <c r="DXC102" s="90"/>
      <c r="DXD102" s="90"/>
      <c r="DXE102" s="90"/>
      <c r="DXF102" s="90"/>
      <c r="DXG102" s="90"/>
      <c r="DXH102" s="90"/>
      <c r="DXI102" s="90"/>
      <c r="DXJ102" s="90"/>
      <c r="DXK102" s="90"/>
      <c r="DXL102" s="90"/>
      <c r="DXM102" s="90"/>
      <c r="DXN102" s="90"/>
      <c r="DXO102" s="90"/>
      <c r="DXP102" s="90"/>
      <c r="DXQ102" s="90"/>
      <c r="DXR102" s="90"/>
      <c r="DXS102" s="90"/>
      <c r="DXT102" s="90"/>
      <c r="DXU102" s="90"/>
      <c r="DXV102" s="90"/>
      <c r="DXW102" s="90"/>
      <c r="DXX102" s="90"/>
      <c r="DXY102" s="90"/>
      <c r="DXZ102" s="90"/>
      <c r="DYA102" s="90"/>
      <c r="DYB102" s="90"/>
      <c r="DYC102" s="90"/>
      <c r="DYD102" s="90"/>
      <c r="DYE102" s="90"/>
      <c r="DYF102" s="90"/>
      <c r="DYG102" s="90"/>
      <c r="DYH102" s="90"/>
      <c r="DYI102" s="90"/>
      <c r="DYJ102" s="90"/>
      <c r="DYK102" s="90"/>
      <c r="DYL102" s="90"/>
      <c r="DYM102" s="90"/>
      <c r="DYN102" s="90"/>
      <c r="DYO102" s="90"/>
      <c r="DYP102" s="90"/>
      <c r="DYQ102" s="90"/>
      <c r="DYR102" s="90"/>
      <c r="DYS102" s="90"/>
      <c r="DYT102" s="90"/>
      <c r="DYU102" s="90"/>
      <c r="DYV102" s="90"/>
      <c r="DYW102" s="90"/>
      <c r="DYX102" s="90"/>
      <c r="DYY102" s="90"/>
      <c r="DYZ102" s="90"/>
      <c r="DZA102" s="90"/>
      <c r="DZB102" s="90"/>
      <c r="DZC102" s="90"/>
      <c r="DZD102" s="90"/>
      <c r="DZE102" s="90"/>
      <c r="DZF102" s="90"/>
      <c r="DZG102" s="90"/>
      <c r="DZH102" s="90"/>
      <c r="DZI102" s="90"/>
      <c r="DZJ102" s="90"/>
      <c r="DZK102" s="90"/>
      <c r="DZL102" s="90"/>
      <c r="DZM102" s="90"/>
      <c r="DZN102" s="90"/>
      <c r="DZO102" s="90"/>
      <c r="DZP102" s="90"/>
      <c r="DZQ102" s="90"/>
      <c r="DZR102" s="90"/>
      <c r="DZS102" s="90"/>
      <c r="DZT102" s="90"/>
      <c r="DZU102" s="90"/>
      <c r="DZV102" s="90"/>
      <c r="DZW102" s="90"/>
      <c r="DZX102" s="90"/>
      <c r="DZY102" s="90"/>
      <c r="DZZ102" s="90"/>
      <c r="EAA102" s="90"/>
      <c r="EAB102" s="90"/>
      <c r="EAC102" s="90"/>
      <c r="EAD102" s="90"/>
      <c r="EAE102" s="90"/>
      <c r="EAF102" s="90"/>
      <c r="EAG102" s="90"/>
      <c r="EAH102" s="90"/>
      <c r="EAI102" s="90"/>
      <c r="EAJ102" s="90"/>
      <c r="EAK102" s="90"/>
      <c r="EAL102" s="90"/>
      <c r="EAM102" s="90"/>
      <c r="EAN102" s="90"/>
      <c r="EAO102" s="90"/>
      <c r="EAP102" s="90"/>
      <c r="EAQ102" s="90"/>
      <c r="EAR102" s="90"/>
      <c r="EAS102" s="90"/>
      <c r="EAT102" s="90"/>
      <c r="EAU102" s="90"/>
      <c r="EAV102" s="90"/>
      <c r="EAW102" s="90"/>
      <c r="EAX102" s="90"/>
      <c r="EAY102" s="90"/>
      <c r="EAZ102" s="90"/>
      <c r="EBA102" s="90"/>
      <c r="EBB102" s="90"/>
      <c r="EBC102" s="90"/>
      <c r="EBD102" s="90"/>
      <c r="EBE102" s="90"/>
      <c r="EBF102" s="90"/>
      <c r="EBG102" s="90"/>
      <c r="EBH102" s="90"/>
      <c r="EBI102" s="90"/>
      <c r="EBJ102" s="90"/>
      <c r="EBK102" s="90"/>
      <c r="EBL102" s="90"/>
      <c r="EBM102" s="90"/>
      <c r="EBN102" s="90"/>
      <c r="EBO102" s="90"/>
      <c r="EBP102" s="90"/>
      <c r="EBQ102" s="90"/>
      <c r="EBR102" s="90"/>
      <c r="EBS102" s="90"/>
      <c r="EBT102" s="90"/>
      <c r="EBU102" s="90"/>
      <c r="EBV102" s="90"/>
      <c r="EBW102" s="90"/>
      <c r="EBX102" s="90"/>
      <c r="EBY102" s="90"/>
      <c r="EBZ102" s="90"/>
      <c r="ECA102" s="90"/>
      <c r="ECB102" s="90"/>
      <c r="ECC102" s="90"/>
      <c r="ECD102" s="90"/>
      <c r="ECE102" s="90"/>
      <c r="ECF102" s="90"/>
      <c r="ECG102" s="90"/>
      <c r="ECH102" s="90"/>
      <c r="ECI102" s="90"/>
      <c r="ECJ102" s="90"/>
      <c r="ECK102" s="90"/>
      <c r="ECL102" s="90"/>
      <c r="ECM102" s="90"/>
      <c r="ECN102" s="90"/>
      <c r="ECO102" s="90"/>
      <c r="ECP102" s="90"/>
      <c r="ECQ102" s="90"/>
      <c r="ECR102" s="90"/>
      <c r="ECS102" s="90"/>
      <c r="ECT102" s="90"/>
      <c r="ECU102" s="90"/>
      <c r="ECV102" s="90"/>
      <c r="ECW102" s="90"/>
      <c r="ECX102" s="90"/>
      <c r="ECY102" s="90"/>
      <c r="ECZ102" s="90"/>
      <c r="EDA102" s="90"/>
      <c r="EDB102" s="90"/>
      <c r="EDC102" s="90"/>
      <c r="EDD102" s="90"/>
      <c r="EDE102" s="90"/>
      <c r="EDF102" s="90"/>
      <c r="EDG102" s="90"/>
      <c r="EDH102" s="90"/>
      <c r="EDI102" s="90"/>
      <c r="EDJ102" s="90"/>
      <c r="EDK102" s="90"/>
      <c r="EDL102" s="90"/>
      <c r="EDM102" s="90"/>
      <c r="EDN102" s="90"/>
      <c r="EDO102" s="90"/>
      <c r="EDP102" s="90"/>
      <c r="EDQ102" s="90"/>
      <c r="EDR102" s="90"/>
      <c r="EDS102" s="90"/>
      <c r="EDT102" s="90"/>
      <c r="EDU102" s="90"/>
      <c r="EDV102" s="90"/>
      <c r="EDW102" s="90"/>
      <c r="EDX102" s="90"/>
      <c r="EDY102" s="90"/>
      <c r="EDZ102" s="90"/>
      <c r="EEA102" s="90"/>
      <c r="EEB102" s="90"/>
      <c r="EEC102" s="90"/>
      <c r="EED102" s="90"/>
      <c r="EEE102" s="90"/>
      <c r="EEF102" s="90"/>
      <c r="EEG102" s="90"/>
      <c r="EEH102" s="90"/>
      <c r="EEI102" s="90"/>
      <c r="EEJ102" s="90"/>
      <c r="EEK102" s="90"/>
      <c r="EEL102" s="90"/>
      <c r="EEM102" s="90"/>
      <c r="EEN102" s="90"/>
      <c r="EEO102" s="90"/>
      <c r="EEP102" s="90"/>
      <c r="EEQ102" s="90"/>
      <c r="EER102" s="90"/>
      <c r="EES102" s="90"/>
      <c r="EET102" s="90"/>
      <c r="EEU102" s="90"/>
      <c r="EEV102" s="90"/>
      <c r="EEW102" s="90"/>
      <c r="EEX102" s="90"/>
      <c r="EEY102" s="90"/>
      <c r="EEZ102" s="90"/>
      <c r="EFA102" s="90"/>
      <c r="EFB102" s="90"/>
      <c r="EFC102" s="90"/>
      <c r="EFD102" s="90"/>
      <c r="EFE102" s="90"/>
      <c r="EFF102" s="90"/>
      <c r="EFG102" s="90"/>
      <c r="EFH102" s="90"/>
      <c r="EFI102" s="90"/>
      <c r="EFJ102" s="90"/>
      <c r="EFK102" s="90"/>
      <c r="EFL102" s="90"/>
      <c r="EFM102" s="90"/>
      <c r="EFN102" s="90"/>
      <c r="EFO102" s="90"/>
      <c r="EFP102" s="90"/>
      <c r="EFQ102" s="90"/>
      <c r="EFR102" s="90"/>
      <c r="EFS102" s="90"/>
      <c r="EFT102" s="90"/>
      <c r="EFU102" s="90"/>
      <c r="EFV102" s="90"/>
      <c r="EFW102" s="90"/>
      <c r="EFX102" s="90"/>
      <c r="EFY102" s="90"/>
      <c r="EFZ102" s="90"/>
      <c r="EGA102" s="90"/>
      <c r="EGB102" s="90"/>
      <c r="EGC102" s="90"/>
      <c r="EGD102" s="90"/>
      <c r="EGE102" s="90"/>
      <c r="EGF102" s="90"/>
      <c r="EGG102" s="90"/>
      <c r="EGH102" s="90"/>
      <c r="EGI102" s="90"/>
      <c r="EGJ102" s="90"/>
      <c r="EGK102" s="90"/>
      <c r="EGL102" s="90"/>
      <c r="EGM102" s="90"/>
      <c r="EGN102" s="90"/>
      <c r="EGO102" s="90"/>
      <c r="EGP102" s="90"/>
      <c r="EGQ102" s="90"/>
      <c r="EGR102" s="90"/>
      <c r="EGS102" s="90"/>
      <c r="EGT102" s="90"/>
      <c r="EGU102" s="90"/>
      <c r="EGV102" s="90"/>
      <c r="EGW102" s="90"/>
      <c r="EGX102" s="90"/>
      <c r="EGY102" s="90"/>
      <c r="EGZ102" s="90"/>
      <c r="EHA102" s="90"/>
      <c r="EHB102" s="90"/>
      <c r="EHC102" s="90"/>
      <c r="EHD102" s="90"/>
      <c r="EHE102" s="90"/>
      <c r="EHF102" s="90"/>
      <c r="EHG102" s="90"/>
      <c r="EHH102" s="90"/>
      <c r="EHI102" s="90"/>
      <c r="EHJ102" s="90"/>
      <c r="EHK102" s="90"/>
      <c r="EHL102" s="90"/>
      <c r="EHM102" s="90"/>
      <c r="EHN102" s="90"/>
      <c r="EHO102" s="90"/>
      <c r="EHP102" s="90"/>
      <c r="EHQ102" s="90"/>
      <c r="EHR102" s="90"/>
      <c r="EHS102" s="90"/>
      <c r="EHT102" s="90"/>
      <c r="EHU102" s="90"/>
      <c r="EHV102" s="90"/>
      <c r="EHW102" s="90"/>
      <c r="EHX102" s="90"/>
      <c r="EHY102" s="90"/>
      <c r="EHZ102" s="90"/>
      <c r="EIA102" s="90"/>
      <c r="EIB102" s="90"/>
      <c r="EIC102" s="90"/>
      <c r="EID102" s="90"/>
      <c r="EIE102" s="90"/>
      <c r="EIF102" s="90"/>
      <c r="EIG102" s="90"/>
      <c r="EIH102" s="90"/>
      <c r="EII102" s="90"/>
      <c r="EIJ102" s="90"/>
      <c r="EIK102" s="90"/>
      <c r="EIL102" s="90"/>
      <c r="EIM102" s="90"/>
      <c r="EIN102" s="90"/>
      <c r="EIO102" s="90"/>
      <c r="EIP102" s="90"/>
      <c r="EIQ102" s="90"/>
      <c r="EIR102" s="90"/>
      <c r="EIS102" s="90"/>
      <c r="EIT102" s="90"/>
      <c r="EIU102" s="90"/>
      <c r="EIV102" s="90"/>
      <c r="EIW102" s="90"/>
      <c r="EIX102" s="90"/>
      <c r="EIY102" s="90"/>
      <c r="EIZ102" s="90"/>
      <c r="EJA102" s="90"/>
      <c r="EJB102" s="90"/>
      <c r="EJC102" s="90"/>
      <c r="EJD102" s="90"/>
      <c r="EJE102" s="90"/>
      <c r="EJF102" s="90"/>
      <c r="EJG102" s="90"/>
      <c r="EJH102" s="90"/>
      <c r="EJI102" s="90"/>
      <c r="EJJ102" s="90"/>
      <c r="EJK102" s="90"/>
      <c r="EJL102" s="90"/>
      <c r="EJM102" s="90"/>
      <c r="EJN102" s="90"/>
      <c r="EJO102" s="90"/>
      <c r="EJP102" s="90"/>
      <c r="EJQ102" s="90"/>
      <c r="EJR102" s="90"/>
      <c r="EJS102" s="90"/>
      <c r="EJT102" s="90"/>
      <c r="EJU102" s="90"/>
      <c r="EJV102" s="90"/>
      <c r="EJW102" s="90"/>
      <c r="EJX102" s="90"/>
      <c r="EJY102" s="90"/>
      <c r="EJZ102" s="90"/>
      <c r="EKA102" s="90"/>
      <c r="EKB102" s="90"/>
      <c r="EKC102" s="90"/>
      <c r="EKD102" s="90"/>
      <c r="EKE102" s="90"/>
      <c r="EKF102" s="90"/>
      <c r="EKG102" s="90"/>
      <c r="EKH102" s="90"/>
      <c r="EKI102" s="90"/>
      <c r="EKJ102" s="90"/>
      <c r="EKK102" s="90"/>
      <c r="EKL102" s="90"/>
      <c r="EKM102" s="90"/>
      <c r="EKN102" s="90"/>
      <c r="EKO102" s="90"/>
      <c r="EKP102" s="90"/>
      <c r="EKQ102" s="90"/>
      <c r="EKR102" s="90"/>
      <c r="EKS102" s="90"/>
      <c r="EKT102" s="90"/>
      <c r="EKU102" s="90"/>
      <c r="EKV102" s="90"/>
      <c r="EKW102" s="90"/>
      <c r="EKX102" s="90"/>
      <c r="EKY102" s="90"/>
      <c r="EKZ102" s="90"/>
      <c r="ELA102" s="90"/>
      <c r="ELB102" s="90"/>
      <c r="ELC102" s="90"/>
      <c r="ELD102" s="90"/>
      <c r="ELE102" s="90"/>
      <c r="ELF102" s="90"/>
      <c r="ELG102" s="90"/>
      <c r="ELH102" s="90"/>
      <c r="ELI102" s="90"/>
      <c r="ELJ102" s="90"/>
      <c r="ELK102" s="90"/>
      <c r="ELL102" s="90"/>
      <c r="ELM102" s="90"/>
      <c r="ELN102" s="90"/>
      <c r="ELO102" s="90"/>
      <c r="ELP102" s="90"/>
      <c r="ELQ102" s="90"/>
      <c r="ELR102" s="90"/>
      <c r="ELS102" s="90"/>
      <c r="ELT102" s="90"/>
      <c r="ELU102" s="90"/>
      <c r="ELV102" s="90"/>
      <c r="ELW102" s="90"/>
      <c r="ELX102" s="90"/>
      <c r="ELY102" s="90"/>
      <c r="ELZ102" s="90"/>
      <c r="EMA102" s="90"/>
      <c r="EMB102" s="90"/>
      <c r="EMC102" s="90"/>
      <c r="EMD102" s="90"/>
      <c r="EME102" s="90"/>
      <c r="EMF102" s="90"/>
      <c r="EMG102" s="90"/>
      <c r="EMH102" s="90"/>
      <c r="EMI102" s="90"/>
      <c r="EMJ102" s="90"/>
      <c r="EMK102" s="90"/>
      <c r="EML102" s="90"/>
      <c r="EMM102" s="90"/>
      <c r="EMN102" s="90"/>
      <c r="EMO102" s="90"/>
      <c r="EMP102" s="90"/>
      <c r="EMQ102" s="90"/>
      <c r="EMR102" s="90"/>
      <c r="EMS102" s="90"/>
      <c r="EMT102" s="90"/>
      <c r="EMU102" s="90"/>
      <c r="EMV102" s="90"/>
      <c r="EMW102" s="90"/>
      <c r="EMX102" s="90"/>
      <c r="EMY102" s="90"/>
      <c r="EMZ102" s="90"/>
      <c r="ENA102" s="90"/>
      <c r="ENB102" s="90"/>
      <c r="ENC102" s="90"/>
      <c r="END102" s="90"/>
      <c r="ENE102" s="90"/>
      <c r="ENF102" s="90"/>
      <c r="ENG102" s="90"/>
      <c r="ENH102" s="90"/>
      <c r="ENI102" s="90"/>
      <c r="ENJ102" s="90"/>
      <c r="ENK102" s="90"/>
      <c r="ENL102" s="90"/>
      <c r="ENM102" s="90"/>
      <c r="ENN102" s="90"/>
      <c r="ENO102" s="90"/>
      <c r="ENP102" s="90"/>
      <c r="ENQ102" s="90"/>
      <c r="ENR102" s="90"/>
      <c r="ENS102" s="90"/>
      <c r="ENT102" s="90"/>
      <c r="ENU102" s="90"/>
      <c r="ENV102" s="90"/>
      <c r="ENW102" s="90"/>
      <c r="ENX102" s="90"/>
      <c r="ENY102" s="90"/>
      <c r="ENZ102" s="90"/>
      <c r="EOA102" s="90"/>
      <c r="EOB102" s="90"/>
      <c r="EOC102" s="90"/>
      <c r="EOD102" s="90"/>
      <c r="EOE102" s="90"/>
      <c r="EOF102" s="90"/>
      <c r="EOG102" s="90"/>
      <c r="EOH102" s="90"/>
      <c r="EOI102" s="90"/>
      <c r="EOJ102" s="90"/>
      <c r="EOK102" s="90"/>
      <c r="EOL102" s="90"/>
      <c r="EOM102" s="90"/>
      <c r="EON102" s="90"/>
      <c r="EOO102" s="90"/>
      <c r="EOP102" s="90"/>
      <c r="EOQ102" s="90"/>
      <c r="EOR102" s="90"/>
      <c r="EOS102" s="90"/>
      <c r="EOT102" s="90"/>
      <c r="EOU102" s="90"/>
      <c r="EOV102" s="90"/>
      <c r="EOW102" s="90"/>
      <c r="EOX102" s="90"/>
      <c r="EOY102" s="90"/>
      <c r="EOZ102" s="90"/>
      <c r="EPA102" s="90"/>
      <c r="EPB102" s="90"/>
      <c r="EPC102" s="90"/>
      <c r="EPD102" s="90"/>
      <c r="EPE102" s="90"/>
      <c r="EPF102" s="90"/>
      <c r="EPG102" s="90"/>
      <c r="EPH102" s="90"/>
      <c r="EPI102" s="90"/>
      <c r="EPJ102" s="90"/>
      <c r="EPK102" s="90"/>
      <c r="EPL102" s="90"/>
      <c r="EPM102" s="90"/>
      <c r="EPN102" s="90"/>
      <c r="EPO102" s="90"/>
      <c r="EPP102" s="90"/>
      <c r="EPQ102" s="90"/>
      <c r="EPR102" s="90"/>
      <c r="EPS102" s="90"/>
      <c r="EPT102" s="90"/>
      <c r="EPU102" s="90"/>
      <c r="EPV102" s="90"/>
      <c r="EPW102" s="90"/>
      <c r="EPX102" s="90"/>
      <c r="EPY102" s="90"/>
      <c r="EPZ102" s="90"/>
      <c r="EQA102" s="90"/>
      <c r="EQB102" s="90"/>
      <c r="EQC102" s="90"/>
      <c r="EQD102" s="90"/>
      <c r="EQE102" s="90"/>
      <c r="EQF102" s="90"/>
      <c r="EQG102" s="90"/>
      <c r="EQH102" s="90"/>
      <c r="EQI102" s="90"/>
      <c r="EQJ102" s="90"/>
      <c r="EQK102" s="90"/>
      <c r="EQL102" s="90"/>
      <c r="EQM102" s="90"/>
      <c r="EQN102" s="90"/>
      <c r="EQO102" s="90"/>
      <c r="EQP102" s="90"/>
      <c r="EQQ102" s="90"/>
      <c r="EQR102" s="90"/>
      <c r="EQS102" s="90"/>
      <c r="EQT102" s="90"/>
      <c r="EQU102" s="90"/>
      <c r="EQV102" s="90"/>
      <c r="EQW102" s="90"/>
      <c r="EQX102" s="90"/>
      <c r="EQY102" s="90"/>
      <c r="EQZ102" s="90"/>
      <c r="ERA102" s="90"/>
      <c r="ERB102" s="90"/>
      <c r="ERC102" s="90"/>
      <c r="ERD102" s="90"/>
      <c r="ERE102" s="90"/>
      <c r="ERF102" s="90"/>
      <c r="ERG102" s="90"/>
      <c r="ERH102" s="90"/>
      <c r="ERI102" s="90"/>
      <c r="ERJ102" s="90"/>
      <c r="ERK102" s="90"/>
      <c r="ERL102" s="90"/>
      <c r="ERM102" s="90"/>
      <c r="ERN102" s="90"/>
      <c r="ERO102" s="90"/>
      <c r="ERP102" s="90"/>
      <c r="ERQ102" s="90"/>
      <c r="ERR102" s="90"/>
      <c r="ERS102" s="90"/>
      <c r="ERT102" s="90"/>
      <c r="ERU102" s="90"/>
      <c r="ERV102" s="90"/>
      <c r="ERW102" s="90"/>
      <c r="ERX102" s="90"/>
      <c r="ERY102" s="90"/>
      <c r="ERZ102" s="90"/>
      <c r="ESA102" s="90"/>
      <c r="ESB102" s="90"/>
      <c r="ESC102" s="90"/>
      <c r="ESD102" s="90"/>
      <c r="ESE102" s="90"/>
      <c r="ESF102" s="90"/>
      <c r="ESG102" s="90"/>
      <c r="ESH102" s="90"/>
      <c r="ESI102" s="90"/>
      <c r="ESJ102" s="90"/>
      <c r="ESK102" s="90"/>
      <c r="ESL102" s="90"/>
      <c r="ESM102" s="90"/>
      <c r="ESN102" s="90"/>
      <c r="ESO102" s="90"/>
      <c r="ESP102" s="90"/>
      <c r="ESQ102" s="90"/>
      <c r="ESR102" s="90"/>
      <c r="ESS102" s="90"/>
      <c r="EST102" s="90"/>
      <c r="ESU102" s="90"/>
      <c r="ESV102" s="90"/>
      <c r="ESW102" s="90"/>
      <c r="ESX102" s="90"/>
      <c r="ESY102" s="90"/>
      <c r="ESZ102" s="90"/>
      <c r="ETA102" s="90"/>
      <c r="ETB102" s="90"/>
      <c r="ETC102" s="90"/>
      <c r="ETD102" s="90"/>
      <c r="ETE102" s="90"/>
      <c r="ETF102" s="90"/>
      <c r="ETG102" s="90"/>
      <c r="ETH102" s="90"/>
      <c r="ETI102" s="90"/>
      <c r="ETJ102" s="90"/>
      <c r="ETK102" s="90"/>
      <c r="ETL102" s="90"/>
      <c r="ETM102" s="90"/>
      <c r="ETN102" s="90"/>
      <c r="ETO102" s="90"/>
      <c r="ETP102" s="90"/>
      <c r="ETQ102" s="90"/>
      <c r="ETR102" s="90"/>
      <c r="ETS102" s="90"/>
      <c r="ETT102" s="90"/>
      <c r="ETU102" s="90"/>
      <c r="ETV102" s="90"/>
      <c r="ETW102" s="90"/>
      <c r="ETX102" s="90"/>
      <c r="ETY102" s="90"/>
      <c r="ETZ102" s="90"/>
      <c r="EUA102" s="90"/>
      <c r="EUB102" s="90"/>
      <c r="EUC102" s="90"/>
      <c r="EUD102" s="90"/>
      <c r="EUE102" s="90"/>
      <c r="EUF102" s="90"/>
      <c r="EUG102" s="90"/>
      <c r="EUH102" s="90"/>
      <c r="EUI102" s="90"/>
      <c r="EUJ102" s="90"/>
      <c r="EUK102" s="90"/>
      <c r="EUL102" s="90"/>
      <c r="EUM102" s="90"/>
      <c r="EUN102" s="90"/>
      <c r="EUO102" s="90"/>
      <c r="EUP102" s="90"/>
      <c r="EUQ102" s="90"/>
      <c r="EUR102" s="90"/>
      <c r="EUS102" s="90"/>
      <c r="EUT102" s="90"/>
      <c r="EUU102" s="90"/>
      <c r="EUV102" s="90"/>
      <c r="EUW102" s="90"/>
      <c r="EUX102" s="90"/>
      <c r="EUY102" s="90"/>
      <c r="EUZ102" s="90"/>
      <c r="EVA102" s="90"/>
      <c r="EVB102" s="90"/>
      <c r="EVC102" s="90"/>
      <c r="EVD102" s="90"/>
      <c r="EVE102" s="90"/>
      <c r="EVF102" s="90"/>
      <c r="EVG102" s="90"/>
      <c r="EVH102" s="90"/>
      <c r="EVI102" s="90"/>
      <c r="EVJ102" s="90"/>
      <c r="EVK102" s="90"/>
      <c r="EVL102" s="90"/>
      <c r="EVM102" s="90"/>
      <c r="EVN102" s="90"/>
      <c r="EVO102" s="90"/>
      <c r="EVP102" s="90"/>
      <c r="EVQ102" s="90"/>
      <c r="EVR102" s="90"/>
      <c r="EVS102" s="90"/>
      <c r="EVT102" s="90"/>
      <c r="EVU102" s="90"/>
      <c r="EVV102" s="90"/>
      <c r="EVW102" s="90"/>
      <c r="EVX102" s="90"/>
      <c r="EVY102" s="90"/>
      <c r="EVZ102" s="90"/>
      <c r="EWA102" s="90"/>
      <c r="EWB102" s="90"/>
      <c r="EWC102" s="90"/>
      <c r="EWD102" s="90"/>
      <c r="EWE102" s="90"/>
      <c r="EWF102" s="90"/>
      <c r="EWG102" s="90"/>
      <c r="EWH102" s="90"/>
      <c r="EWI102" s="90"/>
      <c r="EWJ102" s="90"/>
      <c r="EWK102" s="90"/>
      <c r="EWL102" s="90"/>
      <c r="EWM102" s="90"/>
      <c r="EWN102" s="90"/>
      <c r="EWO102" s="90"/>
      <c r="EWP102" s="90"/>
      <c r="EWQ102" s="90"/>
      <c r="EWR102" s="90"/>
      <c r="EWS102" s="90"/>
      <c r="EWT102" s="90"/>
      <c r="EWU102" s="90"/>
      <c r="EWV102" s="90"/>
      <c r="EWW102" s="90"/>
      <c r="EWX102" s="90"/>
      <c r="EWY102" s="90"/>
      <c r="EWZ102" s="90"/>
      <c r="EXA102" s="90"/>
      <c r="EXB102" s="90"/>
      <c r="EXC102" s="90"/>
      <c r="EXD102" s="90"/>
      <c r="EXE102" s="90"/>
      <c r="EXF102" s="90"/>
      <c r="EXG102" s="90"/>
      <c r="EXH102" s="90"/>
      <c r="EXI102" s="90"/>
      <c r="EXJ102" s="90"/>
      <c r="EXK102" s="90"/>
      <c r="EXL102" s="90"/>
      <c r="EXM102" s="90"/>
      <c r="EXN102" s="90"/>
      <c r="EXO102" s="90"/>
      <c r="EXP102" s="90"/>
      <c r="EXQ102" s="90"/>
      <c r="EXR102" s="90"/>
      <c r="EXS102" s="90"/>
      <c r="EXT102" s="90"/>
      <c r="EXU102" s="90"/>
      <c r="EXV102" s="90"/>
      <c r="EXW102" s="90"/>
      <c r="EXX102" s="90"/>
      <c r="EXY102" s="90"/>
      <c r="EXZ102" s="90"/>
      <c r="EYA102" s="90"/>
      <c r="EYB102" s="90"/>
      <c r="EYC102" s="90"/>
      <c r="EYD102" s="90"/>
      <c r="EYE102" s="90"/>
      <c r="EYF102" s="90"/>
      <c r="EYG102" s="90"/>
      <c r="EYH102" s="90"/>
      <c r="EYI102" s="90"/>
      <c r="EYJ102" s="90"/>
      <c r="EYK102" s="90"/>
      <c r="EYL102" s="90"/>
      <c r="EYM102" s="90"/>
      <c r="EYN102" s="90"/>
      <c r="EYO102" s="90"/>
      <c r="EYP102" s="90"/>
      <c r="EYQ102" s="90"/>
      <c r="EYR102" s="90"/>
      <c r="EYS102" s="90"/>
      <c r="EYT102" s="90"/>
      <c r="EYU102" s="90"/>
      <c r="EYV102" s="90"/>
      <c r="EYW102" s="90"/>
      <c r="EYX102" s="90"/>
      <c r="EYY102" s="90"/>
      <c r="EYZ102" s="90"/>
      <c r="EZA102" s="90"/>
      <c r="EZB102" s="90"/>
      <c r="EZC102" s="90"/>
      <c r="EZD102" s="90"/>
      <c r="EZE102" s="90"/>
      <c r="EZF102" s="90"/>
      <c r="EZG102" s="90"/>
      <c r="EZH102" s="90"/>
      <c r="EZI102" s="90"/>
      <c r="EZJ102" s="90"/>
      <c r="EZK102" s="90"/>
      <c r="EZL102" s="90"/>
      <c r="EZM102" s="90"/>
      <c r="EZN102" s="90"/>
      <c r="EZO102" s="90"/>
      <c r="EZP102" s="90"/>
      <c r="EZQ102" s="90"/>
      <c r="EZR102" s="90"/>
      <c r="EZS102" s="90"/>
      <c r="EZT102" s="90"/>
      <c r="EZU102" s="90"/>
      <c r="EZV102" s="90"/>
      <c r="EZW102" s="90"/>
      <c r="EZX102" s="90"/>
      <c r="EZY102" s="90"/>
      <c r="EZZ102" s="90"/>
      <c r="FAA102" s="90"/>
      <c r="FAB102" s="90"/>
      <c r="FAC102" s="90"/>
      <c r="FAD102" s="90"/>
      <c r="FAE102" s="90"/>
      <c r="FAF102" s="90"/>
      <c r="FAG102" s="90"/>
      <c r="FAH102" s="90"/>
      <c r="FAI102" s="90"/>
      <c r="FAJ102" s="90"/>
      <c r="FAK102" s="90"/>
      <c r="FAL102" s="90"/>
      <c r="FAM102" s="90"/>
      <c r="FAN102" s="90"/>
      <c r="FAO102" s="90"/>
      <c r="FAP102" s="90"/>
      <c r="FAQ102" s="90"/>
      <c r="FAR102" s="90"/>
      <c r="FAS102" s="90"/>
      <c r="FAT102" s="90"/>
      <c r="FAU102" s="90"/>
      <c r="FAV102" s="90"/>
      <c r="FAW102" s="90"/>
      <c r="FAX102" s="90"/>
      <c r="FAY102" s="90"/>
      <c r="FAZ102" s="90"/>
      <c r="FBA102" s="90"/>
      <c r="FBB102" s="90"/>
      <c r="FBC102" s="90"/>
      <c r="FBD102" s="90"/>
      <c r="FBE102" s="90"/>
      <c r="FBF102" s="90"/>
      <c r="FBG102" s="90"/>
      <c r="FBH102" s="90"/>
      <c r="FBI102" s="90"/>
      <c r="FBJ102" s="90"/>
      <c r="FBK102" s="90"/>
      <c r="FBL102" s="90"/>
      <c r="FBM102" s="90"/>
      <c r="FBN102" s="90"/>
      <c r="FBO102" s="90"/>
      <c r="FBP102" s="90"/>
      <c r="FBQ102" s="90"/>
      <c r="FBR102" s="90"/>
      <c r="FBS102" s="90"/>
      <c r="FBT102" s="90"/>
      <c r="FBU102" s="90"/>
      <c r="FBV102" s="90"/>
      <c r="FBW102" s="90"/>
      <c r="FBX102" s="90"/>
      <c r="FBY102" s="90"/>
      <c r="FBZ102" s="90"/>
      <c r="FCA102" s="90"/>
      <c r="FCB102" s="90"/>
      <c r="FCC102" s="90"/>
      <c r="FCD102" s="90"/>
      <c r="FCE102" s="90"/>
      <c r="FCF102" s="90"/>
      <c r="FCG102" s="90"/>
      <c r="FCH102" s="90"/>
      <c r="FCI102" s="90"/>
      <c r="FCJ102" s="90"/>
      <c r="FCK102" s="90"/>
      <c r="FCL102" s="90"/>
      <c r="FCM102" s="90"/>
      <c r="FCN102" s="90"/>
      <c r="FCO102" s="90"/>
      <c r="FCP102" s="90"/>
      <c r="FCQ102" s="90"/>
      <c r="FCR102" s="90"/>
      <c r="FCS102" s="90"/>
      <c r="FCT102" s="90"/>
      <c r="FCU102" s="90"/>
      <c r="FCV102" s="90"/>
      <c r="FCW102" s="90"/>
      <c r="FCX102" s="90"/>
      <c r="FCY102" s="90"/>
      <c r="FCZ102" s="90"/>
      <c r="FDA102" s="90"/>
      <c r="FDB102" s="90"/>
      <c r="FDC102" s="90"/>
      <c r="FDD102" s="90"/>
      <c r="FDE102" s="90"/>
      <c r="FDF102" s="90"/>
      <c r="FDG102" s="90"/>
      <c r="FDH102" s="90"/>
      <c r="FDI102" s="90"/>
      <c r="FDJ102" s="90"/>
      <c r="FDK102" s="90"/>
      <c r="FDL102" s="90"/>
      <c r="FDM102" s="90"/>
      <c r="FDN102" s="90"/>
      <c r="FDO102" s="90"/>
      <c r="FDP102" s="90"/>
      <c r="FDQ102" s="90"/>
      <c r="FDR102" s="90"/>
      <c r="FDS102" s="90"/>
      <c r="FDT102" s="90"/>
      <c r="FDU102" s="90"/>
      <c r="FDV102" s="90"/>
      <c r="FDW102" s="90"/>
      <c r="FDX102" s="90"/>
      <c r="FDY102" s="90"/>
      <c r="FDZ102" s="90"/>
      <c r="FEA102" s="90"/>
      <c r="FEB102" s="90"/>
      <c r="FEC102" s="90"/>
      <c r="FED102" s="90"/>
      <c r="FEE102" s="90"/>
      <c r="FEF102" s="90"/>
      <c r="FEG102" s="90"/>
      <c r="FEH102" s="90"/>
      <c r="FEI102" s="90"/>
      <c r="FEJ102" s="90"/>
      <c r="FEK102" s="90"/>
      <c r="FEL102" s="90"/>
      <c r="FEM102" s="90"/>
      <c r="FEN102" s="90"/>
      <c r="FEO102" s="90"/>
      <c r="FEP102" s="90"/>
      <c r="FEQ102" s="90"/>
      <c r="FER102" s="90"/>
      <c r="FES102" s="90"/>
      <c r="FET102" s="90"/>
      <c r="FEU102" s="90"/>
      <c r="FEV102" s="90"/>
      <c r="FEW102" s="90"/>
      <c r="FEX102" s="90"/>
      <c r="FEY102" s="90"/>
      <c r="FEZ102" s="90"/>
      <c r="FFA102" s="90"/>
      <c r="FFB102" s="90"/>
      <c r="FFC102" s="90"/>
      <c r="FFD102" s="90"/>
      <c r="FFE102" s="90"/>
      <c r="FFF102" s="90"/>
      <c r="FFG102" s="90"/>
      <c r="FFH102" s="90"/>
      <c r="FFI102" s="90"/>
      <c r="FFJ102" s="90"/>
      <c r="FFK102" s="90"/>
      <c r="FFL102" s="90"/>
      <c r="FFM102" s="90"/>
      <c r="FFN102" s="90"/>
      <c r="FFO102" s="90"/>
      <c r="FFP102" s="90"/>
      <c r="FFQ102" s="90"/>
      <c r="FFR102" s="90"/>
      <c r="FFS102" s="90"/>
      <c r="FFT102" s="90"/>
      <c r="FFU102" s="90"/>
      <c r="FFV102" s="90"/>
      <c r="FFW102" s="90"/>
      <c r="FFX102" s="90"/>
      <c r="FFY102" s="90"/>
      <c r="FFZ102" s="90"/>
      <c r="FGA102" s="90"/>
      <c r="FGB102" s="90"/>
      <c r="FGC102" s="90"/>
      <c r="FGD102" s="90"/>
      <c r="FGE102" s="90"/>
      <c r="FGF102" s="90"/>
      <c r="FGG102" s="90"/>
      <c r="FGH102" s="90"/>
      <c r="FGI102" s="90"/>
      <c r="FGJ102" s="90"/>
      <c r="FGK102" s="90"/>
      <c r="FGL102" s="90"/>
      <c r="FGM102" s="90"/>
      <c r="FGN102" s="90"/>
      <c r="FGO102" s="90"/>
      <c r="FGP102" s="90"/>
      <c r="FGQ102" s="90"/>
      <c r="FGR102" s="90"/>
      <c r="FGS102" s="90"/>
      <c r="FGT102" s="90"/>
      <c r="FGU102" s="90"/>
      <c r="FGV102" s="90"/>
      <c r="FGW102" s="90"/>
      <c r="FGX102" s="90"/>
      <c r="FGY102" s="90"/>
      <c r="FGZ102" s="90"/>
      <c r="FHA102" s="90"/>
      <c r="FHB102" s="90"/>
      <c r="FHC102" s="90"/>
      <c r="FHD102" s="90"/>
      <c r="FHE102" s="90"/>
      <c r="FHF102" s="90"/>
      <c r="FHG102" s="90"/>
      <c r="FHH102" s="90"/>
      <c r="FHI102" s="90"/>
      <c r="FHJ102" s="90"/>
      <c r="FHK102" s="90"/>
      <c r="FHL102" s="90"/>
      <c r="FHM102" s="90"/>
      <c r="FHN102" s="90"/>
      <c r="FHO102" s="90"/>
      <c r="FHP102" s="90"/>
      <c r="FHQ102" s="90"/>
      <c r="FHR102" s="90"/>
      <c r="FHS102" s="90"/>
      <c r="FHT102" s="90"/>
      <c r="FHU102" s="90"/>
      <c r="FHV102" s="90"/>
      <c r="FHW102" s="90"/>
      <c r="FHX102" s="90"/>
      <c r="FHY102" s="90"/>
      <c r="FHZ102" s="90"/>
      <c r="FIA102" s="90"/>
      <c r="FIB102" s="90"/>
      <c r="FIC102" s="90"/>
      <c r="FID102" s="90"/>
      <c r="FIE102" s="90"/>
      <c r="FIF102" s="90"/>
      <c r="FIG102" s="90"/>
      <c r="FIH102" s="90"/>
      <c r="FII102" s="90"/>
      <c r="FIJ102" s="90"/>
      <c r="FIK102" s="90"/>
      <c r="FIL102" s="90"/>
      <c r="FIM102" s="90"/>
      <c r="FIN102" s="90"/>
      <c r="FIO102" s="90"/>
      <c r="FIP102" s="90"/>
      <c r="FIQ102" s="90"/>
      <c r="FIR102" s="90"/>
      <c r="FIS102" s="90"/>
      <c r="FIT102" s="90"/>
      <c r="FIU102" s="90"/>
      <c r="FIV102" s="90"/>
      <c r="FIW102" s="90"/>
      <c r="FIX102" s="90"/>
      <c r="FIY102" s="90"/>
      <c r="FIZ102" s="90"/>
      <c r="FJA102" s="90"/>
      <c r="FJB102" s="90"/>
      <c r="FJC102" s="90"/>
      <c r="FJD102" s="90"/>
      <c r="FJE102" s="90"/>
      <c r="FJF102" s="90"/>
      <c r="FJG102" s="90"/>
      <c r="FJH102" s="90"/>
      <c r="FJI102" s="90"/>
      <c r="FJJ102" s="90"/>
      <c r="FJK102" s="90"/>
      <c r="FJL102" s="90"/>
      <c r="FJM102" s="90"/>
      <c r="FJN102" s="90"/>
      <c r="FJO102" s="90"/>
      <c r="FJP102" s="90"/>
      <c r="FJQ102" s="90"/>
      <c r="FJR102" s="90"/>
      <c r="FJS102" s="90"/>
      <c r="FJT102" s="90"/>
      <c r="FJU102" s="90"/>
      <c r="FJV102" s="90"/>
      <c r="FJW102" s="90"/>
      <c r="FJX102" s="90"/>
      <c r="FJY102" s="90"/>
      <c r="FJZ102" s="90"/>
      <c r="FKA102" s="90"/>
      <c r="FKB102" s="90"/>
      <c r="FKC102" s="90"/>
      <c r="FKD102" s="90"/>
      <c r="FKE102" s="90"/>
      <c r="FKF102" s="90"/>
      <c r="FKG102" s="90"/>
      <c r="FKH102" s="90"/>
      <c r="FKI102" s="90"/>
      <c r="FKJ102" s="90"/>
      <c r="FKK102" s="90"/>
      <c r="FKL102" s="90"/>
      <c r="FKM102" s="90"/>
      <c r="FKN102" s="90"/>
      <c r="FKO102" s="90"/>
      <c r="FKP102" s="90"/>
      <c r="FKQ102" s="90"/>
      <c r="FKR102" s="90"/>
      <c r="FKS102" s="90"/>
      <c r="FKT102" s="90"/>
      <c r="FKU102" s="90"/>
      <c r="FKV102" s="90"/>
      <c r="FKW102" s="90"/>
      <c r="FKX102" s="90"/>
      <c r="FKY102" s="90"/>
      <c r="FKZ102" s="90"/>
      <c r="FLA102" s="90"/>
      <c r="FLB102" s="90"/>
      <c r="FLC102" s="90"/>
      <c r="FLD102" s="90"/>
      <c r="FLE102" s="90"/>
      <c r="FLF102" s="90"/>
      <c r="FLG102" s="90"/>
      <c r="FLH102" s="90"/>
      <c r="FLI102" s="90"/>
      <c r="FLJ102" s="90"/>
      <c r="FLK102" s="90"/>
      <c r="FLL102" s="90"/>
      <c r="FLM102" s="90"/>
      <c r="FLN102" s="90"/>
      <c r="FLO102" s="90"/>
      <c r="FLP102" s="90"/>
      <c r="FLQ102" s="90"/>
      <c r="FLR102" s="90"/>
      <c r="FLS102" s="90"/>
      <c r="FLT102" s="90"/>
      <c r="FLU102" s="90"/>
      <c r="FLV102" s="90"/>
      <c r="FLW102" s="90"/>
      <c r="FLX102" s="90"/>
      <c r="FLY102" s="90"/>
      <c r="FLZ102" s="90"/>
      <c r="FMA102" s="90"/>
      <c r="FMB102" s="90"/>
      <c r="FMC102" s="90"/>
      <c r="FMD102" s="90"/>
      <c r="FME102" s="90"/>
      <c r="FMF102" s="90"/>
      <c r="FMG102" s="90"/>
      <c r="FMH102" s="90"/>
      <c r="FMI102" s="90"/>
      <c r="FMJ102" s="90"/>
      <c r="FMK102" s="90"/>
      <c r="FML102" s="90"/>
      <c r="FMM102" s="90"/>
      <c r="FMN102" s="90"/>
      <c r="FMO102" s="90"/>
      <c r="FMP102" s="90"/>
      <c r="FMQ102" s="90"/>
      <c r="FMR102" s="90"/>
      <c r="FMS102" s="90"/>
      <c r="FMT102" s="90"/>
      <c r="FMU102" s="90"/>
      <c r="FMV102" s="90"/>
      <c r="FMW102" s="90"/>
      <c r="FMX102" s="90"/>
      <c r="FMY102" s="90"/>
      <c r="FMZ102" s="90"/>
      <c r="FNA102" s="90"/>
      <c r="FNB102" s="90"/>
      <c r="FNC102" s="90"/>
      <c r="FND102" s="90"/>
      <c r="FNE102" s="90"/>
      <c r="FNF102" s="90"/>
      <c r="FNG102" s="90"/>
      <c r="FNH102" s="90"/>
      <c r="FNI102" s="90"/>
      <c r="FNJ102" s="90"/>
      <c r="FNK102" s="90"/>
      <c r="FNL102" s="90"/>
      <c r="FNM102" s="90"/>
      <c r="FNN102" s="90"/>
      <c r="FNO102" s="90"/>
      <c r="FNP102" s="90"/>
      <c r="FNQ102" s="90"/>
      <c r="FNR102" s="90"/>
      <c r="FNS102" s="90"/>
      <c r="FNT102" s="90"/>
      <c r="FNU102" s="90"/>
      <c r="FNV102" s="90"/>
      <c r="FNW102" s="90"/>
      <c r="FNX102" s="90"/>
      <c r="FNY102" s="90"/>
      <c r="FNZ102" s="90"/>
      <c r="FOA102" s="90"/>
      <c r="FOB102" s="90"/>
      <c r="FOC102" s="90"/>
      <c r="FOD102" s="90"/>
      <c r="FOE102" s="90"/>
      <c r="FOF102" s="90"/>
      <c r="FOG102" s="90"/>
      <c r="FOH102" s="90"/>
      <c r="FOI102" s="90"/>
      <c r="FOJ102" s="90"/>
      <c r="FOK102" s="90"/>
      <c r="FOL102" s="90"/>
      <c r="FOM102" s="90"/>
      <c r="FON102" s="90"/>
      <c r="FOO102" s="90"/>
      <c r="FOP102" s="90"/>
      <c r="FOQ102" s="90"/>
      <c r="FOR102" s="90"/>
      <c r="FOS102" s="90"/>
      <c r="FOT102" s="90"/>
      <c r="FOU102" s="90"/>
      <c r="FOV102" s="90"/>
      <c r="FOW102" s="90"/>
      <c r="FOX102" s="90"/>
      <c r="FOY102" s="90"/>
      <c r="FOZ102" s="90"/>
      <c r="FPA102" s="90"/>
      <c r="FPB102" s="90"/>
      <c r="FPC102" s="90"/>
      <c r="FPD102" s="90"/>
      <c r="FPE102" s="90"/>
      <c r="FPF102" s="90"/>
      <c r="FPG102" s="90"/>
      <c r="FPH102" s="90"/>
      <c r="FPI102" s="90"/>
      <c r="FPJ102" s="90"/>
      <c r="FPK102" s="90"/>
      <c r="FPL102" s="90"/>
      <c r="FPM102" s="90"/>
      <c r="FPN102" s="90"/>
      <c r="FPO102" s="90"/>
      <c r="FPP102" s="90"/>
      <c r="FPQ102" s="90"/>
      <c r="FPR102" s="90"/>
      <c r="FPS102" s="90"/>
      <c r="FPT102" s="90"/>
      <c r="FPU102" s="90"/>
      <c r="FPV102" s="90"/>
      <c r="FPW102" s="90"/>
      <c r="FPX102" s="90"/>
      <c r="FPY102" s="90"/>
      <c r="FPZ102" s="90"/>
      <c r="FQA102" s="90"/>
      <c r="FQB102" s="90"/>
      <c r="FQC102" s="90"/>
      <c r="FQD102" s="90"/>
      <c r="FQE102" s="90"/>
      <c r="FQF102" s="90"/>
      <c r="FQG102" s="90"/>
      <c r="FQH102" s="90"/>
      <c r="FQI102" s="90"/>
      <c r="FQJ102" s="90"/>
      <c r="FQK102" s="90"/>
      <c r="FQL102" s="90"/>
      <c r="FQM102" s="90"/>
      <c r="FQN102" s="90"/>
      <c r="FQO102" s="90"/>
      <c r="FQP102" s="90"/>
      <c r="FQQ102" s="90"/>
      <c r="FQR102" s="90"/>
      <c r="FQS102" s="90"/>
      <c r="FQT102" s="90"/>
      <c r="FQU102" s="90"/>
      <c r="FQV102" s="90"/>
      <c r="FQW102" s="90"/>
      <c r="FQX102" s="90"/>
      <c r="FQY102" s="90"/>
      <c r="FQZ102" s="90"/>
      <c r="FRA102" s="90"/>
      <c r="FRB102" s="90"/>
      <c r="FRC102" s="90"/>
      <c r="FRD102" s="90"/>
      <c r="FRE102" s="90"/>
      <c r="FRF102" s="90"/>
      <c r="FRG102" s="90"/>
      <c r="FRH102" s="90"/>
      <c r="FRI102" s="90"/>
      <c r="FRJ102" s="90"/>
      <c r="FRK102" s="90"/>
      <c r="FRL102" s="90"/>
      <c r="FRM102" s="90"/>
      <c r="FRN102" s="90"/>
      <c r="FRO102" s="90"/>
      <c r="FRP102" s="90"/>
      <c r="FRQ102" s="90"/>
      <c r="FRR102" s="90"/>
      <c r="FRS102" s="90"/>
      <c r="FRT102" s="90"/>
      <c r="FRU102" s="90"/>
      <c r="FRV102" s="90"/>
      <c r="FRW102" s="90"/>
      <c r="FRX102" s="90"/>
      <c r="FRY102" s="90"/>
      <c r="FRZ102" s="90"/>
      <c r="FSA102" s="90"/>
      <c r="FSB102" s="90"/>
      <c r="FSC102" s="90"/>
      <c r="FSD102" s="90"/>
      <c r="FSE102" s="90"/>
      <c r="FSF102" s="90"/>
      <c r="FSG102" s="90"/>
      <c r="FSH102" s="90"/>
      <c r="FSI102" s="90"/>
      <c r="FSJ102" s="90"/>
      <c r="FSK102" s="90"/>
      <c r="FSL102" s="90"/>
      <c r="FSM102" s="90"/>
      <c r="FSN102" s="90"/>
      <c r="FSO102" s="90"/>
      <c r="FSP102" s="90"/>
      <c r="FSQ102" s="90"/>
      <c r="FSR102" s="90"/>
      <c r="FSS102" s="90"/>
      <c r="FST102" s="90"/>
      <c r="FSU102" s="90"/>
      <c r="FSV102" s="90"/>
      <c r="FSW102" s="90"/>
      <c r="FSX102" s="90"/>
      <c r="FSY102" s="90"/>
      <c r="FSZ102" s="90"/>
      <c r="FTA102" s="90"/>
      <c r="FTB102" s="90"/>
      <c r="FTC102" s="90"/>
      <c r="FTD102" s="90"/>
      <c r="FTE102" s="90"/>
      <c r="FTF102" s="90"/>
      <c r="FTG102" s="90"/>
      <c r="FTH102" s="90"/>
      <c r="FTI102" s="90"/>
      <c r="FTJ102" s="90"/>
      <c r="FTK102" s="90"/>
      <c r="FTL102" s="90"/>
      <c r="FTM102" s="90"/>
      <c r="FTN102" s="90"/>
      <c r="FTO102" s="90"/>
      <c r="FTP102" s="90"/>
      <c r="FTQ102" s="90"/>
      <c r="FTR102" s="90"/>
      <c r="FTS102" s="90"/>
      <c r="FTT102" s="90"/>
      <c r="FTU102" s="90"/>
      <c r="FTV102" s="90"/>
      <c r="FTW102" s="90"/>
      <c r="FTX102" s="90"/>
      <c r="FTY102" s="90"/>
      <c r="FTZ102" s="90"/>
      <c r="FUA102" s="90"/>
      <c r="FUB102" s="90"/>
      <c r="FUC102" s="90"/>
      <c r="FUD102" s="90"/>
      <c r="FUE102" s="90"/>
      <c r="FUF102" s="90"/>
      <c r="FUG102" s="90"/>
      <c r="FUH102" s="90"/>
      <c r="FUI102" s="90"/>
      <c r="FUJ102" s="90"/>
      <c r="FUK102" s="90"/>
      <c r="FUL102" s="90"/>
      <c r="FUM102" s="90"/>
      <c r="FUN102" s="90"/>
      <c r="FUO102" s="90"/>
      <c r="FUP102" s="90"/>
      <c r="FUQ102" s="90"/>
      <c r="FUR102" s="90"/>
      <c r="FUS102" s="90"/>
      <c r="FUT102" s="90"/>
      <c r="FUU102" s="90"/>
      <c r="FUV102" s="90"/>
      <c r="FUW102" s="90"/>
      <c r="FUX102" s="90"/>
      <c r="FUY102" s="90"/>
      <c r="FUZ102" s="90"/>
      <c r="FVA102" s="90"/>
      <c r="FVB102" s="90"/>
      <c r="FVC102" s="90"/>
      <c r="FVD102" s="90"/>
      <c r="FVE102" s="90"/>
      <c r="FVF102" s="90"/>
      <c r="FVG102" s="90"/>
      <c r="FVH102" s="90"/>
      <c r="FVI102" s="90"/>
      <c r="FVJ102" s="90"/>
      <c r="FVK102" s="90"/>
      <c r="FVL102" s="90"/>
      <c r="FVM102" s="90"/>
      <c r="FVN102" s="90"/>
      <c r="FVO102" s="90"/>
      <c r="FVP102" s="90"/>
      <c r="FVQ102" s="90"/>
      <c r="FVR102" s="90"/>
      <c r="FVS102" s="90"/>
      <c r="FVT102" s="90"/>
      <c r="FVU102" s="90"/>
      <c r="FVV102" s="90"/>
      <c r="FVW102" s="90"/>
      <c r="FVX102" s="90"/>
      <c r="FVY102" s="90"/>
      <c r="FVZ102" s="90"/>
      <c r="FWA102" s="90"/>
      <c r="FWB102" s="90"/>
      <c r="FWC102" s="90"/>
      <c r="FWD102" s="90"/>
      <c r="FWE102" s="90"/>
      <c r="FWF102" s="90"/>
      <c r="FWG102" s="90"/>
      <c r="FWH102" s="90"/>
      <c r="FWI102" s="90"/>
      <c r="FWJ102" s="90"/>
      <c r="FWK102" s="90"/>
      <c r="FWL102" s="90"/>
      <c r="FWM102" s="90"/>
      <c r="FWN102" s="90"/>
      <c r="FWO102" s="90"/>
      <c r="FWP102" s="90"/>
      <c r="FWQ102" s="90"/>
      <c r="FWR102" s="90"/>
      <c r="FWS102" s="90"/>
      <c r="FWT102" s="90"/>
      <c r="FWU102" s="90"/>
      <c r="FWV102" s="90"/>
      <c r="FWW102" s="90"/>
      <c r="FWX102" s="90"/>
      <c r="FWY102" s="90"/>
      <c r="FWZ102" s="90"/>
      <c r="FXA102" s="90"/>
      <c r="FXB102" s="90"/>
      <c r="FXC102" s="90"/>
      <c r="FXD102" s="90"/>
      <c r="FXE102" s="90"/>
      <c r="FXF102" s="90"/>
      <c r="FXG102" s="90"/>
      <c r="FXH102" s="90"/>
      <c r="FXI102" s="90"/>
      <c r="FXJ102" s="90"/>
      <c r="FXK102" s="90"/>
      <c r="FXL102" s="90"/>
      <c r="FXM102" s="90"/>
      <c r="FXN102" s="90"/>
      <c r="FXO102" s="90"/>
      <c r="FXP102" s="90"/>
      <c r="FXQ102" s="90"/>
      <c r="FXR102" s="90"/>
      <c r="FXS102" s="90"/>
      <c r="FXT102" s="90"/>
      <c r="FXU102" s="90"/>
      <c r="FXV102" s="90"/>
      <c r="FXW102" s="90"/>
      <c r="FXX102" s="90"/>
      <c r="FXY102" s="90"/>
      <c r="FXZ102" s="90"/>
      <c r="FYA102" s="90"/>
      <c r="FYB102" s="90"/>
      <c r="FYC102" s="90"/>
      <c r="FYD102" s="90"/>
      <c r="FYE102" s="90"/>
      <c r="FYF102" s="90"/>
      <c r="FYG102" s="90"/>
      <c r="FYH102" s="90"/>
      <c r="FYI102" s="90"/>
      <c r="FYJ102" s="90"/>
      <c r="FYK102" s="90"/>
      <c r="FYL102" s="90"/>
      <c r="FYM102" s="90"/>
      <c r="FYN102" s="90"/>
      <c r="FYO102" s="90"/>
      <c r="FYP102" s="90"/>
      <c r="FYQ102" s="90"/>
      <c r="FYR102" s="90"/>
      <c r="FYS102" s="90"/>
      <c r="FYT102" s="90"/>
      <c r="FYU102" s="90"/>
      <c r="FYV102" s="90"/>
      <c r="FYW102" s="90"/>
      <c r="FYX102" s="90"/>
      <c r="FYY102" s="90"/>
      <c r="FYZ102" s="90"/>
      <c r="FZA102" s="90"/>
      <c r="FZB102" s="90"/>
      <c r="FZC102" s="90"/>
      <c r="FZD102" s="90"/>
      <c r="FZE102" s="90"/>
      <c r="FZF102" s="90"/>
      <c r="FZG102" s="90"/>
      <c r="FZH102" s="90"/>
      <c r="FZI102" s="90"/>
      <c r="FZJ102" s="90"/>
      <c r="FZK102" s="90"/>
      <c r="FZL102" s="90"/>
      <c r="FZM102" s="90"/>
      <c r="FZN102" s="90"/>
      <c r="FZO102" s="90"/>
      <c r="FZP102" s="90"/>
      <c r="FZQ102" s="90"/>
      <c r="FZR102" s="90"/>
      <c r="FZS102" s="90"/>
      <c r="FZT102" s="90"/>
      <c r="FZU102" s="90"/>
      <c r="FZV102" s="90"/>
      <c r="FZW102" s="90"/>
      <c r="FZX102" s="90"/>
      <c r="FZY102" s="90"/>
      <c r="FZZ102" s="90"/>
      <c r="GAA102" s="90"/>
      <c r="GAB102" s="90"/>
      <c r="GAC102" s="90"/>
      <c r="GAD102" s="90"/>
      <c r="GAE102" s="90"/>
      <c r="GAF102" s="90"/>
      <c r="GAG102" s="90"/>
      <c r="GAH102" s="90"/>
      <c r="GAI102" s="90"/>
      <c r="GAJ102" s="90"/>
      <c r="GAK102" s="90"/>
      <c r="GAL102" s="90"/>
      <c r="GAM102" s="90"/>
      <c r="GAN102" s="90"/>
      <c r="GAO102" s="90"/>
      <c r="GAP102" s="90"/>
      <c r="GAQ102" s="90"/>
      <c r="GAR102" s="90"/>
      <c r="GAS102" s="90"/>
      <c r="GAT102" s="90"/>
      <c r="GAU102" s="90"/>
      <c r="GAV102" s="90"/>
      <c r="GAW102" s="90"/>
      <c r="GAX102" s="90"/>
      <c r="GAY102" s="90"/>
      <c r="GAZ102" s="90"/>
      <c r="GBA102" s="90"/>
      <c r="GBB102" s="90"/>
      <c r="GBC102" s="90"/>
      <c r="GBD102" s="90"/>
      <c r="GBE102" s="90"/>
      <c r="GBF102" s="90"/>
      <c r="GBG102" s="90"/>
      <c r="GBH102" s="90"/>
      <c r="GBI102" s="90"/>
      <c r="GBJ102" s="90"/>
      <c r="GBK102" s="90"/>
      <c r="GBL102" s="90"/>
      <c r="GBM102" s="90"/>
      <c r="GBN102" s="90"/>
      <c r="GBO102" s="90"/>
      <c r="GBP102" s="90"/>
      <c r="GBQ102" s="90"/>
      <c r="GBR102" s="90"/>
      <c r="GBS102" s="90"/>
      <c r="GBT102" s="90"/>
      <c r="GBU102" s="90"/>
      <c r="GBV102" s="90"/>
      <c r="GBW102" s="90"/>
      <c r="GBX102" s="90"/>
      <c r="GBY102" s="90"/>
      <c r="GBZ102" s="90"/>
      <c r="GCA102" s="90"/>
      <c r="GCB102" s="90"/>
      <c r="GCC102" s="90"/>
      <c r="GCD102" s="90"/>
      <c r="GCE102" s="90"/>
      <c r="GCF102" s="90"/>
      <c r="GCG102" s="90"/>
      <c r="GCH102" s="90"/>
      <c r="GCI102" s="90"/>
      <c r="GCJ102" s="90"/>
      <c r="GCK102" s="90"/>
      <c r="GCL102" s="90"/>
      <c r="GCM102" s="90"/>
      <c r="GCN102" s="90"/>
      <c r="GCO102" s="90"/>
      <c r="GCP102" s="90"/>
      <c r="GCQ102" s="90"/>
      <c r="GCR102" s="90"/>
      <c r="GCS102" s="90"/>
      <c r="GCT102" s="90"/>
      <c r="GCU102" s="90"/>
      <c r="GCV102" s="90"/>
      <c r="GCW102" s="90"/>
      <c r="GCX102" s="90"/>
      <c r="GCY102" s="90"/>
      <c r="GCZ102" s="90"/>
      <c r="GDA102" s="90"/>
      <c r="GDB102" s="90"/>
      <c r="GDC102" s="90"/>
      <c r="GDD102" s="90"/>
      <c r="GDE102" s="90"/>
      <c r="GDF102" s="90"/>
      <c r="GDG102" s="90"/>
      <c r="GDH102" s="90"/>
      <c r="GDI102" s="90"/>
      <c r="GDJ102" s="90"/>
      <c r="GDK102" s="90"/>
      <c r="GDL102" s="90"/>
      <c r="GDM102" s="90"/>
      <c r="GDN102" s="90"/>
      <c r="GDO102" s="90"/>
      <c r="GDP102" s="90"/>
      <c r="GDQ102" s="90"/>
      <c r="GDR102" s="90"/>
      <c r="GDS102" s="90"/>
      <c r="GDT102" s="90"/>
      <c r="GDU102" s="90"/>
      <c r="GDV102" s="90"/>
      <c r="GDW102" s="90"/>
      <c r="GDX102" s="90"/>
      <c r="GDY102" s="90"/>
      <c r="GDZ102" s="90"/>
      <c r="GEA102" s="90"/>
      <c r="GEB102" s="90"/>
      <c r="GEC102" s="90"/>
      <c r="GED102" s="90"/>
      <c r="GEE102" s="90"/>
      <c r="GEF102" s="90"/>
      <c r="GEG102" s="90"/>
      <c r="GEH102" s="90"/>
      <c r="GEI102" s="90"/>
      <c r="GEJ102" s="90"/>
      <c r="GEK102" s="90"/>
      <c r="GEL102" s="90"/>
      <c r="GEM102" s="90"/>
      <c r="GEN102" s="90"/>
      <c r="GEO102" s="90"/>
      <c r="GEP102" s="90"/>
      <c r="GEQ102" s="90"/>
      <c r="GER102" s="90"/>
      <c r="GES102" s="90"/>
      <c r="GET102" s="90"/>
      <c r="GEU102" s="90"/>
      <c r="GEV102" s="90"/>
      <c r="GEW102" s="90"/>
      <c r="GEX102" s="90"/>
      <c r="GEY102" s="90"/>
      <c r="GEZ102" s="90"/>
      <c r="GFA102" s="90"/>
      <c r="GFB102" s="90"/>
      <c r="GFC102" s="90"/>
      <c r="GFD102" s="90"/>
      <c r="GFE102" s="90"/>
      <c r="GFF102" s="90"/>
      <c r="GFG102" s="90"/>
      <c r="GFH102" s="90"/>
      <c r="GFI102" s="90"/>
      <c r="GFJ102" s="90"/>
      <c r="GFK102" s="90"/>
      <c r="GFL102" s="90"/>
      <c r="GFM102" s="90"/>
      <c r="GFN102" s="90"/>
      <c r="GFO102" s="90"/>
      <c r="GFP102" s="90"/>
      <c r="GFQ102" s="90"/>
      <c r="GFR102" s="90"/>
      <c r="GFS102" s="90"/>
      <c r="GFT102" s="90"/>
      <c r="GFU102" s="90"/>
      <c r="GFV102" s="90"/>
      <c r="GFW102" s="90"/>
      <c r="GFX102" s="90"/>
      <c r="GFY102" s="90"/>
      <c r="GFZ102" s="90"/>
      <c r="GGA102" s="90"/>
      <c r="GGB102" s="90"/>
      <c r="GGC102" s="90"/>
      <c r="GGD102" s="90"/>
      <c r="GGE102" s="90"/>
      <c r="GGF102" s="90"/>
      <c r="GGG102" s="90"/>
      <c r="GGH102" s="90"/>
      <c r="GGI102" s="90"/>
      <c r="GGJ102" s="90"/>
      <c r="GGK102" s="90"/>
      <c r="GGL102" s="90"/>
      <c r="GGM102" s="90"/>
      <c r="GGN102" s="90"/>
      <c r="GGO102" s="90"/>
      <c r="GGP102" s="90"/>
      <c r="GGQ102" s="90"/>
      <c r="GGR102" s="90"/>
      <c r="GGS102" s="90"/>
      <c r="GGT102" s="90"/>
      <c r="GGU102" s="90"/>
      <c r="GGV102" s="90"/>
      <c r="GGW102" s="90"/>
      <c r="GGX102" s="90"/>
      <c r="GGY102" s="90"/>
      <c r="GGZ102" s="90"/>
      <c r="GHA102" s="90"/>
      <c r="GHB102" s="90"/>
      <c r="GHC102" s="90"/>
      <c r="GHD102" s="90"/>
      <c r="GHE102" s="90"/>
      <c r="GHF102" s="90"/>
      <c r="GHG102" s="90"/>
      <c r="GHH102" s="90"/>
      <c r="GHI102" s="90"/>
      <c r="GHJ102" s="90"/>
      <c r="GHK102" s="90"/>
      <c r="GHL102" s="90"/>
      <c r="GHM102" s="90"/>
      <c r="GHN102" s="90"/>
      <c r="GHO102" s="90"/>
      <c r="GHP102" s="90"/>
      <c r="GHQ102" s="90"/>
      <c r="GHR102" s="90"/>
      <c r="GHS102" s="90"/>
      <c r="GHT102" s="90"/>
      <c r="GHU102" s="90"/>
      <c r="GHV102" s="90"/>
      <c r="GHW102" s="90"/>
      <c r="GHX102" s="90"/>
      <c r="GHY102" s="90"/>
      <c r="GHZ102" s="90"/>
      <c r="GIA102" s="90"/>
      <c r="GIB102" s="90"/>
      <c r="GIC102" s="90"/>
      <c r="GID102" s="90"/>
      <c r="GIE102" s="90"/>
      <c r="GIF102" s="90"/>
      <c r="GIG102" s="90"/>
      <c r="GIH102" s="90"/>
      <c r="GII102" s="90"/>
      <c r="GIJ102" s="90"/>
      <c r="GIK102" s="90"/>
      <c r="GIL102" s="90"/>
      <c r="GIM102" s="90"/>
      <c r="GIN102" s="90"/>
      <c r="GIO102" s="90"/>
      <c r="GIP102" s="90"/>
      <c r="GIQ102" s="90"/>
      <c r="GIR102" s="90"/>
      <c r="GIS102" s="90"/>
      <c r="GIT102" s="90"/>
      <c r="GIU102" s="90"/>
      <c r="GIV102" s="90"/>
      <c r="GIW102" s="90"/>
      <c r="GIX102" s="90"/>
      <c r="GIY102" s="90"/>
      <c r="GIZ102" s="90"/>
      <c r="GJA102" s="90"/>
      <c r="GJB102" s="90"/>
      <c r="GJC102" s="90"/>
      <c r="GJD102" s="90"/>
      <c r="GJE102" s="90"/>
      <c r="GJF102" s="90"/>
      <c r="GJG102" s="90"/>
      <c r="GJH102" s="90"/>
      <c r="GJI102" s="90"/>
      <c r="GJJ102" s="90"/>
      <c r="GJK102" s="90"/>
      <c r="GJL102" s="90"/>
      <c r="GJM102" s="90"/>
      <c r="GJN102" s="90"/>
      <c r="GJO102" s="90"/>
      <c r="GJP102" s="90"/>
      <c r="GJQ102" s="90"/>
      <c r="GJR102" s="90"/>
      <c r="GJS102" s="90"/>
      <c r="GJT102" s="90"/>
      <c r="GJU102" s="90"/>
      <c r="GJV102" s="90"/>
      <c r="GJW102" s="90"/>
      <c r="GJX102" s="90"/>
      <c r="GJY102" s="90"/>
      <c r="GJZ102" s="90"/>
      <c r="GKA102" s="90"/>
      <c r="GKB102" s="90"/>
      <c r="GKC102" s="90"/>
      <c r="GKD102" s="90"/>
      <c r="GKE102" s="90"/>
      <c r="GKF102" s="90"/>
      <c r="GKG102" s="90"/>
      <c r="GKH102" s="90"/>
      <c r="GKI102" s="90"/>
      <c r="GKJ102" s="90"/>
      <c r="GKK102" s="90"/>
      <c r="GKL102" s="90"/>
      <c r="GKM102" s="90"/>
      <c r="GKN102" s="90"/>
      <c r="GKO102" s="90"/>
      <c r="GKP102" s="90"/>
      <c r="GKQ102" s="90"/>
      <c r="GKR102" s="90"/>
      <c r="GKS102" s="90"/>
      <c r="GKT102" s="90"/>
      <c r="GKU102" s="90"/>
      <c r="GKV102" s="90"/>
      <c r="GKW102" s="90"/>
      <c r="GKX102" s="90"/>
      <c r="GKY102" s="90"/>
      <c r="GKZ102" s="90"/>
      <c r="GLA102" s="90"/>
      <c r="GLB102" s="90"/>
      <c r="GLC102" s="90"/>
      <c r="GLD102" s="90"/>
      <c r="GLE102" s="90"/>
      <c r="GLF102" s="90"/>
      <c r="GLG102" s="90"/>
      <c r="GLH102" s="90"/>
      <c r="GLI102" s="90"/>
      <c r="GLJ102" s="90"/>
      <c r="GLK102" s="90"/>
      <c r="GLL102" s="90"/>
      <c r="GLM102" s="90"/>
      <c r="GLN102" s="90"/>
      <c r="GLO102" s="90"/>
      <c r="GLP102" s="90"/>
      <c r="GLQ102" s="90"/>
      <c r="GLR102" s="90"/>
      <c r="GLS102" s="90"/>
      <c r="GLT102" s="90"/>
      <c r="GLU102" s="90"/>
      <c r="GLV102" s="90"/>
      <c r="GLW102" s="90"/>
      <c r="GLX102" s="90"/>
      <c r="GLY102" s="90"/>
      <c r="GLZ102" s="90"/>
      <c r="GMA102" s="90"/>
      <c r="GMB102" s="90"/>
      <c r="GMC102" s="90"/>
      <c r="GMD102" s="90"/>
      <c r="GME102" s="90"/>
      <c r="GMF102" s="90"/>
      <c r="GMG102" s="90"/>
      <c r="GMH102" s="90"/>
      <c r="GMI102" s="90"/>
      <c r="GMJ102" s="90"/>
      <c r="GMK102" s="90"/>
      <c r="GML102" s="90"/>
      <c r="GMM102" s="90"/>
      <c r="GMN102" s="90"/>
      <c r="GMO102" s="90"/>
      <c r="GMP102" s="90"/>
      <c r="GMQ102" s="90"/>
      <c r="GMR102" s="90"/>
      <c r="GMS102" s="90"/>
      <c r="GMT102" s="90"/>
      <c r="GMU102" s="90"/>
      <c r="GMV102" s="90"/>
      <c r="GMW102" s="90"/>
      <c r="GMX102" s="90"/>
      <c r="GMY102" s="90"/>
      <c r="GMZ102" s="90"/>
      <c r="GNA102" s="90"/>
      <c r="GNB102" s="90"/>
      <c r="GNC102" s="90"/>
      <c r="GND102" s="90"/>
      <c r="GNE102" s="90"/>
      <c r="GNF102" s="90"/>
      <c r="GNG102" s="90"/>
      <c r="GNH102" s="90"/>
      <c r="GNI102" s="90"/>
      <c r="GNJ102" s="90"/>
      <c r="GNK102" s="90"/>
      <c r="GNL102" s="90"/>
      <c r="GNM102" s="90"/>
      <c r="GNN102" s="90"/>
      <c r="GNO102" s="90"/>
      <c r="GNP102" s="90"/>
      <c r="GNQ102" s="90"/>
      <c r="GNR102" s="90"/>
      <c r="GNS102" s="90"/>
      <c r="GNT102" s="90"/>
      <c r="GNU102" s="90"/>
      <c r="GNV102" s="90"/>
      <c r="GNW102" s="90"/>
      <c r="GNX102" s="90"/>
      <c r="GNY102" s="90"/>
      <c r="GNZ102" s="90"/>
      <c r="GOA102" s="90"/>
      <c r="GOB102" s="90"/>
      <c r="GOC102" s="90"/>
      <c r="GOD102" s="90"/>
      <c r="GOE102" s="90"/>
      <c r="GOF102" s="90"/>
      <c r="GOG102" s="90"/>
      <c r="GOH102" s="90"/>
      <c r="GOI102" s="90"/>
      <c r="GOJ102" s="90"/>
      <c r="GOK102" s="90"/>
      <c r="GOL102" s="90"/>
      <c r="GOM102" s="90"/>
      <c r="GON102" s="90"/>
      <c r="GOO102" s="90"/>
      <c r="GOP102" s="90"/>
      <c r="GOQ102" s="90"/>
      <c r="GOR102" s="90"/>
      <c r="GOS102" s="90"/>
      <c r="GOT102" s="90"/>
      <c r="GOU102" s="90"/>
      <c r="GOV102" s="90"/>
      <c r="GOW102" s="90"/>
      <c r="GOX102" s="90"/>
      <c r="GOY102" s="90"/>
      <c r="GOZ102" s="90"/>
      <c r="GPA102" s="90"/>
      <c r="GPB102" s="90"/>
      <c r="GPC102" s="90"/>
      <c r="GPD102" s="90"/>
      <c r="GPE102" s="90"/>
      <c r="GPF102" s="90"/>
      <c r="GPG102" s="90"/>
      <c r="GPH102" s="90"/>
      <c r="GPI102" s="90"/>
      <c r="GPJ102" s="90"/>
      <c r="GPK102" s="90"/>
      <c r="GPL102" s="90"/>
      <c r="GPM102" s="90"/>
      <c r="GPN102" s="90"/>
      <c r="GPO102" s="90"/>
      <c r="GPP102" s="90"/>
      <c r="GPQ102" s="90"/>
      <c r="GPR102" s="90"/>
      <c r="GPS102" s="90"/>
      <c r="GPT102" s="90"/>
      <c r="GPU102" s="90"/>
      <c r="GPV102" s="90"/>
      <c r="GPW102" s="90"/>
      <c r="GPX102" s="90"/>
      <c r="GPY102" s="90"/>
      <c r="GPZ102" s="90"/>
      <c r="GQA102" s="90"/>
      <c r="GQB102" s="90"/>
      <c r="GQC102" s="90"/>
      <c r="GQD102" s="90"/>
      <c r="GQE102" s="90"/>
      <c r="GQF102" s="90"/>
      <c r="GQG102" s="90"/>
      <c r="GQH102" s="90"/>
      <c r="GQI102" s="90"/>
      <c r="GQJ102" s="90"/>
      <c r="GQK102" s="90"/>
      <c r="GQL102" s="90"/>
      <c r="GQM102" s="90"/>
      <c r="GQN102" s="90"/>
      <c r="GQO102" s="90"/>
      <c r="GQP102" s="90"/>
      <c r="GQQ102" s="90"/>
      <c r="GQR102" s="90"/>
      <c r="GQS102" s="90"/>
      <c r="GQT102" s="90"/>
      <c r="GQU102" s="90"/>
      <c r="GQV102" s="90"/>
      <c r="GQW102" s="90"/>
      <c r="GQX102" s="90"/>
      <c r="GQY102" s="90"/>
      <c r="GQZ102" s="90"/>
      <c r="GRA102" s="90"/>
      <c r="GRB102" s="90"/>
      <c r="GRC102" s="90"/>
      <c r="GRD102" s="90"/>
      <c r="GRE102" s="90"/>
      <c r="GRF102" s="90"/>
      <c r="GRG102" s="90"/>
      <c r="GRH102" s="90"/>
      <c r="GRI102" s="90"/>
      <c r="GRJ102" s="90"/>
      <c r="GRK102" s="90"/>
      <c r="GRL102" s="90"/>
      <c r="GRM102" s="90"/>
      <c r="GRN102" s="90"/>
      <c r="GRO102" s="90"/>
      <c r="GRP102" s="90"/>
      <c r="GRQ102" s="90"/>
      <c r="GRR102" s="90"/>
      <c r="GRS102" s="90"/>
      <c r="GRT102" s="90"/>
      <c r="GRU102" s="90"/>
      <c r="GRV102" s="90"/>
      <c r="GRW102" s="90"/>
      <c r="GRX102" s="90"/>
      <c r="GRY102" s="90"/>
      <c r="GRZ102" s="90"/>
      <c r="GSA102" s="90"/>
      <c r="GSB102" s="90"/>
      <c r="GSC102" s="90"/>
      <c r="GSD102" s="90"/>
      <c r="GSE102" s="90"/>
      <c r="GSF102" s="90"/>
      <c r="GSG102" s="90"/>
      <c r="GSH102" s="90"/>
      <c r="GSI102" s="90"/>
      <c r="GSJ102" s="90"/>
      <c r="GSK102" s="90"/>
      <c r="GSL102" s="90"/>
      <c r="GSM102" s="90"/>
      <c r="GSN102" s="90"/>
      <c r="GSO102" s="90"/>
      <c r="GSP102" s="90"/>
      <c r="GSQ102" s="90"/>
      <c r="GSR102" s="90"/>
      <c r="GSS102" s="90"/>
      <c r="GST102" s="90"/>
      <c r="GSU102" s="90"/>
      <c r="GSV102" s="90"/>
      <c r="GSW102" s="90"/>
      <c r="GSX102" s="90"/>
      <c r="GSY102" s="90"/>
      <c r="GSZ102" s="90"/>
      <c r="GTA102" s="90"/>
      <c r="GTB102" s="90"/>
      <c r="GTC102" s="90"/>
      <c r="GTD102" s="90"/>
      <c r="GTE102" s="90"/>
      <c r="GTF102" s="90"/>
      <c r="GTG102" s="90"/>
      <c r="GTH102" s="90"/>
      <c r="GTI102" s="90"/>
      <c r="GTJ102" s="90"/>
      <c r="GTK102" s="90"/>
      <c r="GTL102" s="90"/>
      <c r="GTM102" s="90"/>
      <c r="GTN102" s="90"/>
      <c r="GTO102" s="90"/>
      <c r="GTP102" s="90"/>
      <c r="GTQ102" s="90"/>
      <c r="GTR102" s="90"/>
      <c r="GTS102" s="90"/>
      <c r="GTT102" s="90"/>
      <c r="GTU102" s="90"/>
      <c r="GTV102" s="90"/>
      <c r="GTW102" s="90"/>
      <c r="GTX102" s="90"/>
      <c r="GTY102" s="90"/>
      <c r="GTZ102" s="90"/>
      <c r="GUA102" s="90"/>
      <c r="GUB102" s="90"/>
      <c r="GUC102" s="90"/>
      <c r="GUD102" s="90"/>
      <c r="GUE102" s="90"/>
      <c r="GUF102" s="90"/>
      <c r="GUG102" s="90"/>
      <c r="GUH102" s="90"/>
      <c r="GUI102" s="90"/>
      <c r="GUJ102" s="90"/>
      <c r="GUK102" s="90"/>
      <c r="GUL102" s="90"/>
      <c r="GUM102" s="90"/>
      <c r="GUN102" s="90"/>
      <c r="GUO102" s="90"/>
      <c r="GUP102" s="90"/>
      <c r="GUQ102" s="90"/>
      <c r="GUR102" s="90"/>
      <c r="GUS102" s="90"/>
      <c r="GUT102" s="90"/>
      <c r="GUU102" s="90"/>
      <c r="GUV102" s="90"/>
      <c r="GUW102" s="90"/>
      <c r="GUX102" s="90"/>
      <c r="GUY102" s="90"/>
      <c r="GUZ102" s="90"/>
      <c r="GVA102" s="90"/>
      <c r="GVB102" s="90"/>
      <c r="GVC102" s="90"/>
      <c r="GVD102" s="90"/>
      <c r="GVE102" s="90"/>
      <c r="GVF102" s="90"/>
      <c r="GVG102" s="90"/>
      <c r="GVH102" s="90"/>
      <c r="GVI102" s="90"/>
      <c r="GVJ102" s="90"/>
      <c r="GVK102" s="90"/>
      <c r="GVL102" s="90"/>
      <c r="GVM102" s="90"/>
      <c r="GVN102" s="90"/>
      <c r="GVO102" s="90"/>
      <c r="GVP102" s="90"/>
      <c r="GVQ102" s="90"/>
      <c r="GVR102" s="90"/>
      <c r="GVS102" s="90"/>
      <c r="GVT102" s="90"/>
      <c r="GVU102" s="90"/>
      <c r="GVV102" s="90"/>
      <c r="GVW102" s="90"/>
      <c r="GVX102" s="90"/>
      <c r="GVY102" s="90"/>
      <c r="GVZ102" s="90"/>
      <c r="GWA102" s="90"/>
      <c r="GWB102" s="90"/>
      <c r="GWC102" s="90"/>
      <c r="GWD102" s="90"/>
      <c r="GWE102" s="90"/>
      <c r="GWF102" s="90"/>
      <c r="GWG102" s="90"/>
      <c r="GWH102" s="90"/>
      <c r="GWI102" s="90"/>
      <c r="GWJ102" s="90"/>
      <c r="GWK102" s="90"/>
      <c r="GWL102" s="90"/>
      <c r="GWM102" s="90"/>
      <c r="GWN102" s="90"/>
      <c r="GWO102" s="90"/>
      <c r="GWP102" s="90"/>
      <c r="GWQ102" s="90"/>
      <c r="GWR102" s="90"/>
      <c r="GWS102" s="90"/>
      <c r="GWT102" s="90"/>
      <c r="GWU102" s="90"/>
      <c r="GWV102" s="90"/>
      <c r="GWW102" s="90"/>
      <c r="GWX102" s="90"/>
      <c r="GWY102" s="90"/>
      <c r="GWZ102" s="90"/>
      <c r="GXA102" s="90"/>
      <c r="GXB102" s="90"/>
      <c r="GXC102" s="90"/>
      <c r="GXD102" s="90"/>
      <c r="GXE102" s="90"/>
      <c r="GXF102" s="90"/>
      <c r="GXG102" s="90"/>
      <c r="GXH102" s="90"/>
      <c r="GXI102" s="90"/>
      <c r="GXJ102" s="90"/>
      <c r="GXK102" s="90"/>
      <c r="GXL102" s="90"/>
      <c r="GXM102" s="90"/>
      <c r="GXN102" s="90"/>
      <c r="GXO102" s="90"/>
      <c r="GXP102" s="90"/>
      <c r="GXQ102" s="90"/>
      <c r="GXR102" s="90"/>
      <c r="GXS102" s="90"/>
      <c r="GXT102" s="90"/>
      <c r="GXU102" s="90"/>
      <c r="GXV102" s="90"/>
      <c r="GXW102" s="90"/>
      <c r="GXX102" s="90"/>
      <c r="GXY102" s="90"/>
      <c r="GXZ102" s="90"/>
      <c r="GYA102" s="90"/>
      <c r="GYB102" s="90"/>
      <c r="GYC102" s="90"/>
      <c r="GYD102" s="90"/>
      <c r="GYE102" s="90"/>
      <c r="GYF102" s="90"/>
      <c r="GYG102" s="90"/>
      <c r="GYH102" s="90"/>
      <c r="GYI102" s="90"/>
      <c r="GYJ102" s="90"/>
      <c r="GYK102" s="90"/>
      <c r="GYL102" s="90"/>
      <c r="GYM102" s="90"/>
      <c r="GYN102" s="90"/>
      <c r="GYO102" s="90"/>
      <c r="GYP102" s="90"/>
      <c r="GYQ102" s="90"/>
      <c r="GYR102" s="90"/>
      <c r="GYS102" s="90"/>
      <c r="GYT102" s="90"/>
      <c r="GYU102" s="90"/>
      <c r="GYV102" s="90"/>
      <c r="GYW102" s="90"/>
      <c r="GYX102" s="90"/>
      <c r="GYY102" s="90"/>
      <c r="GYZ102" s="90"/>
      <c r="GZA102" s="90"/>
      <c r="GZB102" s="90"/>
      <c r="GZC102" s="90"/>
      <c r="GZD102" s="90"/>
      <c r="GZE102" s="90"/>
      <c r="GZF102" s="90"/>
      <c r="GZG102" s="90"/>
      <c r="GZH102" s="90"/>
      <c r="GZI102" s="90"/>
      <c r="GZJ102" s="90"/>
      <c r="GZK102" s="90"/>
      <c r="GZL102" s="90"/>
      <c r="GZM102" s="90"/>
      <c r="GZN102" s="90"/>
      <c r="GZO102" s="90"/>
      <c r="GZP102" s="90"/>
      <c r="GZQ102" s="90"/>
      <c r="GZR102" s="90"/>
      <c r="GZS102" s="90"/>
      <c r="GZT102" s="90"/>
      <c r="GZU102" s="90"/>
      <c r="GZV102" s="90"/>
      <c r="GZW102" s="90"/>
      <c r="GZX102" s="90"/>
      <c r="GZY102" s="90"/>
      <c r="GZZ102" s="90"/>
      <c r="HAA102" s="90"/>
      <c r="HAB102" s="90"/>
      <c r="HAC102" s="90"/>
      <c r="HAD102" s="90"/>
      <c r="HAE102" s="90"/>
      <c r="HAF102" s="90"/>
      <c r="HAG102" s="90"/>
      <c r="HAH102" s="90"/>
      <c r="HAI102" s="90"/>
      <c r="HAJ102" s="90"/>
      <c r="HAK102" s="90"/>
      <c r="HAL102" s="90"/>
      <c r="HAM102" s="90"/>
      <c r="HAN102" s="90"/>
      <c r="HAO102" s="90"/>
      <c r="HAP102" s="90"/>
      <c r="HAQ102" s="90"/>
      <c r="HAR102" s="90"/>
      <c r="HAS102" s="90"/>
      <c r="HAT102" s="90"/>
      <c r="HAU102" s="90"/>
      <c r="HAV102" s="90"/>
      <c r="HAW102" s="90"/>
      <c r="HAX102" s="90"/>
      <c r="HAY102" s="90"/>
      <c r="HAZ102" s="90"/>
      <c r="HBA102" s="90"/>
      <c r="HBB102" s="90"/>
      <c r="HBC102" s="90"/>
      <c r="HBD102" s="90"/>
      <c r="HBE102" s="90"/>
      <c r="HBF102" s="90"/>
      <c r="HBG102" s="90"/>
      <c r="HBH102" s="90"/>
      <c r="HBI102" s="90"/>
      <c r="HBJ102" s="90"/>
      <c r="HBK102" s="90"/>
      <c r="HBL102" s="90"/>
      <c r="HBM102" s="90"/>
      <c r="HBN102" s="90"/>
      <c r="HBO102" s="90"/>
      <c r="HBP102" s="90"/>
      <c r="HBQ102" s="90"/>
      <c r="HBR102" s="90"/>
      <c r="HBS102" s="90"/>
      <c r="HBT102" s="90"/>
      <c r="HBU102" s="90"/>
      <c r="HBV102" s="90"/>
      <c r="HBW102" s="90"/>
      <c r="HBX102" s="90"/>
      <c r="HBY102" s="90"/>
      <c r="HBZ102" s="90"/>
      <c r="HCA102" s="90"/>
      <c r="HCB102" s="90"/>
      <c r="HCC102" s="90"/>
      <c r="HCD102" s="90"/>
      <c r="HCE102" s="90"/>
      <c r="HCF102" s="90"/>
      <c r="HCG102" s="90"/>
      <c r="HCH102" s="90"/>
      <c r="HCI102" s="90"/>
      <c r="HCJ102" s="90"/>
      <c r="HCK102" s="90"/>
      <c r="HCL102" s="90"/>
      <c r="HCM102" s="90"/>
      <c r="HCN102" s="90"/>
      <c r="HCO102" s="90"/>
      <c r="HCP102" s="90"/>
      <c r="HCQ102" s="90"/>
      <c r="HCR102" s="90"/>
      <c r="HCS102" s="90"/>
      <c r="HCT102" s="90"/>
      <c r="HCU102" s="90"/>
      <c r="HCV102" s="90"/>
      <c r="HCW102" s="90"/>
      <c r="HCX102" s="90"/>
      <c r="HCY102" s="90"/>
      <c r="HCZ102" s="90"/>
      <c r="HDA102" s="90"/>
      <c r="HDB102" s="90"/>
      <c r="HDC102" s="90"/>
      <c r="HDD102" s="90"/>
      <c r="HDE102" s="90"/>
      <c r="HDF102" s="90"/>
      <c r="HDG102" s="90"/>
      <c r="HDH102" s="90"/>
      <c r="HDI102" s="90"/>
      <c r="HDJ102" s="90"/>
      <c r="HDK102" s="90"/>
      <c r="HDL102" s="90"/>
      <c r="HDM102" s="90"/>
      <c r="HDN102" s="90"/>
      <c r="HDO102" s="90"/>
      <c r="HDP102" s="90"/>
      <c r="HDQ102" s="90"/>
      <c r="HDR102" s="90"/>
      <c r="HDS102" s="90"/>
      <c r="HDT102" s="90"/>
      <c r="HDU102" s="90"/>
      <c r="HDV102" s="90"/>
      <c r="HDW102" s="90"/>
      <c r="HDX102" s="90"/>
      <c r="HDY102" s="90"/>
      <c r="HDZ102" s="90"/>
      <c r="HEA102" s="90"/>
      <c r="HEB102" s="90"/>
      <c r="HEC102" s="90"/>
      <c r="HED102" s="90"/>
      <c r="HEE102" s="90"/>
      <c r="HEF102" s="90"/>
      <c r="HEG102" s="90"/>
      <c r="HEH102" s="90"/>
      <c r="HEI102" s="90"/>
      <c r="HEJ102" s="90"/>
      <c r="HEK102" s="90"/>
      <c r="HEL102" s="90"/>
      <c r="HEM102" s="90"/>
      <c r="HEN102" s="90"/>
      <c r="HEO102" s="90"/>
      <c r="HEP102" s="90"/>
      <c r="HEQ102" s="90"/>
      <c r="HER102" s="90"/>
      <c r="HES102" s="90"/>
      <c r="HET102" s="90"/>
      <c r="HEU102" s="90"/>
      <c r="HEV102" s="90"/>
      <c r="HEW102" s="90"/>
      <c r="HEX102" s="90"/>
      <c r="HEY102" s="90"/>
      <c r="HEZ102" s="90"/>
      <c r="HFA102" s="90"/>
      <c r="HFB102" s="90"/>
      <c r="HFC102" s="90"/>
      <c r="HFD102" s="90"/>
      <c r="HFE102" s="90"/>
      <c r="HFF102" s="90"/>
      <c r="HFG102" s="90"/>
      <c r="HFH102" s="90"/>
      <c r="HFI102" s="90"/>
      <c r="HFJ102" s="90"/>
      <c r="HFK102" s="90"/>
      <c r="HFL102" s="90"/>
      <c r="HFM102" s="90"/>
      <c r="HFN102" s="90"/>
      <c r="HFO102" s="90"/>
      <c r="HFP102" s="90"/>
      <c r="HFQ102" s="90"/>
      <c r="HFR102" s="90"/>
      <c r="HFS102" s="90"/>
      <c r="HFT102" s="90"/>
      <c r="HFU102" s="90"/>
      <c r="HFV102" s="90"/>
      <c r="HFW102" s="90"/>
      <c r="HFX102" s="90"/>
      <c r="HFY102" s="90"/>
      <c r="HFZ102" s="90"/>
      <c r="HGA102" s="90"/>
      <c r="HGB102" s="90"/>
      <c r="HGC102" s="90"/>
      <c r="HGD102" s="90"/>
      <c r="HGE102" s="90"/>
      <c r="HGF102" s="90"/>
      <c r="HGG102" s="90"/>
      <c r="HGH102" s="90"/>
      <c r="HGI102" s="90"/>
      <c r="HGJ102" s="90"/>
      <c r="HGK102" s="90"/>
      <c r="HGL102" s="90"/>
      <c r="HGM102" s="90"/>
      <c r="HGN102" s="90"/>
      <c r="HGO102" s="90"/>
      <c r="HGP102" s="90"/>
      <c r="HGQ102" s="90"/>
      <c r="HGR102" s="90"/>
      <c r="HGS102" s="90"/>
      <c r="HGT102" s="90"/>
      <c r="HGU102" s="90"/>
      <c r="HGV102" s="90"/>
      <c r="HGW102" s="90"/>
      <c r="HGX102" s="90"/>
      <c r="HGY102" s="90"/>
      <c r="HGZ102" s="90"/>
      <c r="HHA102" s="90"/>
      <c r="HHB102" s="90"/>
      <c r="HHC102" s="90"/>
      <c r="HHD102" s="90"/>
      <c r="HHE102" s="90"/>
      <c r="HHF102" s="90"/>
      <c r="HHG102" s="90"/>
      <c r="HHH102" s="90"/>
      <c r="HHI102" s="90"/>
      <c r="HHJ102" s="90"/>
      <c r="HHK102" s="90"/>
      <c r="HHL102" s="90"/>
      <c r="HHM102" s="90"/>
      <c r="HHN102" s="90"/>
      <c r="HHO102" s="90"/>
      <c r="HHP102" s="90"/>
      <c r="HHQ102" s="90"/>
      <c r="HHR102" s="90"/>
      <c r="HHS102" s="90"/>
      <c r="HHT102" s="90"/>
      <c r="HHU102" s="90"/>
      <c r="HHV102" s="90"/>
      <c r="HHW102" s="90"/>
      <c r="HHX102" s="90"/>
      <c r="HHY102" s="90"/>
      <c r="HHZ102" s="90"/>
      <c r="HIA102" s="90"/>
      <c r="HIB102" s="90"/>
      <c r="HIC102" s="90"/>
      <c r="HID102" s="90"/>
      <c r="HIE102" s="90"/>
      <c r="HIF102" s="90"/>
      <c r="HIG102" s="90"/>
      <c r="HIH102" s="90"/>
      <c r="HII102" s="90"/>
      <c r="HIJ102" s="90"/>
      <c r="HIK102" s="90"/>
      <c r="HIL102" s="90"/>
      <c r="HIM102" s="90"/>
      <c r="HIN102" s="90"/>
      <c r="HIO102" s="90"/>
      <c r="HIP102" s="90"/>
      <c r="HIQ102" s="90"/>
      <c r="HIR102" s="90"/>
      <c r="HIS102" s="90"/>
      <c r="HIT102" s="90"/>
      <c r="HIU102" s="90"/>
      <c r="HIV102" s="90"/>
      <c r="HIW102" s="90"/>
      <c r="HIX102" s="90"/>
      <c r="HIY102" s="90"/>
      <c r="HIZ102" s="90"/>
      <c r="HJA102" s="90"/>
      <c r="HJB102" s="90"/>
      <c r="HJC102" s="90"/>
      <c r="HJD102" s="90"/>
      <c r="HJE102" s="90"/>
      <c r="HJF102" s="90"/>
      <c r="HJG102" s="90"/>
      <c r="HJH102" s="90"/>
      <c r="HJI102" s="90"/>
      <c r="HJJ102" s="90"/>
      <c r="HJK102" s="90"/>
      <c r="HJL102" s="90"/>
      <c r="HJM102" s="90"/>
      <c r="HJN102" s="90"/>
      <c r="HJO102" s="90"/>
      <c r="HJP102" s="90"/>
      <c r="HJQ102" s="90"/>
      <c r="HJR102" s="90"/>
      <c r="HJS102" s="90"/>
      <c r="HJT102" s="90"/>
      <c r="HJU102" s="90"/>
      <c r="HJV102" s="90"/>
      <c r="HJW102" s="90"/>
      <c r="HJX102" s="90"/>
      <c r="HJY102" s="90"/>
      <c r="HJZ102" s="90"/>
      <c r="HKA102" s="90"/>
      <c r="HKB102" s="90"/>
      <c r="HKC102" s="90"/>
      <c r="HKD102" s="90"/>
      <c r="HKE102" s="90"/>
      <c r="HKF102" s="90"/>
      <c r="HKG102" s="90"/>
      <c r="HKH102" s="90"/>
      <c r="HKI102" s="90"/>
      <c r="HKJ102" s="90"/>
      <c r="HKK102" s="90"/>
      <c r="HKL102" s="90"/>
      <c r="HKM102" s="90"/>
      <c r="HKN102" s="90"/>
      <c r="HKO102" s="90"/>
      <c r="HKP102" s="90"/>
      <c r="HKQ102" s="90"/>
      <c r="HKR102" s="90"/>
      <c r="HKS102" s="90"/>
      <c r="HKT102" s="90"/>
      <c r="HKU102" s="90"/>
      <c r="HKV102" s="90"/>
      <c r="HKW102" s="90"/>
      <c r="HKX102" s="90"/>
      <c r="HKY102" s="90"/>
      <c r="HKZ102" s="90"/>
      <c r="HLA102" s="90"/>
      <c r="HLB102" s="90"/>
      <c r="HLC102" s="90"/>
      <c r="HLD102" s="90"/>
      <c r="HLE102" s="90"/>
      <c r="HLF102" s="90"/>
      <c r="HLG102" s="90"/>
      <c r="HLH102" s="90"/>
      <c r="HLI102" s="90"/>
      <c r="HLJ102" s="90"/>
      <c r="HLK102" s="90"/>
      <c r="HLL102" s="90"/>
      <c r="HLM102" s="90"/>
      <c r="HLN102" s="90"/>
      <c r="HLO102" s="90"/>
      <c r="HLP102" s="90"/>
      <c r="HLQ102" s="90"/>
      <c r="HLR102" s="90"/>
      <c r="HLS102" s="90"/>
      <c r="HLT102" s="90"/>
      <c r="HLU102" s="90"/>
      <c r="HLV102" s="90"/>
      <c r="HLW102" s="90"/>
      <c r="HLX102" s="90"/>
      <c r="HLY102" s="90"/>
      <c r="HLZ102" s="90"/>
      <c r="HMA102" s="90"/>
      <c r="HMB102" s="90"/>
      <c r="HMC102" s="90"/>
      <c r="HMD102" s="90"/>
      <c r="HME102" s="90"/>
      <c r="HMF102" s="90"/>
      <c r="HMG102" s="90"/>
      <c r="HMH102" s="90"/>
      <c r="HMI102" s="90"/>
      <c r="HMJ102" s="90"/>
      <c r="HMK102" s="90"/>
      <c r="HML102" s="90"/>
      <c r="HMM102" s="90"/>
      <c r="HMN102" s="90"/>
      <c r="HMO102" s="90"/>
      <c r="HMP102" s="90"/>
      <c r="HMQ102" s="90"/>
      <c r="HMR102" s="90"/>
      <c r="HMS102" s="90"/>
      <c r="HMT102" s="90"/>
      <c r="HMU102" s="90"/>
      <c r="HMV102" s="90"/>
      <c r="HMW102" s="90"/>
      <c r="HMX102" s="90"/>
      <c r="HMY102" s="90"/>
      <c r="HMZ102" s="90"/>
      <c r="HNA102" s="90"/>
      <c r="HNB102" s="90"/>
      <c r="HNC102" s="90"/>
      <c r="HND102" s="90"/>
      <c r="HNE102" s="90"/>
      <c r="HNF102" s="90"/>
      <c r="HNG102" s="90"/>
      <c r="HNH102" s="90"/>
      <c r="HNI102" s="90"/>
      <c r="HNJ102" s="90"/>
      <c r="HNK102" s="90"/>
      <c r="HNL102" s="90"/>
      <c r="HNM102" s="90"/>
      <c r="HNN102" s="90"/>
      <c r="HNO102" s="90"/>
      <c r="HNP102" s="90"/>
      <c r="HNQ102" s="90"/>
      <c r="HNR102" s="90"/>
      <c r="HNS102" s="90"/>
      <c r="HNT102" s="90"/>
      <c r="HNU102" s="90"/>
      <c r="HNV102" s="90"/>
      <c r="HNW102" s="90"/>
      <c r="HNX102" s="90"/>
      <c r="HNY102" s="90"/>
      <c r="HNZ102" s="90"/>
      <c r="HOA102" s="90"/>
      <c r="HOB102" s="90"/>
      <c r="HOC102" s="90"/>
      <c r="HOD102" s="90"/>
      <c r="HOE102" s="90"/>
      <c r="HOF102" s="90"/>
      <c r="HOG102" s="90"/>
      <c r="HOH102" s="90"/>
      <c r="HOI102" s="90"/>
      <c r="HOJ102" s="90"/>
      <c r="HOK102" s="90"/>
      <c r="HOL102" s="90"/>
      <c r="HOM102" s="90"/>
      <c r="HON102" s="90"/>
      <c r="HOO102" s="90"/>
      <c r="HOP102" s="90"/>
      <c r="HOQ102" s="90"/>
      <c r="HOR102" s="90"/>
      <c r="HOS102" s="90"/>
      <c r="HOT102" s="90"/>
      <c r="HOU102" s="90"/>
      <c r="HOV102" s="90"/>
      <c r="HOW102" s="90"/>
      <c r="HOX102" s="90"/>
      <c r="HOY102" s="90"/>
      <c r="HOZ102" s="90"/>
      <c r="HPA102" s="90"/>
      <c r="HPB102" s="90"/>
      <c r="HPC102" s="90"/>
      <c r="HPD102" s="90"/>
      <c r="HPE102" s="90"/>
      <c r="HPF102" s="90"/>
      <c r="HPG102" s="90"/>
      <c r="HPH102" s="90"/>
      <c r="HPI102" s="90"/>
      <c r="HPJ102" s="90"/>
      <c r="HPK102" s="90"/>
      <c r="HPL102" s="90"/>
      <c r="HPM102" s="90"/>
      <c r="HPN102" s="90"/>
      <c r="HPO102" s="90"/>
      <c r="HPP102" s="90"/>
      <c r="HPQ102" s="90"/>
      <c r="HPR102" s="90"/>
      <c r="HPS102" s="90"/>
      <c r="HPT102" s="90"/>
      <c r="HPU102" s="90"/>
      <c r="HPV102" s="90"/>
      <c r="HPW102" s="90"/>
      <c r="HPX102" s="90"/>
      <c r="HPY102" s="90"/>
      <c r="HPZ102" s="90"/>
      <c r="HQA102" s="90"/>
      <c r="HQB102" s="90"/>
      <c r="HQC102" s="90"/>
      <c r="HQD102" s="90"/>
      <c r="HQE102" s="90"/>
      <c r="HQF102" s="90"/>
      <c r="HQG102" s="90"/>
      <c r="HQH102" s="90"/>
      <c r="HQI102" s="90"/>
      <c r="HQJ102" s="90"/>
      <c r="HQK102" s="90"/>
      <c r="HQL102" s="90"/>
      <c r="HQM102" s="90"/>
      <c r="HQN102" s="90"/>
      <c r="HQO102" s="90"/>
      <c r="HQP102" s="90"/>
      <c r="HQQ102" s="90"/>
      <c r="HQR102" s="90"/>
      <c r="HQS102" s="90"/>
      <c r="HQT102" s="90"/>
      <c r="HQU102" s="90"/>
      <c r="HQV102" s="90"/>
      <c r="HQW102" s="90"/>
      <c r="HQX102" s="90"/>
      <c r="HQY102" s="90"/>
      <c r="HQZ102" s="90"/>
      <c r="HRA102" s="90"/>
      <c r="HRB102" s="90"/>
      <c r="HRC102" s="90"/>
      <c r="HRD102" s="90"/>
      <c r="HRE102" s="90"/>
      <c r="HRF102" s="90"/>
      <c r="HRG102" s="90"/>
      <c r="HRH102" s="90"/>
      <c r="HRI102" s="90"/>
      <c r="HRJ102" s="90"/>
      <c r="HRK102" s="90"/>
      <c r="HRL102" s="90"/>
      <c r="HRM102" s="90"/>
      <c r="HRN102" s="90"/>
      <c r="HRO102" s="90"/>
      <c r="HRP102" s="90"/>
      <c r="HRQ102" s="90"/>
      <c r="HRR102" s="90"/>
      <c r="HRS102" s="90"/>
      <c r="HRT102" s="90"/>
      <c r="HRU102" s="90"/>
      <c r="HRV102" s="90"/>
      <c r="HRW102" s="90"/>
      <c r="HRX102" s="90"/>
      <c r="HRY102" s="90"/>
      <c r="HRZ102" s="90"/>
      <c r="HSA102" s="90"/>
      <c r="HSB102" s="90"/>
      <c r="HSC102" s="90"/>
      <c r="HSD102" s="90"/>
      <c r="HSE102" s="90"/>
      <c r="HSF102" s="90"/>
      <c r="HSG102" s="90"/>
      <c r="HSH102" s="90"/>
      <c r="HSI102" s="90"/>
      <c r="HSJ102" s="90"/>
      <c r="HSK102" s="90"/>
      <c r="HSL102" s="90"/>
      <c r="HSM102" s="90"/>
      <c r="HSN102" s="90"/>
      <c r="HSO102" s="90"/>
      <c r="HSP102" s="90"/>
      <c r="HSQ102" s="90"/>
      <c r="HSR102" s="90"/>
      <c r="HSS102" s="90"/>
      <c r="HST102" s="90"/>
      <c r="HSU102" s="90"/>
      <c r="HSV102" s="90"/>
      <c r="HSW102" s="90"/>
      <c r="HSX102" s="90"/>
      <c r="HSY102" s="90"/>
      <c r="HSZ102" s="90"/>
      <c r="HTA102" s="90"/>
      <c r="HTB102" s="90"/>
      <c r="HTC102" s="90"/>
      <c r="HTD102" s="90"/>
      <c r="HTE102" s="90"/>
      <c r="HTF102" s="90"/>
      <c r="HTG102" s="90"/>
      <c r="HTH102" s="90"/>
      <c r="HTI102" s="90"/>
      <c r="HTJ102" s="90"/>
      <c r="HTK102" s="90"/>
      <c r="HTL102" s="90"/>
      <c r="HTM102" s="90"/>
      <c r="HTN102" s="90"/>
      <c r="HTO102" s="90"/>
      <c r="HTP102" s="90"/>
      <c r="HTQ102" s="90"/>
      <c r="HTR102" s="90"/>
      <c r="HTS102" s="90"/>
      <c r="HTT102" s="90"/>
      <c r="HTU102" s="90"/>
      <c r="HTV102" s="90"/>
      <c r="HTW102" s="90"/>
      <c r="HTX102" s="90"/>
      <c r="HTY102" s="90"/>
      <c r="HTZ102" s="90"/>
      <c r="HUA102" s="90"/>
      <c r="HUB102" s="90"/>
      <c r="HUC102" s="90"/>
      <c r="HUD102" s="90"/>
      <c r="HUE102" s="90"/>
      <c r="HUF102" s="90"/>
      <c r="HUG102" s="90"/>
      <c r="HUH102" s="90"/>
      <c r="HUI102" s="90"/>
      <c r="HUJ102" s="90"/>
      <c r="HUK102" s="90"/>
      <c r="HUL102" s="90"/>
      <c r="HUM102" s="90"/>
      <c r="HUN102" s="90"/>
      <c r="HUO102" s="90"/>
      <c r="HUP102" s="90"/>
      <c r="HUQ102" s="90"/>
      <c r="HUR102" s="90"/>
      <c r="HUS102" s="90"/>
      <c r="HUT102" s="90"/>
      <c r="HUU102" s="90"/>
      <c r="HUV102" s="90"/>
      <c r="HUW102" s="90"/>
      <c r="HUX102" s="90"/>
      <c r="HUY102" s="90"/>
      <c r="HUZ102" s="90"/>
      <c r="HVA102" s="90"/>
      <c r="HVB102" s="90"/>
      <c r="HVC102" s="90"/>
      <c r="HVD102" s="90"/>
      <c r="HVE102" s="90"/>
      <c r="HVF102" s="90"/>
      <c r="HVG102" s="90"/>
      <c r="HVH102" s="90"/>
      <c r="HVI102" s="90"/>
      <c r="HVJ102" s="90"/>
      <c r="HVK102" s="90"/>
      <c r="HVL102" s="90"/>
      <c r="HVM102" s="90"/>
      <c r="HVN102" s="90"/>
      <c r="HVO102" s="90"/>
      <c r="HVP102" s="90"/>
      <c r="HVQ102" s="90"/>
      <c r="HVR102" s="90"/>
      <c r="HVS102" s="90"/>
      <c r="HVT102" s="90"/>
      <c r="HVU102" s="90"/>
      <c r="HVV102" s="90"/>
      <c r="HVW102" s="90"/>
      <c r="HVX102" s="90"/>
      <c r="HVY102" s="90"/>
      <c r="HVZ102" s="90"/>
      <c r="HWA102" s="90"/>
      <c r="HWB102" s="90"/>
      <c r="HWC102" s="90"/>
      <c r="HWD102" s="90"/>
      <c r="HWE102" s="90"/>
      <c r="HWF102" s="90"/>
      <c r="HWG102" s="90"/>
      <c r="HWH102" s="90"/>
      <c r="HWI102" s="90"/>
      <c r="HWJ102" s="90"/>
      <c r="HWK102" s="90"/>
      <c r="HWL102" s="90"/>
      <c r="HWM102" s="90"/>
      <c r="HWN102" s="90"/>
      <c r="HWO102" s="90"/>
      <c r="HWP102" s="90"/>
      <c r="HWQ102" s="90"/>
      <c r="HWR102" s="90"/>
      <c r="HWS102" s="90"/>
      <c r="HWT102" s="90"/>
      <c r="HWU102" s="90"/>
      <c r="HWV102" s="90"/>
      <c r="HWW102" s="90"/>
      <c r="HWX102" s="90"/>
      <c r="HWY102" s="90"/>
      <c r="HWZ102" s="90"/>
      <c r="HXA102" s="90"/>
      <c r="HXB102" s="90"/>
      <c r="HXC102" s="90"/>
      <c r="HXD102" s="90"/>
      <c r="HXE102" s="90"/>
      <c r="HXF102" s="90"/>
      <c r="HXG102" s="90"/>
      <c r="HXH102" s="90"/>
      <c r="HXI102" s="90"/>
      <c r="HXJ102" s="90"/>
      <c r="HXK102" s="90"/>
      <c r="HXL102" s="90"/>
      <c r="HXM102" s="90"/>
      <c r="HXN102" s="90"/>
      <c r="HXO102" s="90"/>
      <c r="HXP102" s="90"/>
      <c r="HXQ102" s="90"/>
      <c r="HXR102" s="90"/>
      <c r="HXS102" s="90"/>
      <c r="HXT102" s="90"/>
      <c r="HXU102" s="90"/>
      <c r="HXV102" s="90"/>
      <c r="HXW102" s="90"/>
      <c r="HXX102" s="90"/>
      <c r="HXY102" s="90"/>
      <c r="HXZ102" s="90"/>
      <c r="HYA102" s="90"/>
      <c r="HYB102" s="90"/>
      <c r="HYC102" s="90"/>
      <c r="HYD102" s="90"/>
      <c r="HYE102" s="90"/>
      <c r="HYF102" s="90"/>
      <c r="HYG102" s="90"/>
      <c r="HYH102" s="90"/>
      <c r="HYI102" s="90"/>
      <c r="HYJ102" s="90"/>
      <c r="HYK102" s="90"/>
      <c r="HYL102" s="90"/>
      <c r="HYM102" s="90"/>
      <c r="HYN102" s="90"/>
      <c r="HYO102" s="90"/>
      <c r="HYP102" s="90"/>
      <c r="HYQ102" s="90"/>
      <c r="HYR102" s="90"/>
      <c r="HYS102" s="90"/>
      <c r="HYT102" s="90"/>
      <c r="HYU102" s="90"/>
      <c r="HYV102" s="90"/>
      <c r="HYW102" s="90"/>
      <c r="HYX102" s="90"/>
      <c r="HYY102" s="90"/>
      <c r="HYZ102" s="90"/>
      <c r="HZA102" s="90"/>
      <c r="HZB102" s="90"/>
      <c r="HZC102" s="90"/>
      <c r="HZD102" s="90"/>
      <c r="HZE102" s="90"/>
      <c r="HZF102" s="90"/>
      <c r="HZG102" s="90"/>
      <c r="HZH102" s="90"/>
      <c r="HZI102" s="90"/>
      <c r="HZJ102" s="90"/>
      <c r="HZK102" s="90"/>
      <c r="HZL102" s="90"/>
      <c r="HZM102" s="90"/>
      <c r="HZN102" s="90"/>
      <c r="HZO102" s="90"/>
      <c r="HZP102" s="90"/>
      <c r="HZQ102" s="90"/>
      <c r="HZR102" s="90"/>
      <c r="HZS102" s="90"/>
      <c r="HZT102" s="90"/>
      <c r="HZU102" s="90"/>
      <c r="HZV102" s="90"/>
      <c r="HZW102" s="90"/>
      <c r="HZX102" s="90"/>
      <c r="HZY102" s="90"/>
      <c r="HZZ102" s="90"/>
      <c r="IAA102" s="90"/>
      <c r="IAB102" s="90"/>
      <c r="IAC102" s="90"/>
      <c r="IAD102" s="90"/>
      <c r="IAE102" s="90"/>
      <c r="IAF102" s="90"/>
      <c r="IAG102" s="90"/>
      <c r="IAH102" s="90"/>
      <c r="IAI102" s="90"/>
      <c r="IAJ102" s="90"/>
      <c r="IAK102" s="90"/>
      <c r="IAL102" s="90"/>
      <c r="IAM102" s="90"/>
      <c r="IAN102" s="90"/>
      <c r="IAO102" s="90"/>
      <c r="IAP102" s="90"/>
      <c r="IAQ102" s="90"/>
      <c r="IAR102" s="90"/>
      <c r="IAS102" s="90"/>
      <c r="IAT102" s="90"/>
      <c r="IAU102" s="90"/>
      <c r="IAV102" s="90"/>
      <c r="IAW102" s="90"/>
      <c r="IAX102" s="90"/>
      <c r="IAY102" s="90"/>
      <c r="IAZ102" s="90"/>
      <c r="IBA102" s="90"/>
      <c r="IBB102" s="90"/>
      <c r="IBC102" s="90"/>
      <c r="IBD102" s="90"/>
      <c r="IBE102" s="90"/>
      <c r="IBF102" s="90"/>
      <c r="IBG102" s="90"/>
      <c r="IBH102" s="90"/>
      <c r="IBI102" s="90"/>
      <c r="IBJ102" s="90"/>
      <c r="IBK102" s="90"/>
      <c r="IBL102" s="90"/>
      <c r="IBM102" s="90"/>
      <c r="IBN102" s="90"/>
      <c r="IBO102" s="90"/>
      <c r="IBP102" s="90"/>
      <c r="IBQ102" s="90"/>
      <c r="IBR102" s="90"/>
      <c r="IBS102" s="90"/>
      <c r="IBT102" s="90"/>
      <c r="IBU102" s="90"/>
      <c r="IBV102" s="90"/>
      <c r="IBW102" s="90"/>
      <c r="IBX102" s="90"/>
      <c r="IBY102" s="90"/>
      <c r="IBZ102" s="90"/>
      <c r="ICA102" s="90"/>
      <c r="ICB102" s="90"/>
      <c r="ICC102" s="90"/>
      <c r="ICD102" s="90"/>
      <c r="ICE102" s="90"/>
      <c r="ICF102" s="90"/>
      <c r="ICG102" s="90"/>
      <c r="ICH102" s="90"/>
      <c r="ICI102" s="90"/>
      <c r="ICJ102" s="90"/>
      <c r="ICK102" s="90"/>
      <c r="ICL102" s="90"/>
      <c r="ICM102" s="90"/>
      <c r="ICN102" s="90"/>
      <c r="ICO102" s="90"/>
      <c r="ICP102" s="90"/>
      <c r="ICQ102" s="90"/>
      <c r="ICR102" s="90"/>
      <c r="ICS102" s="90"/>
      <c r="ICT102" s="90"/>
      <c r="ICU102" s="90"/>
      <c r="ICV102" s="90"/>
      <c r="ICW102" s="90"/>
      <c r="ICX102" s="90"/>
      <c r="ICY102" s="90"/>
      <c r="ICZ102" s="90"/>
      <c r="IDA102" s="90"/>
      <c r="IDB102" s="90"/>
      <c r="IDC102" s="90"/>
      <c r="IDD102" s="90"/>
      <c r="IDE102" s="90"/>
      <c r="IDF102" s="90"/>
      <c r="IDG102" s="90"/>
      <c r="IDH102" s="90"/>
      <c r="IDI102" s="90"/>
      <c r="IDJ102" s="90"/>
      <c r="IDK102" s="90"/>
      <c r="IDL102" s="90"/>
      <c r="IDM102" s="90"/>
      <c r="IDN102" s="90"/>
      <c r="IDO102" s="90"/>
      <c r="IDP102" s="90"/>
      <c r="IDQ102" s="90"/>
      <c r="IDR102" s="90"/>
      <c r="IDS102" s="90"/>
      <c r="IDT102" s="90"/>
      <c r="IDU102" s="90"/>
      <c r="IDV102" s="90"/>
      <c r="IDW102" s="90"/>
      <c r="IDX102" s="90"/>
      <c r="IDY102" s="90"/>
      <c r="IDZ102" s="90"/>
      <c r="IEA102" s="90"/>
      <c r="IEB102" s="90"/>
      <c r="IEC102" s="90"/>
      <c r="IED102" s="90"/>
      <c r="IEE102" s="90"/>
      <c r="IEF102" s="90"/>
      <c r="IEG102" s="90"/>
      <c r="IEH102" s="90"/>
      <c r="IEI102" s="90"/>
      <c r="IEJ102" s="90"/>
      <c r="IEK102" s="90"/>
      <c r="IEL102" s="90"/>
      <c r="IEM102" s="90"/>
      <c r="IEN102" s="90"/>
      <c r="IEO102" s="90"/>
      <c r="IEP102" s="90"/>
      <c r="IEQ102" s="90"/>
      <c r="IER102" s="90"/>
      <c r="IES102" s="90"/>
      <c r="IET102" s="90"/>
      <c r="IEU102" s="90"/>
      <c r="IEV102" s="90"/>
      <c r="IEW102" s="90"/>
      <c r="IEX102" s="90"/>
      <c r="IEY102" s="90"/>
      <c r="IEZ102" s="90"/>
      <c r="IFA102" s="90"/>
      <c r="IFB102" s="90"/>
      <c r="IFC102" s="90"/>
      <c r="IFD102" s="90"/>
      <c r="IFE102" s="90"/>
      <c r="IFF102" s="90"/>
      <c r="IFG102" s="90"/>
      <c r="IFH102" s="90"/>
      <c r="IFI102" s="90"/>
      <c r="IFJ102" s="90"/>
      <c r="IFK102" s="90"/>
      <c r="IFL102" s="90"/>
      <c r="IFM102" s="90"/>
      <c r="IFN102" s="90"/>
      <c r="IFO102" s="90"/>
      <c r="IFP102" s="90"/>
      <c r="IFQ102" s="90"/>
      <c r="IFR102" s="90"/>
      <c r="IFS102" s="90"/>
      <c r="IFT102" s="90"/>
      <c r="IFU102" s="90"/>
      <c r="IFV102" s="90"/>
      <c r="IFW102" s="90"/>
      <c r="IFX102" s="90"/>
      <c r="IFY102" s="90"/>
      <c r="IFZ102" s="90"/>
      <c r="IGA102" s="90"/>
      <c r="IGB102" s="90"/>
      <c r="IGC102" s="90"/>
      <c r="IGD102" s="90"/>
      <c r="IGE102" s="90"/>
      <c r="IGF102" s="90"/>
      <c r="IGG102" s="90"/>
      <c r="IGH102" s="90"/>
      <c r="IGI102" s="90"/>
      <c r="IGJ102" s="90"/>
      <c r="IGK102" s="90"/>
      <c r="IGL102" s="90"/>
      <c r="IGM102" s="90"/>
      <c r="IGN102" s="90"/>
      <c r="IGO102" s="90"/>
      <c r="IGP102" s="90"/>
      <c r="IGQ102" s="90"/>
      <c r="IGR102" s="90"/>
      <c r="IGS102" s="90"/>
      <c r="IGT102" s="90"/>
      <c r="IGU102" s="90"/>
      <c r="IGV102" s="90"/>
      <c r="IGW102" s="90"/>
      <c r="IGX102" s="90"/>
      <c r="IGY102" s="90"/>
      <c r="IGZ102" s="90"/>
      <c r="IHA102" s="90"/>
      <c r="IHB102" s="90"/>
      <c r="IHC102" s="90"/>
      <c r="IHD102" s="90"/>
      <c r="IHE102" s="90"/>
      <c r="IHF102" s="90"/>
      <c r="IHG102" s="90"/>
      <c r="IHH102" s="90"/>
      <c r="IHI102" s="90"/>
      <c r="IHJ102" s="90"/>
      <c r="IHK102" s="90"/>
      <c r="IHL102" s="90"/>
      <c r="IHM102" s="90"/>
      <c r="IHN102" s="90"/>
      <c r="IHO102" s="90"/>
      <c r="IHP102" s="90"/>
      <c r="IHQ102" s="90"/>
      <c r="IHR102" s="90"/>
      <c r="IHS102" s="90"/>
      <c r="IHT102" s="90"/>
      <c r="IHU102" s="90"/>
      <c r="IHV102" s="90"/>
      <c r="IHW102" s="90"/>
      <c r="IHX102" s="90"/>
      <c r="IHY102" s="90"/>
      <c r="IHZ102" s="90"/>
      <c r="IIA102" s="90"/>
      <c r="IIB102" s="90"/>
      <c r="IIC102" s="90"/>
      <c r="IID102" s="90"/>
      <c r="IIE102" s="90"/>
      <c r="IIF102" s="90"/>
      <c r="IIG102" s="90"/>
      <c r="IIH102" s="90"/>
      <c r="III102" s="90"/>
      <c r="IIJ102" s="90"/>
      <c r="IIK102" s="90"/>
      <c r="IIL102" s="90"/>
      <c r="IIM102" s="90"/>
      <c r="IIN102" s="90"/>
      <c r="IIO102" s="90"/>
      <c r="IIP102" s="90"/>
      <c r="IIQ102" s="90"/>
      <c r="IIR102" s="90"/>
      <c r="IIS102" s="90"/>
      <c r="IIT102" s="90"/>
      <c r="IIU102" s="90"/>
      <c r="IIV102" s="90"/>
      <c r="IIW102" s="90"/>
      <c r="IIX102" s="90"/>
      <c r="IIY102" s="90"/>
      <c r="IIZ102" s="90"/>
      <c r="IJA102" s="90"/>
      <c r="IJB102" s="90"/>
      <c r="IJC102" s="90"/>
      <c r="IJD102" s="90"/>
      <c r="IJE102" s="90"/>
      <c r="IJF102" s="90"/>
      <c r="IJG102" s="90"/>
      <c r="IJH102" s="90"/>
      <c r="IJI102" s="90"/>
      <c r="IJJ102" s="90"/>
      <c r="IJK102" s="90"/>
      <c r="IJL102" s="90"/>
      <c r="IJM102" s="90"/>
      <c r="IJN102" s="90"/>
      <c r="IJO102" s="90"/>
      <c r="IJP102" s="90"/>
      <c r="IJQ102" s="90"/>
      <c r="IJR102" s="90"/>
      <c r="IJS102" s="90"/>
      <c r="IJT102" s="90"/>
      <c r="IJU102" s="90"/>
      <c r="IJV102" s="90"/>
      <c r="IJW102" s="90"/>
      <c r="IJX102" s="90"/>
      <c r="IJY102" s="90"/>
      <c r="IJZ102" s="90"/>
      <c r="IKA102" s="90"/>
      <c r="IKB102" s="90"/>
      <c r="IKC102" s="90"/>
      <c r="IKD102" s="90"/>
      <c r="IKE102" s="90"/>
      <c r="IKF102" s="90"/>
      <c r="IKG102" s="90"/>
      <c r="IKH102" s="90"/>
      <c r="IKI102" s="90"/>
      <c r="IKJ102" s="90"/>
      <c r="IKK102" s="90"/>
      <c r="IKL102" s="90"/>
      <c r="IKM102" s="90"/>
      <c r="IKN102" s="90"/>
      <c r="IKO102" s="90"/>
      <c r="IKP102" s="90"/>
      <c r="IKQ102" s="90"/>
      <c r="IKR102" s="90"/>
      <c r="IKS102" s="90"/>
      <c r="IKT102" s="90"/>
      <c r="IKU102" s="90"/>
      <c r="IKV102" s="90"/>
      <c r="IKW102" s="90"/>
      <c r="IKX102" s="90"/>
      <c r="IKY102" s="90"/>
      <c r="IKZ102" s="90"/>
      <c r="ILA102" s="90"/>
      <c r="ILB102" s="90"/>
      <c r="ILC102" s="90"/>
      <c r="ILD102" s="90"/>
      <c r="ILE102" s="90"/>
      <c r="ILF102" s="90"/>
      <c r="ILG102" s="90"/>
      <c r="ILH102" s="90"/>
      <c r="ILI102" s="90"/>
      <c r="ILJ102" s="90"/>
      <c r="ILK102" s="90"/>
      <c r="ILL102" s="90"/>
      <c r="ILM102" s="90"/>
      <c r="ILN102" s="90"/>
      <c r="ILO102" s="90"/>
      <c r="ILP102" s="90"/>
      <c r="ILQ102" s="90"/>
      <c r="ILR102" s="90"/>
      <c r="ILS102" s="90"/>
      <c r="ILT102" s="90"/>
      <c r="ILU102" s="90"/>
      <c r="ILV102" s="90"/>
      <c r="ILW102" s="90"/>
      <c r="ILX102" s="90"/>
      <c r="ILY102" s="90"/>
      <c r="ILZ102" s="90"/>
      <c r="IMA102" s="90"/>
      <c r="IMB102" s="90"/>
      <c r="IMC102" s="90"/>
      <c r="IMD102" s="90"/>
      <c r="IME102" s="90"/>
      <c r="IMF102" s="90"/>
      <c r="IMG102" s="90"/>
      <c r="IMH102" s="90"/>
      <c r="IMI102" s="90"/>
      <c r="IMJ102" s="90"/>
      <c r="IMK102" s="90"/>
      <c r="IML102" s="90"/>
      <c r="IMM102" s="90"/>
      <c r="IMN102" s="90"/>
      <c r="IMO102" s="90"/>
      <c r="IMP102" s="90"/>
      <c r="IMQ102" s="90"/>
      <c r="IMR102" s="90"/>
      <c r="IMS102" s="90"/>
      <c r="IMT102" s="90"/>
      <c r="IMU102" s="90"/>
      <c r="IMV102" s="90"/>
      <c r="IMW102" s="90"/>
      <c r="IMX102" s="90"/>
      <c r="IMY102" s="90"/>
      <c r="IMZ102" s="90"/>
      <c r="INA102" s="90"/>
      <c r="INB102" s="90"/>
      <c r="INC102" s="90"/>
      <c r="IND102" s="90"/>
      <c r="INE102" s="90"/>
      <c r="INF102" s="90"/>
      <c r="ING102" s="90"/>
      <c r="INH102" s="90"/>
      <c r="INI102" s="90"/>
      <c r="INJ102" s="90"/>
      <c r="INK102" s="90"/>
      <c r="INL102" s="90"/>
      <c r="INM102" s="90"/>
      <c r="INN102" s="90"/>
      <c r="INO102" s="90"/>
      <c r="INP102" s="90"/>
      <c r="INQ102" s="90"/>
      <c r="INR102" s="90"/>
      <c r="INS102" s="90"/>
      <c r="INT102" s="90"/>
      <c r="INU102" s="90"/>
      <c r="INV102" s="90"/>
      <c r="INW102" s="90"/>
      <c r="INX102" s="90"/>
      <c r="INY102" s="90"/>
      <c r="INZ102" s="90"/>
      <c r="IOA102" s="90"/>
      <c r="IOB102" s="90"/>
      <c r="IOC102" s="90"/>
      <c r="IOD102" s="90"/>
      <c r="IOE102" s="90"/>
      <c r="IOF102" s="90"/>
      <c r="IOG102" s="90"/>
      <c r="IOH102" s="90"/>
      <c r="IOI102" s="90"/>
      <c r="IOJ102" s="90"/>
      <c r="IOK102" s="90"/>
      <c r="IOL102" s="90"/>
      <c r="IOM102" s="90"/>
      <c r="ION102" s="90"/>
      <c r="IOO102" s="90"/>
      <c r="IOP102" s="90"/>
      <c r="IOQ102" s="90"/>
      <c r="IOR102" s="90"/>
      <c r="IOS102" s="90"/>
      <c r="IOT102" s="90"/>
      <c r="IOU102" s="90"/>
      <c r="IOV102" s="90"/>
      <c r="IOW102" s="90"/>
      <c r="IOX102" s="90"/>
      <c r="IOY102" s="90"/>
      <c r="IOZ102" s="90"/>
      <c r="IPA102" s="90"/>
      <c r="IPB102" s="90"/>
      <c r="IPC102" s="90"/>
      <c r="IPD102" s="90"/>
      <c r="IPE102" s="90"/>
      <c r="IPF102" s="90"/>
      <c r="IPG102" s="90"/>
      <c r="IPH102" s="90"/>
      <c r="IPI102" s="90"/>
      <c r="IPJ102" s="90"/>
      <c r="IPK102" s="90"/>
      <c r="IPL102" s="90"/>
      <c r="IPM102" s="90"/>
      <c r="IPN102" s="90"/>
      <c r="IPO102" s="90"/>
      <c r="IPP102" s="90"/>
      <c r="IPQ102" s="90"/>
      <c r="IPR102" s="90"/>
      <c r="IPS102" s="90"/>
      <c r="IPT102" s="90"/>
      <c r="IPU102" s="90"/>
      <c r="IPV102" s="90"/>
      <c r="IPW102" s="90"/>
      <c r="IPX102" s="90"/>
      <c r="IPY102" s="90"/>
      <c r="IPZ102" s="90"/>
      <c r="IQA102" s="90"/>
      <c r="IQB102" s="90"/>
      <c r="IQC102" s="90"/>
      <c r="IQD102" s="90"/>
      <c r="IQE102" s="90"/>
      <c r="IQF102" s="90"/>
      <c r="IQG102" s="90"/>
      <c r="IQH102" s="90"/>
      <c r="IQI102" s="90"/>
      <c r="IQJ102" s="90"/>
      <c r="IQK102" s="90"/>
      <c r="IQL102" s="90"/>
      <c r="IQM102" s="90"/>
      <c r="IQN102" s="90"/>
      <c r="IQO102" s="90"/>
      <c r="IQP102" s="90"/>
      <c r="IQQ102" s="90"/>
      <c r="IQR102" s="90"/>
      <c r="IQS102" s="90"/>
      <c r="IQT102" s="90"/>
      <c r="IQU102" s="90"/>
      <c r="IQV102" s="90"/>
      <c r="IQW102" s="90"/>
      <c r="IQX102" s="90"/>
      <c r="IQY102" s="90"/>
      <c r="IQZ102" s="90"/>
      <c r="IRA102" s="90"/>
      <c r="IRB102" s="90"/>
      <c r="IRC102" s="90"/>
      <c r="IRD102" s="90"/>
      <c r="IRE102" s="90"/>
      <c r="IRF102" s="90"/>
      <c r="IRG102" s="90"/>
      <c r="IRH102" s="90"/>
      <c r="IRI102" s="90"/>
      <c r="IRJ102" s="90"/>
      <c r="IRK102" s="90"/>
      <c r="IRL102" s="90"/>
      <c r="IRM102" s="90"/>
      <c r="IRN102" s="90"/>
      <c r="IRO102" s="90"/>
      <c r="IRP102" s="90"/>
      <c r="IRQ102" s="90"/>
      <c r="IRR102" s="90"/>
      <c r="IRS102" s="90"/>
      <c r="IRT102" s="90"/>
      <c r="IRU102" s="90"/>
      <c r="IRV102" s="90"/>
      <c r="IRW102" s="90"/>
      <c r="IRX102" s="90"/>
      <c r="IRY102" s="90"/>
      <c r="IRZ102" s="90"/>
      <c r="ISA102" s="90"/>
      <c r="ISB102" s="90"/>
      <c r="ISC102" s="90"/>
      <c r="ISD102" s="90"/>
      <c r="ISE102" s="90"/>
      <c r="ISF102" s="90"/>
      <c r="ISG102" s="90"/>
      <c r="ISH102" s="90"/>
      <c r="ISI102" s="90"/>
      <c r="ISJ102" s="90"/>
      <c r="ISK102" s="90"/>
      <c r="ISL102" s="90"/>
      <c r="ISM102" s="90"/>
      <c r="ISN102" s="90"/>
      <c r="ISO102" s="90"/>
      <c r="ISP102" s="90"/>
      <c r="ISQ102" s="90"/>
      <c r="ISR102" s="90"/>
      <c r="ISS102" s="90"/>
      <c r="IST102" s="90"/>
      <c r="ISU102" s="90"/>
      <c r="ISV102" s="90"/>
      <c r="ISW102" s="90"/>
      <c r="ISX102" s="90"/>
      <c r="ISY102" s="90"/>
      <c r="ISZ102" s="90"/>
      <c r="ITA102" s="90"/>
      <c r="ITB102" s="90"/>
      <c r="ITC102" s="90"/>
      <c r="ITD102" s="90"/>
      <c r="ITE102" s="90"/>
      <c r="ITF102" s="90"/>
      <c r="ITG102" s="90"/>
      <c r="ITH102" s="90"/>
      <c r="ITI102" s="90"/>
      <c r="ITJ102" s="90"/>
      <c r="ITK102" s="90"/>
      <c r="ITL102" s="90"/>
      <c r="ITM102" s="90"/>
      <c r="ITN102" s="90"/>
      <c r="ITO102" s="90"/>
      <c r="ITP102" s="90"/>
      <c r="ITQ102" s="90"/>
      <c r="ITR102" s="90"/>
      <c r="ITS102" s="90"/>
      <c r="ITT102" s="90"/>
      <c r="ITU102" s="90"/>
      <c r="ITV102" s="90"/>
      <c r="ITW102" s="90"/>
      <c r="ITX102" s="90"/>
      <c r="ITY102" s="90"/>
      <c r="ITZ102" s="90"/>
      <c r="IUA102" s="90"/>
      <c r="IUB102" s="90"/>
      <c r="IUC102" s="90"/>
      <c r="IUD102" s="90"/>
      <c r="IUE102" s="90"/>
      <c r="IUF102" s="90"/>
      <c r="IUG102" s="90"/>
      <c r="IUH102" s="90"/>
      <c r="IUI102" s="90"/>
      <c r="IUJ102" s="90"/>
      <c r="IUK102" s="90"/>
      <c r="IUL102" s="90"/>
      <c r="IUM102" s="90"/>
      <c r="IUN102" s="90"/>
      <c r="IUO102" s="90"/>
      <c r="IUP102" s="90"/>
      <c r="IUQ102" s="90"/>
      <c r="IUR102" s="90"/>
      <c r="IUS102" s="90"/>
      <c r="IUT102" s="90"/>
      <c r="IUU102" s="90"/>
      <c r="IUV102" s="90"/>
      <c r="IUW102" s="90"/>
      <c r="IUX102" s="90"/>
      <c r="IUY102" s="90"/>
      <c r="IUZ102" s="90"/>
      <c r="IVA102" s="90"/>
      <c r="IVB102" s="90"/>
      <c r="IVC102" s="90"/>
      <c r="IVD102" s="90"/>
      <c r="IVE102" s="90"/>
      <c r="IVF102" s="90"/>
      <c r="IVG102" s="90"/>
      <c r="IVH102" s="90"/>
      <c r="IVI102" s="90"/>
      <c r="IVJ102" s="90"/>
      <c r="IVK102" s="90"/>
      <c r="IVL102" s="90"/>
      <c r="IVM102" s="90"/>
      <c r="IVN102" s="90"/>
      <c r="IVO102" s="90"/>
      <c r="IVP102" s="90"/>
      <c r="IVQ102" s="90"/>
      <c r="IVR102" s="90"/>
      <c r="IVS102" s="90"/>
      <c r="IVT102" s="90"/>
      <c r="IVU102" s="90"/>
      <c r="IVV102" s="90"/>
      <c r="IVW102" s="90"/>
      <c r="IVX102" s="90"/>
      <c r="IVY102" s="90"/>
      <c r="IVZ102" s="90"/>
      <c r="IWA102" s="90"/>
      <c r="IWB102" s="90"/>
      <c r="IWC102" s="90"/>
      <c r="IWD102" s="90"/>
      <c r="IWE102" s="90"/>
      <c r="IWF102" s="90"/>
      <c r="IWG102" s="90"/>
      <c r="IWH102" s="90"/>
      <c r="IWI102" s="90"/>
      <c r="IWJ102" s="90"/>
      <c r="IWK102" s="90"/>
      <c r="IWL102" s="90"/>
      <c r="IWM102" s="90"/>
      <c r="IWN102" s="90"/>
      <c r="IWO102" s="90"/>
      <c r="IWP102" s="90"/>
      <c r="IWQ102" s="90"/>
      <c r="IWR102" s="90"/>
      <c r="IWS102" s="90"/>
      <c r="IWT102" s="90"/>
      <c r="IWU102" s="90"/>
      <c r="IWV102" s="90"/>
      <c r="IWW102" s="90"/>
      <c r="IWX102" s="90"/>
      <c r="IWY102" s="90"/>
      <c r="IWZ102" s="90"/>
      <c r="IXA102" s="90"/>
      <c r="IXB102" s="90"/>
      <c r="IXC102" s="90"/>
      <c r="IXD102" s="90"/>
      <c r="IXE102" s="90"/>
      <c r="IXF102" s="90"/>
      <c r="IXG102" s="90"/>
      <c r="IXH102" s="90"/>
      <c r="IXI102" s="90"/>
      <c r="IXJ102" s="90"/>
      <c r="IXK102" s="90"/>
      <c r="IXL102" s="90"/>
      <c r="IXM102" s="90"/>
      <c r="IXN102" s="90"/>
      <c r="IXO102" s="90"/>
      <c r="IXP102" s="90"/>
      <c r="IXQ102" s="90"/>
      <c r="IXR102" s="90"/>
      <c r="IXS102" s="90"/>
      <c r="IXT102" s="90"/>
      <c r="IXU102" s="90"/>
      <c r="IXV102" s="90"/>
      <c r="IXW102" s="90"/>
      <c r="IXX102" s="90"/>
      <c r="IXY102" s="90"/>
      <c r="IXZ102" s="90"/>
      <c r="IYA102" s="90"/>
      <c r="IYB102" s="90"/>
      <c r="IYC102" s="90"/>
      <c r="IYD102" s="90"/>
      <c r="IYE102" s="90"/>
      <c r="IYF102" s="90"/>
      <c r="IYG102" s="90"/>
      <c r="IYH102" s="90"/>
      <c r="IYI102" s="90"/>
      <c r="IYJ102" s="90"/>
      <c r="IYK102" s="90"/>
      <c r="IYL102" s="90"/>
      <c r="IYM102" s="90"/>
      <c r="IYN102" s="90"/>
      <c r="IYO102" s="90"/>
      <c r="IYP102" s="90"/>
      <c r="IYQ102" s="90"/>
      <c r="IYR102" s="90"/>
      <c r="IYS102" s="90"/>
      <c r="IYT102" s="90"/>
      <c r="IYU102" s="90"/>
      <c r="IYV102" s="90"/>
      <c r="IYW102" s="90"/>
      <c r="IYX102" s="90"/>
      <c r="IYY102" s="90"/>
      <c r="IYZ102" s="90"/>
      <c r="IZA102" s="90"/>
      <c r="IZB102" s="90"/>
      <c r="IZC102" s="90"/>
      <c r="IZD102" s="90"/>
      <c r="IZE102" s="90"/>
      <c r="IZF102" s="90"/>
      <c r="IZG102" s="90"/>
      <c r="IZH102" s="90"/>
      <c r="IZI102" s="90"/>
      <c r="IZJ102" s="90"/>
      <c r="IZK102" s="90"/>
      <c r="IZL102" s="90"/>
      <c r="IZM102" s="90"/>
      <c r="IZN102" s="90"/>
      <c r="IZO102" s="90"/>
      <c r="IZP102" s="90"/>
      <c r="IZQ102" s="90"/>
      <c r="IZR102" s="90"/>
      <c r="IZS102" s="90"/>
      <c r="IZT102" s="90"/>
      <c r="IZU102" s="90"/>
      <c r="IZV102" s="90"/>
      <c r="IZW102" s="90"/>
      <c r="IZX102" s="90"/>
      <c r="IZY102" s="90"/>
      <c r="IZZ102" s="90"/>
      <c r="JAA102" s="90"/>
      <c r="JAB102" s="90"/>
      <c r="JAC102" s="90"/>
      <c r="JAD102" s="90"/>
      <c r="JAE102" s="90"/>
      <c r="JAF102" s="90"/>
      <c r="JAG102" s="90"/>
      <c r="JAH102" s="90"/>
      <c r="JAI102" s="90"/>
      <c r="JAJ102" s="90"/>
      <c r="JAK102" s="90"/>
      <c r="JAL102" s="90"/>
      <c r="JAM102" s="90"/>
      <c r="JAN102" s="90"/>
      <c r="JAO102" s="90"/>
      <c r="JAP102" s="90"/>
      <c r="JAQ102" s="90"/>
      <c r="JAR102" s="90"/>
      <c r="JAS102" s="90"/>
      <c r="JAT102" s="90"/>
      <c r="JAU102" s="90"/>
      <c r="JAV102" s="90"/>
      <c r="JAW102" s="90"/>
      <c r="JAX102" s="90"/>
      <c r="JAY102" s="90"/>
      <c r="JAZ102" s="90"/>
      <c r="JBA102" s="90"/>
      <c r="JBB102" s="90"/>
      <c r="JBC102" s="90"/>
      <c r="JBD102" s="90"/>
      <c r="JBE102" s="90"/>
      <c r="JBF102" s="90"/>
      <c r="JBG102" s="90"/>
      <c r="JBH102" s="90"/>
      <c r="JBI102" s="90"/>
      <c r="JBJ102" s="90"/>
      <c r="JBK102" s="90"/>
      <c r="JBL102" s="90"/>
      <c r="JBM102" s="90"/>
      <c r="JBN102" s="90"/>
      <c r="JBO102" s="90"/>
      <c r="JBP102" s="90"/>
      <c r="JBQ102" s="90"/>
      <c r="JBR102" s="90"/>
      <c r="JBS102" s="90"/>
      <c r="JBT102" s="90"/>
      <c r="JBU102" s="90"/>
      <c r="JBV102" s="90"/>
      <c r="JBW102" s="90"/>
      <c r="JBX102" s="90"/>
      <c r="JBY102" s="90"/>
      <c r="JBZ102" s="90"/>
      <c r="JCA102" s="90"/>
      <c r="JCB102" s="90"/>
      <c r="JCC102" s="90"/>
      <c r="JCD102" s="90"/>
      <c r="JCE102" s="90"/>
      <c r="JCF102" s="90"/>
      <c r="JCG102" s="90"/>
      <c r="JCH102" s="90"/>
      <c r="JCI102" s="90"/>
      <c r="JCJ102" s="90"/>
      <c r="JCK102" s="90"/>
      <c r="JCL102" s="90"/>
      <c r="JCM102" s="90"/>
      <c r="JCN102" s="90"/>
      <c r="JCO102" s="90"/>
      <c r="JCP102" s="90"/>
      <c r="JCQ102" s="90"/>
      <c r="JCR102" s="90"/>
      <c r="JCS102" s="90"/>
      <c r="JCT102" s="90"/>
      <c r="JCU102" s="90"/>
      <c r="JCV102" s="90"/>
      <c r="JCW102" s="90"/>
      <c r="JCX102" s="90"/>
      <c r="JCY102" s="90"/>
      <c r="JCZ102" s="90"/>
      <c r="JDA102" s="90"/>
      <c r="JDB102" s="90"/>
      <c r="JDC102" s="90"/>
      <c r="JDD102" s="90"/>
      <c r="JDE102" s="90"/>
      <c r="JDF102" s="90"/>
      <c r="JDG102" s="90"/>
      <c r="JDH102" s="90"/>
      <c r="JDI102" s="90"/>
      <c r="JDJ102" s="90"/>
      <c r="JDK102" s="90"/>
      <c r="JDL102" s="90"/>
      <c r="JDM102" s="90"/>
      <c r="JDN102" s="90"/>
      <c r="JDO102" s="90"/>
      <c r="JDP102" s="90"/>
      <c r="JDQ102" s="90"/>
      <c r="JDR102" s="90"/>
      <c r="JDS102" s="90"/>
      <c r="JDT102" s="90"/>
      <c r="JDU102" s="90"/>
      <c r="JDV102" s="90"/>
      <c r="JDW102" s="90"/>
      <c r="JDX102" s="90"/>
      <c r="JDY102" s="90"/>
      <c r="JDZ102" s="90"/>
      <c r="JEA102" s="90"/>
      <c r="JEB102" s="90"/>
      <c r="JEC102" s="90"/>
      <c r="JED102" s="90"/>
      <c r="JEE102" s="90"/>
      <c r="JEF102" s="90"/>
      <c r="JEG102" s="90"/>
      <c r="JEH102" s="90"/>
      <c r="JEI102" s="90"/>
      <c r="JEJ102" s="90"/>
      <c r="JEK102" s="90"/>
      <c r="JEL102" s="90"/>
      <c r="JEM102" s="90"/>
      <c r="JEN102" s="90"/>
      <c r="JEO102" s="90"/>
      <c r="JEP102" s="90"/>
      <c r="JEQ102" s="90"/>
      <c r="JER102" s="90"/>
      <c r="JES102" s="90"/>
      <c r="JET102" s="90"/>
      <c r="JEU102" s="90"/>
      <c r="JEV102" s="90"/>
      <c r="JEW102" s="90"/>
      <c r="JEX102" s="90"/>
      <c r="JEY102" s="90"/>
      <c r="JEZ102" s="90"/>
      <c r="JFA102" s="90"/>
      <c r="JFB102" s="90"/>
      <c r="JFC102" s="90"/>
      <c r="JFD102" s="90"/>
      <c r="JFE102" s="90"/>
      <c r="JFF102" s="90"/>
      <c r="JFG102" s="90"/>
      <c r="JFH102" s="90"/>
      <c r="JFI102" s="90"/>
      <c r="JFJ102" s="90"/>
      <c r="JFK102" s="90"/>
      <c r="JFL102" s="90"/>
      <c r="JFM102" s="90"/>
      <c r="JFN102" s="90"/>
      <c r="JFO102" s="90"/>
      <c r="JFP102" s="90"/>
      <c r="JFQ102" s="90"/>
      <c r="JFR102" s="90"/>
      <c r="JFS102" s="90"/>
      <c r="JFT102" s="90"/>
      <c r="JFU102" s="90"/>
      <c r="JFV102" s="90"/>
      <c r="JFW102" s="90"/>
      <c r="JFX102" s="90"/>
      <c r="JFY102" s="90"/>
      <c r="JFZ102" s="90"/>
      <c r="JGA102" s="90"/>
      <c r="JGB102" s="90"/>
      <c r="JGC102" s="90"/>
      <c r="JGD102" s="90"/>
      <c r="JGE102" s="90"/>
      <c r="JGF102" s="90"/>
      <c r="JGG102" s="90"/>
      <c r="JGH102" s="90"/>
      <c r="JGI102" s="90"/>
      <c r="JGJ102" s="90"/>
      <c r="JGK102" s="90"/>
      <c r="JGL102" s="90"/>
      <c r="JGM102" s="90"/>
      <c r="JGN102" s="90"/>
      <c r="JGO102" s="90"/>
      <c r="JGP102" s="90"/>
      <c r="JGQ102" s="90"/>
      <c r="JGR102" s="90"/>
      <c r="JGS102" s="90"/>
      <c r="JGT102" s="90"/>
      <c r="JGU102" s="90"/>
      <c r="JGV102" s="90"/>
      <c r="JGW102" s="90"/>
      <c r="JGX102" s="90"/>
      <c r="JGY102" s="90"/>
      <c r="JGZ102" s="90"/>
      <c r="JHA102" s="90"/>
      <c r="JHB102" s="90"/>
      <c r="JHC102" s="90"/>
      <c r="JHD102" s="90"/>
      <c r="JHE102" s="90"/>
      <c r="JHF102" s="90"/>
      <c r="JHG102" s="90"/>
      <c r="JHH102" s="90"/>
      <c r="JHI102" s="90"/>
      <c r="JHJ102" s="90"/>
      <c r="JHK102" s="90"/>
      <c r="JHL102" s="90"/>
      <c r="JHM102" s="90"/>
      <c r="JHN102" s="90"/>
      <c r="JHO102" s="90"/>
      <c r="JHP102" s="90"/>
      <c r="JHQ102" s="90"/>
      <c r="JHR102" s="90"/>
      <c r="JHS102" s="90"/>
      <c r="JHT102" s="90"/>
      <c r="JHU102" s="90"/>
      <c r="JHV102" s="90"/>
      <c r="JHW102" s="90"/>
      <c r="JHX102" s="90"/>
      <c r="JHY102" s="90"/>
      <c r="JHZ102" s="90"/>
      <c r="JIA102" s="90"/>
      <c r="JIB102" s="90"/>
      <c r="JIC102" s="90"/>
      <c r="JID102" s="90"/>
      <c r="JIE102" s="90"/>
      <c r="JIF102" s="90"/>
      <c r="JIG102" s="90"/>
      <c r="JIH102" s="90"/>
      <c r="JII102" s="90"/>
      <c r="JIJ102" s="90"/>
      <c r="JIK102" s="90"/>
      <c r="JIL102" s="90"/>
      <c r="JIM102" s="90"/>
      <c r="JIN102" s="90"/>
      <c r="JIO102" s="90"/>
      <c r="JIP102" s="90"/>
      <c r="JIQ102" s="90"/>
      <c r="JIR102" s="90"/>
      <c r="JIS102" s="90"/>
      <c r="JIT102" s="90"/>
      <c r="JIU102" s="90"/>
      <c r="JIV102" s="90"/>
      <c r="JIW102" s="90"/>
      <c r="JIX102" s="90"/>
      <c r="JIY102" s="90"/>
      <c r="JIZ102" s="90"/>
      <c r="JJA102" s="90"/>
      <c r="JJB102" s="90"/>
      <c r="JJC102" s="90"/>
      <c r="JJD102" s="90"/>
      <c r="JJE102" s="90"/>
      <c r="JJF102" s="90"/>
      <c r="JJG102" s="90"/>
      <c r="JJH102" s="90"/>
      <c r="JJI102" s="90"/>
      <c r="JJJ102" s="90"/>
      <c r="JJK102" s="90"/>
      <c r="JJL102" s="90"/>
      <c r="JJM102" s="90"/>
      <c r="JJN102" s="90"/>
      <c r="JJO102" s="90"/>
      <c r="JJP102" s="90"/>
      <c r="JJQ102" s="90"/>
      <c r="JJR102" s="90"/>
      <c r="JJS102" s="90"/>
      <c r="JJT102" s="90"/>
      <c r="JJU102" s="90"/>
      <c r="JJV102" s="90"/>
      <c r="JJW102" s="90"/>
      <c r="JJX102" s="90"/>
      <c r="JJY102" s="90"/>
      <c r="JJZ102" s="90"/>
      <c r="JKA102" s="90"/>
      <c r="JKB102" s="90"/>
      <c r="JKC102" s="90"/>
      <c r="JKD102" s="90"/>
      <c r="JKE102" s="90"/>
      <c r="JKF102" s="90"/>
      <c r="JKG102" s="90"/>
      <c r="JKH102" s="90"/>
      <c r="JKI102" s="90"/>
      <c r="JKJ102" s="90"/>
      <c r="JKK102" s="90"/>
      <c r="JKL102" s="90"/>
      <c r="JKM102" s="90"/>
      <c r="JKN102" s="90"/>
      <c r="JKO102" s="90"/>
      <c r="JKP102" s="90"/>
      <c r="JKQ102" s="90"/>
      <c r="JKR102" s="90"/>
      <c r="JKS102" s="90"/>
      <c r="JKT102" s="90"/>
      <c r="JKU102" s="90"/>
      <c r="JKV102" s="90"/>
      <c r="JKW102" s="90"/>
      <c r="JKX102" s="90"/>
      <c r="JKY102" s="90"/>
      <c r="JKZ102" s="90"/>
      <c r="JLA102" s="90"/>
      <c r="JLB102" s="90"/>
      <c r="JLC102" s="90"/>
      <c r="JLD102" s="90"/>
      <c r="JLE102" s="90"/>
      <c r="JLF102" s="90"/>
      <c r="JLG102" s="90"/>
      <c r="JLH102" s="90"/>
      <c r="JLI102" s="90"/>
      <c r="JLJ102" s="90"/>
      <c r="JLK102" s="90"/>
      <c r="JLL102" s="90"/>
      <c r="JLM102" s="90"/>
      <c r="JLN102" s="90"/>
      <c r="JLO102" s="90"/>
      <c r="JLP102" s="90"/>
      <c r="JLQ102" s="90"/>
      <c r="JLR102" s="90"/>
      <c r="JLS102" s="90"/>
      <c r="JLT102" s="90"/>
      <c r="JLU102" s="90"/>
      <c r="JLV102" s="90"/>
      <c r="JLW102" s="90"/>
      <c r="JLX102" s="90"/>
      <c r="JLY102" s="90"/>
      <c r="JLZ102" s="90"/>
      <c r="JMA102" s="90"/>
      <c r="JMB102" s="90"/>
      <c r="JMC102" s="90"/>
      <c r="JMD102" s="90"/>
      <c r="JME102" s="90"/>
      <c r="JMF102" s="90"/>
      <c r="JMG102" s="90"/>
      <c r="JMH102" s="90"/>
      <c r="JMI102" s="90"/>
      <c r="JMJ102" s="90"/>
      <c r="JMK102" s="90"/>
      <c r="JML102" s="90"/>
      <c r="JMM102" s="90"/>
      <c r="JMN102" s="90"/>
      <c r="JMO102" s="90"/>
      <c r="JMP102" s="90"/>
      <c r="JMQ102" s="90"/>
      <c r="JMR102" s="90"/>
      <c r="JMS102" s="90"/>
      <c r="JMT102" s="90"/>
      <c r="JMU102" s="90"/>
      <c r="JMV102" s="90"/>
      <c r="JMW102" s="90"/>
      <c r="JMX102" s="90"/>
      <c r="JMY102" s="90"/>
      <c r="JMZ102" s="90"/>
      <c r="JNA102" s="90"/>
      <c r="JNB102" s="90"/>
      <c r="JNC102" s="90"/>
      <c r="JND102" s="90"/>
      <c r="JNE102" s="90"/>
      <c r="JNF102" s="90"/>
      <c r="JNG102" s="90"/>
      <c r="JNH102" s="90"/>
      <c r="JNI102" s="90"/>
      <c r="JNJ102" s="90"/>
      <c r="JNK102" s="90"/>
      <c r="JNL102" s="90"/>
      <c r="JNM102" s="90"/>
      <c r="JNN102" s="90"/>
      <c r="JNO102" s="90"/>
      <c r="JNP102" s="90"/>
      <c r="JNQ102" s="90"/>
      <c r="JNR102" s="90"/>
      <c r="JNS102" s="90"/>
      <c r="JNT102" s="90"/>
      <c r="JNU102" s="90"/>
      <c r="JNV102" s="90"/>
      <c r="JNW102" s="90"/>
      <c r="JNX102" s="90"/>
      <c r="JNY102" s="90"/>
      <c r="JNZ102" s="90"/>
      <c r="JOA102" s="90"/>
      <c r="JOB102" s="90"/>
      <c r="JOC102" s="90"/>
      <c r="JOD102" s="90"/>
      <c r="JOE102" s="90"/>
      <c r="JOF102" s="90"/>
      <c r="JOG102" s="90"/>
      <c r="JOH102" s="90"/>
      <c r="JOI102" s="90"/>
      <c r="JOJ102" s="90"/>
      <c r="JOK102" s="90"/>
      <c r="JOL102" s="90"/>
      <c r="JOM102" s="90"/>
      <c r="JON102" s="90"/>
      <c r="JOO102" s="90"/>
      <c r="JOP102" s="90"/>
      <c r="JOQ102" s="90"/>
      <c r="JOR102" s="90"/>
      <c r="JOS102" s="90"/>
      <c r="JOT102" s="90"/>
      <c r="JOU102" s="90"/>
      <c r="JOV102" s="90"/>
      <c r="JOW102" s="90"/>
      <c r="JOX102" s="90"/>
      <c r="JOY102" s="90"/>
      <c r="JOZ102" s="90"/>
      <c r="JPA102" s="90"/>
      <c r="JPB102" s="90"/>
      <c r="JPC102" s="90"/>
      <c r="JPD102" s="90"/>
      <c r="JPE102" s="90"/>
      <c r="JPF102" s="90"/>
      <c r="JPG102" s="90"/>
      <c r="JPH102" s="90"/>
      <c r="JPI102" s="90"/>
      <c r="JPJ102" s="90"/>
      <c r="JPK102" s="90"/>
      <c r="JPL102" s="90"/>
      <c r="JPM102" s="90"/>
      <c r="JPN102" s="90"/>
      <c r="JPO102" s="90"/>
      <c r="JPP102" s="90"/>
      <c r="JPQ102" s="90"/>
      <c r="JPR102" s="90"/>
      <c r="JPS102" s="90"/>
      <c r="JPT102" s="90"/>
      <c r="JPU102" s="90"/>
      <c r="JPV102" s="90"/>
      <c r="JPW102" s="90"/>
      <c r="JPX102" s="90"/>
      <c r="JPY102" s="90"/>
      <c r="JPZ102" s="90"/>
      <c r="JQA102" s="90"/>
      <c r="JQB102" s="90"/>
      <c r="JQC102" s="90"/>
      <c r="JQD102" s="90"/>
      <c r="JQE102" s="90"/>
      <c r="JQF102" s="90"/>
      <c r="JQG102" s="90"/>
      <c r="JQH102" s="90"/>
      <c r="JQI102" s="90"/>
      <c r="JQJ102" s="90"/>
      <c r="JQK102" s="90"/>
      <c r="JQL102" s="90"/>
      <c r="JQM102" s="90"/>
      <c r="JQN102" s="90"/>
      <c r="JQO102" s="90"/>
      <c r="JQP102" s="90"/>
      <c r="JQQ102" s="90"/>
      <c r="JQR102" s="90"/>
      <c r="JQS102" s="90"/>
      <c r="JQT102" s="90"/>
      <c r="JQU102" s="90"/>
      <c r="JQV102" s="90"/>
      <c r="JQW102" s="90"/>
      <c r="JQX102" s="90"/>
      <c r="JQY102" s="90"/>
      <c r="JQZ102" s="90"/>
      <c r="JRA102" s="90"/>
      <c r="JRB102" s="90"/>
      <c r="JRC102" s="90"/>
      <c r="JRD102" s="90"/>
      <c r="JRE102" s="90"/>
      <c r="JRF102" s="90"/>
      <c r="JRG102" s="90"/>
      <c r="JRH102" s="90"/>
      <c r="JRI102" s="90"/>
      <c r="JRJ102" s="90"/>
      <c r="JRK102" s="90"/>
      <c r="JRL102" s="90"/>
      <c r="JRM102" s="90"/>
      <c r="JRN102" s="90"/>
      <c r="JRO102" s="90"/>
      <c r="JRP102" s="90"/>
      <c r="JRQ102" s="90"/>
      <c r="JRR102" s="90"/>
      <c r="JRS102" s="90"/>
      <c r="JRT102" s="90"/>
      <c r="JRU102" s="90"/>
      <c r="JRV102" s="90"/>
      <c r="JRW102" s="90"/>
      <c r="JRX102" s="90"/>
      <c r="JRY102" s="90"/>
      <c r="JRZ102" s="90"/>
      <c r="JSA102" s="90"/>
      <c r="JSB102" s="90"/>
      <c r="JSC102" s="90"/>
      <c r="JSD102" s="90"/>
      <c r="JSE102" s="90"/>
      <c r="JSF102" s="90"/>
      <c r="JSG102" s="90"/>
      <c r="JSH102" s="90"/>
      <c r="JSI102" s="90"/>
      <c r="JSJ102" s="90"/>
      <c r="JSK102" s="90"/>
      <c r="JSL102" s="90"/>
      <c r="JSM102" s="90"/>
      <c r="JSN102" s="90"/>
      <c r="JSO102" s="90"/>
      <c r="JSP102" s="90"/>
      <c r="JSQ102" s="90"/>
      <c r="JSR102" s="90"/>
      <c r="JSS102" s="90"/>
      <c r="JST102" s="90"/>
      <c r="JSU102" s="90"/>
      <c r="JSV102" s="90"/>
      <c r="JSW102" s="90"/>
      <c r="JSX102" s="90"/>
      <c r="JSY102" s="90"/>
      <c r="JSZ102" s="90"/>
      <c r="JTA102" s="90"/>
      <c r="JTB102" s="90"/>
      <c r="JTC102" s="90"/>
      <c r="JTD102" s="90"/>
      <c r="JTE102" s="90"/>
      <c r="JTF102" s="90"/>
      <c r="JTG102" s="90"/>
      <c r="JTH102" s="90"/>
      <c r="JTI102" s="90"/>
      <c r="JTJ102" s="90"/>
      <c r="JTK102" s="90"/>
      <c r="JTL102" s="90"/>
      <c r="JTM102" s="90"/>
      <c r="JTN102" s="90"/>
      <c r="JTO102" s="90"/>
      <c r="JTP102" s="90"/>
      <c r="JTQ102" s="90"/>
      <c r="JTR102" s="90"/>
      <c r="JTS102" s="90"/>
      <c r="JTT102" s="90"/>
      <c r="JTU102" s="90"/>
      <c r="JTV102" s="90"/>
      <c r="JTW102" s="90"/>
      <c r="JTX102" s="90"/>
      <c r="JTY102" s="90"/>
      <c r="JTZ102" s="90"/>
      <c r="JUA102" s="90"/>
      <c r="JUB102" s="90"/>
      <c r="JUC102" s="90"/>
      <c r="JUD102" s="90"/>
      <c r="JUE102" s="90"/>
      <c r="JUF102" s="90"/>
      <c r="JUG102" s="90"/>
      <c r="JUH102" s="90"/>
      <c r="JUI102" s="90"/>
      <c r="JUJ102" s="90"/>
      <c r="JUK102" s="90"/>
      <c r="JUL102" s="90"/>
      <c r="JUM102" s="90"/>
      <c r="JUN102" s="90"/>
      <c r="JUO102" s="90"/>
      <c r="JUP102" s="90"/>
      <c r="JUQ102" s="90"/>
      <c r="JUR102" s="90"/>
      <c r="JUS102" s="90"/>
      <c r="JUT102" s="90"/>
      <c r="JUU102" s="90"/>
      <c r="JUV102" s="90"/>
      <c r="JUW102" s="90"/>
      <c r="JUX102" s="90"/>
      <c r="JUY102" s="90"/>
      <c r="JUZ102" s="90"/>
      <c r="JVA102" s="90"/>
      <c r="JVB102" s="90"/>
      <c r="JVC102" s="90"/>
      <c r="JVD102" s="90"/>
      <c r="JVE102" s="90"/>
      <c r="JVF102" s="90"/>
      <c r="JVG102" s="90"/>
      <c r="JVH102" s="90"/>
      <c r="JVI102" s="90"/>
      <c r="JVJ102" s="90"/>
      <c r="JVK102" s="90"/>
      <c r="JVL102" s="90"/>
      <c r="JVM102" s="90"/>
      <c r="JVN102" s="90"/>
      <c r="JVO102" s="90"/>
      <c r="JVP102" s="90"/>
      <c r="JVQ102" s="90"/>
      <c r="JVR102" s="90"/>
      <c r="JVS102" s="90"/>
      <c r="JVT102" s="90"/>
      <c r="JVU102" s="90"/>
      <c r="JVV102" s="90"/>
      <c r="JVW102" s="90"/>
      <c r="JVX102" s="90"/>
      <c r="JVY102" s="90"/>
      <c r="JVZ102" s="90"/>
      <c r="JWA102" s="90"/>
      <c r="JWB102" s="90"/>
      <c r="JWC102" s="90"/>
      <c r="JWD102" s="90"/>
      <c r="JWE102" s="90"/>
      <c r="JWF102" s="90"/>
      <c r="JWG102" s="90"/>
      <c r="JWH102" s="90"/>
      <c r="JWI102" s="90"/>
      <c r="JWJ102" s="90"/>
      <c r="JWK102" s="90"/>
      <c r="JWL102" s="90"/>
      <c r="JWM102" s="90"/>
      <c r="JWN102" s="90"/>
      <c r="JWO102" s="90"/>
      <c r="JWP102" s="90"/>
      <c r="JWQ102" s="90"/>
      <c r="JWR102" s="90"/>
      <c r="JWS102" s="90"/>
      <c r="JWT102" s="90"/>
      <c r="JWU102" s="90"/>
      <c r="JWV102" s="90"/>
      <c r="JWW102" s="90"/>
      <c r="JWX102" s="90"/>
      <c r="JWY102" s="90"/>
      <c r="JWZ102" s="90"/>
      <c r="JXA102" s="90"/>
      <c r="JXB102" s="90"/>
      <c r="JXC102" s="90"/>
      <c r="JXD102" s="90"/>
      <c r="JXE102" s="90"/>
      <c r="JXF102" s="90"/>
      <c r="JXG102" s="90"/>
      <c r="JXH102" s="90"/>
      <c r="JXI102" s="90"/>
      <c r="JXJ102" s="90"/>
      <c r="JXK102" s="90"/>
      <c r="JXL102" s="90"/>
      <c r="JXM102" s="90"/>
      <c r="JXN102" s="90"/>
      <c r="JXO102" s="90"/>
      <c r="JXP102" s="90"/>
      <c r="JXQ102" s="90"/>
      <c r="JXR102" s="90"/>
      <c r="JXS102" s="90"/>
      <c r="JXT102" s="90"/>
      <c r="JXU102" s="90"/>
      <c r="JXV102" s="90"/>
      <c r="JXW102" s="90"/>
      <c r="JXX102" s="90"/>
      <c r="JXY102" s="90"/>
      <c r="JXZ102" s="90"/>
      <c r="JYA102" s="90"/>
      <c r="JYB102" s="90"/>
      <c r="JYC102" s="90"/>
      <c r="JYD102" s="90"/>
      <c r="JYE102" s="90"/>
      <c r="JYF102" s="90"/>
      <c r="JYG102" s="90"/>
      <c r="JYH102" s="90"/>
      <c r="JYI102" s="90"/>
      <c r="JYJ102" s="90"/>
      <c r="JYK102" s="90"/>
      <c r="JYL102" s="90"/>
      <c r="JYM102" s="90"/>
      <c r="JYN102" s="90"/>
      <c r="JYO102" s="90"/>
      <c r="JYP102" s="90"/>
      <c r="JYQ102" s="90"/>
      <c r="JYR102" s="90"/>
      <c r="JYS102" s="90"/>
      <c r="JYT102" s="90"/>
      <c r="JYU102" s="90"/>
      <c r="JYV102" s="90"/>
      <c r="JYW102" s="90"/>
      <c r="JYX102" s="90"/>
      <c r="JYY102" s="90"/>
      <c r="JYZ102" s="90"/>
      <c r="JZA102" s="90"/>
      <c r="JZB102" s="90"/>
      <c r="JZC102" s="90"/>
      <c r="JZD102" s="90"/>
      <c r="JZE102" s="90"/>
      <c r="JZF102" s="90"/>
      <c r="JZG102" s="90"/>
      <c r="JZH102" s="90"/>
      <c r="JZI102" s="90"/>
      <c r="JZJ102" s="90"/>
      <c r="JZK102" s="90"/>
      <c r="JZL102" s="90"/>
      <c r="JZM102" s="90"/>
      <c r="JZN102" s="90"/>
      <c r="JZO102" s="90"/>
      <c r="JZP102" s="90"/>
      <c r="JZQ102" s="90"/>
      <c r="JZR102" s="90"/>
      <c r="JZS102" s="90"/>
      <c r="JZT102" s="90"/>
      <c r="JZU102" s="90"/>
      <c r="JZV102" s="90"/>
      <c r="JZW102" s="90"/>
      <c r="JZX102" s="90"/>
      <c r="JZY102" s="90"/>
      <c r="JZZ102" s="90"/>
      <c r="KAA102" s="90"/>
      <c r="KAB102" s="90"/>
      <c r="KAC102" s="90"/>
      <c r="KAD102" s="90"/>
      <c r="KAE102" s="90"/>
      <c r="KAF102" s="90"/>
      <c r="KAG102" s="90"/>
      <c r="KAH102" s="90"/>
      <c r="KAI102" s="90"/>
      <c r="KAJ102" s="90"/>
      <c r="KAK102" s="90"/>
      <c r="KAL102" s="90"/>
      <c r="KAM102" s="90"/>
      <c r="KAN102" s="90"/>
      <c r="KAO102" s="90"/>
      <c r="KAP102" s="90"/>
      <c r="KAQ102" s="90"/>
      <c r="KAR102" s="90"/>
      <c r="KAS102" s="90"/>
      <c r="KAT102" s="90"/>
      <c r="KAU102" s="90"/>
      <c r="KAV102" s="90"/>
      <c r="KAW102" s="90"/>
      <c r="KAX102" s="90"/>
      <c r="KAY102" s="90"/>
      <c r="KAZ102" s="90"/>
      <c r="KBA102" s="90"/>
      <c r="KBB102" s="90"/>
      <c r="KBC102" s="90"/>
      <c r="KBD102" s="90"/>
      <c r="KBE102" s="90"/>
      <c r="KBF102" s="90"/>
      <c r="KBG102" s="90"/>
      <c r="KBH102" s="90"/>
      <c r="KBI102" s="90"/>
      <c r="KBJ102" s="90"/>
      <c r="KBK102" s="90"/>
      <c r="KBL102" s="90"/>
      <c r="KBM102" s="90"/>
      <c r="KBN102" s="90"/>
      <c r="KBO102" s="90"/>
      <c r="KBP102" s="90"/>
      <c r="KBQ102" s="90"/>
      <c r="KBR102" s="90"/>
      <c r="KBS102" s="90"/>
      <c r="KBT102" s="90"/>
      <c r="KBU102" s="90"/>
      <c r="KBV102" s="90"/>
      <c r="KBW102" s="90"/>
      <c r="KBX102" s="90"/>
      <c r="KBY102" s="90"/>
      <c r="KBZ102" s="90"/>
      <c r="KCA102" s="90"/>
      <c r="KCB102" s="90"/>
      <c r="KCC102" s="90"/>
      <c r="KCD102" s="90"/>
      <c r="KCE102" s="90"/>
      <c r="KCF102" s="90"/>
      <c r="KCG102" s="90"/>
      <c r="KCH102" s="90"/>
      <c r="KCI102" s="90"/>
      <c r="KCJ102" s="90"/>
      <c r="KCK102" s="90"/>
      <c r="KCL102" s="90"/>
      <c r="KCM102" s="90"/>
      <c r="KCN102" s="90"/>
      <c r="KCO102" s="90"/>
      <c r="KCP102" s="90"/>
      <c r="KCQ102" s="90"/>
      <c r="KCR102" s="90"/>
      <c r="KCS102" s="90"/>
      <c r="KCT102" s="90"/>
      <c r="KCU102" s="90"/>
      <c r="KCV102" s="90"/>
      <c r="KCW102" s="90"/>
      <c r="KCX102" s="90"/>
      <c r="KCY102" s="90"/>
      <c r="KCZ102" s="90"/>
      <c r="KDA102" s="90"/>
      <c r="KDB102" s="90"/>
      <c r="KDC102" s="90"/>
      <c r="KDD102" s="90"/>
      <c r="KDE102" s="90"/>
      <c r="KDF102" s="90"/>
      <c r="KDG102" s="90"/>
      <c r="KDH102" s="90"/>
      <c r="KDI102" s="90"/>
      <c r="KDJ102" s="90"/>
      <c r="KDK102" s="90"/>
      <c r="KDL102" s="90"/>
      <c r="KDM102" s="90"/>
      <c r="KDN102" s="90"/>
      <c r="KDO102" s="90"/>
      <c r="KDP102" s="90"/>
      <c r="KDQ102" s="90"/>
      <c r="KDR102" s="90"/>
      <c r="KDS102" s="90"/>
      <c r="KDT102" s="90"/>
      <c r="KDU102" s="90"/>
      <c r="KDV102" s="90"/>
      <c r="KDW102" s="90"/>
      <c r="KDX102" s="90"/>
      <c r="KDY102" s="90"/>
      <c r="KDZ102" s="90"/>
      <c r="KEA102" s="90"/>
      <c r="KEB102" s="90"/>
      <c r="KEC102" s="90"/>
      <c r="KED102" s="90"/>
      <c r="KEE102" s="90"/>
      <c r="KEF102" s="90"/>
      <c r="KEG102" s="90"/>
      <c r="KEH102" s="90"/>
      <c r="KEI102" s="90"/>
      <c r="KEJ102" s="90"/>
      <c r="KEK102" s="90"/>
      <c r="KEL102" s="90"/>
      <c r="KEM102" s="90"/>
      <c r="KEN102" s="90"/>
      <c r="KEO102" s="90"/>
      <c r="KEP102" s="90"/>
      <c r="KEQ102" s="90"/>
      <c r="KER102" s="90"/>
      <c r="KES102" s="90"/>
      <c r="KET102" s="90"/>
      <c r="KEU102" s="90"/>
      <c r="KEV102" s="90"/>
      <c r="KEW102" s="90"/>
      <c r="KEX102" s="90"/>
      <c r="KEY102" s="90"/>
      <c r="KEZ102" s="90"/>
      <c r="KFA102" s="90"/>
      <c r="KFB102" s="90"/>
      <c r="KFC102" s="90"/>
      <c r="KFD102" s="90"/>
      <c r="KFE102" s="90"/>
      <c r="KFF102" s="90"/>
      <c r="KFG102" s="90"/>
      <c r="KFH102" s="90"/>
      <c r="KFI102" s="90"/>
      <c r="KFJ102" s="90"/>
      <c r="KFK102" s="90"/>
      <c r="KFL102" s="90"/>
      <c r="KFM102" s="90"/>
      <c r="KFN102" s="90"/>
      <c r="KFO102" s="90"/>
      <c r="KFP102" s="90"/>
      <c r="KFQ102" s="90"/>
      <c r="KFR102" s="90"/>
      <c r="KFS102" s="90"/>
      <c r="KFT102" s="90"/>
      <c r="KFU102" s="90"/>
      <c r="KFV102" s="90"/>
      <c r="KFW102" s="90"/>
      <c r="KFX102" s="90"/>
      <c r="KFY102" s="90"/>
      <c r="KFZ102" s="90"/>
      <c r="KGA102" s="90"/>
      <c r="KGB102" s="90"/>
      <c r="KGC102" s="90"/>
      <c r="KGD102" s="90"/>
      <c r="KGE102" s="90"/>
      <c r="KGF102" s="90"/>
      <c r="KGG102" s="90"/>
      <c r="KGH102" s="90"/>
      <c r="KGI102" s="90"/>
      <c r="KGJ102" s="90"/>
      <c r="KGK102" s="90"/>
      <c r="KGL102" s="90"/>
      <c r="KGM102" s="90"/>
      <c r="KGN102" s="90"/>
      <c r="KGO102" s="90"/>
      <c r="KGP102" s="90"/>
      <c r="KGQ102" s="90"/>
      <c r="KGR102" s="90"/>
      <c r="KGS102" s="90"/>
      <c r="KGT102" s="90"/>
      <c r="KGU102" s="90"/>
      <c r="KGV102" s="90"/>
      <c r="KGW102" s="90"/>
      <c r="KGX102" s="90"/>
      <c r="KGY102" s="90"/>
      <c r="KGZ102" s="90"/>
      <c r="KHA102" s="90"/>
      <c r="KHB102" s="90"/>
      <c r="KHC102" s="90"/>
      <c r="KHD102" s="90"/>
      <c r="KHE102" s="90"/>
      <c r="KHF102" s="90"/>
      <c r="KHG102" s="90"/>
      <c r="KHH102" s="90"/>
      <c r="KHI102" s="90"/>
      <c r="KHJ102" s="90"/>
      <c r="KHK102" s="90"/>
      <c r="KHL102" s="90"/>
      <c r="KHM102" s="90"/>
      <c r="KHN102" s="90"/>
      <c r="KHO102" s="90"/>
      <c r="KHP102" s="90"/>
      <c r="KHQ102" s="90"/>
      <c r="KHR102" s="90"/>
      <c r="KHS102" s="90"/>
      <c r="KHT102" s="90"/>
      <c r="KHU102" s="90"/>
      <c r="KHV102" s="90"/>
      <c r="KHW102" s="90"/>
      <c r="KHX102" s="90"/>
      <c r="KHY102" s="90"/>
      <c r="KHZ102" s="90"/>
      <c r="KIA102" s="90"/>
      <c r="KIB102" s="90"/>
      <c r="KIC102" s="90"/>
      <c r="KID102" s="90"/>
      <c r="KIE102" s="90"/>
      <c r="KIF102" s="90"/>
      <c r="KIG102" s="90"/>
      <c r="KIH102" s="90"/>
      <c r="KII102" s="90"/>
      <c r="KIJ102" s="90"/>
      <c r="KIK102" s="90"/>
      <c r="KIL102" s="90"/>
      <c r="KIM102" s="90"/>
      <c r="KIN102" s="90"/>
      <c r="KIO102" s="90"/>
      <c r="KIP102" s="90"/>
      <c r="KIQ102" s="90"/>
      <c r="KIR102" s="90"/>
      <c r="KIS102" s="90"/>
      <c r="KIT102" s="90"/>
      <c r="KIU102" s="90"/>
      <c r="KIV102" s="90"/>
      <c r="KIW102" s="90"/>
      <c r="KIX102" s="90"/>
      <c r="KIY102" s="90"/>
      <c r="KIZ102" s="90"/>
      <c r="KJA102" s="90"/>
      <c r="KJB102" s="90"/>
      <c r="KJC102" s="90"/>
      <c r="KJD102" s="90"/>
      <c r="KJE102" s="90"/>
      <c r="KJF102" s="90"/>
      <c r="KJG102" s="90"/>
      <c r="KJH102" s="90"/>
      <c r="KJI102" s="90"/>
      <c r="KJJ102" s="90"/>
      <c r="KJK102" s="90"/>
      <c r="KJL102" s="90"/>
      <c r="KJM102" s="90"/>
      <c r="KJN102" s="90"/>
      <c r="KJO102" s="90"/>
      <c r="KJP102" s="90"/>
      <c r="KJQ102" s="90"/>
      <c r="KJR102" s="90"/>
      <c r="KJS102" s="90"/>
      <c r="KJT102" s="90"/>
      <c r="KJU102" s="90"/>
      <c r="KJV102" s="90"/>
      <c r="KJW102" s="90"/>
      <c r="KJX102" s="90"/>
      <c r="KJY102" s="90"/>
      <c r="KJZ102" s="90"/>
      <c r="KKA102" s="90"/>
      <c r="KKB102" s="90"/>
      <c r="KKC102" s="90"/>
      <c r="KKD102" s="90"/>
      <c r="KKE102" s="90"/>
      <c r="KKF102" s="90"/>
      <c r="KKG102" s="90"/>
      <c r="KKH102" s="90"/>
      <c r="KKI102" s="90"/>
      <c r="KKJ102" s="90"/>
      <c r="KKK102" s="90"/>
      <c r="KKL102" s="90"/>
      <c r="KKM102" s="90"/>
      <c r="KKN102" s="90"/>
      <c r="KKO102" s="90"/>
      <c r="KKP102" s="90"/>
      <c r="KKQ102" s="90"/>
      <c r="KKR102" s="90"/>
      <c r="KKS102" s="90"/>
      <c r="KKT102" s="90"/>
      <c r="KKU102" s="90"/>
      <c r="KKV102" s="90"/>
      <c r="KKW102" s="90"/>
      <c r="KKX102" s="90"/>
      <c r="KKY102" s="90"/>
      <c r="KKZ102" s="90"/>
      <c r="KLA102" s="90"/>
      <c r="KLB102" s="90"/>
      <c r="KLC102" s="90"/>
      <c r="KLD102" s="90"/>
      <c r="KLE102" s="90"/>
      <c r="KLF102" s="90"/>
      <c r="KLG102" s="90"/>
      <c r="KLH102" s="90"/>
      <c r="KLI102" s="90"/>
      <c r="KLJ102" s="90"/>
      <c r="KLK102" s="90"/>
      <c r="KLL102" s="90"/>
      <c r="KLM102" s="90"/>
      <c r="KLN102" s="90"/>
      <c r="KLO102" s="90"/>
      <c r="KLP102" s="90"/>
      <c r="KLQ102" s="90"/>
      <c r="KLR102" s="90"/>
      <c r="KLS102" s="90"/>
      <c r="KLT102" s="90"/>
      <c r="KLU102" s="90"/>
      <c r="KLV102" s="90"/>
      <c r="KLW102" s="90"/>
      <c r="KLX102" s="90"/>
      <c r="KLY102" s="90"/>
      <c r="KLZ102" s="90"/>
      <c r="KMA102" s="90"/>
      <c r="KMB102" s="90"/>
      <c r="KMC102" s="90"/>
      <c r="KMD102" s="90"/>
      <c r="KME102" s="90"/>
      <c r="KMF102" s="90"/>
      <c r="KMG102" s="90"/>
      <c r="KMH102" s="90"/>
      <c r="KMI102" s="90"/>
      <c r="KMJ102" s="90"/>
      <c r="KMK102" s="90"/>
      <c r="KML102" s="90"/>
      <c r="KMM102" s="90"/>
      <c r="KMN102" s="90"/>
      <c r="KMO102" s="90"/>
      <c r="KMP102" s="90"/>
      <c r="KMQ102" s="90"/>
      <c r="KMR102" s="90"/>
      <c r="KMS102" s="90"/>
      <c r="KMT102" s="90"/>
      <c r="KMU102" s="90"/>
      <c r="KMV102" s="90"/>
      <c r="KMW102" s="90"/>
      <c r="KMX102" s="90"/>
      <c r="KMY102" s="90"/>
      <c r="KMZ102" s="90"/>
      <c r="KNA102" s="90"/>
      <c r="KNB102" s="90"/>
      <c r="KNC102" s="90"/>
      <c r="KND102" s="90"/>
      <c r="KNE102" s="90"/>
      <c r="KNF102" s="90"/>
      <c r="KNG102" s="90"/>
      <c r="KNH102" s="90"/>
      <c r="KNI102" s="90"/>
      <c r="KNJ102" s="90"/>
      <c r="KNK102" s="90"/>
      <c r="KNL102" s="90"/>
      <c r="KNM102" s="90"/>
      <c r="KNN102" s="90"/>
      <c r="KNO102" s="90"/>
      <c r="KNP102" s="90"/>
      <c r="KNQ102" s="90"/>
      <c r="KNR102" s="90"/>
      <c r="KNS102" s="90"/>
      <c r="KNT102" s="90"/>
      <c r="KNU102" s="90"/>
      <c r="KNV102" s="90"/>
      <c r="KNW102" s="90"/>
      <c r="KNX102" s="90"/>
      <c r="KNY102" s="90"/>
      <c r="KNZ102" s="90"/>
      <c r="KOA102" s="90"/>
      <c r="KOB102" s="90"/>
      <c r="KOC102" s="90"/>
      <c r="KOD102" s="90"/>
      <c r="KOE102" s="90"/>
      <c r="KOF102" s="90"/>
      <c r="KOG102" s="90"/>
      <c r="KOH102" s="90"/>
      <c r="KOI102" s="90"/>
      <c r="KOJ102" s="90"/>
      <c r="KOK102" s="90"/>
      <c r="KOL102" s="90"/>
      <c r="KOM102" s="90"/>
      <c r="KON102" s="90"/>
      <c r="KOO102" s="90"/>
      <c r="KOP102" s="90"/>
      <c r="KOQ102" s="90"/>
      <c r="KOR102" s="90"/>
      <c r="KOS102" s="90"/>
      <c r="KOT102" s="90"/>
      <c r="KOU102" s="90"/>
      <c r="KOV102" s="90"/>
      <c r="KOW102" s="90"/>
      <c r="KOX102" s="90"/>
      <c r="KOY102" s="90"/>
      <c r="KOZ102" s="90"/>
      <c r="KPA102" s="90"/>
      <c r="KPB102" s="90"/>
      <c r="KPC102" s="90"/>
      <c r="KPD102" s="90"/>
      <c r="KPE102" s="90"/>
      <c r="KPF102" s="90"/>
      <c r="KPG102" s="90"/>
      <c r="KPH102" s="90"/>
      <c r="KPI102" s="90"/>
      <c r="KPJ102" s="90"/>
      <c r="KPK102" s="90"/>
      <c r="KPL102" s="90"/>
      <c r="KPM102" s="90"/>
      <c r="KPN102" s="90"/>
      <c r="KPO102" s="90"/>
      <c r="KPP102" s="90"/>
      <c r="KPQ102" s="90"/>
      <c r="KPR102" s="90"/>
      <c r="KPS102" s="90"/>
      <c r="KPT102" s="90"/>
      <c r="KPU102" s="90"/>
      <c r="KPV102" s="90"/>
      <c r="KPW102" s="90"/>
      <c r="KPX102" s="90"/>
      <c r="KPY102" s="90"/>
      <c r="KPZ102" s="90"/>
      <c r="KQA102" s="90"/>
      <c r="KQB102" s="90"/>
      <c r="KQC102" s="90"/>
      <c r="KQD102" s="90"/>
      <c r="KQE102" s="90"/>
      <c r="KQF102" s="90"/>
      <c r="KQG102" s="90"/>
      <c r="KQH102" s="90"/>
      <c r="KQI102" s="90"/>
      <c r="KQJ102" s="90"/>
      <c r="KQK102" s="90"/>
      <c r="KQL102" s="90"/>
      <c r="KQM102" s="90"/>
      <c r="KQN102" s="90"/>
      <c r="KQO102" s="90"/>
      <c r="KQP102" s="90"/>
      <c r="KQQ102" s="90"/>
      <c r="KQR102" s="90"/>
      <c r="KQS102" s="90"/>
      <c r="KQT102" s="90"/>
      <c r="KQU102" s="90"/>
      <c r="KQV102" s="90"/>
      <c r="KQW102" s="90"/>
      <c r="KQX102" s="90"/>
      <c r="KQY102" s="90"/>
      <c r="KQZ102" s="90"/>
      <c r="KRA102" s="90"/>
      <c r="KRB102" s="90"/>
      <c r="KRC102" s="90"/>
      <c r="KRD102" s="90"/>
      <c r="KRE102" s="90"/>
      <c r="KRF102" s="90"/>
      <c r="KRG102" s="90"/>
      <c r="KRH102" s="90"/>
      <c r="KRI102" s="90"/>
      <c r="KRJ102" s="90"/>
      <c r="KRK102" s="90"/>
      <c r="KRL102" s="90"/>
      <c r="KRM102" s="90"/>
      <c r="KRN102" s="90"/>
      <c r="KRO102" s="90"/>
      <c r="KRP102" s="90"/>
      <c r="KRQ102" s="90"/>
      <c r="KRR102" s="90"/>
      <c r="KRS102" s="90"/>
      <c r="KRT102" s="90"/>
      <c r="KRU102" s="90"/>
      <c r="KRV102" s="90"/>
      <c r="KRW102" s="90"/>
      <c r="KRX102" s="90"/>
      <c r="KRY102" s="90"/>
      <c r="KRZ102" s="90"/>
      <c r="KSA102" s="90"/>
      <c r="KSB102" s="90"/>
      <c r="KSC102" s="90"/>
      <c r="KSD102" s="90"/>
      <c r="KSE102" s="90"/>
      <c r="KSF102" s="90"/>
      <c r="KSG102" s="90"/>
      <c r="KSH102" s="90"/>
      <c r="KSI102" s="90"/>
      <c r="KSJ102" s="90"/>
      <c r="KSK102" s="90"/>
      <c r="KSL102" s="90"/>
      <c r="KSM102" s="90"/>
      <c r="KSN102" s="90"/>
      <c r="KSO102" s="90"/>
      <c r="KSP102" s="90"/>
      <c r="KSQ102" s="90"/>
      <c r="KSR102" s="90"/>
      <c r="KSS102" s="90"/>
      <c r="KST102" s="90"/>
      <c r="KSU102" s="90"/>
      <c r="KSV102" s="90"/>
      <c r="KSW102" s="90"/>
      <c r="KSX102" s="90"/>
      <c r="KSY102" s="90"/>
      <c r="KSZ102" s="90"/>
      <c r="KTA102" s="90"/>
      <c r="KTB102" s="90"/>
      <c r="KTC102" s="90"/>
      <c r="KTD102" s="90"/>
      <c r="KTE102" s="90"/>
      <c r="KTF102" s="90"/>
      <c r="KTG102" s="90"/>
      <c r="KTH102" s="90"/>
      <c r="KTI102" s="90"/>
      <c r="KTJ102" s="90"/>
      <c r="KTK102" s="90"/>
      <c r="KTL102" s="90"/>
      <c r="KTM102" s="90"/>
      <c r="KTN102" s="90"/>
      <c r="KTO102" s="90"/>
      <c r="KTP102" s="90"/>
      <c r="KTQ102" s="90"/>
      <c r="KTR102" s="90"/>
      <c r="KTS102" s="90"/>
      <c r="KTT102" s="90"/>
      <c r="KTU102" s="90"/>
      <c r="KTV102" s="90"/>
      <c r="KTW102" s="90"/>
      <c r="KTX102" s="90"/>
      <c r="KTY102" s="90"/>
      <c r="KTZ102" s="90"/>
      <c r="KUA102" s="90"/>
      <c r="KUB102" s="90"/>
      <c r="KUC102" s="90"/>
      <c r="KUD102" s="90"/>
      <c r="KUE102" s="90"/>
      <c r="KUF102" s="90"/>
      <c r="KUG102" s="90"/>
      <c r="KUH102" s="90"/>
      <c r="KUI102" s="90"/>
      <c r="KUJ102" s="90"/>
      <c r="KUK102" s="90"/>
      <c r="KUL102" s="90"/>
      <c r="KUM102" s="90"/>
      <c r="KUN102" s="90"/>
      <c r="KUO102" s="90"/>
      <c r="KUP102" s="90"/>
      <c r="KUQ102" s="90"/>
      <c r="KUR102" s="90"/>
      <c r="KUS102" s="90"/>
      <c r="KUT102" s="90"/>
      <c r="KUU102" s="90"/>
      <c r="KUV102" s="90"/>
      <c r="KUW102" s="90"/>
      <c r="KUX102" s="90"/>
      <c r="KUY102" s="90"/>
      <c r="KUZ102" s="90"/>
      <c r="KVA102" s="90"/>
      <c r="KVB102" s="90"/>
      <c r="KVC102" s="90"/>
      <c r="KVD102" s="90"/>
      <c r="KVE102" s="90"/>
      <c r="KVF102" s="90"/>
      <c r="KVG102" s="90"/>
      <c r="KVH102" s="90"/>
      <c r="KVI102" s="90"/>
      <c r="KVJ102" s="90"/>
      <c r="KVK102" s="90"/>
      <c r="KVL102" s="90"/>
      <c r="KVM102" s="90"/>
      <c r="KVN102" s="90"/>
      <c r="KVO102" s="90"/>
      <c r="KVP102" s="90"/>
      <c r="KVQ102" s="90"/>
      <c r="KVR102" s="90"/>
      <c r="KVS102" s="90"/>
      <c r="KVT102" s="90"/>
      <c r="KVU102" s="90"/>
      <c r="KVV102" s="90"/>
      <c r="KVW102" s="90"/>
      <c r="KVX102" s="90"/>
      <c r="KVY102" s="90"/>
      <c r="KVZ102" s="90"/>
      <c r="KWA102" s="90"/>
      <c r="KWB102" s="90"/>
      <c r="KWC102" s="90"/>
      <c r="KWD102" s="90"/>
      <c r="KWE102" s="90"/>
      <c r="KWF102" s="90"/>
      <c r="KWG102" s="90"/>
      <c r="KWH102" s="90"/>
      <c r="KWI102" s="90"/>
      <c r="KWJ102" s="90"/>
      <c r="KWK102" s="90"/>
      <c r="KWL102" s="90"/>
      <c r="KWM102" s="90"/>
      <c r="KWN102" s="90"/>
      <c r="KWO102" s="90"/>
      <c r="KWP102" s="90"/>
      <c r="KWQ102" s="90"/>
      <c r="KWR102" s="90"/>
      <c r="KWS102" s="90"/>
      <c r="KWT102" s="90"/>
      <c r="KWU102" s="90"/>
      <c r="KWV102" s="90"/>
      <c r="KWW102" s="90"/>
      <c r="KWX102" s="90"/>
      <c r="KWY102" s="90"/>
      <c r="KWZ102" s="90"/>
      <c r="KXA102" s="90"/>
      <c r="KXB102" s="90"/>
      <c r="KXC102" s="90"/>
      <c r="KXD102" s="90"/>
      <c r="KXE102" s="90"/>
      <c r="KXF102" s="90"/>
      <c r="KXG102" s="90"/>
      <c r="KXH102" s="90"/>
      <c r="KXI102" s="90"/>
      <c r="KXJ102" s="90"/>
      <c r="KXK102" s="90"/>
      <c r="KXL102" s="90"/>
      <c r="KXM102" s="90"/>
      <c r="KXN102" s="90"/>
      <c r="KXO102" s="90"/>
      <c r="KXP102" s="90"/>
      <c r="KXQ102" s="90"/>
      <c r="KXR102" s="90"/>
      <c r="KXS102" s="90"/>
      <c r="KXT102" s="90"/>
      <c r="KXU102" s="90"/>
      <c r="KXV102" s="90"/>
      <c r="KXW102" s="90"/>
      <c r="KXX102" s="90"/>
      <c r="KXY102" s="90"/>
      <c r="KXZ102" s="90"/>
      <c r="KYA102" s="90"/>
      <c r="KYB102" s="90"/>
      <c r="KYC102" s="90"/>
      <c r="KYD102" s="90"/>
      <c r="KYE102" s="90"/>
      <c r="KYF102" s="90"/>
      <c r="KYG102" s="90"/>
      <c r="KYH102" s="90"/>
      <c r="KYI102" s="90"/>
      <c r="KYJ102" s="90"/>
      <c r="KYK102" s="90"/>
      <c r="KYL102" s="90"/>
      <c r="KYM102" s="90"/>
      <c r="KYN102" s="90"/>
      <c r="KYO102" s="90"/>
      <c r="KYP102" s="90"/>
      <c r="KYQ102" s="90"/>
      <c r="KYR102" s="90"/>
      <c r="KYS102" s="90"/>
      <c r="KYT102" s="90"/>
      <c r="KYU102" s="90"/>
      <c r="KYV102" s="90"/>
      <c r="KYW102" s="90"/>
      <c r="KYX102" s="90"/>
      <c r="KYY102" s="90"/>
      <c r="KYZ102" s="90"/>
      <c r="KZA102" s="90"/>
      <c r="KZB102" s="90"/>
      <c r="KZC102" s="90"/>
      <c r="KZD102" s="90"/>
      <c r="KZE102" s="90"/>
      <c r="KZF102" s="90"/>
      <c r="KZG102" s="90"/>
      <c r="KZH102" s="90"/>
      <c r="KZI102" s="90"/>
      <c r="KZJ102" s="90"/>
      <c r="KZK102" s="90"/>
      <c r="KZL102" s="90"/>
      <c r="KZM102" s="90"/>
      <c r="KZN102" s="90"/>
      <c r="KZO102" s="90"/>
      <c r="KZP102" s="90"/>
      <c r="KZQ102" s="90"/>
      <c r="KZR102" s="90"/>
      <c r="KZS102" s="90"/>
      <c r="KZT102" s="90"/>
      <c r="KZU102" s="90"/>
      <c r="KZV102" s="90"/>
      <c r="KZW102" s="90"/>
      <c r="KZX102" s="90"/>
      <c r="KZY102" s="90"/>
      <c r="KZZ102" s="90"/>
      <c r="LAA102" s="90"/>
      <c r="LAB102" s="90"/>
      <c r="LAC102" s="90"/>
      <c r="LAD102" s="90"/>
      <c r="LAE102" s="90"/>
      <c r="LAF102" s="90"/>
      <c r="LAG102" s="90"/>
      <c r="LAH102" s="90"/>
      <c r="LAI102" s="90"/>
      <c r="LAJ102" s="90"/>
      <c r="LAK102" s="90"/>
      <c r="LAL102" s="90"/>
      <c r="LAM102" s="90"/>
      <c r="LAN102" s="90"/>
      <c r="LAO102" s="90"/>
      <c r="LAP102" s="90"/>
      <c r="LAQ102" s="90"/>
      <c r="LAR102" s="90"/>
      <c r="LAS102" s="90"/>
      <c r="LAT102" s="90"/>
      <c r="LAU102" s="90"/>
      <c r="LAV102" s="90"/>
      <c r="LAW102" s="90"/>
      <c r="LAX102" s="90"/>
      <c r="LAY102" s="90"/>
      <c r="LAZ102" s="90"/>
      <c r="LBA102" s="90"/>
      <c r="LBB102" s="90"/>
      <c r="LBC102" s="90"/>
      <c r="LBD102" s="90"/>
      <c r="LBE102" s="90"/>
      <c r="LBF102" s="90"/>
      <c r="LBG102" s="90"/>
      <c r="LBH102" s="90"/>
      <c r="LBI102" s="90"/>
      <c r="LBJ102" s="90"/>
      <c r="LBK102" s="90"/>
      <c r="LBL102" s="90"/>
      <c r="LBM102" s="90"/>
      <c r="LBN102" s="90"/>
      <c r="LBO102" s="90"/>
      <c r="LBP102" s="90"/>
      <c r="LBQ102" s="90"/>
      <c r="LBR102" s="90"/>
      <c r="LBS102" s="90"/>
      <c r="LBT102" s="90"/>
      <c r="LBU102" s="90"/>
      <c r="LBV102" s="90"/>
      <c r="LBW102" s="90"/>
      <c r="LBX102" s="90"/>
      <c r="LBY102" s="90"/>
      <c r="LBZ102" s="90"/>
      <c r="LCA102" s="90"/>
      <c r="LCB102" s="90"/>
      <c r="LCC102" s="90"/>
      <c r="LCD102" s="90"/>
      <c r="LCE102" s="90"/>
      <c r="LCF102" s="90"/>
      <c r="LCG102" s="90"/>
      <c r="LCH102" s="90"/>
      <c r="LCI102" s="90"/>
      <c r="LCJ102" s="90"/>
      <c r="LCK102" s="90"/>
      <c r="LCL102" s="90"/>
      <c r="LCM102" s="90"/>
      <c r="LCN102" s="90"/>
      <c r="LCO102" s="90"/>
      <c r="LCP102" s="90"/>
      <c r="LCQ102" s="90"/>
      <c r="LCR102" s="90"/>
      <c r="LCS102" s="90"/>
      <c r="LCT102" s="90"/>
      <c r="LCU102" s="90"/>
      <c r="LCV102" s="90"/>
      <c r="LCW102" s="90"/>
      <c r="LCX102" s="90"/>
      <c r="LCY102" s="90"/>
      <c r="LCZ102" s="90"/>
      <c r="LDA102" s="90"/>
      <c r="LDB102" s="90"/>
      <c r="LDC102" s="90"/>
      <c r="LDD102" s="90"/>
      <c r="LDE102" s="90"/>
      <c r="LDF102" s="90"/>
      <c r="LDG102" s="90"/>
      <c r="LDH102" s="90"/>
      <c r="LDI102" s="90"/>
      <c r="LDJ102" s="90"/>
      <c r="LDK102" s="90"/>
      <c r="LDL102" s="90"/>
      <c r="LDM102" s="90"/>
      <c r="LDN102" s="90"/>
      <c r="LDO102" s="90"/>
      <c r="LDP102" s="90"/>
      <c r="LDQ102" s="90"/>
      <c r="LDR102" s="90"/>
      <c r="LDS102" s="90"/>
      <c r="LDT102" s="90"/>
      <c r="LDU102" s="90"/>
      <c r="LDV102" s="90"/>
      <c r="LDW102" s="90"/>
      <c r="LDX102" s="90"/>
      <c r="LDY102" s="90"/>
      <c r="LDZ102" s="90"/>
      <c r="LEA102" s="90"/>
      <c r="LEB102" s="90"/>
      <c r="LEC102" s="90"/>
      <c r="LED102" s="90"/>
      <c r="LEE102" s="90"/>
      <c r="LEF102" s="90"/>
      <c r="LEG102" s="90"/>
      <c r="LEH102" s="90"/>
      <c r="LEI102" s="90"/>
      <c r="LEJ102" s="90"/>
      <c r="LEK102" s="90"/>
      <c r="LEL102" s="90"/>
      <c r="LEM102" s="90"/>
      <c r="LEN102" s="90"/>
      <c r="LEO102" s="90"/>
      <c r="LEP102" s="90"/>
      <c r="LEQ102" s="90"/>
      <c r="LER102" s="90"/>
      <c r="LES102" s="90"/>
      <c r="LET102" s="90"/>
      <c r="LEU102" s="90"/>
      <c r="LEV102" s="90"/>
      <c r="LEW102" s="90"/>
      <c r="LEX102" s="90"/>
      <c r="LEY102" s="90"/>
      <c r="LEZ102" s="90"/>
      <c r="LFA102" s="90"/>
      <c r="LFB102" s="90"/>
      <c r="LFC102" s="90"/>
      <c r="LFD102" s="90"/>
      <c r="LFE102" s="90"/>
      <c r="LFF102" s="90"/>
      <c r="LFG102" s="90"/>
      <c r="LFH102" s="90"/>
      <c r="LFI102" s="90"/>
      <c r="LFJ102" s="90"/>
      <c r="LFK102" s="90"/>
      <c r="LFL102" s="90"/>
      <c r="LFM102" s="90"/>
      <c r="LFN102" s="90"/>
      <c r="LFO102" s="90"/>
      <c r="LFP102" s="90"/>
      <c r="LFQ102" s="90"/>
      <c r="LFR102" s="90"/>
      <c r="LFS102" s="90"/>
      <c r="LFT102" s="90"/>
      <c r="LFU102" s="90"/>
      <c r="LFV102" s="90"/>
      <c r="LFW102" s="90"/>
      <c r="LFX102" s="90"/>
      <c r="LFY102" s="90"/>
      <c r="LFZ102" s="90"/>
      <c r="LGA102" s="90"/>
      <c r="LGB102" s="90"/>
      <c r="LGC102" s="90"/>
      <c r="LGD102" s="90"/>
      <c r="LGE102" s="90"/>
      <c r="LGF102" s="90"/>
      <c r="LGG102" s="90"/>
      <c r="LGH102" s="90"/>
      <c r="LGI102" s="90"/>
      <c r="LGJ102" s="90"/>
      <c r="LGK102" s="90"/>
      <c r="LGL102" s="90"/>
      <c r="LGM102" s="90"/>
      <c r="LGN102" s="90"/>
      <c r="LGO102" s="90"/>
      <c r="LGP102" s="90"/>
      <c r="LGQ102" s="90"/>
      <c r="LGR102" s="90"/>
      <c r="LGS102" s="90"/>
      <c r="LGT102" s="90"/>
      <c r="LGU102" s="90"/>
      <c r="LGV102" s="90"/>
      <c r="LGW102" s="90"/>
      <c r="LGX102" s="90"/>
      <c r="LGY102" s="90"/>
      <c r="LGZ102" s="90"/>
      <c r="LHA102" s="90"/>
      <c r="LHB102" s="90"/>
      <c r="LHC102" s="90"/>
      <c r="LHD102" s="90"/>
      <c r="LHE102" s="90"/>
      <c r="LHF102" s="90"/>
      <c r="LHG102" s="90"/>
      <c r="LHH102" s="90"/>
      <c r="LHI102" s="90"/>
      <c r="LHJ102" s="90"/>
      <c r="LHK102" s="90"/>
      <c r="LHL102" s="90"/>
      <c r="LHM102" s="90"/>
      <c r="LHN102" s="90"/>
      <c r="LHO102" s="90"/>
      <c r="LHP102" s="90"/>
      <c r="LHQ102" s="90"/>
      <c r="LHR102" s="90"/>
      <c r="LHS102" s="90"/>
      <c r="LHT102" s="90"/>
      <c r="LHU102" s="90"/>
      <c r="LHV102" s="90"/>
      <c r="LHW102" s="90"/>
      <c r="LHX102" s="90"/>
      <c r="LHY102" s="90"/>
      <c r="LHZ102" s="90"/>
      <c r="LIA102" s="90"/>
      <c r="LIB102" s="90"/>
      <c r="LIC102" s="90"/>
      <c r="LID102" s="90"/>
      <c r="LIE102" s="90"/>
      <c r="LIF102" s="90"/>
      <c r="LIG102" s="90"/>
      <c r="LIH102" s="90"/>
      <c r="LII102" s="90"/>
      <c r="LIJ102" s="90"/>
      <c r="LIK102" s="90"/>
      <c r="LIL102" s="90"/>
      <c r="LIM102" s="90"/>
      <c r="LIN102" s="90"/>
      <c r="LIO102" s="90"/>
      <c r="LIP102" s="90"/>
      <c r="LIQ102" s="90"/>
      <c r="LIR102" s="90"/>
      <c r="LIS102" s="90"/>
      <c r="LIT102" s="90"/>
      <c r="LIU102" s="90"/>
      <c r="LIV102" s="90"/>
      <c r="LIW102" s="90"/>
      <c r="LIX102" s="90"/>
      <c r="LIY102" s="90"/>
      <c r="LIZ102" s="90"/>
      <c r="LJA102" s="90"/>
      <c r="LJB102" s="90"/>
      <c r="LJC102" s="90"/>
      <c r="LJD102" s="90"/>
      <c r="LJE102" s="90"/>
      <c r="LJF102" s="90"/>
      <c r="LJG102" s="90"/>
      <c r="LJH102" s="90"/>
      <c r="LJI102" s="90"/>
      <c r="LJJ102" s="90"/>
      <c r="LJK102" s="90"/>
      <c r="LJL102" s="90"/>
      <c r="LJM102" s="90"/>
      <c r="LJN102" s="90"/>
      <c r="LJO102" s="90"/>
      <c r="LJP102" s="90"/>
      <c r="LJQ102" s="90"/>
      <c r="LJR102" s="90"/>
      <c r="LJS102" s="90"/>
      <c r="LJT102" s="90"/>
      <c r="LJU102" s="90"/>
      <c r="LJV102" s="90"/>
      <c r="LJW102" s="90"/>
      <c r="LJX102" s="90"/>
      <c r="LJY102" s="90"/>
      <c r="LJZ102" s="90"/>
      <c r="LKA102" s="90"/>
      <c r="LKB102" s="90"/>
      <c r="LKC102" s="90"/>
      <c r="LKD102" s="90"/>
      <c r="LKE102" s="90"/>
      <c r="LKF102" s="90"/>
      <c r="LKG102" s="90"/>
      <c r="LKH102" s="90"/>
      <c r="LKI102" s="90"/>
      <c r="LKJ102" s="90"/>
      <c r="LKK102" s="90"/>
      <c r="LKL102" s="90"/>
      <c r="LKM102" s="90"/>
      <c r="LKN102" s="90"/>
      <c r="LKO102" s="90"/>
      <c r="LKP102" s="90"/>
      <c r="LKQ102" s="90"/>
      <c r="LKR102" s="90"/>
      <c r="LKS102" s="90"/>
      <c r="LKT102" s="90"/>
      <c r="LKU102" s="90"/>
      <c r="LKV102" s="90"/>
      <c r="LKW102" s="90"/>
      <c r="LKX102" s="90"/>
      <c r="LKY102" s="90"/>
      <c r="LKZ102" s="90"/>
      <c r="LLA102" s="90"/>
      <c r="LLB102" s="90"/>
      <c r="LLC102" s="90"/>
      <c r="LLD102" s="90"/>
      <c r="LLE102" s="90"/>
      <c r="LLF102" s="90"/>
      <c r="LLG102" s="90"/>
      <c r="LLH102" s="90"/>
      <c r="LLI102" s="90"/>
      <c r="LLJ102" s="90"/>
      <c r="LLK102" s="90"/>
      <c r="LLL102" s="90"/>
      <c r="LLM102" s="90"/>
      <c r="LLN102" s="90"/>
      <c r="LLO102" s="90"/>
      <c r="LLP102" s="90"/>
      <c r="LLQ102" s="90"/>
      <c r="LLR102" s="90"/>
      <c r="LLS102" s="90"/>
      <c r="LLT102" s="90"/>
      <c r="LLU102" s="90"/>
      <c r="LLV102" s="90"/>
      <c r="LLW102" s="90"/>
      <c r="LLX102" s="90"/>
      <c r="LLY102" s="90"/>
      <c r="LLZ102" s="90"/>
      <c r="LMA102" s="90"/>
      <c r="LMB102" s="90"/>
      <c r="LMC102" s="90"/>
      <c r="LMD102" s="90"/>
      <c r="LME102" s="90"/>
      <c r="LMF102" s="90"/>
      <c r="LMG102" s="90"/>
      <c r="LMH102" s="90"/>
      <c r="LMI102" s="90"/>
      <c r="LMJ102" s="90"/>
      <c r="LMK102" s="90"/>
      <c r="LML102" s="90"/>
      <c r="LMM102" s="90"/>
      <c r="LMN102" s="90"/>
      <c r="LMO102" s="90"/>
      <c r="LMP102" s="90"/>
      <c r="LMQ102" s="90"/>
      <c r="LMR102" s="90"/>
      <c r="LMS102" s="90"/>
      <c r="LMT102" s="90"/>
      <c r="LMU102" s="90"/>
      <c r="LMV102" s="90"/>
      <c r="LMW102" s="90"/>
      <c r="LMX102" s="90"/>
      <c r="LMY102" s="90"/>
      <c r="LMZ102" s="90"/>
      <c r="LNA102" s="90"/>
      <c r="LNB102" s="90"/>
      <c r="LNC102" s="90"/>
      <c r="LND102" s="90"/>
      <c r="LNE102" s="90"/>
      <c r="LNF102" s="90"/>
      <c r="LNG102" s="90"/>
      <c r="LNH102" s="90"/>
      <c r="LNI102" s="90"/>
      <c r="LNJ102" s="90"/>
      <c r="LNK102" s="90"/>
      <c r="LNL102" s="90"/>
      <c r="LNM102" s="90"/>
      <c r="LNN102" s="90"/>
      <c r="LNO102" s="90"/>
      <c r="LNP102" s="90"/>
      <c r="LNQ102" s="90"/>
      <c r="LNR102" s="90"/>
      <c r="LNS102" s="90"/>
      <c r="LNT102" s="90"/>
      <c r="LNU102" s="90"/>
      <c r="LNV102" s="90"/>
      <c r="LNW102" s="90"/>
      <c r="LNX102" s="90"/>
      <c r="LNY102" s="90"/>
      <c r="LNZ102" s="90"/>
      <c r="LOA102" s="90"/>
      <c r="LOB102" s="90"/>
      <c r="LOC102" s="90"/>
      <c r="LOD102" s="90"/>
      <c r="LOE102" s="90"/>
      <c r="LOF102" s="90"/>
      <c r="LOG102" s="90"/>
      <c r="LOH102" s="90"/>
      <c r="LOI102" s="90"/>
      <c r="LOJ102" s="90"/>
      <c r="LOK102" s="90"/>
      <c r="LOL102" s="90"/>
      <c r="LOM102" s="90"/>
      <c r="LON102" s="90"/>
      <c r="LOO102" s="90"/>
      <c r="LOP102" s="90"/>
      <c r="LOQ102" s="90"/>
      <c r="LOR102" s="90"/>
      <c r="LOS102" s="90"/>
      <c r="LOT102" s="90"/>
      <c r="LOU102" s="90"/>
      <c r="LOV102" s="90"/>
      <c r="LOW102" s="90"/>
      <c r="LOX102" s="90"/>
      <c r="LOY102" s="90"/>
      <c r="LOZ102" s="90"/>
      <c r="LPA102" s="90"/>
      <c r="LPB102" s="90"/>
      <c r="LPC102" s="90"/>
      <c r="LPD102" s="90"/>
      <c r="LPE102" s="90"/>
      <c r="LPF102" s="90"/>
      <c r="LPG102" s="90"/>
      <c r="LPH102" s="90"/>
      <c r="LPI102" s="90"/>
      <c r="LPJ102" s="90"/>
      <c r="LPK102" s="90"/>
      <c r="LPL102" s="90"/>
      <c r="LPM102" s="90"/>
      <c r="LPN102" s="90"/>
      <c r="LPO102" s="90"/>
      <c r="LPP102" s="90"/>
      <c r="LPQ102" s="90"/>
      <c r="LPR102" s="90"/>
      <c r="LPS102" s="90"/>
      <c r="LPT102" s="90"/>
      <c r="LPU102" s="90"/>
      <c r="LPV102" s="90"/>
      <c r="LPW102" s="90"/>
      <c r="LPX102" s="90"/>
      <c r="LPY102" s="90"/>
      <c r="LPZ102" s="90"/>
      <c r="LQA102" s="90"/>
      <c r="LQB102" s="90"/>
      <c r="LQC102" s="90"/>
      <c r="LQD102" s="90"/>
      <c r="LQE102" s="90"/>
      <c r="LQF102" s="90"/>
      <c r="LQG102" s="90"/>
      <c r="LQH102" s="90"/>
      <c r="LQI102" s="90"/>
      <c r="LQJ102" s="90"/>
      <c r="LQK102" s="90"/>
      <c r="LQL102" s="90"/>
      <c r="LQM102" s="90"/>
      <c r="LQN102" s="90"/>
      <c r="LQO102" s="90"/>
      <c r="LQP102" s="90"/>
      <c r="LQQ102" s="90"/>
      <c r="LQR102" s="90"/>
      <c r="LQS102" s="90"/>
      <c r="LQT102" s="90"/>
      <c r="LQU102" s="90"/>
      <c r="LQV102" s="90"/>
      <c r="LQW102" s="90"/>
      <c r="LQX102" s="90"/>
      <c r="LQY102" s="90"/>
      <c r="LQZ102" s="90"/>
      <c r="LRA102" s="90"/>
      <c r="LRB102" s="90"/>
      <c r="LRC102" s="90"/>
      <c r="LRD102" s="90"/>
      <c r="LRE102" s="90"/>
      <c r="LRF102" s="90"/>
      <c r="LRG102" s="90"/>
      <c r="LRH102" s="90"/>
      <c r="LRI102" s="90"/>
      <c r="LRJ102" s="90"/>
      <c r="LRK102" s="90"/>
      <c r="LRL102" s="90"/>
      <c r="LRM102" s="90"/>
      <c r="LRN102" s="90"/>
      <c r="LRO102" s="90"/>
      <c r="LRP102" s="90"/>
      <c r="LRQ102" s="90"/>
      <c r="LRR102" s="90"/>
      <c r="LRS102" s="90"/>
      <c r="LRT102" s="90"/>
      <c r="LRU102" s="90"/>
      <c r="LRV102" s="90"/>
      <c r="LRW102" s="90"/>
      <c r="LRX102" s="90"/>
      <c r="LRY102" s="90"/>
      <c r="LRZ102" s="90"/>
      <c r="LSA102" s="90"/>
      <c r="LSB102" s="90"/>
      <c r="LSC102" s="90"/>
      <c r="LSD102" s="90"/>
      <c r="LSE102" s="90"/>
      <c r="LSF102" s="90"/>
      <c r="LSG102" s="90"/>
      <c r="LSH102" s="90"/>
      <c r="LSI102" s="90"/>
      <c r="LSJ102" s="90"/>
      <c r="LSK102" s="90"/>
      <c r="LSL102" s="90"/>
      <c r="LSM102" s="90"/>
      <c r="LSN102" s="90"/>
      <c r="LSO102" s="90"/>
      <c r="LSP102" s="90"/>
      <c r="LSQ102" s="90"/>
      <c r="LSR102" s="90"/>
      <c r="LSS102" s="90"/>
      <c r="LST102" s="90"/>
      <c r="LSU102" s="90"/>
      <c r="LSV102" s="90"/>
      <c r="LSW102" s="90"/>
      <c r="LSX102" s="90"/>
      <c r="LSY102" s="90"/>
      <c r="LSZ102" s="90"/>
      <c r="LTA102" s="90"/>
      <c r="LTB102" s="90"/>
      <c r="LTC102" s="90"/>
      <c r="LTD102" s="90"/>
      <c r="LTE102" s="90"/>
      <c r="LTF102" s="90"/>
      <c r="LTG102" s="90"/>
      <c r="LTH102" s="90"/>
      <c r="LTI102" s="90"/>
      <c r="LTJ102" s="90"/>
      <c r="LTK102" s="90"/>
      <c r="LTL102" s="90"/>
      <c r="LTM102" s="90"/>
      <c r="LTN102" s="90"/>
      <c r="LTO102" s="90"/>
      <c r="LTP102" s="90"/>
      <c r="LTQ102" s="90"/>
      <c r="LTR102" s="90"/>
      <c r="LTS102" s="90"/>
      <c r="LTT102" s="90"/>
      <c r="LTU102" s="90"/>
      <c r="LTV102" s="90"/>
      <c r="LTW102" s="90"/>
      <c r="LTX102" s="90"/>
      <c r="LTY102" s="90"/>
      <c r="LTZ102" s="90"/>
      <c r="LUA102" s="90"/>
      <c r="LUB102" s="90"/>
      <c r="LUC102" s="90"/>
      <c r="LUD102" s="90"/>
      <c r="LUE102" s="90"/>
      <c r="LUF102" s="90"/>
      <c r="LUG102" s="90"/>
      <c r="LUH102" s="90"/>
      <c r="LUI102" s="90"/>
      <c r="LUJ102" s="90"/>
      <c r="LUK102" s="90"/>
      <c r="LUL102" s="90"/>
      <c r="LUM102" s="90"/>
      <c r="LUN102" s="90"/>
      <c r="LUO102" s="90"/>
      <c r="LUP102" s="90"/>
      <c r="LUQ102" s="90"/>
      <c r="LUR102" s="90"/>
      <c r="LUS102" s="90"/>
      <c r="LUT102" s="90"/>
      <c r="LUU102" s="90"/>
      <c r="LUV102" s="90"/>
      <c r="LUW102" s="90"/>
      <c r="LUX102" s="90"/>
      <c r="LUY102" s="90"/>
      <c r="LUZ102" s="90"/>
      <c r="LVA102" s="90"/>
      <c r="LVB102" s="90"/>
      <c r="LVC102" s="90"/>
      <c r="LVD102" s="90"/>
      <c r="LVE102" s="90"/>
      <c r="LVF102" s="90"/>
      <c r="LVG102" s="90"/>
      <c r="LVH102" s="90"/>
      <c r="LVI102" s="90"/>
      <c r="LVJ102" s="90"/>
      <c r="LVK102" s="90"/>
      <c r="LVL102" s="90"/>
      <c r="LVM102" s="90"/>
      <c r="LVN102" s="90"/>
      <c r="LVO102" s="90"/>
      <c r="LVP102" s="90"/>
      <c r="LVQ102" s="90"/>
      <c r="LVR102" s="90"/>
      <c r="LVS102" s="90"/>
      <c r="LVT102" s="90"/>
      <c r="LVU102" s="90"/>
      <c r="LVV102" s="90"/>
      <c r="LVW102" s="90"/>
      <c r="LVX102" s="90"/>
      <c r="LVY102" s="90"/>
      <c r="LVZ102" s="90"/>
      <c r="LWA102" s="90"/>
      <c r="LWB102" s="90"/>
      <c r="LWC102" s="90"/>
      <c r="LWD102" s="90"/>
      <c r="LWE102" s="90"/>
      <c r="LWF102" s="90"/>
      <c r="LWG102" s="90"/>
      <c r="LWH102" s="90"/>
      <c r="LWI102" s="90"/>
      <c r="LWJ102" s="90"/>
      <c r="LWK102" s="90"/>
      <c r="LWL102" s="90"/>
      <c r="LWM102" s="90"/>
      <c r="LWN102" s="90"/>
      <c r="LWO102" s="90"/>
      <c r="LWP102" s="90"/>
      <c r="LWQ102" s="90"/>
      <c r="LWR102" s="90"/>
      <c r="LWS102" s="90"/>
      <c r="LWT102" s="90"/>
      <c r="LWU102" s="90"/>
      <c r="LWV102" s="90"/>
      <c r="LWW102" s="90"/>
      <c r="LWX102" s="90"/>
      <c r="LWY102" s="90"/>
      <c r="LWZ102" s="90"/>
      <c r="LXA102" s="90"/>
      <c r="LXB102" s="90"/>
      <c r="LXC102" s="90"/>
      <c r="LXD102" s="90"/>
      <c r="LXE102" s="90"/>
      <c r="LXF102" s="90"/>
      <c r="LXG102" s="90"/>
      <c r="LXH102" s="90"/>
      <c r="LXI102" s="90"/>
      <c r="LXJ102" s="90"/>
      <c r="LXK102" s="90"/>
      <c r="LXL102" s="90"/>
      <c r="LXM102" s="90"/>
      <c r="LXN102" s="90"/>
      <c r="LXO102" s="90"/>
      <c r="LXP102" s="90"/>
      <c r="LXQ102" s="90"/>
      <c r="LXR102" s="90"/>
      <c r="LXS102" s="90"/>
      <c r="LXT102" s="90"/>
      <c r="LXU102" s="90"/>
      <c r="LXV102" s="90"/>
      <c r="LXW102" s="90"/>
      <c r="LXX102" s="90"/>
      <c r="LXY102" s="90"/>
      <c r="LXZ102" s="90"/>
      <c r="LYA102" s="90"/>
      <c r="LYB102" s="90"/>
      <c r="LYC102" s="90"/>
      <c r="LYD102" s="90"/>
      <c r="LYE102" s="90"/>
      <c r="LYF102" s="90"/>
      <c r="LYG102" s="90"/>
      <c r="LYH102" s="90"/>
      <c r="LYI102" s="90"/>
      <c r="LYJ102" s="90"/>
      <c r="LYK102" s="90"/>
      <c r="LYL102" s="90"/>
      <c r="LYM102" s="90"/>
      <c r="LYN102" s="90"/>
      <c r="LYO102" s="90"/>
      <c r="LYP102" s="90"/>
      <c r="LYQ102" s="90"/>
      <c r="LYR102" s="90"/>
      <c r="LYS102" s="90"/>
      <c r="LYT102" s="90"/>
      <c r="LYU102" s="90"/>
      <c r="LYV102" s="90"/>
      <c r="LYW102" s="90"/>
      <c r="LYX102" s="90"/>
      <c r="LYY102" s="90"/>
      <c r="LYZ102" s="90"/>
      <c r="LZA102" s="90"/>
      <c r="LZB102" s="90"/>
      <c r="LZC102" s="90"/>
      <c r="LZD102" s="90"/>
      <c r="LZE102" s="90"/>
      <c r="LZF102" s="90"/>
      <c r="LZG102" s="90"/>
      <c r="LZH102" s="90"/>
      <c r="LZI102" s="90"/>
      <c r="LZJ102" s="90"/>
      <c r="LZK102" s="90"/>
      <c r="LZL102" s="90"/>
      <c r="LZM102" s="90"/>
      <c r="LZN102" s="90"/>
      <c r="LZO102" s="90"/>
      <c r="LZP102" s="90"/>
      <c r="LZQ102" s="90"/>
      <c r="LZR102" s="90"/>
      <c r="LZS102" s="90"/>
      <c r="LZT102" s="90"/>
      <c r="LZU102" s="90"/>
      <c r="LZV102" s="90"/>
      <c r="LZW102" s="90"/>
      <c r="LZX102" s="90"/>
      <c r="LZY102" s="90"/>
      <c r="LZZ102" s="90"/>
      <c r="MAA102" s="90"/>
      <c r="MAB102" s="90"/>
      <c r="MAC102" s="90"/>
      <c r="MAD102" s="90"/>
      <c r="MAE102" s="90"/>
      <c r="MAF102" s="90"/>
      <c r="MAG102" s="90"/>
      <c r="MAH102" s="90"/>
      <c r="MAI102" s="90"/>
      <c r="MAJ102" s="90"/>
      <c r="MAK102" s="90"/>
      <c r="MAL102" s="90"/>
      <c r="MAM102" s="90"/>
      <c r="MAN102" s="90"/>
      <c r="MAO102" s="90"/>
      <c r="MAP102" s="90"/>
      <c r="MAQ102" s="90"/>
      <c r="MAR102" s="90"/>
      <c r="MAS102" s="90"/>
      <c r="MAT102" s="90"/>
      <c r="MAU102" s="90"/>
      <c r="MAV102" s="90"/>
      <c r="MAW102" s="90"/>
      <c r="MAX102" s="90"/>
      <c r="MAY102" s="90"/>
      <c r="MAZ102" s="90"/>
      <c r="MBA102" s="90"/>
      <c r="MBB102" s="90"/>
      <c r="MBC102" s="90"/>
      <c r="MBD102" s="90"/>
      <c r="MBE102" s="90"/>
      <c r="MBF102" s="90"/>
      <c r="MBG102" s="90"/>
      <c r="MBH102" s="90"/>
      <c r="MBI102" s="90"/>
      <c r="MBJ102" s="90"/>
      <c r="MBK102" s="90"/>
      <c r="MBL102" s="90"/>
      <c r="MBM102" s="90"/>
      <c r="MBN102" s="90"/>
      <c r="MBO102" s="90"/>
      <c r="MBP102" s="90"/>
      <c r="MBQ102" s="90"/>
      <c r="MBR102" s="90"/>
      <c r="MBS102" s="90"/>
      <c r="MBT102" s="90"/>
      <c r="MBU102" s="90"/>
      <c r="MBV102" s="90"/>
      <c r="MBW102" s="90"/>
      <c r="MBX102" s="90"/>
      <c r="MBY102" s="90"/>
      <c r="MBZ102" s="90"/>
      <c r="MCA102" s="90"/>
      <c r="MCB102" s="90"/>
      <c r="MCC102" s="90"/>
      <c r="MCD102" s="90"/>
      <c r="MCE102" s="90"/>
      <c r="MCF102" s="90"/>
      <c r="MCG102" s="90"/>
      <c r="MCH102" s="90"/>
      <c r="MCI102" s="90"/>
      <c r="MCJ102" s="90"/>
      <c r="MCK102" s="90"/>
      <c r="MCL102" s="90"/>
      <c r="MCM102" s="90"/>
      <c r="MCN102" s="90"/>
      <c r="MCO102" s="90"/>
      <c r="MCP102" s="90"/>
      <c r="MCQ102" s="90"/>
      <c r="MCR102" s="90"/>
      <c r="MCS102" s="90"/>
      <c r="MCT102" s="90"/>
      <c r="MCU102" s="90"/>
      <c r="MCV102" s="90"/>
      <c r="MCW102" s="90"/>
      <c r="MCX102" s="90"/>
      <c r="MCY102" s="90"/>
      <c r="MCZ102" s="90"/>
      <c r="MDA102" s="90"/>
      <c r="MDB102" s="90"/>
      <c r="MDC102" s="90"/>
      <c r="MDD102" s="90"/>
      <c r="MDE102" s="90"/>
      <c r="MDF102" s="90"/>
      <c r="MDG102" s="90"/>
      <c r="MDH102" s="90"/>
      <c r="MDI102" s="90"/>
      <c r="MDJ102" s="90"/>
      <c r="MDK102" s="90"/>
      <c r="MDL102" s="90"/>
      <c r="MDM102" s="90"/>
      <c r="MDN102" s="90"/>
      <c r="MDO102" s="90"/>
      <c r="MDP102" s="90"/>
      <c r="MDQ102" s="90"/>
      <c r="MDR102" s="90"/>
      <c r="MDS102" s="90"/>
      <c r="MDT102" s="90"/>
      <c r="MDU102" s="90"/>
      <c r="MDV102" s="90"/>
      <c r="MDW102" s="90"/>
      <c r="MDX102" s="90"/>
      <c r="MDY102" s="90"/>
      <c r="MDZ102" s="90"/>
      <c r="MEA102" s="90"/>
      <c r="MEB102" s="90"/>
      <c r="MEC102" s="90"/>
      <c r="MED102" s="90"/>
      <c r="MEE102" s="90"/>
      <c r="MEF102" s="90"/>
      <c r="MEG102" s="90"/>
      <c r="MEH102" s="90"/>
      <c r="MEI102" s="90"/>
      <c r="MEJ102" s="90"/>
      <c r="MEK102" s="90"/>
      <c r="MEL102" s="90"/>
      <c r="MEM102" s="90"/>
      <c r="MEN102" s="90"/>
      <c r="MEO102" s="90"/>
      <c r="MEP102" s="90"/>
      <c r="MEQ102" s="90"/>
      <c r="MER102" s="90"/>
      <c r="MES102" s="90"/>
      <c r="MET102" s="90"/>
      <c r="MEU102" s="90"/>
      <c r="MEV102" s="90"/>
      <c r="MEW102" s="90"/>
      <c r="MEX102" s="90"/>
      <c r="MEY102" s="90"/>
      <c r="MEZ102" s="90"/>
      <c r="MFA102" s="90"/>
      <c r="MFB102" s="90"/>
      <c r="MFC102" s="90"/>
      <c r="MFD102" s="90"/>
      <c r="MFE102" s="90"/>
      <c r="MFF102" s="90"/>
      <c r="MFG102" s="90"/>
      <c r="MFH102" s="90"/>
      <c r="MFI102" s="90"/>
      <c r="MFJ102" s="90"/>
      <c r="MFK102" s="90"/>
      <c r="MFL102" s="90"/>
      <c r="MFM102" s="90"/>
      <c r="MFN102" s="90"/>
      <c r="MFO102" s="90"/>
      <c r="MFP102" s="90"/>
      <c r="MFQ102" s="90"/>
      <c r="MFR102" s="90"/>
      <c r="MFS102" s="90"/>
      <c r="MFT102" s="90"/>
      <c r="MFU102" s="90"/>
      <c r="MFV102" s="90"/>
      <c r="MFW102" s="90"/>
      <c r="MFX102" s="90"/>
      <c r="MFY102" s="90"/>
      <c r="MFZ102" s="90"/>
      <c r="MGA102" s="90"/>
      <c r="MGB102" s="90"/>
      <c r="MGC102" s="90"/>
      <c r="MGD102" s="90"/>
      <c r="MGE102" s="90"/>
      <c r="MGF102" s="90"/>
      <c r="MGG102" s="90"/>
      <c r="MGH102" s="90"/>
      <c r="MGI102" s="90"/>
      <c r="MGJ102" s="90"/>
      <c r="MGK102" s="90"/>
      <c r="MGL102" s="90"/>
      <c r="MGM102" s="90"/>
      <c r="MGN102" s="90"/>
      <c r="MGO102" s="90"/>
      <c r="MGP102" s="90"/>
      <c r="MGQ102" s="90"/>
      <c r="MGR102" s="90"/>
      <c r="MGS102" s="90"/>
      <c r="MGT102" s="90"/>
      <c r="MGU102" s="90"/>
      <c r="MGV102" s="90"/>
      <c r="MGW102" s="90"/>
      <c r="MGX102" s="90"/>
      <c r="MGY102" s="90"/>
      <c r="MGZ102" s="90"/>
      <c r="MHA102" s="90"/>
      <c r="MHB102" s="90"/>
      <c r="MHC102" s="90"/>
      <c r="MHD102" s="90"/>
      <c r="MHE102" s="90"/>
      <c r="MHF102" s="90"/>
      <c r="MHG102" s="90"/>
      <c r="MHH102" s="90"/>
      <c r="MHI102" s="90"/>
      <c r="MHJ102" s="90"/>
      <c r="MHK102" s="90"/>
      <c r="MHL102" s="90"/>
      <c r="MHM102" s="90"/>
      <c r="MHN102" s="90"/>
      <c r="MHO102" s="90"/>
      <c r="MHP102" s="90"/>
      <c r="MHQ102" s="90"/>
      <c r="MHR102" s="90"/>
      <c r="MHS102" s="90"/>
      <c r="MHT102" s="90"/>
      <c r="MHU102" s="90"/>
      <c r="MHV102" s="90"/>
      <c r="MHW102" s="90"/>
      <c r="MHX102" s="90"/>
      <c r="MHY102" s="90"/>
      <c r="MHZ102" s="90"/>
      <c r="MIA102" s="90"/>
      <c r="MIB102" s="90"/>
      <c r="MIC102" s="90"/>
      <c r="MID102" s="90"/>
      <c r="MIE102" s="90"/>
      <c r="MIF102" s="90"/>
      <c r="MIG102" s="90"/>
      <c r="MIH102" s="90"/>
      <c r="MII102" s="90"/>
      <c r="MIJ102" s="90"/>
      <c r="MIK102" s="90"/>
      <c r="MIL102" s="90"/>
      <c r="MIM102" s="90"/>
      <c r="MIN102" s="90"/>
      <c r="MIO102" s="90"/>
      <c r="MIP102" s="90"/>
      <c r="MIQ102" s="90"/>
      <c r="MIR102" s="90"/>
      <c r="MIS102" s="90"/>
      <c r="MIT102" s="90"/>
      <c r="MIU102" s="90"/>
      <c r="MIV102" s="90"/>
      <c r="MIW102" s="90"/>
      <c r="MIX102" s="90"/>
      <c r="MIY102" s="90"/>
      <c r="MIZ102" s="90"/>
      <c r="MJA102" s="90"/>
      <c r="MJB102" s="90"/>
      <c r="MJC102" s="90"/>
      <c r="MJD102" s="90"/>
      <c r="MJE102" s="90"/>
      <c r="MJF102" s="90"/>
      <c r="MJG102" s="90"/>
      <c r="MJH102" s="90"/>
      <c r="MJI102" s="90"/>
      <c r="MJJ102" s="90"/>
      <c r="MJK102" s="90"/>
      <c r="MJL102" s="90"/>
      <c r="MJM102" s="90"/>
      <c r="MJN102" s="90"/>
      <c r="MJO102" s="90"/>
      <c r="MJP102" s="90"/>
      <c r="MJQ102" s="90"/>
      <c r="MJR102" s="90"/>
      <c r="MJS102" s="90"/>
      <c r="MJT102" s="90"/>
      <c r="MJU102" s="90"/>
      <c r="MJV102" s="90"/>
      <c r="MJW102" s="90"/>
      <c r="MJX102" s="90"/>
      <c r="MJY102" s="90"/>
      <c r="MJZ102" s="90"/>
      <c r="MKA102" s="90"/>
      <c r="MKB102" s="90"/>
      <c r="MKC102" s="90"/>
      <c r="MKD102" s="90"/>
      <c r="MKE102" s="90"/>
      <c r="MKF102" s="90"/>
      <c r="MKG102" s="90"/>
      <c r="MKH102" s="90"/>
      <c r="MKI102" s="90"/>
      <c r="MKJ102" s="90"/>
      <c r="MKK102" s="90"/>
      <c r="MKL102" s="90"/>
      <c r="MKM102" s="90"/>
      <c r="MKN102" s="90"/>
      <c r="MKO102" s="90"/>
      <c r="MKP102" s="90"/>
      <c r="MKQ102" s="90"/>
      <c r="MKR102" s="90"/>
      <c r="MKS102" s="90"/>
      <c r="MKT102" s="90"/>
      <c r="MKU102" s="90"/>
      <c r="MKV102" s="90"/>
      <c r="MKW102" s="90"/>
      <c r="MKX102" s="90"/>
      <c r="MKY102" s="90"/>
      <c r="MKZ102" s="90"/>
      <c r="MLA102" s="90"/>
      <c r="MLB102" s="90"/>
      <c r="MLC102" s="90"/>
      <c r="MLD102" s="90"/>
      <c r="MLE102" s="90"/>
      <c r="MLF102" s="90"/>
      <c r="MLG102" s="90"/>
      <c r="MLH102" s="90"/>
      <c r="MLI102" s="90"/>
      <c r="MLJ102" s="90"/>
      <c r="MLK102" s="90"/>
      <c r="MLL102" s="90"/>
      <c r="MLM102" s="90"/>
      <c r="MLN102" s="90"/>
      <c r="MLO102" s="90"/>
      <c r="MLP102" s="90"/>
      <c r="MLQ102" s="90"/>
      <c r="MLR102" s="90"/>
      <c r="MLS102" s="90"/>
      <c r="MLT102" s="90"/>
      <c r="MLU102" s="90"/>
      <c r="MLV102" s="90"/>
      <c r="MLW102" s="90"/>
      <c r="MLX102" s="90"/>
      <c r="MLY102" s="90"/>
      <c r="MLZ102" s="90"/>
      <c r="MMA102" s="90"/>
      <c r="MMB102" s="90"/>
      <c r="MMC102" s="90"/>
      <c r="MMD102" s="90"/>
      <c r="MME102" s="90"/>
      <c r="MMF102" s="90"/>
      <c r="MMG102" s="90"/>
      <c r="MMH102" s="90"/>
      <c r="MMI102" s="90"/>
      <c r="MMJ102" s="90"/>
      <c r="MMK102" s="90"/>
      <c r="MML102" s="90"/>
      <c r="MMM102" s="90"/>
      <c r="MMN102" s="90"/>
      <c r="MMO102" s="90"/>
      <c r="MMP102" s="90"/>
      <c r="MMQ102" s="90"/>
      <c r="MMR102" s="90"/>
      <c r="MMS102" s="90"/>
      <c r="MMT102" s="90"/>
      <c r="MMU102" s="90"/>
      <c r="MMV102" s="90"/>
      <c r="MMW102" s="90"/>
      <c r="MMX102" s="90"/>
      <c r="MMY102" s="90"/>
      <c r="MMZ102" s="90"/>
      <c r="MNA102" s="90"/>
      <c r="MNB102" s="90"/>
      <c r="MNC102" s="90"/>
      <c r="MND102" s="90"/>
      <c r="MNE102" s="90"/>
      <c r="MNF102" s="90"/>
      <c r="MNG102" s="90"/>
      <c r="MNH102" s="90"/>
      <c r="MNI102" s="90"/>
      <c r="MNJ102" s="90"/>
      <c r="MNK102" s="90"/>
      <c r="MNL102" s="90"/>
      <c r="MNM102" s="90"/>
      <c r="MNN102" s="90"/>
      <c r="MNO102" s="90"/>
      <c r="MNP102" s="90"/>
      <c r="MNQ102" s="90"/>
      <c r="MNR102" s="90"/>
      <c r="MNS102" s="90"/>
      <c r="MNT102" s="90"/>
      <c r="MNU102" s="90"/>
      <c r="MNV102" s="90"/>
      <c r="MNW102" s="90"/>
      <c r="MNX102" s="90"/>
      <c r="MNY102" s="90"/>
      <c r="MNZ102" s="90"/>
      <c r="MOA102" s="90"/>
      <c r="MOB102" s="90"/>
      <c r="MOC102" s="90"/>
      <c r="MOD102" s="90"/>
      <c r="MOE102" s="90"/>
      <c r="MOF102" s="90"/>
      <c r="MOG102" s="90"/>
      <c r="MOH102" s="90"/>
      <c r="MOI102" s="90"/>
      <c r="MOJ102" s="90"/>
      <c r="MOK102" s="90"/>
      <c r="MOL102" s="90"/>
      <c r="MOM102" s="90"/>
      <c r="MON102" s="90"/>
      <c r="MOO102" s="90"/>
      <c r="MOP102" s="90"/>
      <c r="MOQ102" s="90"/>
      <c r="MOR102" s="90"/>
      <c r="MOS102" s="90"/>
      <c r="MOT102" s="90"/>
      <c r="MOU102" s="90"/>
      <c r="MOV102" s="90"/>
      <c r="MOW102" s="90"/>
      <c r="MOX102" s="90"/>
      <c r="MOY102" s="90"/>
      <c r="MOZ102" s="90"/>
      <c r="MPA102" s="90"/>
      <c r="MPB102" s="90"/>
      <c r="MPC102" s="90"/>
      <c r="MPD102" s="90"/>
      <c r="MPE102" s="90"/>
      <c r="MPF102" s="90"/>
      <c r="MPG102" s="90"/>
      <c r="MPH102" s="90"/>
      <c r="MPI102" s="90"/>
      <c r="MPJ102" s="90"/>
      <c r="MPK102" s="90"/>
      <c r="MPL102" s="90"/>
      <c r="MPM102" s="90"/>
      <c r="MPN102" s="90"/>
      <c r="MPO102" s="90"/>
      <c r="MPP102" s="90"/>
      <c r="MPQ102" s="90"/>
      <c r="MPR102" s="90"/>
      <c r="MPS102" s="90"/>
      <c r="MPT102" s="90"/>
      <c r="MPU102" s="90"/>
      <c r="MPV102" s="90"/>
      <c r="MPW102" s="90"/>
      <c r="MPX102" s="90"/>
      <c r="MPY102" s="90"/>
      <c r="MPZ102" s="90"/>
      <c r="MQA102" s="90"/>
      <c r="MQB102" s="90"/>
      <c r="MQC102" s="90"/>
      <c r="MQD102" s="90"/>
      <c r="MQE102" s="90"/>
      <c r="MQF102" s="90"/>
      <c r="MQG102" s="90"/>
      <c r="MQH102" s="90"/>
      <c r="MQI102" s="90"/>
      <c r="MQJ102" s="90"/>
      <c r="MQK102" s="90"/>
      <c r="MQL102" s="90"/>
      <c r="MQM102" s="90"/>
      <c r="MQN102" s="90"/>
      <c r="MQO102" s="90"/>
      <c r="MQP102" s="90"/>
      <c r="MQQ102" s="90"/>
      <c r="MQR102" s="90"/>
      <c r="MQS102" s="90"/>
      <c r="MQT102" s="90"/>
      <c r="MQU102" s="90"/>
      <c r="MQV102" s="90"/>
      <c r="MQW102" s="90"/>
      <c r="MQX102" s="90"/>
      <c r="MQY102" s="90"/>
      <c r="MQZ102" s="90"/>
      <c r="MRA102" s="90"/>
      <c r="MRB102" s="90"/>
      <c r="MRC102" s="90"/>
      <c r="MRD102" s="90"/>
      <c r="MRE102" s="90"/>
      <c r="MRF102" s="90"/>
      <c r="MRG102" s="90"/>
      <c r="MRH102" s="90"/>
      <c r="MRI102" s="90"/>
      <c r="MRJ102" s="90"/>
      <c r="MRK102" s="90"/>
      <c r="MRL102" s="90"/>
      <c r="MRM102" s="90"/>
      <c r="MRN102" s="90"/>
      <c r="MRO102" s="90"/>
      <c r="MRP102" s="90"/>
      <c r="MRQ102" s="90"/>
      <c r="MRR102" s="90"/>
      <c r="MRS102" s="90"/>
      <c r="MRT102" s="90"/>
      <c r="MRU102" s="90"/>
      <c r="MRV102" s="90"/>
      <c r="MRW102" s="90"/>
      <c r="MRX102" s="90"/>
      <c r="MRY102" s="90"/>
      <c r="MRZ102" s="90"/>
      <c r="MSA102" s="90"/>
      <c r="MSB102" s="90"/>
      <c r="MSC102" s="90"/>
      <c r="MSD102" s="90"/>
      <c r="MSE102" s="90"/>
      <c r="MSF102" s="90"/>
      <c r="MSG102" s="90"/>
      <c r="MSH102" s="90"/>
      <c r="MSI102" s="90"/>
      <c r="MSJ102" s="90"/>
      <c r="MSK102" s="90"/>
      <c r="MSL102" s="90"/>
      <c r="MSM102" s="90"/>
      <c r="MSN102" s="90"/>
      <c r="MSO102" s="90"/>
      <c r="MSP102" s="90"/>
      <c r="MSQ102" s="90"/>
      <c r="MSR102" s="90"/>
      <c r="MSS102" s="90"/>
      <c r="MST102" s="90"/>
      <c r="MSU102" s="90"/>
      <c r="MSV102" s="90"/>
      <c r="MSW102" s="90"/>
      <c r="MSX102" s="90"/>
      <c r="MSY102" s="90"/>
      <c r="MSZ102" s="90"/>
      <c r="MTA102" s="90"/>
      <c r="MTB102" s="90"/>
      <c r="MTC102" s="90"/>
      <c r="MTD102" s="90"/>
      <c r="MTE102" s="90"/>
      <c r="MTF102" s="90"/>
      <c r="MTG102" s="90"/>
      <c r="MTH102" s="90"/>
      <c r="MTI102" s="90"/>
      <c r="MTJ102" s="90"/>
      <c r="MTK102" s="90"/>
      <c r="MTL102" s="90"/>
      <c r="MTM102" s="90"/>
      <c r="MTN102" s="90"/>
      <c r="MTO102" s="90"/>
      <c r="MTP102" s="90"/>
      <c r="MTQ102" s="90"/>
      <c r="MTR102" s="90"/>
      <c r="MTS102" s="90"/>
      <c r="MTT102" s="90"/>
      <c r="MTU102" s="90"/>
      <c r="MTV102" s="90"/>
      <c r="MTW102" s="90"/>
      <c r="MTX102" s="90"/>
      <c r="MTY102" s="90"/>
      <c r="MTZ102" s="90"/>
      <c r="MUA102" s="90"/>
      <c r="MUB102" s="90"/>
      <c r="MUC102" s="90"/>
      <c r="MUD102" s="90"/>
      <c r="MUE102" s="90"/>
      <c r="MUF102" s="90"/>
      <c r="MUG102" s="90"/>
      <c r="MUH102" s="90"/>
      <c r="MUI102" s="90"/>
      <c r="MUJ102" s="90"/>
      <c r="MUK102" s="90"/>
      <c r="MUL102" s="90"/>
      <c r="MUM102" s="90"/>
      <c r="MUN102" s="90"/>
      <c r="MUO102" s="90"/>
      <c r="MUP102" s="90"/>
      <c r="MUQ102" s="90"/>
      <c r="MUR102" s="90"/>
      <c r="MUS102" s="90"/>
      <c r="MUT102" s="90"/>
      <c r="MUU102" s="90"/>
      <c r="MUV102" s="90"/>
      <c r="MUW102" s="90"/>
      <c r="MUX102" s="90"/>
      <c r="MUY102" s="90"/>
      <c r="MUZ102" s="90"/>
      <c r="MVA102" s="90"/>
      <c r="MVB102" s="90"/>
      <c r="MVC102" s="90"/>
      <c r="MVD102" s="90"/>
      <c r="MVE102" s="90"/>
      <c r="MVF102" s="90"/>
      <c r="MVG102" s="90"/>
      <c r="MVH102" s="90"/>
      <c r="MVI102" s="90"/>
      <c r="MVJ102" s="90"/>
      <c r="MVK102" s="90"/>
      <c r="MVL102" s="90"/>
      <c r="MVM102" s="90"/>
      <c r="MVN102" s="90"/>
      <c r="MVO102" s="90"/>
      <c r="MVP102" s="90"/>
      <c r="MVQ102" s="90"/>
      <c r="MVR102" s="90"/>
      <c r="MVS102" s="90"/>
      <c r="MVT102" s="90"/>
      <c r="MVU102" s="90"/>
      <c r="MVV102" s="90"/>
      <c r="MVW102" s="90"/>
      <c r="MVX102" s="90"/>
      <c r="MVY102" s="90"/>
      <c r="MVZ102" s="90"/>
      <c r="MWA102" s="90"/>
      <c r="MWB102" s="90"/>
      <c r="MWC102" s="90"/>
      <c r="MWD102" s="90"/>
      <c r="MWE102" s="90"/>
      <c r="MWF102" s="90"/>
      <c r="MWG102" s="90"/>
      <c r="MWH102" s="90"/>
      <c r="MWI102" s="90"/>
      <c r="MWJ102" s="90"/>
      <c r="MWK102" s="90"/>
      <c r="MWL102" s="90"/>
      <c r="MWM102" s="90"/>
      <c r="MWN102" s="90"/>
      <c r="MWO102" s="90"/>
      <c r="MWP102" s="90"/>
      <c r="MWQ102" s="90"/>
      <c r="MWR102" s="90"/>
      <c r="MWS102" s="90"/>
      <c r="MWT102" s="90"/>
      <c r="MWU102" s="90"/>
      <c r="MWV102" s="90"/>
      <c r="MWW102" s="90"/>
      <c r="MWX102" s="90"/>
      <c r="MWY102" s="90"/>
      <c r="MWZ102" s="90"/>
      <c r="MXA102" s="90"/>
      <c r="MXB102" s="90"/>
      <c r="MXC102" s="90"/>
      <c r="MXD102" s="90"/>
      <c r="MXE102" s="90"/>
      <c r="MXF102" s="90"/>
      <c r="MXG102" s="90"/>
      <c r="MXH102" s="90"/>
      <c r="MXI102" s="90"/>
      <c r="MXJ102" s="90"/>
      <c r="MXK102" s="90"/>
      <c r="MXL102" s="90"/>
      <c r="MXM102" s="90"/>
      <c r="MXN102" s="90"/>
      <c r="MXO102" s="90"/>
      <c r="MXP102" s="90"/>
      <c r="MXQ102" s="90"/>
      <c r="MXR102" s="90"/>
      <c r="MXS102" s="90"/>
      <c r="MXT102" s="90"/>
      <c r="MXU102" s="90"/>
      <c r="MXV102" s="90"/>
      <c r="MXW102" s="90"/>
      <c r="MXX102" s="90"/>
      <c r="MXY102" s="90"/>
      <c r="MXZ102" s="90"/>
      <c r="MYA102" s="90"/>
      <c r="MYB102" s="90"/>
      <c r="MYC102" s="90"/>
      <c r="MYD102" s="90"/>
      <c r="MYE102" s="90"/>
      <c r="MYF102" s="90"/>
      <c r="MYG102" s="90"/>
      <c r="MYH102" s="90"/>
      <c r="MYI102" s="90"/>
      <c r="MYJ102" s="90"/>
      <c r="MYK102" s="90"/>
      <c r="MYL102" s="90"/>
      <c r="MYM102" s="90"/>
      <c r="MYN102" s="90"/>
      <c r="MYO102" s="90"/>
      <c r="MYP102" s="90"/>
      <c r="MYQ102" s="90"/>
      <c r="MYR102" s="90"/>
      <c r="MYS102" s="90"/>
      <c r="MYT102" s="90"/>
      <c r="MYU102" s="90"/>
      <c r="MYV102" s="90"/>
      <c r="MYW102" s="90"/>
      <c r="MYX102" s="90"/>
      <c r="MYY102" s="90"/>
      <c r="MYZ102" s="90"/>
      <c r="MZA102" s="90"/>
      <c r="MZB102" s="90"/>
      <c r="MZC102" s="90"/>
      <c r="MZD102" s="90"/>
      <c r="MZE102" s="90"/>
      <c r="MZF102" s="90"/>
      <c r="MZG102" s="90"/>
      <c r="MZH102" s="90"/>
      <c r="MZI102" s="90"/>
      <c r="MZJ102" s="90"/>
      <c r="MZK102" s="90"/>
      <c r="MZL102" s="90"/>
      <c r="MZM102" s="90"/>
      <c r="MZN102" s="90"/>
      <c r="MZO102" s="90"/>
      <c r="MZP102" s="90"/>
      <c r="MZQ102" s="90"/>
      <c r="MZR102" s="90"/>
      <c r="MZS102" s="90"/>
      <c r="MZT102" s="90"/>
      <c r="MZU102" s="90"/>
      <c r="MZV102" s="90"/>
      <c r="MZW102" s="90"/>
      <c r="MZX102" s="90"/>
      <c r="MZY102" s="90"/>
      <c r="MZZ102" s="90"/>
      <c r="NAA102" s="90"/>
      <c r="NAB102" s="90"/>
      <c r="NAC102" s="90"/>
      <c r="NAD102" s="90"/>
      <c r="NAE102" s="90"/>
      <c r="NAF102" s="90"/>
      <c r="NAG102" s="90"/>
      <c r="NAH102" s="90"/>
      <c r="NAI102" s="90"/>
      <c r="NAJ102" s="90"/>
      <c r="NAK102" s="90"/>
      <c r="NAL102" s="90"/>
      <c r="NAM102" s="90"/>
      <c r="NAN102" s="90"/>
      <c r="NAO102" s="90"/>
      <c r="NAP102" s="90"/>
      <c r="NAQ102" s="90"/>
      <c r="NAR102" s="90"/>
      <c r="NAS102" s="90"/>
      <c r="NAT102" s="90"/>
      <c r="NAU102" s="90"/>
      <c r="NAV102" s="90"/>
      <c r="NAW102" s="90"/>
      <c r="NAX102" s="90"/>
      <c r="NAY102" s="90"/>
      <c r="NAZ102" s="90"/>
      <c r="NBA102" s="90"/>
      <c r="NBB102" s="90"/>
      <c r="NBC102" s="90"/>
      <c r="NBD102" s="90"/>
      <c r="NBE102" s="90"/>
      <c r="NBF102" s="90"/>
      <c r="NBG102" s="90"/>
      <c r="NBH102" s="90"/>
      <c r="NBI102" s="90"/>
      <c r="NBJ102" s="90"/>
      <c r="NBK102" s="90"/>
      <c r="NBL102" s="90"/>
      <c r="NBM102" s="90"/>
      <c r="NBN102" s="90"/>
      <c r="NBO102" s="90"/>
      <c r="NBP102" s="90"/>
      <c r="NBQ102" s="90"/>
      <c r="NBR102" s="90"/>
      <c r="NBS102" s="90"/>
      <c r="NBT102" s="90"/>
      <c r="NBU102" s="90"/>
      <c r="NBV102" s="90"/>
      <c r="NBW102" s="90"/>
      <c r="NBX102" s="90"/>
      <c r="NBY102" s="90"/>
      <c r="NBZ102" s="90"/>
      <c r="NCA102" s="90"/>
      <c r="NCB102" s="90"/>
      <c r="NCC102" s="90"/>
      <c r="NCD102" s="90"/>
      <c r="NCE102" s="90"/>
      <c r="NCF102" s="90"/>
      <c r="NCG102" s="90"/>
      <c r="NCH102" s="90"/>
      <c r="NCI102" s="90"/>
      <c r="NCJ102" s="90"/>
      <c r="NCK102" s="90"/>
      <c r="NCL102" s="90"/>
      <c r="NCM102" s="90"/>
      <c r="NCN102" s="90"/>
      <c r="NCO102" s="90"/>
      <c r="NCP102" s="90"/>
      <c r="NCQ102" s="90"/>
      <c r="NCR102" s="90"/>
      <c r="NCS102" s="90"/>
      <c r="NCT102" s="90"/>
      <c r="NCU102" s="90"/>
      <c r="NCV102" s="90"/>
      <c r="NCW102" s="90"/>
      <c r="NCX102" s="90"/>
      <c r="NCY102" s="90"/>
      <c r="NCZ102" s="90"/>
      <c r="NDA102" s="90"/>
      <c r="NDB102" s="90"/>
      <c r="NDC102" s="90"/>
      <c r="NDD102" s="90"/>
      <c r="NDE102" s="90"/>
      <c r="NDF102" s="90"/>
      <c r="NDG102" s="90"/>
      <c r="NDH102" s="90"/>
      <c r="NDI102" s="90"/>
      <c r="NDJ102" s="90"/>
      <c r="NDK102" s="90"/>
      <c r="NDL102" s="90"/>
      <c r="NDM102" s="90"/>
      <c r="NDN102" s="90"/>
      <c r="NDO102" s="90"/>
      <c r="NDP102" s="90"/>
      <c r="NDQ102" s="90"/>
      <c r="NDR102" s="90"/>
      <c r="NDS102" s="90"/>
      <c r="NDT102" s="90"/>
      <c r="NDU102" s="90"/>
      <c r="NDV102" s="90"/>
      <c r="NDW102" s="90"/>
      <c r="NDX102" s="90"/>
      <c r="NDY102" s="90"/>
      <c r="NDZ102" s="90"/>
      <c r="NEA102" s="90"/>
      <c r="NEB102" s="90"/>
      <c r="NEC102" s="90"/>
      <c r="NED102" s="90"/>
      <c r="NEE102" s="90"/>
      <c r="NEF102" s="90"/>
      <c r="NEG102" s="90"/>
      <c r="NEH102" s="90"/>
      <c r="NEI102" s="90"/>
      <c r="NEJ102" s="90"/>
      <c r="NEK102" s="90"/>
      <c r="NEL102" s="90"/>
      <c r="NEM102" s="90"/>
      <c r="NEN102" s="90"/>
      <c r="NEO102" s="90"/>
      <c r="NEP102" s="90"/>
      <c r="NEQ102" s="90"/>
      <c r="NER102" s="90"/>
      <c r="NES102" s="90"/>
      <c r="NET102" s="90"/>
      <c r="NEU102" s="90"/>
      <c r="NEV102" s="90"/>
      <c r="NEW102" s="90"/>
      <c r="NEX102" s="90"/>
      <c r="NEY102" s="90"/>
      <c r="NEZ102" s="90"/>
      <c r="NFA102" s="90"/>
      <c r="NFB102" s="90"/>
      <c r="NFC102" s="90"/>
      <c r="NFD102" s="90"/>
      <c r="NFE102" s="90"/>
      <c r="NFF102" s="90"/>
      <c r="NFG102" s="90"/>
      <c r="NFH102" s="90"/>
      <c r="NFI102" s="90"/>
      <c r="NFJ102" s="90"/>
      <c r="NFK102" s="90"/>
      <c r="NFL102" s="90"/>
      <c r="NFM102" s="90"/>
      <c r="NFN102" s="90"/>
      <c r="NFO102" s="90"/>
      <c r="NFP102" s="90"/>
      <c r="NFQ102" s="90"/>
      <c r="NFR102" s="90"/>
      <c r="NFS102" s="90"/>
      <c r="NFT102" s="90"/>
      <c r="NFU102" s="90"/>
      <c r="NFV102" s="90"/>
      <c r="NFW102" s="90"/>
      <c r="NFX102" s="90"/>
      <c r="NFY102" s="90"/>
      <c r="NFZ102" s="90"/>
      <c r="NGA102" s="90"/>
      <c r="NGB102" s="90"/>
      <c r="NGC102" s="90"/>
      <c r="NGD102" s="90"/>
      <c r="NGE102" s="90"/>
      <c r="NGF102" s="90"/>
      <c r="NGG102" s="90"/>
      <c r="NGH102" s="90"/>
      <c r="NGI102" s="90"/>
      <c r="NGJ102" s="90"/>
      <c r="NGK102" s="90"/>
      <c r="NGL102" s="90"/>
      <c r="NGM102" s="90"/>
      <c r="NGN102" s="90"/>
      <c r="NGO102" s="90"/>
      <c r="NGP102" s="90"/>
      <c r="NGQ102" s="90"/>
      <c r="NGR102" s="90"/>
      <c r="NGS102" s="90"/>
      <c r="NGT102" s="90"/>
      <c r="NGU102" s="90"/>
      <c r="NGV102" s="90"/>
      <c r="NGW102" s="90"/>
      <c r="NGX102" s="90"/>
      <c r="NGY102" s="90"/>
      <c r="NGZ102" s="90"/>
      <c r="NHA102" s="90"/>
      <c r="NHB102" s="90"/>
      <c r="NHC102" s="90"/>
      <c r="NHD102" s="90"/>
      <c r="NHE102" s="90"/>
      <c r="NHF102" s="90"/>
      <c r="NHG102" s="90"/>
      <c r="NHH102" s="90"/>
      <c r="NHI102" s="90"/>
      <c r="NHJ102" s="90"/>
      <c r="NHK102" s="90"/>
      <c r="NHL102" s="90"/>
      <c r="NHM102" s="90"/>
      <c r="NHN102" s="90"/>
      <c r="NHO102" s="90"/>
      <c r="NHP102" s="90"/>
      <c r="NHQ102" s="90"/>
      <c r="NHR102" s="90"/>
      <c r="NHS102" s="90"/>
      <c r="NHT102" s="90"/>
      <c r="NHU102" s="90"/>
      <c r="NHV102" s="90"/>
      <c r="NHW102" s="90"/>
      <c r="NHX102" s="90"/>
      <c r="NHY102" s="90"/>
      <c r="NHZ102" s="90"/>
      <c r="NIA102" s="90"/>
      <c r="NIB102" s="90"/>
      <c r="NIC102" s="90"/>
      <c r="NID102" s="90"/>
      <c r="NIE102" s="90"/>
      <c r="NIF102" s="90"/>
      <c r="NIG102" s="90"/>
      <c r="NIH102" s="90"/>
      <c r="NII102" s="90"/>
      <c r="NIJ102" s="90"/>
      <c r="NIK102" s="90"/>
      <c r="NIL102" s="90"/>
      <c r="NIM102" s="90"/>
      <c r="NIN102" s="90"/>
      <c r="NIO102" s="90"/>
      <c r="NIP102" s="90"/>
      <c r="NIQ102" s="90"/>
      <c r="NIR102" s="90"/>
      <c r="NIS102" s="90"/>
      <c r="NIT102" s="90"/>
      <c r="NIU102" s="90"/>
      <c r="NIV102" s="90"/>
      <c r="NIW102" s="90"/>
      <c r="NIX102" s="90"/>
      <c r="NIY102" s="90"/>
      <c r="NIZ102" s="90"/>
      <c r="NJA102" s="90"/>
      <c r="NJB102" s="90"/>
      <c r="NJC102" s="90"/>
      <c r="NJD102" s="90"/>
      <c r="NJE102" s="90"/>
      <c r="NJF102" s="90"/>
      <c r="NJG102" s="90"/>
      <c r="NJH102" s="90"/>
      <c r="NJI102" s="90"/>
      <c r="NJJ102" s="90"/>
      <c r="NJK102" s="90"/>
      <c r="NJL102" s="90"/>
      <c r="NJM102" s="90"/>
      <c r="NJN102" s="90"/>
      <c r="NJO102" s="90"/>
      <c r="NJP102" s="90"/>
      <c r="NJQ102" s="90"/>
      <c r="NJR102" s="90"/>
      <c r="NJS102" s="90"/>
      <c r="NJT102" s="90"/>
      <c r="NJU102" s="90"/>
      <c r="NJV102" s="90"/>
      <c r="NJW102" s="90"/>
      <c r="NJX102" s="90"/>
      <c r="NJY102" s="90"/>
      <c r="NJZ102" s="90"/>
      <c r="NKA102" s="90"/>
      <c r="NKB102" s="90"/>
      <c r="NKC102" s="90"/>
      <c r="NKD102" s="90"/>
      <c r="NKE102" s="90"/>
      <c r="NKF102" s="90"/>
      <c r="NKG102" s="90"/>
      <c r="NKH102" s="90"/>
      <c r="NKI102" s="90"/>
      <c r="NKJ102" s="90"/>
      <c r="NKK102" s="90"/>
      <c r="NKL102" s="90"/>
      <c r="NKM102" s="90"/>
      <c r="NKN102" s="90"/>
      <c r="NKO102" s="90"/>
      <c r="NKP102" s="90"/>
      <c r="NKQ102" s="90"/>
      <c r="NKR102" s="90"/>
      <c r="NKS102" s="90"/>
      <c r="NKT102" s="90"/>
      <c r="NKU102" s="90"/>
      <c r="NKV102" s="90"/>
      <c r="NKW102" s="90"/>
      <c r="NKX102" s="90"/>
      <c r="NKY102" s="90"/>
      <c r="NKZ102" s="90"/>
      <c r="NLA102" s="90"/>
      <c r="NLB102" s="90"/>
      <c r="NLC102" s="90"/>
      <c r="NLD102" s="90"/>
      <c r="NLE102" s="90"/>
      <c r="NLF102" s="90"/>
      <c r="NLG102" s="90"/>
      <c r="NLH102" s="90"/>
      <c r="NLI102" s="90"/>
      <c r="NLJ102" s="90"/>
      <c r="NLK102" s="90"/>
      <c r="NLL102" s="90"/>
      <c r="NLM102" s="90"/>
      <c r="NLN102" s="90"/>
      <c r="NLO102" s="90"/>
      <c r="NLP102" s="90"/>
      <c r="NLQ102" s="90"/>
      <c r="NLR102" s="90"/>
      <c r="NLS102" s="90"/>
      <c r="NLT102" s="90"/>
      <c r="NLU102" s="90"/>
      <c r="NLV102" s="90"/>
      <c r="NLW102" s="90"/>
      <c r="NLX102" s="90"/>
      <c r="NLY102" s="90"/>
      <c r="NLZ102" s="90"/>
      <c r="NMA102" s="90"/>
      <c r="NMB102" s="90"/>
      <c r="NMC102" s="90"/>
      <c r="NMD102" s="90"/>
      <c r="NME102" s="90"/>
      <c r="NMF102" s="90"/>
      <c r="NMG102" s="90"/>
      <c r="NMH102" s="90"/>
      <c r="NMI102" s="90"/>
      <c r="NMJ102" s="90"/>
      <c r="NMK102" s="90"/>
      <c r="NML102" s="90"/>
      <c r="NMM102" s="90"/>
      <c r="NMN102" s="90"/>
      <c r="NMO102" s="90"/>
      <c r="NMP102" s="90"/>
      <c r="NMQ102" s="90"/>
      <c r="NMR102" s="90"/>
      <c r="NMS102" s="90"/>
      <c r="NMT102" s="90"/>
      <c r="NMU102" s="90"/>
      <c r="NMV102" s="90"/>
      <c r="NMW102" s="90"/>
      <c r="NMX102" s="90"/>
      <c r="NMY102" s="90"/>
      <c r="NMZ102" s="90"/>
      <c r="NNA102" s="90"/>
      <c r="NNB102" s="90"/>
      <c r="NNC102" s="90"/>
      <c r="NND102" s="90"/>
      <c r="NNE102" s="90"/>
      <c r="NNF102" s="90"/>
      <c r="NNG102" s="90"/>
      <c r="NNH102" s="90"/>
      <c r="NNI102" s="90"/>
      <c r="NNJ102" s="90"/>
      <c r="NNK102" s="90"/>
      <c r="NNL102" s="90"/>
      <c r="NNM102" s="90"/>
      <c r="NNN102" s="90"/>
      <c r="NNO102" s="90"/>
      <c r="NNP102" s="90"/>
      <c r="NNQ102" s="90"/>
      <c r="NNR102" s="90"/>
      <c r="NNS102" s="90"/>
      <c r="NNT102" s="90"/>
      <c r="NNU102" s="90"/>
      <c r="NNV102" s="90"/>
      <c r="NNW102" s="90"/>
      <c r="NNX102" s="90"/>
      <c r="NNY102" s="90"/>
      <c r="NNZ102" s="90"/>
      <c r="NOA102" s="90"/>
      <c r="NOB102" s="90"/>
      <c r="NOC102" s="90"/>
      <c r="NOD102" s="90"/>
      <c r="NOE102" s="90"/>
      <c r="NOF102" s="90"/>
      <c r="NOG102" s="90"/>
      <c r="NOH102" s="90"/>
      <c r="NOI102" s="90"/>
      <c r="NOJ102" s="90"/>
      <c r="NOK102" s="90"/>
      <c r="NOL102" s="90"/>
      <c r="NOM102" s="90"/>
      <c r="NON102" s="90"/>
      <c r="NOO102" s="90"/>
      <c r="NOP102" s="90"/>
      <c r="NOQ102" s="90"/>
      <c r="NOR102" s="90"/>
      <c r="NOS102" s="90"/>
      <c r="NOT102" s="90"/>
      <c r="NOU102" s="90"/>
      <c r="NOV102" s="90"/>
      <c r="NOW102" s="90"/>
      <c r="NOX102" s="90"/>
      <c r="NOY102" s="90"/>
      <c r="NOZ102" s="90"/>
      <c r="NPA102" s="90"/>
      <c r="NPB102" s="90"/>
      <c r="NPC102" s="90"/>
      <c r="NPD102" s="90"/>
      <c r="NPE102" s="90"/>
      <c r="NPF102" s="90"/>
      <c r="NPG102" s="90"/>
      <c r="NPH102" s="90"/>
      <c r="NPI102" s="90"/>
      <c r="NPJ102" s="90"/>
      <c r="NPK102" s="90"/>
      <c r="NPL102" s="90"/>
      <c r="NPM102" s="90"/>
      <c r="NPN102" s="90"/>
      <c r="NPO102" s="90"/>
      <c r="NPP102" s="90"/>
      <c r="NPQ102" s="90"/>
      <c r="NPR102" s="90"/>
      <c r="NPS102" s="90"/>
      <c r="NPT102" s="90"/>
      <c r="NPU102" s="90"/>
      <c r="NPV102" s="90"/>
      <c r="NPW102" s="90"/>
      <c r="NPX102" s="90"/>
      <c r="NPY102" s="90"/>
      <c r="NPZ102" s="90"/>
      <c r="NQA102" s="90"/>
      <c r="NQB102" s="90"/>
      <c r="NQC102" s="90"/>
      <c r="NQD102" s="90"/>
      <c r="NQE102" s="90"/>
      <c r="NQF102" s="90"/>
      <c r="NQG102" s="90"/>
      <c r="NQH102" s="90"/>
      <c r="NQI102" s="90"/>
      <c r="NQJ102" s="90"/>
      <c r="NQK102" s="90"/>
      <c r="NQL102" s="90"/>
      <c r="NQM102" s="90"/>
      <c r="NQN102" s="90"/>
      <c r="NQO102" s="90"/>
      <c r="NQP102" s="90"/>
      <c r="NQQ102" s="90"/>
      <c r="NQR102" s="90"/>
      <c r="NQS102" s="90"/>
      <c r="NQT102" s="90"/>
      <c r="NQU102" s="90"/>
      <c r="NQV102" s="90"/>
      <c r="NQW102" s="90"/>
      <c r="NQX102" s="90"/>
      <c r="NQY102" s="90"/>
      <c r="NQZ102" s="90"/>
      <c r="NRA102" s="90"/>
      <c r="NRB102" s="90"/>
      <c r="NRC102" s="90"/>
      <c r="NRD102" s="90"/>
      <c r="NRE102" s="90"/>
      <c r="NRF102" s="90"/>
      <c r="NRG102" s="90"/>
      <c r="NRH102" s="90"/>
      <c r="NRI102" s="90"/>
      <c r="NRJ102" s="90"/>
      <c r="NRK102" s="90"/>
      <c r="NRL102" s="90"/>
      <c r="NRM102" s="90"/>
      <c r="NRN102" s="90"/>
      <c r="NRO102" s="90"/>
      <c r="NRP102" s="90"/>
      <c r="NRQ102" s="90"/>
      <c r="NRR102" s="90"/>
      <c r="NRS102" s="90"/>
      <c r="NRT102" s="90"/>
      <c r="NRU102" s="90"/>
      <c r="NRV102" s="90"/>
      <c r="NRW102" s="90"/>
      <c r="NRX102" s="90"/>
      <c r="NRY102" s="90"/>
      <c r="NRZ102" s="90"/>
      <c r="NSA102" s="90"/>
      <c r="NSB102" s="90"/>
      <c r="NSC102" s="90"/>
      <c r="NSD102" s="90"/>
      <c r="NSE102" s="90"/>
      <c r="NSF102" s="90"/>
      <c r="NSG102" s="90"/>
      <c r="NSH102" s="90"/>
      <c r="NSI102" s="90"/>
      <c r="NSJ102" s="90"/>
      <c r="NSK102" s="90"/>
      <c r="NSL102" s="90"/>
      <c r="NSM102" s="90"/>
      <c r="NSN102" s="90"/>
      <c r="NSO102" s="90"/>
      <c r="NSP102" s="90"/>
      <c r="NSQ102" s="90"/>
      <c r="NSR102" s="90"/>
      <c r="NSS102" s="90"/>
      <c r="NST102" s="90"/>
      <c r="NSU102" s="90"/>
      <c r="NSV102" s="90"/>
      <c r="NSW102" s="90"/>
      <c r="NSX102" s="90"/>
      <c r="NSY102" s="90"/>
      <c r="NSZ102" s="90"/>
      <c r="NTA102" s="90"/>
      <c r="NTB102" s="90"/>
      <c r="NTC102" s="90"/>
      <c r="NTD102" s="90"/>
      <c r="NTE102" s="90"/>
      <c r="NTF102" s="90"/>
      <c r="NTG102" s="90"/>
      <c r="NTH102" s="90"/>
      <c r="NTI102" s="90"/>
      <c r="NTJ102" s="90"/>
      <c r="NTK102" s="90"/>
      <c r="NTL102" s="90"/>
      <c r="NTM102" s="90"/>
      <c r="NTN102" s="90"/>
      <c r="NTO102" s="90"/>
      <c r="NTP102" s="90"/>
      <c r="NTQ102" s="90"/>
      <c r="NTR102" s="90"/>
      <c r="NTS102" s="90"/>
      <c r="NTT102" s="90"/>
      <c r="NTU102" s="90"/>
      <c r="NTV102" s="90"/>
      <c r="NTW102" s="90"/>
      <c r="NTX102" s="90"/>
      <c r="NTY102" s="90"/>
      <c r="NTZ102" s="90"/>
      <c r="NUA102" s="90"/>
      <c r="NUB102" s="90"/>
      <c r="NUC102" s="90"/>
      <c r="NUD102" s="90"/>
      <c r="NUE102" s="90"/>
      <c r="NUF102" s="90"/>
      <c r="NUG102" s="90"/>
      <c r="NUH102" s="90"/>
      <c r="NUI102" s="90"/>
      <c r="NUJ102" s="90"/>
      <c r="NUK102" s="90"/>
      <c r="NUL102" s="90"/>
      <c r="NUM102" s="90"/>
      <c r="NUN102" s="90"/>
      <c r="NUO102" s="90"/>
      <c r="NUP102" s="90"/>
      <c r="NUQ102" s="90"/>
      <c r="NUR102" s="90"/>
      <c r="NUS102" s="90"/>
      <c r="NUT102" s="90"/>
      <c r="NUU102" s="90"/>
      <c r="NUV102" s="90"/>
      <c r="NUW102" s="90"/>
      <c r="NUX102" s="90"/>
      <c r="NUY102" s="90"/>
      <c r="NUZ102" s="90"/>
      <c r="NVA102" s="90"/>
      <c r="NVB102" s="90"/>
      <c r="NVC102" s="90"/>
      <c r="NVD102" s="90"/>
      <c r="NVE102" s="90"/>
      <c r="NVF102" s="90"/>
      <c r="NVG102" s="90"/>
      <c r="NVH102" s="90"/>
      <c r="NVI102" s="90"/>
      <c r="NVJ102" s="90"/>
      <c r="NVK102" s="90"/>
      <c r="NVL102" s="90"/>
      <c r="NVM102" s="90"/>
      <c r="NVN102" s="90"/>
      <c r="NVO102" s="90"/>
      <c r="NVP102" s="90"/>
      <c r="NVQ102" s="90"/>
      <c r="NVR102" s="90"/>
      <c r="NVS102" s="90"/>
      <c r="NVT102" s="90"/>
      <c r="NVU102" s="90"/>
      <c r="NVV102" s="90"/>
      <c r="NVW102" s="90"/>
      <c r="NVX102" s="90"/>
      <c r="NVY102" s="90"/>
      <c r="NVZ102" s="90"/>
      <c r="NWA102" s="90"/>
      <c r="NWB102" s="90"/>
      <c r="NWC102" s="90"/>
      <c r="NWD102" s="90"/>
      <c r="NWE102" s="90"/>
      <c r="NWF102" s="90"/>
      <c r="NWG102" s="90"/>
      <c r="NWH102" s="90"/>
      <c r="NWI102" s="90"/>
      <c r="NWJ102" s="90"/>
      <c r="NWK102" s="90"/>
      <c r="NWL102" s="90"/>
      <c r="NWM102" s="90"/>
      <c r="NWN102" s="90"/>
      <c r="NWO102" s="90"/>
      <c r="NWP102" s="90"/>
      <c r="NWQ102" s="90"/>
      <c r="NWR102" s="90"/>
      <c r="NWS102" s="90"/>
      <c r="NWT102" s="90"/>
      <c r="NWU102" s="90"/>
      <c r="NWV102" s="90"/>
      <c r="NWW102" s="90"/>
      <c r="NWX102" s="90"/>
      <c r="NWY102" s="90"/>
      <c r="NWZ102" s="90"/>
      <c r="NXA102" s="90"/>
      <c r="NXB102" s="90"/>
      <c r="NXC102" s="90"/>
      <c r="NXD102" s="90"/>
      <c r="NXE102" s="90"/>
      <c r="NXF102" s="90"/>
      <c r="NXG102" s="90"/>
      <c r="NXH102" s="90"/>
      <c r="NXI102" s="90"/>
      <c r="NXJ102" s="90"/>
      <c r="NXK102" s="90"/>
      <c r="NXL102" s="90"/>
      <c r="NXM102" s="90"/>
      <c r="NXN102" s="90"/>
      <c r="NXO102" s="90"/>
      <c r="NXP102" s="90"/>
      <c r="NXQ102" s="90"/>
      <c r="NXR102" s="90"/>
      <c r="NXS102" s="90"/>
      <c r="NXT102" s="90"/>
      <c r="NXU102" s="90"/>
      <c r="NXV102" s="90"/>
      <c r="NXW102" s="90"/>
      <c r="NXX102" s="90"/>
      <c r="NXY102" s="90"/>
      <c r="NXZ102" s="90"/>
      <c r="NYA102" s="90"/>
      <c r="NYB102" s="90"/>
      <c r="NYC102" s="90"/>
      <c r="NYD102" s="90"/>
      <c r="NYE102" s="90"/>
      <c r="NYF102" s="90"/>
      <c r="NYG102" s="90"/>
      <c r="NYH102" s="90"/>
      <c r="NYI102" s="90"/>
      <c r="NYJ102" s="90"/>
      <c r="NYK102" s="90"/>
      <c r="NYL102" s="90"/>
      <c r="NYM102" s="90"/>
      <c r="NYN102" s="90"/>
      <c r="NYO102" s="90"/>
      <c r="NYP102" s="90"/>
      <c r="NYQ102" s="90"/>
      <c r="NYR102" s="90"/>
      <c r="NYS102" s="90"/>
      <c r="NYT102" s="90"/>
      <c r="NYU102" s="90"/>
      <c r="NYV102" s="90"/>
      <c r="NYW102" s="90"/>
      <c r="NYX102" s="90"/>
      <c r="NYY102" s="90"/>
      <c r="NYZ102" s="90"/>
      <c r="NZA102" s="90"/>
      <c r="NZB102" s="90"/>
      <c r="NZC102" s="90"/>
      <c r="NZD102" s="90"/>
      <c r="NZE102" s="90"/>
      <c r="NZF102" s="90"/>
      <c r="NZG102" s="90"/>
      <c r="NZH102" s="90"/>
      <c r="NZI102" s="90"/>
      <c r="NZJ102" s="90"/>
      <c r="NZK102" s="90"/>
      <c r="NZL102" s="90"/>
      <c r="NZM102" s="90"/>
      <c r="NZN102" s="90"/>
      <c r="NZO102" s="90"/>
      <c r="NZP102" s="90"/>
      <c r="NZQ102" s="90"/>
      <c r="NZR102" s="90"/>
      <c r="NZS102" s="90"/>
      <c r="NZT102" s="90"/>
      <c r="NZU102" s="90"/>
      <c r="NZV102" s="90"/>
      <c r="NZW102" s="90"/>
      <c r="NZX102" s="90"/>
      <c r="NZY102" s="90"/>
      <c r="NZZ102" s="90"/>
      <c r="OAA102" s="90"/>
      <c r="OAB102" s="90"/>
      <c r="OAC102" s="90"/>
      <c r="OAD102" s="90"/>
      <c r="OAE102" s="90"/>
      <c r="OAF102" s="90"/>
      <c r="OAG102" s="90"/>
      <c r="OAH102" s="90"/>
      <c r="OAI102" s="90"/>
      <c r="OAJ102" s="90"/>
      <c r="OAK102" s="90"/>
      <c r="OAL102" s="90"/>
      <c r="OAM102" s="90"/>
      <c r="OAN102" s="90"/>
      <c r="OAO102" s="90"/>
      <c r="OAP102" s="90"/>
      <c r="OAQ102" s="90"/>
      <c r="OAR102" s="90"/>
      <c r="OAS102" s="90"/>
      <c r="OAT102" s="90"/>
      <c r="OAU102" s="90"/>
      <c r="OAV102" s="90"/>
      <c r="OAW102" s="90"/>
      <c r="OAX102" s="90"/>
      <c r="OAY102" s="90"/>
      <c r="OAZ102" s="90"/>
      <c r="OBA102" s="90"/>
      <c r="OBB102" s="90"/>
      <c r="OBC102" s="90"/>
      <c r="OBD102" s="90"/>
      <c r="OBE102" s="90"/>
      <c r="OBF102" s="90"/>
      <c r="OBG102" s="90"/>
      <c r="OBH102" s="90"/>
      <c r="OBI102" s="90"/>
      <c r="OBJ102" s="90"/>
      <c r="OBK102" s="90"/>
      <c r="OBL102" s="90"/>
      <c r="OBM102" s="90"/>
      <c r="OBN102" s="90"/>
      <c r="OBO102" s="90"/>
      <c r="OBP102" s="90"/>
      <c r="OBQ102" s="90"/>
      <c r="OBR102" s="90"/>
      <c r="OBS102" s="90"/>
      <c r="OBT102" s="90"/>
      <c r="OBU102" s="90"/>
      <c r="OBV102" s="90"/>
      <c r="OBW102" s="90"/>
      <c r="OBX102" s="90"/>
      <c r="OBY102" s="90"/>
      <c r="OBZ102" s="90"/>
      <c r="OCA102" s="90"/>
      <c r="OCB102" s="90"/>
      <c r="OCC102" s="90"/>
      <c r="OCD102" s="90"/>
      <c r="OCE102" s="90"/>
      <c r="OCF102" s="90"/>
      <c r="OCG102" s="90"/>
      <c r="OCH102" s="90"/>
      <c r="OCI102" s="90"/>
      <c r="OCJ102" s="90"/>
      <c r="OCK102" s="90"/>
      <c r="OCL102" s="90"/>
      <c r="OCM102" s="90"/>
      <c r="OCN102" s="90"/>
      <c r="OCO102" s="90"/>
      <c r="OCP102" s="90"/>
      <c r="OCQ102" s="90"/>
      <c r="OCR102" s="90"/>
      <c r="OCS102" s="90"/>
      <c r="OCT102" s="90"/>
      <c r="OCU102" s="90"/>
      <c r="OCV102" s="90"/>
      <c r="OCW102" s="90"/>
      <c r="OCX102" s="90"/>
      <c r="OCY102" s="90"/>
      <c r="OCZ102" s="90"/>
      <c r="ODA102" s="90"/>
      <c r="ODB102" s="90"/>
      <c r="ODC102" s="90"/>
      <c r="ODD102" s="90"/>
      <c r="ODE102" s="90"/>
      <c r="ODF102" s="90"/>
      <c r="ODG102" s="90"/>
      <c r="ODH102" s="90"/>
      <c r="ODI102" s="90"/>
      <c r="ODJ102" s="90"/>
      <c r="ODK102" s="90"/>
      <c r="ODL102" s="90"/>
      <c r="ODM102" s="90"/>
      <c r="ODN102" s="90"/>
      <c r="ODO102" s="90"/>
      <c r="ODP102" s="90"/>
      <c r="ODQ102" s="90"/>
      <c r="ODR102" s="90"/>
      <c r="ODS102" s="90"/>
      <c r="ODT102" s="90"/>
      <c r="ODU102" s="90"/>
      <c r="ODV102" s="90"/>
      <c r="ODW102" s="90"/>
      <c r="ODX102" s="90"/>
      <c r="ODY102" s="90"/>
      <c r="ODZ102" s="90"/>
      <c r="OEA102" s="90"/>
      <c r="OEB102" s="90"/>
      <c r="OEC102" s="90"/>
      <c r="OED102" s="90"/>
      <c r="OEE102" s="90"/>
      <c r="OEF102" s="90"/>
      <c r="OEG102" s="90"/>
      <c r="OEH102" s="90"/>
      <c r="OEI102" s="90"/>
      <c r="OEJ102" s="90"/>
      <c r="OEK102" s="90"/>
      <c r="OEL102" s="90"/>
      <c r="OEM102" s="90"/>
      <c r="OEN102" s="90"/>
      <c r="OEO102" s="90"/>
      <c r="OEP102" s="90"/>
      <c r="OEQ102" s="90"/>
      <c r="OER102" s="90"/>
      <c r="OES102" s="90"/>
      <c r="OET102" s="90"/>
      <c r="OEU102" s="90"/>
      <c r="OEV102" s="90"/>
      <c r="OEW102" s="90"/>
      <c r="OEX102" s="90"/>
      <c r="OEY102" s="90"/>
      <c r="OEZ102" s="90"/>
      <c r="OFA102" s="90"/>
      <c r="OFB102" s="90"/>
      <c r="OFC102" s="90"/>
      <c r="OFD102" s="90"/>
      <c r="OFE102" s="90"/>
      <c r="OFF102" s="90"/>
      <c r="OFG102" s="90"/>
      <c r="OFH102" s="90"/>
      <c r="OFI102" s="90"/>
      <c r="OFJ102" s="90"/>
      <c r="OFK102" s="90"/>
      <c r="OFL102" s="90"/>
      <c r="OFM102" s="90"/>
      <c r="OFN102" s="90"/>
      <c r="OFO102" s="90"/>
      <c r="OFP102" s="90"/>
      <c r="OFQ102" s="90"/>
      <c r="OFR102" s="90"/>
      <c r="OFS102" s="90"/>
      <c r="OFT102" s="90"/>
      <c r="OFU102" s="90"/>
      <c r="OFV102" s="90"/>
      <c r="OFW102" s="90"/>
      <c r="OFX102" s="90"/>
      <c r="OFY102" s="90"/>
      <c r="OFZ102" s="90"/>
      <c r="OGA102" s="90"/>
      <c r="OGB102" s="90"/>
      <c r="OGC102" s="90"/>
      <c r="OGD102" s="90"/>
      <c r="OGE102" s="90"/>
      <c r="OGF102" s="90"/>
      <c r="OGG102" s="90"/>
      <c r="OGH102" s="90"/>
      <c r="OGI102" s="90"/>
      <c r="OGJ102" s="90"/>
      <c r="OGK102" s="90"/>
      <c r="OGL102" s="90"/>
      <c r="OGM102" s="90"/>
      <c r="OGN102" s="90"/>
      <c r="OGO102" s="90"/>
      <c r="OGP102" s="90"/>
      <c r="OGQ102" s="90"/>
      <c r="OGR102" s="90"/>
      <c r="OGS102" s="90"/>
      <c r="OGT102" s="90"/>
      <c r="OGU102" s="90"/>
      <c r="OGV102" s="90"/>
      <c r="OGW102" s="90"/>
      <c r="OGX102" s="90"/>
      <c r="OGY102" s="90"/>
      <c r="OGZ102" s="90"/>
      <c r="OHA102" s="90"/>
      <c r="OHB102" s="90"/>
      <c r="OHC102" s="90"/>
      <c r="OHD102" s="90"/>
      <c r="OHE102" s="90"/>
      <c r="OHF102" s="90"/>
      <c r="OHG102" s="90"/>
      <c r="OHH102" s="90"/>
      <c r="OHI102" s="90"/>
      <c r="OHJ102" s="90"/>
      <c r="OHK102" s="90"/>
      <c r="OHL102" s="90"/>
      <c r="OHM102" s="90"/>
      <c r="OHN102" s="90"/>
      <c r="OHO102" s="90"/>
      <c r="OHP102" s="90"/>
      <c r="OHQ102" s="90"/>
      <c r="OHR102" s="90"/>
      <c r="OHS102" s="90"/>
      <c r="OHT102" s="90"/>
      <c r="OHU102" s="90"/>
      <c r="OHV102" s="90"/>
      <c r="OHW102" s="90"/>
      <c r="OHX102" s="90"/>
      <c r="OHY102" s="90"/>
      <c r="OHZ102" s="90"/>
      <c r="OIA102" s="90"/>
      <c r="OIB102" s="90"/>
      <c r="OIC102" s="90"/>
      <c r="OID102" s="90"/>
      <c r="OIE102" s="90"/>
      <c r="OIF102" s="90"/>
      <c r="OIG102" s="90"/>
      <c r="OIH102" s="90"/>
      <c r="OII102" s="90"/>
      <c r="OIJ102" s="90"/>
      <c r="OIK102" s="90"/>
      <c r="OIL102" s="90"/>
      <c r="OIM102" s="90"/>
      <c r="OIN102" s="90"/>
      <c r="OIO102" s="90"/>
      <c r="OIP102" s="90"/>
      <c r="OIQ102" s="90"/>
      <c r="OIR102" s="90"/>
      <c r="OIS102" s="90"/>
      <c r="OIT102" s="90"/>
      <c r="OIU102" s="90"/>
      <c r="OIV102" s="90"/>
      <c r="OIW102" s="90"/>
      <c r="OIX102" s="90"/>
      <c r="OIY102" s="90"/>
      <c r="OIZ102" s="90"/>
      <c r="OJA102" s="90"/>
      <c r="OJB102" s="90"/>
      <c r="OJC102" s="90"/>
      <c r="OJD102" s="90"/>
      <c r="OJE102" s="90"/>
      <c r="OJF102" s="90"/>
      <c r="OJG102" s="90"/>
      <c r="OJH102" s="90"/>
      <c r="OJI102" s="90"/>
      <c r="OJJ102" s="90"/>
      <c r="OJK102" s="90"/>
      <c r="OJL102" s="90"/>
      <c r="OJM102" s="90"/>
      <c r="OJN102" s="90"/>
      <c r="OJO102" s="90"/>
      <c r="OJP102" s="90"/>
      <c r="OJQ102" s="90"/>
      <c r="OJR102" s="90"/>
      <c r="OJS102" s="90"/>
      <c r="OJT102" s="90"/>
      <c r="OJU102" s="90"/>
      <c r="OJV102" s="90"/>
      <c r="OJW102" s="90"/>
      <c r="OJX102" s="90"/>
      <c r="OJY102" s="90"/>
      <c r="OJZ102" s="90"/>
      <c r="OKA102" s="90"/>
      <c r="OKB102" s="90"/>
      <c r="OKC102" s="90"/>
      <c r="OKD102" s="90"/>
      <c r="OKE102" s="90"/>
      <c r="OKF102" s="90"/>
      <c r="OKG102" s="90"/>
      <c r="OKH102" s="90"/>
      <c r="OKI102" s="90"/>
      <c r="OKJ102" s="90"/>
      <c r="OKK102" s="90"/>
      <c r="OKL102" s="90"/>
      <c r="OKM102" s="90"/>
      <c r="OKN102" s="90"/>
      <c r="OKO102" s="90"/>
      <c r="OKP102" s="90"/>
      <c r="OKQ102" s="90"/>
      <c r="OKR102" s="90"/>
      <c r="OKS102" s="90"/>
      <c r="OKT102" s="90"/>
      <c r="OKU102" s="90"/>
      <c r="OKV102" s="90"/>
      <c r="OKW102" s="90"/>
      <c r="OKX102" s="90"/>
      <c r="OKY102" s="90"/>
      <c r="OKZ102" s="90"/>
      <c r="OLA102" s="90"/>
      <c r="OLB102" s="90"/>
      <c r="OLC102" s="90"/>
      <c r="OLD102" s="90"/>
      <c r="OLE102" s="90"/>
      <c r="OLF102" s="90"/>
      <c r="OLG102" s="90"/>
      <c r="OLH102" s="90"/>
      <c r="OLI102" s="90"/>
      <c r="OLJ102" s="90"/>
      <c r="OLK102" s="90"/>
      <c r="OLL102" s="90"/>
      <c r="OLM102" s="90"/>
      <c r="OLN102" s="90"/>
      <c r="OLO102" s="90"/>
      <c r="OLP102" s="90"/>
      <c r="OLQ102" s="90"/>
      <c r="OLR102" s="90"/>
      <c r="OLS102" s="90"/>
      <c r="OLT102" s="90"/>
      <c r="OLU102" s="90"/>
      <c r="OLV102" s="90"/>
      <c r="OLW102" s="90"/>
      <c r="OLX102" s="90"/>
      <c r="OLY102" s="90"/>
      <c r="OLZ102" s="90"/>
      <c r="OMA102" s="90"/>
      <c r="OMB102" s="90"/>
      <c r="OMC102" s="90"/>
      <c r="OMD102" s="90"/>
      <c r="OME102" s="90"/>
      <c r="OMF102" s="90"/>
      <c r="OMG102" s="90"/>
      <c r="OMH102" s="90"/>
      <c r="OMI102" s="90"/>
      <c r="OMJ102" s="90"/>
      <c r="OMK102" s="90"/>
      <c r="OML102" s="90"/>
      <c r="OMM102" s="90"/>
      <c r="OMN102" s="90"/>
      <c r="OMO102" s="90"/>
      <c r="OMP102" s="90"/>
      <c r="OMQ102" s="90"/>
      <c r="OMR102" s="90"/>
      <c r="OMS102" s="90"/>
      <c r="OMT102" s="90"/>
      <c r="OMU102" s="90"/>
      <c r="OMV102" s="90"/>
      <c r="OMW102" s="90"/>
      <c r="OMX102" s="90"/>
      <c r="OMY102" s="90"/>
      <c r="OMZ102" s="90"/>
      <c r="ONA102" s="90"/>
      <c r="ONB102" s="90"/>
      <c r="ONC102" s="90"/>
      <c r="OND102" s="90"/>
      <c r="ONE102" s="90"/>
      <c r="ONF102" s="90"/>
      <c r="ONG102" s="90"/>
      <c r="ONH102" s="90"/>
      <c r="ONI102" s="90"/>
      <c r="ONJ102" s="90"/>
      <c r="ONK102" s="90"/>
      <c r="ONL102" s="90"/>
      <c r="ONM102" s="90"/>
      <c r="ONN102" s="90"/>
      <c r="ONO102" s="90"/>
      <c r="ONP102" s="90"/>
      <c r="ONQ102" s="90"/>
      <c r="ONR102" s="90"/>
      <c r="ONS102" s="90"/>
      <c r="ONT102" s="90"/>
      <c r="ONU102" s="90"/>
      <c r="ONV102" s="90"/>
      <c r="ONW102" s="90"/>
      <c r="ONX102" s="90"/>
      <c r="ONY102" s="90"/>
      <c r="ONZ102" s="90"/>
      <c r="OOA102" s="90"/>
      <c r="OOB102" s="90"/>
      <c r="OOC102" s="90"/>
      <c r="OOD102" s="90"/>
      <c r="OOE102" s="90"/>
      <c r="OOF102" s="90"/>
      <c r="OOG102" s="90"/>
      <c r="OOH102" s="90"/>
      <c r="OOI102" s="90"/>
      <c r="OOJ102" s="90"/>
      <c r="OOK102" s="90"/>
      <c r="OOL102" s="90"/>
      <c r="OOM102" s="90"/>
      <c r="OON102" s="90"/>
      <c r="OOO102" s="90"/>
      <c r="OOP102" s="90"/>
      <c r="OOQ102" s="90"/>
      <c r="OOR102" s="90"/>
      <c r="OOS102" s="90"/>
      <c r="OOT102" s="90"/>
      <c r="OOU102" s="90"/>
      <c r="OOV102" s="90"/>
      <c r="OOW102" s="90"/>
      <c r="OOX102" s="90"/>
      <c r="OOY102" s="90"/>
      <c r="OOZ102" s="90"/>
      <c r="OPA102" s="90"/>
      <c r="OPB102" s="90"/>
      <c r="OPC102" s="90"/>
      <c r="OPD102" s="90"/>
      <c r="OPE102" s="90"/>
      <c r="OPF102" s="90"/>
      <c r="OPG102" s="90"/>
      <c r="OPH102" s="90"/>
      <c r="OPI102" s="90"/>
      <c r="OPJ102" s="90"/>
      <c r="OPK102" s="90"/>
      <c r="OPL102" s="90"/>
      <c r="OPM102" s="90"/>
      <c r="OPN102" s="90"/>
      <c r="OPO102" s="90"/>
      <c r="OPP102" s="90"/>
      <c r="OPQ102" s="90"/>
      <c r="OPR102" s="90"/>
      <c r="OPS102" s="90"/>
      <c r="OPT102" s="90"/>
      <c r="OPU102" s="90"/>
      <c r="OPV102" s="90"/>
      <c r="OPW102" s="90"/>
      <c r="OPX102" s="90"/>
      <c r="OPY102" s="90"/>
      <c r="OPZ102" s="90"/>
      <c r="OQA102" s="90"/>
      <c r="OQB102" s="90"/>
      <c r="OQC102" s="90"/>
      <c r="OQD102" s="90"/>
      <c r="OQE102" s="90"/>
      <c r="OQF102" s="90"/>
      <c r="OQG102" s="90"/>
      <c r="OQH102" s="90"/>
      <c r="OQI102" s="90"/>
      <c r="OQJ102" s="90"/>
      <c r="OQK102" s="90"/>
      <c r="OQL102" s="90"/>
      <c r="OQM102" s="90"/>
      <c r="OQN102" s="90"/>
      <c r="OQO102" s="90"/>
      <c r="OQP102" s="90"/>
      <c r="OQQ102" s="90"/>
      <c r="OQR102" s="90"/>
      <c r="OQS102" s="90"/>
      <c r="OQT102" s="90"/>
      <c r="OQU102" s="90"/>
      <c r="OQV102" s="90"/>
      <c r="OQW102" s="90"/>
      <c r="OQX102" s="90"/>
      <c r="OQY102" s="90"/>
      <c r="OQZ102" s="90"/>
      <c r="ORA102" s="90"/>
      <c r="ORB102" s="90"/>
      <c r="ORC102" s="90"/>
      <c r="ORD102" s="90"/>
      <c r="ORE102" s="90"/>
      <c r="ORF102" s="90"/>
      <c r="ORG102" s="90"/>
      <c r="ORH102" s="90"/>
      <c r="ORI102" s="90"/>
      <c r="ORJ102" s="90"/>
      <c r="ORK102" s="90"/>
      <c r="ORL102" s="90"/>
      <c r="ORM102" s="90"/>
      <c r="ORN102" s="90"/>
      <c r="ORO102" s="90"/>
      <c r="ORP102" s="90"/>
      <c r="ORQ102" s="90"/>
      <c r="ORR102" s="90"/>
      <c r="ORS102" s="90"/>
      <c r="ORT102" s="90"/>
      <c r="ORU102" s="90"/>
      <c r="ORV102" s="90"/>
      <c r="ORW102" s="90"/>
      <c r="ORX102" s="90"/>
      <c r="ORY102" s="90"/>
      <c r="ORZ102" s="90"/>
      <c r="OSA102" s="90"/>
      <c r="OSB102" s="90"/>
      <c r="OSC102" s="90"/>
      <c r="OSD102" s="90"/>
      <c r="OSE102" s="90"/>
      <c r="OSF102" s="90"/>
      <c r="OSG102" s="90"/>
      <c r="OSH102" s="90"/>
      <c r="OSI102" s="90"/>
      <c r="OSJ102" s="90"/>
      <c r="OSK102" s="90"/>
      <c r="OSL102" s="90"/>
      <c r="OSM102" s="90"/>
      <c r="OSN102" s="90"/>
      <c r="OSO102" s="90"/>
      <c r="OSP102" s="90"/>
      <c r="OSQ102" s="90"/>
      <c r="OSR102" s="90"/>
      <c r="OSS102" s="90"/>
      <c r="OST102" s="90"/>
      <c r="OSU102" s="90"/>
      <c r="OSV102" s="90"/>
      <c r="OSW102" s="90"/>
      <c r="OSX102" s="90"/>
      <c r="OSY102" s="90"/>
      <c r="OSZ102" s="90"/>
      <c r="OTA102" s="90"/>
      <c r="OTB102" s="90"/>
      <c r="OTC102" s="90"/>
      <c r="OTD102" s="90"/>
      <c r="OTE102" s="90"/>
      <c r="OTF102" s="90"/>
      <c r="OTG102" s="90"/>
      <c r="OTH102" s="90"/>
      <c r="OTI102" s="90"/>
      <c r="OTJ102" s="90"/>
      <c r="OTK102" s="90"/>
      <c r="OTL102" s="90"/>
      <c r="OTM102" s="90"/>
      <c r="OTN102" s="90"/>
      <c r="OTO102" s="90"/>
      <c r="OTP102" s="90"/>
      <c r="OTQ102" s="90"/>
      <c r="OTR102" s="90"/>
      <c r="OTS102" s="90"/>
      <c r="OTT102" s="90"/>
      <c r="OTU102" s="90"/>
      <c r="OTV102" s="90"/>
      <c r="OTW102" s="90"/>
      <c r="OTX102" s="90"/>
      <c r="OTY102" s="90"/>
      <c r="OTZ102" s="90"/>
      <c r="OUA102" s="90"/>
      <c r="OUB102" s="90"/>
      <c r="OUC102" s="90"/>
      <c r="OUD102" s="90"/>
      <c r="OUE102" s="90"/>
      <c r="OUF102" s="90"/>
      <c r="OUG102" s="90"/>
      <c r="OUH102" s="90"/>
      <c r="OUI102" s="90"/>
      <c r="OUJ102" s="90"/>
      <c r="OUK102" s="90"/>
      <c r="OUL102" s="90"/>
      <c r="OUM102" s="90"/>
      <c r="OUN102" s="90"/>
      <c r="OUO102" s="90"/>
      <c r="OUP102" s="90"/>
      <c r="OUQ102" s="90"/>
      <c r="OUR102" s="90"/>
      <c r="OUS102" s="90"/>
      <c r="OUT102" s="90"/>
      <c r="OUU102" s="90"/>
      <c r="OUV102" s="90"/>
      <c r="OUW102" s="90"/>
      <c r="OUX102" s="90"/>
      <c r="OUY102" s="90"/>
      <c r="OUZ102" s="90"/>
      <c r="OVA102" s="90"/>
      <c r="OVB102" s="90"/>
      <c r="OVC102" s="90"/>
      <c r="OVD102" s="90"/>
      <c r="OVE102" s="90"/>
      <c r="OVF102" s="90"/>
      <c r="OVG102" s="90"/>
      <c r="OVH102" s="90"/>
      <c r="OVI102" s="90"/>
      <c r="OVJ102" s="90"/>
      <c r="OVK102" s="90"/>
      <c r="OVL102" s="90"/>
      <c r="OVM102" s="90"/>
      <c r="OVN102" s="90"/>
      <c r="OVO102" s="90"/>
      <c r="OVP102" s="90"/>
      <c r="OVQ102" s="90"/>
      <c r="OVR102" s="90"/>
      <c r="OVS102" s="90"/>
      <c r="OVT102" s="90"/>
      <c r="OVU102" s="90"/>
      <c r="OVV102" s="90"/>
      <c r="OVW102" s="90"/>
      <c r="OVX102" s="90"/>
      <c r="OVY102" s="90"/>
      <c r="OVZ102" s="90"/>
      <c r="OWA102" s="90"/>
      <c r="OWB102" s="90"/>
      <c r="OWC102" s="90"/>
      <c r="OWD102" s="90"/>
      <c r="OWE102" s="90"/>
      <c r="OWF102" s="90"/>
      <c r="OWG102" s="90"/>
      <c r="OWH102" s="90"/>
      <c r="OWI102" s="90"/>
      <c r="OWJ102" s="90"/>
      <c r="OWK102" s="90"/>
      <c r="OWL102" s="90"/>
      <c r="OWM102" s="90"/>
      <c r="OWN102" s="90"/>
      <c r="OWO102" s="90"/>
      <c r="OWP102" s="90"/>
      <c r="OWQ102" s="90"/>
      <c r="OWR102" s="90"/>
      <c r="OWS102" s="90"/>
      <c r="OWT102" s="90"/>
      <c r="OWU102" s="90"/>
      <c r="OWV102" s="90"/>
      <c r="OWW102" s="90"/>
      <c r="OWX102" s="90"/>
      <c r="OWY102" s="90"/>
      <c r="OWZ102" s="90"/>
      <c r="OXA102" s="90"/>
      <c r="OXB102" s="90"/>
      <c r="OXC102" s="90"/>
      <c r="OXD102" s="90"/>
      <c r="OXE102" s="90"/>
      <c r="OXF102" s="90"/>
      <c r="OXG102" s="90"/>
      <c r="OXH102" s="90"/>
      <c r="OXI102" s="90"/>
      <c r="OXJ102" s="90"/>
      <c r="OXK102" s="90"/>
      <c r="OXL102" s="90"/>
      <c r="OXM102" s="90"/>
      <c r="OXN102" s="90"/>
      <c r="OXO102" s="90"/>
      <c r="OXP102" s="90"/>
      <c r="OXQ102" s="90"/>
      <c r="OXR102" s="90"/>
      <c r="OXS102" s="90"/>
      <c r="OXT102" s="90"/>
      <c r="OXU102" s="90"/>
      <c r="OXV102" s="90"/>
      <c r="OXW102" s="90"/>
      <c r="OXX102" s="90"/>
      <c r="OXY102" s="90"/>
      <c r="OXZ102" s="90"/>
      <c r="OYA102" s="90"/>
      <c r="OYB102" s="90"/>
      <c r="OYC102" s="90"/>
      <c r="OYD102" s="90"/>
      <c r="OYE102" s="90"/>
      <c r="OYF102" s="90"/>
      <c r="OYG102" s="90"/>
      <c r="OYH102" s="90"/>
      <c r="OYI102" s="90"/>
      <c r="OYJ102" s="90"/>
      <c r="OYK102" s="90"/>
      <c r="OYL102" s="90"/>
      <c r="OYM102" s="90"/>
      <c r="OYN102" s="90"/>
      <c r="OYO102" s="90"/>
      <c r="OYP102" s="90"/>
      <c r="OYQ102" s="90"/>
      <c r="OYR102" s="90"/>
      <c r="OYS102" s="90"/>
      <c r="OYT102" s="90"/>
      <c r="OYU102" s="90"/>
      <c r="OYV102" s="90"/>
      <c r="OYW102" s="90"/>
      <c r="OYX102" s="90"/>
      <c r="OYY102" s="90"/>
      <c r="OYZ102" s="90"/>
      <c r="OZA102" s="90"/>
      <c r="OZB102" s="90"/>
      <c r="OZC102" s="90"/>
      <c r="OZD102" s="90"/>
      <c r="OZE102" s="90"/>
      <c r="OZF102" s="90"/>
      <c r="OZG102" s="90"/>
      <c r="OZH102" s="90"/>
      <c r="OZI102" s="90"/>
      <c r="OZJ102" s="90"/>
      <c r="OZK102" s="90"/>
      <c r="OZL102" s="90"/>
      <c r="OZM102" s="90"/>
      <c r="OZN102" s="90"/>
      <c r="OZO102" s="90"/>
      <c r="OZP102" s="90"/>
      <c r="OZQ102" s="90"/>
      <c r="OZR102" s="90"/>
      <c r="OZS102" s="90"/>
      <c r="OZT102" s="90"/>
      <c r="OZU102" s="90"/>
      <c r="OZV102" s="90"/>
      <c r="OZW102" s="90"/>
      <c r="OZX102" s="90"/>
      <c r="OZY102" s="90"/>
      <c r="OZZ102" s="90"/>
      <c r="PAA102" s="90"/>
      <c r="PAB102" s="90"/>
      <c r="PAC102" s="90"/>
      <c r="PAD102" s="90"/>
      <c r="PAE102" s="90"/>
      <c r="PAF102" s="90"/>
      <c r="PAG102" s="90"/>
      <c r="PAH102" s="90"/>
      <c r="PAI102" s="90"/>
      <c r="PAJ102" s="90"/>
      <c r="PAK102" s="90"/>
      <c r="PAL102" s="90"/>
      <c r="PAM102" s="90"/>
      <c r="PAN102" s="90"/>
      <c r="PAO102" s="90"/>
      <c r="PAP102" s="90"/>
      <c r="PAQ102" s="90"/>
      <c r="PAR102" s="90"/>
      <c r="PAS102" s="90"/>
      <c r="PAT102" s="90"/>
      <c r="PAU102" s="90"/>
      <c r="PAV102" s="90"/>
      <c r="PAW102" s="90"/>
      <c r="PAX102" s="90"/>
      <c r="PAY102" s="90"/>
      <c r="PAZ102" s="90"/>
      <c r="PBA102" s="90"/>
      <c r="PBB102" s="90"/>
      <c r="PBC102" s="90"/>
      <c r="PBD102" s="90"/>
      <c r="PBE102" s="90"/>
      <c r="PBF102" s="90"/>
      <c r="PBG102" s="90"/>
      <c r="PBH102" s="90"/>
      <c r="PBI102" s="90"/>
      <c r="PBJ102" s="90"/>
      <c r="PBK102" s="90"/>
      <c r="PBL102" s="90"/>
      <c r="PBM102" s="90"/>
      <c r="PBN102" s="90"/>
      <c r="PBO102" s="90"/>
      <c r="PBP102" s="90"/>
      <c r="PBQ102" s="90"/>
      <c r="PBR102" s="90"/>
      <c r="PBS102" s="90"/>
      <c r="PBT102" s="90"/>
      <c r="PBU102" s="90"/>
      <c r="PBV102" s="90"/>
      <c r="PBW102" s="90"/>
      <c r="PBX102" s="90"/>
      <c r="PBY102" s="90"/>
      <c r="PBZ102" s="90"/>
      <c r="PCA102" s="90"/>
      <c r="PCB102" s="90"/>
      <c r="PCC102" s="90"/>
      <c r="PCD102" s="90"/>
      <c r="PCE102" s="90"/>
      <c r="PCF102" s="90"/>
      <c r="PCG102" s="90"/>
      <c r="PCH102" s="90"/>
      <c r="PCI102" s="90"/>
      <c r="PCJ102" s="90"/>
      <c r="PCK102" s="90"/>
      <c r="PCL102" s="90"/>
      <c r="PCM102" s="90"/>
      <c r="PCN102" s="90"/>
      <c r="PCO102" s="90"/>
      <c r="PCP102" s="90"/>
      <c r="PCQ102" s="90"/>
      <c r="PCR102" s="90"/>
      <c r="PCS102" s="90"/>
      <c r="PCT102" s="90"/>
      <c r="PCU102" s="90"/>
      <c r="PCV102" s="90"/>
      <c r="PCW102" s="90"/>
      <c r="PCX102" s="90"/>
      <c r="PCY102" s="90"/>
      <c r="PCZ102" s="90"/>
      <c r="PDA102" s="90"/>
      <c r="PDB102" s="90"/>
      <c r="PDC102" s="90"/>
      <c r="PDD102" s="90"/>
      <c r="PDE102" s="90"/>
      <c r="PDF102" s="90"/>
      <c r="PDG102" s="90"/>
      <c r="PDH102" s="90"/>
      <c r="PDI102" s="90"/>
      <c r="PDJ102" s="90"/>
      <c r="PDK102" s="90"/>
      <c r="PDL102" s="90"/>
      <c r="PDM102" s="90"/>
      <c r="PDN102" s="90"/>
      <c r="PDO102" s="90"/>
      <c r="PDP102" s="90"/>
      <c r="PDQ102" s="90"/>
      <c r="PDR102" s="90"/>
      <c r="PDS102" s="90"/>
      <c r="PDT102" s="90"/>
      <c r="PDU102" s="90"/>
      <c r="PDV102" s="90"/>
      <c r="PDW102" s="90"/>
      <c r="PDX102" s="90"/>
      <c r="PDY102" s="90"/>
      <c r="PDZ102" s="90"/>
      <c r="PEA102" s="90"/>
      <c r="PEB102" s="90"/>
      <c r="PEC102" s="90"/>
      <c r="PED102" s="90"/>
      <c r="PEE102" s="90"/>
      <c r="PEF102" s="90"/>
      <c r="PEG102" s="90"/>
      <c r="PEH102" s="90"/>
      <c r="PEI102" s="90"/>
      <c r="PEJ102" s="90"/>
      <c r="PEK102" s="90"/>
      <c r="PEL102" s="90"/>
      <c r="PEM102" s="90"/>
      <c r="PEN102" s="90"/>
      <c r="PEO102" s="90"/>
      <c r="PEP102" s="90"/>
      <c r="PEQ102" s="90"/>
      <c r="PER102" s="90"/>
      <c r="PES102" s="90"/>
      <c r="PET102" s="90"/>
      <c r="PEU102" s="90"/>
      <c r="PEV102" s="90"/>
      <c r="PEW102" s="90"/>
      <c r="PEX102" s="90"/>
      <c r="PEY102" s="90"/>
      <c r="PEZ102" s="90"/>
      <c r="PFA102" s="90"/>
      <c r="PFB102" s="90"/>
      <c r="PFC102" s="90"/>
      <c r="PFD102" s="90"/>
      <c r="PFE102" s="90"/>
      <c r="PFF102" s="90"/>
      <c r="PFG102" s="90"/>
      <c r="PFH102" s="90"/>
      <c r="PFI102" s="90"/>
      <c r="PFJ102" s="90"/>
      <c r="PFK102" s="90"/>
      <c r="PFL102" s="90"/>
      <c r="PFM102" s="90"/>
      <c r="PFN102" s="90"/>
      <c r="PFO102" s="90"/>
      <c r="PFP102" s="90"/>
      <c r="PFQ102" s="90"/>
      <c r="PFR102" s="90"/>
      <c r="PFS102" s="90"/>
      <c r="PFT102" s="90"/>
      <c r="PFU102" s="90"/>
      <c r="PFV102" s="90"/>
      <c r="PFW102" s="90"/>
      <c r="PFX102" s="90"/>
      <c r="PFY102" s="90"/>
      <c r="PFZ102" s="90"/>
      <c r="PGA102" s="90"/>
      <c r="PGB102" s="90"/>
      <c r="PGC102" s="90"/>
      <c r="PGD102" s="90"/>
      <c r="PGE102" s="90"/>
      <c r="PGF102" s="90"/>
      <c r="PGG102" s="90"/>
      <c r="PGH102" s="90"/>
      <c r="PGI102" s="90"/>
      <c r="PGJ102" s="90"/>
      <c r="PGK102" s="90"/>
      <c r="PGL102" s="90"/>
      <c r="PGM102" s="90"/>
      <c r="PGN102" s="90"/>
      <c r="PGO102" s="90"/>
      <c r="PGP102" s="90"/>
      <c r="PGQ102" s="90"/>
      <c r="PGR102" s="90"/>
      <c r="PGS102" s="90"/>
      <c r="PGT102" s="90"/>
      <c r="PGU102" s="90"/>
      <c r="PGV102" s="90"/>
      <c r="PGW102" s="90"/>
      <c r="PGX102" s="90"/>
      <c r="PGY102" s="90"/>
      <c r="PGZ102" s="90"/>
      <c r="PHA102" s="90"/>
      <c r="PHB102" s="90"/>
      <c r="PHC102" s="90"/>
      <c r="PHD102" s="90"/>
      <c r="PHE102" s="90"/>
      <c r="PHF102" s="90"/>
      <c r="PHG102" s="90"/>
      <c r="PHH102" s="90"/>
      <c r="PHI102" s="90"/>
      <c r="PHJ102" s="90"/>
      <c r="PHK102" s="90"/>
      <c r="PHL102" s="90"/>
      <c r="PHM102" s="90"/>
      <c r="PHN102" s="90"/>
      <c r="PHO102" s="90"/>
      <c r="PHP102" s="90"/>
      <c r="PHQ102" s="90"/>
      <c r="PHR102" s="90"/>
      <c r="PHS102" s="90"/>
      <c r="PHT102" s="90"/>
      <c r="PHU102" s="90"/>
      <c r="PHV102" s="90"/>
      <c r="PHW102" s="90"/>
      <c r="PHX102" s="90"/>
      <c r="PHY102" s="90"/>
      <c r="PHZ102" s="90"/>
      <c r="PIA102" s="90"/>
      <c r="PIB102" s="90"/>
      <c r="PIC102" s="90"/>
      <c r="PID102" s="90"/>
      <c r="PIE102" s="90"/>
      <c r="PIF102" s="90"/>
      <c r="PIG102" s="90"/>
      <c r="PIH102" s="90"/>
      <c r="PII102" s="90"/>
      <c r="PIJ102" s="90"/>
      <c r="PIK102" s="90"/>
      <c r="PIL102" s="90"/>
      <c r="PIM102" s="90"/>
      <c r="PIN102" s="90"/>
      <c r="PIO102" s="90"/>
      <c r="PIP102" s="90"/>
      <c r="PIQ102" s="90"/>
      <c r="PIR102" s="90"/>
      <c r="PIS102" s="90"/>
      <c r="PIT102" s="90"/>
      <c r="PIU102" s="90"/>
      <c r="PIV102" s="90"/>
      <c r="PIW102" s="90"/>
      <c r="PIX102" s="90"/>
      <c r="PIY102" s="90"/>
      <c r="PIZ102" s="90"/>
      <c r="PJA102" s="90"/>
      <c r="PJB102" s="90"/>
      <c r="PJC102" s="90"/>
      <c r="PJD102" s="90"/>
      <c r="PJE102" s="90"/>
      <c r="PJF102" s="90"/>
      <c r="PJG102" s="90"/>
      <c r="PJH102" s="90"/>
      <c r="PJI102" s="90"/>
      <c r="PJJ102" s="90"/>
      <c r="PJK102" s="90"/>
      <c r="PJL102" s="90"/>
      <c r="PJM102" s="90"/>
      <c r="PJN102" s="90"/>
      <c r="PJO102" s="90"/>
      <c r="PJP102" s="90"/>
      <c r="PJQ102" s="90"/>
      <c r="PJR102" s="90"/>
      <c r="PJS102" s="90"/>
      <c r="PJT102" s="90"/>
      <c r="PJU102" s="90"/>
      <c r="PJV102" s="90"/>
      <c r="PJW102" s="90"/>
      <c r="PJX102" s="90"/>
      <c r="PJY102" s="90"/>
      <c r="PJZ102" s="90"/>
      <c r="PKA102" s="90"/>
      <c r="PKB102" s="90"/>
      <c r="PKC102" s="90"/>
      <c r="PKD102" s="90"/>
      <c r="PKE102" s="90"/>
      <c r="PKF102" s="90"/>
      <c r="PKG102" s="90"/>
      <c r="PKH102" s="90"/>
      <c r="PKI102" s="90"/>
      <c r="PKJ102" s="90"/>
      <c r="PKK102" s="90"/>
      <c r="PKL102" s="90"/>
      <c r="PKM102" s="90"/>
      <c r="PKN102" s="90"/>
      <c r="PKO102" s="90"/>
      <c r="PKP102" s="90"/>
      <c r="PKQ102" s="90"/>
      <c r="PKR102" s="90"/>
      <c r="PKS102" s="90"/>
      <c r="PKT102" s="90"/>
      <c r="PKU102" s="90"/>
      <c r="PKV102" s="90"/>
      <c r="PKW102" s="90"/>
      <c r="PKX102" s="90"/>
      <c r="PKY102" s="90"/>
      <c r="PKZ102" s="90"/>
      <c r="PLA102" s="90"/>
      <c r="PLB102" s="90"/>
      <c r="PLC102" s="90"/>
      <c r="PLD102" s="90"/>
      <c r="PLE102" s="90"/>
      <c r="PLF102" s="90"/>
      <c r="PLG102" s="90"/>
      <c r="PLH102" s="90"/>
      <c r="PLI102" s="90"/>
      <c r="PLJ102" s="90"/>
      <c r="PLK102" s="90"/>
      <c r="PLL102" s="90"/>
      <c r="PLM102" s="90"/>
      <c r="PLN102" s="90"/>
      <c r="PLO102" s="90"/>
      <c r="PLP102" s="90"/>
      <c r="PLQ102" s="90"/>
      <c r="PLR102" s="90"/>
      <c r="PLS102" s="90"/>
      <c r="PLT102" s="90"/>
      <c r="PLU102" s="90"/>
      <c r="PLV102" s="90"/>
      <c r="PLW102" s="90"/>
      <c r="PLX102" s="90"/>
      <c r="PLY102" s="90"/>
      <c r="PLZ102" s="90"/>
      <c r="PMA102" s="90"/>
      <c r="PMB102" s="90"/>
      <c r="PMC102" s="90"/>
      <c r="PMD102" s="90"/>
      <c r="PME102" s="90"/>
      <c r="PMF102" s="90"/>
      <c r="PMG102" s="90"/>
      <c r="PMH102" s="90"/>
      <c r="PMI102" s="90"/>
      <c r="PMJ102" s="90"/>
      <c r="PMK102" s="90"/>
      <c r="PML102" s="90"/>
      <c r="PMM102" s="90"/>
      <c r="PMN102" s="90"/>
      <c r="PMO102" s="90"/>
      <c r="PMP102" s="90"/>
      <c r="PMQ102" s="90"/>
      <c r="PMR102" s="90"/>
      <c r="PMS102" s="90"/>
      <c r="PMT102" s="90"/>
      <c r="PMU102" s="90"/>
      <c r="PMV102" s="90"/>
      <c r="PMW102" s="90"/>
      <c r="PMX102" s="90"/>
      <c r="PMY102" s="90"/>
      <c r="PMZ102" s="90"/>
      <c r="PNA102" s="90"/>
      <c r="PNB102" s="90"/>
      <c r="PNC102" s="90"/>
      <c r="PND102" s="90"/>
      <c r="PNE102" s="90"/>
      <c r="PNF102" s="90"/>
      <c r="PNG102" s="90"/>
      <c r="PNH102" s="90"/>
      <c r="PNI102" s="90"/>
      <c r="PNJ102" s="90"/>
      <c r="PNK102" s="90"/>
      <c r="PNL102" s="90"/>
      <c r="PNM102" s="90"/>
      <c r="PNN102" s="90"/>
      <c r="PNO102" s="90"/>
      <c r="PNP102" s="90"/>
      <c r="PNQ102" s="90"/>
      <c r="PNR102" s="90"/>
      <c r="PNS102" s="90"/>
      <c r="PNT102" s="90"/>
      <c r="PNU102" s="90"/>
      <c r="PNV102" s="90"/>
      <c r="PNW102" s="90"/>
      <c r="PNX102" s="90"/>
      <c r="PNY102" s="90"/>
      <c r="PNZ102" s="90"/>
      <c r="POA102" s="90"/>
      <c r="POB102" s="90"/>
      <c r="POC102" s="90"/>
      <c r="POD102" s="90"/>
      <c r="POE102" s="90"/>
      <c r="POF102" s="90"/>
      <c r="POG102" s="90"/>
      <c r="POH102" s="90"/>
      <c r="POI102" s="90"/>
      <c r="POJ102" s="90"/>
      <c r="POK102" s="90"/>
      <c r="POL102" s="90"/>
      <c r="POM102" s="90"/>
      <c r="PON102" s="90"/>
      <c r="POO102" s="90"/>
      <c r="POP102" s="90"/>
      <c r="POQ102" s="90"/>
      <c r="POR102" s="90"/>
      <c r="POS102" s="90"/>
      <c r="POT102" s="90"/>
      <c r="POU102" s="90"/>
      <c r="POV102" s="90"/>
      <c r="POW102" s="90"/>
      <c r="POX102" s="90"/>
      <c r="POY102" s="90"/>
      <c r="POZ102" s="90"/>
      <c r="PPA102" s="90"/>
      <c r="PPB102" s="90"/>
      <c r="PPC102" s="90"/>
      <c r="PPD102" s="90"/>
      <c r="PPE102" s="90"/>
      <c r="PPF102" s="90"/>
      <c r="PPG102" s="90"/>
      <c r="PPH102" s="90"/>
      <c r="PPI102" s="90"/>
      <c r="PPJ102" s="90"/>
      <c r="PPK102" s="90"/>
      <c r="PPL102" s="90"/>
      <c r="PPM102" s="90"/>
      <c r="PPN102" s="90"/>
      <c r="PPO102" s="90"/>
      <c r="PPP102" s="90"/>
      <c r="PPQ102" s="90"/>
      <c r="PPR102" s="90"/>
      <c r="PPS102" s="90"/>
      <c r="PPT102" s="90"/>
      <c r="PPU102" s="90"/>
      <c r="PPV102" s="90"/>
      <c r="PPW102" s="90"/>
      <c r="PPX102" s="90"/>
      <c r="PPY102" s="90"/>
      <c r="PPZ102" s="90"/>
      <c r="PQA102" s="90"/>
      <c r="PQB102" s="90"/>
      <c r="PQC102" s="90"/>
      <c r="PQD102" s="90"/>
      <c r="PQE102" s="90"/>
      <c r="PQF102" s="90"/>
      <c r="PQG102" s="90"/>
      <c r="PQH102" s="90"/>
      <c r="PQI102" s="90"/>
      <c r="PQJ102" s="90"/>
      <c r="PQK102" s="90"/>
      <c r="PQL102" s="90"/>
      <c r="PQM102" s="90"/>
      <c r="PQN102" s="90"/>
      <c r="PQO102" s="90"/>
      <c r="PQP102" s="90"/>
      <c r="PQQ102" s="90"/>
      <c r="PQR102" s="90"/>
      <c r="PQS102" s="90"/>
      <c r="PQT102" s="90"/>
      <c r="PQU102" s="90"/>
      <c r="PQV102" s="90"/>
      <c r="PQW102" s="90"/>
      <c r="PQX102" s="90"/>
      <c r="PQY102" s="90"/>
      <c r="PQZ102" s="90"/>
      <c r="PRA102" s="90"/>
      <c r="PRB102" s="90"/>
      <c r="PRC102" s="90"/>
      <c r="PRD102" s="90"/>
      <c r="PRE102" s="90"/>
      <c r="PRF102" s="90"/>
      <c r="PRG102" s="90"/>
      <c r="PRH102" s="90"/>
      <c r="PRI102" s="90"/>
      <c r="PRJ102" s="90"/>
      <c r="PRK102" s="90"/>
      <c r="PRL102" s="90"/>
      <c r="PRM102" s="90"/>
      <c r="PRN102" s="90"/>
      <c r="PRO102" s="90"/>
      <c r="PRP102" s="90"/>
      <c r="PRQ102" s="90"/>
      <c r="PRR102" s="90"/>
      <c r="PRS102" s="90"/>
      <c r="PRT102" s="90"/>
      <c r="PRU102" s="90"/>
      <c r="PRV102" s="90"/>
      <c r="PRW102" s="90"/>
      <c r="PRX102" s="90"/>
      <c r="PRY102" s="90"/>
      <c r="PRZ102" s="90"/>
      <c r="PSA102" s="90"/>
      <c r="PSB102" s="90"/>
      <c r="PSC102" s="90"/>
      <c r="PSD102" s="90"/>
      <c r="PSE102" s="90"/>
      <c r="PSF102" s="90"/>
      <c r="PSG102" s="90"/>
      <c r="PSH102" s="90"/>
      <c r="PSI102" s="90"/>
      <c r="PSJ102" s="90"/>
      <c r="PSK102" s="90"/>
      <c r="PSL102" s="90"/>
      <c r="PSM102" s="90"/>
      <c r="PSN102" s="90"/>
      <c r="PSO102" s="90"/>
      <c r="PSP102" s="90"/>
      <c r="PSQ102" s="90"/>
      <c r="PSR102" s="90"/>
      <c r="PSS102" s="90"/>
      <c r="PST102" s="90"/>
      <c r="PSU102" s="90"/>
      <c r="PSV102" s="90"/>
      <c r="PSW102" s="90"/>
      <c r="PSX102" s="90"/>
      <c r="PSY102" s="90"/>
      <c r="PSZ102" s="90"/>
      <c r="PTA102" s="90"/>
      <c r="PTB102" s="90"/>
      <c r="PTC102" s="90"/>
      <c r="PTD102" s="90"/>
      <c r="PTE102" s="90"/>
      <c r="PTF102" s="90"/>
      <c r="PTG102" s="90"/>
      <c r="PTH102" s="90"/>
      <c r="PTI102" s="90"/>
      <c r="PTJ102" s="90"/>
      <c r="PTK102" s="90"/>
      <c r="PTL102" s="90"/>
      <c r="PTM102" s="90"/>
      <c r="PTN102" s="90"/>
      <c r="PTO102" s="90"/>
      <c r="PTP102" s="90"/>
      <c r="PTQ102" s="90"/>
      <c r="PTR102" s="90"/>
      <c r="PTS102" s="90"/>
      <c r="PTT102" s="90"/>
      <c r="PTU102" s="90"/>
      <c r="PTV102" s="90"/>
      <c r="PTW102" s="90"/>
      <c r="PTX102" s="90"/>
      <c r="PTY102" s="90"/>
      <c r="PTZ102" s="90"/>
      <c r="PUA102" s="90"/>
      <c r="PUB102" s="90"/>
      <c r="PUC102" s="90"/>
      <c r="PUD102" s="90"/>
      <c r="PUE102" s="90"/>
      <c r="PUF102" s="90"/>
      <c r="PUG102" s="90"/>
      <c r="PUH102" s="90"/>
      <c r="PUI102" s="90"/>
      <c r="PUJ102" s="90"/>
      <c r="PUK102" s="90"/>
      <c r="PUL102" s="90"/>
      <c r="PUM102" s="90"/>
      <c r="PUN102" s="90"/>
      <c r="PUO102" s="90"/>
      <c r="PUP102" s="90"/>
      <c r="PUQ102" s="90"/>
      <c r="PUR102" s="90"/>
      <c r="PUS102" s="90"/>
      <c r="PUT102" s="90"/>
      <c r="PUU102" s="90"/>
      <c r="PUV102" s="90"/>
      <c r="PUW102" s="90"/>
      <c r="PUX102" s="90"/>
      <c r="PUY102" s="90"/>
      <c r="PUZ102" s="90"/>
      <c r="PVA102" s="90"/>
      <c r="PVB102" s="90"/>
      <c r="PVC102" s="90"/>
      <c r="PVD102" s="90"/>
      <c r="PVE102" s="90"/>
      <c r="PVF102" s="90"/>
      <c r="PVG102" s="90"/>
      <c r="PVH102" s="90"/>
      <c r="PVI102" s="90"/>
      <c r="PVJ102" s="90"/>
      <c r="PVK102" s="90"/>
      <c r="PVL102" s="90"/>
      <c r="PVM102" s="90"/>
      <c r="PVN102" s="90"/>
      <c r="PVO102" s="90"/>
      <c r="PVP102" s="90"/>
      <c r="PVQ102" s="90"/>
      <c r="PVR102" s="90"/>
      <c r="PVS102" s="90"/>
      <c r="PVT102" s="90"/>
      <c r="PVU102" s="90"/>
      <c r="PVV102" s="90"/>
      <c r="PVW102" s="90"/>
      <c r="PVX102" s="90"/>
      <c r="PVY102" s="90"/>
      <c r="PVZ102" s="90"/>
      <c r="PWA102" s="90"/>
      <c r="PWB102" s="90"/>
      <c r="PWC102" s="90"/>
      <c r="PWD102" s="90"/>
      <c r="PWE102" s="90"/>
      <c r="PWF102" s="90"/>
      <c r="PWG102" s="90"/>
      <c r="PWH102" s="90"/>
      <c r="PWI102" s="90"/>
      <c r="PWJ102" s="90"/>
      <c r="PWK102" s="90"/>
      <c r="PWL102" s="90"/>
      <c r="PWM102" s="90"/>
      <c r="PWN102" s="90"/>
      <c r="PWO102" s="90"/>
      <c r="PWP102" s="90"/>
      <c r="PWQ102" s="90"/>
      <c r="PWR102" s="90"/>
      <c r="PWS102" s="90"/>
      <c r="PWT102" s="90"/>
      <c r="PWU102" s="90"/>
      <c r="PWV102" s="90"/>
      <c r="PWW102" s="90"/>
      <c r="PWX102" s="90"/>
      <c r="PWY102" s="90"/>
      <c r="PWZ102" s="90"/>
      <c r="PXA102" s="90"/>
      <c r="PXB102" s="90"/>
      <c r="PXC102" s="90"/>
      <c r="PXD102" s="90"/>
      <c r="PXE102" s="90"/>
      <c r="PXF102" s="90"/>
      <c r="PXG102" s="90"/>
      <c r="PXH102" s="90"/>
      <c r="PXI102" s="90"/>
      <c r="PXJ102" s="90"/>
      <c r="PXK102" s="90"/>
      <c r="PXL102" s="90"/>
      <c r="PXM102" s="90"/>
      <c r="PXN102" s="90"/>
      <c r="PXO102" s="90"/>
      <c r="PXP102" s="90"/>
      <c r="PXQ102" s="90"/>
      <c r="PXR102" s="90"/>
      <c r="PXS102" s="90"/>
      <c r="PXT102" s="90"/>
      <c r="PXU102" s="90"/>
      <c r="PXV102" s="90"/>
      <c r="PXW102" s="90"/>
      <c r="PXX102" s="90"/>
      <c r="PXY102" s="90"/>
      <c r="PXZ102" s="90"/>
      <c r="PYA102" s="90"/>
      <c r="PYB102" s="90"/>
      <c r="PYC102" s="90"/>
      <c r="PYD102" s="90"/>
      <c r="PYE102" s="90"/>
      <c r="PYF102" s="90"/>
      <c r="PYG102" s="90"/>
      <c r="PYH102" s="90"/>
      <c r="PYI102" s="90"/>
      <c r="PYJ102" s="90"/>
      <c r="PYK102" s="90"/>
      <c r="PYL102" s="90"/>
      <c r="PYM102" s="90"/>
      <c r="PYN102" s="90"/>
      <c r="PYO102" s="90"/>
      <c r="PYP102" s="90"/>
      <c r="PYQ102" s="90"/>
      <c r="PYR102" s="90"/>
      <c r="PYS102" s="90"/>
      <c r="PYT102" s="90"/>
      <c r="PYU102" s="90"/>
      <c r="PYV102" s="90"/>
      <c r="PYW102" s="90"/>
      <c r="PYX102" s="90"/>
      <c r="PYY102" s="90"/>
      <c r="PYZ102" s="90"/>
      <c r="PZA102" s="90"/>
      <c r="PZB102" s="90"/>
      <c r="PZC102" s="90"/>
      <c r="PZD102" s="90"/>
      <c r="PZE102" s="90"/>
      <c r="PZF102" s="90"/>
      <c r="PZG102" s="90"/>
      <c r="PZH102" s="90"/>
      <c r="PZI102" s="90"/>
      <c r="PZJ102" s="90"/>
      <c r="PZK102" s="90"/>
      <c r="PZL102" s="90"/>
      <c r="PZM102" s="90"/>
      <c r="PZN102" s="90"/>
      <c r="PZO102" s="90"/>
      <c r="PZP102" s="90"/>
      <c r="PZQ102" s="90"/>
      <c r="PZR102" s="90"/>
      <c r="PZS102" s="90"/>
      <c r="PZT102" s="90"/>
      <c r="PZU102" s="90"/>
      <c r="PZV102" s="90"/>
      <c r="PZW102" s="90"/>
      <c r="PZX102" s="90"/>
      <c r="PZY102" s="90"/>
      <c r="PZZ102" s="90"/>
      <c r="QAA102" s="90"/>
      <c r="QAB102" s="90"/>
      <c r="QAC102" s="90"/>
      <c r="QAD102" s="90"/>
      <c r="QAE102" s="90"/>
      <c r="QAF102" s="90"/>
      <c r="QAG102" s="90"/>
      <c r="QAH102" s="90"/>
      <c r="QAI102" s="90"/>
      <c r="QAJ102" s="90"/>
      <c r="QAK102" s="90"/>
      <c r="QAL102" s="90"/>
      <c r="QAM102" s="90"/>
      <c r="QAN102" s="90"/>
      <c r="QAO102" s="90"/>
      <c r="QAP102" s="90"/>
      <c r="QAQ102" s="90"/>
      <c r="QAR102" s="90"/>
      <c r="QAS102" s="90"/>
      <c r="QAT102" s="90"/>
      <c r="QAU102" s="90"/>
      <c r="QAV102" s="90"/>
      <c r="QAW102" s="90"/>
      <c r="QAX102" s="90"/>
      <c r="QAY102" s="90"/>
      <c r="QAZ102" s="90"/>
      <c r="QBA102" s="90"/>
      <c r="QBB102" s="90"/>
      <c r="QBC102" s="90"/>
      <c r="QBD102" s="90"/>
      <c r="QBE102" s="90"/>
      <c r="QBF102" s="90"/>
      <c r="QBG102" s="90"/>
      <c r="QBH102" s="90"/>
      <c r="QBI102" s="90"/>
      <c r="QBJ102" s="90"/>
      <c r="QBK102" s="90"/>
      <c r="QBL102" s="90"/>
      <c r="QBM102" s="90"/>
      <c r="QBN102" s="90"/>
      <c r="QBO102" s="90"/>
      <c r="QBP102" s="90"/>
      <c r="QBQ102" s="90"/>
      <c r="QBR102" s="90"/>
      <c r="QBS102" s="90"/>
      <c r="QBT102" s="90"/>
      <c r="QBU102" s="90"/>
      <c r="QBV102" s="90"/>
      <c r="QBW102" s="90"/>
      <c r="QBX102" s="90"/>
      <c r="QBY102" s="90"/>
      <c r="QBZ102" s="90"/>
      <c r="QCA102" s="90"/>
      <c r="QCB102" s="90"/>
      <c r="QCC102" s="90"/>
      <c r="QCD102" s="90"/>
      <c r="QCE102" s="90"/>
      <c r="QCF102" s="90"/>
      <c r="QCG102" s="90"/>
      <c r="QCH102" s="90"/>
      <c r="QCI102" s="90"/>
      <c r="QCJ102" s="90"/>
      <c r="QCK102" s="90"/>
      <c r="QCL102" s="90"/>
      <c r="QCM102" s="90"/>
      <c r="QCN102" s="90"/>
      <c r="QCO102" s="90"/>
      <c r="QCP102" s="90"/>
      <c r="QCQ102" s="90"/>
      <c r="QCR102" s="90"/>
      <c r="QCS102" s="90"/>
      <c r="QCT102" s="90"/>
      <c r="QCU102" s="90"/>
      <c r="QCV102" s="90"/>
      <c r="QCW102" s="90"/>
      <c r="QCX102" s="90"/>
      <c r="QCY102" s="90"/>
      <c r="QCZ102" s="90"/>
      <c r="QDA102" s="90"/>
      <c r="QDB102" s="90"/>
      <c r="QDC102" s="90"/>
      <c r="QDD102" s="90"/>
      <c r="QDE102" s="90"/>
      <c r="QDF102" s="90"/>
      <c r="QDG102" s="90"/>
      <c r="QDH102" s="90"/>
      <c r="QDI102" s="90"/>
      <c r="QDJ102" s="90"/>
      <c r="QDK102" s="90"/>
      <c r="QDL102" s="90"/>
      <c r="QDM102" s="90"/>
      <c r="QDN102" s="90"/>
      <c r="QDO102" s="90"/>
      <c r="QDP102" s="90"/>
      <c r="QDQ102" s="90"/>
      <c r="QDR102" s="90"/>
      <c r="QDS102" s="90"/>
      <c r="QDT102" s="90"/>
      <c r="QDU102" s="90"/>
      <c r="QDV102" s="90"/>
      <c r="QDW102" s="90"/>
      <c r="QDX102" s="90"/>
      <c r="QDY102" s="90"/>
      <c r="QDZ102" s="90"/>
      <c r="QEA102" s="90"/>
      <c r="QEB102" s="90"/>
      <c r="QEC102" s="90"/>
      <c r="QED102" s="90"/>
      <c r="QEE102" s="90"/>
      <c r="QEF102" s="90"/>
      <c r="QEG102" s="90"/>
      <c r="QEH102" s="90"/>
      <c r="QEI102" s="90"/>
      <c r="QEJ102" s="90"/>
      <c r="QEK102" s="90"/>
      <c r="QEL102" s="90"/>
      <c r="QEM102" s="90"/>
      <c r="QEN102" s="90"/>
      <c r="QEO102" s="90"/>
      <c r="QEP102" s="90"/>
      <c r="QEQ102" s="90"/>
      <c r="QER102" s="90"/>
      <c r="QES102" s="90"/>
      <c r="QET102" s="90"/>
      <c r="QEU102" s="90"/>
      <c r="QEV102" s="90"/>
      <c r="QEW102" s="90"/>
      <c r="QEX102" s="90"/>
      <c r="QEY102" s="90"/>
      <c r="QEZ102" s="90"/>
      <c r="QFA102" s="90"/>
      <c r="QFB102" s="90"/>
      <c r="QFC102" s="90"/>
      <c r="QFD102" s="90"/>
      <c r="QFE102" s="90"/>
      <c r="QFF102" s="90"/>
      <c r="QFG102" s="90"/>
      <c r="QFH102" s="90"/>
      <c r="QFI102" s="90"/>
      <c r="QFJ102" s="90"/>
      <c r="QFK102" s="90"/>
      <c r="QFL102" s="90"/>
      <c r="QFM102" s="90"/>
      <c r="QFN102" s="90"/>
      <c r="QFO102" s="90"/>
      <c r="QFP102" s="90"/>
      <c r="QFQ102" s="90"/>
      <c r="QFR102" s="90"/>
      <c r="QFS102" s="90"/>
      <c r="QFT102" s="90"/>
      <c r="QFU102" s="90"/>
      <c r="QFV102" s="90"/>
      <c r="QFW102" s="90"/>
      <c r="QFX102" s="90"/>
      <c r="QFY102" s="90"/>
      <c r="QFZ102" s="90"/>
      <c r="QGA102" s="90"/>
      <c r="QGB102" s="90"/>
      <c r="QGC102" s="90"/>
      <c r="QGD102" s="90"/>
      <c r="QGE102" s="90"/>
      <c r="QGF102" s="90"/>
      <c r="QGG102" s="90"/>
      <c r="QGH102" s="90"/>
      <c r="QGI102" s="90"/>
      <c r="QGJ102" s="90"/>
      <c r="QGK102" s="90"/>
      <c r="QGL102" s="90"/>
      <c r="QGM102" s="90"/>
      <c r="QGN102" s="90"/>
      <c r="QGO102" s="90"/>
      <c r="QGP102" s="90"/>
      <c r="QGQ102" s="90"/>
      <c r="QGR102" s="90"/>
      <c r="QGS102" s="90"/>
      <c r="QGT102" s="90"/>
      <c r="QGU102" s="90"/>
      <c r="QGV102" s="90"/>
      <c r="QGW102" s="90"/>
      <c r="QGX102" s="90"/>
      <c r="QGY102" s="90"/>
      <c r="QGZ102" s="90"/>
      <c r="QHA102" s="90"/>
      <c r="QHB102" s="90"/>
      <c r="QHC102" s="90"/>
      <c r="QHD102" s="90"/>
      <c r="QHE102" s="90"/>
      <c r="QHF102" s="90"/>
      <c r="QHG102" s="90"/>
      <c r="QHH102" s="90"/>
      <c r="QHI102" s="90"/>
      <c r="QHJ102" s="90"/>
      <c r="QHK102" s="90"/>
      <c r="QHL102" s="90"/>
      <c r="QHM102" s="90"/>
      <c r="QHN102" s="90"/>
      <c r="QHO102" s="90"/>
      <c r="QHP102" s="90"/>
      <c r="QHQ102" s="90"/>
      <c r="QHR102" s="90"/>
      <c r="QHS102" s="90"/>
      <c r="QHT102" s="90"/>
      <c r="QHU102" s="90"/>
      <c r="QHV102" s="90"/>
      <c r="QHW102" s="90"/>
      <c r="QHX102" s="90"/>
      <c r="QHY102" s="90"/>
      <c r="QHZ102" s="90"/>
      <c r="QIA102" s="90"/>
      <c r="QIB102" s="90"/>
      <c r="QIC102" s="90"/>
      <c r="QID102" s="90"/>
      <c r="QIE102" s="90"/>
      <c r="QIF102" s="90"/>
      <c r="QIG102" s="90"/>
      <c r="QIH102" s="90"/>
      <c r="QII102" s="90"/>
      <c r="QIJ102" s="90"/>
      <c r="QIK102" s="90"/>
      <c r="QIL102" s="90"/>
      <c r="QIM102" s="90"/>
      <c r="QIN102" s="90"/>
      <c r="QIO102" s="90"/>
      <c r="QIP102" s="90"/>
      <c r="QIQ102" s="90"/>
      <c r="QIR102" s="90"/>
      <c r="QIS102" s="90"/>
      <c r="QIT102" s="90"/>
      <c r="QIU102" s="90"/>
      <c r="QIV102" s="90"/>
      <c r="QIW102" s="90"/>
      <c r="QIX102" s="90"/>
      <c r="QIY102" s="90"/>
      <c r="QIZ102" s="90"/>
      <c r="QJA102" s="90"/>
      <c r="QJB102" s="90"/>
      <c r="QJC102" s="90"/>
      <c r="QJD102" s="90"/>
      <c r="QJE102" s="90"/>
      <c r="QJF102" s="90"/>
      <c r="QJG102" s="90"/>
      <c r="QJH102" s="90"/>
      <c r="QJI102" s="90"/>
      <c r="QJJ102" s="90"/>
      <c r="QJK102" s="90"/>
      <c r="QJL102" s="90"/>
      <c r="QJM102" s="90"/>
      <c r="QJN102" s="90"/>
      <c r="QJO102" s="90"/>
      <c r="QJP102" s="90"/>
      <c r="QJQ102" s="90"/>
      <c r="QJR102" s="90"/>
      <c r="QJS102" s="90"/>
      <c r="QJT102" s="90"/>
      <c r="QJU102" s="90"/>
      <c r="QJV102" s="90"/>
      <c r="QJW102" s="90"/>
      <c r="QJX102" s="90"/>
      <c r="QJY102" s="90"/>
      <c r="QJZ102" s="90"/>
      <c r="QKA102" s="90"/>
      <c r="QKB102" s="90"/>
      <c r="QKC102" s="90"/>
      <c r="QKD102" s="90"/>
      <c r="QKE102" s="90"/>
      <c r="QKF102" s="90"/>
      <c r="QKG102" s="90"/>
      <c r="QKH102" s="90"/>
      <c r="QKI102" s="90"/>
      <c r="QKJ102" s="90"/>
      <c r="QKK102" s="90"/>
      <c r="QKL102" s="90"/>
      <c r="QKM102" s="90"/>
      <c r="QKN102" s="90"/>
      <c r="QKO102" s="90"/>
      <c r="QKP102" s="90"/>
      <c r="QKQ102" s="90"/>
      <c r="QKR102" s="90"/>
      <c r="QKS102" s="90"/>
      <c r="QKT102" s="90"/>
      <c r="QKU102" s="90"/>
      <c r="QKV102" s="90"/>
      <c r="QKW102" s="90"/>
      <c r="QKX102" s="90"/>
      <c r="QKY102" s="90"/>
      <c r="QKZ102" s="90"/>
      <c r="QLA102" s="90"/>
      <c r="QLB102" s="90"/>
      <c r="QLC102" s="90"/>
      <c r="QLD102" s="90"/>
      <c r="QLE102" s="90"/>
      <c r="QLF102" s="90"/>
      <c r="QLG102" s="90"/>
      <c r="QLH102" s="90"/>
      <c r="QLI102" s="90"/>
      <c r="QLJ102" s="90"/>
      <c r="QLK102" s="90"/>
      <c r="QLL102" s="90"/>
      <c r="QLM102" s="90"/>
      <c r="QLN102" s="90"/>
      <c r="QLO102" s="90"/>
      <c r="QLP102" s="90"/>
      <c r="QLQ102" s="90"/>
      <c r="QLR102" s="90"/>
      <c r="QLS102" s="90"/>
      <c r="QLT102" s="90"/>
      <c r="QLU102" s="90"/>
      <c r="QLV102" s="90"/>
      <c r="QLW102" s="90"/>
      <c r="QLX102" s="90"/>
      <c r="QLY102" s="90"/>
      <c r="QLZ102" s="90"/>
      <c r="QMA102" s="90"/>
      <c r="QMB102" s="90"/>
      <c r="QMC102" s="90"/>
      <c r="QMD102" s="90"/>
      <c r="QME102" s="90"/>
      <c r="QMF102" s="90"/>
      <c r="QMG102" s="90"/>
      <c r="QMH102" s="90"/>
      <c r="QMI102" s="90"/>
      <c r="QMJ102" s="90"/>
      <c r="QMK102" s="90"/>
      <c r="QML102" s="90"/>
      <c r="QMM102" s="90"/>
      <c r="QMN102" s="90"/>
      <c r="QMO102" s="90"/>
      <c r="QMP102" s="90"/>
      <c r="QMQ102" s="90"/>
      <c r="QMR102" s="90"/>
      <c r="QMS102" s="90"/>
      <c r="QMT102" s="90"/>
      <c r="QMU102" s="90"/>
      <c r="QMV102" s="90"/>
      <c r="QMW102" s="90"/>
      <c r="QMX102" s="90"/>
      <c r="QMY102" s="90"/>
      <c r="QMZ102" s="90"/>
      <c r="QNA102" s="90"/>
      <c r="QNB102" s="90"/>
      <c r="QNC102" s="90"/>
      <c r="QND102" s="90"/>
      <c r="QNE102" s="90"/>
      <c r="QNF102" s="90"/>
      <c r="QNG102" s="90"/>
      <c r="QNH102" s="90"/>
      <c r="QNI102" s="90"/>
      <c r="QNJ102" s="90"/>
      <c r="QNK102" s="90"/>
      <c r="QNL102" s="90"/>
      <c r="QNM102" s="90"/>
      <c r="QNN102" s="90"/>
      <c r="QNO102" s="90"/>
      <c r="QNP102" s="90"/>
      <c r="QNQ102" s="90"/>
      <c r="QNR102" s="90"/>
      <c r="QNS102" s="90"/>
      <c r="QNT102" s="90"/>
      <c r="QNU102" s="90"/>
      <c r="QNV102" s="90"/>
      <c r="QNW102" s="90"/>
      <c r="QNX102" s="90"/>
      <c r="QNY102" s="90"/>
      <c r="QNZ102" s="90"/>
      <c r="QOA102" s="90"/>
      <c r="QOB102" s="90"/>
      <c r="QOC102" s="90"/>
      <c r="QOD102" s="90"/>
      <c r="QOE102" s="90"/>
      <c r="QOF102" s="90"/>
      <c r="QOG102" s="90"/>
      <c r="QOH102" s="90"/>
      <c r="QOI102" s="90"/>
      <c r="QOJ102" s="90"/>
      <c r="QOK102" s="90"/>
      <c r="QOL102" s="90"/>
      <c r="QOM102" s="90"/>
      <c r="QON102" s="90"/>
      <c r="QOO102" s="90"/>
      <c r="QOP102" s="90"/>
      <c r="QOQ102" s="90"/>
      <c r="QOR102" s="90"/>
      <c r="QOS102" s="90"/>
      <c r="QOT102" s="90"/>
      <c r="QOU102" s="90"/>
      <c r="QOV102" s="90"/>
      <c r="QOW102" s="90"/>
      <c r="QOX102" s="90"/>
      <c r="QOY102" s="90"/>
      <c r="QOZ102" s="90"/>
      <c r="QPA102" s="90"/>
      <c r="QPB102" s="90"/>
      <c r="QPC102" s="90"/>
      <c r="QPD102" s="90"/>
      <c r="QPE102" s="90"/>
      <c r="QPF102" s="90"/>
      <c r="QPG102" s="90"/>
      <c r="QPH102" s="90"/>
      <c r="QPI102" s="90"/>
      <c r="QPJ102" s="90"/>
      <c r="QPK102" s="90"/>
      <c r="QPL102" s="90"/>
      <c r="QPM102" s="90"/>
      <c r="QPN102" s="90"/>
      <c r="QPO102" s="90"/>
      <c r="QPP102" s="90"/>
      <c r="QPQ102" s="90"/>
      <c r="QPR102" s="90"/>
      <c r="QPS102" s="90"/>
      <c r="QPT102" s="90"/>
      <c r="QPU102" s="90"/>
      <c r="QPV102" s="90"/>
      <c r="QPW102" s="90"/>
      <c r="QPX102" s="90"/>
      <c r="QPY102" s="90"/>
      <c r="QPZ102" s="90"/>
      <c r="QQA102" s="90"/>
      <c r="QQB102" s="90"/>
      <c r="QQC102" s="90"/>
      <c r="QQD102" s="90"/>
      <c r="QQE102" s="90"/>
      <c r="QQF102" s="90"/>
      <c r="QQG102" s="90"/>
      <c r="QQH102" s="90"/>
      <c r="QQI102" s="90"/>
      <c r="QQJ102" s="90"/>
      <c r="QQK102" s="90"/>
      <c r="QQL102" s="90"/>
      <c r="QQM102" s="90"/>
      <c r="QQN102" s="90"/>
      <c r="QQO102" s="90"/>
      <c r="QQP102" s="90"/>
      <c r="QQQ102" s="90"/>
      <c r="QQR102" s="90"/>
      <c r="QQS102" s="90"/>
      <c r="QQT102" s="90"/>
      <c r="QQU102" s="90"/>
      <c r="QQV102" s="90"/>
      <c r="QQW102" s="90"/>
      <c r="QQX102" s="90"/>
      <c r="QQY102" s="90"/>
      <c r="QQZ102" s="90"/>
      <c r="QRA102" s="90"/>
      <c r="QRB102" s="90"/>
      <c r="QRC102" s="90"/>
      <c r="QRD102" s="90"/>
      <c r="QRE102" s="90"/>
      <c r="QRF102" s="90"/>
      <c r="QRG102" s="90"/>
      <c r="QRH102" s="90"/>
      <c r="QRI102" s="90"/>
      <c r="QRJ102" s="90"/>
      <c r="QRK102" s="90"/>
      <c r="QRL102" s="90"/>
      <c r="QRM102" s="90"/>
      <c r="QRN102" s="90"/>
      <c r="QRO102" s="90"/>
      <c r="QRP102" s="90"/>
      <c r="QRQ102" s="90"/>
      <c r="QRR102" s="90"/>
      <c r="QRS102" s="90"/>
      <c r="QRT102" s="90"/>
      <c r="QRU102" s="90"/>
      <c r="QRV102" s="90"/>
      <c r="QRW102" s="90"/>
      <c r="QRX102" s="90"/>
      <c r="QRY102" s="90"/>
      <c r="QRZ102" s="90"/>
      <c r="QSA102" s="90"/>
      <c r="QSB102" s="90"/>
      <c r="QSC102" s="90"/>
      <c r="QSD102" s="90"/>
      <c r="QSE102" s="90"/>
      <c r="QSF102" s="90"/>
      <c r="QSG102" s="90"/>
      <c r="QSH102" s="90"/>
      <c r="QSI102" s="90"/>
      <c r="QSJ102" s="90"/>
      <c r="QSK102" s="90"/>
      <c r="QSL102" s="90"/>
      <c r="QSM102" s="90"/>
      <c r="QSN102" s="90"/>
      <c r="QSO102" s="90"/>
      <c r="QSP102" s="90"/>
      <c r="QSQ102" s="90"/>
      <c r="QSR102" s="90"/>
      <c r="QSS102" s="90"/>
      <c r="QST102" s="90"/>
      <c r="QSU102" s="90"/>
      <c r="QSV102" s="90"/>
      <c r="QSW102" s="90"/>
      <c r="QSX102" s="90"/>
      <c r="QSY102" s="90"/>
      <c r="QSZ102" s="90"/>
      <c r="QTA102" s="90"/>
      <c r="QTB102" s="90"/>
      <c r="QTC102" s="90"/>
      <c r="QTD102" s="90"/>
      <c r="QTE102" s="90"/>
      <c r="QTF102" s="90"/>
      <c r="QTG102" s="90"/>
      <c r="QTH102" s="90"/>
      <c r="QTI102" s="90"/>
      <c r="QTJ102" s="90"/>
      <c r="QTK102" s="90"/>
      <c r="QTL102" s="90"/>
      <c r="QTM102" s="90"/>
      <c r="QTN102" s="90"/>
      <c r="QTO102" s="90"/>
      <c r="QTP102" s="90"/>
      <c r="QTQ102" s="90"/>
      <c r="QTR102" s="90"/>
      <c r="QTS102" s="90"/>
      <c r="QTT102" s="90"/>
      <c r="QTU102" s="90"/>
      <c r="QTV102" s="90"/>
      <c r="QTW102" s="90"/>
      <c r="QTX102" s="90"/>
      <c r="QTY102" s="90"/>
      <c r="QTZ102" s="90"/>
      <c r="QUA102" s="90"/>
      <c r="QUB102" s="90"/>
      <c r="QUC102" s="90"/>
      <c r="QUD102" s="90"/>
      <c r="QUE102" s="90"/>
      <c r="QUF102" s="90"/>
      <c r="QUG102" s="90"/>
      <c r="QUH102" s="90"/>
      <c r="QUI102" s="90"/>
      <c r="QUJ102" s="90"/>
      <c r="QUK102" s="90"/>
      <c r="QUL102" s="90"/>
      <c r="QUM102" s="90"/>
      <c r="QUN102" s="90"/>
      <c r="QUO102" s="90"/>
      <c r="QUP102" s="90"/>
      <c r="QUQ102" s="90"/>
      <c r="QUR102" s="90"/>
      <c r="QUS102" s="90"/>
      <c r="QUT102" s="90"/>
      <c r="QUU102" s="90"/>
      <c r="QUV102" s="90"/>
      <c r="QUW102" s="90"/>
      <c r="QUX102" s="90"/>
      <c r="QUY102" s="90"/>
      <c r="QUZ102" s="90"/>
      <c r="QVA102" s="90"/>
      <c r="QVB102" s="90"/>
      <c r="QVC102" s="90"/>
      <c r="QVD102" s="90"/>
      <c r="QVE102" s="90"/>
      <c r="QVF102" s="90"/>
      <c r="QVG102" s="90"/>
      <c r="QVH102" s="90"/>
      <c r="QVI102" s="90"/>
      <c r="QVJ102" s="90"/>
      <c r="QVK102" s="90"/>
      <c r="QVL102" s="90"/>
      <c r="QVM102" s="90"/>
      <c r="QVN102" s="90"/>
      <c r="QVO102" s="90"/>
      <c r="QVP102" s="90"/>
      <c r="QVQ102" s="90"/>
      <c r="QVR102" s="90"/>
      <c r="QVS102" s="90"/>
      <c r="QVT102" s="90"/>
      <c r="QVU102" s="90"/>
      <c r="QVV102" s="90"/>
      <c r="QVW102" s="90"/>
      <c r="QVX102" s="90"/>
      <c r="QVY102" s="90"/>
      <c r="QVZ102" s="90"/>
      <c r="QWA102" s="90"/>
      <c r="QWB102" s="90"/>
      <c r="QWC102" s="90"/>
      <c r="QWD102" s="90"/>
      <c r="QWE102" s="90"/>
      <c r="QWF102" s="90"/>
      <c r="QWG102" s="90"/>
      <c r="QWH102" s="90"/>
      <c r="QWI102" s="90"/>
      <c r="QWJ102" s="90"/>
      <c r="QWK102" s="90"/>
      <c r="QWL102" s="90"/>
      <c r="QWM102" s="90"/>
      <c r="QWN102" s="90"/>
      <c r="QWO102" s="90"/>
      <c r="QWP102" s="90"/>
      <c r="QWQ102" s="90"/>
      <c r="QWR102" s="90"/>
      <c r="QWS102" s="90"/>
      <c r="QWT102" s="90"/>
      <c r="QWU102" s="90"/>
      <c r="QWV102" s="90"/>
      <c r="QWW102" s="90"/>
      <c r="QWX102" s="90"/>
      <c r="QWY102" s="90"/>
      <c r="QWZ102" s="90"/>
      <c r="QXA102" s="90"/>
      <c r="QXB102" s="90"/>
      <c r="QXC102" s="90"/>
      <c r="QXD102" s="90"/>
      <c r="QXE102" s="90"/>
      <c r="QXF102" s="90"/>
      <c r="QXG102" s="90"/>
      <c r="QXH102" s="90"/>
      <c r="QXI102" s="90"/>
      <c r="QXJ102" s="90"/>
      <c r="QXK102" s="90"/>
      <c r="QXL102" s="90"/>
      <c r="QXM102" s="90"/>
      <c r="QXN102" s="90"/>
      <c r="QXO102" s="90"/>
      <c r="QXP102" s="90"/>
      <c r="QXQ102" s="90"/>
      <c r="QXR102" s="90"/>
      <c r="QXS102" s="90"/>
      <c r="QXT102" s="90"/>
      <c r="QXU102" s="90"/>
      <c r="QXV102" s="90"/>
      <c r="QXW102" s="90"/>
      <c r="QXX102" s="90"/>
      <c r="QXY102" s="90"/>
      <c r="QXZ102" s="90"/>
      <c r="QYA102" s="90"/>
      <c r="QYB102" s="90"/>
      <c r="QYC102" s="90"/>
      <c r="QYD102" s="90"/>
      <c r="QYE102" s="90"/>
      <c r="QYF102" s="90"/>
      <c r="QYG102" s="90"/>
      <c r="QYH102" s="90"/>
      <c r="QYI102" s="90"/>
      <c r="QYJ102" s="90"/>
      <c r="QYK102" s="90"/>
      <c r="QYL102" s="90"/>
      <c r="QYM102" s="90"/>
      <c r="QYN102" s="90"/>
      <c r="QYO102" s="90"/>
      <c r="QYP102" s="90"/>
      <c r="QYQ102" s="90"/>
      <c r="QYR102" s="90"/>
      <c r="QYS102" s="90"/>
      <c r="QYT102" s="90"/>
      <c r="QYU102" s="90"/>
      <c r="QYV102" s="90"/>
      <c r="QYW102" s="90"/>
      <c r="QYX102" s="90"/>
      <c r="QYY102" s="90"/>
      <c r="QYZ102" s="90"/>
      <c r="QZA102" s="90"/>
      <c r="QZB102" s="90"/>
      <c r="QZC102" s="90"/>
      <c r="QZD102" s="90"/>
      <c r="QZE102" s="90"/>
      <c r="QZF102" s="90"/>
      <c r="QZG102" s="90"/>
      <c r="QZH102" s="90"/>
      <c r="QZI102" s="90"/>
      <c r="QZJ102" s="90"/>
      <c r="QZK102" s="90"/>
      <c r="QZL102" s="90"/>
      <c r="QZM102" s="90"/>
      <c r="QZN102" s="90"/>
      <c r="QZO102" s="90"/>
      <c r="QZP102" s="90"/>
      <c r="QZQ102" s="90"/>
      <c r="QZR102" s="90"/>
      <c r="QZS102" s="90"/>
      <c r="QZT102" s="90"/>
      <c r="QZU102" s="90"/>
      <c r="QZV102" s="90"/>
      <c r="QZW102" s="90"/>
      <c r="QZX102" s="90"/>
      <c r="QZY102" s="90"/>
      <c r="QZZ102" s="90"/>
      <c r="RAA102" s="90"/>
      <c r="RAB102" s="90"/>
      <c r="RAC102" s="90"/>
      <c r="RAD102" s="90"/>
      <c r="RAE102" s="90"/>
      <c r="RAF102" s="90"/>
      <c r="RAG102" s="90"/>
      <c r="RAH102" s="90"/>
      <c r="RAI102" s="90"/>
      <c r="RAJ102" s="90"/>
      <c r="RAK102" s="90"/>
      <c r="RAL102" s="90"/>
      <c r="RAM102" s="90"/>
      <c r="RAN102" s="90"/>
      <c r="RAO102" s="90"/>
      <c r="RAP102" s="90"/>
      <c r="RAQ102" s="90"/>
      <c r="RAR102" s="90"/>
      <c r="RAS102" s="90"/>
      <c r="RAT102" s="90"/>
      <c r="RAU102" s="90"/>
      <c r="RAV102" s="90"/>
      <c r="RAW102" s="90"/>
      <c r="RAX102" s="90"/>
      <c r="RAY102" s="90"/>
      <c r="RAZ102" s="90"/>
      <c r="RBA102" s="90"/>
      <c r="RBB102" s="90"/>
      <c r="RBC102" s="90"/>
      <c r="RBD102" s="90"/>
      <c r="RBE102" s="90"/>
      <c r="RBF102" s="90"/>
      <c r="RBG102" s="90"/>
      <c r="RBH102" s="90"/>
      <c r="RBI102" s="90"/>
      <c r="RBJ102" s="90"/>
      <c r="RBK102" s="90"/>
      <c r="RBL102" s="90"/>
      <c r="RBM102" s="90"/>
      <c r="RBN102" s="90"/>
      <c r="RBO102" s="90"/>
      <c r="RBP102" s="90"/>
      <c r="RBQ102" s="90"/>
      <c r="RBR102" s="90"/>
      <c r="RBS102" s="90"/>
      <c r="RBT102" s="90"/>
      <c r="RBU102" s="90"/>
      <c r="RBV102" s="90"/>
      <c r="RBW102" s="90"/>
      <c r="RBX102" s="90"/>
      <c r="RBY102" s="90"/>
      <c r="RBZ102" s="90"/>
      <c r="RCA102" s="90"/>
      <c r="RCB102" s="90"/>
      <c r="RCC102" s="90"/>
      <c r="RCD102" s="90"/>
      <c r="RCE102" s="90"/>
      <c r="RCF102" s="90"/>
      <c r="RCG102" s="90"/>
      <c r="RCH102" s="90"/>
      <c r="RCI102" s="90"/>
      <c r="RCJ102" s="90"/>
      <c r="RCK102" s="90"/>
      <c r="RCL102" s="90"/>
      <c r="RCM102" s="90"/>
      <c r="RCN102" s="90"/>
      <c r="RCO102" s="90"/>
      <c r="RCP102" s="90"/>
      <c r="RCQ102" s="90"/>
      <c r="RCR102" s="90"/>
      <c r="RCS102" s="90"/>
      <c r="RCT102" s="90"/>
      <c r="RCU102" s="90"/>
      <c r="RCV102" s="90"/>
      <c r="RCW102" s="90"/>
      <c r="RCX102" s="90"/>
      <c r="RCY102" s="90"/>
      <c r="RCZ102" s="90"/>
      <c r="RDA102" s="90"/>
      <c r="RDB102" s="90"/>
      <c r="RDC102" s="90"/>
      <c r="RDD102" s="90"/>
      <c r="RDE102" s="90"/>
      <c r="RDF102" s="90"/>
      <c r="RDG102" s="90"/>
      <c r="RDH102" s="90"/>
      <c r="RDI102" s="90"/>
      <c r="RDJ102" s="90"/>
      <c r="RDK102" s="90"/>
      <c r="RDL102" s="90"/>
      <c r="RDM102" s="90"/>
      <c r="RDN102" s="90"/>
      <c r="RDO102" s="90"/>
      <c r="RDP102" s="90"/>
      <c r="RDQ102" s="90"/>
      <c r="RDR102" s="90"/>
      <c r="RDS102" s="90"/>
      <c r="RDT102" s="90"/>
      <c r="RDU102" s="90"/>
      <c r="RDV102" s="90"/>
      <c r="RDW102" s="90"/>
      <c r="RDX102" s="90"/>
      <c r="RDY102" s="90"/>
      <c r="RDZ102" s="90"/>
      <c r="REA102" s="90"/>
      <c r="REB102" s="90"/>
      <c r="REC102" s="90"/>
      <c r="RED102" s="90"/>
      <c r="REE102" s="90"/>
      <c r="REF102" s="90"/>
      <c r="REG102" s="90"/>
      <c r="REH102" s="90"/>
      <c r="REI102" s="90"/>
      <c r="REJ102" s="90"/>
      <c r="REK102" s="90"/>
      <c r="REL102" s="90"/>
      <c r="REM102" s="90"/>
      <c r="REN102" s="90"/>
      <c r="REO102" s="90"/>
      <c r="REP102" s="90"/>
      <c r="REQ102" s="90"/>
      <c r="RER102" s="90"/>
      <c r="RES102" s="90"/>
      <c r="RET102" s="90"/>
      <c r="REU102" s="90"/>
      <c r="REV102" s="90"/>
      <c r="REW102" s="90"/>
      <c r="REX102" s="90"/>
      <c r="REY102" s="90"/>
      <c r="REZ102" s="90"/>
      <c r="RFA102" s="90"/>
      <c r="RFB102" s="90"/>
      <c r="RFC102" s="90"/>
      <c r="RFD102" s="90"/>
      <c r="RFE102" s="90"/>
      <c r="RFF102" s="90"/>
      <c r="RFG102" s="90"/>
      <c r="RFH102" s="90"/>
      <c r="RFI102" s="90"/>
      <c r="RFJ102" s="90"/>
      <c r="RFK102" s="90"/>
      <c r="RFL102" s="90"/>
      <c r="RFM102" s="90"/>
      <c r="RFN102" s="90"/>
      <c r="RFO102" s="90"/>
      <c r="RFP102" s="90"/>
      <c r="RFQ102" s="90"/>
      <c r="RFR102" s="90"/>
      <c r="RFS102" s="90"/>
      <c r="RFT102" s="90"/>
      <c r="RFU102" s="90"/>
      <c r="RFV102" s="90"/>
      <c r="RFW102" s="90"/>
      <c r="RFX102" s="90"/>
      <c r="RFY102" s="90"/>
      <c r="RFZ102" s="90"/>
      <c r="RGA102" s="90"/>
      <c r="RGB102" s="90"/>
      <c r="RGC102" s="90"/>
      <c r="RGD102" s="90"/>
      <c r="RGE102" s="90"/>
      <c r="RGF102" s="90"/>
      <c r="RGG102" s="90"/>
      <c r="RGH102" s="90"/>
      <c r="RGI102" s="90"/>
      <c r="RGJ102" s="90"/>
      <c r="RGK102" s="90"/>
      <c r="RGL102" s="90"/>
      <c r="RGM102" s="90"/>
      <c r="RGN102" s="90"/>
      <c r="RGO102" s="90"/>
      <c r="RGP102" s="90"/>
      <c r="RGQ102" s="90"/>
      <c r="RGR102" s="90"/>
      <c r="RGS102" s="90"/>
      <c r="RGT102" s="90"/>
      <c r="RGU102" s="90"/>
      <c r="RGV102" s="90"/>
      <c r="RGW102" s="90"/>
      <c r="RGX102" s="90"/>
      <c r="RGY102" s="90"/>
      <c r="RGZ102" s="90"/>
      <c r="RHA102" s="90"/>
      <c r="RHB102" s="90"/>
      <c r="RHC102" s="90"/>
      <c r="RHD102" s="90"/>
      <c r="RHE102" s="90"/>
      <c r="RHF102" s="90"/>
      <c r="RHG102" s="90"/>
      <c r="RHH102" s="90"/>
      <c r="RHI102" s="90"/>
      <c r="RHJ102" s="90"/>
      <c r="RHK102" s="90"/>
      <c r="RHL102" s="90"/>
      <c r="RHM102" s="90"/>
      <c r="RHN102" s="90"/>
      <c r="RHO102" s="90"/>
      <c r="RHP102" s="90"/>
      <c r="RHQ102" s="90"/>
      <c r="RHR102" s="90"/>
      <c r="RHS102" s="90"/>
      <c r="RHT102" s="90"/>
      <c r="RHU102" s="90"/>
      <c r="RHV102" s="90"/>
      <c r="RHW102" s="90"/>
      <c r="RHX102" s="90"/>
      <c r="RHY102" s="90"/>
      <c r="RHZ102" s="90"/>
      <c r="RIA102" s="90"/>
      <c r="RIB102" s="90"/>
      <c r="RIC102" s="90"/>
      <c r="RID102" s="90"/>
      <c r="RIE102" s="90"/>
      <c r="RIF102" s="90"/>
      <c r="RIG102" s="90"/>
      <c r="RIH102" s="90"/>
      <c r="RII102" s="90"/>
      <c r="RIJ102" s="90"/>
      <c r="RIK102" s="90"/>
      <c r="RIL102" s="90"/>
      <c r="RIM102" s="90"/>
      <c r="RIN102" s="90"/>
      <c r="RIO102" s="90"/>
      <c r="RIP102" s="90"/>
      <c r="RIQ102" s="90"/>
      <c r="RIR102" s="90"/>
      <c r="RIS102" s="90"/>
      <c r="RIT102" s="90"/>
      <c r="RIU102" s="90"/>
      <c r="RIV102" s="90"/>
      <c r="RIW102" s="90"/>
      <c r="RIX102" s="90"/>
      <c r="RIY102" s="90"/>
      <c r="RIZ102" s="90"/>
      <c r="RJA102" s="90"/>
      <c r="RJB102" s="90"/>
      <c r="RJC102" s="90"/>
      <c r="RJD102" s="90"/>
      <c r="RJE102" s="90"/>
      <c r="RJF102" s="90"/>
      <c r="RJG102" s="90"/>
      <c r="RJH102" s="90"/>
      <c r="RJI102" s="90"/>
      <c r="RJJ102" s="90"/>
      <c r="RJK102" s="90"/>
      <c r="RJL102" s="90"/>
      <c r="RJM102" s="90"/>
      <c r="RJN102" s="90"/>
      <c r="RJO102" s="90"/>
      <c r="RJP102" s="90"/>
      <c r="RJQ102" s="90"/>
      <c r="RJR102" s="90"/>
      <c r="RJS102" s="90"/>
      <c r="RJT102" s="90"/>
      <c r="RJU102" s="90"/>
      <c r="RJV102" s="90"/>
      <c r="RJW102" s="90"/>
      <c r="RJX102" s="90"/>
      <c r="RJY102" s="90"/>
      <c r="RJZ102" s="90"/>
      <c r="RKA102" s="90"/>
      <c r="RKB102" s="90"/>
      <c r="RKC102" s="90"/>
      <c r="RKD102" s="90"/>
      <c r="RKE102" s="90"/>
      <c r="RKF102" s="90"/>
      <c r="RKG102" s="90"/>
      <c r="RKH102" s="90"/>
      <c r="RKI102" s="90"/>
      <c r="RKJ102" s="90"/>
      <c r="RKK102" s="90"/>
      <c r="RKL102" s="90"/>
      <c r="RKM102" s="90"/>
      <c r="RKN102" s="90"/>
      <c r="RKO102" s="90"/>
      <c r="RKP102" s="90"/>
      <c r="RKQ102" s="90"/>
      <c r="RKR102" s="90"/>
      <c r="RKS102" s="90"/>
      <c r="RKT102" s="90"/>
      <c r="RKU102" s="90"/>
      <c r="RKV102" s="90"/>
      <c r="RKW102" s="90"/>
      <c r="RKX102" s="90"/>
      <c r="RKY102" s="90"/>
      <c r="RKZ102" s="90"/>
      <c r="RLA102" s="90"/>
      <c r="RLB102" s="90"/>
      <c r="RLC102" s="90"/>
      <c r="RLD102" s="90"/>
      <c r="RLE102" s="90"/>
      <c r="RLF102" s="90"/>
      <c r="RLG102" s="90"/>
      <c r="RLH102" s="90"/>
      <c r="RLI102" s="90"/>
      <c r="RLJ102" s="90"/>
      <c r="RLK102" s="90"/>
      <c r="RLL102" s="90"/>
      <c r="RLM102" s="90"/>
      <c r="RLN102" s="90"/>
      <c r="RLO102" s="90"/>
      <c r="RLP102" s="90"/>
      <c r="RLQ102" s="90"/>
      <c r="RLR102" s="90"/>
      <c r="RLS102" s="90"/>
      <c r="RLT102" s="90"/>
      <c r="RLU102" s="90"/>
      <c r="RLV102" s="90"/>
      <c r="RLW102" s="90"/>
      <c r="RLX102" s="90"/>
      <c r="RLY102" s="90"/>
      <c r="RLZ102" s="90"/>
      <c r="RMA102" s="90"/>
      <c r="RMB102" s="90"/>
      <c r="RMC102" s="90"/>
      <c r="RMD102" s="90"/>
      <c r="RME102" s="90"/>
      <c r="RMF102" s="90"/>
      <c r="RMG102" s="90"/>
      <c r="RMH102" s="90"/>
      <c r="RMI102" s="90"/>
      <c r="RMJ102" s="90"/>
      <c r="RMK102" s="90"/>
      <c r="RML102" s="90"/>
      <c r="RMM102" s="90"/>
      <c r="RMN102" s="90"/>
      <c r="RMO102" s="90"/>
      <c r="RMP102" s="90"/>
      <c r="RMQ102" s="90"/>
      <c r="RMR102" s="90"/>
      <c r="RMS102" s="90"/>
      <c r="RMT102" s="90"/>
      <c r="RMU102" s="90"/>
      <c r="RMV102" s="90"/>
      <c r="RMW102" s="90"/>
      <c r="RMX102" s="90"/>
      <c r="RMY102" s="90"/>
      <c r="RMZ102" s="90"/>
      <c r="RNA102" s="90"/>
      <c r="RNB102" s="90"/>
      <c r="RNC102" s="90"/>
      <c r="RND102" s="90"/>
      <c r="RNE102" s="90"/>
      <c r="RNF102" s="90"/>
      <c r="RNG102" s="90"/>
      <c r="RNH102" s="90"/>
      <c r="RNI102" s="90"/>
      <c r="RNJ102" s="90"/>
      <c r="RNK102" s="90"/>
      <c r="RNL102" s="90"/>
      <c r="RNM102" s="90"/>
      <c r="RNN102" s="90"/>
      <c r="RNO102" s="90"/>
      <c r="RNP102" s="90"/>
      <c r="RNQ102" s="90"/>
      <c r="RNR102" s="90"/>
      <c r="RNS102" s="90"/>
      <c r="RNT102" s="90"/>
      <c r="RNU102" s="90"/>
      <c r="RNV102" s="90"/>
      <c r="RNW102" s="90"/>
      <c r="RNX102" s="90"/>
      <c r="RNY102" s="90"/>
      <c r="RNZ102" s="90"/>
      <c r="ROA102" s="90"/>
      <c r="ROB102" s="90"/>
      <c r="ROC102" s="90"/>
      <c r="ROD102" s="90"/>
      <c r="ROE102" s="90"/>
      <c r="ROF102" s="90"/>
      <c r="ROG102" s="90"/>
      <c r="ROH102" s="90"/>
      <c r="ROI102" s="90"/>
      <c r="ROJ102" s="90"/>
      <c r="ROK102" s="90"/>
      <c r="ROL102" s="90"/>
      <c r="ROM102" s="90"/>
      <c r="RON102" s="90"/>
      <c r="ROO102" s="90"/>
      <c r="ROP102" s="90"/>
      <c r="ROQ102" s="90"/>
      <c r="ROR102" s="90"/>
      <c r="ROS102" s="90"/>
      <c r="ROT102" s="90"/>
      <c r="ROU102" s="90"/>
      <c r="ROV102" s="90"/>
      <c r="ROW102" s="90"/>
      <c r="ROX102" s="90"/>
      <c r="ROY102" s="90"/>
      <c r="ROZ102" s="90"/>
      <c r="RPA102" s="90"/>
      <c r="RPB102" s="90"/>
      <c r="RPC102" s="90"/>
      <c r="RPD102" s="90"/>
      <c r="RPE102" s="90"/>
      <c r="RPF102" s="90"/>
      <c r="RPG102" s="90"/>
      <c r="RPH102" s="90"/>
      <c r="RPI102" s="90"/>
      <c r="RPJ102" s="90"/>
      <c r="RPK102" s="90"/>
      <c r="RPL102" s="90"/>
      <c r="RPM102" s="90"/>
      <c r="RPN102" s="90"/>
      <c r="RPO102" s="90"/>
      <c r="RPP102" s="90"/>
      <c r="RPQ102" s="90"/>
      <c r="RPR102" s="90"/>
      <c r="RPS102" s="90"/>
      <c r="RPT102" s="90"/>
      <c r="RPU102" s="90"/>
      <c r="RPV102" s="90"/>
      <c r="RPW102" s="90"/>
      <c r="RPX102" s="90"/>
      <c r="RPY102" s="90"/>
      <c r="RPZ102" s="90"/>
      <c r="RQA102" s="90"/>
      <c r="RQB102" s="90"/>
      <c r="RQC102" s="90"/>
      <c r="RQD102" s="90"/>
      <c r="RQE102" s="90"/>
      <c r="RQF102" s="90"/>
      <c r="RQG102" s="90"/>
      <c r="RQH102" s="90"/>
      <c r="RQI102" s="90"/>
      <c r="RQJ102" s="90"/>
      <c r="RQK102" s="90"/>
      <c r="RQL102" s="90"/>
      <c r="RQM102" s="90"/>
      <c r="RQN102" s="90"/>
      <c r="RQO102" s="90"/>
      <c r="RQP102" s="90"/>
      <c r="RQQ102" s="90"/>
      <c r="RQR102" s="90"/>
      <c r="RQS102" s="90"/>
      <c r="RQT102" s="90"/>
      <c r="RQU102" s="90"/>
      <c r="RQV102" s="90"/>
      <c r="RQW102" s="90"/>
      <c r="RQX102" s="90"/>
      <c r="RQY102" s="90"/>
      <c r="RQZ102" s="90"/>
      <c r="RRA102" s="90"/>
      <c r="RRB102" s="90"/>
      <c r="RRC102" s="90"/>
      <c r="RRD102" s="90"/>
      <c r="RRE102" s="90"/>
      <c r="RRF102" s="90"/>
      <c r="RRG102" s="90"/>
      <c r="RRH102" s="90"/>
      <c r="RRI102" s="90"/>
      <c r="RRJ102" s="90"/>
      <c r="RRK102" s="90"/>
      <c r="RRL102" s="90"/>
      <c r="RRM102" s="90"/>
      <c r="RRN102" s="90"/>
      <c r="RRO102" s="90"/>
      <c r="RRP102" s="90"/>
      <c r="RRQ102" s="90"/>
      <c r="RRR102" s="90"/>
      <c r="RRS102" s="90"/>
      <c r="RRT102" s="90"/>
      <c r="RRU102" s="90"/>
      <c r="RRV102" s="90"/>
      <c r="RRW102" s="90"/>
      <c r="RRX102" s="90"/>
      <c r="RRY102" s="90"/>
      <c r="RRZ102" s="90"/>
      <c r="RSA102" s="90"/>
      <c r="RSB102" s="90"/>
      <c r="RSC102" s="90"/>
      <c r="RSD102" s="90"/>
      <c r="RSE102" s="90"/>
      <c r="RSF102" s="90"/>
      <c r="RSG102" s="90"/>
      <c r="RSH102" s="90"/>
      <c r="RSI102" s="90"/>
      <c r="RSJ102" s="90"/>
      <c r="RSK102" s="90"/>
      <c r="RSL102" s="90"/>
      <c r="RSM102" s="90"/>
      <c r="RSN102" s="90"/>
      <c r="RSO102" s="90"/>
      <c r="RSP102" s="90"/>
      <c r="RSQ102" s="90"/>
      <c r="RSR102" s="90"/>
      <c r="RSS102" s="90"/>
      <c r="RST102" s="90"/>
      <c r="RSU102" s="90"/>
      <c r="RSV102" s="90"/>
      <c r="RSW102" s="90"/>
      <c r="RSX102" s="90"/>
      <c r="RSY102" s="90"/>
      <c r="RSZ102" s="90"/>
      <c r="RTA102" s="90"/>
      <c r="RTB102" s="90"/>
      <c r="RTC102" s="90"/>
      <c r="RTD102" s="90"/>
      <c r="RTE102" s="90"/>
      <c r="RTF102" s="90"/>
      <c r="RTG102" s="90"/>
      <c r="RTH102" s="90"/>
      <c r="RTI102" s="90"/>
      <c r="RTJ102" s="90"/>
      <c r="RTK102" s="90"/>
      <c r="RTL102" s="90"/>
      <c r="RTM102" s="90"/>
      <c r="RTN102" s="90"/>
      <c r="RTO102" s="90"/>
      <c r="RTP102" s="90"/>
      <c r="RTQ102" s="90"/>
      <c r="RTR102" s="90"/>
      <c r="RTS102" s="90"/>
      <c r="RTT102" s="90"/>
      <c r="RTU102" s="90"/>
      <c r="RTV102" s="90"/>
      <c r="RTW102" s="90"/>
      <c r="RTX102" s="90"/>
      <c r="RTY102" s="90"/>
      <c r="RTZ102" s="90"/>
      <c r="RUA102" s="90"/>
      <c r="RUB102" s="90"/>
      <c r="RUC102" s="90"/>
      <c r="RUD102" s="90"/>
      <c r="RUE102" s="90"/>
      <c r="RUF102" s="90"/>
      <c r="RUG102" s="90"/>
      <c r="RUH102" s="90"/>
      <c r="RUI102" s="90"/>
      <c r="RUJ102" s="90"/>
      <c r="RUK102" s="90"/>
      <c r="RUL102" s="90"/>
      <c r="RUM102" s="90"/>
      <c r="RUN102" s="90"/>
      <c r="RUO102" s="90"/>
      <c r="RUP102" s="90"/>
      <c r="RUQ102" s="90"/>
      <c r="RUR102" s="90"/>
      <c r="RUS102" s="90"/>
      <c r="RUT102" s="90"/>
      <c r="RUU102" s="90"/>
      <c r="RUV102" s="90"/>
      <c r="RUW102" s="90"/>
      <c r="RUX102" s="90"/>
      <c r="RUY102" s="90"/>
      <c r="RUZ102" s="90"/>
      <c r="RVA102" s="90"/>
      <c r="RVB102" s="90"/>
      <c r="RVC102" s="90"/>
      <c r="RVD102" s="90"/>
      <c r="RVE102" s="90"/>
      <c r="RVF102" s="90"/>
      <c r="RVG102" s="90"/>
      <c r="RVH102" s="90"/>
      <c r="RVI102" s="90"/>
      <c r="RVJ102" s="90"/>
      <c r="RVK102" s="90"/>
      <c r="RVL102" s="90"/>
      <c r="RVM102" s="90"/>
      <c r="RVN102" s="90"/>
      <c r="RVO102" s="90"/>
      <c r="RVP102" s="90"/>
      <c r="RVQ102" s="90"/>
      <c r="RVR102" s="90"/>
      <c r="RVS102" s="90"/>
      <c r="RVT102" s="90"/>
      <c r="RVU102" s="90"/>
      <c r="RVV102" s="90"/>
      <c r="RVW102" s="90"/>
      <c r="RVX102" s="90"/>
      <c r="RVY102" s="90"/>
      <c r="RVZ102" s="90"/>
      <c r="RWA102" s="90"/>
      <c r="RWB102" s="90"/>
      <c r="RWC102" s="90"/>
      <c r="RWD102" s="90"/>
      <c r="RWE102" s="90"/>
      <c r="RWF102" s="90"/>
      <c r="RWG102" s="90"/>
      <c r="RWH102" s="90"/>
      <c r="RWI102" s="90"/>
      <c r="RWJ102" s="90"/>
      <c r="RWK102" s="90"/>
      <c r="RWL102" s="90"/>
      <c r="RWM102" s="90"/>
      <c r="RWN102" s="90"/>
      <c r="RWO102" s="90"/>
      <c r="RWP102" s="90"/>
      <c r="RWQ102" s="90"/>
      <c r="RWR102" s="90"/>
      <c r="RWS102" s="90"/>
      <c r="RWT102" s="90"/>
      <c r="RWU102" s="90"/>
      <c r="RWV102" s="90"/>
      <c r="RWW102" s="90"/>
      <c r="RWX102" s="90"/>
      <c r="RWY102" s="90"/>
      <c r="RWZ102" s="90"/>
      <c r="RXA102" s="90"/>
      <c r="RXB102" s="90"/>
      <c r="RXC102" s="90"/>
      <c r="RXD102" s="90"/>
      <c r="RXE102" s="90"/>
      <c r="RXF102" s="90"/>
      <c r="RXG102" s="90"/>
      <c r="RXH102" s="90"/>
      <c r="RXI102" s="90"/>
      <c r="RXJ102" s="90"/>
      <c r="RXK102" s="90"/>
      <c r="RXL102" s="90"/>
      <c r="RXM102" s="90"/>
      <c r="RXN102" s="90"/>
      <c r="RXO102" s="90"/>
      <c r="RXP102" s="90"/>
      <c r="RXQ102" s="90"/>
      <c r="RXR102" s="90"/>
      <c r="RXS102" s="90"/>
      <c r="RXT102" s="90"/>
      <c r="RXU102" s="90"/>
      <c r="RXV102" s="90"/>
      <c r="RXW102" s="90"/>
      <c r="RXX102" s="90"/>
      <c r="RXY102" s="90"/>
      <c r="RXZ102" s="90"/>
      <c r="RYA102" s="90"/>
      <c r="RYB102" s="90"/>
      <c r="RYC102" s="90"/>
      <c r="RYD102" s="90"/>
      <c r="RYE102" s="90"/>
      <c r="RYF102" s="90"/>
      <c r="RYG102" s="90"/>
      <c r="RYH102" s="90"/>
      <c r="RYI102" s="90"/>
      <c r="RYJ102" s="90"/>
      <c r="RYK102" s="90"/>
      <c r="RYL102" s="90"/>
      <c r="RYM102" s="90"/>
      <c r="RYN102" s="90"/>
      <c r="RYO102" s="90"/>
      <c r="RYP102" s="90"/>
      <c r="RYQ102" s="90"/>
      <c r="RYR102" s="90"/>
      <c r="RYS102" s="90"/>
      <c r="RYT102" s="90"/>
      <c r="RYU102" s="90"/>
      <c r="RYV102" s="90"/>
      <c r="RYW102" s="90"/>
      <c r="RYX102" s="90"/>
      <c r="RYY102" s="90"/>
      <c r="RYZ102" s="90"/>
      <c r="RZA102" s="90"/>
      <c r="RZB102" s="90"/>
      <c r="RZC102" s="90"/>
      <c r="RZD102" s="90"/>
      <c r="RZE102" s="90"/>
      <c r="RZF102" s="90"/>
      <c r="RZG102" s="90"/>
      <c r="RZH102" s="90"/>
      <c r="RZI102" s="90"/>
      <c r="RZJ102" s="90"/>
      <c r="RZK102" s="90"/>
      <c r="RZL102" s="90"/>
      <c r="RZM102" s="90"/>
      <c r="RZN102" s="90"/>
      <c r="RZO102" s="90"/>
      <c r="RZP102" s="90"/>
      <c r="RZQ102" s="90"/>
      <c r="RZR102" s="90"/>
      <c r="RZS102" s="90"/>
      <c r="RZT102" s="90"/>
      <c r="RZU102" s="90"/>
      <c r="RZV102" s="90"/>
      <c r="RZW102" s="90"/>
      <c r="RZX102" s="90"/>
      <c r="RZY102" s="90"/>
      <c r="RZZ102" s="90"/>
      <c r="SAA102" s="90"/>
      <c r="SAB102" s="90"/>
      <c r="SAC102" s="90"/>
      <c r="SAD102" s="90"/>
      <c r="SAE102" s="90"/>
      <c r="SAF102" s="90"/>
      <c r="SAG102" s="90"/>
      <c r="SAH102" s="90"/>
      <c r="SAI102" s="90"/>
      <c r="SAJ102" s="90"/>
      <c r="SAK102" s="90"/>
      <c r="SAL102" s="90"/>
      <c r="SAM102" s="90"/>
      <c r="SAN102" s="90"/>
      <c r="SAO102" s="90"/>
      <c r="SAP102" s="90"/>
      <c r="SAQ102" s="90"/>
      <c r="SAR102" s="90"/>
      <c r="SAS102" s="90"/>
      <c r="SAT102" s="90"/>
      <c r="SAU102" s="90"/>
      <c r="SAV102" s="90"/>
      <c r="SAW102" s="90"/>
      <c r="SAX102" s="90"/>
      <c r="SAY102" s="90"/>
      <c r="SAZ102" s="90"/>
      <c r="SBA102" s="90"/>
      <c r="SBB102" s="90"/>
      <c r="SBC102" s="90"/>
      <c r="SBD102" s="90"/>
      <c r="SBE102" s="90"/>
      <c r="SBF102" s="90"/>
      <c r="SBG102" s="90"/>
      <c r="SBH102" s="90"/>
      <c r="SBI102" s="90"/>
      <c r="SBJ102" s="90"/>
      <c r="SBK102" s="90"/>
      <c r="SBL102" s="90"/>
      <c r="SBM102" s="90"/>
      <c r="SBN102" s="90"/>
      <c r="SBO102" s="90"/>
      <c r="SBP102" s="90"/>
      <c r="SBQ102" s="90"/>
      <c r="SBR102" s="90"/>
      <c r="SBS102" s="90"/>
      <c r="SBT102" s="90"/>
      <c r="SBU102" s="90"/>
      <c r="SBV102" s="90"/>
      <c r="SBW102" s="90"/>
      <c r="SBX102" s="90"/>
      <c r="SBY102" s="90"/>
      <c r="SBZ102" s="90"/>
      <c r="SCA102" s="90"/>
      <c r="SCB102" s="90"/>
      <c r="SCC102" s="90"/>
      <c r="SCD102" s="90"/>
      <c r="SCE102" s="90"/>
      <c r="SCF102" s="90"/>
      <c r="SCG102" s="90"/>
      <c r="SCH102" s="90"/>
      <c r="SCI102" s="90"/>
      <c r="SCJ102" s="90"/>
      <c r="SCK102" s="90"/>
      <c r="SCL102" s="90"/>
      <c r="SCM102" s="90"/>
      <c r="SCN102" s="90"/>
      <c r="SCO102" s="90"/>
      <c r="SCP102" s="90"/>
      <c r="SCQ102" s="90"/>
      <c r="SCR102" s="90"/>
      <c r="SCS102" s="90"/>
      <c r="SCT102" s="90"/>
      <c r="SCU102" s="90"/>
      <c r="SCV102" s="90"/>
      <c r="SCW102" s="90"/>
      <c r="SCX102" s="90"/>
      <c r="SCY102" s="90"/>
      <c r="SCZ102" s="90"/>
      <c r="SDA102" s="90"/>
      <c r="SDB102" s="90"/>
      <c r="SDC102" s="90"/>
      <c r="SDD102" s="90"/>
      <c r="SDE102" s="90"/>
      <c r="SDF102" s="90"/>
      <c r="SDG102" s="90"/>
      <c r="SDH102" s="90"/>
      <c r="SDI102" s="90"/>
      <c r="SDJ102" s="90"/>
      <c r="SDK102" s="90"/>
      <c r="SDL102" s="90"/>
      <c r="SDM102" s="90"/>
      <c r="SDN102" s="90"/>
      <c r="SDO102" s="90"/>
      <c r="SDP102" s="90"/>
      <c r="SDQ102" s="90"/>
      <c r="SDR102" s="90"/>
      <c r="SDS102" s="90"/>
      <c r="SDT102" s="90"/>
      <c r="SDU102" s="90"/>
      <c r="SDV102" s="90"/>
      <c r="SDW102" s="90"/>
      <c r="SDX102" s="90"/>
      <c r="SDY102" s="90"/>
      <c r="SDZ102" s="90"/>
      <c r="SEA102" s="90"/>
      <c r="SEB102" s="90"/>
      <c r="SEC102" s="90"/>
      <c r="SED102" s="90"/>
      <c r="SEE102" s="90"/>
      <c r="SEF102" s="90"/>
      <c r="SEG102" s="90"/>
      <c r="SEH102" s="90"/>
      <c r="SEI102" s="90"/>
      <c r="SEJ102" s="90"/>
      <c r="SEK102" s="90"/>
      <c r="SEL102" s="90"/>
      <c r="SEM102" s="90"/>
      <c r="SEN102" s="90"/>
      <c r="SEO102" s="90"/>
      <c r="SEP102" s="90"/>
      <c r="SEQ102" s="90"/>
      <c r="SER102" s="90"/>
      <c r="SES102" s="90"/>
      <c r="SET102" s="90"/>
      <c r="SEU102" s="90"/>
      <c r="SEV102" s="90"/>
      <c r="SEW102" s="90"/>
      <c r="SEX102" s="90"/>
      <c r="SEY102" s="90"/>
      <c r="SEZ102" s="90"/>
      <c r="SFA102" s="90"/>
      <c r="SFB102" s="90"/>
      <c r="SFC102" s="90"/>
      <c r="SFD102" s="90"/>
      <c r="SFE102" s="90"/>
      <c r="SFF102" s="90"/>
      <c r="SFG102" s="90"/>
      <c r="SFH102" s="90"/>
      <c r="SFI102" s="90"/>
      <c r="SFJ102" s="90"/>
      <c r="SFK102" s="90"/>
      <c r="SFL102" s="90"/>
      <c r="SFM102" s="90"/>
      <c r="SFN102" s="90"/>
      <c r="SFO102" s="90"/>
      <c r="SFP102" s="90"/>
      <c r="SFQ102" s="90"/>
      <c r="SFR102" s="90"/>
      <c r="SFS102" s="90"/>
      <c r="SFT102" s="90"/>
      <c r="SFU102" s="90"/>
      <c r="SFV102" s="90"/>
      <c r="SFW102" s="90"/>
      <c r="SFX102" s="90"/>
      <c r="SFY102" s="90"/>
      <c r="SFZ102" s="90"/>
      <c r="SGA102" s="90"/>
      <c r="SGB102" s="90"/>
      <c r="SGC102" s="90"/>
      <c r="SGD102" s="90"/>
      <c r="SGE102" s="90"/>
      <c r="SGF102" s="90"/>
      <c r="SGG102" s="90"/>
      <c r="SGH102" s="90"/>
      <c r="SGI102" s="90"/>
      <c r="SGJ102" s="90"/>
      <c r="SGK102" s="90"/>
      <c r="SGL102" s="90"/>
      <c r="SGM102" s="90"/>
      <c r="SGN102" s="90"/>
      <c r="SGO102" s="90"/>
      <c r="SGP102" s="90"/>
      <c r="SGQ102" s="90"/>
      <c r="SGR102" s="90"/>
      <c r="SGS102" s="90"/>
      <c r="SGT102" s="90"/>
      <c r="SGU102" s="90"/>
      <c r="SGV102" s="90"/>
      <c r="SGW102" s="90"/>
      <c r="SGX102" s="90"/>
      <c r="SGY102" s="90"/>
      <c r="SGZ102" s="90"/>
      <c r="SHA102" s="90"/>
      <c r="SHB102" s="90"/>
      <c r="SHC102" s="90"/>
      <c r="SHD102" s="90"/>
      <c r="SHE102" s="90"/>
      <c r="SHF102" s="90"/>
      <c r="SHG102" s="90"/>
      <c r="SHH102" s="90"/>
      <c r="SHI102" s="90"/>
      <c r="SHJ102" s="90"/>
      <c r="SHK102" s="90"/>
      <c r="SHL102" s="90"/>
      <c r="SHM102" s="90"/>
      <c r="SHN102" s="90"/>
      <c r="SHO102" s="90"/>
      <c r="SHP102" s="90"/>
      <c r="SHQ102" s="90"/>
      <c r="SHR102" s="90"/>
      <c r="SHS102" s="90"/>
      <c r="SHT102" s="90"/>
      <c r="SHU102" s="90"/>
      <c r="SHV102" s="90"/>
      <c r="SHW102" s="90"/>
      <c r="SHX102" s="90"/>
      <c r="SHY102" s="90"/>
      <c r="SHZ102" s="90"/>
      <c r="SIA102" s="90"/>
      <c r="SIB102" s="90"/>
      <c r="SIC102" s="90"/>
      <c r="SID102" s="90"/>
      <c r="SIE102" s="90"/>
      <c r="SIF102" s="90"/>
      <c r="SIG102" s="90"/>
      <c r="SIH102" s="90"/>
      <c r="SII102" s="90"/>
      <c r="SIJ102" s="90"/>
      <c r="SIK102" s="90"/>
      <c r="SIL102" s="90"/>
      <c r="SIM102" s="90"/>
      <c r="SIN102" s="90"/>
      <c r="SIO102" s="90"/>
      <c r="SIP102" s="90"/>
      <c r="SIQ102" s="90"/>
      <c r="SIR102" s="90"/>
      <c r="SIS102" s="90"/>
      <c r="SIT102" s="90"/>
      <c r="SIU102" s="90"/>
      <c r="SIV102" s="90"/>
      <c r="SIW102" s="90"/>
      <c r="SIX102" s="90"/>
      <c r="SIY102" s="90"/>
      <c r="SIZ102" s="90"/>
      <c r="SJA102" s="90"/>
      <c r="SJB102" s="90"/>
      <c r="SJC102" s="90"/>
      <c r="SJD102" s="90"/>
      <c r="SJE102" s="90"/>
      <c r="SJF102" s="90"/>
      <c r="SJG102" s="90"/>
      <c r="SJH102" s="90"/>
      <c r="SJI102" s="90"/>
      <c r="SJJ102" s="90"/>
      <c r="SJK102" s="90"/>
      <c r="SJL102" s="90"/>
      <c r="SJM102" s="90"/>
      <c r="SJN102" s="90"/>
      <c r="SJO102" s="90"/>
      <c r="SJP102" s="90"/>
      <c r="SJQ102" s="90"/>
      <c r="SJR102" s="90"/>
      <c r="SJS102" s="90"/>
      <c r="SJT102" s="90"/>
      <c r="SJU102" s="90"/>
      <c r="SJV102" s="90"/>
      <c r="SJW102" s="90"/>
      <c r="SJX102" s="90"/>
      <c r="SJY102" s="90"/>
      <c r="SJZ102" s="90"/>
      <c r="SKA102" s="90"/>
      <c r="SKB102" s="90"/>
      <c r="SKC102" s="90"/>
      <c r="SKD102" s="90"/>
      <c r="SKE102" s="90"/>
      <c r="SKF102" s="90"/>
      <c r="SKG102" s="90"/>
      <c r="SKH102" s="90"/>
      <c r="SKI102" s="90"/>
      <c r="SKJ102" s="90"/>
      <c r="SKK102" s="90"/>
      <c r="SKL102" s="90"/>
      <c r="SKM102" s="90"/>
      <c r="SKN102" s="90"/>
      <c r="SKO102" s="90"/>
      <c r="SKP102" s="90"/>
      <c r="SKQ102" s="90"/>
      <c r="SKR102" s="90"/>
      <c r="SKS102" s="90"/>
      <c r="SKT102" s="90"/>
      <c r="SKU102" s="90"/>
      <c r="SKV102" s="90"/>
      <c r="SKW102" s="90"/>
      <c r="SKX102" s="90"/>
      <c r="SKY102" s="90"/>
      <c r="SKZ102" s="90"/>
      <c r="SLA102" s="90"/>
      <c r="SLB102" s="90"/>
      <c r="SLC102" s="90"/>
      <c r="SLD102" s="90"/>
      <c r="SLE102" s="90"/>
      <c r="SLF102" s="90"/>
      <c r="SLG102" s="90"/>
      <c r="SLH102" s="90"/>
      <c r="SLI102" s="90"/>
      <c r="SLJ102" s="90"/>
      <c r="SLK102" s="90"/>
      <c r="SLL102" s="90"/>
      <c r="SLM102" s="90"/>
      <c r="SLN102" s="90"/>
      <c r="SLO102" s="90"/>
      <c r="SLP102" s="90"/>
      <c r="SLQ102" s="90"/>
      <c r="SLR102" s="90"/>
      <c r="SLS102" s="90"/>
      <c r="SLT102" s="90"/>
      <c r="SLU102" s="90"/>
      <c r="SLV102" s="90"/>
      <c r="SLW102" s="90"/>
      <c r="SLX102" s="90"/>
      <c r="SLY102" s="90"/>
      <c r="SLZ102" s="90"/>
      <c r="SMA102" s="90"/>
      <c r="SMB102" s="90"/>
      <c r="SMC102" s="90"/>
      <c r="SMD102" s="90"/>
      <c r="SME102" s="90"/>
      <c r="SMF102" s="90"/>
      <c r="SMG102" s="90"/>
      <c r="SMH102" s="90"/>
      <c r="SMI102" s="90"/>
      <c r="SMJ102" s="90"/>
      <c r="SMK102" s="90"/>
      <c r="SML102" s="90"/>
      <c r="SMM102" s="90"/>
      <c r="SMN102" s="90"/>
      <c r="SMO102" s="90"/>
      <c r="SMP102" s="90"/>
      <c r="SMQ102" s="90"/>
      <c r="SMR102" s="90"/>
      <c r="SMS102" s="90"/>
      <c r="SMT102" s="90"/>
      <c r="SMU102" s="90"/>
      <c r="SMV102" s="90"/>
      <c r="SMW102" s="90"/>
      <c r="SMX102" s="90"/>
      <c r="SMY102" s="90"/>
      <c r="SMZ102" s="90"/>
      <c r="SNA102" s="90"/>
      <c r="SNB102" s="90"/>
      <c r="SNC102" s="90"/>
      <c r="SND102" s="90"/>
      <c r="SNE102" s="90"/>
      <c r="SNF102" s="90"/>
      <c r="SNG102" s="90"/>
      <c r="SNH102" s="90"/>
      <c r="SNI102" s="90"/>
      <c r="SNJ102" s="90"/>
      <c r="SNK102" s="90"/>
      <c r="SNL102" s="90"/>
      <c r="SNM102" s="90"/>
      <c r="SNN102" s="90"/>
      <c r="SNO102" s="90"/>
      <c r="SNP102" s="90"/>
      <c r="SNQ102" s="90"/>
      <c r="SNR102" s="90"/>
      <c r="SNS102" s="90"/>
      <c r="SNT102" s="90"/>
      <c r="SNU102" s="90"/>
      <c r="SNV102" s="90"/>
      <c r="SNW102" s="90"/>
      <c r="SNX102" s="90"/>
      <c r="SNY102" s="90"/>
      <c r="SNZ102" s="90"/>
      <c r="SOA102" s="90"/>
      <c r="SOB102" s="90"/>
      <c r="SOC102" s="90"/>
      <c r="SOD102" s="90"/>
      <c r="SOE102" s="90"/>
      <c r="SOF102" s="90"/>
      <c r="SOG102" s="90"/>
      <c r="SOH102" s="90"/>
      <c r="SOI102" s="90"/>
      <c r="SOJ102" s="90"/>
      <c r="SOK102" s="90"/>
      <c r="SOL102" s="90"/>
      <c r="SOM102" s="90"/>
      <c r="SON102" s="90"/>
      <c r="SOO102" s="90"/>
      <c r="SOP102" s="90"/>
      <c r="SOQ102" s="90"/>
      <c r="SOR102" s="90"/>
      <c r="SOS102" s="90"/>
      <c r="SOT102" s="90"/>
      <c r="SOU102" s="90"/>
      <c r="SOV102" s="90"/>
      <c r="SOW102" s="90"/>
      <c r="SOX102" s="90"/>
      <c r="SOY102" s="90"/>
      <c r="SOZ102" s="90"/>
      <c r="SPA102" s="90"/>
      <c r="SPB102" s="90"/>
      <c r="SPC102" s="90"/>
      <c r="SPD102" s="90"/>
      <c r="SPE102" s="90"/>
      <c r="SPF102" s="90"/>
      <c r="SPG102" s="90"/>
      <c r="SPH102" s="90"/>
      <c r="SPI102" s="90"/>
      <c r="SPJ102" s="90"/>
      <c r="SPK102" s="90"/>
      <c r="SPL102" s="90"/>
      <c r="SPM102" s="90"/>
      <c r="SPN102" s="90"/>
      <c r="SPO102" s="90"/>
      <c r="SPP102" s="90"/>
      <c r="SPQ102" s="90"/>
      <c r="SPR102" s="90"/>
      <c r="SPS102" s="90"/>
      <c r="SPT102" s="90"/>
      <c r="SPU102" s="90"/>
      <c r="SPV102" s="90"/>
      <c r="SPW102" s="90"/>
      <c r="SPX102" s="90"/>
      <c r="SPY102" s="90"/>
      <c r="SPZ102" s="90"/>
      <c r="SQA102" s="90"/>
      <c r="SQB102" s="90"/>
      <c r="SQC102" s="90"/>
      <c r="SQD102" s="90"/>
      <c r="SQE102" s="90"/>
      <c r="SQF102" s="90"/>
      <c r="SQG102" s="90"/>
      <c r="SQH102" s="90"/>
      <c r="SQI102" s="90"/>
      <c r="SQJ102" s="90"/>
      <c r="SQK102" s="90"/>
      <c r="SQL102" s="90"/>
      <c r="SQM102" s="90"/>
      <c r="SQN102" s="90"/>
      <c r="SQO102" s="90"/>
      <c r="SQP102" s="90"/>
      <c r="SQQ102" s="90"/>
      <c r="SQR102" s="90"/>
      <c r="SQS102" s="90"/>
      <c r="SQT102" s="90"/>
      <c r="SQU102" s="90"/>
      <c r="SQV102" s="90"/>
      <c r="SQW102" s="90"/>
      <c r="SQX102" s="90"/>
      <c r="SQY102" s="90"/>
      <c r="SQZ102" s="90"/>
      <c r="SRA102" s="90"/>
      <c r="SRB102" s="90"/>
      <c r="SRC102" s="90"/>
      <c r="SRD102" s="90"/>
      <c r="SRE102" s="90"/>
      <c r="SRF102" s="90"/>
      <c r="SRG102" s="90"/>
      <c r="SRH102" s="90"/>
      <c r="SRI102" s="90"/>
      <c r="SRJ102" s="90"/>
      <c r="SRK102" s="90"/>
      <c r="SRL102" s="90"/>
      <c r="SRM102" s="90"/>
      <c r="SRN102" s="90"/>
      <c r="SRO102" s="90"/>
      <c r="SRP102" s="90"/>
      <c r="SRQ102" s="90"/>
      <c r="SRR102" s="90"/>
      <c r="SRS102" s="90"/>
      <c r="SRT102" s="90"/>
      <c r="SRU102" s="90"/>
      <c r="SRV102" s="90"/>
      <c r="SRW102" s="90"/>
      <c r="SRX102" s="90"/>
      <c r="SRY102" s="90"/>
      <c r="SRZ102" s="90"/>
      <c r="SSA102" s="90"/>
      <c r="SSB102" s="90"/>
      <c r="SSC102" s="90"/>
      <c r="SSD102" s="90"/>
      <c r="SSE102" s="90"/>
      <c r="SSF102" s="90"/>
      <c r="SSG102" s="90"/>
      <c r="SSH102" s="90"/>
      <c r="SSI102" s="90"/>
      <c r="SSJ102" s="90"/>
      <c r="SSK102" s="90"/>
      <c r="SSL102" s="90"/>
      <c r="SSM102" s="90"/>
      <c r="SSN102" s="90"/>
      <c r="SSO102" s="90"/>
      <c r="SSP102" s="90"/>
      <c r="SSQ102" s="90"/>
      <c r="SSR102" s="90"/>
      <c r="SSS102" s="90"/>
      <c r="SST102" s="90"/>
      <c r="SSU102" s="90"/>
      <c r="SSV102" s="90"/>
      <c r="SSW102" s="90"/>
      <c r="SSX102" s="90"/>
      <c r="SSY102" s="90"/>
      <c r="SSZ102" s="90"/>
      <c r="STA102" s="90"/>
      <c r="STB102" s="90"/>
      <c r="STC102" s="90"/>
      <c r="STD102" s="90"/>
      <c r="STE102" s="90"/>
      <c r="STF102" s="90"/>
      <c r="STG102" s="90"/>
      <c r="STH102" s="90"/>
      <c r="STI102" s="90"/>
      <c r="STJ102" s="90"/>
      <c r="STK102" s="90"/>
      <c r="STL102" s="90"/>
      <c r="STM102" s="90"/>
      <c r="STN102" s="90"/>
      <c r="STO102" s="90"/>
      <c r="STP102" s="90"/>
      <c r="STQ102" s="90"/>
      <c r="STR102" s="90"/>
      <c r="STS102" s="90"/>
      <c r="STT102" s="90"/>
      <c r="STU102" s="90"/>
      <c r="STV102" s="90"/>
      <c r="STW102" s="90"/>
      <c r="STX102" s="90"/>
      <c r="STY102" s="90"/>
      <c r="STZ102" s="90"/>
      <c r="SUA102" s="90"/>
      <c r="SUB102" s="90"/>
      <c r="SUC102" s="90"/>
      <c r="SUD102" s="90"/>
      <c r="SUE102" s="90"/>
      <c r="SUF102" s="90"/>
      <c r="SUG102" s="90"/>
      <c r="SUH102" s="90"/>
      <c r="SUI102" s="90"/>
      <c r="SUJ102" s="90"/>
      <c r="SUK102" s="90"/>
      <c r="SUL102" s="90"/>
      <c r="SUM102" s="90"/>
      <c r="SUN102" s="90"/>
      <c r="SUO102" s="90"/>
      <c r="SUP102" s="90"/>
      <c r="SUQ102" s="90"/>
      <c r="SUR102" s="90"/>
      <c r="SUS102" s="90"/>
      <c r="SUT102" s="90"/>
      <c r="SUU102" s="90"/>
      <c r="SUV102" s="90"/>
      <c r="SUW102" s="90"/>
      <c r="SUX102" s="90"/>
      <c r="SUY102" s="90"/>
      <c r="SUZ102" s="90"/>
      <c r="SVA102" s="90"/>
      <c r="SVB102" s="90"/>
      <c r="SVC102" s="90"/>
      <c r="SVD102" s="90"/>
      <c r="SVE102" s="90"/>
      <c r="SVF102" s="90"/>
      <c r="SVG102" s="90"/>
      <c r="SVH102" s="90"/>
      <c r="SVI102" s="90"/>
      <c r="SVJ102" s="90"/>
      <c r="SVK102" s="90"/>
      <c r="SVL102" s="90"/>
      <c r="SVM102" s="90"/>
      <c r="SVN102" s="90"/>
      <c r="SVO102" s="90"/>
      <c r="SVP102" s="90"/>
      <c r="SVQ102" s="90"/>
      <c r="SVR102" s="90"/>
      <c r="SVS102" s="90"/>
      <c r="SVT102" s="90"/>
      <c r="SVU102" s="90"/>
      <c r="SVV102" s="90"/>
      <c r="SVW102" s="90"/>
      <c r="SVX102" s="90"/>
      <c r="SVY102" s="90"/>
      <c r="SVZ102" s="90"/>
      <c r="SWA102" s="90"/>
      <c r="SWB102" s="90"/>
      <c r="SWC102" s="90"/>
      <c r="SWD102" s="90"/>
      <c r="SWE102" s="90"/>
      <c r="SWF102" s="90"/>
      <c r="SWG102" s="90"/>
      <c r="SWH102" s="90"/>
      <c r="SWI102" s="90"/>
      <c r="SWJ102" s="90"/>
      <c r="SWK102" s="90"/>
      <c r="SWL102" s="90"/>
      <c r="SWM102" s="90"/>
      <c r="SWN102" s="90"/>
      <c r="SWO102" s="90"/>
      <c r="SWP102" s="90"/>
      <c r="SWQ102" s="90"/>
      <c r="SWR102" s="90"/>
      <c r="SWS102" s="90"/>
      <c r="SWT102" s="90"/>
      <c r="SWU102" s="90"/>
      <c r="SWV102" s="90"/>
      <c r="SWW102" s="90"/>
      <c r="SWX102" s="90"/>
      <c r="SWY102" s="90"/>
      <c r="SWZ102" s="90"/>
      <c r="SXA102" s="90"/>
      <c r="SXB102" s="90"/>
      <c r="SXC102" s="90"/>
      <c r="SXD102" s="90"/>
      <c r="SXE102" s="90"/>
      <c r="SXF102" s="90"/>
      <c r="SXG102" s="90"/>
      <c r="SXH102" s="90"/>
      <c r="SXI102" s="90"/>
      <c r="SXJ102" s="90"/>
      <c r="SXK102" s="90"/>
      <c r="SXL102" s="90"/>
      <c r="SXM102" s="90"/>
      <c r="SXN102" s="90"/>
      <c r="SXO102" s="90"/>
      <c r="SXP102" s="90"/>
      <c r="SXQ102" s="90"/>
      <c r="SXR102" s="90"/>
      <c r="SXS102" s="90"/>
      <c r="SXT102" s="90"/>
      <c r="SXU102" s="90"/>
      <c r="SXV102" s="90"/>
      <c r="SXW102" s="90"/>
      <c r="SXX102" s="90"/>
      <c r="SXY102" s="90"/>
      <c r="SXZ102" s="90"/>
      <c r="SYA102" s="90"/>
      <c r="SYB102" s="90"/>
      <c r="SYC102" s="90"/>
      <c r="SYD102" s="90"/>
      <c r="SYE102" s="90"/>
      <c r="SYF102" s="90"/>
      <c r="SYG102" s="90"/>
      <c r="SYH102" s="90"/>
      <c r="SYI102" s="90"/>
      <c r="SYJ102" s="90"/>
      <c r="SYK102" s="90"/>
      <c r="SYL102" s="90"/>
      <c r="SYM102" s="90"/>
      <c r="SYN102" s="90"/>
      <c r="SYO102" s="90"/>
      <c r="SYP102" s="90"/>
      <c r="SYQ102" s="90"/>
      <c r="SYR102" s="90"/>
      <c r="SYS102" s="90"/>
      <c r="SYT102" s="90"/>
      <c r="SYU102" s="90"/>
      <c r="SYV102" s="90"/>
      <c r="SYW102" s="90"/>
      <c r="SYX102" s="90"/>
      <c r="SYY102" s="90"/>
      <c r="SYZ102" s="90"/>
      <c r="SZA102" s="90"/>
      <c r="SZB102" s="90"/>
      <c r="SZC102" s="90"/>
      <c r="SZD102" s="90"/>
      <c r="SZE102" s="90"/>
      <c r="SZF102" s="90"/>
      <c r="SZG102" s="90"/>
      <c r="SZH102" s="90"/>
      <c r="SZI102" s="90"/>
      <c r="SZJ102" s="90"/>
      <c r="SZK102" s="90"/>
      <c r="SZL102" s="90"/>
      <c r="SZM102" s="90"/>
      <c r="SZN102" s="90"/>
      <c r="SZO102" s="90"/>
      <c r="SZP102" s="90"/>
      <c r="SZQ102" s="90"/>
      <c r="SZR102" s="90"/>
      <c r="SZS102" s="90"/>
      <c r="SZT102" s="90"/>
      <c r="SZU102" s="90"/>
      <c r="SZV102" s="90"/>
      <c r="SZW102" s="90"/>
      <c r="SZX102" s="90"/>
      <c r="SZY102" s="90"/>
      <c r="SZZ102" s="90"/>
      <c r="TAA102" s="90"/>
      <c r="TAB102" s="90"/>
      <c r="TAC102" s="90"/>
      <c r="TAD102" s="90"/>
      <c r="TAE102" s="90"/>
      <c r="TAF102" s="90"/>
      <c r="TAG102" s="90"/>
      <c r="TAH102" s="90"/>
      <c r="TAI102" s="90"/>
      <c r="TAJ102" s="90"/>
      <c r="TAK102" s="90"/>
      <c r="TAL102" s="90"/>
      <c r="TAM102" s="90"/>
      <c r="TAN102" s="90"/>
      <c r="TAO102" s="90"/>
      <c r="TAP102" s="90"/>
      <c r="TAQ102" s="90"/>
      <c r="TAR102" s="90"/>
      <c r="TAS102" s="90"/>
      <c r="TAT102" s="90"/>
      <c r="TAU102" s="90"/>
      <c r="TAV102" s="90"/>
      <c r="TAW102" s="90"/>
      <c r="TAX102" s="90"/>
      <c r="TAY102" s="90"/>
      <c r="TAZ102" s="90"/>
      <c r="TBA102" s="90"/>
      <c r="TBB102" s="90"/>
      <c r="TBC102" s="90"/>
      <c r="TBD102" s="90"/>
      <c r="TBE102" s="90"/>
      <c r="TBF102" s="90"/>
      <c r="TBG102" s="90"/>
      <c r="TBH102" s="90"/>
      <c r="TBI102" s="90"/>
      <c r="TBJ102" s="90"/>
      <c r="TBK102" s="90"/>
      <c r="TBL102" s="90"/>
      <c r="TBM102" s="90"/>
      <c r="TBN102" s="90"/>
      <c r="TBO102" s="90"/>
      <c r="TBP102" s="90"/>
      <c r="TBQ102" s="90"/>
      <c r="TBR102" s="90"/>
      <c r="TBS102" s="90"/>
      <c r="TBT102" s="90"/>
      <c r="TBU102" s="90"/>
      <c r="TBV102" s="90"/>
      <c r="TBW102" s="90"/>
      <c r="TBX102" s="90"/>
      <c r="TBY102" s="90"/>
      <c r="TBZ102" s="90"/>
      <c r="TCA102" s="90"/>
      <c r="TCB102" s="90"/>
      <c r="TCC102" s="90"/>
      <c r="TCD102" s="90"/>
      <c r="TCE102" s="90"/>
      <c r="TCF102" s="90"/>
      <c r="TCG102" s="90"/>
      <c r="TCH102" s="90"/>
      <c r="TCI102" s="90"/>
      <c r="TCJ102" s="90"/>
      <c r="TCK102" s="90"/>
      <c r="TCL102" s="90"/>
      <c r="TCM102" s="90"/>
      <c r="TCN102" s="90"/>
      <c r="TCO102" s="90"/>
      <c r="TCP102" s="90"/>
      <c r="TCQ102" s="90"/>
      <c r="TCR102" s="90"/>
      <c r="TCS102" s="90"/>
      <c r="TCT102" s="90"/>
      <c r="TCU102" s="90"/>
      <c r="TCV102" s="90"/>
      <c r="TCW102" s="90"/>
      <c r="TCX102" s="90"/>
      <c r="TCY102" s="90"/>
      <c r="TCZ102" s="90"/>
      <c r="TDA102" s="90"/>
      <c r="TDB102" s="90"/>
      <c r="TDC102" s="90"/>
      <c r="TDD102" s="90"/>
      <c r="TDE102" s="90"/>
      <c r="TDF102" s="90"/>
      <c r="TDG102" s="90"/>
      <c r="TDH102" s="90"/>
      <c r="TDI102" s="90"/>
      <c r="TDJ102" s="90"/>
      <c r="TDK102" s="90"/>
      <c r="TDL102" s="90"/>
      <c r="TDM102" s="90"/>
      <c r="TDN102" s="90"/>
      <c r="TDO102" s="90"/>
      <c r="TDP102" s="90"/>
      <c r="TDQ102" s="90"/>
      <c r="TDR102" s="90"/>
      <c r="TDS102" s="90"/>
      <c r="TDT102" s="90"/>
      <c r="TDU102" s="90"/>
      <c r="TDV102" s="90"/>
      <c r="TDW102" s="90"/>
      <c r="TDX102" s="90"/>
      <c r="TDY102" s="90"/>
      <c r="TDZ102" s="90"/>
      <c r="TEA102" s="90"/>
      <c r="TEB102" s="90"/>
      <c r="TEC102" s="90"/>
      <c r="TED102" s="90"/>
      <c r="TEE102" s="90"/>
      <c r="TEF102" s="90"/>
      <c r="TEG102" s="90"/>
      <c r="TEH102" s="90"/>
      <c r="TEI102" s="90"/>
      <c r="TEJ102" s="90"/>
      <c r="TEK102" s="90"/>
      <c r="TEL102" s="90"/>
      <c r="TEM102" s="90"/>
      <c r="TEN102" s="90"/>
      <c r="TEO102" s="90"/>
      <c r="TEP102" s="90"/>
      <c r="TEQ102" s="90"/>
      <c r="TER102" s="90"/>
      <c r="TES102" s="90"/>
      <c r="TET102" s="90"/>
      <c r="TEU102" s="90"/>
      <c r="TEV102" s="90"/>
      <c r="TEW102" s="90"/>
      <c r="TEX102" s="90"/>
      <c r="TEY102" s="90"/>
      <c r="TEZ102" s="90"/>
      <c r="TFA102" s="90"/>
      <c r="TFB102" s="90"/>
      <c r="TFC102" s="90"/>
      <c r="TFD102" s="90"/>
      <c r="TFE102" s="90"/>
      <c r="TFF102" s="90"/>
      <c r="TFG102" s="90"/>
      <c r="TFH102" s="90"/>
      <c r="TFI102" s="90"/>
      <c r="TFJ102" s="90"/>
      <c r="TFK102" s="90"/>
      <c r="TFL102" s="90"/>
      <c r="TFM102" s="90"/>
      <c r="TFN102" s="90"/>
      <c r="TFO102" s="90"/>
      <c r="TFP102" s="90"/>
      <c r="TFQ102" s="90"/>
      <c r="TFR102" s="90"/>
      <c r="TFS102" s="90"/>
      <c r="TFT102" s="90"/>
      <c r="TFU102" s="90"/>
      <c r="TFV102" s="90"/>
      <c r="TFW102" s="90"/>
      <c r="TFX102" s="90"/>
      <c r="TFY102" s="90"/>
      <c r="TFZ102" s="90"/>
      <c r="TGA102" s="90"/>
      <c r="TGB102" s="90"/>
      <c r="TGC102" s="90"/>
      <c r="TGD102" s="90"/>
      <c r="TGE102" s="90"/>
      <c r="TGF102" s="90"/>
      <c r="TGG102" s="90"/>
      <c r="TGH102" s="90"/>
      <c r="TGI102" s="90"/>
      <c r="TGJ102" s="90"/>
      <c r="TGK102" s="90"/>
      <c r="TGL102" s="90"/>
      <c r="TGM102" s="90"/>
      <c r="TGN102" s="90"/>
      <c r="TGO102" s="90"/>
      <c r="TGP102" s="90"/>
      <c r="TGQ102" s="90"/>
      <c r="TGR102" s="90"/>
      <c r="TGS102" s="90"/>
      <c r="TGT102" s="90"/>
      <c r="TGU102" s="90"/>
      <c r="TGV102" s="90"/>
      <c r="TGW102" s="90"/>
      <c r="TGX102" s="90"/>
      <c r="TGY102" s="90"/>
      <c r="TGZ102" s="90"/>
      <c r="THA102" s="90"/>
      <c r="THB102" s="90"/>
      <c r="THC102" s="90"/>
      <c r="THD102" s="90"/>
      <c r="THE102" s="90"/>
      <c r="THF102" s="90"/>
      <c r="THG102" s="90"/>
      <c r="THH102" s="90"/>
      <c r="THI102" s="90"/>
      <c r="THJ102" s="90"/>
      <c r="THK102" s="90"/>
      <c r="THL102" s="90"/>
      <c r="THM102" s="90"/>
      <c r="THN102" s="90"/>
      <c r="THO102" s="90"/>
      <c r="THP102" s="90"/>
      <c r="THQ102" s="90"/>
      <c r="THR102" s="90"/>
      <c r="THS102" s="90"/>
      <c r="THT102" s="90"/>
      <c r="THU102" s="90"/>
      <c r="THV102" s="90"/>
      <c r="THW102" s="90"/>
      <c r="THX102" s="90"/>
      <c r="THY102" s="90"/>
      <c r="THZ102" s="90"/>
      <c r="TIA102" s="90"/>
      <c r="TIB102" s="90"/>
      <c r="TIC102" s="90"/>
      <c r="TID102" s="90"/>
      <c r="TIE102" s="90"/>
      <c r="TIF102" s="90"/>
      <c r="TIG102" s="90"/>
      <c r="TIH102" s="90"/>
      <c r="TII102" s="90"/>
      <c r="TIJ102" s="90"/>
      <c r="TIK102" s="90"/>
      <c r="TIL102" s="90"/>
      <c r="TIM102" s="90"/>
      <c r="TIN102" s="90"/>
      <c r="TIO102" s="90"/>
      <c r="TIP102" s="90"/>
      <c r="TIQ102" s="90"/>
      <c r="TIR102" s="90"/>
      <c r="TIS102" s="90"/>
      <c r="TIT102" s="90"/>
      <c r="TIU102" s="90"/>
      <c r="TIV102" s="90"/>
      <c r="TIW102" s="90"/>
      <c r="TIX102" s="90"/>
      <c r="TIY102" s="90"/>
      <c r="TIZ102" s="90"/>
      <c r="TJA102" s="90"/>
      <c r="TJB102" s="90"/>
      <c r="TJC102" s="90"/>
      <c r="TJD102" s="90"/>
      <c r="TJE102" s="90"/>
      <c r="TJF102" s="90"/>
      <c r="TJG102" s="90"/>
      <c r="TJH102" s="90"/>
      <c r="TJI102" s="90"/>
      <c r="TJJ102" s="90"/>
      <c r="TJK102" s="90"/>
      <c r="TJL102" s="90"/>
      <c r="TJM102" s="90"/>
      <c r="TJN102" s="90"/>
      <c r="TJO102" s="90"/>
      <c r="TJP102" s="90"/>
      <c r="TJQ102" s="90"/>
      <c r="TJR102" s="90"/>
      <c r="TJS102" s="90"/>
      <c r="TJT102" s="90"/>
      <c r="TJU102" s="90"/>
      <c r="TJV102" s="90"/>
      <c r="TJW102" s="90"/>
      <c r="TJX102" s="90"/>
      <c r="TJY102" s="90"/>
      <c r="TJZ102" s="90"/>
      <c r="TKA102" s="90"/>
      <c r="TKB102" s="90"/>
      <c r="TKC102" s="90"/>
      <c r="TKD102" s="90"/>
      <c r="TKE102" s="90"/>
      <c r="TKF102" s="90"/>
      <c r="TKG102" s="90"/>
      <c r="TKH102" s="90"/>
      <c r="TKI102" s="90"/>
      <c r="TKJ102" s="90"/>
      <c r="TKK102" s="90"/>
      <c r="TKL102" s="90"/>
      <c r="TKM102" s="90"/>
      <c r="TKN102" s="90"/>
      <c r="TKO102" s="90"/>
      <c r="TKP102" s="90"/>
      <c r="TKQ102" s="90"/>
      <c r="TKR102" s="90"/>
      <c r="TKS102" s="90"/>
      <c r="TKT102" s="90"/>
      <c r="TKU102" s="90"/>
      <c r="TKV102" s="90"/>
      <c r="TKW102" s="90"/>
      <c r="TKX102" s="90"/>
      <c r="TKY102" s="90"/>
      <c r="TKZ102" s="90"/>
      <c r="TLA102" s="90"/>
      <c r="TLB102" s="90"/>
      <c r="TLC102" s="90"/>
      <c r="TLD102" s="90"/>
      <c r="TLE102" s="90"/>
      <c r="TLF102" s="90"/>
      <c r="TLG102" s="90"/>
      <c r="TLH102" s="90"/>
      <c r="TLI102" s="90"/>
      <c r="TLJ102" s="90"/>
      <c r="TLK102" s="90"/>
      <c r="TLL102" s="90"/>
      <c r="TLM102" s="90"/>
      <c r="TLN102" s="90"/>
      <c r="TLO102" s="90"/>
      <c r="TLP102" s="90"/>
      <c r="TLQ102" s="90"/>
      <c r="TLR102" s="90"/>
      <c r="TLS102" s="90"/>
      <c r="TLT102" s="90"/>
      <c r="TLU102" s="90"/>
      <c r="TLV102" s="90"/>
      <c r="TLW102" s="90"/>
      <c r="TLX102" s="90"/>
      <c r="TLY102" s="90"/>
      <c r="TLZ102" s="90"/>
      <c r="TMA102" s="90"/>
      <c r="TMB102" s="90"/>
      <c r="TMC102" s="90"/>
      <c r="TMD102" s="90"/>
      <c r="TME102" s="90"/>
      <c r="TMF102" s="90"/>
      <c r="TMG102" s="90"/>
      <c r="TMH102" s="90"/>
      <c r="TMI102" s="90"/>
      <c r="TMJ102" s="90"/>
      <c r="TMK102" s="90"/>
      <c r="TML102" s="90"/>
      <c r="TMM102" s="90"/>
      <c r="TMN102" s="90"/>
      <c r="TMO102" s="90"/>
      <c r="TMP102" s="90"/>
      <c r="TMQ102" s="90"/>
      <c r="TMR102" s="90"/>
      <c r="TMS102" s="90"/>
      <c r="TMT102" s="90"/>
      <c r="TMU102" s="90"/>
      <c r="TMV102" s="90"/>
      <c r="TMW102" s="90"/>
      <c r="TMX102" s="90"/>
      <c r="TMY102" s="90"/>
      <c r="TMZ102" s="90"/>
      <c r="TNA102" s="90"/>
      <c r="TNB102" s="90"/>
      <c r="TNC102" s="90"/>
      <c r="TND102" s="90"/>
      <c r="TNE102" s="90"/>
      <c r="TNF102" s="90"/>
      <c r="TNG102" s="90"/>
      <c r="TNH102" s="90"/>
      <c r="TNI102" s="90"/>
      <c r="TNJ102" s="90"/>
      <c r="TNK102" s="90"/>
      <c r="TNL102" s="90"/>
      <c r="TNM102" s="90"/>
      <c r="TNN102" s="90"/>
      <c r="TNO102" s="90"/>
      <c r="TNP102" s="90"/>
      <c r="TNQ102" s="90"/>
      <c r="TNR102" s="90"/>
      <c r="TNS102" s="90"/>
      <c r="TNT102" s="90"/>
      <c r="TNU102" s="90"/>
      <c r="TNV102" s="90"/>
      <c r="TNW102" s="90"/>
      <c r="TNX102" s="90"/>
      <c r="TNY102" s="90"/>
      <c r="TNZ102" s="90"/>
      <c r="TOA102" s="90"/>
      <c r="TOB102" s="90"/>
      <c r="TOC102" s="90"/>
      <c r="TOD102" s="90"/>
      <c r="TOE102" s="90"/>
      <c r="TOF102" s="90"/>
      <c r="TOG102" s="90"/>
      <c r="TOH102" s="90"/>
      <c r="TOI102" s="90"/>
      <c r="TOJ102" s="90"/>
      <c r="TOK102" s="90"/>
      <c r="TOL102" s="90"/>
      <c r="TOM102" s="90"/>
      <c r="TON102" s="90"/>
      <c r="TOO102" s="90"/>
      <c r="TOP102" s="90"/>
      <c r="TOQ102" s="90"/>
      <c r="TOR102" s="90"/>
      <c r="TOS102" s="90"/>
      <c r="TOT102" s="90"/>
      <c r="TOU102" s="90"/>
      <c r="TOV102" s="90"/>
      <c r="TOW102" s="90"/>
      <c r="TOX102" s="90"/>
      <c r="TOY102" s="90"/>
      <c r="TOZ102" s="90"/>
      <c r="TPA102" s="90"/>
      <c r="TPB102" s="90"/>
      <c r="TPC102" s="90"/>
      <c r="TPD102" s="90"/>
      <c r="TPE102" s="90"/>
      <c r="TPF102" s="90"/>
      <c r="TPG102" s="90"/>
      <c r="TPH102" s="90"/>
      <c r="TPI102" s="90"/>
      <c r="TPJ102" s="90"/>
      <c r="TPK102" s="90"/>
      <c r="TPL102" s="90"/>
      <c r="TPM102" s="90"/>
      <c r="TPN102" s="90"/>
      <c r="TPO102" s="90"/>
      <c r="TPP102" s="90"/>
      <c r="TPQ102" s="90"/>
      <c r="TPR102" s="90"/>
      <c r="TPS102" s="90"/>
      <c r="TPT102" s="90"/>
      <c r="TPU102" s="90"/>
      <c r="TPV102" s="90"/>
      <c r="TPW102" s="90"/>
      <c r="TPX102" s="90"/>
      <c r="TPY102" s="90"/>
      <c r="TPZ102" s="90"/>
      <c r="TQA102" s="90"/>
      <c r="TQB102" s="90"/>
      <c r="TQC102" s="90"/>
      <c r="TQD102" s="90"/>
      <c r="TQE102" s="90"/>
      <c r="TQF102" s="90"/>
      <c r="TQG102" s="90"/>
      <c r="TQH102" s="90"/>
      <c r="TQI102" s="90"/>
      <c r="TQJ102" s="90"/>
      <c r="TQK102" s="90"/>
      <c r="TQL102" s="90"/>
      <c r="TQM102" s="90"/>
      <c r="TQN102" s="90"/>
      <c r="TQO102" s="90"/>
      <c r="TQP102" s="90"/>
      <c r="TQQ102" s="90"/>
      <c r="TQR102" s="90"/>
      <c r="TQS102" s="90"/>
      <c r="TQT102" s="90"/>
      <c r="TQU102" s="90"/>
      <c r="TQV102" s="90"/>
      <c r="TQW102" s="90"/>
      <c r="TQX102" s="90"/>
      <c r="TQY102" s="90"/>
      <c r="TQZ102" s="90"/>
      <c r="TRA102" s="90"/>
      <c r="TRB102" s="90"/>
      <c r="TRC102" s="90"/>
      <c r="TRD102" s="90"/>
      <c r="TRE102" s="90"/>
      <c r="TRF102" s="90"/>
      <c r="TRG102" s="90"/>
      <c r="TRH102" s="90"/>
      <c r="TRI102" s="90"/>
      <c r="TRJ102" s="90"/>
      <c r="TRK102" s="90"/>
      <c r="TRL102" s="90"/>
      <c r="TRM102" s="90"/>
      <c r="TRN102" s="90"/>
      <c r="TRO102" s="90"/>
      <c r="TRP102" s="90"/>
      <c r="TRQ102" s="90"/>
      <c r="TRR102" s="90"/>
      <c r="TRS102" s="90"/>
      <c r="TRT102" s="90"/>
      <c r="TRU102" s="90"/>
      <c r="TRV102" s="90"/>
      <c r="TRW102" s="90"/>
      <c r="TRX102" s="90"/>
      <c r="TRY102" s="90"/>
      <c r="TRZ102" s="90"/>
      <c r="TSA102" s="90"/>
      <c r="TSB102" s="90"/>
      <c r="TSC102" s="90"/>
      <c r="TSD102" s="90"/>
      <c r="TSE102" s="90"/>
      <c r="TSF102" s="90"/>
      <c r="TSG102" s="90"/>
      <c r="TSH102" s="90"/>
      <c r="TSI102" s="90"/>
      <c r="TSJ102" s="90"/>
      <c r="TSK102" s="90"/>
      <c r="TSL102" s="90"/>
      <c r="TSM102" s="90"/>
      <c r="TSN102" s="90"/>
      <c r="TSO102" s="90"/>
      <c r="TSP102" s="90"/>
      <c r="TSQ102" s="90"/>
      <c r="TSR102" s="90"/>
      <c r="TSS102" s="90"/>
      <c r="TST102" s="90"/>
      <c r="TSU102" s="90"/>
      <c r="TSV102" s="90"/>
      <c r="TSW102" s="90"/>
      <c r="TSX102" s="90"/>
      <c r="TSY102" s="90"/>
      <c r="TSZ102" s="90"/>
      <c r="TTA102" s="90"/>
      <c r="TTB102" s="90"/>
      <c r="TTC102" s="90"/>
      <c r="TTD102" s="90"/>
      <c r="TTE102" s="90"/>
      <c r="TTF102" s="90"/>
      <c r="TTG102" s="90"/>
      <c r="TTH102" s="90"/>
      <c r="TTI102" s="90"/>
      <c r="TTJ102" s="90"/>
      <c r="TTK102" s="90"/>
      <c r="TTL102" s="90"/>
      <c r="TTM102" s="90"/>
      <c r="TTN102" s="90"/>
      <c r="TTO102" s="90"/>
      <c r="TTP102" s="90"/>
      <c r="TTQ102" s="90"/>
      <c r="TTR102" s="90"/>
      <c r="TTS102" s="90"/>
      <c r="TTT102" s="90"/>
      <c r="TTU102" s="90"/>
      <c r="TTV102" s="90"/>
      <c r="TTW102" s="90"/>
      <c r="TTX102" s="90"/>
      <c r="TTY102" s="90"/>
      <c r="TTZ102" s="90"/>
      <c r="TUA102" s="90"/>
      <c r="TUB102" s="90"/>
      <c r="TUC102" s="90"/>
      <c r="TUD102" s="90"/>
      <c r="TUE102" s="90"/>
      <c r="TUF102" s="90"/>
      <c r="TUG102" s="90"/>
      <c r="TUH102" s="90"/>
      <c r="TUI102" s="90"/>
      <c r="TUJ102" s="90"/>
      <c r="TUK102" s="90"/>
      <c r="TUL102" s="90"/>
      <c r="TUM102" s="90"/>
      <c r="TUN102" s="90"/>
      <c r="TUO102" s="90"/>
      <c r="TUP102" s="90"/>
      <c r="TUQ102" s="90"/>
      <c r="TUR102" s="90"/>
      <c r="TUS102" s="90"/>
      <c r="TUT102" s="90"/>
      <c r="TUU102" s="90"/>
      <c r="TUV102" s="90"/>
      <c r="TUW102" s="90"/>
      <c r="TUX102" s="90"/>
      <c r="TUY102" s="90"/>
      <c r="TUZ102" s="90"/>
      <c r="TVA102" s="90"/>
      <c r="TVB102" s="90"/>
      <c r="TVC102" s="90"/>
      <c r="TVD102" s="90"/>
      <c r="TVE102" s="90"/>
      <c r="TVF102" s="90"/>
      <c r="TVG102" s="90"/>
      <c r="TVH102" s="90"/>
      <c r="TVI102" s="90"/>
      <c r="TVJ102" s="90"/>
      <c r="TVK102" s="90"/>
      <c r="TVL102" s="90"/>
      <c r="TVM102" s="90"/>
      <c r="TVN102" s="90"/>
      <c r="TVO102" s="90"/>
      <c r="TVP102" s="90"/>
      <c r="TVQ102" s="90"/>
      <c r="TVR102" s="90"/>
      <c r="TVS102" s="90"/>
      <c r="TVT102" s="90"/>
      <c r="TVU102" s="90"/>
      <c r="TVV102" s="90"/>
      <c r="TVW102" s="90"/>
      <c r="TVX102" s="90"/>
      <c r="TVY102" s="90"/>
      <c r="TVZ102" s="90"/>
      <c r="TWA102" s="90"/>
      <c r="TWB102" s="90"/>
      <c r="TWC102" s="90"/>
      <c r="TWD102" s="90"/>
      <c r="TWE102" s="90"/>
      <c r="TWF102" s="90"/>
      <c r="TWG102" s="90"/>
      <c r="TWH102" s="90"/>
      <c r="TWI102" s="90"/>
      <c r="TWJ102" s="90"/>
      <c r="TWK102" s="90"/>
      <c r="TWL102" s="90"/>
      <c r="TWM102" s="90"/>
      <c r="TWN102" s="90"/>
      <c r="TWO102" s="90"/>
      <c r="TWP102" s="90"/>
      <c r="TWQ102" s="90"/>
      <c r="TWR102" s="90"/>
      <c r="TWS102" s="90"/>
      <c r="TWT102" s="90"/>
      <c r="TWU102" s="90"/>
      <c r="TWV102" s="90"/>
      <c r="TWW102" s="90"/>
      <c r="TWX102" s="90"/>
      <c r="TWY102" s="90"/>
      <c r="TWZ102" s="90"/>
      <c r="TXA102" s="90"/>
      <c r="TXB102" s="90"/>
      <c r="TXC102" s="90"/>
      <c r="TXD102" s="90"/>
      <c r="TXE102" s="90"/>
      <c r="TXF102" s="90"/>
      <c r="TXG102" s="90"/>
      <c r="TXH102" s="90"/>
      <c r="TXI102" s="90"/>
      <c r="TXJ102" s="90"/>
      <c r="TXK102" s="90"/>
      <c r="TXL102" s="90"/>
      <c r="TXM102" s="90"/>
      <c r="TXN102" s="90"/>
      <c r="TXO102" s="90"/>
      <c r="TXP102" s="90"/>
      <c r="TXQ102" s="90"/>
      <c r="TXR102" s="90"/>
      <c r="TXS102" s="90"/>
      <c r="TXT102" s="90"/>
      <c r="TXU102" s="90"/>
      <c r="TXV102" s="90"/>
      <c r="TXW102" s="90"/>
      <c r="TXX102" s="90"/>
      <c r="TXY102" s="90"/>
      <c r="TXZ102" s="90"/>
      <c r="TYA102" s="90"/>
      <c r="TYB102" s="90"/>
      <c r="TYC102" s="90"/>
      <c r="TYD102" s="90"/>
      <c r="TYE102" s="90"/>
      <c r="TYF102" s="90"/>
      <c r="TYG102" s="90"/>
      <c r="TYH102" s="90"/>
      <c r="TYI102" s="90"/>
      <c r="TYJ102" s="90"/>
      <c r="TYK102" s="90"/>
      <c r="TYL102" s="90"/>
      <c r="TYM102" s="90"/>
      <c r="TYN102" s="90"/>
      <c r="TYO102" s="90"/>
      <c r="TYP102" s="90"/>
      <c r="TYQ102" s="90"/>
      <c r="TYR102" s="90"/>
      <c r="TYS102" s="90"/>
      <c r="TYT102" s="90"/>
      <c r="TYU102" s="90"/>
      <c r="TYV102" s="90"/>
      <c r="TYW102" s="90"/>
      <c r="TYX102" s="90"/>
      <c r="TYY102" s="90"/>
      <c r="TYZ102" s="90"/>
      <c r="TZA102" s="90"/>
      <c r="TZB102" s="90"/>
      <c r="TZC102" s="90"/>
      <c r="TZD102" s="90"/>
      <c r="TZE102" s="90"/>
      <c r="TZF102" s="90"/>
      <c r="TZG102" s="90"/>
      <c r="TZH102" s="90"/>
      <c r="TZI102" s="90"/>
      <c r="TZJ102" s="90"/>
      <c r="TZK102" s="90"/>
      <c r="TZL102" s="90"/>
      <c r="TZM102" s="90"/>
      <c r="TZN102" s="90"/>
      <c r="TZO102" s="90"/>
      <c r="TZP102" s="90"/>
      <c r="TZQ102" s="90"/>
      <c r="TZR102" s="90"/>
      <c r="TZS102" s="90"/>
      <c r="TZT102" s="90"/>
      <c r="TZU102" s="90"/>
      <c r="TZV102" s="90"/>
      <c r="TZW102" s="90"/>
      <c r="TZX102" s="90"/>
      <c r="TZY102" s="90"/>
      <c r="TZZ102" s="90"/>
      <c r="UAA102" s="90"/>
      <c r="UAB102" s="90"/>
      <c r="UAC102" s="90"/>
      <c r="UAD102" s="90"/>
      <c r="UAE102" s="90"/>
      <c r="UAF102" s="90"/>
      <c r="UAG102" s="90"/>
      <c r="UAH102" s="90"/>
      <c r="UAI102" s="90"/>
      <c r="UAJ102" s="90"/>
      <c r="UAK102" s="90"/>
      <c r="UAL102" s="90"/>
      <c r="UAM102" s="90"/>
      <c r="UAN102" s="90"/>
      <c r="UAO102" s="90"/>
      <c r="UAP102" s="90"/>
      <c r="UAQ102" s="90"/>
      <c r="UAR102" s="90"/>
      <c r="UAS102" s="90"/>
      <c r="UAT102" s="90"/>
      <c r="UAU102" s="90"/>
      <c r="UAV102" s="90"/>
      <c r="UAW102" s="90"/>
      <c r="UAX102" s="90"/>
      <c r="UAY102" s="90"/>
      <c r="UAZ102" s="90"/>
      <c r="UBA102" s="90"/>
      <c r="UBB102" s="90"/>
      <c r="UBC102" s="90"/>
      <c r="UBD102" s="90"/>
      <c r="UBE102" s="90"/>
      <c r="UBF102" s="90"/>
      <c r="UBG102" s="90"/>
      <c r="UBH102" s="90"/>
      <c r="UBI102" s="90"/>
      <c r="UBJ102" s="90"/>
      <c r="UBK102" s="90"/>
      <c r="UBL102" s="90"/>
      <c r="UBM102" s="90"/>
      <c r="UBN102" s="90"/>
      <c r="UBO102" s="90"/>
      <c r="UBP102" s="90"/>
      <c r="UBQ102" s="90"/>
      <c r="UBR102" s="90"/>
      <c r="UBS102" s="90"/>
      <c r="UBT102" s="90"/>
      <c r="UBU102" s="90"/>
      <c r="UBV102" s="90"/>
      <c r="UBW102" s="90"/>
      <c r="UBX102" s="90"/>
      <c r="UBY102" s="90"/>
      <c r="UBZ102" s="90"/>
      <c r="UCA102" s="90"/>
      <c r="UCB102" s="90"/>
      <c r="UCC102" s="90"/>
      <c r="UCD102" s="90"/>
      <c r="UCE102" s="90"/>
      <c r="UCF102" s="90"/>
      <c r="UCG102" s="90"/>
      <c r="UCH102" s="90"/>
      <c r="UCI102" s="90"/>
      <c r="UCJ102" s="90"/>
      <c r="UCK102" s="90"/>
      <c r="UCL102" s="90"/>
      <c r="UCM102" s="90"/>
      <c r="UCN102" s="90"/>
      <c r="UCO102" s="90"/>
      <c r="UCP102" s="90"/>
      <c r="UCQ102" s="90"/>
      <c r="UCR102" s="90"/>
      <c r="UCS102" s="90"/>
      <c r="UCT102" s="90"/>
      <c r="UCU102" s="90"/>
      <c r="UCV102" s="90"/>
      <c r="UCW102" s="90"/>
      <c r="UCX102" s="90"/>
      <c r="UCY102" s="90"/>
      <c r="UCZ102" s="90"/>
      <c r="UDA102" s="90"/>
      <c r="UDB102" s="90"/>
      <c r="UDC102" s="90"/>
      <c r="UDD102" s="90"/>
      <c r="UDE102" s="90"/>
      <c r="UDF102" s="90"/>
      <c r="UDG102" s="90"/>
      <c r="UDH102" s="90"/>
      <c r="UDI102" s="90"/>
      <c r="UDJ102" s="90"/>
      <c r="UDK102" s="90"/>
      <c r="UDL102" s="90"/>
      <c r="UDM102" s="90"/>
      <c r="UDN102" s="90"/>
      <c r="UDO102" s="90"/>
      <c r="UDP102" s="90"/>
      <c r="UDQ102" s="90"/>
      <c r="UDR102" s="90"/>
      <c r="UDS102" s="90"/>
      <c r="UDT102" s="90"/>
      <c r="UDU102" s="90"/>
      <c r="UDV102" s="90"/>
      <c r="UDW102" s="90"/>
      <c r="UDX102" s="90"/>
      <c r="UDY102" s="90"/>
      <c r="UDZ102" s="90"/>
      <c r="UEA102" s="90"/>
      <c r="UEB102" s="90"/>
      <c r="UEC102" s="90"/>
      <c r="UED102" s="90"/>
      <c r="UEE102" s="90"/>
      <c r="UEF102" s="90"/>
      <c r="UEG102" s="90"/>
      <c r="UEH102" s="90"/>
      <c r="UEI102" s="90"/>
      <c r="UEJ102" s="90"/>
      <c r="UEK102" s="90"/>
      <c r="UEL102" s="90"/>
      <c r="UEM102" s="90"/>
      <c r="UEN102" s="90"/>
      <c r="UEO102" s="90"/>
      <c r="UEP102" s="90"/>
      <c r="UEQ102" s="90"/>
      <c r="UER102" s="90"/>
      <c r="UES102" s="90"/>
      <c r="UET102" s="90"/>
      <c r="UEU102" s="90"/>
      <c r="UEV102" s="90"/>
      <c r="UEW102" s="90"/>
      <c r="UEX102" s="90"/>
      <c r="UEY102" s="90"/>
      <c r="UEZ102" s="90"/>
      <c r="UFA102" s="90"/>
      <c r="UFB102" s="90"/>
      <c r="UFC102" s="90"/>
      <c r="UFD102" s="90"/>
      <c r="UFE102" s="90"/>
      <c r="UFF102" s="90"/>
      <c r="UFG102" s="90"/>
      <c r="UFH102" s="90"/>
      <c r="UFI102" s="90"/>
      <c r="UFJ102" s="90"/>
      <c r="UFK102" s="90"/>
      <c r="UFL102" s="90"/>
      <c r="UFM102" s="90"/>
      <c r="UFN102" s="90"/>
      <c r="UFO102" s="90"/>
      <c r="UFP102" s="90"/>
      <c r="UFQ102" s="90"/>
      <c r="UFR102" s="90"/>
      <c r="UFS102" s="90"/>
      <c r="UFT102" s="90"/>
      <c r="UFU102" s="90"/>
      <c r="UFV102" s="90"/>
      <c r="UFW102" s="90"/>
      <c r="UFX102" s="90"/>
      <c r="UFY102" s="90"/>
      <c r="UFZ102" s="90"/>
      <c r="UGA102" s="90"/>
      <c r="UGB102" s="90"/>
      <c r="UGC102" s="90"/>
      <c r="UGD102" s="90"/>
      <c r="UGE102" s="90"/>
      <c r="UGF102" s="90"/>
      <c r="UGG102" s="90"/>
      <c r="UGH102" s="90"/>
      <c r="UGI102" s="90"/>
      <c r="UGJ102" s="90"/>
      <c r="UGK102" s="90"/>
      <c r="UGL102" s="90"/>
      <c r="UGM102" s="90"/>
      <c r="UGN102" s="90"/>
      <c r="UGO102" s="90"/>
      <c r="UGP102" s="90"/>
      <c r="UGQ102" s="90"/>
      <c r="UGR102" s="90"/>
      <c r="UGS102" s="90"/>
      <c r="UGT102" s="90"/>
      <c r="UGU102" s="90"/>
      <c r="UGV102" s="90"/>
      <c r="UGW102" s="90"/>
      <c r="UGX102" s="90"/>
      <c r="UGY102" s="90"/>
      <c r="UGZ102" s="90"/>
      <c r="UHA102" s="90"/>
      <c r="UHB102" s="90"/>
      <c r="UHC102" s="90"/>
      <c r="UHD102" s="90"/>
      <c r="UHE102" s="90"/>
      <c r="UHF102" s="90"/>
      <c r="UHG102" s="90"/>
      <c r="UHH102" s="90"/>
      <c r="UHI102" s="90"/>
      <c r="UHJ102" s="90"/>
      <c r="UHK102" s="90"/>
      <c r="UHL102" s="90"/>
      <c r="UHM102" s="90"/>
      <c r="UHN102" s="90"/>
      <c r="UHO102" s="90"/>
      <c r="UHP102" s="90"/>
      <c r="UHQ102" s="90"/>
      <c r="UHR102" s="90"/>
      <c r="UHS102" s="90"/>
      <c r="UHT102" s="90"/>
      <c r="UHU102" s="90"/>
      <c r="UHV102" s="90"/>
      <c r="UHW102" s="90"/>
      <c r="UHX102" s="90"/>
      <c r="UHY102" s="90"/>
      <c r="UHZ102" s="90"/>
      <c r="UIA102" s="90"/>
      <c r="UIB102" s="90"/>
      <c r="UIC102" s="90"/>
      <c r="UID102" s="90"/>
      <c r="UIE102" s="90"/>
      <c r="UIF102" s="90"/>
      <c r="UIG102" s="90"/>
      <c r="UIH102" s="90"/>
      <c r="UII102" s="90"/>
      <c r="UIJ102" s="90"/>
      <c r="UIK102" s="90"/>
      <c r="UIL102" s="90"/>
      <c r="UIM102" s="90"/>
      <c r="UIN102" s="90"/>
      <c r="UIO102" s="90"/>
      <c r="UIP102" s="90"/>
      <c r="UIQ102" s="90"/>
      <c r="UIR102" s="90"/>
      <c r="UIS102" s="90"/>
      <c r="UIT102" s="90"/>
      <c r="UIU102" s="90"/>
      <c r="UIV102" s="90"/>
      <c r="UIW102" s="90"/>
      <c r="UIX102" s="90"/>
      <c r="UIY102" s="90"/>
      <c r="UIZ102" s="90"/>
      <c r="UJA102" s="90"/>
      <c r="UJB102" s="90"/>
      <c r="UJC102" s="90"/>
      <c r="UJD102" s="90"/>
      <c r="UJE102" s="90"/>
      <c r="UJF102" s="90"/>
      <c r="UJG102" s="90"/>
      <c r="UJH102" s="90"/>
      <c r="UJI102" s="90"/>
      <c r="UJJ102" s="90"/>
      <c r="UJK102" s="90"/>
      <c r="UJL102" s="90"/>
      <c r="UJM102" s="90"/>
      <c r="UJN102" s="90"/>
      <c r="UJO102" s="90"/>
      <c r="UJP102" s="90"/>
      <c r="UJQ102" s="90"/>
      <c r="UJR102" s="90"/>
      <c r="UJS102" s="90"/>
      <c r="UJT102" s="90"/>
      <c r="UJU102" s="90"/>
      <c r="UJV102" s="90"/>
      <c r="UJW102" s="90"/>
      <c r="UJX102" s="90"/>
      <c r="UJY102" s="90"/>
      <c r="UJZ102" s="90"/>
      <c r="UKA102" s="90"/>
      <c r="UKB102" s="90"/>
      <c r="UKC102" s="90"/>
      <c r="UKD102" s="90"/>
      <c r="UKE102" s="90"/>
      <c r="UKF102" s="90"/>
      <c r="UKG102" s="90"/>
      <c r="UKH102" s="90"/>
      <c r="UKI102" s="90"/>
      <c r="UKJ102" s="90"/>
      <c r="UKK102" s="90"/>
      <c r="UKL102" s="90"/>
      <c r="UKM102" s="90"/>
      <c r="UKN102" s="90"/>
      <c r="UKO102" s="90"/>
      <c r="UKP102" s="90"/>
      <c r="UKQ102" s="90"/>
      <c r="UKR102" s="90"/>
      <c r="UKS102" s="90"/>
      <c r="UKT102" s="90"/>
      <c r="UKU102" s="90"/>
      <c r="UKV102" s="90"/>
      <c r="UKW102" s="90"/>
      <c r="UKX102" s="90"/>
      <c r="UKY102" s="90"/>
      <c r="UKZ102" s="90"/>
      <c r="ULA102" s="90"/>
      <c r="ULB102" s="90"/>
      <c r="ULC102" s="90"/>
      <c r="ULD102" s="90"/>
      <c r="ULE102" s="90"/>
      <c r="ULF102" s="90"/>
      <c r="ULG102" s="90"/>
      <c r="ULH102" s="90"/>
      <c r="ULI102" s="90"/>
      <c r="ULJ102" s="90"/>
      <c r="ULK102" s="90"/>
      <c r="ULL102" s="90"/>
      <c r="ULM102" s="90"/>
      <c r="ULN102" s="90"/>
      <c r="ULO102" s="90"/>
      <c r="ULP102" s="90"/>
      <c r="ULQ102" s="90"/>
      <c r="ULR102" s="90"/>
      <c r="ULS102" s="90"/>
      <c r="ULT102" s="90"/>
      <c r="ULU102" s="90"/>
      <c r="ULV102" s="90"/>
      <c r="ULW102" s="90"/>
      <c r="ULX102" s="90"/>
      <c r="ULY102" s="90"/>
      <c r="ULZ102" s="90"/>
      <c r="UMA102" s="90"/>
      <c r="UMB102" s="90"/>
      <c r="UMC102" s="90"/>
      <c r="UMD102" s="90"/>
      <c r="UME102" s="90"/>
      <c r="UMF102" s="90"/>
      <c r="UMG102" s="90"/>
      <c r="UMH102" s="90"/>
      <c r="UMI102" s="90"/>
      <c r="UMJ102" s="90"/>
      <c r="UMK102" s="90"/>
      <c r="UML102" s="90"/>
      <c r="UMM102" s="90"/>
      <c r="UMN102" s="90"/>
      <c r="UMO102" s="90"/>
      <c r="UMP102" s="90"/>
      <c r="UMQ102" s="90"/>
      <c r="UMR102" s="90"/>
      <c r="UMS102" s="90"/>
      <c r="UMT102" s="90"/>
      <c r="UMU102" s="90"/>
      <c r="UMV102" s="90"/>
      <c r="UMW102" s="90"/>
      <c r="UMX102" s="90"/>
      <c r="UMY102" s="90"/>
      <c r="UMZ102" s="90"/>
      <c r="UNA102" s="90"/>
      <c r="UNB102" s="90"/>
      <c r="UNC102" s="90"/>
      <c r="UND102" s="90"/>
      <c r="UNE102" s="90"/>
      <c r="UNF102" s="90"/>
      <c r="UNG102" s="90"/>
      <c r="UNH102" s="90"/>
      <c r="UNI102" s="90"/>
      <c r="UNJ102" s="90"/>
      <c r="UNK102" s="90"/>
      <c r="UNL102" s="90"/>
      <c r="UNM102" s="90"/>
      <c r="UNN102" s="90"/>
      <c r="UNO102" s="90"/>
      <c r="UNP102" s="90"/>
      <c r="UNQ102" s="90"/>
      <c r="UNR102" s="90"/>
      <c r="UNS102" s="90"/>
      <c r="UNT102" s="90"/>
      <c r="UNU102" s="90"/>
      <c r="UNV102" s="90"/>
      <c r="UNW102" s="90"/>
      <c r="UNX102" s="90"/>
      <c r="UNY102" s="90"/>
      <c r="UNZ102" s="90"/>
      <c r="UOA102" s="90"/>
      <c r="UOB102" s="90"/>
      <c r="UOC102" s="90"/>
      <c r="UOD102" s="90"/>
      <c r="UOE102" s="90"/>
      <c r="UOF102" s="90"/>
      <c r="UOG102" s="90"/>
      <c r="UOH102" s="90"/>
      <c r="UOI102" s="90"/>
      <c r="UOJ102" s="90"/>
      <c r="UOK102" s="90"/>
      <c r="UOL102" s="90"/>
      <c r="UOM102" s="90"/>
      <c r="UON102" s="90"/>
      <c r="UOO102" s="90"/>
      <c r="UOP102" s="90"/>
      <c r="UOQ102" s="90"/>
      <c r="UOR102" s="90"/>
      <c r="UOS102" s="90"/>
      <c r="UOT102" s="90"/>
      <c r="UOU102" s="90"/>
      <c r="UOV102" s="90"/>
      <c r="UOW102" s="90"/>
      <c r="UOX102" s="90"/>
      <c r="UOY102" s="90"/>
      <c r="UOZ102" s="90"/>
      <c r="UPA102" s="90"/>
      <c r="UPB102" s="90"/>
      <c r="UPC102" s="90"/>
      <c r="UPD102" s="90"/>
      <c r="UPE102" s="90"/>
      <c r="UPF102" s="90"/>
      <c r="UPG102" s="90"/>
      <c r="UPH102" s="90"/>
      <c r="UPI102" s="90"/>
      <c r="UPJ102" s="90"/>
      <c r="UPK102" s="90"/>
      <c r="UPL102" s="90"/>
      <c r="UPM102" s="90"/>
      <c r="UPN102" s="90"/>
      <c r="UPO102" s="90"/>
      <c r="UPP102" s="90"/>
      <c r="UPQ102" s="90"/>
      <c r="UPR102" s="90"/>
      <c r="UPS102" s="90"/>
      <c r="UPT102" s="90"/>
      <c r="UPU102" s="90"/>
      <c r="UPV102" s="90"/>
      <c r="UPW102" s="90"/>
      <c r="UPX102" s="90"/>
      <c r="UPY102" s="90"/>
      <c r="UPZ102" s="90"/>
      <c r="UQA102" s="90"/>
      <c r="UQB102" s="90"/>
      <c r="UQC102" s="90"/>
      <c r="UQD102" s="90"/>
      <c r="UQE102" s="90"/>
      <c r="UQF102" s="90"/>
      <c r="UQG102" s="90"/>
      <c r="UQH102" s="90"/>
      <c r="UQI102" s="90"/>
      <c r="UQJ102" s="90"/>
      <c r="UQK102" s="90"/>
      <c r="UQL102" s="90"/>
      <c r="UQM102" s="90"/>
      <c r="UQN102" s="90"/>
      <c r="UQO102" s="90"/>
      <c r="UQP102" s="90"/>
      <c r="UQQ102" s="90"/>
      <c r="UQR102" s="90"/>
      <c r="UQS102" s="90"/>
      <c r="UQT102" s="90"/>
      <c r="UQU102" s="90"/>
      <c r="UQV102" s="90"/>
      <c r="UQW102" s="90"/>
      <c r="UQX102" s="90"/>
      <c r="UQY102" s="90"/>
      <c r="UQZ102" s="90"/>
      <c r="URA102" s="90"/>
      <c r="URB102" s="90"/>
      <c r="URC102" s="90"/>
      <c r="URD102" s="90"/>
      <c r="URE102" s="90"/>
      <c r="URF102" s="90"/>
      <c r="URG102" s="90"/>
      <c r="URH102" s="90"/>
      <c r="URI102" s="90"/>
      <c r="URJ102" s="90"/>
      <c r="URK102" s="90"/>
      <c r="URL102" s="90"/>
      <c r="URM102" s="90"/>
      <c r="URN102" s="90"/>
      <c r="URO102" s="90"/>
      <c r="URP102" s="90"/>
      <c r="URQ102" s="90"/>
      <c r="URR102" s="90"/>
      <c r="URS102" s="90"/>
      <c r="URT102" s="90"/>
      <c r="URU102" s="90"/>
      <c r="URV102" s="90"/>
      <c r="URW102" s="90"/>
      <c r="URX102" s="90"/>
      <c r="URY102" s="90"/>
      <c r="URZ102" s="90"/>
      <c r="USA102" s="90"/>
      <c r="USB102" s="90"/>
      <c r="USC102" s="90"/>
      <c r="USD102" s="90"/>
      <c r="USE102" s="90"/>
      <c r="USF102" s="90"/>
      <c r="USG102" s="90"/>
      <c r="USH102" s="90"/>
      <c r="USI102" s="90"/>
      <c r="USJ102" s="90"/>
      <c r="USK102" s="90"/>
      <c r="USL102" s="90"/>
      <c r="USM102" s="90"/>
      <c r="USN102" s="90"/>
      <c r="USO102" s="90"/>
      <c r="USP102" s="90"/>
      <c r="USQ102" s="90"/>
      <c r="USR102" s="90"/>
      <c r="USS102" s="90"/>
      <c r="UST102" s="90"/>
      <c r="USU102" s="90"/>
      <c r="USV102" s="90"/>
      <c r="USW102" s="90"/>
      <c r="USX102" s="90"/>
      <c r="USY102" s="90"/>
      <c r="USZ102" s="90"/>
      <c r="UTA102" s="90"/>
      <c r="UTB102" s="90"/>
      <c r="UTC102" s="90"/>
      <c r="UTD102" s="90"/>
      <c r="UTE102" s="90"/>
      <c r="UTF102" s="90"/>
      <c r="UTG102" s="90"/>
      <c r="UTH102" s="90"/>
      <c r="UTI102" s="90"/>
      <c r="UTJ102" s="90"/>
      <c r="UTK102" s="90"/>
      <c r="UTL102" s="90"/>
      <c r="UTM102" s="90"/>
      <c r="UTN102" s="90"/>
      <c r="UTO102" s="90"/>
      <c r="UTP102" s="90"/>
      <c r="UTQ102" s="90"/>
      <c r="UTR102" s="90"/>
      <c r="UTS102" s="90"/>
      <c r="UTT102" s="90"/>
      <c r="UTU102" s="90"/>
      <c r="UTV102" s="90"/>
      <c r="UTW102" s="90"/>
      <c r="UTX102" s="90"/>
      <c r="UTY102" s="90"/>
      <c r="UTZ102" s="90"/>
      <c r="UUA102" s="90"/>
      <c r="UUB102" s="90"/>
      <c r="UUC102" s="90"/>
      <c r="UUD102" s="90"/>
      <c r="UUE102" s="90"/>
      <c r="UUF102" s="90"/>
      <c r="UUG102" s="90"/>
      <c r="UUH102" s="90"/>
      <c r="UUI102" s="90"/>
      <c r="UUJ102" s="90"/>
      <c r="UUK102" s="90"/>
      <c r="UUL102" s="90"/>
      <c r="UUM102" s="90"/>
      <c r="UUN102" s="90"/>
      <c r="UUO102" s="90"/>
      <c r="UUP102" s="90"/>
      <c r="UUQ102" s="90"/>
      <c r="UUR102" s="90"/>
      <c r="UUS102" s="90"/>
      <c r="UUT102" s="90"/>
      <c r="UUU102" s="90"/>
      <c r="UUV102" s="90"/>
      <c r="UUW102" s="90"/>
      <c r="UUX102" s="90"/>
      <c r="UUY102" s="90"/>
      <c r="UUZ102" s="90"/>
      <c r="UVA102" s="90"/>
      <c r="UVB102" s="90"/>
      <c r="UVC102" s="90"/>
      <c r="UVD102" s="90"/>
      <c r="UVE102" s="90"/>
      <c r="UVF102" s="90"/>
      <c r="UVG102" s="90"/>
      <c r="UVH102" s="90"/>
      <c r="UVI102" s="90"/>
      <c r="UVJ102" s="90"/>
      <c r="UVK102" s="90"/>
      <c r="UVL102" s="90"/>
      <c r="UVM102" s="90"/>
      <c r="UVN102" s="90"/>
      <c r="UVO102" s="90"/>
      <c r="UVP102" s="90"/>
      <c r="UVQ102" s="90"/>
      <c r="UVR102" s="90"/>
      <c r="UVS102" s="90"/>
      <c r="UVT102" s="90"/>
      <c r="UVU102" s="90"/>
      <c r="UVV102" s="90"/>
      <c r="UVW102" s="90"/>
      <c r="UVX102" s="90"/>
      <c r="UVY102" s="90"/>
      <c r="UVZ102" s="90"/>
      <c r="UWA102" s="90"/>
      <c r="UWB102" s="90"/>
      <c r="UWC102" s="90"/>
      <c r="UWD102" s="90"/>
      <c r="UWE102" s="90"/>
      <c r="UWF102" s="90"/>
      <c r="UWG102" s="90"/>
      <c r="UWH102" s="90"/>
      <c r="UWI102" s="90"/>
      <c r="UWJ102" s="90"/>
      <c r="UWK102" s="90"/>
      <c r="UWL102" s="90"/>
      <c r="UWM102" s="90"/>
      <c r="UWN102" s="90"/>
      <c r="UWO102" s="90"/>
      <c r="UWP102" s="90"/>
      <c r="UWQ102" s="90"/>
      <c r="UWR102" s="90"/>
      <c r="UWS102" s="90"/>
      <c r="UWT102" s="90"/>
      <c r="UWU102" s="90"/>
      <c r="UWV102" s="90"/>
      <c r="UWW102" s="90"/>
      <c r="UWX102" s="90"/>
      <c r="UWY102" s="90"/>
      <c r="UWZ102" s="90"/>
      <c r="UXA102" s="90"/>
      <c r="UXB102" s="90"/>
      <c r="UXC102" s="90"/>
      <c r="UXD102" s="90"/>
      <c r="UXE102" s="90"/>
      <c r="UXF102" s="90"/>
      <c r="UXG102" s="90"/>
      <c r="UXH102" s="90"/>
      <c r="UXI102" s="90"/>
      <c r="UXJ102" s="90"/>
      <c r="UXK102" s="90"/>
      <c r="UXL102" s="90"/>
      <c r="UXM102" s="90"/>
      <c r="UXN102" s="90"/>
      <c r="UXO102" s="90"/>
      <c r="UXP102" s="90"/>
      <c r="UXQ102" s="90"/>
      <c r="UXR102" s="90"/>
      <c r="UXS102" s="90"/>
      <c r="UXT102" s="90"/>
      <c r="UXU102" s="90"/>
      <c r="UXV102" s="90"/>
      <c r="UXW102" s="90"/>
      <c r="UXX102" s="90"/>
      <c r="UXY102" s="90"/>
      <c r="UXZ102" s="90"/>
      <c r="UYA102" s="90"/>
      <c r="UYB102" s="90"/>
      <c r="UYC102" s="90"/>
      <c r="UYD102" s="90"/>
      <c r="UYE102" s="90"/>
      <c r="UYF102" s="90"/>
      <c r="UYG102" s="90"/>
      <c r="UYH102" s="90"/>
      <c r="UYI102" s="90"/>
      <c r="UYJ102" s="90"/>
      <c r="UYK102" s="90"/>
      <c r="UYL102" s="90"/>
      <c r="UYM102" s="90"/>
      <c r="UYN102" s="90"/>
      <c r="UYO102" s="90"/>
      <c r="UYP102" s="90"/>
      <c r="UYQ102" s="90"/>
      <c r="UYR102" s="90"/>
      <c r="UYS102" s="90"/>
      <c r="UYT102" s="90"/>
      <c r="UYU102" s="90"/>
      <c r="UYV102" s="90"/>
      <c r="UYW102" s="90"/>
      <c r="UYX102" s="90"/>
      <c r="UYY102" s="90"/>
      <c r="UYZ102" s="90"/>
      <c r="UZA102" s="90"/>
      <c r="UZB102" s="90"/>
      <c r="UZC102" s="90"/>
      <c r="UZD102" s="90"/>
      <c r="UZE102" s="90"/>
      <c r="UZF102" s="90"/>
      <c r="UZG102" s="90"/>
      <c r="UZH102" s="90"/>
      <c r="UZI102" s="90"/>
      <c r="UZJ102" s="90"/>
      <c r="UZK102" s="90"/>
      <c r="UZL102" s="90"/>
      <c r="UZM102" s="90"/>
      <c r="UZN102" s="90"/>
      <c r="UZO102" s="90"/>
      <c r="UZP102" s="90"/>
      <c r="UZQ102" s="90"/>
      <c r="UZR102" s="90"/>
      <c r="UZS102" s="90"/>
      <c r="UZT102" s="90"/>
      <c r="UZU102" s="90"/>
      <c r="UZV102" s="90"/>
      <c r="UZW102" s="90"/>
      <c r="UZX102" s="90"/>
      <c r="UZY102" s="90"/>
      <c r="UZZ102" s="90"/>
      <c r="VAA102" s="90"/>
      <c r="VAB102" s="90"/>
      <c r="VAC102" s="90"/>
      <c r="VAD102" s="90"/>
      <c r="VAE102" s="90"/>
      <c r="VAF102" s="90"/>
      <c r="VAG102" s="90"/>
      <c r="VAH102" s="90"/>
      <c r="VAI102" s="90"/>
      <c r="VAJ102" s="90"/>
      <c r="VAK102" s="90"/>
      <c r="VAL102" s="90"/>
      <c r="VAM102" s="90"/>
      <c r="VAN102" s="90"/>
      <c r="VAO102" s="90"/>
      <c r="VAP102" s="90"/>
      <c r="VAQ102" s="90"/>
      <c r="VAR102" s="90"/>
      <c r="VAS102" s="90"/>
      <c r="VAT102" s="90"/>
      <c r="VAU102" s="90"/>
      <c r="VAV102" s="90"/>
      <c r="VAW102" s="90"/>
      <c r="VAX102" s="90"/>
      <c r="VAY102" s="90"/>
      <c r="VAZ102" s="90"/>
      <c r="VBA102" s="90"/>
      <c r="VBB102" s="90"/>
      <c r="VBC102" s="90"/>
      <c r="VBD102" s="90"/>
      <c r="VBE102" s="90"/>
      <c r="VBF102" s="90"/>
      <c r="VBG102" s="90"/>
      <c r="VBH102" s="90"/>
      <c r="VBI102" s="90"/>
      <c r="VBJ102" s="90"/>
      <c r="VBK102" s="90"/>
      <c r="VBL102" s="90"/>
      <c r="VBM102" s="90"/>
      <c r="VBN102" s="90"/>
      <c r="VBO102" s="90"/>
      <c r="VBP102" s="90"/>
      <c r="VBQ102" s="90"/>
      <c r="VBR102" s="90"/>
      <c r="VBS102" s="90"/>
      <c r="VBT102" s="90"/>
      <c r="VBU102" s="90"/>
      <c r="VBV102" s="90"/>
      <c r="VBW102" s="90"/>
      <c r="VBX102" s="90"/>
      <c r="VBY102" s="90"/>
      <c r="VBZ102" s="90"/>
      <c r="VCA102" s="90"/>
      <c r="VCB102" s="90"/>
      <c r="VCC102" s="90"/>
      <c r="VCD102" s="90"/>
      <c r="VCE102" s="90"/>
      <c r="VCF102" s="90"/>
      <c r="VCG102" s="90"/>
      <c r="VCH102" s="90"/>
      <c r="VCI102" s="90"/>
      <c r="VCJ102" s="90"/>
      <c r="VCK102" s="90"/>
      <c r="VCL102" s="90"/>
      <c r="VCM102" s="90"/>
      <c r="VCN102" s="90"/>
      <c r="VCO102" s="90"/>
      <c r="VCP102" s="90"/>
      <c r="VCQ102" s="90"/>
      <c r="VCR102" s="90"/>
      <c r="VCS102" s="90"/>
      <c r="VCT102" s="90"/>
      <c r="VCU102" s="90"/>
      <c r="VCV102" s="90"/>
      <c r="VCW102" s="90"/>
      <c r="VCX102" s="90"/>
      <c r="VCY102" s="90"/>
      <c r="VCZ102" s="90"/>
      <c r="VDA102" s="90"/>
      <c r="VDB102" s="90"/>
      <c r="VDC102" s="90"/>
      <c r="VDD102" s="90"/>
      <c r="VDE102" s="90"/>
      <c r="VDF102" s="90"/>
      <c r="VDG102" s="90"/>
      <c r="VDH102" s="90"/>
      <c r="VDI102" s="90"/>
      <c r="VDJ102" s="90"/>
      <c r="VDK102" s="90"/>
      <c r="VDL102" s="90"/>
      <c r="VDM102" s="90"/>
      <c r="VDN102" s="90"/>
      <c r="VDO102" s="90"/>
      <c r="VDP102" s="90"/>
      <c r="VDQ102" s="90"/>
      <c r="VDR102" s="90"/>
      <c r="VDS102" s="90"/>
      <c r="VDT102" s="90"/>
      <c r="VDU102" s="90"/>
      <c r="VDV102" s="90"/>
      <c r="VDW102" s="90"/>
      <c r="VDX102" s="90"/>
      <c r="VDY102" s="90"/>
      <c r="VDZ102" s="90"/>
      <c r="VEA102" s="90"/>
      <c r="VEB102" s="90"/>
      <c r="VEC102" s="90"/>
      <c r="VED102" s="90"/>
      <c r="VEE102" s="90"/>
      <c r="VEF102" s="90"/>
      <c r="VEG102" s="90"/>
      <c r="VEH102" s="90"/>
      <c r="VEI102" s="90"/>
      <c r="VEJ102" s="90"/>
      <c r="VEK102" s="90"/>
      <c r="VEL102" s="90"/>
      <c r="VEM102" s="90"/>
      <c r="VEN102" s="90"/>
      <c r="VEO102" s="90"/>
      <c r="VEP102" s="90"/>
      <c r="VEQ102" s="90"/>
      <c r="VER102" s="90"/>
      <c r="VES102" s="90"/>
      <c r="VET102" s="90"/>
      <c r="VEU102" s="90"/>
      <c r="VEV102" s="90"/>
      <c r="VEW102" s="90"/>
      <c r="VEX102" s="90"/>
      <c r="VEY102" s="90"/>
      <c r="VEZ102" s="90"/>
      <c r="VFA102" s="90"/>
      <c r="VFB102" s="90"/>
      <c r="VFC102" s="90"/>
      <c r="VFD102" s="90"/>
      <c r="VFE102" s="90"/>
      <c r="VFF102" s="90"/>
      <c r="VFG102" s="90"/>
      <c r="VFH102" s="90"/>
      <c r="VFI102" s="90"/>
      <c r="VFJ102" s="90"/>
      <c r="VFK102" s="90"/>
      <c r="VFL102" s="90"/>
      <c r="VFM102" s="90"/>
      <c r="VFN102" s="90"/>
      <c r="VFO102" s="90"/>
      <c r="VFP102" s="90"/>
      <c r="VFQ102" s="90"/>
      <c r="VFR102" s="90"/>
      <c r="VFS102" s="90"/>
      <c r="VFT102" s="90"/>
      <c r="VFU102" s="90"/>
      <c r="VFV102" s="90"/>
      <c r="VFW102" s="90"/>
      <c r="VFX102" s="90"/>
      <c r="VFY102" s="90"/>
      <c r="VFZ102" s="90"/>
      <c r="VGA102" s="90"/>
      <c r="VGB102" s="90"/>
      <c r="VGC102" s="90"/>
      <c r="VGD102" s="90"/>
      <c r="VGE102" s="90"/>
      <c r="VGF102" s="90"/>
      <c r="VGG102" s="90"/>
      <c r="VGH102" s="90"/>
      <c r="VGI102" s="90"/>
      <c r="VGJ102" s="90"/>
      <c r="VGK102" s="90"/>
      <c r="VGL102" s="90"/>
      <c r="VGM102" s="90"/>
      <c r="VGN102" s="90"/>
      <c r="VGO102" s="90"/>
      <c r="VGP102" s="90"/>
      <c r="VGQ102" s="90"/>
      <c r="VGR102" s="90"/>
      <c r="VGS102" s="90"/>
      <c r="VGT102" s="90"/>
      <c r="VGU102" s="90"/>
      <c r="VGV102" s="90"/>
      <c r="VGW102" s="90"/>
      <c r="VGX102" s="90"/>
      <c r="VGY102" s="90"/>
      <c r="VGZ102" s="90"/>
      <c r="VHA102" s="90"/>
      <c r="VHB102" s="90"/>
      <c r="VHC102" s="90"/>
      <c r="VHD102" s="90"/>
      <c r="VHE102" s="90"/>
      <c r="VHF102" s="90"/>
      <c r="VHG102" s="90"/>
      <c r="VHH102" s="90"/>
      <c r="VHI102" s="90"/>
      <c r="VHJ102" s="90"/>
      <c r="VHK102" s="90"/>
      <c r="VHL102" s="90"/>
      <c r="VHM102" s="90"/>
      <c r="VHN102" s="90"/>
      <c r="VHO102" s="90"/>
      <c r="VHP102" s="90"/>
      <c r="VHQ102" s="90"/>
      <c r="VHR102" s="90"/>
      <c r="VHS102" s="90"/>
      <c r="VHT102" s="90"/>
      <c r="VHU102" s="90"/>
      <c r="VHV102" s="90"/>
      <c r="VHW102" s="90"/>
      <c r="VHX102" s="90"/>
      <c r="VHY102" s="90"/>
      <c r="VHZ102" s="90"/>
      <c r="VIA102" s="90"/>
      <c r="VIB102" s="90"/>
      <c r="VIC102" s="90"/>
      <c r="VID102" s="90"/>
      <c r="VIE102" s="90"/>
      <c r="VIF102" s="90"/>
      <c r="VIG102" s="90"/>
      <c r="VIH102" s="90"/>
      <c r="VII102" s="90"/>
      <c r="VIJ102" s="90"/>
      <c r="VIK102" s="90"/>
      <c r="VIL102" s="90"/>
      <c r="VIM102" s="90"/>
      <c r="VIN102" s="90"/>
      <c r="VIO102" s="90"/>
      <c r="VIP102" s="90"/>
      <c r="VIQ102" s="90"/>
      <c r="VIR102" s="90"/>
      <c r="VIS102" s="90"/>
      <c r="VIT102" s="90"/>
      <c r="VIU102" s="90"/>
      <c r="VIV102" s="90"/>
      <c r="VIW102" s="90"/>
      <c r="VIX102" s="90"/>
      <c r="VIY102" s="90"/>
      <c r="VIZ102" s="90"/>
      <c r="VJA102" s="90"/>
      <c r="VJB102" s="90"/>
      <c r="VJC102" s="90"/>
      <c r="VJD102" s="90"/>
      <c r="VJE102" s="90"/>
      <c r="VJF102" s="90"/>
      <c r="VJG102" s="90"/>
      <c r="VJH102" s="90"/>
      <c r="VJI102" s="90"/>
      <c r="VJJ102" s="90"/>
      <c r="VJK102" s="90"/>
      <c r="VJL102" s="90"/>
      <c r="VJM102" s="90"/>
      <c r="VJN102" s="90"/>
      <c r="VJO102" s="90"/>
      <c r="VJP102" s="90"/>
      <c r="VJQ102" s="90"/>
      <c r="VJR102" s="90"/>
      <c r="VJS102" s="90"/>
      <c r="VJT102" s="90"/>
      <c r="VJU102" s="90"/>
      <c r="VJV102" s="90"/>
      <c r="VJW102" s="90"/>
      <c r="VJX102" s="90"/>
      <c r="VJY102" s="90"/>
      <c r="VJZ102" s="90"/>
      <c r="VKA102" s="90"/>
      <c r="VKB102" s="90"/>
      <c r="VKC102" s="90"/>
      <c r="VKD102" s="90"/>
      <c r="VKE102" s="90"/>
      <c r="VKF102" s="90"/>
      <c r="VKG102" s="90"/>
      <c r="VKH102" s="90"/>
      <c r="VKI102" s="90"/>
      <c r="VKJ102" s="90"/>
      <c r="VKK102" s="90"/>
      <c r="VKL102" s="90"/>
      <c r="VKM102" s="90"/>
      <c r="VKN102" s="90"/>
      <c r="VKO102" s="90"/>
      <c r="VKP102" s="90"/>
      <c r="VKQ102" s="90"/>
      <c r="VKR102" s="90"/>
      <c r="VKS102" s="90"/>
      <c r="VKT102" s="90"/>
      <c r="VKU102" s="90"/>
      <c r="VKV102" s="90"/>
      <c r="VKW102" s="90"/>
      <c r="VKX102" s="90"/>
      <c r="VKY102" s="90"/>
      <c r="VKZ102" s="90"/>
      <c r="VLA102" s="90"/>
      <c r="VLB102" s="90"/>
      <c r="VLC102" s="90"/>
      <c r="VLD102" s="90"/>
      <c r="VLE102" s="90"/>
      <c r="VLF102" s="90"/>
      <c r="VLG102" s="90"/>
      <c r="VLH102" s="90"/>
      <c r="VLI102" s="90"/>
      <c r="VLJ102" s="90"/>
      <c r="VLK102" s="90"/>
      <c r="VLL102" s="90"/>
      <c r="VLM102" s="90"/>
      <c r="VLN102" s="90"/>
      <c r="VLO102" s="90"/>
      <c r="VLP102" s="90"/>
      <c r="VLQ102" s="90"/>
      <c r="VLR102" s="90"/>
      <c r="VLS102" s="90"/>
      <c r="VLT102" s="90"/>
      <c r="VLU102" s="90"/>
      <c r="VLV102" s="90"/>
      <c r="VLW102" s="90"/>
      <c r="VLX102" s="90"/>
      <c r="VLY102" s="90"/>
      <c r="VLZ102" s="90"/>
      <c r="VMA102" s="90"/>
      <c r="VMB102" s="90"/>
      <c r="VMC102" s="90"/>
      <c r="VMD102" s="90"/>
      <c r="VME102" s="90"/>
      <c r="VMF102" s="90"/>
      <c r="VMG102" s="90"/>
      <c r="VMH102" s="90"/>
      <c r="VMI102" s="90"/>
      <c r="VMJ102" s="90"/>
      <c r="VMK102" s="90"/>
      <c r="VML102" s="90"/>
      <c r="VMM102" s="90"/>
      <c r="VMN102" s="90"/>
      <c r="VMO102" s="90"/>
      <c r="VMP102" s="90"/>
      <c r="VMQ102" s="90"/>
      <c r="VMR102" s="90"/>
      <c r="VMS102" s="90"/>
      <c r="VMT102" s="90"/>
      <c r="VMU102" s="90"/>
      <c r="VMV102" s="90"/>
      <c r="VMW102" s="90"/>
      <c r="VMX102" s="90"/>
      <c r="VMY102" s="90"/>
      <c r="VMZ102" s="90"/>
      <c r="VNA102" s="90"/>
      <c r="VNB102" s="90"/>
      <c r="VNC102" s="90"/>
      <c r="VND102" s="90"/>
      <c r="VNE102" s="90"/>
      <c r="VNF102" s="90"/>
      <c r="VNG102" s="90"/>
      <c r="VNH102" s="90"/>
      <c r="VNI102" s="90"/>
      <c r="VNJ102" s="90"/>
      <c r="VNK102" s="90"/>
      <c r="VNL102" s="90"/>
      <c r="VNM102" s="90"/>
      <c r="VNN102" s="90"/>
      <c r="VNO102" s="90"/>
      <c r="VNP102" s="90"/>
      <c r="VNQ102" s="90"/>
      <c r="VNR102" s="90"/>
      <c r="VNS102" s="90"/>
      <c r="VNT102" s="90"/>
      <c r="VNU102" s="90"/>
      <c r="VNV102" s="90"/>
      <c r="VNW102" s="90"/>
      <c r="VNX102" s="90"/>
      <c r="VNY102" s="90"/>
      <c r="VNZ102" s="90"/>
      <c r="VOA102" s="90"/>
      <c r="VOB102" s="90"/>
      <c r="VOC102" s="90"/>
      <c r="VOD102" s="90"/>
      <c r="VOE102" s="90"/>
      <c r="VOF102" s="90"/>
      <c r="VOG102" s="90"/>
      <c r="VOH102" s="90"/>
      <c r="VOI102" s="90"/>
      <c r="VOJ102" s="90"/>
      <c r="VOK102" s="90"/>
      <c r="VOL102" s="90"/>
      <c r="VOM102" s="90"/>
      <c r="VON102" s="90"/>
      <c r="VOO102" s="90"/>
      <c r="VOP102" s="90"/>
      <c r="VOQ102" s="90"/>
      <c r="VOR102" s="90"/>
      <c r="VOS102" s="90"/>
      <c r="VOT102" s="90"/>
      <c r="VOU102" s="90"/>
      <c r="VOV102" s="90"/>
      <c r="VOW102" s="90"/>
      <c r="VOX102" s="90"/>
      <c r="VOY102" s="90"/>
      <c r="VOZ102" s="90"/>
      <c r="VPA102" s="90"/>
      <c r="VPB102" s="90"/>
      <c r="VPC102" s="90"/>
      <c r="VPD102" s="90"/>
      <c r="VPE102" s="90"/>
      <c r="VPF102" s="90"/>
      <c r="VPG102" s="90"/>
      <c r="VPH102" s="90"/>
      <c r="VPI102" s="90"/>
      <c r="VPJ102" s="90"/>
      <c r="VPK102" s="90"/>
      <c r="VPL102" s="90"/>
      <c r="VPM102" s="90"/>
      <c r="VPN102" s="90"/>
      <c r="VPO102" s="90"/>
      <c r="VPP102" s="90"/>
      <c r="VPQ102" s="90"/>
      <c r="VPR102" s="90"/>
      <c r="VPS102" s="90"/>
      <c r="VPT102" s="90"/>
      <c r="VPU102" s="90"/>
      <c r="VPV102" s="90"/>
      <c r="VPW102" s="90"/>
      <c r="VPX102" s="90"/>
      <c r="VPY102" s="90"/>
      <c r="VPZ102" s="90"/>
      <c r="VQA102" s="90"/>
      <c r="VQB102" s="90"/>
      <c r="VQC102" s="90"/>
      <c r="VQD102" s="90"/>
      <c r="VQE102" s="90"/>
      <c r="VQF102" s="90"/>
      <c r="VQG102" s="90"/>
      <c r="VQH102" s="90"/>
      <c r="VQI102" s="90"/>
      <c r="VQJ102" s="90"/>
      <c r="VQK102" s="90"/>
      <c r="VQL102" s="90"/>
      <c r="VQM102" s="90"/>
      <c r="VQN102" s="90"/>
      <c r="VQO102" s="90"/>
      <c r="VQP102" s="90"/>
      <c r="VQQ102" s="90"/>
      <c r="VQR102" s="90"/>
      <c r="VQS102" s="90"/>
      <c r="VQT102" s="90"/>
      <c r="VQU102" s="90"/>
      <c r="VQV102" s="90"/>
      <c r="VQW102" s="90"/>
      <c r="VQX102" s="90"/>
      <c r="VQY102" s="90"/>
      <c r="VQZ102" s="90"/>
      <c r="VRA102" s="90"/>
      <c r="VRB102" s="90"/>
      <c r="VRC102" s="90"/>
      <c r="VRD102" s="90"/>
      <c r="VRE102" s="90"/>
      <c r="VRF102" s="90"/>
      <c r="VRG102" s="90"/>
      <c r="VRH102" s="90"/>
      <c r="VRI102" s="90"/>
      <c r="VRJ102" s="90"/>
      <c r="VRK102" s="90"/>
      <c r="VRL102" s="90"/>
      <c r="VRM102" s="90"/>
      <c r="VRN102" s="90"/>
      <c r="VRO102" s="90"/>
      <c r="VRP102" s="90"/>
      <c r="VRQ102" s="90"/>
      <c r="VRR102" s="90"/>
      <c r="VRS102" s="90"/>
      <c r="VRT102" s="90"/>
      <c r="VRU102" s="90"/>
      <c r="VRV102" s="90"/>
      <c r="VRW102" s="90"/>
      <c r="VRX102" s="90"/>
      <c r="VRY102" s="90"/>
      <c r="VRZ102" s="90"/>
      <c r="VSA102" s="90"/>
      <c r="VSB102" s="90"/>
      <c r="VSC102" s="90"/>
      <c r="VSD102" s="90"/>
      <c r="VSE102" s="90"/>
      <c r="VSF102" s="90"/>
      <c r="VSG102" s="90"/>
      <c r="VSH102" s="90"/>
      <c r="VSI102" s="90"/>
      <c r="VSJ102" s="90"/>
      <c r="VSK102" s="90"/>
      <c r="VSL102" s="90"/>
      <c r="VSM102" s="90"/>
      <c r="VSN102" s="90"/>
      <c r="VSO102" s="90"/>
      <c r="VSP102" s="90"/>
      <c r="VSQ102" s="90"/>
      <c r="VSR102" s="90"/>
      <c r="VSS102" s="90"/>
      <c r="VST102" s="90"/>
      <c r="VSU102" s="90"/>
      <c r="VSV102" s="90"/>
      <c r="VSW102" s="90"/>
      <c r="VSX102" s="90"/>
      <c r="VSY102" s="90"/>
      <c r="VSZ102" s="90"/>
      <c r="VTA102" s="90"/>
      <c r="VTB102" s="90"/>
      <c r="VTC102" s="90"/>
      <c r="VTD102" s="90"/>
      <c r="VTE102" s="90"/>
      <c r="VTF102" s="90"/>
      <c r="VTG102" s="90"/>
      <c r="VTH102" s="90"/>
      <c r="VTI102" s="90"/>
      <c r="VTJ102" s="90"/>
      <c r="VTK102" s="90"/>
      <c r="VTL102" s="90"/>
      <c r="VTM102" s="90"/>
      <c r="VTN102" s="90"/>
      <c r="VTO102" s="90"/>
      <c r="VTP102" s="90"/>
      <c r="VTQ102" s="90"/>
      <c r="VTR102" s="90"/>
      <c r="VTS102" s="90"/>
      <c r="VTT102" s="90"/>
      <c r="VTU102" s="90"/>
      <c r="VTV102" s="90"/>
      <c r="VTW102" s="90"/>
      <c r="VTX102" s="90"/>
      <c r="VTY102" s="90"/>
      <c r="VTZ102" s="90"/>
      <c r="VUA102" s="90"/>
      <c r="VUB102" s="90"/>
      <c r="VUC102" s="90"/>
      <c r="VUD102" s="90"/>
      <c r="VUE102" s="90"/>
      <c r="VUF102" s="90"/>
      <c r="VUG102" s="90"/>
      <c r="VUH102" s="90"/>
      <c r="VUI102" s="90"/>
      <c r="VUJ102" s="90"/>
      <c r="VUK102" s="90"/>
      <c r="VUL102" s="90"/>
      <c r="VUM102" s="90"/>
      <c r="VUN102" s="90"/>
      <c r="VUO102" s="90"/>
      <c r="VUP102" s="90"/>
      <c r="VUQ102" s="90"/>
      <c r="VUR102" s="90"/>
      <c r="VUS102" s="90"/>
      <c r="VUT102" s="90"/>
      <c r="VUU102" s="90"/>
      <c r="VUV102" s="90"/>
      <c r="VUW102" s="90"/>
      <c r="VUX102" s="90"/>
      <c r="VUY102" s="90"/>
      <c r="VUZ102" s="90"/>
      <c r="VVA102" s="90"/>
      <c r="VVB102" s="90"/>
      <c r="VVC102" s="90"/>
      <c r="VVD102" s="90"/>
      <c r="VVE102" s="90"/>
      <c r="VVF102" s="90"/>
      <c r="VVG102" s="90"/>
      <c r="VVH102" s="90"/>
      <c r="VVI102" s="90"/>
      <c r="VVJ102" s="90"/>
      <c r="VVK102" s="90"/>
      <c r="VVL102" s="90"/>
      <c r="VVM102" s="90"/>
      <c r="VVN102" s="90"/>
      <c r="VVO102" s="90"/>
      <c r="VVP102" s="90"/>
      <c r="VVQ102" s="90"/>
      <c r="VVR102" s="90"/>
      <c r="VVS102" s="90"/>
      <c r="VVT102" s="90"/>
      <c r="VVU102" s="90"/>
      <c r="VVV102" s="90"/>
      <c r="VVW102" s="90"/>
      <c r="VVX102" s="90"/>
      <c r="VVY102" s="90"/>
      <c r="VVZ102" s="90"/>
      <c r="VWA102" s="90"/>
      <c r="VWB102" s="90"/>
      <c r="VWC102" s="90"/>
      <c r="VWD102" s="90"/>
      <c r="VWE102" s="90"/>
      <c r="VWF102" s="90"/>
      <c r="VWG102" s="90"/>
      <c r="VWH102" s="90"/>
      <c r="VWI102" s="90"/>
      <c r="VWJ102" s="90"/>
      <c r="VWK102" s="90"/>
      <c r="VWL102" s="90"/>
      <c r="VWM102" s="90"/>
      <c r="VWN102" s="90"/>
      <c r="VWO102" s="90"/>
      <c r="VWP102" s="90"/>
      <c r="VWQ102" s="90"/>
      <c r="VWR102" s="90"/>
      <c r="VWS102" s="90"/>
      <c r="VWT102" s="90"/>
      <c r="VWU102" s="90"/>
      <c r="VWV102" s="90"/>
      <c r="VWW102" s="90"/>
      <c r="VWX102" s="90"/>
      <c r="VWY102" s="90"/>
      <c r="VWZ102" s="90"/>
      <c r="VXA102" s="90"/>
      <c r="VXB102" s="90"/>
      <c r="VXC102" s="90"/>
      <c r="VXD102" s="90"/>
      <c r="VXE102" s="90"/>
      <c r="VXF102" s="90"/>
      <c r="VXG102" s="90"/>
      <c r="VXH102" s="90"/>
      <c r="VXI102" s="90"/>
      <c r="VXJ102" s="90"/>
      <c r="VXK102" s="90"/>
      <c r="VXL102" s="90"/>
      <c r="VXM102" s="90"/>
      <c r="VXN102" s="90"/>
      <c r="VXO102" s="90"/>
      <c r="VXP102" s="90"/>
      <c r="VXQ102" s="90"/>
      <c r="VXR102" s="90"/>
      <c r="VXS102" s="90"/>
      <c r="VXT102" s="90"/>
      <c r="VXU102" s="90"/>
      <c r="VXV102" s="90"/>
      <c r="VXW102" s="90"/>
      <c r="VXX102" s="90"/>
      <c r="VXY102" s="90"/>
      <c r="VXZ102" s="90"/>
      <c r="VYA102" s="90"/>
      <c r="VYB102" s="90"/>
      <c r="VYC102" s="90"/>
      <c r="VYD102" s="90"/>
      <c r="VYE102" s="90"/>
      <c r="VYF102" s="90"/>
      <c r="VYG102" s="90"/>
      <c r="VYH102" s="90"/>
      <c r="VYI102" s="90"/>
      <c r="VYJ102" s="90"/>
      <c r="VYK102" s="90"/>
      <c r="VYL102" s="90"/>
      <c r="VYM102" s="90"/>
      <c r="VYN102" s="90"/>
      <c r="VYO102" s="90"/>
      <c r="VYP102" s="90"/>
      <c r="VYQ102" s="90"/>
      <c r="VYR102" s="90"/>
      <c r="VYS102" s="90"/>
      <c r="VYT102" s="90"/>
      <c r="VYU102" s="90"/>
      <c r="VYV102" s="90"/>
      <c r="VYW102" s="90"/>
      <c r="VYX102" s="90"/>
      <c r="VYY102" s="90"/>
      <c r="VYZ102" s="90"/>
      <c r="VZA102" s="90"/>
      <c r="VZB102" s="90"/>
      <c r="VZC102" s="90"/>
      <c r="VZD102" s="90"/>
      <c r="VZE102" s="90"/>
      <c r="VZF102" s="90"/>
      <c r="VZG102" s="90"/>
      <c r="VZH102" s="90"/>
      <c r="VZI102" s="90"/>
      <c r="VZJ102" s="90"/>
      <c r="VZK102" s="90"/>
      <c r="VZL102" s="90"/>
      <c r="VZM102" s="90"/>
      <c r="VZN102" s="90"/>
      <c r="VZO102" s="90"/>
      <c r="VZP102" s="90"/>
      <c r="VZQ102" s="90"/>
      <c r="VZR102" s="90"/>
      <c r="VZS102" s="90"/>
      <c r="VZT102" s="90"/>
      <c r="VZU102" s="90"/>
      <c r="VZV102" s="90"/>
      <c r="VZW102" s="90"/>
      <c r="VZX102" s="90"/>
      <c r="VZY102" s="90"/>
      <c r="VZZ102" s="90"/>
      <c r="WAA102" s="90"/>
      <c r="WAB102" s="90"/>
      <c r="WAC102" s="90"/>
      <c r="WAD102" s="90"/>
      <c r="WAE102" s="90"/>
      <c r="WAF102" s="90"/>
      <c r="WAG102" s="90"/>
      <c r="WAH102" s="90"/>
      <c r="WAI102" s="90"/>
      <c r="WAJ102" s="90"/>
      <c r="WAK102" s="90"/>
      <c r="WAL102" s="90"/>
      <c r="WAM102" s="90"/>
      <c r="WAN102" s="90"/>
      <c r="WAO102" s="90"/>
      <c r="WAP102" s="90"/>
      <c r="WAQ102" s="90"/>
      <c r="WAR102" s="90"/>
      <c r="WAS102" s="90"/>
      <c r="WAT102" s="90"/>
      <c r="WAU102" s="90"/>
      <c r="WAV102" s="90"/>
      <c r="WAW102" s="90"/>
      <c r="WAX102" s="90"/>
      <c r="WAY102" s="90"/>
      <c r="WAZ102" s="90"/>
      <c r="WBA102" s="90"/>
      <c r="WBB102" s="90"/>
      <c r="WBC102" s="90"/>
      <c r="WBD102" s="90"/>
      <c r="WBE102" s="90"/>
      <c r="WBF102" s="90"/>
      <c r="WBG102" s="90"/>
      <c r="WBH102" s="90"/>
      <c r="WBI102" s="90"/>
      <c r="WBJ102" s="90"/>
      <c r="WBK102" s="90"/>
      <c r="WBL102" s="90"/>
      <c r="WBM102" s="90"/>
      <c r="WBN102" s="90"/>
      <c r="WBO102" s="90"/>
      <c r="WBP102" s="90"/>
      <c r="WBQ102" s="90"/>
      <c r="WBR102" s="90"/>
      <c r="WBS102" s="90"/>
      <c r="WBT102" s="90"/>
      <c r="WBU102" s="90"/>
      <c r="WBV102" s="90"/>
      <c r="WBW102" s="90"/>
      <c r="WBX102" s="90"/>
      <c r="WBY102" s="90"/>
      <c r="WBZ102" s="90"/>
      <c r="WCA102" s="90"/>
      <c r="WCB102" s="90"/>
      <c r="WCC102" s="90"/>
      <c r="WCD102" s="90"/>
      <c r="WCE102" s="90"/>
      <c r="WCF102" s="90"/>
      <c r="WCG102" s="90"/>
      <c r="WCH102" s="90"/>
      <c r="WCI102" s="90"/>
      <c r="WCJ102" s="90"/>
      <c r="WCK102" s="90"/>
      <c r="WCL102" s="90"/>
      <c r="WCM102" s="90"/>
      <c r="WCN102" s="90"/>
      <c r="WCO102" s="90"/>
      <c r="WCP102" s="90"/>
      <c r="WCQ102" s="90"/>
      <c r="WCR102" s="90"/>
      <c r="WCS102" s="90"/>
      <c r="WCT102" s="90"/>
      <c r="WCU102" s="90"/>
      <c r="WCV102" s="90"/>
      <c r="WCW102" s="90"/>
      <c r="WCX102" s="90"/>
      <c r="WCY102" s="90"/>
      <c r="WCZ102" s="90"/>
      <c r="WDA102" s="90"/>
      <c r="WDB102" s="90"/>
      <c r="WDC102" s="90"/>
      <c r="WDD102" s="90"/>
      <c r="WDE102" s="90"/>
      <c r="WDF102" s="90"/>
      <c r="WDG102" s="90"/>
      <c r="WDH102" s="90"/>
      <c r="WDI102" s="90"/>
      <c r="WDJ102" s="90"/>
      <c r="WDK102" s="90"/>
      <c r="WDL102" s="90"/>
      <c r="WDM102" s="90"/>
      <c r="WDN102" s="90"/>
      <c r="WDO102" s="90"/>
      <c r="WDP102" s="90"/>
      <c r="WDQ102" s="90"/>
      <c r="WDR102" s="90"/>
      <c r="WDS102" s="90"/>
      <c r="WDT102" s="90"/>
      <c r="WDU102" s="90"/>
      <c r="WDV102" s="90"/>
      <c r="WDW102" s="90"/>
      <c r="WDX102" s="90"/>
      <c r="WDY102" s="90"/>
      <c r="WDZ102" s="90"/>
      <c r="WEA102" s="90"/>
      <c r="WEB102" s="90"/>
      <c r="WEC102" s="90"/>
      <c r="WED102" s="90"/>
      <c r="WEE102" s="90"/>
      <c r="WEF102" s="90"/>
      <c r="WEG102" s="90"/>
      <c r="WEH102" s="90"/>
      <c r="WEI102" s="90"/>
      <c r="WEJ102" s="90"/>
      <c r="WEK102" s="90"/>
      <c r="WEL102" s="90"/>
      <c r="WEM102" s="90"/>
      <c r="WEN102" s="90"/>
      <c r="WEO102" s="90"/>
      <c r="WEP102" s="90"/>
      <c r="WEQ102" s="90"/>
      <c r="WER102" s="90"/>
      <c r="WES102" s="90"/>
      <c r="WET102" s="90"/>
      <c r="WEU102" s="90"/>
      <c r="WEV102" s="90"/>
      <c r="WEW102" s="90"/>
      <c r="WEX102" s="90"/>
      <c r="WEY102" s="90"/>
      <c r="WEZ102" s="90"/>
      <c r="WFA102" s="90"/>
      <c r="WFB102" s="90"/>
      <c r="WFC102" s="90"/>
      <c r="WFD102" s="90"/>
      <c r="WFE102" s="90"/>
      <c r="WFF102" s="90"/>
      <c r="WFG102" s="90"/>
      <c r="WFH102" s="90"/>
      <c r="WFI102" s="90"/>
      <c r="WFJ102" s="90"/>
      <c r="WFK102" s="90"/>
      <c r="WFL102" s="90"/>
      <c r="WFM102" s="90"/>
      <c r="WFN102" s="90"/>
      <c r="WFO102" s="90"/>
      <c r="WFP102" s="90"/>
      <c r="WFQ102" s="90"/>
      <c r="WFR102" s="90"/>
      <c r="WFS102" s="90"/>
      <c r="WFT102" s="90"/>
      <c r="WFU102" s="90"/>
      <c r="WFV102" s="90"/>
      <c r="WFW102" s="90"/>
      <c r="WFX102" s="90"/>
      <c r="WFY102" s="90"/>
      <c r="WFZ102" s="90"/>
      <c r="WGA102" s="90"/>
      <c r="WGB102" s="90"/>
      <c r="WGC102" s="90"/>
      <c r="WGD102" s="90"/>
      <c r="WGE102" s="90"/>
      <c r="WGF102" s="90"/>
      <c r="WGG102" s="90"/>
      <c r="WGH102" s="90"/>
      <c r="WGI102" s="90"/>
      <c r="WGJ102" s="90"/>
      <c r="WGK102" s="90"/>
      <c r="WGL102" s="90"/>
      <c r="WGM102" s="90"/>
      <c r="WGN102" s="90"/>
      <c r="WGO102" s="90"/>
      <c r="WGP102" s="90"/>
      <c r="WGQ102" s="90"/>
      <c r="WGR102" s="90"/>
      <c r="WGS102" s="90"/>
      <c r="WGT102" s="90"/>
      <c r="WGU102" s="90"/>
      <c r="WGV102" s="90"/>
      <c r="WGW102" s="90"/>
      <c r="WGX102" s="90"/>
      <c r="WGY102" s="90"/>
      <c r="WGZ102" s="90"/>
      <c r="WHA102" s="90"/>
      <c r="WHB102" s="90"/>
      <c r="WHC102" s="90"/>
      <c r="WHD102" s="90"/>
      <c r="WHE102" s="90"/>
      <c r="WHF102" s="90"/>
      <c r="WHG102" s="90"/>
      <c r="WHH102" s="90"/>
      <c r="WHI102" s="90"/>
      <c r="WHJ102" s="90"/>
      <c r="WHK102" s="90"/>
      <c r="WHL102" s="90"/>
      <c r="WHM102" s="90"/>
      <c r="WHN102" s="90"/>
      <c r="WHO102" s="90"/>
      <c r="WHP102" s="90"/>
      <c r="WHQ102" s="90"/>
      <c r="WHR102" s="90"/>
      <c r="WHS102" s="90"/>
      <c r="WHT102" s="90"/>
      <c r="WHU102" s="90"/>
      <c r="WHV102" s="90"/>
      <c r="WHW102" s="90"/>
      <c r="WHX102" s="90"/>
      <c r="WHY102" s="90"/>
      <c r="WHZ102" s="90"/>
      <c r="WIA102" s="90"/>
      <c r="WIB102" s="90"/>
      <c r="WIC102" s="90"/>
      <c r="WID102" s="90"/>
      <c r="WIE102" s="90"/>
      <c r="WIF102" s="90"/>
      <c r="WIG102" s="90"/>
      <c r="WIH102" s="90"/>
      <c r="WII102" s="90"/>
      <c r="WIJ102" s="90"/>
      <c r="WIK102" s="90"/>
      <c r="WIL102" s="90"/>
      <c r="WIM102" s="90"/>
      <c r="WIN102" s="90"/>
      <c r="WIO102" s="90"/>
      <c r="WIP102" s="90"/>
      <c r="WIQ102" s="90"/>
      <c r="WIR102" s="90"/>
      <c r="WIS102" s="90"/>
      <c r="WIT102" s="90"/>
      <c r="WIU102" s="90"/>
      <c r="WIV102" s="90"/>
      <c r="WIW102" s="90"/>
      <c r="WIX102" s="90"/>
      <c r="WIY102" s="90"/>
      <c r="WIZ102" s="90"/>
      <c r="WJA102" s="90"/>
      <c r="WJB102" s="90"/>
      <c r="WJC102" s="90"/>
      <c r="WJD102" s="90"/>
      <c r="WJE102" s="90"/>
      <c r="WJF102" s="90"/>
      <c r="WJG102" s="90"/>
      <c r="WJH102" s="90"/>
      <c r="WJI102" s="90"/>
      <c r="WJJ102" s="90"/>
      <c r="WJK102" s="90"/>
      <c r="WJL102" s="90"/>
      <c r="WJM102" s="90"/>
      <c r="WJN102" s="90"/>
      <c r="WJO102" s="90"/>
      <c r="WJP102" s="90"/>
      <c r="WJQ102" s="90"/>
      <c r="WJR102" s="90"/>
      <c r="WJS102" s="90"/>
      <c r="WJT102" s="90"/>
      <c r="WJU102" s="90"/>
      <c r="WJV102" s="90"/>
      <c r="WJW102" s="90"/>
      <c r="WJX102" s="90"/>
      <c r="WJY102" s="90"/>
      <c r="WJZ102" s="90"/>
      <c r="WKA102" s="90"/>
      <c r="WKB102" s="90"/>
      <c r="WKC102" s="90"/>
      <c r="WKD102" s="90"/>
      <c r="WKE102" s="90"/>
      <c r="WKF102" s="90"/>
      <c r="WKG102" s="90"/>
      <c r="WKH102" s="90"/>
      <c r="WKI102" s="90"/>
      <c r="WKJ102" s="90"/>
      <c r="WKK102" s="90"/>
      <c r="WKL102" s="90"/>
      <c r="WKM102" s="90"/>
      <c r="WKN102" s="90"/>
      <c r="WKO102" s="90"/>
      <c r="WKP102" s="90"/>
      <c r="WKQ102" s="90"/>
      <c r="WKR102" s="90"/>
      <c r="WKS102" s="90"/>
      <c r="WKT102" s="90"/>
      <c r="WKU102" s="90"/>
      <c r="WKV102" s="90"/>
      <c r="WKW102" s="90"/>
      <c r="WKX102" s="90"/>
      <c r="WKY102" s="90"/>
      <c r="WKZ102" s="90"/>
      <c r="WLA102" s="90"/>
      <c r="WLB102" s="90"/>
      <c r="WLC102" s="90"/>
      <c r="WLD102" s="90"/>
      <c r="WLE102" s="90"/>
      <c r="WLF102" s="90"/>
      <c r="WLG102" s="90"/>
      <c r="WLH102" s="90"/>
      <c r="WLI102" s="90"/>
      <c r="WLJ102" s="90"/>
      <c r="WLK102" s="90"/>
      <c r="WLL102" s="90"/>
      <c r="WLM102" s="90"/>
      <c r="WLN102" s="90"/>
      <c r="WLO102" s="90"/>
      <c r="WLP102" s="90"/>
      <c r="WLQ102" s="90"/>
      <c r="WLR102" s="90"/>
      <c r="WLS102" s="90"/>
      <c r="WLT102" s="90"/>
      <c r="WLU102" s="90"/>
      <c r="WLV102" s="90"/>
      <c r="WLW102" s="90"/>
      <c r="WLX102" s="90"/>
      <c r="WLY102" s="90"/>
      <c r="WLZ102" s="90"/>
      <c r="WMA102" s="90"/>
      <c r="WMB102" s="90"/>
      <c r="WMC102" s="90"/>
      <c r="WMD102" s="90"/>
      <c r="WME102" s="90"/>
      <c r="WMF102" s="90"/>
      <c r="WMG102" s="90"/>
      <c r="WMH102" s="90"/>
      <c r="WMI102" s="90"/>
      <c r="WMJ102" s="90"/>
      <c r="WMK102" s="90"/>
      <c r="WML102" s="90"/>
      <c r="WMM102" s="90"/>
      <c r="WMN102" s="90"/>
      <c r="WMO102" s="90"/>
      <c r="WMP102" s="90"/>
      <c r="WMQ102" s="90"/>
      <c r="WMR102" s="90"/>
      <c r="WMS102" s="90"/>
      <c r="WMT102" s="90"/>
      <c r="WMU102" s="90"/>
      <c r="WMV102" s="90"/>
      <c r="WMW102" s="90"/>
      <c r="WMX102" s="90"/>
      <c r="WMY102" s="90"/>
      <c r="WMZ102" s="90"/>
      <c r="WNA102" s="90"/>
      <c r="WNB102" s="90"/>
      <c r="WNC102" s="90"/>
      <c r="WND102" s="90"/>
      <c r="WNE102" s="90"/>
      <c r="WNF102" s="90"/>
      <c r="WNG102" s="90"/>
      <c r="WNH102" s="90"/>
      <c r="WNI102" s="90"/>
      <c r="WNJ102" s="90"/>
      <c r="WNK102" s="90"/>
      <c r="WNL102" s="90"/>
      <c r="WNM102" s="90"/>
      <c r="WNN102" s="90"/>
      <c r="WNO102" s="90"/>
      <c r="WNP102" s="90"/>
      <c r="WNQ102" s="90"/>
      <c r="WNR102" s="90"/>
      <c r="WNS102" s="90"/>
      <c r="WNT102" s="90"/>
      <c r="WNU102" s="90"/>
      <c r="WNV102" s="90"/>
      <c r="WNW102" s="90"/>
      <c r="WNX102" s="90"/>
      <c r="WNY102" s="90"/>
      <c r="WNZ102" s="90"/>
      <c r="WOA102" s="90"/>
      <c r="WOB102" s="90"/>
      <c r="WOC102" s="90"/>
      <c r="WOD102" s="90"/>
      <c r="WOE102" s="90"/>
      <c r="WOF102" s="90"/>
      <c r="WOG102" s="90"/>
      <c r="WOH102" s="90"/>
      <c r="WOI102" s="90"/>
      <c r="WOJ102" s="90"/>
      <c r="WOK102" s="90"/>
      <c r="WOL102" s="90"/>
      <c r="WOM102" s="90"/>
      <c r="WON102" s="90"/>
      <c r="WOO102" s="90"/>
      <c r="WOP102" s="90"/>
      <c r="WOQ102" s="90"/>
      <c r="WOR102" s="90"/>
      <c r="WOS102" s="90"/>
      <c r="WOT102" s="90"/>
      <c r="WOU102" s="90"/>
      <c r="WOV102" s="90"/>
      <c r="WOW102" s="90"/>
      <c r="WOX102" s="90"/>
      <c r="WOY102" s="90"/>
      <c r="WOZ102" s="90"/>
      <c r="WPA102" s="90"/>
      <c r="WPB102" s="90"/>
      <c r="WPC102" s="90"/>
      <c r="WPD102" s="90"/>
      <c r="WPE102" s="90"/>
      <c r="WPF102" s="90"/>
      <c r="WPG102" s="90"/>
      <c r="WPH102" s="90"/>
      <c r="WPI102" s="90"/>
      <c r="WPJ102" s="90"/>
      <c r="WPK102" s="90"/>
      <c r="WPL102" s="90"/>
      <c r="WPM102" s="90"/>
      <c r="WPN102" s="90"/>
      <c r="WPO102" s="90"/>
      <c r="WPP102" s="90"/>
      <c r="WPQ102" s="90"/>
      <c r="WPR102" s="90"/>
      <c r="WPS102" s="90"/>
      <c r="WPT102" s="90"/>
      <c r="WPU102" s="90"/>
      <c r="WPV102" s="90"/>
      <c r="WPW102" s="90"/>
      <c r="WPX102" s="90"/>
      <c r="WPY102" s="90"/>
      <c r="WPZ102" s="90"/>
      <c r="WQA102" s="90"/>
      <c r="WQB102" s="90"/>
      <c r="WQC102" s="90"/>
      <c r="WQD102" s="90"/>
      <c r="WQE102" s="90"/>
      <c r="WQF102" s="90"/>
      <c r="WQG102" s="90"/>
      <c r="WQH102" s="90"/>
      <c r="WQI102" s="90"/>
      <c r="WQJ102" s="90"/>
      <c r="WQK102" s="90"/>
      <c r="WQL102" s="90"/>
      <c r="WQM102" s="90"/>
      <c r="WQN102" s="90"/>
      <c r="WQO102" s="90"/>
      <c r="WQP102" s="90"/>
      <c r="WQQ102" s="90"/>
      <c r="WQR102" s="90"/>
      <c r="WQS102" s="90"/>
      <c r="WQT102" s="90"/>
      <c r="WQU102" s="90"/>
      <c r="WQV102" s="90"/>
      <c r="WQW102" s="90"/>
      <c r="WQX102" s="90"/>
      <c r="WQY102" s="90"/>
      <c r="WQZ102" s="90"/>
      <c r="WRA102" s="90"/>
      <c r="WRB102" s="90"/>
      <c r="WRC102" s="90"/>
      <c r="WRD102" s="90"/>
      <c r="WRE102" s="90"/>
      <c r="WRF102" s="90"/>
      <c r="WRG102" s="90"/>
      <c r="WRH102" s="90"/>
      <c r="WRI102" s="90"/>
      <c r="WRJ102" s="90"/>
      <c r="WRK102" s="90"/>
      <c r="WRL102" s="90"/>
      <c r="WRM102" s="90"/>
      <c r="WRN102" s="90"/>
      <c r="WRO102" s="90"/>
      <c r="WRP102" s="90"/>
      <c r="WRQ102" s="90"/>
      <c r="WRR102" s="90"/>
      <c r="WRS102" s="90"/>
      <c r="WRT102" s="90"/>
      <c r="WRU102" s="90"/>
      <c r="WRV102" s="90"/>
      <c r="WRW102" s="90"/>
      <c r="WRX102" s="90"/>
      <c r="WRY102" s="90"/>
      <c r="WRZ102" s="90"/>
      <c r="WSA102" s="90"/>
      <c r="WSB102" s="90"/>
      <c r="WSC102" s="90"/>
      <c r="WSD102" s="90"/>
      <c r="WSE102" s="90"/>
      <c r="WSF102" s="90"/>
      <c r="WSG102" s="90"/>
      <c r="WSH102" s="90"/>
      <c r="WSI102" s="90"/>
      <c r="WSJ102" s="90"/>
      <c r="WSK102" s="90"/>
      <c r="WSL102" s="90"/>
      <c r="WSM102" s="90"/>
      <c r="WSN102" s="90"/>
      <c r="WSO102" s="90"/>
      <c r="WSP102" s="90"/>
      <c r="WSQ102" s="90"/>
      <c r="WSR102" s="90"/>
      <c r="WSS102" s="90"/>
      <c r="WST102" s="90"/>
      <c r="WSU102" s="90"/>
      <c r="WSV102" s="90"/>
      <c r="WSW102" s="90"/>
      <c r="WSX102" s="90"/>
      <c r="WSY102" s="90"/>
      <c r="WSZ102" s="90"/>
      <c r="WTA102" s="90"/>
      <c r="WTB102" s="90"/>
      <c r="WTC102" s="90"/>
      <c r="WTD102" s="90"/>
      <c r="WTE102" s="90"/>
      <c r="WTF102" s="90"/>
      <c r="WTG102" s="90"/>
      <c r="WTH102" s="90"/>
      <c r="WTI102" s="90"/>
      <c r="WTJ102" s="90"/>
      <c r="WTK102" s="90"/>
      <c r="WTL102" s="90"/>
      <c r="WTM102" s="90"/>
      <c r="WTN102" s="90"/>
      <c r="WTO102" s="90"/>
      <c r="WTP102" s="90"/>
      <c r="WTQ102" s="90"/>
      <c r="WTR102" s="90"/>
      <c r="WTS102" s="90"/>
      <c r="WTT102" s="90"/>
      <c r="WTU102" s="90"/>
      <c r="WTV102" s="90"/>
      <c r="WTW102" s="90"/>
      <c r="WTX102" s="90"/>
      <c r="WTY102" s="90"/>
      <c r="WTZ102" s="90"/>
      <c r="WUA102" s="90"/>
      <c r="WUB102" s="90"/>
      <c r="WUC102" s="90"/>
      <c r="WUD102" s="90"/>
      <c r="WUE102" s="90"/>
      <c r="WUF102" s="90"/>
      <c r="WUG102" s="90"/>
      <c r="WUH102" s="90"/>
      <c r="WUI102" s="90"/>
      <c r="WUJ102" s="90"/>
      <c r="WUK102" s="90"/>
      <c r="WUL102" s="90"/>
      <c r="WUM102" s="90"/>
      <c r="WUN102" s="90"/>
      <c r="WUO102" s="90"/>
      <c r="WUP102" s="90"/>
      <c r="WUQ102" s="90"/>
      <c r="WUR102" s="90"/>
      <c r="WUS102" s="90"/>
      <c r="WUT102" s="90"/>
      <c r="WUU102" s="90"/>
      <c r="WUV102" s="90"/>
      <c r="WUW102" s="90"/>
      <c r="WUX102" s="90"/>
      <c r="WUY102" s="90"/>
      <c r="WUZ102" s="90"/>
      <c r="WVA102" s="90"/>
      <c r="WVB102" s="90"/>
      <c r="WVC102" s="90"/>
      <c r="WVD102" s="90"/>
      <c r="WVE102" s="90"/>
      <c r="WVF102" s="90"/>
      <c r="WVG102" s="90"/>
      <c r="WVH102" s="90"/>
      <c r="WVI102" s="90"/>
      <c r="WVJ102" s="90"/>
      <c r="WVK102" s="90"/>
      <c r="WVL102" s="90"/>
      <c r="WVM102" s="90"/>
      <c r="WVN102" s="90"/>
      <c r="WVO102" s="90"/>
      <c r="WVP102" s="90"/>
      <c r="WVQ102" s="90"/>
      <c r="WVR102" s="90"/>
      <c r="WVS102" s="90"/>
      <c r="WVT102" s="90"/>
      <c r="WVU102" s="90"/>
      <c r="WVV102" s="90"/>
      <c r="WVW102" s="90"/>
      <c r="WVX102" s="90"/>
      <c r="WVY102" s="90"/>
      <c r="WVZ102" s="90"/>
      <c r="WWA102" s="90"/>
      <c r="WWB102" s="90"/>
      <c r="WWC102" s="90"/>
      <c r="WWD102" s="90"/>
      <c r="WWE102" s="90"/>
      <c r="WWF102" s="90"/>
      <c r="WWG102" s="90"/>
      <c r="WWH102" s="90"/>
      <c r="WWI102" s="90"/>
      <c r="WWJ102" s="90"/>
      <c r="WWK102" s="90"/>
      <c r="WWL102" s="90"/>
      <c r="WWM102" s="90"/>
      <c r="WWN102" s="90"/>
      <c r="WWO102" s="90"/>
      <c r="WWP102" s="90"/>
      <c r="WWQ102" s="90"/>
      <c r="WWR102" s="90"/>
      <c r="WWS102" s="90"/>
      <c r="WWT102" s="90"/>
      <c r="WWU102" s="90"/>
      <c r="WWV102" s="90"/>
      <c r="WWW102" s="90"/>
      <c r="WWX102" s="90"/>
      <c r="WWY102" s="90"/>
      <c r="WWZ102" s="90"/>
      <c r="WXA102" s="90"/>
      <c r="WXB102" s="90"/>
      <c r="WXC102" s="90"/>
      <c r="WXD102" s="90"/>
      <c r="WXE102" s="90"/>
      <c r="WXF102" s="90"/>
      <c r="WXG102" s="90"/>
      <c r="WXH102" s="90"/>
      <c r="WXI102" s="90"/>
      <c r="WXJ102" s="90"/>
      <c r="WXK102" s="90"/>
      <c r="WXL102" s="90"/>
      <c r="WXM102" s="90"/>
      <c r="WXN102" s="90"/>
      <c r="WXO102" s="90"/>
      <c r="WXP102" s="90"/>
      <c r="WXQ102" s="90"/>
      <c r="WXR102" s="90"/>
      <c r="WXS102" s="90"/>
      <c r="WXT102" s="90"/>
      <c r="WXU102" s="90"/>
      <c r="WXV102" s="90"/>
      <c r="WXW102" s="90"/>
      <c r="WXX102" s="90"/>
      <c r="WXY102" s="90"/>
      <c r="WXZ102" s="90"/>
      <c r="WYA102" s="90"/>
      <c r="WYB102" s="90"/>
      <c r="WYC102" s="90"/>
      <c r="WYD102" s="90"/>
      <c r="WYE102" s="90"/>
      <c r="WYF102" s="90"/>
      <c r="WYG102" s="90"/>
      <c r="WYH102" s="90"/>
      <c r="WYI102" s="90"/>
      <c r="WYJ102" s="90"/>
      <c r="WYK102" s="90"/>
      <c r="WYL102" s="90"/>
      <c r="WYM102" s="90"/>
      <c r="WYN102" s="90"/>
      <c r="WYO102" s="90"/>
      <c r="WYP102" s="90"/>
      <c r="WYQ102" s="90"/>
      <c r="WYR102" s="90"/>
      <c r="WYS102" s="90"/>
      <c r="WYT102" s="90"/>
      <c r="WYU102" s="90"/>
    </row>
    <row r="103" spans="1:16219" s="24" customFormat="1" ht="15.95" customHeight="1" x14ac:dyDescent="0.2">
      <c r="A103" s="76" t="s">
        <v>154</v>
      </c>
      <c r="B103" s="77" t="s">
        <v>0</v>
      </c>
      <c r="C103" s="52">
        <f>SUM(C101:C102)</f>
        <v>9</v>
      </c>
      <c r="D103" s="52">
        <f>SUM(D101:D102)</f>
        <v>9</v>
      </c>
      <c r="E103" s="52">
        <f>SUM(E101:E102)</f>
        <v>1100456</v>
      </c>
      <c r="F103" s="90"/>
      <c r="G103" s="90"/>
      <c r="H103" s="90"/>
      <c r="I103" s="90"/>
      <c r="J103" s="90"/>
      <c r="K103" s="90"/>
      <c r="L103" s="90"/>
      <c r="M103" s="90"/>
      <c r="N103" s="90"/>
      <c r="O103" s="90"/>
      <c r="P103" s="90"/>
      <c r="Q103" s="90"/>
      <c r="R103" s="90"/>
      <c r="S103" s="90"/>
      <c r="T103" s="90"/>
      <c r="U103" s="90"/>
      <c r="V103" s="90"/>
      <c r="W103" s="90"/>
      <c r="X103" s="90"/>
      <c r="Y103" s="90"/>
      <c r="Z103" s="90"/>
      <c r="AA103" s="90"/>
      <c r="AB103" s="90"/>
      <c r="AC103" s="90"/>
      <c r="AD103" s="90"/>
      <c r="AE103" s="90"/>
      <c r="AF103" s="90"/>
      <c r="AG103" s="90"/>
      <c r="AH103" s="90"/>
      <c r="AI103" s="90"/>
      <c r="AJ103" s="90"/>
      <c r="AK103" s="90"/>
      <c r="AL103" s="90"/>
      <c r="AM103" s="90"/>
      <c r="AN103" s="90"/>
      <c r="AO103" s="90"/>
      <c r="AP103" s="90"/>
      <c r="AQ103" s="90"/>
      <c r="AR103" s="90"/>
      <c r="AS103" s="90"/>
      <c r="AT103" s="90"/>
      <c r="AU103" s="90"/>
      <c r="AV103" s="90"/>
      <c r="AW103" s="90"/>
      <c r="AX103" s="90"/>
      <c r="AY103" s="90"/>
      <c r="AZ103" s="90"/>
      <c r="BA103" s="90"/>
      <c r="BB103" s="90"/>
      <c r="BC103" s="90"/>
      <c r="BD103" s="90"/>
      <c r="BE103" s="90"/>
      <c r="BF103" s="90"/>
      <c r="BG103" s="90"/>
      <c r="BH103" s="90"/>
      <c r="BI103" s="90"/>
      <c r="BJ103" s="90"/>
      <c r="BK103" s="90"/>
      <c r="BL103" s="90"/>
      <c r="BM103" s="90"/>
      <c r="BN103" s="90"/>
      <c r="BO103" s="90"/>
      <c r="BP103" s="90"/>
      <c r="BQ103" s="90"/>
      <c r="BR103" s="90"/>
      <c r="BS103" s="90"/>
      <c r="BT103" s="90"/>
      <c r="BU103" s="90"/>
      <c r="BV103" s="90"/>
      <c r="BW103" s="90"/>
      <c r="BX103" s="90"/>
      <c r="BY103" s="90"/>
      <c r="BZ103" s="90"/>
      <c r="CA103" s="90"/>
      <c r="CB103" s="90"/>
      <c r="CC103" s="90"/>
      <c r="CD103" s="90"/>
      <c r="CE103" s="90"/>
      <c r="CF103" s="90"/>
      <c r="CG103" s="90"/>
      <c r="CH103" s="90"/>
      <c r="CI103" s="90"/>
      <c r="CJ103" s="90"/>
      <c r="CK103" s="90"/>
      <c r="CL103" s="90"/>
      <c r="CM103" s="90"/>
      <c r="CN103" s="90"/>
      <c r="CO103" s="90"/>
      <c r="CP103" s="90"/>
      <c r="CQ103" s="90"/>
      <c r="CR103" s="90"/>
      <c r="CS103" s="90"/>
      <c r="CT103" s="90"/>
      <c r="CU103" s="90"/>
      <c r="CV103" s="90"/>
      <c r="CW103" s="90"/>
      <c r="CX103" s="90"/>
      <c r="CY103" s="90"/>
      <c r="CZ103" s="90"/>
      <c r="DA103" s="90"/>
      <c r="DB103" s="90"/>
      <c r="DC103" s="90"/>
      <c r="DD103" s="90"/>
      <c r="DE103" s="90"/>
      <c r="DF103" s="90"/>
      <c r="DG103" s="90"/>
      <c r="DH103" s="90"/>
      <c r="DI103" s="90"/>
      <c r="DJ103" s="90"/>
      <c r="DK103" s="90"/>
      <c r="DL103" s="90"/>
      <c r="DM103" s="90"/>
      <c r="DN103" s="90"/>
      <c r="DO103" s="90"/>
      <c r="DP103" s="90"/>
      <c r="DQ103" s="90"/>
      <c r="DR103" s="90"/>
      <c r="DS103" s="90"/>
      <c r="DT103" s="90"/>
      <c r="DU103" s="90"/>
      <c r="DV103" s="90"/>
      <c r="DW103" s="90"/>
      <c r="DX103" s="90"/>
      <c r="DY103" s="90"/>
      <c r="DZ103" s="90"/>
      <c r="EA103" s="90"/>
      <c r="EB103" s="90"/>
      <c r="EC103" s="90"/>
      <c r="ED103" s="90"/>
      <c r="EE103" s="90"/>
      <c r="EF103" s="90"/>
      <c r="EG103" s="90"/>
      <c r="EH103" s="90"/>
      <c r="EI103" s="90"/>
      <c r="EJ103" s="90"/>
      <c r="EK103" s="90"/>
      <c r="EL103" s="90"/>
      <c r="EM103" s="90"/>
      <c r="EN103" s="90"/>
      <c r="EO103" s="90"/>
      <c r="EP103" s="90"/>
      <c r="EQ103" s="90"/>
      <c r="ER103" s="90"/>
      <c r="ES103" s="90"/>
      <c r="ET103" s="90"/>
      <c r="EU103" s="90"/>
      <c r="EV103" s="90"/>
      <c r="EW103" s="90"/>
      <c r="EX103" s="90"/>
      <c r="EY103" s="90"/>
      <c r="EZ103" s="90"/>
      <c r="FA103" s="90"/>
      <c r="FB103" s="90"/>
      <c r="FC103" s="90"/>
      <c r="FD103" s="90"/>
      <c r="FE103" s="90"/>
      <c r="FF103" s="90"/>
      <c r="FG103" s="90"/>
      <c r="FH103" s="90"/>
      <c r="FI103" s="90"/>
      <c r="FJ103" s="90"/>
      <c r="FK103" s="90"/>
      <c r="FL103" s="90"/>
      <c r="FM103" s="90"/>
      <c r="FN103" s="90"/>
      <c r="FO103" s="90"/>
      <c r="FP103" s="90"/>
      <c r="FQ103" s="90"/>
      <c r="FR103" s="90"/>
      <c r="FS103" s="90"/>
      <c r="FT103" s="90"/>
      <c r="FU103" s="90"/>
      <c r="FV103" s="90"/>
      <c r="FW103" s="90"/>
      <c r="FX103" s="90"/>
      <c r="FY103" s="90"/>
      <c r="FZ103" s="90"/>
      <c r="GA103" s="90"/>
      <c r="GB103" s="90"/>
      <c r="GC103" s="90"/>
      <c r="GD103" s="90"/>
      <c r="GE103" s="90"/>
      <c r="GF103" s="90"/>
      <c r="GG103" s="90"/>
      <c r="GH103" s="90"/>
      <c r="GI103" s="90"/>
      <c r="GJ103" s="90"/>
      <c r="GK103" s="90"/>
      <c r="GL103" s="90"/>
      <c r="GM103" s="90"/>
      <c r="GN103" s="90"/>
      <c r="GO103" s="90"/>
      <c r="GP103" s="90"/>
      <c r="GQ103" s="90"/>
      <c r="GR103" s="90"/>
      <c r="GS103" s="90"/>
      <c r="GT103" s="90"/>
      <c r="GU103" s="90"/>
      <c r="GV103" s="90"/>
      <c r="GW103" s="90"/>
      <c r="GX103" s="90"/>
      <c r="GY103" s="90"/>
      <c r="GZ103" s="90"/>
      <c r="HA103" s="90"/>
      <c r="HB103" s="90"/>
      <c r="HC103" s="90"/>
      <c r="HD103" s="90"/>
      <c r="HE103" s="90"/>
      <c r="HF103" s="90"/>
      <c r="HG103" s="90"/>
      <c r="HH103" s="90"/>
      <c r="HI103" s="90"/>
      <c r="HJ103" s="90"/>
      <c r="HK103" s="90"/>
      <c r="HL103" s="90"/>
      <c r="HM103" s="90"/>
      <c r="HN103" s="90"/>
      <c r="HO103" s="90"/>
      <c r="HP103" s="90"/>
      <c r="HQ103" s="90"/>
      <c r="HR103" s="90"/>
      <c r="HS103" s="90"/>
      <c r="HT103" s="90"/>
      <c r="HU103" s="90"/>
      <c r="HV103" s="90"/>
      <c r="HW103" s="90"/>
      <c r="HX103" s="90"/>
      <c r="HY103" s="90"/>
      <c r="HZ103" s="90"/>
      <c r="IA103" s="90"/>
      <c r="IB103" s="90"/>
      <c r="IC103" s="90"/>
      <c r="ID103" s="90"/>
      <c r="IE103" s="90"/>
      <c r="IF103" s="90"/>
      <c r="IG103" s="90"/>
      <c r="IH103" s="90"/>
      <c r="II103" s="90"/>
      <c r="IJ103" s="90"/>
      <c r="IK103" s="90"/>
      <c r="IL103" s="90"/>
      <c r="IM103" s="90"/>
      <c r="IN103" s="90"/>
      <c r="IO103" s="90"/>
      <c r="IP103" s="90"/>
      <c r="IQ103" s="90"/>
      <c r="IR103" s="90"/>
      <c r="IS103" s="90"/>
      <c r="IT103" s="90"/>
      <c r="IU103" s="90"/>
      <c r="IV103" s="90"/>
      <c r="IW103" s="90"/>
      <c r="IX103" s="90"/>
      <c r="IY103" s="90"/>
      <c r="IZ103" s="90"/>
      <c r="JA103" s="90"/>
      <c r="JB103" s="90"/>
      <c r="JC103" s="90"/>
      <c r="JD103" s="90"/>
      <c r="JE103" s="90"/>
      <c r="JF103" s="90"/>
      <c r="JG103" s="90"/>
      <c r="JH103" s="90"/>
      <c r="JI103" s="90"/>
      <c r="JJ103" s="90"/>
      <c r="JK103" s="90"/>
      <c r="JL103" s="90"/>
      <c r="JM103" s="90"/>
      <c r="JN103" s="90"/>
      <c r="JO103" s="90"/>
      <c r="JP103" s="90"/>
      <c r="JQ103" s="90"/>
      <c r="JR103" s="90"/>
      <c r="JS103" s="90"/>
      <c r="JT103" s="90"/>
      <c r="JU103" s="90"/>
      <c r="JV103" s="90"/>
      <c r="JW103" s="90"/>
      <c r="JX103" s="90"/>
      <c r="JY103" s="90"/>
      <c r="JZ103" s="90"/>
      <c r="KA103" s="90"/>
      <c r="KB103" s="90"/>
      <c r="KC103" s="90"/>
      <c r="KD103" s="90"/>
      <c r="KE103" s="90"/>
      <c r="KF103" s="90"/>
      <c r="KG103" s="90"/>
      <c r="KH103" s="90"/>
      <c r="KI103" s="90"/>
      <c r="KJ103" s="90"/>
      <c r="KK103" s="90"/>
      <c r="KL103" s="90"/>
      <c r="KM103" s="90"/>
      <c r="KN103" s="90"/>
      <c r="KO103" s="90"/>
      <c r="KP103" s="90"/>
      <c r="KQ103" s="90"/>
      <c r="KR103" s="90"/>
      <c r="KS103" s="90"/>
      <c r="KT103" s="90"/>
      <c r="KU103" s="90"/>
      <c r="KV103" s="90"/>
      <c r="KW103" s="90"/>
      <c r="KX103" s="90"/>
      <c r="KY103" s="90"/>
      <c r="KZ103" s="90"/>
      <c r="LA103" s="90"/>
      <c r="LB103" s="90"/>
      <c r="LC103" s="90"/>
      <c r="LD103" s="90"/>
      <c r="LE103" s="90"/>
      <c r="LF103" s="90"/>
      <c r="LG103" s="90"/>
      <c r="LH103" s="90"/>
      <c r="LI103" s="90"/>
      <c r="LJ103" s="90"/>
      <c r="LK103" s="90"/>
      <c r="LL103" s="90"/>
      <c r="LM103" s="90"/>
      <c r="LN103" s="90"/>
      <c r="LO103" s="90"/>
      <c r="LP103" s="90"/>
      <c r="LQ103" s="90"/>
      <c r="LR103" s="90"/>
      <c r="LS103" s="90"/>
      <c r="LT103" s="90"/>
      <c r="LU103" s="90"/>
      <c r="LV103" s="90"/>
      <c r="LW103" s="90"/>
      <c r="LX103" s="90"/>
      <c r="LY103" s="90"/>
      <c r="LZ103" s="90"/>
      <c r="MA103" s="90"/>
      <c r="MB103" s="90"/>
      <c r="MC103" s="90"/>
      <c r="MD103" s="90"/>
      <c r="ME103" s="90"/>
      <c r="MF103" s="90"/>
      <c r="MG103" s="90"/>
      <c r="MH103" s="90"/>
      <c r="MI103" s="90"/>
      <c r="MJ103" s="90"/>
      <c r="MK103" s="90"/>
      <c r="ML103" s="90"/>
      <c r="MM103" s="90"/>
      <c r="MN103" s="90"/>
      <c r="MO103" s="90"/>
      <c r="MP103" s="90"/>
      <c r="MQ103" s="90"/>
      <c r="MR103" s="90"/>
      <c r="MS103" s="90"/>
      <c r="MT103" s="90"/>
      <c r="MU103" s="90"/>
      <c r="MV103" s="90"/>
      <c r="MW103" s="90"/>
      <c r="MX103" s="90"/>
      <c r="MY103" s="90"/>
      <c r="MZ103" s="90"/>
      <c r="NA103" s="90"/>
      <c r="NB103" s="90"/>
      <c r="NC103" s="90"/>
      <c r="ND103" s="90"/>
      <c r="NE103" s="90"/>
      <c r="NF103" s="90"/>
      <c r="NG103" s="90"/>
      <c r="NH103" s="90"/>
      <c r="NI103" s="90"/>
      <c r="NJ103" s="90"/>
      <c r="NK103" s="90"/>
      <c r="NL103" s="90"/>
      <c r="NM103" s="90"/>
      <c r="NN103" s="90"/>
      <c r="NO103" s="90"/>
      <c r="NP103" s="90"/>
      <c r="NQ103" s="90"/>
      <c r="NR103" s="90"/>
      <c r="NS103" s="90"/>
      <c r="NT103" s="90"/>
      <c r="NU103" s="90"/>
      <c r="NV103" s="90"/>
      <c r="NW103" s="90"/>
      <c r="NX103" s="90"/>
      <c r="NY103" s="90"/>
      <c r="NZ103" s="90"/>
      <c r="OA103" s="90"/>
      <c r="OB103" s="90"/>
      <c r="OC103" s="90"/>
      <c r="OD103" s="90"/>
      <c r="OE103" s="90"/>
      <c r="OF103" s="90"/>
      <c r="OG103" s="90"/>
      <c r="OH103" s="90"/>
      <c r="OI103" s="90"/>
      <c r="OJ103" s="90"/>
      <c r="OK103" s="90"/>
      <c r="OL103" s="90"/>
      <c r="OM103" s="90"/>
      <c r="ON103" s="90"/>
      <c r="OO103" s="90"/>
      <c r="OP103" s="90"/>
      <c r="OQ103" s="90"/>
      <c r="OR103" s="90"/>
      <c r="OS103" s="90"/>
      <c r="OT103" s="90"/>
      <c r="OU103" s="90"/>
      <c r="OV103" s="90"/>
      <c r="OW103" s="90"/>
      <c r="OX103" s="90"/>
      <c r="OY103" s="90"/>
      <c r="OZ103" s="90"/>
      <c r="PA103" s="90"/>
      <c r="PB103" s="90"/>
      <c r="PC103" s="90"/>
      <c r="PD103" s="90"/>
      <c r="PE103" s="90"/>
      <c r="PF103" s="90"/>
      <c r="PG103" s="90"/>
      <c r="PH103" s="90"/>
      <c r="PI103" s="90"/>
      <c r="PJ103" s="90"/>
      <c r="PK103" s="90"/>
      <c r="PL103" s="90"/>
      <c r="PM103" s="90"/>
      <c r="PN103" s="90"/>
      <c r="PO103" s="90"/>
      <c r="PP103" s="90"/>
      <c r="PQ103" s="90"/>
      <c r="PR103" s="90"/>
      <c r="PS103" s="90"/>
      <c r="PT103" s="90"/>
      <c r="PU103" s="90"/>
      <c r="PV103" s="90"/>
      <c r="PW103" s="90"/>
      <c r="PX103" s="90"/>
      <c r="PY103" s="90"/>
      <c r="PZ103" s="90"/>
      <c r="QA103" s="90"/>
      <c r="QB103" s="90"/>
      <c r="QC103" s="90"/>
      <c r="QD103" s="90"/>
      <c r="QE103" s="90"/>
      <c r="QF103" s="90"/>
      <c r="QG103" s="90"/>
      <c r="QH103" s="90"/>
      <c r="QI103" s="90"/>
      <c r="QJ103" s="90"/>
      <c r="QK103" s="90"/>
      <c r="QL103" s="90"/>
      <c r="QM103" s="90"/>
      <c r="QN103" s="90"/>
      <c r="QO103" s="90"/>
      <c r="QP103" s="90"/>
      <c r="QQ103" s="90"/>
      <c r="QR103" s="90"/>
      <c r="QS103" s="90"/>
      <c r="QT103" s="90"/>
      <c r="QU103" s="90"/>
      <c r="QV103" s="90"/>
      <c r="QW103" s="90"/>
      <c r="QX103" s="90"/>
      <c r="QY103" s="90"/>
      <c r="QZ103" s="90"/>
      <c r="RA103" s="90"/>
      <c r="RB103" s="90"/>
      <c r="RC103" s="90"/>
      <c r="RD103" s="90"/>
      <c r="RE103" s="90"/>
      <c r="RF103" s="90"/>
      <c r="RG103" s="90"/>
      <c r="RH103" s="90"/>
      <c r="RI103" s="90"/>
      <c r="RJ103" s="90"/>
      <c r="RK103" s="90"/>
      <c r="RL103" s="90"/>
      <c r="RM103" s="90"/>
      <c r="RN103" s="90"/>
      <c r="RO103" s="90"/>
      <c r="RP103" s="90"/>
      <c r="RQ103" s="90"/>
      <c r="RR103" s="90"/>
      <c r="RS103" s="90"/>
      <c r="RT103" s="90"/>
      <c r="RU103" s="90"/>
      <c r="RV103" s="90"/>
      <c r="RW103" s="90"/>
      <c r="RX103" s="90"/>
      <c r="RY103" s="90"/>
      <c r="RZ103" s="90"/>
      <c r="SA103" s="90"/>
      <c r="SB103" s="90"/>
      <c r="SC103" s="90"/>
      <c r="SD103" s="90"/>
      <c r="SE103" s="90"/>
      <c r="SF103" s="90"/>
      <c r="SG103" s="90"/>
      <c r="SH103" s="90"/>
      <c r="SI103" s="90"/>
      <c r="SJ103" s="90"/>
      <c r="SK103" s="90"/>
      <c r="SL103" s="90"/>
      <c r="SM103" s="90"/>
      <c r="SN103" s="90"/>
      <c r="SO103" s="90"/>
      <c r="SP103" s="90"/>
      <c r="SQ103" s="90"/>
      <c r="SR103" s="90"/>
      <c r="SS103" s="90"/>
      <c r="ST103" s="90"/>
      <c r="SU103" s="90"/>
      <c r="SV103" s="90"/>
      <c r="SW103" s="90"/>
      <c r="SX103" s="90"/>
      <c r="SY103" s="90"/>
      <c r="SZ103" s="90"/>
      <c r="TA103" s="90"/>
      <c r="TB103" s="90"/>
      <c r="TC103" s="90"/>
      <c r="TD103" s="90"/>
      <c r="TE103" s="90"/>
      <c r="TF103" s="90"/>
      <c r="TG103" s="90"/>
      <c r="TH103" s="90"/>
      <c r="TI103" s="90"/>
      <c r="TJ103" s="90"/>
      <c r="TK103" s="90"/>
      <c r="TL103" s="90"/>
      <c r="TM103" s="90"/>
      <c r="TN103" s="90"/>
      <c r="TO103" s="90"/>
      <c r="TP103" s="90"/>
      <c r="TQ103" s="90"/>
      <c r="TR103" s="90"/>
      <c r="TS103" s="90"/>
      <c r="TT103" s="90"/>
      <c r="TU103" s="90"/>
      <c r="TV103" s="90"/>
      <c r="TW103" s="90"/>
      <c r="TX103" s="90"/>
      <c r="TY103" s="90"/>
      <c r="TZ103" s="90"/>
      <c r="UA103" s="90"/>
      <c r="UB103" s="90"/>
      <c r="UC103" s="90"/>
      <c r="UD103" s="90"/>
      <c r="UE103" s="90"/>
      <c r="UF103" s="90"/>
      <c r="UG103" s="90"/>
      <c r="UH103" s="90"/>
      <c r="UI103" s="90"/>
      <c r="UJ103" s="90"/>
      <c r="UK103" s="90"/>
      <c r="UL103" s="90"/>
      <c r="UM103" s="90"/>
      <c r="UN103" s="90"/>
      <c r="UO103" s="90"/>
      <c r="UP103" s="90"/>
      <c r="UQ103" s="90"/>
      <c r="UR103" s="90"/>
      <c r="US103" s="90"/>
      <c r="UT103" s="90"/>
      <c r="UU103" s="90"/>
      <c r="UV103" s="90"/>
      <c r="UW103" s="90"/>
      <c r="UX103" s="90"/>
      <c r="UY103" s="90"/>
      <c r="UZ103" s="90"/>
      <c r="VA103" s="90"/>
      <c r="VB103" s="90"/>
      <c r="VC103" s="90"/>
      <c r="VD103" s="90"/>
      <c r="VE103" s="90"/>
      <c r="VF103" s="90"/>
      <c r="VG103" s="90"/>
      <c r="VH103" s="90"/>
      <c r="VI103" s="90"/>
      <c r="VJ103" s="90"/>
      <c r="VK103" s="90"/>
      <c r="VL103" s="90"/>
      <c r="VM103" s="90"/>
      <c r="VN103" s="90"/>
      <c r="VO103" s="90"/>
      <c r="VP103" s="90"/>
      <c r="VQ103" s="90"/>
      <c r="VR103" s="90"/>
      <c r="VS103" s="90"/>
      <c r="VT103" s="90"/>
      <c r="VU103" s="90"/>
      <c r="VV103" s="90"/>
      <c r="VW103" s="90"/>
      <c r="VX103" s="90"/>
      <c r="VY103" s="90"/>
      <c r="VZ103" s="90"/>
      <c r="WA103" s="90"/>
      <c r="WB103" s="90"/>
      <c r="WC103" s="90"/>
      <c r="WD103" s="90"/>
      <c r="WE103" s="90"/>
      <c r="WF103" s="90"/>
      <c r="WG103" s="90"/>
      <c r="WH103" s="90"/>
      <c r="WI103" s="90"/>
      <c r="WJ103" s="90"/>
      <c r="WK103" s="90"/>
      <c r="WL103" s="90"/>
      <c r="WM103" s="90"/>
      <c r="WN103" s="90"/>
      <c r="WO103" s="90"/>
      <c r="WP103" s="90"/>
      <c r="WQ103" s="90"/>
      <c r="WR103" s="90"/>
      <c r="WS103" s="90"/>
      <c r="WT103" s="90"/>
      <c r="WU103" s="90"/>
      <c r="WV103" s="90"/>
      <c r="WW103" s="90"/>
      <c r="WX103" s="90"/>
      <c r="WY103" s="90"/>
      <c r="WZ103" s="90"/>
      <c r="XA103" s="90"/>
      <c r="XB103" s="90"/>
      <c r="XC103" s="90"/>
      <c r="XD103" s="90"/>
      <c r="XE103" s="90"/>
      <c r="XF103" s="90"/>
      <c r="XG103" s="90"/>
      <c r="XH103" s="90"/>
      <c r="XI103" s="90"/>
      <c r="XJ103" s="90"/>
      <c r="XK103" s="90"/>
      <c r="XL103" s="90"/>
      <c r="XM103" s="90"/>
      <c r="XN103" s="90"/>
      <c r="XO103" s="90"/>
      <c r="XP103" s="90"/>
      <c r="XQ103" s="90"/>
      <c r="XR103" s="90"/>
      <c r="XS103" s="90"/>
      <c r="XT103" s="90"/>
      <c r="XU103" s="90"/>
      <c r="XV103" s="90"/>
      <c r="XW103" s="90"/>
      <c r="XX103" s="90"/>
      <c r="XY103" s="90"/>
      <c r="XZ103" s="90"/>
      <c r="YA103" s="90"/>
      <c r="YB103" s="90"/>
      <c r="YC103" s="90"/>
      <c r="YD103" s="90"/>
      <c r="YE103" s="90"/>
      <c r="YF103" s="90"/>
      <c r="YG103" s="90"/>
      <c r="YH103" s="90"/>
      <c r="YI103" s="90"/>
      <c r="YJ103" s="90"/>
      <c r="YK103" s="90"/>
      <c r="YL103" s="90"/>
      <c r="YM103" s="90"/>
      <c r="YN103" s="90"/>
      <c r="YO103" s="90"/>
      <c r="YP103" s="90"/>
      <c r="YQ103" s="90"/>
      <c r="YR103" s="90"/>
      <c r="YS103" s="90"/>
      <c r="YT103" s="90"/>
      <c r="YU103" s="90"/>
      <c r="YV103" s="90"/>
      <c r="YW103" s="90"/>
      <c r="YX103" s="90"/>
      <c r="YY103" s="90"/>
      <c r="YZ103" s="90"/>
      <c r="ZA103" s="90"/>
      <c r="ZB103" s="90"/>
      <c r="ZC103" s="90"/>
      <c r="ZD103" s="90"/>
      <c r="ZE103" s="90"/>
      <c r="ZF103" s="90"/>
      <c r="ZG103" s="90"/>
      <c r="ZH103" s="90"/>
      <c r="ZI103" s="90"/>
      <c r="ZJ103" s="90"/>
      <c r="ZK103" s="90"/>
      <c r="ZL103" s="90"/>
      <c r="ZM103" s="90"/>
      <c r="ZN103" s="90"/>
      <c r="ZO103" s="90"/>
      <c r="ZP103" s="90"/>
      <c r="ZQ103" s="90"/>
      <c r="ZR103" s="90"/>
      <c r="ZS103" s="90"/>
      <c r="ZT103" s="90"/>
      <c r="ZU103" s="90"/>
      <c r="ZV103" s="90"/>
      <c r="ZW103" s="90"/>
      <c r="ZX103" s="90"/>
      <c r="ZY103" s="90"/>
      <c r="ZZ103" s="90"/>
      <c r="AAA103" s="90"/>
      <c r="AAB103" s="90"/>
      <c r="AAC103" s="90"/>
      <c r="AAD103" s="90"/>
      <c r="AAE103" s="90"/>
      <c r="AAF103" s="90"/>
      <c r="AAG103" s="90"/>
      <c r="AAH103" s="90"/>
      <c r="AAI103" s="90"/>
      <c r="AAJ103" s="90"/>
      <c r="AAK103" s="90"/>
      <c r="AAL103" s="90"/>
      <c r="AAM103" s="90"/>
      <c r="AAN103" s="90"/>
      <c r="AAO103" s="90"/>
      <c r="AAP103" s="90"/>
      <c r="AAQ103" s="90"/>
      <c r="AAR103" s="90"/>
      <c r="AAS103" s="90"/>
      <c r="AAT103" s="90"/>
      <c r="AAU103" s="90"/>
      <c r="AAV103" s="90"/>
      <c r="AAW103" s="90"/>
      <c r="AAX103" s="90"/>
      <c r="AAY103" s="90"/>
      <c r="AAZ103" s="90"/>
      <c r="ABA103" s="90"/>
      <c r="ABB103" s="90"/>
      <c r="ABC103" s="90"/>
      <c r="ABD103" s="90"/>
      <c r="ABE103" s="90"/>
      <c r="ABF103" s="90"/>
      <c r="ABG103" s="90"/>
      <c r="ABH103" s="90"/>
      <c r="ABI103" s="90"/>
      <c r="ABJ103" s="90"/>
      <c r="ABK103" s="90"/>
      <c r="ABL103" s="90"/>
      <c r="ABM103" s="90"/>
      <c r="ABN103" s="90"/>
      <c r="ABO103" s="90"/>
      <c r="ABP103" s="90"/>
      <c r="ABQ103" s="90"/>
      <c r="ABR103" s="90"/>
      <c r="ABS103" s="90"/>
      <c r="ABT103" s="90"/>
      <c r="ABU103" s="90"/>
      <c r="ABV103" s="90"/>
      <c r="ABW103" s="90"/>
      <c r="ABX103" s="90"/>
      <c r="ABY103" s="90"/>
      <c r="ABZ103" s="90"/>
      <c r="ACA103" s="90"/>
      <c r="ACB103" s="90"/>
      <c r="ACC103" s="90"/>
      <c r="ACD103" s="90"/>
      <c r="ACE103" s="90"/>
      <c r="ACF103" s="90"/>
      <c r="ACG103" s="90"/>
      <c r="ACH103" s="90"/>
      <c r="ACI103" s="90"/>
      <c r="ACJ103" s="90"/>
      <c r="ACK103" s="90"/>
      <c r="ACL103" s="90"/>
      <c r="ACM103" s="90"/>
      <c r="ACN103" s="90"/>
      <c r="ACO103" s="90"/>
      <c r="ACP103" s="90"/>
      <c r="ACQ103" s="90"/>
      <c r="ACR103" s="90"/>
      <c r="ACS103" s="90"/>
      <c r="ACT103" s="90"/>
      <c r="ACU103" s="90"/>
      <c r="ACV103" s="90"/>
      <c r="ACW103" s="90"/>
      <c r="ACX103" s="90"/>
      <c r="ACY103" s="90"/>
      <c r="ACZ103" s="90"/>
      <c r="ADA103" s="90"/>
      <c r="ADB103" s="90"/>
      <c r="ADC103" s="90"/>
      <c r="ADD103" s="90"/>
      <c r="ADE103" s="90"/>
      <c r="ADF103" s="90"/>
      <c r="ADG103" s="90"/>
      <c r="ADH103" s="90"/>
      <c r="ADI103" s="90"/>
      <c r="ADJ103" s="90"/>
      <c r="ADK103" s="90"/>
      <c r="ADL103" s="90"/>
      <c r="ADM103" s="90"/>
      <c r="ADN103" s="90"/>
      <c r="ADO103" s="90"/>
      <c r="ADP103" s="90"/>
      <c r="ADQ103" s="90"/>
      <c r="ADR103" s="90"/>
      <c r="ADS103" s="90"/>
      <c r="ADT103" s="90"/>
      <c r="ADU103" s="90"/>
      <c r="ADV103" s="90"/>
      <c r="ADW103" s="90"/>
      <c r="ADX103" s="90"/>
      <c r="ADY103" s="90"/>
      <c r="ADZ103" s="90"/>
      <c r="AEA103" s="90"/>
      <c r="AEB103" s="90"/>
      <c r="AEC103" s="90"/>
      <c r="AED103" s="90"/>
      <c r="AEE103" s="90"/>
      <c r="AEF103" s="90"/>
      <c r="AEG103" s="90"/>
      <c r="AEH103" s="90"/>
      <c r="AEI103" s="90"/>
      <c r="AEJ103" s="90"/>
      <c r="AEK103" s="90"/>
      <c r="AEL103" s="90"/>
      <c r="AEM103" s="90"/>
      <c r="AEN103" s="90"/>
      <c r="AEO103" s="90"/>
      <c r="AEP103" s="90"/>
      <c r="AEQ103" s="90"/>
      <c r="AER103" s="90"/>
      <c r="AES103" s="90"/>
      <c r="AET103" s="90"/>
      <c r="AEU103" s="90"/>
      <c r="AEV103" s="90"/>
      <c r="AEW103" s="90"/>
      <c r="AEX103" s="90"/>
      <c r="AEY103" s="90"/>
      <c r="AEZ103" s="90"/>
      <c r="AFA103" s="90"/>
      <c r="AFB103" s="90"/>
      <c r="AFC103" s="90"/>
      <c r="AFD103" s="90"/>
      <c r="AFE103" s="90"/>
      <c r="AFF103" s="90"/>
      <c r="AFG103" s="90"/>
      <c r="AFH103" s="90"/>
      <c r="AFI103" s="90"/>
      <c r="AFJ103" s="90"/>
      <c r="AFK103" s="90"/>
      <c r="AFL103" s="90"/>
      <c r="AFM103" s="90"/>
      <c r="AFN103" s="90"/>
      <c r="AFO103" s="90"/>
      <c r="AFP103" s="90"/>
      <c r="AFQ103" s="90"/>
      <c r="AFR103" s="90"/>
      <c r="AFS103" s="90"/>
      <c r="AFT103" s="90"/>
      <c r="AFU103" s="90"/>
      <c r="AFV103" s="90"/>
      <c r="AFW103" s="90"/>
      <c r="AFX103" s="90"/>
      <c r="AFY103" s="90"/>
      <c r="AFZ103" s="90"/>
      <c r="AGA103" s="90"/>
      <c r="AGB103" s="90"/>
      <c r="AGC103" s="90"/>
      <c r="AGD103" s="90"/>
      <c r="AGE103" s="90"/>
      <c r="AGF103" s="90"/>
      <c r="AGG103" s="90"/>
      <c r="AGH103" s="90"/>
      <c r="AGI103" s="90"/>
      <c r="AGJ103" s="90"/>
      <c r="AGK103" s="90"/>
      <c r="AGL103" s="90"/>
      <c r="AGM103" s="90"/>
      <c r="AGN103" s="90"/>
      <c r="AGO103" s="90"/>
      <c r="AGP103" s="90"/>
      <c r="AGQ103" s="90"/>
      <c r="AGR103" s="90"/>
      <c r="AGS103" s="90"/>
      <c r="AGT103" s="90"/>
      <c r="AGU103" s="90"/>
      <c r="AGV103" s="90"/>
      <c r="AGW103" s="90"/>
      <c r="AGX103" s="90"/>
      <c r="AGY103" s="90"/>
      <c r="AGZ103" s="90"/>
      <c r="AHA103" s="90"/>
      <c r="AHB103" s="90"/>
      <c r="AHC103" s="90"/>
      <c r="AHD103" s="90"/>
      <c r="AHE103" s="90"/>
      <c r="AHF103" s="90"/>
      <c r="AHG103" s="90"/>
      <c r="AHH103" s="90"/>
      <c r="AHI103" s="90"/>
      <c r="AHJ103" s="90"/>
      <c r="AHK103" s="90"/>
      <c r="AHL103" s="90"/>
      <c r="AHM103" s="90"/>
      <c r="AHN103" s="90"/>
      <c r="AHO103" s="90"/>
      <c r="AHP103" s="90"/>
      <c r="AHQ103" s="90"/>
      <c r="AHR103" s="90"/>
      <c r="AHS103" s="90"/>
      <c r="AHT103" s="90"/>
      <c r="AHU103" s="90"/>
      <c r="AHV103" s="90"/>
      <c r="AHW103" s="90"/>
      <c r="AHX103" s="90"/>
      <c r="AHY103" s="90"/>
      <c r="AHZ103" s="90"/>
      <c r="AIA103" s="90"/>
      <c r="AIB103" s="90"/>
      <c r="AIC103" s="90"/>
      <c r="AID103" s="90"/>
      <c r="AIE103" s="90"/>
      <c r="AIF103" s="90"/>
      <c r="AIG103" s="90"/>
      <c r="AIH103" s="90"/>
      <c r="AII103" s="90"/>
      <c r="AIJ103" s="90"/>
      <c r="AIK103" s="90"/>
      <c r="AIL103" s="90"/>
      <c r="AIM103" s="90"/>
      <c r="AIN103" s="90"/>
      <c r="AIO103" s="90"/>
      <c r="AIP103" s="90"/>
      <c r="AIQ103" s="90"/>
      <c r="AIR103" s="90"/>
      <c r="AIS103" s="90"/>
      <c r="AIT103" s="90"/>
      <c r="AIU103" s="90"/>
      <c r="AIV103" s="90"/>
      <c r="AIW103" s="90"/>
      <c r="AIX103" s="90"/>
      <c r="AIY103" s="90"/>
      <c r="AIZ103" s="90"/>
      <c r="AJA103" s="90"/>
      <c r="AJB103" s="90"/>
      <c r="AJC103" s="90"/>
      <c r="AJD103" s="90"/>
      <c r="AJE103" s="90"/>
      <c r="AJF103" s="90"/>
      <c r="AJG103" s="90"/>
      <c r="AJH103" s="90"/>
      <c r="AJI103" s="90"/>
      <c r="AJJ103" s="90"/>
      <c r="AJK103" s="90"/>
      <c r="AJL103" s="90"/>
      <c r="AJM103" s="90"/>
      <c r="AJN103" s="90"/>
      <c r="AJO103" s="90"/>
      <c r="AJP103" s="90"/>
      <c r="AJQ103" s="90"/>
      <c r="AJR103" s="90"/>
      <c r="AJS103" s="90"/>
      <c r="AJT103" s="90"/>
      <c r="AJU103" s="90"/>
      <c r="AJV103" s="90"/>
      <c r="AJW103" s="90"/>
      <c r="AJX103" s="90"/>
      <c r="AJY103" s="90"/>
      <c r="AJZ103" s="90"/>
      <c r="AKA103" s="90"/>
      <c r="AKB103" s="90"/>
      <c r="AKC103" s="90"/>
      <c r="AKD103" s="90"/>
      <c r="AKE103" s="90"/>
      <c r="AKF103" s="90"/>
      <c r="AKG103" s="90"/>
      <c r="AKH103" s="90"/>
      <c r="AKI103" s="90"/>
      <c r="AKJ103" s="90"/>
      <c r="AKK103" s="90"/>
      <c r="AKL103" s="90"/>
      <c r="AKM103" s="90"/>
      <c r="AKN103" s="90"/>
      <c r="AKO103" s="90"/>
      <c r="AKP103" s="90"/>
      <c r="AKQ103" s="90"/>
      <c r="AKR103" s="90"/>
      <c r="AKS103" s="90"/>
      <c r="AKT103" s="90"/>
      <c r="AKU103" s="90"/>
      <c r="AKV103" s="90"/>
      <c r="AKW103" s="90"/>
      <c r="AKX103" s="90"/>
      <c r="AKY103" s="90"/>
      <c r="AKZ103" s="90"/>
      <c r="ALA103" s="90"/>
      <c r="ALB103" s="90"/>
      <c r="ALC103" s="90"/>
      <c r="ALD103" s="90"/>
      <c r="ALE103" s="90"/>
      <c r="ALF103" s="90"/>
      <c r="ALG103" s="90"/>
      <c r="ALH103" s="90"/>
      <c r="ALI103" s="90"/>
      <c r="ALJ103" s="90"/>
      <c r="ALK103" s="90"/>
      <c r="ALL103" s="90"/>
      <c r="ALM103" s="90"/>
      <c r="ALN103" s="90"/>
      <c r="ALO103" s="90"/>
      <c r="ALP103" s="90"/>
      <c r="ALQ103" s="90"/>
      <c r="ALR103" s="90"/>
      <c r="ALS103" s="90"/>
      <c r="ALT103" s="90"/>
      <c r="ALU103" s="90"/>
      <c r="ALV103" s="90"/>
      <c r="ALW103" s="90"/>
      <c r="ALX103" s="90"/>
      <c r="ALY103" s="90"/>
      <c r="ALZ103" s="90"/>
      <c r="AMA103" s="90"/>
      <c r="AMB103" s="90"/>
      <c r="AMC103" s="90"/>
      <c r="AMD103" s="90"/>
      <c r="AME103" s="90"/>
      <c r="AMF103" s="90"/>
      <c r="AMG103" s="90"/>
      <c r="AMH103" s="90"/>
      <c r="AMI103" s="90"/>
      <c r="AMJ103" s="90"/>
      <c r="AMK103" s="90"/>
      <c r="AML103" s="90"/>
      <c r="AMM103" s="90"/>
      <c r="AMN103" s="90"/>
      <c r="AMO103" s="90"/>
      <c r="AMP103" s="90"/>
      <c r="AMQ103" s="90"/>
      <c r="AMR103" s="90"/>
      <c r="AMS103" s="90"/>
      <c r="AMT103" s="90"/>
      <c r="AMU103" s="90"/>
      <c r="AMV103" s="90"/>
      <c r="AMW103" s="90"/>
      <c r="AMX103" s="90"/>
      <c r="AMY103" s="90"/>
      <c r="AMZ103" s="90"/>
      <c r="ANA103" s="90"/>
      <c r="ANB103" s="90"/>
      <c r="ANC103" s="90"/>
      <c r="AND103" s="90"/>
      <c r="ANE103" s="90"/>
      <c r="ANF103" s="90"/>
      <c r="ANG103" s="90"/>
      <c r="ANH103" s="90"/>
      <c r="ANI103" s="90"/>
      <c r="ANJ103" s="90"/>
      <c r="ANK103" s="90"/>
      <c r="ANL103" s="90"/>
      <c r="ANM103" s="90"/>
      <c r="ANN103" s="90"/>
      <c r="ANO103" s="90"/>
      <c r="ANP103" s="90"/>
      <c r="ANQ103" s="90"/>
      <c r="ANR103" s="90"/>
      <c r="ANS103" s="90"/>
      <c r="ANT103" s="90"/>
      <c r="ANU103" s="90"/>
      <c r="ANV103" s="90"/>
      <c r="ANW103" s="90"/>
      <c r="ANX103" s="90"/>
      <c r="ANY103" s="90"/>
      <c r="ANZ103" s="90"/>
      <c r="AOA103" s="90"/>
      <c r="AOB103" s="90"/>
      <c r="AOC103" s="90"/>
      <c r="AOD103" s="90"/>
      <c r="AOE103" s="90"/>
      <c r="AOF103" s="90"/>
      <c r="AOG103" s="90"/>
      <c r="AOH103" s="90"/>
      <c r="AOI103" s="90"/>
      <c r="AOJ103" s="90"/>
      <c r="AOK103" s="90"/>
      <c r="AOL103" s="90"/>
      <c r="AOM103" s="90"/>
      <c r="AON103" s="90"/>
      <c r="AOO103" s="90"/>
      <c r="AOP103" s="90"/>
      <c r="AOQ103" s="90"/>
      <c r="AOR103" s="90"/>
      <c r="AOS103" s="90"/>
      <c r="AOT103" s="90"/>
      <c r="AOU103" s="90"/>
      <c r="AOV103" s="90"/>
      <c r="AOW103" s="90"/>
      <c r="AOX103" s="90"/>
      <c r="AOY103" s="90"/>
      <c r="AOZ103" s="90"/>
      <c r="APA103" s="90"/>
      <c r="APB103" s="90"/>
      <c r="APC103" s="90"/>
      <c r="APD103" s="90"/>
      <c r="APE103" s="90"/>
      <c r="APF103" s="90"/>
      <c r="APG103" s="90"/>
      <c r="APH103" s="90"/>
      <c r="API103" s="90"/>
      <c r="APJ103" s="90"/>
      <c r="APK103" s="90"/>
      <c r="APL103" s="90"/>
      <c r="APM103" s="90"/>
      <c r="APN103" s="90"/>
      <c r="APO103" s="90"/>
      <c r="APP103" s="90"/>
      <c r="APQ103" s="90"/>
      <c r="APR103" s="90"/>
      <c r="APS103" s="90"/>
      <c r="APT103" s="90"/>
      <c r="APU103" s="90"/>
      <c r="APV103" s="90"/>
      <c r="APW103" s="90"/>
      <c r="APX103" s="90"/>
      <c r="APY103" s="90"/>
      <c r="APZ103" s="90"/>
      <c r="AQA103" s="90"/>
      <c r="AQB103" s="90"/>
      <c r="AQC103" s="90"/>
      <c r="AQD103" s="90"/>
      <c r="AQE103" s="90"/>
      <c r="AQF103" s="90"/>
      <c r="AQG103" s="90"/>
      <c r="AQH103" s="90"/>
      <c r="AQI103" s="90"/>
      <c r="AQJ103" s="90"/>
      <c r="AQK103" s="90"/>
      <c r="AQL103" s="90"/>
      <c r="AQM103" s="90"/>
      <c r="AQN103" s="90"/>
      <c r="AQO103" s="90"/>
      <c r="AQP103" s="90"/>
      <c r="AQQ103" s="90"/>
      <c r="AQR103" s="90"/>
      <c r="AQS103" s="90"/>
      <c r="AQT103" s="90"/>
      <c r="AQU103" s="90"/>
      <c r="AQV103" s="90"/>
      <c r="AQW103" s="90"/>
      <c r="AQX103" s="90"/>
      <c r="AQY103" s="90"/>
      <c r="AQZ103" s="90"/>
      <c r="ARA103" s="90"/>
      <c r="ARB103" s="90"/>
      <c r="ARC103" s="90"/>
      <c r="ARD103" s="90"/>
      <c r="ARE103" s="90"/>
      <c r="ARF103" s="90"/>
      <c r="ARG103" s="90"/>
      <c r="ARH103" s="90"/>
      <c r="ARI103" s="90"/>
      <c r="ARJ103" s="90"/>
      <c r="ARK103" s="90"/>
      <c r="ARL103" s="90"/>
      <c r="ARM103" s="90"/>
      <c r="ARN103" s="90"/>
      <c r="ARO103" s="90"/>
      <c r="ARP103" s="90"/>
      <c r="ARQ103" s="90"/>
      <c r="ARR103" s="90"/>
      <c r="ARS103" s="90"/>
      <c r="ART103" s="90"/>
      <c r="ARU103" s="90"/>
      <c r="ARV103" s="90"/>
      <c r="ARW103" s="90"/>
      <c r="ARX103" s="90"/>
      <c r="ARY103" s="90"/>
      <c r="ARZ103" s="90"/>
      <c r="ASA103" s="90"/>
      <c r="ASB103" s="90"/>
      <c r="ASC103" s="90"/>
      <c r="ASD103" s="90"/>
      <c r="ASE103" s="90"/>
      <c r="ASF103" s="90"/>
      <c r="ASG103" s="90"/>
      <c r="ASH103" s="90"/>
      <c r="ASI103" s="90"/>
      <c r="ASJ103" s="90"/>
      <c r="ASK103" s="90"/>
      <c r="ASL103" s="90"/>
      <c r="ASM103" s="90"/>
      <c r="ASN103" s="90"/>
      <c r="ASO103" s="90"/>
      <c r="ASP103" s="90"/>
      <c r="ASQ103" s="90"/>
      <c r="ASR103" s="90"/>
      <c r="ASS103" s="90"/>
      <c r="AST103" s="90"/>
      <c r="ASU103" s="90"/>
      <c r="ASV103" s="90"/>
      <c r="ASW103" s="90"/>
      <c r="ASX103" s="90"/>
      <c r="ASY103" s="90"/>
      <c r="ASZ103" s="90"/>
      <c r="ATA103" s="90"/>
      <c r="ATB103" s="90"/>
      <c r="ATC103" s="90"/>
      <c r="ATD103" s="90"/>
      <c r="ATE103" s="90"/>
      <c r="ATF103" s="90"/>
      <c r="ATG103" s="90"/>
      <c r="ATH103" s="90"/>
      <c r="ATI103" s="90"/>
      <c r="ATJ103" s="90"/>
      <c r="ATK103" s="90"/>
      <c r="ATL103" s="90"/>
      <c r="ATM103" s="90"/>
      <c r="ATN103" s="90"/>
      <c r="ATO103" s="90"/>
      <c r="ATP103" s="90"/>
      <c r="ATQ103" s="90"/>
      <c r="ATR103" s="90"/>
      <c r="ATS103" s="90"/>
      <c r="ATT103" s="90"/>
      <c r="ATU103" s="90"/>
      <c r="ATV103" s="90"/>
      <c r="ATW103" s="90"/>
      <c r="ATX103" s="90"/>
      <c r="ATY103" s="90"/>
      <c r="ATZ103" s="90"/>
      <c r="AUA103" s="90"/>
      <c r="AUB103" s="90"/>
      <c r="AUC103" s="90"/>
      <c r="AUD103" s="90"/>
      <c r="AUE103" s="90"/>
      <c r="AUF103" s="90"/>
      <c r="AUG103" s="90"/>
      <c r="AUH103" s="90"/>
      <c r="AUI103" s="90"/>
      <c r="AUJ103" s="90"/>
      <c r="AUK103" s="90"/>
      <c r="AUL103" s="90"/>
      <c r="AUM103" s="90"/>
      <c r="AUN103" s="90"/>
      <c r="AUO103" s="90"/>
      <c r="AUP103" s="90"/>
      <c r="AUQ103" s="90"/>
      <c r="AUR103" s="90"/>
      <c r="AUS103" s="90"/>
      <c r="AUT103" s="90"/>
      <c r="AUU103" s="90"/>
      <c r="AUV103" s="90"/>
      <c r="AUW103" s="90"/>
      <c r="AUX103" s="90"/>
      <c r="AUY103" s="90"/>
      <c r="AUZ103" s="90"/>
      <c r="AVA103" s="90"/>
      <c r="AVB103" s="90"/>
      <c r="AVC103" s="90"/>
      <c r="AVD103" s="90"/>
      <c r="AVE103" s="90"/>
      <c r="AVF103" s="90"/>
      <c r="AVG103" s="90"/>
      <c r="AVH103" s="90"/>
      <c r="AVI103" s="90"/>
      <c r="AVJ103" s="90"/>
      <c r="AVK103" s="90"/>
      <c r="AVL103" s="90"/>
      <c r="AVM103" s="90"/>
      <c r="AVN103" s="90"/>
      <c r="AVO103" s="90"/>
      <c r="AVP103" s="90"/>
      <c r="AVQ103" s="90"/>
      <c r="AVR103" s="90"/>
      <c r="AVS103" s="90"/>
      <c r="AVT103" s="90"/>
      <c r="AVU103" s="90"/>
      <c r="AVV103" s="90"/>
      <c r="AVW103" s="90"/>
      <c r="AVX103" s="90"/>
      <c r="AVY103" s="90"/>
      <c r="AVZ103" s="90"/>
      <c r="AWA103" s="90"/>
      <c r="AWB103" s="90"/>
      <c r="AWC103" s="90"/>
      <c r="AWD103" s="90"/>
      <c r="AWE103" s="90"/>
      <c r="AWF103" s="90"/>
      <c r="AWG103" s="90"/>
      <c r="AWH103" s="90"/>
      <c r="AWI103" s="90"/>
      <c r="AWJ103" s="90"/>
      <c r="AWK103" s="90"/>
      <c r="AWL103" s="90"/>
      <c r="AWM103" s="90"/>
      <c r="AWN103" s="90"/>
      <c r="AWO103" s="90"/>
      <c r="AWP103" s="90"/>
      <c r="AWQ103" s="90"/>
      <c r="AWR103" s="90"/>
      <c r="AWS103" s="90"/>
      <c r="AWT103" s="90"/>
      <c r="AWU103" s="90"/>
      <c r="AWV103" s="90"/>
      <c r="AWW103" s="90"/>
      <c r="AWX103" s="90"/>
      <c r="AWY103" s="90"/>
      <c r="AWZ103" s="90"/>
      <c r="AXA103" s="90"/>
      <c r="AXB103" s="90"/>
      <c r="AXC103" s="90"/>
      <c r="AXD103" s="90"/>
      <c r="AXE103" s="90"/>
      <c r="AXF103" s="90"/>
      <c r="AXG103" s="90"/>
      <c r="AXH103" s="90"/>
      <c r="AXI103" s="90"/>
      <c r="AXJ103" s="90"/>
      <c r="AXK103" s="90"/>
      <c r="AXL103" s="90"/>
      <c r="AXM103" s="90"/>
      <c r="AXN103" s="90"/>
      <c r="AXO103" s="90"/>
      <c r="AXP103" s="90"/>
      <c r="AXQ103" s="90"/>
      <c r="AXR103" s="90"/>
      <c r="AXS103" s="90"/>
      <c r="AXT103" s="90"/>
      <c r="AXU103" s="90"/>
      <c r="AXV103" s="90"/>
      <c r="AXW103" s="90"/>
      <c r="AXX103" s="90"/>
      <c r="AXY103" s="90"/>
      <c r="AXZ103" s="90"/>
      <c r="AYA103" s="90"/>
      <c r="AYB103" s="90"/>
      <c r="AYC103" s="90"/>
      <c r="AYD103" s="90"/>
      <c r="AYE103" s="90"/>
      <c r="AYF103" s="90"/>
      <c r="AYG103" s="90"/>
      <c r="AYH103" s="90"/>
      <c r="AYI103" s="90"/>
      <c r="AYJ103" s="90"/>
      <c r="AYK103" s="90"/>
      <c r="AYL103" s="90"/>
      <c r="AYM103" s="90"/>
      <c r="AYN103" s="90"/>
      <c r="AYO103" s="90"/>
      <c r="AYP103" s="90"/>
      <c r="AYQ103" s="90"/>
      <c r="AYR103" s="90"/>
      <c r="AYS103" s="90"/>
      <c r="AYT103" s="90"/>
      <c r="AYU103" s="90"/>
      <c r="AYV103" s="90"/>
      <c r="AYW103" s="90"/>
      <c r="AYX103" s="90"/>
      <c r="AYY103" s="90"/>
      <c r="AYZ103" s="90"/>
      <c r="AZA103" s="90"/>
      <c r="AZB103" s="90"/>
      <c r="AZC103" s="90"/>
      <c r="AZD103" s="90"/>
      <c r="AZE103" s="90"/>
      <c r="AZF103" s="90"/>
      <c r="AZG103" s="90"/>
      <c r="AZH103" s="90"/>
      <c r="AZI103" s="90"/>
      <c r="AZJ103" s="90"/>
      <c r="AZK103" s="90"/>
      <c r="AZL103" s="90"/>
      <c r="AZM103" s="90"/>
      <c r="AZN103" s="90"/>
      <c r="AZO103" s="90"/>
      <c r="AZP103" s="90"/>
      <c r="AZQ103" s="90"/>
      <c r="AZR103" s="90"/>
      <c r="AZS103" s="90"/>
      <c r="AZT103" s="90"/>
      <c r="AZU103" s="90"/>
      <c r="AZV103" s="90"/>
      <c r="AZW103" s="90"/>
      <c r="AZX103" s="90"/>
      <c r="AZY103" s="90"/>
      <c r="AZZ103" s="90"/>
      <c r="BAA103" s="90"/>
      <c r="BAB103" s="90"/>
      <c r="BAC103" s="90"/>
      <c r="BAD103" s="90"/>
      <c r="BAE103" s="90"/>
      <c r="BAF103" s="90"/>
      <c r="BAG103" s="90"/>
      <c r="BAH103" s="90"/>
      <c r="BAI103" s="90"/>
      <c r="BAJ103" s="90"/>
      <c r="BAK103" s="90"/>
      <c r="BAL103" s="90"/>
      <c r="BAM103" s="90"/>
      <c r="BAN103" s="90"/>
      <c r="BAO103" s="90"/>
      <c r="BAP103" s="90"/>
      <c r="BAQ103" s="90"/>
      <c r="BAR103" s="90"/>
      <c r="BAS103" s="90"/>
      <c r="BAT103" s="90"/>
      <c r="BAU103" s="90"/>
      <c r="BAV103" s="90"/>
      <c r="BAW103" s="90"/>
      <c r="BAX103" s="90"/>
      <c r="BAY103" s="90"/>
      <c r="BAZ103" s="90"/>
      <c r="BBA103" s="90"/>
      <c r="BBB103" s="90"/>
      <c r="BBC103" s="90"/>
      <c r="BBD103" s="90"/>
      <c r="BBE103" s="90"/>
      <c r="BBF103" s="90"/>
      <c r="BBG103" s="90"/>
      <c r="BBH103" s="90"/>
      <c r="BBI103" s="90"/>
      <c r="BBJ103" s="90"/>
      <c r="BBK103" s="90"/>
      <c r="BBL103" s="90"/>
      <c r="BBM103" s="90"/>
      <c r="BBN103" s="90"/>
      <c r="BBO103" s="90"/>
      <c r="BBP103" s="90"/>
      <c r="BBQ103" s="90"/>
      <c r="BBR103" s="90"/>
      <c r="BBS103" s="90"/>
      <c r="BBT103" s="90"/>
      <c r="BBU103" s="90"/>
      <c r="BBV103" s="90"/>
      <c r="BBW103" s="90"/>
      <c r="BBX103" s="90"/>
      <c r="BBY103" s="90"/>
      <c r="BBZ103" s="90"/>
      <c r="BCA103" s="90"/>
      <c r="BCB103" s="90"/>
      <c r="BCC103" s="90"/>
      <c r="BCD103" s="90"/>
      <c r="BCE103" s="90"/>
      <c r="BCF103" s="90"/>
      <c r="BCG103" s="90"/>
      <c r="BCH103" s="90"/>
      <c r="BCI103" s="90"/>
      <c r="BCJ103" s="90"/>
      <c r="BCK103" s="90"/>
      <c r="BCL103" s="90"/>
      <c r="BCM103" s="90"/>
      <c r="BCN103" s="90"/>
      <c r="BCO103" s="90"/>
      <c r="BCP103" s="90"/>
      <c r="BCQ103" s="90"/>
      <c r="BCR103" s="90"/>
      <c r="BCS103" s="90"/>
      <c r="BCT103" s="90"/>
      <c r="BCU103" s="90"/>
      <c r="BCV103" s="90"/>
      <c r="BCW103" s="90"/>
      <c r="BCX103" s="90"/>
      <c r="BCY103" s="90"/>
      <c r="BCZ103" s="90"/>
      <c r="BDA103" s="90"/>
      <c r="BDB103" s="90"/>
      <c r="BDC103" s="90"/>
      <c r="BDD103" s="90"/>
      <c r="BDE103" s="90"/>
      <c r="BDF103" s="90"/>
      <c r="BDG103" s="90"/>
      <c r="BDH103" s="90"/>
      <c r="BDI103" s="90"/>
      <c r="BDJ103" s="90"/>
      <c r="BDK103" s="90"/>
      <c r="BDL103" s="90"/>
      <c r="BDM103" s="90"/>
      <c r="BDN103" s="90"/>
      <c r="BDO103" s="90"/>
      <c r="BDP103" s="90"/>
      <c r="BDQ103" s="90"/>
      <c r="BDR103" s="90"/>
      <c r="BDS103" s="90"/>
      <c r="BDT103" s="90"/>
      <c r="BDU103" s="90"/>
      <c r="BDV103" s="90"/>
      <c r="BDW103" s="90"/>
      <c r="BDX103" s="90"/>
      <c r="BDY103" s="90"/>
      <c r="BDZ103" s="90"/>
      <c r="BEA103" s="90"/>
      <c r="BEB103" s="90"/>
      <c r="BEC103" s="90"/>
      <c r="BED103" s="90"/>
      <c r="BEE103" s="90"/>
      <c r="BEF103" s="90"/>
      <c r="BEG103" s="90"/>
      <c r="BEH103" s="90"/>
      <c r="BEI103" s="90"/>
      <c r="BEJ103" s="90"/>
      <c r="BEK103" s="90"/>
      <c r="BEL103" s="90"/>
      <c r="BEM103" s="90"/>
      <c r="BEN103" s="90"/>
      <c r="BEO103" s="90"/>
      <c r="BEP103" s="90"/>
      <c r="BEQ103" s="90"/>
      <c r="BER103" s="90"/>
      <c r="BES103" s="90"/>
      <c r="BET103" s="90"/>
      <c r="BEU103" s="90"/>
      <c r="BEV103" s="90"/>
      <c r="BEW103" s="90"/>
      <c r="BEX103" s="90"/>
      <c r="BEY103" s="90"/>
      <c r="BEZ103" s="90"/>
      <c r="BFA103" s="90"/>
      <c r="BFB103" s="90"/>
      <c r="BFC103" s="90"/>
      <c r="BFD103" s="90"/>
      <c r="BFE103" s="90"/>
      <c r="BFF103" s="90"/>
      <c r="BFG103" s="90"/>
      <c r="BFH103" s="90"/>
      <c r="BFI103" s="90"/>
      <c r="BFJ103" s="90"/>
      <c r="BFK103" s="90"/>
      <c r="BFL103" s="90"/>
      <c r="BFM103" s="90"/>
      <c r="BFN103" s="90"/>
      <c r="BFO103" s="90"/>
      <c r="BFP103" s="90"/>
      <c r="BFQ103" s="90"/>
      <c r="BFR103" s="90"/>
      <c r="BFS103" s="90"/>
      <c r="BFT103" s="90"/>
      <c r="BFU103" s="90"/>
      <c r="BFV103" s="90"/>
      <c r="BFW103" s="90"/>
      <c r="BFX103" s="90"/>
      <c r="BFY103" s="90"/>
      <c r="BFZ103" s="90"/>
      <c r="BGA103" s="90"/>
      <c r="BGB103" s="90"/>
      <c r="BGC103" s="90"/>
      <c r="BGD103" s="90"/>
      <c r="BGE103" s="90"/>
      <c r="BGF103" s="90"/>
      <c r="BGG103" s="90"/>
      <c r="BGH103" s="90"/>
      <c r="BGI103" s="90"/>
      <c r="BGJ103" s="90"/>
      <c r="BGK103" s="90"/>
      <c r="BGL103" s="90"/>
      <c r="BGM103" s="90"/>
      <c r="BGN103" s="90"/>
      <c r="BGO103" s="90"/>
      <c r="BGP103" s="90"/>
      <c r="BGQ103" s="90"/>
      <c r="BGR103" s="90"/>
      <c r="BGS103" s="90"/>
      <c r="BGT103" s="90"/>
      <c r="BGU103" s="90"/>
      <c r="BGV103" s="90"/>
      <c r="BGW103" s="90"/>
      <c r="BGX103" s="90"/>
      <c r="BGY103" s="90"/>
      <c r="BGZ103" s="90"/>
      <c r="BHA103" s="90"/>
      <c r="BHB103" s="90"/>
      <c r="BHC103" s="90"/>
      <c r="BHD103" s="90"/>
      <c r="BHE103" s="90"/>
      <c r="BHF103" s="90"/>
      <c r="BHG103" s="90"/>
      <c r="BHH103" s="90"/>
      <c r="BHI103" s="90"/>
      <c r="BHJ103" s="90"/>
      <c r="BHK103" s="90"/>
      <c r="BHL103" s="90"/>
      <c r="BHM103" s="90"/>
      <c r="BHN103" s="90"/>
      <c r="BHO103" s="90"/>
      <c r="BHP103" s="90"/>
      <c r="BHQ103" s="90"/>
      <c r="BHR103" s="90"/>
      <c r="BHS103" s="90"/>
      <c r="BHT103" s="90"/>
      <c r="BHU103" s="90"/>
      <c r="BHV103" s="90"/>
      <c r="BHW103" s="90"/>
      <c r="BHX103" s="90"/>
      <c r="BHY103" s="90"/>
      <c r="BHZ103" s="90"/>
      <c r="BIA103" s="90"/>
      <c r="BIB103" s="90"/>
      <c r="BIC103" s="90"/>
      <c r="BID103" s="90"/>
      <c r="BIE103" s="90"/>
      <c r="BIF103" s="90"/>
      <c r="BIG103" s="90"/>
      <c r="BIH103" s="90"/>
      <c r="BII103" s="90"/>
      <c r="BIJ103" s="90"/>
      <c r="BIK103" s="90"/>
      <c r="BIL103" s="90"/>
      <c r="BIM103" s="90"/>
      <c r="BIN103" s="90"/>
      <c r="BIO103" s="90"/>
      <c r="BIP103" s="90"/>
      <c r="BIQ103" s="90"/>
      <c r="BIR103" s="90"/>
      <c r="BIS103" s="90"/>
      <c r="BIT103" s="90"/>
      <c r="BIU103" s="90"/>
      <c r="BIV103" s="90"/>
      <c r="BIW103" s="90"/>
      <c r="BIX103" s="90"/>
      <c r="BIY103" s="90"/>
      <c r="BIZ103" s="90"/>
      <c r="BJA103" s="90"/>
      <c r="BJB103" s="90"/>
      <c r="BJC103" s="90"/>
      <c r="BJD103" s="90"/>
      <c r="BJE103" s="90"/>
      <c r="BJF103" s="90"/>
      <c r="BJG103" s="90"/>
      <c r="BJH103" s="90"/>
      <c r="BJI103" s="90"/>
      <c r="BJJ103" s="90"/>
      <c r="BJK103" s="90"/>
      <c r="BJL103" s="90"/>
      <c r="BJM103" s="90"/>
      <c r="BJN103" s="90"/>
      <c r="BJO103" s="90"/>
      <c r="BJP103" s="90"/>
      <c r="BJQ103" s="90"/>
      <c r="BJR103" s="90"/>
      <c r="BJS103" s="90"/>
      <c r="BJT103" s="90"/>
      <c r="BJU103" s="90"/>
      <c r="BJV103" s="90"/>
      <c r="BJW103" s="90"/>
      <c r="BJX103" s="90"/>
      <c r="BJY103" s="90"/>
      <c r="BJZ103" s="90"/>
      <c r="BKA103" s="90"/>
      <c r="BKB103" s="90"/>
      <c r="BKC103" s="90"/>
      <c r="BKD103" s="90"/>
      <c r="BKE103" s="90"/>
      <c r="BKF103" s="90"/>
      <c r="BKG103" s="90"/>
      <c r="BKH103" s="90"/>
      <c r="BKI103" s="90"/>
      <c r="BKJ103" s="90"/>
      <c r="BKK103" s="90"/>
      <c r="BKL103" s="90"/>
      <c r="BKM103" s="90"/>
      <c r="BKN103" s="90"/>
      <c r="BKO103" s="90"/>
      <c r="BKP103" s="90"/>
      <c r="BKQ103" s="90"/>
      <c r="BKR103" s="90"/>
      <c r="BKS103" s="90"/>
      <c r="BKT103" s="90"/>
      <c r="BKU103" s="90"/>
      <c r="BKV103" s="90"/>
      <c r="BKW103" s="90"/>
      <c r="BKX103" s="90"/>
      <c r="BKY103" s="90"/>
      <c r="BKZ103" s="90"/>
      <c r="BLA103" s="90"/>
      <c r="BLB103" s="90"/>
      <c r="BLC103" s="90"/>
      <c r="BLD103" s="90"/>
      <c r="BLE103" s="90"/>
      <c r="BLF103" s="90"/>
      <c r="BLG103" s="90"/>
      <c r="BLH103" s="90"/>
      <c r="BLI103" s="90"/>
      <c r="BLJ103" s="90"/>
      <c r="BLK103" s="90"/>
      <c r="BLL103" s="90"/>
      <c r="BLM103" s="90"/>
      <c r="BLN103" s="90"/>
      <c r="BLO103" s="90"/>
      <c r="BLP103" s="90"/>
      <c r="BLQ103" s="90"/>
      <c r="BLR103" s="90"/>
      <c r="BLS103" s="90"/>
      <c r="BLT103" s="90"/>
      <c r="BLU103" s="90"/>
      <c r="BLV103" s="90"/>
      <c r="BLW103" s="90"/>
      <c r="BLX103" s="90"/>
      <c r="BLY103" s="90"/>
      <c r="BLZ103" s="90"/>
      <c r="BMA103" s="90"/>
      <c r="BMB103" s="90"/>
      <c r="BMC103" s="90"/>
      <c r="BMD103" s="90"/>
      <c r="BME103" s="90"/>
      <c r="BMF103" s="90"/>
      <c r="BMG103" s="90"/>
      <c r="BMH103" s="90"/>
      <c r="BMI103" s="90"/>
      <c r="BMJ103" s="90"/>
      <c r="BMK103" s="90"/>
      <c r="BML103" s="90"/>
      <c r="BMM103" s="90"/>
      <c r="BMN103" s="90"/>
      <c r="BMO103" s="90"/>
      <c r="BMP103" s="90"/>
      <c r="BMQ103" s="90"/>
      <c r="BMR103" s="90"/>
      <c r="BMS103" s="90"/>
      <c r="BMT103" s="90"/>
      <c r="BMU103" s="90"/>
      <c r="BMV103" s="90"/>
      <c r="BMW103" s="90"/>
      <c r="BMX103" s="90"/>
      <c r="BMY103" s="90"/>
      <c r="BMZ103" s="90"/>
      <c r="BNA103" s="90"/>
      <c r="BNB103" s="90"/>
      <c r="BNC103" s="90"/>
      <c r="BND103" s="90"/>
      <c r="BNE103" s="90"/>
      <c r="BNF103" s="90"/>
      <c r="BNG103" s="90"/>
      <c r="BNH103" s="90"/>
      <c r="BNI103" s="90"/>
      <c r="BNJ103" s="90"/>
      <c r="BNK103" s="90"/>
      <c r="BNL103" s="90"/>
      <c r="BNM103" s="90"/>
      <c r="BNN103" s="90"/>
      <c r="BNO103" s="90"/>
      <c r="BNP103" s="90"/>
      <c r="BNQ103" s="90"/>
      <c r="BNR103" s="90"/>
      <c r="BNS103" s="90"/>
      <c r="BNT103" s="90"/>
      <c r="BNU103" s="90"/>
      <c r="BNV103" s="90"/>
      <c r="BNW103" s="90"/>
      <c r="BNX103" s="90"/>
      <c r="BNY103" s="90"/>
      <c r="BNZ103" s="90"/>
      <c r="BOA103" s="90"/>
      <c r="BOB103" s="90"/>
      <c r="BOC103" s="90"/>
      <c r="BOD103" s="90"/>
      <c r="BOE103" s="90"/>
      <c r="BOF103" s="90"/>
      <c r="BOG103" s="90"/>
      <c r="BOH103" s="90"/>
      <c r="BOI103" s="90"/>
      <c r="BOJ103" s="90"/>
      <c r="BOK103" s="90"/>
      <c r="BOL103" s="90"/>
      <c r="BOM103" s="90"/>
      <c r="BON103" s="90"/>
      <c r="BOO103" s="90"/>
      <c r="BOP103" s="90"/>
      <c r="BOQ103" s="90"/>
      <c r="BOR103" s="90"/>
      <c r="BOS103" s="90"/>
      <c r="BOT103" s="90"/>
      <c r="BOU103" s="90"/>
      <c r="BOV103" s="90"/>
      <c r="BOW103" s="90"/>
      <c r="BOX103" s="90"/>
      <c r="BOY103" s="90"/>
      <c r="BOZ103" s="90"/>
      <c r="BPA103" s="90"/>
      <c r="BPB103" s="90"/>
      <c r="BPC103" s="90"/>
      <c r="BPD103" s="90"/>
      <c r="BPE103" s="90"/>
      <c r="BPF103" s="90"/>
      <c r="BPG103" s="90"/>
      <c r="BPH103" s="90"/>
      <c r="BPI103" s="90"/>
      <c r="BPJ103" s="90"/>
      <c r="BPK103" s="90"/>
      <c r="BPL103" s="90"/>
      <c r="BPM103" s="90"/>
      <c r="BPN103" s="90"/>
      <c r="BPO103" s="90"/>
      <c r="BPP103" s="90"/>
      <c r="BPQ103" s="90"/>
      <c r="BPR103" s="90"/>
      <c r="BPS103" s="90"/>
      <c r="BPT103" s="90"/>
      <c r="BPU103" s="90"/>
      <c r="BPV103" s="90"/>
      <c r="BPW103" s="90"/>
      <c r="BPX103" s="90"/>
      <c r="BPY103" s="90"/>
      <c r="BPZ103" s="90"/>
      <c r="BQA103" s="90"/>
      <c r="BQB103" s="90"/>
      <c r="BQC103" s="90"/>
      <c r="BQD103" s="90"/>
      <c r="BQE103" s="90"/>
      <c r="BQF103" s="90"/>
      <c r="BQG103" s="90"/>
      <c r="BQH103" s="90"/>
      <c r="BQI103" s="90"/>
      <c r="BQJ103" s="90"/>
      <c r="BQK103" s="90"/>
      <c r="BQL103" s="90"/>
      <c r="BQM103" s="90"/>
      <c r="BQN103" s="90"/>
      <c r="BQO103" s="90"/>
      <c r="BQP103" s="90"/>
      <c r="BQQ103" s="90"/>
      <c r="BQR103" s="90"/>
      <c r="BQS103" s="90"/>
      <c r="BQT103" s="90"/>
      <c r="BQU103" s="90"/>
      <c r="BQV103" s="90"/>
      <c r="BQW103" s="90"/>
      <c r="BQX103" s="90"/>
      <c r="BQY103" s="90"/>
      <c r="BQZ103" s="90"/>
      <c r="BRA103" s="90"/>
      <c r="BRB103" s="90"/>
      <c r="BRC103" s="90"/>
      <c r="BRD103" s="90"/>
      <c r="BRE103" s="90"/>
      <c r="BRF103" s="90"/>
      <c r="BRG103" s="90"/>
      <c r="BRH103" s="90"/>
      <c r="BRI103" s="90"/>
      <c r="BRJ103" s="90"/>
      <c r="BRK103" s="90"/>
      <c r="BRL103" s="90"/>
      <c r="BRM103" s="90"/>
      <c r="BRN103" s="90"/>
      <c r="BRO103" s="90"/>
      <c r="BRP103" s="90"/>
      <c r="BRQ103" s="90"/>
      <c r="BRR103" s="90"/>
      <c r="BRS103" s="90"/>
      <c r="BRT103" s="90"/>
      <c r="BRU103" s="90"/>
      <c r="BRV103" s="90"/>
      <c r="BRW103" s="90"/>
      <c r="BRX103" s="90"/>
      <c r="BRY103" s="90"/>
      <c r="BRZ103" s="90"/>
      <c r="BSA103" s="90"/>
      <c r="BSB103" s="90"/>
      <c r="BSC103" s="90"/>
      <c r="BSD103" s="90"/>
      <c r="BSE103" s="90"/>
      <c r="BSF103" s="90"/>
      <c r="BSG103" s="90"/>
      <c r="BSH103" s="90"/>
      <c r="BSI103" s="90"/>
      <c r="BSJ103" s="90"/>
      <c r="BSK103" s="90"/>
      <c r="BSL103" s="90"/>
      <c r="BSM103" s="90"/>
      <c r="BSN103" s="90"/>
      <c r="BSO103" s="90"/>
      <c r="BSP103" s="90"/>
      <c r="BSQ103" s="90"/>
      <c r="BSR103" s="90"/>
      <c r="BSS103" s="90"/>
      <c r="BST103" s="90"/>
      <c r="BSU103" s="90"/>
      <c r="BSV103" s="90"/>
      <c r="BSW103" s="90"/>
      <c r="BSX103" s="90"/>
      <c r="BSY103" s="90"/>
      <c r="BSZ103" s="90"/>
      <c r="BTA103" s="90"/>
      <c r="BTB103" s="90"/>
      <c r="BTC103" s="90"/>
      <c r="BTD103" s="90"/>
      <c r="BTE103" s="90"/>
      <c r="BTF103" s="90"/>
      <c r="BTG103" s="90"/>
      <c r="BTH103" s="90"/>
      <c r="BTI103" s="90"/>
      <c r="BTJ103" s="90"/>
      <c r="BTK103" s="90"/>
      <c r="BTL103" s="90"/>
      <c r="BTM103" s="90"/>
      <c r="BTN103" s="90"/>
      <c r="BTO103" s="90"/>
      <c r="BTP103" s="90"/>
      <c r="BTQ103" s="90"/>
      <c r="BTR103" s="90"/>
      <c r="BTS103" s="90"/>
      <c r="BTT103" s="90"/>
      <c r="BTU103" s="90"/>
      <c r="BTV103" s="90"/>
      <c r="BTW103" s="90"/>
      <c r="BTX103" s="90"/>
      <c r="BTY103" s="90"/>
      <c r="BTZ103" s="90"/>
      <c r="BUA103" s="90"/>
      <c r="BUB103" s="90"/>
      <c r="BUC103" s="90"/>
      <c r="BUD103" s="90"/>
      <c r="BUE103" s="90"/>
      <c r="BUF103" s="90"/>
      <c r="BUG103" s="90"/>
      <c r="BUH103" s="90"/>
      <c r="BUI103" s="90"/>
      <c r="BUJ103" s="90"/>
      <c r="BUK103" s="90"/>
      <c r="BUL103" s="90"/>
      <c r="BUM103" s="90"/>
      <c r="BUN103" s="90"/>
      <c r="BUO103" s="90"/>
      <c r="BUP103" s="90"/>
      <c r="BUQ103" s="90"/>
      <c r="BUR103" s="90"/>
      <c r="BUS103" s="90"/>
      <c r="BUT103" s="90"/>
      <c r="BUU103" s="90"/>
      <c r="BUV103" s="90"/>
      <c r="BUW103" s="90"/>
      <c r="BUX103" s="90"/>
      <c r="BUY103" s="90"/>
      <c r="BUZ103" s="90"/>
      <c r="BVA103" s="90"/>
      <c r="BVB103" s="90"/>
      <c r="BVC103" s="90"/>
      <c r="BVD103" s="90"/>
      <c r="BVE103" s="90"/>
      <c r="BVF103" s="90"/>
      <c r="BVG103" s="90"/>
      <c r="BVH103" s="90"/>
      <c r="BVI103" s="90"/>
      <c r="BVJ103" s="90"/>
      <c r="BVK103" s="90"/>
      <c r="BVL103" s="90"/>
      <c r="BVM103" s="90"/>
      <c r="BVN103" s="90"/>
      <c r="BVO103" s="90"/>
      <c r="BVP103" s="90"/>
      <c r="BVQ103" s="90"/>
      <c r="BVR103" s="90"/>
      <c r="BVS103" s="90"/>
      <c r="BVT103" s="90"/>
      <c r="BVU103" s="90"/>
      <c r="BVV103" s="90"/>
      <c r="BVW103" s="90"/>
      <c r="BVX103" s="90"/>
      <c r="BVY103" s="90"/>
      <c r="BVZ103" s="90"/>
      <c r="BWA103" s="90"/>
      <c r="BWB103" s="90"/>
      <c r="BWC103" s="90"/>
      <c r="BWD103" s="90"/>
      <c r="BWE103" s="90"/>
      <c r="BWF103" s="90"/>
      <c r="BWG103" s="90"/>
      <c r="BWH103" s="90"/>
      <c r="BWI103" s="90"/>
      <c r="BWJ103" s="90"/>
      <c r="BWK103" s="90"/>
      <c r="BWL103" s="90"/>
      <c r="BWM103" s="90"/>
      <c r="BWN103" s="90"/>
      <c r="BWO103" s="90"/>
      <c r="BWP103" s="90"/>
      <c r="BWQ103" s="90"/>
      <c r="BWR103" s="90"/>
      <c r="BWS103" s="90"/>
      <c r="BWT103" s="90"/>
      <c r="BWU103" s="90"/>
      <c r="BWV103" s="90"/>
      <c r="BWW103" s="90"/>
      <c r="BWX103" s="90"/>
      <c r="BWY103" s="90"/>
      <c r="BWZ103" s="90"/>
      <c r="BXA103" s="90"/>
      <c r="BXB103" s="90"/>
      <c r="BXC103" s="90"/>
      <c r="BXD103" s="90"/>
      <c r="BXE103" s="90"/>
      <c r="BXF103" s="90"/>
      <c r="BXG103" s="90"/>
      <c r="BXH103" s="90"/>
      <c r="BXI103" s="90"/>
      <c r="BXJ103" s="90"/>
      <c r="BXK103" s="90"/>
      <c r="BXL103" s="90"/>
      <c r="BXM103" s="90"/>
      <c r="BXN103" s="90"/>
      <c r="BXO103" s="90"/>
      <c r="BXP103" s="90"/>
      <c r="BXQ103" s="90"/>
      <c r="BXR103" s="90"/>
      <c r="BXS103" s="90"/>
      <c r="BXT103" s="90"/>
      <c r="BXU103" s="90"/>
      <c r="BXV103" s="90"/>
      <c r="BXW103" s="90"/>
      <c r="BXX103" s="90"/>
      <c r="BXY103" s="90"/>
      <c r="BXZ103" s="90"/>
      <c r="BYA103" s="90"/>
      <c r="BYB103" s="90"/>
      <c r="BYC103" s="90"/>
      <c r="BYD103" s="90"/>
      <c r="BYE103" s="90"/>
      <c r="BYF103" s="90"/>
      <c r="BYG103" s="90"/>
      <c r="BYH103" s="90"/>
      <c r="BYI103" s="90"/>
      <c r="BYJ103" s="90"/>
      <c r="BYK103" s="90"/>
      <c r="BYL103" s="90"/>
      <c r="BYM103" s="90"/>
      <c r="BYN103" s="90"/>
      <c r="BYO103" s="90"/>
      <c r="BYP103" s="90"/>
      <c r="BYQ103" s="90"/>
      <c r="BYR103" s="90"/>
      <c r="BYS103" s="90"/>
      <c r="BYT103" s="90"/>
      <c r="BYU103" s="90"/>
      <c r="BYV103" s="90"/>
      <c r="BYW103" s="90"/>
      <c r="BYX103" s="90"/>
      <c r="BYY103" s="90"/>
      <c r="BYZ103" s="90"/>
      <c r="BZA103" s="90"/>
      <c r="BZB103" s="90"/>
      <c r="BZC103" s="90"/>
      <c r="BZD103" s="90"/>
      <c r="BZE103" s="90"/>
      <c r="BZF103" s="90"/>
      <c r="BZG103" s="90"/>
      <c r="BZH103" s="90"/>
      <c r="BZI103" s="90"/>
      <c r="BZJ103" s="90"/>
      <c r="BZK103" s="90"/>
      <c r="BZL103" s="90"/>
      <c r="BZM103" s="90"/>
      <c r="BZN103" s="90"/>
      <c r="BZO103" s="90"/>
      <c r="BZP103" s="90"/>
      <c r="BZQ103" s="90"/>
      <c r="BZR103" s="90"/>
      <c r="BZS103" s="90"/>
      <c r="BZT103" s="90"/>
      <c r="BZU103" s="90"/>
      <c r="BZV103" s="90"/>
      <c r="BZW103" s="90"/>
      <c r="BZX103" s="90"/>
      <c r="BZY103" s="90"/>
      <c r="BZZ103" s="90"/>
      <c r="CAA103" s="90"/>
      <c r="CAB103" s="90"/>
      <c r="CAC103" s="90"/>
      <c r="CAD103" s="90"/>
      <c r="CAE103" s="90"/>
      <c r="CAF103" s="90"/>
      <c r="CAG103" s="90"/>
      <c r="CAH103" s="90"/>
      <c r="CAI103" s="90"/>
      <c r="CAJ103" s="90"/>
      <c r="CAK103" s="90"/>
      <c r="CAL103" s="90"/>
      <c r="CAM103" s="90"/>
      <c r="CAN103" s="90"/>
      <c r="CAO103" s="90"/>
      <c r="CAP103" s="90"/>
      <c r="CAQ103" s="90"/>
      <c r="CAR103" s="90"/>
      <c r="CAS103" s="90"/>
      <c r="CAT103" s="90"/>
      <c r="CAU103" s="90"/>
      <c r="CAV103" s="90"/>
      <c r="CAW103" s="90"/>
      <c r="CAX103" s="90"/>
      <c r="CAY103" s="90"/>
      <c r="CAZ103" s="90"/>
      <c r="CBA103" s="90"/>
      <c r="CBB103" s="90"/>
      <c r="CBC103" s="90"/>
      <c r="CBD103" s="90"/>
      <c r="CBE103" s="90"/>
      <c r="CBF103" s="90"/>
      <c r="CBG103" s="90"/>
      <c r="CBH103" s="90"/>
      <c r="CBI103" s="90"/>
      <c r="CBJ103" s="90"/>
      <c r="CBK103" s="90"/>
      <c r="CBL103" s="90"/>
      <c r="CBM103" s="90"/>
      <c r="CBN103" s="90"/>
      <c r="CBO103" s="90"/>
      <c r="CBP103" s="90"/>
      <c r="CBQ103" s="90"/>
      <c r="CBR103" s="90"/>
      <c r="CBS103" s="90"/>
      <c r="CBT103" s="90"/>
      <c r="CBU103" s="90"/>
      <c r="CBV103" s="90"/>
      <c r="CBW103" s="90"/>
      <c r="CBX103" s="90"/>
      <c r="CBY103" s="90"/>
      <c r="CBZ103" s="90"/>
      <c r="CCA103" s="90"/>
      <c r="CCB103" s="90"/>
      <c r="CCC103" s="90"/>
      <c r="CCD103" s="90"/>
      <c r="CCE103" s="90"/>
      <c r="CCF103" s="90"/>
      <c r="CCG103" s="90"/>
      <c r="CCH103" s="90"/>
      <c r="CCI103" s="90"/>
      <c r="CCJ103" s="90"/>
      <c r="CCK103" s="90"/>
      <c r="CCL103" s="90"/>
      <c r="CCM103" s="90"/>
      <c r="CCN103" s="90"/>
      <c r="CCO103" s="90"/>
      <c r="CCP103" s="90"/>
      <c r="CCQ103" s="90"/>
      <c r="CCR103" s="90"/>
      <c r="CCS103" s="90"/>
      <c r="CCT103" s="90"/>
      <c r="CCU103" s="90"/>
      <c r="CCV103" s="90"/>
      <c r="CCW103" s="90"/>
      <c r="CCX103" s="90"/>
      <c r="CCY103" s="90"/>
      <c r="CCZ103" s="90"/>
      <c r="CDA103" s="90"/>
      <c r="CDB103" s="90"/>
      <c r="CDC103" s="90"/>
      <c r="CDD103" s="90"/>
      <c r="CDE103" s="90"/>
      <c r="CDF103" s="90"/>
      <c r="CDG103" s="90"/>
      <c r="CDH103" s="90"/>
      <c r="CDI103" s="90"/>
      <c r="CDJ103" s="90"/>
      <c r="CDK103" s="90"/>
      <c r="CDL103" s="90"/>
      <c r="CDM103" s="90"/>
      <c r="CDN103" s="90"/>
      <c r="CDO103" s="90"/>
      <c r="CDP103" s="90"/>
      <c r="CDQ103" s="90"/>
      <c r="CDR103" s="90"/>
      <c r="CDS103" s="90"/>
      <c r="CDT103" s="90"/>
      <c r="CDU103" s="90"/>
      <c r="CDV103" s="90"/>
      <c r="CDW103" s="90"/>
      <c r="CDX103" s="90"/>
      <c r="CDY103" s="90"/>
      <c r="CDZ103" s="90"/>
      <c r="CEA103" s="90"/>
      <c r="CEB103" s="90"/>
      <c r="CEC103" s="90"/>
      <c r="CED103" s="90"/>
      <c r="CEE103" s="90"/>
      <c r="CEF103" s="90"/>
      <c r="CEG103" s="90"/>
      <c r="CEH103" s="90"/>
      <c r="CEI103" s="90"/>
      <c r="CEJ103" s="90"/>
      <c r="CEK103" s="90"/>
      <c r="CEL103" s="90"/>
      <c r="CEM103" s="90"/>
      <c r="CEN103" s="90"/>
      <c r="CEO103" s="90"/>
      <c r="CEP103" s="90"/>
      <c r="CEQ103" s="90"/>
      <c r="CER103" s="90"/>
      <c r="CES103" s="90"/>
      <c r="CET103" s="90"/>
      <c r="CEU103" s="90"/>
      <c r="CEV103" s="90"/>
      <c r="CEW103" s="90"/>
      <c r="CEX103" s="90"/>
      <c r="CEY103" s="90"/>
      <c r="CEZ103" s="90"/>
      <c r="CFA103" s="90"/>
      <c r="CFB103" s="90"/>
      <c r="CFC103" s="90"/>
      <c r="CFD103" s="90"/>
      <c r="CFE103" s="90"/>
      <c r="CFF103" s="90"/>
      <c r="CFG103" s="90"/>
      <c r="CFH103" s="90"/>
      <c r="CFI103" s="90"/>
      <c r="CFJ103" s="90"/>
      <c r="CFK103" s="90"/>
      <c r="CFL103" s="90"/>
      <c r="CFM103" s="90"/>
      <c r="CFN103" s="90"/>
      <c r="CFO103" s="90"/>
      <c r="CFP103" s="90"/>
      <c r="CFQ103" s="90"/>
      <c r="CFR103" s="90"/>
      <c r="CFS103" s="90"/>
      <c r="CFT103" s="90"/>
      <c r="CFU103" s="90"/>
      <c r="CFV103" s="90"/>
      <c r="CFW103" s="90"/>
      <c r="CFX103" s="90"/>
      <c r="CFY103" s="90"/>
      <c r="CFZ103" s="90"/>
      <c r="CGA103" s="90"/>
      <c r="CGB103" s="90"/>
      <c r="CGC103" s="90"/>
      <c r="CGD103" s="90"/>
      <c r="CGE103" s="90"/>
      <c r="CGF103" s="90"/>
      <c r="CGG103" s="90"/>
      <c r="CGH103" s="90"/>
      <c r="CGI103" s="90"/>
      <c r="CGJ103" s="90"/>
      <c r="CGK103" s="90"/>
      <c r="CGL103" s="90"/>
      <c r="CGM103" s="90"/>
      <c r="CGN103" s="90"/>
      <c r="CGO103" s="90"/>
      <c r="CGP103" s="90"/>
      <c r="CGQ103" s="90"/>
      <c r="CGR103" s="90"/>
      <c r="CGS103" s="90"/>
      <c r="CGT103" s="90"/>
      <c r="CGU103" s="90"/>
      <c r="CGV103" s="90"/>
      <c r="CGW103" s="90"/>
      <c r="CGX103" s="90"/>
      <c r="CGY103" s="90"/>
      <c r="CGZ103" s="90"/>
      <c r="CHA103" s="90"/>
      <c r="CHB103" s="90"/>
      <c r="CHC103" s="90"/>
      <c r="CHD103" s="90"/>
      <c r="CHE103" s="90"/>
      <c r="CHF103" s="90"/>
      <c r="CHG103" s="90"/>
      <c r="CHH103" s="90"/>
      <c r="CHI103" s="90"/>
      <c r="CHJ103" s="90"/>
      <c r="CHK103" s="90"/>
      <c r="CHL103" s="90"/>
      <c r="CHM103" s="90"/>
      <c r="CHN103" s="90"/>
      <c r="CHO103" s="90"/>
      <c r="CHP103" s="90"/>
      <c r="CHQ103" s="90"/>
      <c r="CHR103" s="90"/>
      <c r="CHS103" s="90"/>
      <c r="CHT103" s="90"/>
      <c r="CHU103" s="90"/>
      <c r="CHV103" s="90"/>
      <c r="CHW103" s="90"/>
      <c r="CHX103" s="90"/>
      <c r="CHY103" s="90"/>
      <c r="CHZ103" s="90"/>
      <c r="CIA103" s="90"/>
      <c r="CIB103" s="90"/>
      <c r="CIC103" s="90"/>
      <c r="CID103" s="90"/>
      <c r="CIE103" s="90"/>
      <c r="CIF103" s="90"/>
      <c r="CIG103" s="90"/>
      <c r="CIH103" s="90"/>
      <c r="CII103" s="90"/>
      <c r="CIJ103" s="90"/>
      <c r="CIK103" s="90"/>
      <c r="CIL103" s="90"/>
      <c r="CIM103" s="90"/>
      <c r="CIN103" s="90"/>
      <c r="CIO103" s="90"/>
      <c r="CIP103" s="90"/>
      <c r="CIQ103" s="90"/>
      <c r="CIR103" s="90"/>
      <c r="CIS103" s="90"/>
      <c r="CIT103" s="90"/>
      <c r="CIU103" s="90"/>
      <c r="CIV103" s="90"/>
      <c r="CIW103" s="90"/>
      <c r="CIX103" s="90"/>
      <c r="CIY103" s="90"/>
      <c r="CIZ103" s="90"/>
      <c r="CJA103" s="90"/>
      <c r="CJB103" s="90"/>
      <c r="CJC103" s="90"/>
      <c r="CJD103" s="90"/>
      <c r="CJE103" s="90"/>
      <c r="CJF103" s="90"/>
      <c r="CJG103" s="90"/>
      <c r="CJH103" s="90"/>
      <c r="CJI103" s="90"/>
      <c r="CJJ103" s="90"/>
      <c r="CJK103" s="90"/>
      <c r="CJL103" s="90"/>
      <c r="CJM103" s="90"/>
      <c r="CJN103" s="90"/>
      <c r="CJO103" s="90"/>
      <c r="CJP103" s="90"/>
      <c r="CJQ103" s="90"/>
      <c r="CJR103" s="90"/>
      <c r="CJS103" s="90"/>
      <c r="CJT103" s="90"/>
      <c r="CJU103" s="90"/>
      <c r="CJV103" s="90"/>
      <c r="CJW103" s="90"/>
      <c r="CJX103" s="90"/>
      <c r="CJY103" s="90"/>
      <c r="CJZ103" s="90"/>
      <c r="CKA103" s="90"/>
      <c r="CKB103" s="90"/>
      <c r="CKC103" s="90"/>
      <c r="CKD103" s="90"/>
      <c r="CKE103" s="90"/>
      <c r="CKF103" s="90"/>
      <c r="CKG103" s="90"/>
      <c r="CKH103" s="90"/>
      <c r="CKI103" s="90"/>
      <c r="CKJ103" s="90"/>
      <c r="CKK103" s="90"/>
      <c r="CKL103" s="90"/>
      <c r="CKM103" s="90"/>
      <c r="CKN103" s="90"/>
      <c r="CKO103" s="90"/>
      <c r="CKP103" s="90"/>
      <c r="CKQ103" s="90"/>
      <c r="CKR103" s="90"/>
      <c r="CKS103" s="90"/>
      <c r="CKT103" s="90"/>
      <c r="CKU103" s="90"/>
      <c r="CKV103" s="90"/>
      <c r="CKW103" s="90"/>
      <c r="CKX103" s="90"/>
      <c r="CKY103" s="90"/>
      <c r="CKZ103" s="90"/>
      <c r="CLA103" s="90"/>
      <c r="CLB103" s="90"/>
      <c r="CLC103" s="90"/>
      <c r="CLD103" s="90"/>
      <c r="CLE103" s="90"/>
      <c r="CLF103" s="90"/>
      <c r="CLG103" s="90"/>
      <c r="CLH103" s="90"/>
      <c r="CLI103" s="90"/>
      <c r="CLJ103" s="90"/>
      <c r="CLK103" s="90"/>
      <c r="CLL103" s="90"/>
      <c r="CLM103" s="90"/>
      <c r="CLN103" s="90"/>
      <c r="CLO103" s="90"/>
      <c r="CLP103" s="90"/>
      <c r="CLQ103" s="90"/>
      <c r="CLR103" s="90"/>
      <c r="CLS103" s="90"/>
      <c r="CLT103" s="90"/>
      <c r="CLU103" s="90"/>
      <c r="CLV103" s="90"/>
      <c r="CLW103" s="90"/>
      <c r="CLX103" s="90"/>
      <c r="CLY103" s="90"/>
      <c r="CLZ103" s="90"/>
      <c r="CMA103" s="90"/>
      <c r="CMB103" s="90"/>
      <c r="CMC103" s="90"/>
      <c r="CMD103" s="90"/>
      <c r="CME103" s="90"/>
      <c r="CMF103" s="90"/>
      <c r="CMG103" s="90"/>
      <c r="CMH103" s="90"/>
      <c r="CMI103" s="90"/>
      <c r="CMJ103" s="90"/>
      <c r="CMK103" s="90"/>
      <c r="CML103" s="90"/>
      <c r="CMM103" s="90"/>
      <c r="CMN103" s="90"/>
      <c r="CMO103" s="90"/>
      <c r="CMP103" s="90"/>
      <c r="CMQ103" s="90"/>
      <c r="CMR103" s="90"/>
      <c r="CMS103" s="90"/>
      <c r="CMT103" s="90"/>
      <c r="CMU103" s="90"/>
      <c r="CMV103" s="90"/>
      <c r="CMW103" s="90"/>
      <c r="CMX103" s="90"/>
      <c r="CMY103" s="90"/>
      <c r="CMZ103" s="90"/>
      <c r="CNA103" s="90"/>
      <c r="CNB103" s="90"/>
      <c r="CNC103" s="90"/>
      <c r="CND103" s="90"/>
      <c r="CNE103" s="90"/>
      <c r="CNF103" s="90"/>
      <c r="CNG103" s="90"/>
      <c r="CNH103" s="90"/>
      <c r="CNI103" s="90"/>
      <c r="CNJ103" s="90"/>
      <c r="CNK103" s="90"/>
      <c r="CNL103" s="90"/>
      <c r="CNM103" s="90"/>
      <c r="CNN103" s="90"/>
      <c r="CNO103" s="90"/>
      <c r="CNP103" s="90"/>
      <c r="CNQ103" s="90"/>
      <c r="CNR103" s="90"/>
      <c r="CNS103" s="90"/>
      <c r="CNT103" s="90"/>
      <c r="CNU103" s="90"/>
      <c r="CNV103" s="90"/>
      <c r="CNW103" s="90"/>
      <c r="CNX103" s="90"/>
      <c r="CNY103" s="90"/>
      <c r="CNZ103" s="90"/>
      <c r="COA103" s="90"/>
      <c r="COB103" s="90"/>
      <c r="COC103" s="90"/>
      <c r="COD103" s="90"/>
      <c r="COE103" s="90"/>
      <c r="COF103" s="90"/>
      <c r="COG103" s="90"/>
      <c r="COH103" s="90"/>
      <c r="COI103" s="90"/>
      <c r="COJ103" s="90"/>
      <c r="COK103" s="90"/>
      <c r="COL103" s="90"/>
      <c r="COM103" s="90"/>
      <c r="CON103" s="90"/>
      <c r="COO103" s="90"/>
      <c r="COP103" s="90"/>
      <c r="COQ103" s="90"/>
      <c r="COR103" s="90"/>
      <c r="COS103" s="90"/>
      <c r="COT103" s="90"/>
      <c r="COU103" s="90"/>
      <c r="COV103" s="90"/>
      <c r="COW103" s="90"/>
      <c r="COX103" s="90"/>
      <c r="COY103" s="90"/>
      <c r="COZ103" s="90"/>
      <c r="CPA103" s="90"/>
      <c r="CPB103" s="90"/>
      <c r="CPC103" s="90"/>
      <c r="CPD103" s="90"/>
      <c r="CPE103" s="90"/>
      <c r="CPF103" s="90"/>
      <c r="CPG103" s="90"/>
      <c r="CPH103" s="90"/>
      <c r="CPI103" s="90"/>
      <c r="CPJ103" s="90"/>
      <c r="CPK103" s="90"/>
      <c r="CPL103" s="90"/>
      <c r="CPM103" s="90"/>
      <c r="CPN103" s="90"/>
      <c r="CPO103" s="90"/>
      <c r="CPP103" s="90"/>
      <c r="CPQ103" s="90"/>
      <c r="CPR103" s="90"/>
      <c r="CPS103" s="90"/>
      <c r="CPT103" s="90"/>
      <c r="CPU103" s="90"/>
      <c r="CPV103" s="90"/>
      <c r="CPW103" s="90"/>
      <c r="CPX103" s="90"/>
      <c r="CPY103" s="90"/>
      <c r="CPZ103" s="90"/>
      <c r="CQA103" s="90"/>
      <c r="CQB103" s="90"/>
      <c r="CQC103" s="90"/>
      <c r="CQD103" s="90"/>
      <c r="CQE103" s="90"/>
      <c r="CQF103" s="90"/>
      <c r="CQG103" s="90"/>
      <c r="CQH103" s="90"/>
      <c r="CQI103" s="90"/>
      <c r="CQJ103" s="90"/>
      <c r="CQK103" s="90"/>
      <c r="CQL103" s="90"/>
      <c r="CQM103" s="90"/>
      <c r="CQN103" s="90"/>
      <c r="CQO103" s="90"/>
      <c r="CQP103" s="90"/>
      <c r="CQQ103" s="90"/>
      <c r="CQR103" s="90"/>
      <c r="CQS103" s="90"/>
      <c r="CQT103" s="90"/>
      <c r="CQU103" s="90"/>
      <c r="CQV103" s="90"/>
      <c r="CQW103" s="90"/>
      <c r="CQX103" s="90"/>
      <c r="CQY103" s="90"/>
      <c r="CQZ103" s="90"/>
      <c r="CRA103" s="90"/>
      <c r="CRB103" s="90"/>
      <c r="CRC103" s="90"/>
      <c r="CRD103" s="90"/>
      <c r="CRE103" s="90"/>
      <c r="CRF103" s="90"/>
      <c r="CRG103" s="90"/>
      <c r="CRH103" s="90"/>
      <c r="CRI103" s="90"/>
      <c r="CRJ103" s="90"/>
      <c r="CRK103" s="90"/>
      <c r="CRL103" s="90"/>
      <c r="CRM103" s="90"/>
      <c r="CRN103" s="90"/>
      <c r="CRO103" s="90"/>
      <c r="CRP103" s="90"/>
      <c r="CRQ103" s="90"/>
      <c r="CRR103" s="90"/>
      <c r="CRS103" s="90"/>
      <c r="CRT103" s="90"/>
      <c r="CRU103" s="90"/>
      <c r="CRV103" s="90"/>
      <c r="CRW103" s="90"/>
      <c r="CRX103" s="90"/>
      <c r="CRY103" s="90"/>
      <c r="CRZ103" s="90"/>
      <c r="CSA103" s="90"/>
      <c r="CSB103" s="90"/>
      <c r="CSC103" s="90"/>
      <c r="CSD103" s="90"/>
      <c r="CSE103" s="90"/>
      <c r="CSF103" s="90"/>
      <c r="CSG103" s="90"/>
      <c r="CSH103" s="90"/>
      <c r="CSI103" s="90"/>
      <c r="CSJ103" s="90"/>
      <c r="CSK103" s="90"/>
      <c r="CSL103" s="90"/>
      <c r="CSM103" s="90"/>
      <c r="CSN103" s="90"/>
      <c r="CSO103" s="90"/>
      <c r="CSP103" s="90"/>
      <c r="CSQ103" s="90"/>
      <c r="CSR103" s="90"/>
      <c r="CSS103" s="90"/>
      <c r="CST103" s="90"/>
      <c r="CSU103" s="90"/>
      <c r="CSV103" s="90"/>
      <c r="CSW103" s="90"/>
      <c r="CSX103" s="90"/>
      <c r="CSY103" s="90"/>
      <c r="CSZ103" s="90"/>
      <c r="CTA103" s="90"/>
      <c r="CTB103" s="90"/>
      <c r="CTC103" s="90"/>
      <c r="CTD103" s="90"/>
      <c r="CTE103" s="90"/>
      <c r="CTF103" s="90"/>
      <c r="CTG103" s="90"/>
      <c r="CTH103" s="90"/>
      <c r="CTI103" s="90"/>
      <c r="CTJ103" s="90"/>
      <c r="CTK103" s="90"/>
      <c r="CTL103" s="90"/>
      <c r="CTM103" s="90"/>
      <c r="CTN103" s="90"/>
      <c r="CTO103" s="90"/>
      <c r="CTP103" s="90"/>
      <c r="CTQ103" s="90"/>
      <c r="CTR103" s="90"/>
      <c r="CTS103" s="90"/>
      <c r="CTT103" s="90"/>
      <c r="CTU103" s="90"/>
      <c r="CTV103" s="90"/>
      <c r="CTW103" s="90"/>
      <c r="CTX103" s="90"/>
      <c r="CTY103" s="90"/>
      <c r="CTZ103" s="90"/>
      <c r="CUA103" s="90"/>
      <c r="CUB103" s="90"/>
      <c r="CUC103" s="90"/>
      <c r="CUD103" s="90"/>
      <c r="CUE103" s="90"/>
      <c r="CUF103" s="90"/>
      <c r="CUG103" s="90"/>
      <c r="CUH103" s="90"/>
      <c r="CUI103" s="90"/>
      <c r="CUJ103" s="90"/>
      <c r="CUK103" s="90"/>
      <c r="CUL103" s="90"/>
      <c r="CUM103" s="90"/>
      <c r="CUN103" s="90"/>
      <c r="CUO103" s="90"/>
      <c r="CUP103" s="90"/>
      <c r="CUQ103" s="90"/>
      <c r="CUR103" s="90"/>
      <c r="CUS103" s="90"/>
      <c r="CUT103" s="90"/>
      <c r="CUU103" s="90"/>
      <c r="CUV103" s="90"/>
      <c r="CUW103" s="90"/>
      <c r="CUX103" s="90"/>
      <c r="CUY103" s="90"/>
      <c r="CUZ103" s="90"/>
      <c r="CVA103" s="90"/>
      <c r="CVB103" s="90"/>
      <c r="CVC103" s="90"/>
      <c r="CVD103" s="90"/>
      <c r="CVE103" s="90"/>
      <c r="CVF103" s="90"/>
      <c r="CVG103" s="90"/>
      <c r="CVH103" s="90"/>
      <c r="CVI103" s="90"/>
      <c r="CVJ103" s="90"/>
      <c r="CVK103" s="90"/>
      <c r="CVL103" s="90"/>
      <c r="CVM103" s="90"/>
      <c r="CVN103" s="90"/>
      <c r="CVO103" s="90"/>
      <c r="CVP103" s="90"/>
      <c r="CVQ103" s="90"/>
      <c r="CVR103" s="90"/>
      <c r="CVS103" s="90"/>
      <c r="CVT103" s="90"/>
      <c r="CVU103" s="90"/>
      <c r="CVV103" s="90"/>
      <c r="CVW103" s="90"/>
      <c r="CVX103" s="90"/>
      <c r="CVY103" s="90"/>
      <c r="CVZ103" s="90"/>
      <c r="CWA103" s="90"/>
      <c r="CWB103" s="90"/>
      <c r="CWC103" s="90"/>
      <c r="CWD103" s="90"/>
      <c r="CWE103" s="90"/>
      <c r="CWF103" s="90"/>
      <c r="CWG103" s="90"/>
      <c r="CWH103" s="90"/>
      <c r="CWI103" s="90"/>
      <c r="CWJ103" s="90"/>
      <c r="CWK103" s="90"/>
      <c r="CWL103" s="90"/>
      <c r="CWM103" s="90"/>
      <c r="CWN103" s="90"/>
      <c r="CWO103" s="90"/>
      <c r="CWP103" s="90"/>
      <c r="CWQ103" s="90"/>
      <c r="CWR103" s="90"/>
      <c r="CWS103" s="90"/>
      <c r="CWT103" s="90"/>
      <c r="CWU103" s="90"/>
      <c r="CWV103" s="90"/>
      <c r="CWW103" s="90"/>
      <c r="CWX103" s="90"/>
      <c r="CWY103" s="90"/>
      <c r="CWZ103" s="90"/>
      <c r="CXA103" s="90"/>
      <c r="CXB103" s="90"/>
      <c r="CXC103" s="90"/>
      <c r="CXD103" s="90"/>
      <c r="CXE103" s="90"/>
      <c r="CXF103" s="90"/>
      <c r="CXG103" s="90"/>
      <c r="CXH103" s="90"/>
      <c r="CXI103" s="90"/>
      <c r="CXJ103" s="90"/>
      <c r="CXK103" s="90"/>
      <c r="CXL103" s="90"/>
      <c r="CXM103" s="90"/>
      <c r="CXN103" s="90"/>
      <c r="CXO103" s="90"/>
      <c r="CXP103" s="90"/>
      <c r="CXQ103" s="90"/>
      <c r="CXR103" s="90"/>
      <c r="CXS103" s="90"/>
      <c r="CXT103" s="90"/>
      <c r="CXU103" s="90"/>
      <c r="CXV103" s="90"/>
      <c r="CXW103" s="90"/>
      <c r="CXX103" s="90"/>
      <c r="CXY103" s="90"/>
      <c r="CXZ103" s="90"/>
      <c r="CYA103" s="90"/>
      <c r="CYB103" s="90"/>
      <c r="CYC103" s="90"/>
      <c r="CYD103" s="90"/>
      <c r="CYE103" s="90"/>
      <c r="CYF103" s="90"/>
      <c r="CYG103" s="90"/>
      <c r="CYH103" s="90"/>
      <c r="CYI103" s="90"/>
      <c r="CYJ103" s="90"/>
      <c r="CYK103" s="90"/>
      <c r="CYL103" s="90"/>
      <c r="CYM103" s="90"/>
      <c r="CYN103" s="90"/>
      <c r="CYO103" s="90"/>
      <c r="CYP103" s="90"/>
      <c r="CYQ103" s="90"/>
      <c r="CYR103" s="90"/>
      <c r="CYS103" s="90"/>
      <c r="CYT103" s="90"/>
      <c r="CYU103" s="90"/>
      <c r="CYV103" s="90"/>
      <c r="CYW103" s="90"/>
      <c r="CYX103" s="90"/>
      <c r="CYY103" s="90"/>
      <c r="CYZ103" s="90"/>
      <c r="CZA103" s="90"/>
      <c r="CZB103" s="90"/>
      <c r="CZC103" s="90"/>
      <c r="CZD103" s="90"/>
      <c r="CZE103" s="90"/>
      <c r="CZF103" s="90"/>
      <c r="CZG103" s="90"/>
      <c r="CZH103" s="90"/>
      <c r="CZI103" s="90"/>
      <c r="CZJ103" s="90"/>
      <c r="CZK103" s="90"/>
      <c r="CZL103" s="90"/>
      <c r="CZM103" s="90"/>
      <c r="CZN103" s="90"/>
      <c r="CZO103" s="90"/>
      <c r="CZP103" s="90"/>
      <c r="CZQ103" s="90"/>
      <c r="CZR103" s="90"/>
      <c r="CZS103" s="90"/>
      <c r="CZT103" s="90"/>
      <c r="CZU103" s="90"/>
      <c r="CZV103" s="90"/>
      <c r="CZW103" s="90"/>
      <c r="CZX103" s="90"/>
      <c r="CZY103" s="90"/>
      <c r="CZZ103" s="90"/>
      <c r="DAA103" s="90"/>
      <c r="DAB103" s="90"/>
      <c r="DAC103" s="90"/>
      <c r="DAD103" s="90"/>
      <c r="DAE103" s="90"/>
      <c r="DAF103" s="90"/>
      <c r="DAG103" s="90"/>
      <c r="DAH103" s="90"/>
      <c r="DAI103" s="90"/>
      <c r="DAJ103" s="90"/>
      <c r="DAK103" s="90"/>
      <c r="DAL103" s="90"/>
      <c r="DAM103" s="90"/>
      <c r="DAN103" s="90"/>
      <c r="DAO103" s="90"/>
      <c r="DAP103" s="90"/>
      <c r="DAQ103" s="90"/>
      <c r="DAR103" s="90"/>
      <c r="DAS103" s="90"/>
      <c r="DAT103" s="90"/>
      <c r="DAU103" s="90"/>
      <c r="DAV103" s="90"/>
      <c r="DAW103" s="90"/>
      <c r="DAX103" s="90"/>
      <c r="DAY103" s="90"/>
      <c r="DAZ103" s="90"/>
      <c r="DBA103" s="90"/>
      <c r="DBB103" s="90"/>
      <c r="DBC103" s="90"/>
      <c r="DBD103" s="90"/>
      <c r="DBE103" s="90"/>
      <c r="DBF103" s="90"/>
      <c r="DBG103" s="90"/>
      <c r="DBH103" s="90"/>
      <c r="DBI103" s="90"/>
      <c r="DBJ103" s="90"/>
      <c r="DBK103" s="90"/>
      <c r="DBL103" s="90"/>
      <c r="DBM103" s="90"/>
      <c r="DBN103" s="90"/>
      <c r="DBO103" s="90"/>
      <c r="DBP103" s="90"/>
      <c r="DBQ103" s="90"/>
      <c r="DBR103" s="90"/>
      <c r="DBS103" s="90"/>
      <c r="DBT103" s="90"/>
      <c r="DBU103" s="90"/>
      <c r="DBV103" s="90"/>
      <c r="DBW103" s="90"/>
      <c r="DBX103" s="90"/>
      <c r="DBY103" s="90"/>
      <c r="DBZ103" s="90"/>
      <c r="DCA103" s="90"/>
      <c r="DCB103" s="90"/>
      <c r="DCC103" s="90"/>
      <c r="DCD103" s="90"/>
      <c r="DCE103" s="90"/>
      <c r="DCF103" s="90"/>
      <c r="DCG103" s="90"/>
      <c r="DCH103" s="90"/>
      <c r="DCI103" s="90"/>
      <c r="DCJ103" s="90"/>
      <c r="DCK103" s="90"/>
      <c r="DCL103" s="90"/>
      <c r="DCM103" s="90"/>
      <c r="DCN103" s="90"/>
      <c r="DCO103" s="90"/>
      <c r="DCP103" s="90"/>
      <c r="DCQ103" s="90"/>
      <c r="DCR103" s="90"/>
      <c r="DCS103" s="90"/>
      <c r="DCT103" s="90"/>
      <c r="DCU103" s="90"/>
      <c r="DCV103" s="90"/>
      <c r="DCW103" s="90"/>
      <c r="DCX103" s="90"/>
      <c r="DCY103" s="90"/>
      <c r="DCZ103" s="90"/>
      <c r="DDA103" s="90"/>
      <c r="DDB103" s="90"/>
      <c r="DDC103" s="90"/>
      <c r="DDD103" s="90"/>
      <c r="DDE103" s="90"/>
      <c r="DDF103" s="90"/>
      <c r="DDG103" s="90"/>
      <c r="DDH103" s="90"/>
      <c r="DDI103" s="90"/>
      <c r="DDJ103" s="90"/>
      <c r="DDK103" s="90"/>
      <c r="DDL103" s="90"/>
      <c r="DDM103" s="90"/>
      <c r="DDN103" s="90"/>
      <c r="DDO103" s="90"/>
      <c r="DDP103" s="90"/>
      <c r="DDQ103" s="90"/>
      <c r="DDR103" s="90"/>
      <c r="DDS103" s="90"/>
      <c r="DDT103" s="90"/>
      <c r="DDU103" s="90"/>
      <c r="DDV103" s="90"/>
      <c r="DDW103" s="90"/>
      <c r="DDX103" s="90"/>
      <c r="DDY103" s="90"/>
      <c r="DDZ103" s="90"/>
      <c r="DEA103" s="90"/>
      <c r="DEB103" s="90"/>
      <c r="DEC103" s="90"/>
      <c r="DED103" s="90"/>
      <c r="DEE103" s="90"/>
      <c r="DEF103" s="90"/>
      <c r="DEG103" s="90"/>
      <c r="DEH103" s="90"/>
      <c r="DEI103" s="90"/>
      <c r="DEJ103" s="90"/>
      <c r="DEK103" s="90"/>
      <c r="DEL103" s="90"/>
      <c r="DEM103" s="90"/>
      <c r="DEN103" s="90"/>
      <c r="DEO103" s="90"/>
      <c r="DEP103" s="90"/>
      <c r="DEQ103" s="90"/>
      <c r="DER103" s="90"/>
      <c r="DES103" s="90"/>
      <c r="DET103" s="90"/>
      <c r="DEU103" s="90"/>
      <c r="DEV103" s="90"/>
      <c r="DEW103" s="90"/>
      <c r="DEX103" s="90"/>
      <c r="DEY103" s="90"/>
      <c r="DEZ103" s="90"/>
      <c r="DFA103" s="90"/>
      <c r="DFB103" s="90"/>
      <c r="DFC103" s="90"/>
      <c r="DFD103" s="90"/>
      <c r="DFE103" s="90"/>
      <c r="DFF103" s="90"/>
      <c r="DFG103" s="90"/>
      <c r="DFH103" s="90"/>
      <c r="DFI103" s="90"/>
      <c r="DFJ103" s="90"/>
      <c r="DFK103" s="90"/>
      <c r="DFL103" s="90"/>
      <c r="DFM103" s="90"/>
      <c r="DFN103" s="90"/>
      <c r="DFO103" s="90"/>
      <c r="DFP103" s="90"/>
      <c r="DFQ103" s="90"/>
      <c r="DFR103" s="90"/>
      <c r="DFS103" s="90"/>
      <c r="DFT103" s="90"/>
      <c r="DFU103" s="90"/>
      <c r="DFV103" s="90"/>
      <c r="DFW103" s="90"/>
      <c r="DFX103" s="90"/>
      <c r="DFY103" s="90"/>
      <c r="DFZ103" s="90"/>
      <c r="DGA103" s="90"/>
      <c r="DGB103" s="90"/>
      <c r="DGC103" s="90"/>
      <c r="DGD103" s="90"/>
      <c r="DGE103" s="90"/>
      <c r="DGF103" s="90"/>
      <c r="DGG103" s="90"/>
      <c r="DGH103" s="90"/>
      <c r="DGI103" s="90"/>
      <c r="DGJ103" s="90"/>
      <c r="DGK103" s="90"/>
      <c r="DGL103" s="90"/>
      <c r="DGM103" s="90"/>
      <c r="DGN103" s="90"/>
      <c r="DGO103" s="90"/>
      <c r="DGP103" s="90"/>
      <c r="DGQ103" s="90"/>
      <c r="DGR103" s="90"/>
      <c r="DGS103" s="90"/>
      <c r="DGT103" s="90"/>
      <c r="DGU103" s="90"/>
      <c r="DGV103" s="90"/>
      <c r="DGW103" s="90"/>
      <c r="DGX103" s="90"/>
      <c r="DGY103" s="90"/>
      <c r="DGZ103" s="90"/>
      <c r="DHA103" s="90"/>
      <c r="DHB103" s="90"/>
      <c r="DHC103" s="90"/>
      <c r="DHD103" s="90"/>
      <c r="DHE103" s="90"/>
      <c r="DHF103" s="90"/>
      <c r="DHG103" s="90"/>
      <c r="DHH103" s="90"/>
      <c r="DHI103" s="90"/>
      <c r="DHJ103" s="90"/>
      <c r="DHK103" s="90"/>
      <c r="DHL103" s="90"/>
      <c r="DHM103" s="90"/>
      <c r="DHN103" s="90"/>
      <c r="DHO103" s="90"/>
      <c r="DHP103" s="90"/>
      <c r="DHQ103" s="90"/>
      <c r="DHR103" s="90"/>
      <c r="DHS103" s="90"/>
      <c r="DHT103" s="90"/>
      <c r="DHU103" s="90"/>
      <c r="DHV103" s="90"/>
      <c r="DHW103" s="90"/>
      <c r="DHX103" s="90"/>
      <c r="DHY103" s="90"/>
      <c r="DHZ103" s="90"/>
      <c r="DIA103" s="90"/>
      <c r="DIB103" s="90"/>
      <c r="DIC103" s="90"/>
      <c r="DID103" s="90"/>
      <c r="DIE103" s="90"/>
      <c r="DIF103" s="90"/>
      <c r="DIG103" s="90"/>
      <c r="DIH103" s="90"/>
      <c r="DII103" s="90"/>
      <c r="DIJ103" s="90"/>
      <c r="DIK103" s="90"/>
      <c r="DIL103" s="90"/>
      <c r="DIM103" s="90"/>
      <c r="DIN103" s="90"/>
      <c r="DIO103" s="90"/>
      <c r="DIP103" s="90"/>
      <c r="DIQ103" s="90"/>
      <c r="DIR103" s="90"/>
      <c r="DIS103" s="90"/>
      <c r="DIT103" s="90"/>
      <c r="DIU103" s="90"/>
      <c r="DIV103" s="90"/>
      <c r="DIW103" s="90"/>
      <c r="DIX103" s="90"/>
      <c r="DIY103" s="90"/>
      <c r="DIZ103" s="90"/>
      <c r="DJA103" s="90"/>
      <c r="DJB103" s="90"/>
      <c r="DJC103" s="90"/>
      <c r="DJD103" s="90"/>
      <c r="DJE103" s="90"/>
      <c r="DJF103" s="90"/>
      <c r="DJG103" s="90"/>
      <c r="DJH103" s="90"/>
      <c r="DJI103" s="90"/>
      <c r="DJJ103" s="90"/>
      <c r="DJK103" s="90"/>
      <c r="DJL103" s="90"/>
      <c r="DJM103" s="90"/>
      <c r="DJN103" s="90"/>
      <c r="DJO103" s="90"/>
      <c r="DJP103" s="90"/>
      <c r="DJQ103" s="90"/>
      <c r="DJR103" s="90"/>
      <c r="DJS103" s="90"/>
      <c r="DJT103" s="90"/>
      <c r="DJU103" s="90"/>
      <c r="DJV103" s="90"/>
      <c r="DJW103" s="90"/>
      <c r="DJX103" s="90"/>
      <c r="DJY103" s="90"/>
      <c r="DJZ103" s="90"/>
      <c r="DKA103" s="90"/>
      <c r="DKB103" s="90"/>
      <c r="DKC103" s="90"/>
      <c r="DKD103" s="90"/>
      <c r="DKE103" s="90"/>
      <c r="DKF103" s="90"/>
      <c r="DKG103" s="90"/>
      <c r="DKH103" s="90"/>
      <c r="DKI103" s="90"/>
      <c r="DKJ103" s="90"/>
      <c r="DKK103" s="90"/>
      <c r="DKL103" s="90"/>
      <c r="DKM103" s="90"/>
      <c r="DKN103" s="90"/>
      <c r="DKO103" s="90"/>
      <c r="DKP103" s="90"/>
      <c r="DKQ103" s="90"/>
      <c r="DKR103" s="90"/>
      <c r="DKS103" s="90"/>
      <c r="DKT103" s="90"/>
      <c r="DKU103" s="90"/>
      <c r="DKV103" s="90"/>
      <c r="DKW103" s="90"/>
      <c r="DKX103" s="90"/>
      <c r="DKY103" s="90"/>
      <c r="DKZ103" s="90"/>
      <c r="DLA103" s="90"/>
      <c r="DLB103" s="90"/>
      <c r="DLC103" s="90"/>
      <c r="DLD103" s="90"/>
      <c r="DLE103" s="90"/>
      <c r="DLF103" s="90"/>
      <c r="DLG103" s="90"/>
      <c r="DLH103" s="90"/>
      <c r="DLI103" s="90"/>
      <c r="DLJ103" s="90"/>
      <c r="DLK103" s="90"/>
      <c r="DLL103" s="90"/>
      <c r="DLM103" s="90"/>
      <c r="DLN103" s="90"/>
      <c r="DLO103" s="90"/>
      <c r="DLP103" s="90"/>
      <c r="DLQ103" s="90"/>
      <c r="DLR103" s="90"/>
      <c r="DLS103" s="90"/>
      <c r="DLT103" s="90"/>
      <c r="DLU103" s="90"/>
      <c r="DLV103" s="90"/>
      <c r="DLW103" s="90"/>
      <c r="DLX103" s="90"/>
      <c r="DLY103" s="90"/>
      <c r="DLZ103" s="90"/>
      <c r="DMA103" s="90"/>
      <c r="DMB103" s="90"/>
      <c r="DMC103" s="90"/>
      <c r="DMD103" s="90"/>
      <c r="DME103" s="90"/>
      <c r="DMF103" s="90"/>
      <c r="DMG103" s="90"/>
      <c r="DMH103" s="90"/>
      <c r="DMI103" s="90"/>
      <c r="DMJ103" s="90"/>
      <c r="DMK103" s="90"/>
      <c r="DML103" s="90"/>
      <c r="DMM103" s="90"/>
      <c r="DMN103" s="90"/>
      <c r="DMO103" s="90"/>
      <c r="DMP103" s="90"/>
      <c r="DMQ103" s="90"/>
      <c r="DMR103" s="90"/>
      <c r="DMS103" s="90"/>
      <c r="DMT103" s="90"/>
      <c r="DMU103" s="90"/>
      <c r="DMV103" s="90"/>
      <c r="DMW103" s="90"/>
      <c r="DMX103" s="90"/>
      <c r="DMY103" s="90"/>
      <c r="DMZ103" s="90"/>
      <c r="DNA103" s="90"/>
      <c r="DNB103" s="90"/>
      <c r="DNC103" s="90"/>
      <c r="DND103" s="90"/>
      <c r="DNE103" s="90"/>
      <c r="DNF103" s="90"/>
      <c r="DNG103" s="90"/>
      <c r="DNH103" s="90"/>
      <c r="DNI103" s="90"/>
      <c r="DNJ103" s="90"/>
      <c r="DNK103" s="90"/>
      <c r="DNL103" s="90"/>
      <c r="DNM103" s="90"/>
      <c r="DNN103" s="90"/>
      <c r="DNO103" s="90"/>
      <c r="DNP103" s="90"/>
      <c r="DNQ103" s="90"/>
      <c r="DNR103" s="90"/>
      <c r="DNS103" s="90"/>
      <c r="DNT103" s="90"/>
      <c r="DNU103" s="90"/>
      <c r="DNV103" s="90"/>
      <c r="DNW103" s="90"/>
      <c r="DNX103" s="90"/>
      <c r="DNY103" s="90"/>
      <c r="DNZ103" s="90"/>
      <c r="DOA103" s="90"/>
      <c r="DOB103" s="90"/>
      <c r="DOC103" s="90"/>
      <c r="DOD103" s="90"/>
      <c r="DOE103" s="90"/>
      <c r="DOF103" s="90"/>
      <c r="DOG103" s="90"/>
      <c r="DOH103" s="90"/>
      <c r="DOI103" s="90"/>
      <c r="DOJ103" s="90"/>
      <c r="DOK103" s="90"/>
      <c r="DOL103" s="90"/>
      <c r="DOM103" s="90"/>
      <c r="DON103" s="90"/>
      <c r="DOO103" s="90"/>
      <c r="DOP103" s="90"/>
      <c r="DOQ103" s="90"/>
      <c r="DOR103" s="90"/>
      <c r="DOS103" s="90"/>
      <c r="DOT103" s="90"/>
      <c r="DOU103" s="90"/>
      <c r="DOV103" s="90"/>
      <c r="DOW103" s="90"/>
      <c r="DOX103" s="90"/>
      <c r="DOY103" s="90"/>
      <c r="DOZ103" s="90"/>
      <c r="DPA103" s="90"/>
      <c r="DPB103" s="90"/>
      <c r="DPC103" s="90"/>
      <c r="DPD103" s="90"/>
      <c r="DPE103" s="90"/>
      <c r="DPF103" s="90"/>
      <c r="DPG103" s="90"/>
      <c r="DPH103" s="90"/>
      <c r="DPI103" s="90"/>
      <c r="DPJ103" s="90"/>
      <c r="DPK103" s="90"/>
      <c r="DPL103" s="90"/>
      <c r="DPM103" s="90"/>
      <c r="DPN103" s="90"/>
      <c r="DPO103" s="90"/>
      <c r="DPP103" s="90"/>
      <c r="DPQ103" s="90"/>
      <c r="DPR103" s="90"/>
      <c r="DPS103" s="90"/>
      <c r="DPT103" s="90"/>
      <c r="DPU103" s="90"/>
      <c r="DPV103" s="90"/>
      <c r="DPW103" s="90"/>
      <c r="DPX103" s="90"/>
      <c r="DPY103" s="90"/>
      <c r="DPZ103" s="90"/>
      <c r="DQA103" s="90"/>
      <c r="DQB103" s="90"/>
      <c r="DQC103" s="90"/>
      <c r="DQD103" s="90"/>
      <c r="DQE103" s="90"/>
      <c r="DQF103" s="90"/>
      <c r="DQG103" s="90"/>
      <c r="DQH103" s="90"/>
      <c r="DQI103" s="90"/>
      <c r="DQJ103" s="90"/>
      <c r="DQK103" s="90"/>
      <c r="DQL103" s="90"/>
      <c r="DQM103" s="90"/>
      <c r="DQN103" s="90"/>
      <c r="DQO103" s="90"/>
      <c r="DQP103" s="90"/>
      <c r="DQQ103" s="90"/>
      <c r="DQR103" s="90"/>
      <c r="DQS103" s="90"/>
      <c r="DQT103" s="90"/>
      <c r="DQU103" s="90"/>
      <c r="DQV103" s="90"/>
      <c r="DQW103" s="90"/>
      <c r="DQX103" s="90"/>
      <c r="DQY103" s="90"/>
      <c r="DQZ103" s="90"/>
      <c r="DRA103" s="90"/>
      <c r="DRB103" s="90"/>
      <c r="DRC103" s="90"/>
      <c r="DRD103" s="90"/>
      <c r="DRE103" s="90"/>
      <c r="DRF103" s="90"/>
      <c r="DRG103" s="90"/>
      <c r="DRH103" s="90"/>
      <c r="DRI103" s="90"/>
      <c r="DRJ103" s="90"/>
      <c r="DRK103" s="90"/>
      <c r="DRL103" s="90"/>
      <c r="DRM103" s="90"/>
      <c r="DRN103" s="90"/>
      <c r="DRO103" s="90"/>
      <c r="DRP103" s="90"/>
      <c r="DRQ103" s="90"/>
      <c r="DRR103" s="90"/>
      <c r="DRS103" s="90"/>
      <c r="DRT103" s="90"/>
      <c r="DRU103" s="90"/>
      <c r="DRV103" s="90"/>
      <c r="DRW103" s="90"/>
      <c r="DRX103" s="90"/>
      <c r="DRY103" s="90"/>
      <c r="DRZ103" s="90"/>
      <c r="DSA103" s="90"/>
      <c r="DSB103" s="90"/>
      <c r="DSC103" s="90"/>
      <c r="DSD103" s="90"/>
      <c r="DSE103" s="90"/>
      <c r="DSF103" s="90"/>
      <c r="DSG103" s="90"/>
      <c r="DSH103" s="90"/>
      <c r="DSI103" s="90"/>
      <c r="DSJ103" s="90"/>
      <c r="DSK103" s="90"/>
      <c r="DSL103" s="90"/>
      <c r="DSM103" s="90"/>
      <c r="DSN103" s="90"/>
      <c r="DSO103" s="90"/>
      <c r="DSP103" s="90"/>
      <c r="DSQ103" s="90"/>
      <c r="DSR103" s="90"/>
      <c r="DSS103" s="90"/>
      <c r="DST103" s="90"/>
      <c r="DSU103" s="90"/>
      <c r="DSV103" s="90"/>
      <c r="DSW103" s="90"/>
      <c r="DSX103" s="90"/>
      <c r="DSY103" s="90"/>
      <c r="DSZ103" s="90"/>
      <c r="DTA103" s="90"/>
      <c r="DTB103" s="90"/>
      <c r="DTC103" s="90"/>
      <c r="DTD103" s="90"/>
      <c r="DTE103" s="90"/>
      <c r="DTF103" s="90"/>
      <c r="DTG103" s="90"/>
      <c r="DTH103" s="90"/>
      <c r="DTI103" s="90"/>
      <c r="DTJ103" s="90"/>
      <c r="DTK103" s="90"/>
      <c r="DTL103" s="90"/>
      <c r="DTM103" s="90"/>
      <c r="DTN103" s="90"/>
      <c r="DTO103" s="90"/>
      <c r="DTP103" s="90"/>
      <c r="DTQ103" s="90"/>
      <c r="DTR103" s="90"/>
      <c r="DTS103" s="90"/>
      <c r="DTT103" s="90"/>
      <c r="DTU103" s="90"/>
      <c r="DTV103" s="90"/>
      <c r="DTW103" s="90"/>
      <c r="DTX103" s="90"/>
      <c r="DTY103" s="90"/>
      <c r="DTZ103" s="90"/>
      <c r="DUA103" s="90"/>
      <c r="DUB103" s="90"/>
      <c r="DUC103" s="90"/>
      <c r="DUD103" s="90"/>
      <c r="DUE103" s="90"/>
      <c r="DUF103" s="90"/>
      <c r="DUG103" s="90"/>
      <c r="DUH103" s="90"/>
      <c r="DUI103" s="90"/>
      <c r="DUJ103" s="90"/>
      <c r="DUK103" s="90"/>
      <c r="DUL103" s="90"/>
      <c r="DUM103" s="90"/>
      <c r="DUN103" s="90"/>
      <c r="DUO103" s="90"/>
      <c r="DUP103" s="90"/>
      <c r="DUQ103" s="90"/>
      <c r="DUR103" s="90"/>
      <c r="DUS103" s="90"/>
      <c r="DUT103" s="90"/>
      <c r="DUU103" s="90"/>
      <c r="DUV103" s="90"/>
      <c r="DUW103" s="90"/>
      <c r="DUX103" s="90"/>
      <c r="DUY103" s="90"/>
      <c r="DUZ103" s="90"/>
      <c r="DVA103" s="90"/>
      <c r="DVB103" s="90"/>
      <c r="DVC103" s="90"/>
      <c r="DVD103" s="90"/>
      <c r="DVE103" s="90"/>
      <c r="DVF103" s="90"/>
      <c r="DVG103" s="90"/>
      <c r="DVH103" s="90"/>
      <c r="DVI103" s="90"/>
      <c r="DVJ103" s="90"/>
      <c r="DVK103" s="90"/>
      <c r="DVL103" s="90"/>
      <c r="DVM103" s="90"/>
      <c r="DVN103" s="90"/>
      <c r="DVO103" s="90"/>
      <c r="DVP103" s="90"/>
      <c r="DVQ103" s="90"/>
      <c r="DVR103" s="90"/>
      <c r="DVS103" s="90"/>
      <c r="DVT103" s="90"/>
      <c r="DVU103" s="90"/>
      <c r="DVV103" s="90"/>
      <c r="DVW103" s="90"/>
      <c r="DVX103" s="90"/>
      <c r="DVY103" s="90"/>
      <c r="DVZ103" s="90"/>
      <c r="DWA103" s="90"/>
      <c r="DWB103" s="90"/>
      <c r="DWC103" s="90"/>
      <c r="DWD103" s="90"/>
      <c r="DWE103" s="90"/>
      <c r="DWF103" s="90"/>
      <c r="DWG103" s="90"/>
      <c r="DWH103" s="90"/>
      <c r="DWI103" s="90"/>
      <c r="DWJ103" s="90"/>
      <c r="DWK103" s="90"/>
      <c r="DWL103" s="90"/>
      <c r="DWM103" s="90"/>
      <c r="DWN103" s="90"/>
      <c r="DWO103" s="90"/>
      <c r="DWP103" s="90"/>
      <c r="DWQ103" s="90"/>
      <c r="DWR103" s="90"/>
      <c r="DWS103" s="90"/>
      <c r="DWT103" s="90"/>
      <c r="DWU103" s="90"/>
      <c r="DWV103" s="90"/>
      <c r="DWW103" s="90"/>
      <c r="DWX103" s="90"/>
      <c r="DWY103" s="90"/>
      <c r="DWZ103" s="90"/>
      <c r="DXA103" s="90"/>
      <c r="DXB103" s="90"/>
      <c r="DXC103" s="90"/>
      <c r="DXD103" s="90"/>
      <c r="DXE103" s="90"/>
      <c r="DXF103" s="90"/>
      <c r="DXG103" s="90"/>
      <c r="DXH103" s="90"/>
      <c r="DXI103" s="90"/>
      <c r="DXJ103" s="90"/>
      <c r="DXK103" s="90"/>
      <c r="DXL103" s="90"/>
      <c r="DXM103" s="90"/>
      <c r="DXN103" s="90"/>
      <c r="DXO103" s="90"/>
      <c r="DXP103" s="90"/>
      <c r="DXQ103" s="90"/>
      <c r="DXR103" s="90"/>
      <c r="DXS103" s="90"/>
      <c r="DXT103" s="90"/>
      <c r="DXU103" s="90"/>
      <c r="DXV103" s="90"/>
      <c r="DXW103" s="90"/>
      <c r="DXX103" s="90"/>
      <c r="DXY103" s="90"/>
      <c r="DXZ103" s="90"/>
      <c r="DYA103" s="90"/>
      <c r="DYB103" s="90"/>
      <c r="DYC103" s="90"/>
      <c r="DYD103" s="90"/>
      <c r="DYE103" s="90"/>
      <c r="DYF103" s="90"/>
      <c r="DYG103" s="90"/>
      <c r="DYH103" s="90"/>
      <c r="DYI103" s="90"/>
      <c r="DYJ103" s="90"/>
      <c r="DYK103" s="90"/>
      <c r="DYL103" s="90"/>
      <c r="DYM103" s="90"/>
      <c r="DYN103" s="90"/>
      <c r="DYO103" s="90"/>
      <c r="DYP103" s="90"/>
      <c r="DYQ103" s="90"/>
      <c r="DYR103" s="90"/>
      <c r="DYS103" s="90"/>
      <c r="DYT103" s="90"/>
      <c r="DYU103" s="90"/>
      <c r="DYV103" s="90"/>
      <c r="DYW103" s="90"/>
      <c r="DYX103" s="90"/>
      <c r="DYY103" s="90"/>
      <c r="DYZ103" s="90"/>
      <c r="DZA103" s="90"/>
      <c r="DZB103" s="90"/>
      <c r="DZC103" s="90"/>
      <c r="DZD103" s="90"/>
      <c r="DZE103" s="90"/>
      <c r="DZF103" s="90"/>
      <c r="DZG103" s="90"/>
      <c r="DZH103" s="90"/>
      <c r="DZI103" s="90"/>
      <c r="DZJ103" s="90"/>
      <c r="DZK103" s="90"/>
      <c r="DZL103" s="90"/>
      <c r="DZM103" s="90"/>
      <c r="DZN103" s="90"/>
      <c r="DZO103" s="90"/>
      <c r="DZP103" s="90"/>
      <c r="DZQ103" s="90"/>
      <c r="DZR103" s="90"/>
      <c r="DZS103" s="90"/>
      <c r="DZT103" s="90"/>
      <c r="DZU103" s="90"/>
      <c r="DZV103" s="90"/>
      <c r="DZW103" s="90"/>
      <c r="DZX103" s="90"/>
      <c r="DZY103" s="90"/>
      <c r="DZZ103" s="90"/>
      <c r="EAA103" s="90"/>
      <c r="EAB103" s="90"/>
      <c r="EAC103" s="90"/>
      <c r="EAD103" s="90"/>
      <c r="EAE103" s="90"/>
      <c r="EAF103" s="90"/>
      <c r="EAG103" s="90"/>
      <c r="EAH103" s="90"/>
      <c r="EAI103" s="90"/>
      <c r="EAJ103" s="90"/>
      <c r="EAK103" s="90"/>
      <c r="EAL103" s="90"/>
      <c r="EAM103" s="90"/>
      <c r="EAN103" s="90"/>
      <c r="EAO103" s="90"/>
      <c r="EAP103" s="90"/>
      <c r="EAQ103" s="90"/>
      <c r="EAR103" s="90"/>
      <c r="EAS103" s="90"/>
      <c r="EAT103" s="90"/>
      <c r="EAU103" s="90"/>
      <c r="EAV103" s="90"/>
      <c r="EAW103" s="90"/>
      <c r="EAX103" s="90"/>
      <c r="EAY103" s="90"/>
      <c r="EAZ103" s="90"/>
      <c r="EBA103" s="90"/>
      <c r="EBB103" s="90"/>
      <c r="EBC103" s="90"/>
      <c r="EBD103" s="90"/>
      <c r="EBE103" s="90"/>
      <c r="EBF103" s="90"/>
      <c r="EBG103" s="90"/>
      <c r="EBH103" s="90"/>
      <c r="EBI103" s="90"/>
      <c r="EBJ103" s="90"/>
      <c r="EBK103" s="90"/>
      <c r="EBL103" s="90"/>
      <c r="EBM103" s="90"/>
      <c r="EBN103" s="90"/>
      <c r="EBO103" s="90"/>
      <c r="EBP103" s="90"/>
      <c r="EBQ103" s="90"/>
      <c r="EBR103" s="90"/>
      <c r="EBS103" s="90"/>
      <c r="EBT103" s="90"/>
      <c r="EBU103" s="90"/>
      <c r="EBV103" s="90"/>
      <c r="EBW103" s="90"/>
      <c r="EBX103" s="90"/>
      <c r="EBY103" s="90"/>
      <c r="EBZ103" s="90"/>
      <c r="ECA103" s="90"/>
      <c r="ECB103" s="90"/>
      <c r="ECC103" s="90"/>
      <c r="ECD103" s="90"/>
      <c r="ECE103" s="90"/>
      <c r="ECF103" s="90"/>
      <c r="ECG103" s="90"/>
      <c r="ECH103" s="90"/>
      <c r="ECI103" s="90"/>
      <c r="ECJ103" s="90"/>
      <c r="ECK103" s="90"/>
      <c r="ECL103" s="90"/>
      <c r="ECM103" s="90"/>
      <c r="ECN103" s="90"/>
      <c r="ECO103" s="90"/>
      <c r="ECP103" s="90"/>
      <c r="ECQ103" s="90"/>
      <c r="ECR103" s="90"/>
      <c r="ECS103" s="90"/>
      <c r="ECT103" s="90"/>
      <c r="ECU103" s="90"/>
      <c r="ECV103" s="90"/>
      <c r="ECW103" s="90"/>
      <c r="ECX103" s="90"/>
      <c r="ECY103" s="90"/>
      <c r="ECZ103" s="90"/>
      <c r="EDA103" s="90"/>
      <c r="EDB103" s="90"/>
      <c r="EDC103" s="90"/>
      <c r="EDD103" s="90"/>
      <c r="EDE103" s="90"/>
      <c r="EDF103" s="90"/>
      <c r="EDG103" s="90"/>
      <c r="EDH103" s="90"/>
      <c r="EDI103" s="90"/>
      <c r="EDJ103" s="90"/>
      <c r="EDK103" s="90"/>
      <c r="EDL103" s="90"/>
      <c r="EDM103" s="90"/>
      <c r="EDN103" s="90"/>
      <c r="EDO103" s="90"/>
      <c r="EDP103" s="90"/>
      <c r="EDQ103" s="90"/>
      <c r="EDR103" s="90"/>
      <c r="EDS103" s="90"/>
      <c r="EDT103" s="90"/>
      <c r="EDU103" s="90"/>
      <c r="EDV103" s="90"/>
      <c r="EDW103" s="90"/>
      <c r="EDX103" s="90"/>
      <c r="EDY103" s="90"/>
      <c r="EDZ103" s="90"/>
      <c r="EEA103" s="90"/>
      <c r="EEB103" s="90"/>
      <c r="EEC103" s="90"/>
      <c r="EED103" s="90"/>
      <c r="EEE103" s="90"/>
      <c r="EEF103" s="90"/>
      <c r="EEG103" s="90"/>
      <c r="EEH103" s="90"/>
      <c r="EEI103" s="90"/>
      <c r="EEJ103" s="90"/>
      <c r="EEK103" s="90"/>
      <c r="EEL103" s="90"/>
      <c r="EEM103" s="90"/>
      <c r="EEN103" s="90"/>
      <c r="EEO103" s="90"/>
      <c r="EEP103" s="90"/>
      <c r="EEQ103" s="90"/>
      <c r="EER103" s="90"/>
      <c r="EES103" s="90"/>
      <c r="EET103" s="90"/>
      <c r="EEU103" s="90"/>
      <c r="EEV103" s="90"/>
      <c r="EEW103" s="90"/>
      <c r="EEX103" s="90"/>
      <c r="EEY103" s="90"/>
      <c r="EEZ103" s="90"/>
      <c r="EFA103" s="90"/>
      <c r="EFB103" s="90"/>
      <c r="EFC103" s="90"/>
      <c r="EFD103" s="90"/>
      <c r="EFE103" s="90"/>
      <c r="EFF103" s="90"/>
      <c r="EFG103" s="90"/>
      <c r="EFH103" s="90"/>
      <c r="EFI103" s="90"/>
      <c r="EFJ103" s="90"/>
      <c r="EFK103" s="90"/>
      <c r="EFL103" s="90"/>
      <c r="EFM103" s="90"/>
      <c r="EFN103" s="90"/>
      <c r="EFO103" s="90"/>
      <c r="EFP103" s="90"/>
      <c r="EFQ103" s="90"/>
      <c r="EFR103" s="90"/>
      <c r="EFS103" s="90"/>
      <c r="EFT103" s="90"/>
      <c r="EFU103" s="90"/>
      <c r="EFV103" s="90"/>
      <c r="EFW103" s="90"/>
      <c r="EFX103" s="90"/>
      <c r="EFY103" s="90"/>
      <c r="EFZ103" s="90"/>
      <c r="EGA103" s="90"/>
      <c r="EGB103" s="90"/>
      <c r="EGC103" s="90"/>
      <c r="EGD103" s="90"/>
      <c r="EGE103" s="90"/>
      <c r="EGF103" s="90"/>
      <c r="EGG103" s="90"/>
      <c r="EGH103" s="90"/>
      <c r="EGI103" s="90"/>
      <c r="EGJ103" s="90"/>
      <c r="EGK103" s="90"/>
      <c r="EGL103" s="90"/>
      <c r="EGM103" s="90"/>
      <c r="EGN103" s="90"/>
      <c r="EGO103" s="90"/>
      <c r="EGP103" s="90"/>
      <c r="EGQ103" s="90"/>
      <c r="EGR103" s="90"/>
      <c r="EGS103" s="90"/>
      <c r="EGT103" s="90"/>
      <c r="EGU103" s="90"/>
      <c r="EGV103" s="90"/>
      <c r="EGW103" s="90"/>
      <c r="EGX103" s="90"/>
      <c r="EGY103" s="90"/>
      <c r="EGZ103" s="90"/>
      <c r="EHA103" s="90"/>
      <c r="EHB103" s="90"/>
      <c r="EHC103" s="90"/>
      <c r="EHD103" s="90"/>
      <c r="EHE103" s="90"/>
      <c r="EHF103" s="90"/>
      <c r="EHG103" s="90"/>
      <c r="EHH103" s="90"/>
      <c r="EHI103" s="90"/>
      <c r="EHJ103" s="90"/>
      <c r="EHK103" s="90"/>
      <c r="EHL103" s="90"/>
      <c r="EHM103" s="90"/>
      <c r="EHN103" s="90"/>
      <c r="EHO103" s="90"/>
      <c r="EHP103" s="90"/>
      <c r="EHQ103" s="90"/>
      <c r="EHR103" s="90"/>
      <c r="EHS103" s="90"/>
      <c r="EHT103" s="90"/>
      <c r="EHU103" s="90"/>
      <c r="EHV103" s="90"/>
      <c r="EHW103" s="90"/>
      <c r="EHX103" s="90"/>
      <c r="EHY103" s="90"/>
      <c r="EHZ103" s="90"/>
      <c r="EIA103" s="90"/>
      <c r="EIB103" s="90"/>
      <c r="EIC103" s="90"/>
      <c r="EID103" s="90"/>
      <c r="EIE103" s="90"/>
      <c r="EIF103" s="90"/>
      <c r="EIG103" s="90"/>
      <c r="EIH103" s="90"/>
      <c r="EII103" s="90"/>
      <c r="EIJ103" s="90"/>
      <c r="EIK103" s="90"/>
      <c r="EIL103" s="90"/>
      <c r="EIM103" s="90"/>
      <c r="EIN103" s="90"/>
      <c r="EIO103" s="90"/>
      <c r="EIP103" s="90"/>
      <c r="EIQ103" s="90"/>
      <c r="EIR103" s="90"/>
      <c r="EIS103" s="90"/>
      <c r="EIT103" s="90"/>
      <c r="EIU103" s="90"/>
      <c r="EIV103" s="90"/>
      <c r="EIW103" s="90"/>
      <c r="EIX103" s="90"/>
      <c r="EIY103" s="90"/>
      <c r="EIZ103" s="90"/>
      <c r="EJA103" s="90"/>
      <c r="EJB103" s="90"/>
      <c r="EJC103" s="90"/>
      <c r="EJD103" s="90"/>
      <c r="EJE103" s="90"/>
      <c r="EJF103" s="90"/>
      <c r="EJG103" s="90"/>
      <c r="EJH103" s="90"/>
      <c r="EJI103" s="90"/>
      <c r="EJJ103" s="90"/>
      <c r="EJK103" s="90"/>
      <c r="EJL103" s="90"/>
      <c r="EJM103" s="90"/>
      <c r="EJN103" s="90"/>
      <c r="EJO103" s="90"/>
      <c r="EJP103" s="90"/>
      <c r="EJQ103" s="90"/>
      <c r="EJR103" s="90"/>
      <c r="EJS103" s="90"/>
      <c r="EJT103" s="90"/>
      <c r="EJU103" s="90"/>
      <c r="EJV103" s="90"/>
      <c r="EJW103" s="90"/>
      <c r="EJX103" s="90"/>
      <c r="EJY103" s="90"/>
      <c r="EJZ103" s="90"/>
      <c r="EKA103" s="90"/>
      <c r="EKB103" s="90"/>
      <c r="EKC103" s="90"/>
      <c r="EKD103" s="90"/>
      <c r="EKE103" s="90"/>
      <c r="EKF103" s="90"/>
      <c r="EKG103" s="90"/>
      <c r="EKH103" s="90"/>
      <c r="EKI103" s="90"/>
      <c r="EKJ103" s="90"/>
      <c r="EKK103" s="90"/>
      <c r="EKL103" s="90"/>
      <c r="EKM103" s="90"/>
      <c r="EKN103" s="90"/>
      <c r="EKO103" s="90"/>
      <c r="EKP103" s="90"/>
      <c r="EKQ103" s="90"/>
      <c r="EKR103" s="90"/>
      <c r="EKS103" s="90"/>
      <c r="EKT103" s="90"/>
      <c r="EKU103" s="90"/>
      <c r="EKV103" s="90"/>
      <c r="EKW103" s="90"/>
      <c r="EKX103" s="90"/>
      <c r="EKY103" s="90"/>
      <c r="EKZ103" s="90"/>
      <c r="ELA103" s="90"/>
      <c r="ELB103" s="90"/>
      <c r="ELC103" s="90"/>
      <c r="ELD103" s="90"/>
      <c r="ELE103" s="90"/>
      <c r="ELF103" s="90"/>
      <c r="ELG103" s="90"/>
      <c r="ELH103" s="90"/>
      <c r="ELI103" s="90"/>
      <c r="ELJ103" s="90"/>
      <c r="ELK103" s="90"/>
      <c r="ELL103" s="90"/>
      <c r="ELM103" s="90"/>
      <c r="ELN103" s="90"/>
      <c r="ELO103" s="90"/>
      <c r="ELP103" s="90"/>
      <c r="ELQ103" s="90"/>
      <c r="ELR103" s="90"/>
      <c r="ELS103" s="90"/>
      <c r="ELT103" s="90"/>
      <c r="ELU103" s="90"/>
      <c r="ELV103" s="90"/>
      <c r="ELW103" s="90"/>
      <c r="ELX103" s="90"/>
      <c r="ELY103" s="90"/>
      <c r="ELZ103" s="90"/>
      <c r="EMA103" s="90"/>
      <c r="EMB103" s="90"/>
      <c r="EMC103" s="90"/>
      <c r="EMD103" s="90"/>
      <c r="EME103" s="90"/>
      <c r="EMF103" s="90"/>
      <c r="EMG103" s="90"/>
      <c r="EMH103" s="90"/>
      <c r="EMI103" s="90"/>
      <c r="EMJ103" s="90"/>
      <c r="EMK103" s="90"/>
      <c r="EML103" s="90"/>
      <c r="EMM103" s="90"/>
      <c r="EMN103" s="90"/>
      <c r="EMO103" s="90"/>
      <c r="EMP103" s="90"/>
      <c r="EMQ103" s="90"/>
      <c r="EMR103" s="90"/>
      <c r="EMS103" s="90"/>
      <c r="EMT103" s="90"/>
      <c r="EMU103" s="90"/>
      <c r="EMV103" s="90"/>
      <c r="EMW103" s="90"/>
      <c r="EMX103" s="90"/>
      <c r="EMY103" s="90"/>
      <c r="EMZ103" s="90"/>
      <c r="ENA103" s="90"/>
      <c r="ENB103" s="90"/>
      <c r="ENC103" s="90"/>
      <c r="END103" s="90"/>
      <c r="ENE103" s="90"/>
      <c r="ENF103" s="90"/>
      <c r="ENG103" s="90"/>
      <c r="ENH103" s="90"/>
      <c r="ENI103" s="90"/>
      <c r="ENJ103" s="90"/>
      <c r="ENK103" s="90"/>
      <c r="ENL103" s="90"/>
      <c r="ENM103" s="90"/>
      <c r="ENN103" s="90"/>
      <c r="ENO103" s="90"/>
      <c r="ENP103" s="90"/>
      <c r="ENQ103" s="90"/>
      <c r="ENR103" s="90"/>
      <c r="ENS103" s="90"/>
      <c r="ENT103" s="90"/>
      <c r="ENU103" s="90"/>
      <c r="ENV103" s="90"/>
      <c r="ENW103" s="90"/>
      <c r="ENX103" s="90"/>
      <c r="ENY103" s="90"/>
      <c r="ENZ103" s="90"/>
      <c r="EOA103" s="90"/>
      <c r="EOB103" s="90"/>
      <c r="EOC103" s="90"/>
      <c r="EOD103" s="90"/>
      <c r="EOE103" s="90"/>
      <c r="EOF103" s="90"/>
      <c r="EOG103" s="90"/>
      <c r="EOH103" s="90"/>
      <c r="EOI103" s="90"/>
      <c r="EOJ103" s="90"/>
      <c r="EOK103" s="90"/>
      <c r="EOL103" s="90"/>
      <c r="EOM103" s="90"/>
      <c r="EON103" s="90"/>
      <c r="EOO103" s="90"/>
      <c r="EOP103" s="90"/>
      <c r="EOQ103" s="90"/>
      <c r="EOR103" s="90"/>
      <c r="EOS103" s="90"/>
      <c r="EOT103" s="90"/>
      <c r="EOU103" s="90"/>
      <c r="EOV103" s="90"/>
      <c r="EOW103" s="90"/>
      <c r="EOX103" s="90"/>
      <c r="EOY103" s="90"/>
      <c r="EOZ103" s="90"/>
      <c r="EPA103" s="90"/>
      <c r="EPB103" s="90"/>
      <c r="EPC103" s="90"/>
      <c r="EPD103" s="90"/>
      <c r="EPE103" s="90"/>
      <c r="EPF103" s="90"/>
      <c r="EPG103" s="90"/>
      <c r="EPH103" s="90"/>
      <c r="EPI103" s="90"/>
      <c r="EPJ103" s="90"/>
      <c r="EPK103" s="90"/>
      <c r="EPL103" s="90"/>
      <c r="EPM103" s="90"/>
      <c r="EPN103" s="90"/>
      <c r="EPO103" s="90"/>
      <c r="EPP103" s="90"/>
      <c r="EPQ103" s="90"/>
      <c r="EPR103" s="90"/>
      <c r="EPS103" s="90"/>
      <c r="EPT103" s="90"/>
      <c r="EPU103" s="90"/>
      <c r="EPV103" s="90"/>
      <c r="EPW103" s="90"/>
      <c r="EPX103" s="90"/>
      <c r="EPY103" s="90"/>
      <c r="EPZ103" s="90"/>
      <c r="EQA103" s="90"/>
      <c r="EQB103" s="90"/>
      <c r="EQC103" s="90"/>
      <c r="EQD103" s="90"/>
      <c r="EQE103" s="90"/>
      <c r="EQF103" s="90"/>
      <c r="EQG103" s="90"/>
      <c r="EQH103" s="90"/>
      <c r="EQI103" s="90"/>
      <c r="EQJ103" s="90"/>
      <c r="EQK103" s="90"/>
      <c r="EQL103" s="90"/>
      <c r="EQM103" s="90"/>
      <c r="EQN103" s="90"/>
      <c r="EQO103" s="90"/>
      <c r="EQP103" s="90"/>
      <c r="EQQ103" s="90"/>
      <c r="EQR103" s="90"/>
      <c r="EQS103" s="90"/>
      <c r="EQT103" s="90"/>
      <c r="EQU103" s="90"/>
      <c r="EQV103" s="90"/>
      <c r="EQW103" s="90"/>
      <c r="EQX103" s="90"/>
      <c r="EQY103" s="90"/>
      <c r="EQZ103" s="90"/>
      <c r="ERA103" s="90"/>
      <c r="ERB103" s="90"/>
      <c r="ERC103" s="90"/>
      <c r="ERD103" s="90"/>
      <c r="ERE103" s="90"/>
      <c r="ERF103" s="90"/>
      <c r="ERG103" s="90"/>
      <c r="ERH103" s="90"/>
      <c r="ERI103" s="90"/>
      <c r="ERJ103" s="90"/>
      <c r="ERK103" s="90"/>
      <c r="ERL103" s="90"/>
      <c r="ERM103" s="90"/>
      <c r="ERN103" s="90"/>
      <c r="ERO103" s="90"/>
      <c r="ERP103" s="90"/>
      <c r="ERQ103" s="90"/>
      <c r="ERR103" s="90"/>
      <c r="ERS103" s="90"/>
      <c r="ERT103" s="90"/>
      <c r="ERU103" s="90"/>
      <c r="ERV103" s="90"/>
      <c r="ERW103" s="90"/>
      <c r="ERX103" s="90"/>
      <c r="ERY103" s="90"/>
      <c r="ERZ103" s="90"/>
      <c r="ESA103" s="90"/>
      <c r="ESB103" s="90"/>
      <c r="ESC103" s="90"/>
      <c r="ESD103" s="90"/>
      <c r="ESE103" s="90"/>
      <c r="ESF103" s="90"/>
      <c r="ESG103" s="90"/>
      <c r="ESH103" s="90"/>
      <c r="ESI103" s="90"/>
      <c r="ESJ103" s="90"/>
      <c r="ESK103" s="90"/>
      <c r="ESL103" s="90"/>
      <c r="ESM103" s="90"/>
      <c r="ESN103" s="90"/>
      <c r="ESO103" s="90"/>
      <c r="ESP103" s="90"/>
      <c r="ESQ103" s="90"/>
      <c r="ESR103" s="90"/>
      <c r="ESS103" s="90"/>
      <c r="EST103" s="90"/>
      <c r="ESU103" s="90"/>
      <c r="ESV103" s="90"/>
      <c r="ESW103" s="90"/>
      <c r="ESX103" s="90"/>
      <c r="ESY103" s="90"/>
      <c r="ESZ103" s="90"/>
      <c r="ETA103" s="90"/>
      <c r="ETB103" s="90"/>
      <c r="ETC103" s="90"/>
      <c r="ETD103" s="90"/>
      <c r="ETE103" s="90"/>
      <c r="ETF103" s="90"/>
      <c r="ETG103" s="90"/>
      <c r="ETH103" s="90"/>
      <c r="ETI103" s="90"/>
      <c r="ETJ103" s="90"/>
      <c r="ETK103" s="90"/>
      <c r="ETL103" s="90"/>
      <c r="ETM103" s="90"/>
      <c r="ETN103" s="90"/>
      <c r="ETO103" s="90"/>
      <c r="ETP103" s="90"/>
      <c r="ETQ103" s="90"/>
      <c r="ETR103" s="90"/>
      <c r="ETS103" s="90"/>
      <c r="ETT103" s="90"/>
      <c r="ETU103" s="90"/>
      <c r="ETV103" s="90"/>
      <c r="ETW103" s="90"/>
      <c r="ETX103" s="90"/>
      <c r="ETY103" s="90"/>
      <c r="ETZ103" s="90"/>
      <c r="EUA103" s="90"/>
      <c r="EUB103" s="90"/>
      <c r="EUC103" s="90"/>
      <c r="EUD103" s="90"/>
      <c r="EUE103" s="90"/>
      <c r="EUF103" s="90"/>
      <c r="EUG103" s="90"/>
      <c r="EUH103" s="90"/>
      <c r="EUI103" s="90"/>
      <c r="EUJ103" s="90"/>
      <c r="EUK103" s="90"/>
      <c r="EUL103" s="90"/>
      <c r="EUM103" s="90"/>
      <c r="EUN103" s="90"/>
      <c r="EUO103" s="90"/>
      <c r="EUP103" s="90"/>
      <c r="EUQ103" s="90"/>
      <c r="EUR103" s="90"/>
      <c r="EUS103" s="90"/>
      <c r="EUT103" s="90"/>
      <c r="EUU103" s="90"/>
      <c r="EUV103" s="90"/>
      <c r="EUW103" s="90"/>
      <c r="EUX103" s="90"/>
      <c r="EUY103" s="90"/>
      <c r="EUZ103" s="90"/>
      <c r="EVA103" s="90"/>
      <c r="EVB103" s="90"/>
      <c r="EVC103" s="90"/>
      <c r="EVD103" s="90"/>
      <c r="EVE103" s="90"/>
      <c r="EVF103" s="90"/>
      <c r="EVG103" s="90"/>
      <c r="EVH103" s="90"/>
      <c r="EVI103" s="90"/>
      <c r="EVJ103" s="90"/>
      <c r="EVK103" s="90"/>
      <c r="EVL103" s="90"/>
      <c r="EVM103" s="90"/>
      <c r="EVN103" s="90"/>
      <c r="EVO103" s="90"/>
      <c r="EVP103" s="90"/>
      <c r="EVQ103" s="90"/>
      <c r="EVR103" s="90"/>
      <c r="EVS103" s="90"/>
      <c r="EVT103" s="90"/>
      <c r="EVU103" s="90"/>
      <c r="EVV103" s="90"/>
      <c r="EVW103" s="90"/>
      <c r="EVX103" s="90"/>
      <c r="EVY103" s="90"/>
      <c r="EVZ103" s="90"/>
      <c r="EWA103" s="90"/>
      <c r="EWB103" s="90"/>
      <c r="EWC103" s="90"/>
      <c r="EWD103" s="90"/>
      <c r="EWE103" s="90"/>
      <c r="EWF103" s="90"/>
      <c r="EWG103" s="90"/>
      <c r="EWH103" s="90"/>
      <c r="EWI103" s="90"/>
      <c r="EWJ103" s="90"/>
      <c r="EWK103" s="90"/>
      <c r="EWL103" s="90"/>
      <c r="EWM103" s="90"/>
      <c r="EWN103" s="90"/>
      <c r="EWO103" s="90"/>
      <c r="EWP103" s="90"/>
      <c r="EWQ103" s="90"/>
      <c r="EWR103" s="90"/>
      <c r="EWS103" s="90"/>
      <c r="EWT103" s="90"/>
      <c r="EWU103" s="90"/>
      <c r="EWV103" s="90"/>
      <c r="EWW103" s="90"/>
      <c r="EWX103" s="90"/>
      <c r="EWY103" s="90"/>
      <c r="EWZ103" s="90"/>
      <c r="EXA103" s="90"/>
      <c r="EXB103" s="90"/>
      <c r="EXC103" s="90"/>
      <c r="EXD103" s="90"/>
      <c r="EXE103" s="90"/>
      <c r="EXF103" s="90"/>
      <c r="EXG103" s="90"/>
      <c r="EXH103" s="90"/>
      <c r="EXI103" s="90"/>
      <c r="EXJ103" s="90"/>
      <c r="EXK103" s="90"/>
      <c r="EXL103" s="90"/>
      <c r="EXM103" s="90"/>
      <c r="EXN103" s="90"/>
      <c r="EXO103" s="90"/>
      <c r="EXP103" s="90"/>
      <c r="EXQ103" s="90"/>
      <c r="EXR103" s="90"/>
      <c r="EXS103" s="90"/>
      <c r="EXT103" s="90"/>
      <c r="EXU103" s="90"/>
      <c r="EXV103" s="90"/>
      <c r="EXW103" s="90"/>
      <c r="EXX103" s="90"/>
      <c r="EXY103" s="90"/>
      <c r="EXZ103" s="90"/>
      <c r="EYA103" s="90"/>
      <c r="EYB103" s="90"/>
      <c r="EYC103" s="90"/>
      <c r="EYD103" s="90"/>
      <c r="EYE103" s="90"/>
      <c r="EYF103" s="90"/>
      <c r="EYG103" s="90"/>
      <c r="EYH103" s="90"/>
      <c r="EYI103" s="90"/>
      <c r="EYJ103" s="90"/>
      <c r="EYK103" s="90"/>
      <c r="EYL103" s="90"/>
      <c r="EYM103" s="90"/>
      <c r="EYN103" s="90"/>
      <c r="EYO103" s="90"/>
      <c r="EYP103" s="90"/>
      <c r="EYQ103" s="90"/>
      <c r="EYR103" s="90"/>
      <c r="EYS103" s="90"/>
      <c r="EYT103" s="90"/>
      <c r="EYU103" s="90"/>
      <c r="EYV103" s="90"/>
      <c r="EYW103" s="90"/>
      <c r="EYX103" s="90"/>
      <c r="EYY103" s="90"/>
      <c r="EYZ103" s="90"/>
      <c r="EZA103" s="90"/>
      <c r="EZB103" s="90"/>
      <c r="EZC103" s="90"/>
      <c r="EZD103" s="90"/>
      <c r="EZE103" s="90"/>
      <c r="EZF103" s="90"/>
      <c r="EZG103" s="90"/>
      <c r="EZH103" s="90"/>
      <c r="EZI103" s="90"/>
      <c r="EZJ103" s="90"/>
      <c r="EZK103" s="90"/>
      <c r="EZL103" s="90"/>
      <c r="EZM103" s="90"/>
      <c r="EZN103" s="90"/>
      <c r="EZO103" s="90"/>
      <c r="EZP103" s="90"/>
      <c r="EZQ103" s="90"/>
      <c r="EZR103" s="90"/>
      <c r="EZS103" s="90"/>
      <c r="EZT103" s="90"/>
      <c r="EZU103" s="90"/>
      <c r="EZV103" s="90"/>
      <c r="EZW103" s="90"/>
      <c r="EZX103" s="90"/>
      <c r="EZY103" s="90"/>
      <c r="EZZ103" s="90"/>
      <c r="FAA103" s="90"/>
      <c r="FAB103" s="90"/>
      <c r="FAC103" s="90"/>
      <c r="FAD103" s="90"/>
      <c r="FAE103" s="90"/>
      <c r="FAF103" s="90"/>
      <c r="FAG103" s="90"/>
      <c r="FAH103" s="90"/>
      <c r="FAI103" s="90"/>
      <c r="FAJ103" s="90"/>
      <c r="FAK103" s="90"/>
      <c r="FAL103" s="90"/>
      <c r="FAM103" s="90"/>
      <c r="FAN103" s="90"/>
      <c r="FAO103" s="90"/>
      <c r="FAP103" s="90"/>
      <c r="FAQ103" s="90"/>
      <c r="FAR103" s="90"/>
      <c r="FAS103" s="90"/>
      <c r="FAT103" s="90"/>
      <c r="FAU103" s="90"/>
      <c r="FAV103" s="90"/>
      <c r="FAW103" s="90"/>
      <c r="FAX103" s="90"/>
      <c r="FAY103" s="90"/>
      <c r="FAZ103" s="90"/>
      <c r="FBA103" s="90"/>
      <c r="FBB103" s="90"/>
      <c r="FBC103" s="90"/>
      <c r="FBD103" s="90"/>
      <c r="FBE103" s="90"/>
      <c r="FBF103" s="90"/>
      <c r="FBG103" s="90"/>
      <c r="FBH103" s="90"/>
      <c r="FBI103" s="90"/>
      <c r="FBJ103" s="90"/>
      <c r="FBK103" s="90"/>
      <c r="FBL103" s="90"/>
      <c r="FBM103" s="90"/>
      <c r="FBN103" s="90"/>
      <c r="FBO103" s="90"/>
      <c r="FBP103" s="90"/>
      <c r="FBQ103" s="90"/>
      <c r="FBR103" s="90"/>
      <c r="FBS103" s="90"/>
      <c r="FBT103" s="90"/>
      <c r="FBU103" s="90"/>
      <c r="FBV103" s="90"/>
      <c r="FBW103" s="90"/>
      <c r="FBX103" s="90"/>
      <c r="FBY103" s="90"/>
      <c r="FBZ103" s="90"/>
      <c r="FCA103" s="90"/>
      <c r="FCB103" s="90"/>
      <c r="FCC103" s="90"/>
      <c r="FCD103" s="90"/>
      <c r="FCE103" s="90"/>
      <c r="FCF103" s="90"/>
      <c r="FCG103" s="90"/>
      <c r="FCH103" s="90"/>
      <c r="FCI103" s="90"/>
      <c r="FCJ103" s="90"/>
      <c r="FCK103" s="90"/>
      <c r="FCL103" s="90"/>
      <c r="FCM103" s="90"/>
      <c r="FCN103" s="90"/>
      <c r="FCO103" s="90"/>
      <c r="FCP103" s="90"/>
      <c r="FCQ103" s="90"/>
      <c r="FCR103" s="90"/>
      <c r="FCS103" s="90"/>
      <c r="FCT103" s="90"/>
      <c r="FCU103" s="90"/>
      <c r="FCV103" s="90"/>
      <c r="FCW103" s="90"/>
      <c r="FCX103" s="90"/>
      <c r="FCY103" s="90"/>
      <c r="FCZ103" s="90"/>
      <c r="FDA103" s="90"/>
      <c r="FDB103" s="90"/>
      <c r="FDC103" s="90"/>
      <c r="FDD103" s="90"/>
      <c r="FDE103" s="90"/>
      <c r="FDF103" s="90"/>
      <c r="FDG103" s="90"/>
      <c r="FDH103" s="90"/>
      <c r="FDI103" s="90"/>
      <c r="FDJ103" s="90"/>
      <c r="FDK103" s="90"/>
      <c r="FDL103" s="90"/>
      <c r="FDM103" s="90"/>
      <c r="FDN103" s="90"/>
      <c r="FDO103" s="90"/>
      <c r="FDP103" s="90"/>
      <c r="FDQ103" s="90"/>
      <c r="FDR103" s="90"/>
      <c r="FDS103" s="90"/>
      <c r="FDT103" s="90"/>
      <c r="FDU103" s="90"/>
      <c r="FDV103" s="90"/>
      <c r="FDW103" s="90"/>
      <c r="FDX103" s="90"/>
      <c r="FDY103" s="90"/>
      <c r="FDZ103" s="90"/>
      <c r="FEA103" s="90"/>
      <c r="FEB103" s="90"/>
      <c r="FEC103" s="90"/>
      <c r="FED103" s="90"/>
      <c r="FEE103" s="90"/>
      <c r="FEF103" s="90"/>
      <c r="FEG103" s="90"/>
      <c r="FEH103" s="90"/>
      <c r="FEI103" s="90"/>
      <c r="FEJ103" s="90"/>
      <c r="FEK103" s="90"/>
      <c r="FEL103" s="90"/>
      <c r="FEM103" s="90"/>
      <c r="FEN103" s="90"/>
      <c r="FEO103" s="90"/>
      <c r="FEP103" s="90"/>
      <c r="FEQ103" s="90"/>
      <c r="FER103" s="90"/>
      <c r="FES103" s="90"/>
      <c r="FET103" s="90"/>
      <c r="FEU103" s="90"/>
      <c r="FEV103" s="90"/>
      <c r="FEW103" s="90"/>
      <c r="FEX103" s="90"/>
      <c r="FEY103" s="90"/>
      <c r="FEZ103" s="90"/>
      <c r="FFA103" s="90"/>
      <c r="FFB103" s="90"/>
      <c r="FFC103" s="90"/>
      <c r="FFD103" s="90"/>
      <c r="FFE103" s="90"/>
      <c r="FFF103" s="90"/>
      <c r="FFG103" s="90"/>
      <c r="FFH103" s="90"/>
      <c r="FFI103" s="90"/>
      <c r="FFJ103" s="90"/>
      <c r="FFK103" s="90"/>
      <c r="FFL103" s="90"/>
      <c r="FFM103" s="90"/>
      <c r="FFN103" s="90"/>
      <c r="FFO103" s="90"/>
      <c r="FFP103" s="90"/>
      <c r="FFQ103" s="90"/>
      <c r="FFR103" s="90"/>
      <c r="FFS103" s="90"/>
      <c r="FFT103" s="90"/>
      <c r="FFU103" s="90"/>
      <c r="FFV103" s="90"/>
      <c r="FFW103" s="90"/>
      <c r="FFX103" s="90"/>
      <c r="FFY103" s="90"/>
      <c r="FFZ103" s="90"/>
      <c r="FGA103" s="90"/>
      <c r="FGB103" s="90"/>
      <c r="FGC103" s="90"/>
      <c r="FGD103" s="90"/>
      <c r="FGE103" s="90"/>
      <c r="FGF103" s="90"/>
      <c r="FGG103" s="90"/>
      <c r="FGH103" s="90"/>
      <c r="FGI103" s="90"/>
      <c r="FGJ103" s="90"/>
      <c r="FGK103" s="90"/>
      <c r="FGL103" s="90"/>
      <c r="FGM103" s="90"/>
      <c r="FGN103" s="90"/>
      <c r="FGO103" s="90"/>
      <c r="FGP103" s="90"/>
      <c r="FGQ103" s="90"/>
      <c r="FGR103" s="90"/>
      <c r="FGS103" s="90"/>
      <c r="FGT103" s="90"/>
      <c r="FGU103" s="90"/>
      <c r="FGV103" s="90"/>
      <c r="FGW103" s="90"/>
      <c r="FGX103" s="90"/>
      <c r="FGY103" s="90"/>
      <c r="FGZ103" s="90"/>
      <c r="FHA103" s="90"/>
      <c r="FHB103" s="90"/>
      <c r="FHC103" s="90"/>
      <c r="FHD103" s="90"/>
      <c r="FHE103" s="90"/>
      <c r="FHF103" s="90"/>
      <c r="FHG103" s="90"/>
      <c r="FHH103" s="90"/>
      <c r="FHI103" s="90"/>
      <c r="FHJ103" s="90"/>
      <c r="FHK103" s="90"/>
      <c r="FHL103" s="90"/>
      <c r="FHM103" s="90"/>
      <c r="FHN103" s="90"/>
      <c r="FHO103" s="90"/>
      <c r="FHP103" s="90"/>
      <c r="FHQ103" s="90"/>
      <c r="FHR103" s="90"/>
      <c r="FHS103" s="90"/>
      <c r="FHT103" s="90"/>
      <c r="FHU103" s="90"/>
      <c r="FHV103" s="90"/>
      <c r="FHW103" s="90"/>
      <c r="FHX103" s="90"/>
      <c r="FHY103" s="90"/>
      <c r="FHZ103" s="90"/>
      <c r="FIA103" s="90"/>
      <c r="FIB103" s="90"/>
      <c r="FIC103" s="90"/>
      <c r="FID103" s="90"/>
      <c r="FIE103" s="90"/>
      <c r="FIF103" s="90"/>
      <c r="FIG103" s="90"/>
      <c r="FIH103" s="90"/>
      <c r="FII103" s="90"/>
      <c r="FIJ103" s="90"/>
      <c r="FIK103" s="90"/>
      <c r="FIL103" s="90"/>
      <c r="FIM103" s="90"/>
      <c r="FIN103" s="90"/>
      <c r="FIO103" s="90"/>
      <c r="FIP103" s="90"/>
      <c r="FIQ103" s="90"/>
      <c r="FIR103" s="90"/>
      <c r="FIS103" s="90"/>
      <c r="FIT103" s="90"/>
      <c r="FIU103" s="90"/>
      <c r="FIV103" s="90"/>
      <c r="FIW103" s="90"/>
      <c r="FIX103" s="90"/>
      <c r="FIY103" s="90"/>
      <c r="FIZ103" s="90"/>
      <c r="FJA103" s="90"/>
      <c r="FJB103" s="90"/>
      <c r="FJC103" s="90"/>
      <c r="FJD103" s="90"/>
      <c r="FJE103" s="90"/>
      <c r="FJF103" s="90"/>
      <c r="FJG103" s="90"/>
      <c r="FJH103" s="90"/>
      <c r="FJI103" s="90"/>
      <c r="FJJ103" s="90"/>
      <c r="FJK103" s="90"/>
      <c r="FJL103" s="90"/>
      <c r="FJM103" s="90"/>
      <c r="FJN103" s="90"/>
      <c r="FJO103" s="90"/>
      <c r="FJP103" s="90"/>
      <c r="FJQ103" s="90"/>
      <c r="FJR103" s="90"/>
      <c r="FJS103" s="90"/>
      <c r="FJT103" s="90"/>
      <c r="FJU103" s="90"/>
      <c r="FJV103" s="90"/>
      <c r="FJW103" s="90"/>
      <c r="FJX103" s="90"/>
      <c r="FJY103" s="90"/>
      <c r="FJZ103" s="90"/>
      <c r="FKA103" s="90"/>
      <c r="FKB103" s="90"/>
      <c r="FKC103" s="90"/>
      <c r="FKD103" s="90"/>
      <c r="FKE103" s="90"/>
      <c r="FKF103" s="90"/>
      <c r="FKG103" s="90"/>
      <c r="FKH103" s="90"/>
      <c r="FKI103" s="90"/>
      <c r="FKJ103" s="90"/>
      <c r="FKK103" s="90"/>
      <c r="FKL103" s="90"/>
      <c r="FKM103" s="90"/>
      <c r="FKN103" s="90"/>
      <c r="FKO103" s="90"/>
      <c r="FKP103" s="90"/>
      <c r="FKQ103" s="90"/>
      <c r="FKR103" s="90"/>
      <c r="FKS103" s="90"/>
      <c r="FKT103" s="90"/>
      <c r="FKU103" s="90"/>
      <c r="FKV103" s="90"/>
      <c r="FKW103" s="90"/>
      <c r="FKX103" s="90"/>
      <c r="FKY103" s="90"/>
      <c r="FKZ103" s="90"/>
      <c r="FLA103" s="90"/>
      <c r="FLB103" s="90"/>
      <c r="FLC103" s="90"/>
      <c r="FLD103" s="90"/>
      <c r="FLE103" s="90"/>
      <c r="FLF103" s="90"/>
      <c r="FLG103" s="90"/>
      <c r="FLH103" s="90"/>
      <c r="FLI103" s="90"/>
      <c r="FLJ103" s="90"/>
      <c r="FLK103" s="90"/>
      <c r="FLL103" s="90"/>
      <c r="FLM103" s="90"/>
      <c r="FLN103" s="90"/>
      <c r="FLO103" s="90"/>
      <c r="FLP103" s="90"/>
      <c r="FLQ103" s="90"/>
      <c r="FLR103" s="90"/>
      <c r="FLS103" s="90"/>
      <c r="FLT103" s="90"/>
      <c r="FLU103" s="90"/>
      <c r="FLV103" s="90"/>
      <c r="FLW103" s="90"/>
      <c r="FLX103" s="90"/>
      <c r="FLY103" s="90"/>
      <c r="FLZ103" s="90"/>
      <c r="FMA103" s="90"/>
      <c r="FMB103" s="90"/>
      <c r="FMC103" s="90"/>
      <c r="FMD103" s="90"/>
      <c r="FME103" s="90"/>
      <c r="FMF103" s="90"/>
      <c r="FMG103" s="90"/>
      <c r="FMH103" s="90"/>
      <c r="FMI103" s="90"/>
      <c r="FMJ103" s="90"/>
      <c r="FMK103" s="90"/>
      <c r="FML103" s="90"/>
      <c r="FMM103" s="90"/>
      <c r="FMN103" s="90"/>
      <c r="FMO103" s="90"/>
      <c r="FMP103" s="90"/>
      <c r="FMQ103" s="90"/>
      <c r="FMR103" s="90"/>
      <c r="FMS103" s="90"/>
      <c r="FMT103" s="90"/>
      <c r="FMU103" s="90"/>
      <c r="FMV103" s="90"/>
      <c r="FMW103" s="90"/>
      <c r="FMX103" s="90"/>
      <c r="FMY103" s="90"/>
      <c r="FMZ103" s="90"/>
      <c r="FNA103" s="90"/>
      <c r="FNB103" s="90"/>
      <c r="FNC103" s="90"/>
      <c r="FND103" s="90"/>
      <c r="FNE103" s="90"/>
      <c r="FNF103" s="90"/>
      <c r="FNG103" s="90"/>
      <c r="FNH103" s="90"/>
      <c r="FNI103" s="90"/>
      <c r="FNJ103" s="90"/>
      <c r="FNK103" s="90"/>
      <c r="FNL103" s="90"/>
      <c r="FNM103" s="90"/>
      <c r="FNN103" s="90"/>
      <c r="FNO103" s="90"/>
      <c r="FNP103" s="90"/>
      <c r="FNQ103" s="90"/>
      <c r="FNR103" s="90"/>
      <c r="FNS103" s="90"/>
      <c r="FNT103" s="90"/>
      <c r="FNU103" s="90"/>
      <c r="FNV103" s="90"/>
      <c r="FNW103" s="90"/>
      <c r="FNX103" s="90"/>
      <c r="FNY103" s="90"/>
      <c r="FNZ103" s="90"/>
      <c r="FOA103" s="90"/>
      <c r="FOB103" s="90"/>
      <c r="FOC103" s="90"/>
      <c r="FOD103" s="90"/>
      <c r="FOE103" s="90"/>
      <c r="FOF103" s="90"/>
      <c r="FOG103" s="90"/>
      <c r="FOH103" s="90"/>
      <c r="FOI103" s="90"/>
      <c r="FOJ103" s="90"/>
      <c r="FOK103" s="90"/>
      <c r="FOL103" s="90"/>
      <c r="FOM103" s="90"/>
      <c r="FON103" s="90"/>
      <c r="FOO103" s="90"/>
      <c r="FOP103" s="90"/>
      <c r="FOQ103" s="90"/>
      <c r="FOR103" s="90"/>
      <c r="FOS103" s="90"/>
      <c r="FOT103" s="90"/>
      <c r="FOU103" s="90"/>
      <c r="FOV103" s="90"/>
      <c r="FOW103" s="90"/>
      <c r="FOX103" s="90"/>
      <c r="FOY103" s="90"/>
      <c r="FOZ103" s="90"/>
      <c r="FPA103" s="90"/>
      <c r="FPB103" s="90"/>
      <c r="FPC103" s="90"/>
      <c r="FPD103" s="90"/>
      <c r="FPE103" s="90"/>
      <c r="FPF103" s="90"/>
      <c r="FPG103" s="90"/>
      <c r="FPH103" s="90"/>
      <c r="FPI103" s="90"/>
      <c r="FPJ103" s="90"/>
      <c r="FPK103" s="90"/>
      <c r="FPL103" s="90"/>
      <c r="FPM103" s="90"/>
      <c r="FPN103" s="90"/>
      <c r="FPO103" s="90"/>
      <c r="FPP103" s="90"/>
      <c r="FPQ103" s="90"/>
      <c r="FPR103" s="90"/>
      <c r="FPS103" s="90"/>
      <c r="FPT103" s="90"/>
      <c r="FPU103" s="90"/>
      <c r="FPV103" s="90"/>
      <c r="FPW103" s="90"/>
      <c r="FPX103" s="90"/>
      <c r="FPY103" s="90"/>
      <c r="FPZ103" s="90"/>
      <c r="FQA103" s="90"/>
      <c r="FQB103" s="90"/>
      <c r="FQC103" s="90"/>
      <c r="FQD103" s="90"/>
      <c r="FQE103" s="90"/>
      <c r="FQF103" s="90"/>
      <c r="FQG103" s="90"/>
      <c r="FQH103" s="90"/>
      <c r="FQI103" s="90"/>
      <c r="FQJ103" s="90"/>
      <c r="FQK103" s="90"/>
      <c r="FQL103" s="90"/>
      <c r="FQM103" s="90"/>
      <c r="FQN103" s="90"/>
      <c r="FQO103" s="90"/>
      <c r="FQP103" s="90"/>
      <c r="FQQ103" s="90"/>
      <c r="FQR103" s="90"/>
      <c r="FQS103" s="90"/>
      <c r="FQT103" s="90"/>
      <c r="FQU103" s="90"/>
      <c r="FQV103" s="90"/>
      <c r="FQW103" s="90"/>
      <c r="FQX103" s="90"/>
      <c r="FQY103" s="90"/>
      <c r="FQZ103" s="90"/>
      <c r="FRA103" s="90"/>
      <c r="FRB103" s="90"/>
      <c r="FRC103" s="90"/>
      <c r="FRD103" s="90"/>
      <c r="FRE103" s="90"/>
      <c r="FRF103" s="90"/>
      <c r="FRG103" s="90"/>
      <c r="FRH103" s="90"/>
      <c r="FRI103" s="90"/>
      <c r="FRJ103" s="90"/>
      <c r="FRK103" s="90"/>
      <c r="FRL103" s="90"/>
      <c r="FRM103" s="90"/>
      <c r="FRN103" s="90"/>
      <c r="FRO103" s="90"/>
      <c r="FRP103" s="90"/>
      <c r="FRQ103" s="90"/>
      <c r="FRR103" s="90"/>
      <c r="FRS103" s="90"/>
      <c r="FRT103" s="90"/>
      <c r="FRU103" s="90"/>
      <c r="FRV103" s="90"/>
      <c r="FRW103" s="90"/>
      <c r="FRX103" s="90"/>
      <c r="FRY103" s="90"/>
      <c r="FRZ103" s="90"/>
      <c r="FSA103" s="90"/>
      <c r="FSB103" s="90"/>
      <c r="FSC103" s="90"/>
      <c r="FSD103" s="90"/>
      <c r="FSE103" s="90"/>
      <c r="FSF103" s="90"/>
      <c r="FSG103" s="90"/>
      <c r="FSH103" s="90"/>
      <c r="FSI103" s="90"/>
      <c r="FSJ103" s="90"/>
      <c r="FSK103" s="90"/>
      <c r="FSL103" s="90"/>
      <c r="FSM103" s="90"/>
      <c r="FSN103" s="90"/>
      <c r="FSO103" s="90"/>
      <c r="FSP103" s="90"/>
      <c r="FSQ103" s="90"/>
      <c r="FSR103" s="90"/>
      <c r="FSS103" s="90"/>
      <c r="FST103" s="90"/>
      <c r="FSU103" s="90"/>
      <c r="FSV103" s="90"/>
      <c r="FSW103" s="90"/>
      <c r="FSX103" s="90"/>
      <c r="FSY103" s="90"/>
      <c r="FSZ103" s="90"/>
      <c r="FTA103" s="90"/>
      <c r="FTB103" s="90"/>
      <c r="FTC103" s="90"/>
      <c r="FTD103" s="90"/>
      <c r="FTE103" s="90"/>
      <c r="FTF103" s="90"/>
      <c r="FTG103" s="90"/>
      <c r="FTH103" s="90"/>
      <c r="FTI103" s="90"/>
      <c r="FTJ103" s="90"/>
      <c r="FTK103" s="90"/>
      <c r="FTL103" s="90"/>
      <c r="FTM103" s="90"/>
      <c r="FTN103" s="90"/>
      <c r="FTO103" s="90"/>
      <c r="FTP103" s="90"/>
      <c r="FTQ103" s="90"/>
      <c r="FTR103" s="90"/>
      <c r="FTS103" s="90"/>
      <c r="FTT103" s="90"/>
      <c r="FTU103" s="90"/>
      <c r="FTV103" s="90"/>
      <c r="FTW103" s="90"/>
      <c r="FTX103" s="90"/>
      <c r="FTY103" s="90"/>
      <c r="FTZ103" s="90"/>
      <c r="FUA103" s="90"/>
      <c r="FUB103" s="90"/>
      <c r="FUC103" s="90"/>
      <c r="FUD103" s="90"/>
      <c r="FUE103" s="90"/>
      <c r="FUF103" s="90"/>
      <c r="FUG103" s="90"/>
      <c r="FUH103" s="90"/>
      <c r="FUI103" s="90"/>
      <c r="FUJ103" s="90"/>
      <c r="FUK103" s="90"/>
      <c r="FUL103" s="90"/>
      <c r="FUM103" s="90"/>
      <c r="FUN103" s="90"/>
      <c r="FUO103" s="90"/>
      <c r="FUP103" s="90"/>
      <c r="FUQ103" s="90"/>
      <c r="FUR103" s="90"/>
      <c r="FUS103" s="90"/>
      <c r="FUT103" s="90"/>
      <c r="FUU103" s="90"/>
      <c r="FUV103" s="90"/>
      <c r="FUW103" s="90"/>
      <c r="FUX103" s="90"/>
      <c r="FUY103" s="90"/>
      <c r="FUZ103" s="90"/>
      <c r="FVA103" s="90"/>
      <c r="FVB103" s="90"/>
      <c r="FVC103" s="90"/>
      <c r="FVD103" s="90"/>
      <c r="FVE103" s="90"/>
      <c r="FVF103" s="90"/>
      <c r="FVG103" s="90"/>
      <c r="FVH103" s="90"/>
      <c r="FVI103" s="90"/>
      <c r="FVJ103" s="90"/>
      <c r="FVK103" s="90"/>
      <c r="FVL103" s="90"/>
      <c r="FVM103" s="90"/>
      <c r="FVN103" s="90"/>
      <c r="FVO103" s="90"/>
      <c r="FVP103" s="90"/>
      <c r="FVQ103" s="90"/>
      <c r="FVR103" s="90"/>
      <c r="FVS103" s="90"/>
      <c r="FVT103" s="90"/>
      <c r="FVU103" s="90"/>
      <c r="FVV103" s="90"/>
      <c r="FVW103" s="90"/>
      <c r="FVX103" s="90"/>
      <c r="FVY103" s="90"/>
      <c r="FVZ103" s="90"/>
      <c r="FWA103" s="90"/>
      <c r="FWB103" s="90"/>
      <c r="FWC103" s="90"/>
      <c r="FWD103" s="90"/>
      <c r="FWE103" s="90"/>
      <c r="FWF103" s="90"/>
      <c r="FWG103" s="90"/>
      <c r="FWH103" s="90"/>
      <c r="FWI103" s="90"/>
      <c r="FWJ103" s="90"/>
      <c r="FWK103" s="90"/>
      <c r="FWL103" s="90"/>
      <c r="FWM103" s="90"/>
      <c r="FWN103" s="90"/>
      <c r="FWO103" s="90"/>
      <c r="FWP103" s="90"/>
      <c r="FWQ103" s="90"/>
      <c r="FWR103" s="90"/>
      <c r="FWS103" s="90"/>
      <c r="FWT103" s="90"/>
      <c r="FWU103" s="90"/>
      <c r="FWV103" s="90"/>
      <c r="FWW103" s="90"/>
      <c r="FWX103" s="90"/>
      <c r="FWY103" s="90"/>
      <c r="FWZ103" s="90"/>
      <c r="FXA103" s="90"/>
      <c r="FXB103" s="90"/>
      <c r="FXC103" s="90"/>
      <c r="FXD103" s="90"/>
      <c r="FXE103" s="90"/>
      <c r="FXF103" s="90"/>
      <c r="FXG103" s="90"/>
      <c r="FXH103" s="90"/>
      <c r="FXI103" s="90"/>
      <c r="FXJ103" s="90"/>
      <c r="FXK103" s="90"/>
      <c r="FXL103" s="90"/>
      <c r="FXM103" s="90"/>
      <c r="FXN103" s="90"/>
      <c r="FXO103" s="90"/>
      <c r="FXP103" s="90"/>
      <c r="FXQ103" s="90"/>
      <c r="FXR103" s="90"/>
      <c r="FXS103" s="90"/>
      <c r="FXT103" s="90"/>
      <c r="FXU103" s="90"/>
      <c r="FXV103" s="90"/>
      <c r="FXW103" s="90"/>
      <c r="FXX103" s="90"/>
      <c r="FXY103" s="90"/>
      <c r="FXZ103" s="90"/>
      <c r="FYA103" s="90"/>
      <c r="FYB103" s="90"/>
      <c r="FYC103" s="90"/>
      <c r="FYD103" s="90"/>
      <c r="FYE103" s="90"/>
      <c r="FYF103" s="90"/>
      <c r="FYG103" s="90"/>
      <c r="FYH103" s="90"/>
      <c r="FYI103" s="90"/>
      <c r="FYJ103" s="90"/>
      <c r="FYK103" s="90"/>
      <c r="FYL103" s="90"/>
      <c r="FYM103" s="90"/>
      <c r="FYN103" s="90"/>
      <c r="FYO103" s="90"/>
      <c r="FYP103" s="90"/>
      <c r="FYQ103" s="90"/>
      <c r="FYR103" s="90"/>
      <c r="FYS103" s="90"/>
      <c r="FYT103" s="90"/>
      <c r="FYU103" s="90"/>
      <c r="FYV103" s="90"/>
      <c r="FYW103" s="90"/>
      <c r="FYX103" s="90"/>
      <c r="FYY103" s="90"/>
      <c r="FYZ103" s="90"/>
      <c r="FZA103" s="90"/>
      <c r="FZB103" s="90"/>
      <c r="FZC103" s="90"/>
      <c r="FZD103" s="90"/>
      <c r="FZE103" s="90"/>
      <c r="FZF103" s="90"/>
      <c r="FZG103" s="90"/>
      <c r="FZH103" s="90"/>
      <c r="FZI103" s="90"/>
      <c r="FZJ103" s="90"/>
      <c r="FZK103" s="90"/>
      <c r="FZL103" s="90"/>
      <c r="FZM103" s="90"/>
      <c r="FZN103" s="90"/>
      <c r="FZO103" s="90"/>
      <c r="FZP103" s="90"/>
      <c r="FZQ103" s="90"/>
      <c r="FZR103" s="90"/>
      <c r="FZS103" s="90"/>
      <c r="FZT103" s="90"/>
      <c r="FZU103" s="90"/>
      <c r="FZV103" s="90"/>
      <c r="FZW103" s="90"/>
      <c r="FZX103" s="90"/>
      <c r="FZY103" s="90"/>
      <c r="FZZ103" s="90"/>
      <c r="GAA103" s="90"/>
      <c r="GAB103" s="90"/>
      <c r="GAC103" s="90"/>
      <c r="GAD103" s="90"/>
      <c r="GAE103" s="90"/>
      <c r="GAF103" s="90"/>
      <c r="GAG103" s="90"/>
      <c r="GAH103" s="90"/>
      <c r="GAI103" s="90"/>
      <c r="GAJ103" s="90"/>
      <c r="GAK103" s="90"/>
      <c r="GAL103" s="90"/>
      <c r="GAM103" s="90"/>
      <c r="GAN103" s="90"/>
      <c r="GAO103" s="90"/>
      <c r="GAP103" s="90"/>
      <c r="GAQ103" s="90"/>
      <c r="GAR103" s="90"/>
      <c r="GAS103" s="90"/>
      <c r="GAT103" s="90"/>
      <c r="GAU103" s="90"/>
      <c r="GAV103" s="90"/>
      <c r="GAW103" s="90"/>
      <c r="GAX103" s="90"/>
      <c r="GAY103" s="90"/>
      <c r="GAZ103" s="90"/>
      <c r="GBA103" s="90"/>
      <c r="GBB103" s="90"/>
      <c r="GBC103" s="90"/>
      <c r="GBD103" s="90"/>
      <c r="GBE103" s="90"/>
      <c r="GBF103" s="90"/>
      <c r="GBG103" s="90"/>
      <c r="GBH103" s="90"/>
      <c r="GBI103" s="90"/>
      <c r="GBJ103" s="90"/>
      <c r="GBK103" s="90"/>
      <c r="GBL103" s="90"/>
      <c r="GBM103" s="90"/>
      <c r="GBN103" s="90"/>
      <c r="GBO103" s="90"/>
      <c r="GBP103" s="90"/>
      <c r="GBQ103" s="90"/>
      <c r="GBR103" s="90"/>
      <c r="GBS103" s="90"/>
      <c r="GBT103" s="90"/>
      <c r="GBU103" s="90"/>
      <c r="GBV103" s="90"/>
      <c r="GBW103" s="90"/>
      <c r="GBX103" s="90"/>
      <c r="GBY103" s="90"/>
      <c r="GBZ103" s="90"/>
      <c r="GCA103" s="90"/>
      <c r="GCB103" s="90"/>
      <c r="GCC103" s="90"/>
      <c r="GCD103" s="90"/>
      <c r="GCE103" s="90"/>
      <c r="GCF103" s="90"/>
      <c r="GCG103" s="90"/>
      <c r="GCH103" s="90"/>
      <c r="GCI103" s="90"/>
      <c r="GCJ103" s="90"/>
      <c r="GCK103" s="90"/>
      <c r="GCL103" s="90"/>
      <c r="GCM103" s="90"/>
      <c r="GCN103" s="90"/>
      <c r="GCO103" s="90"/>
      <c r="GCP103" s="90"/>
      <c r="GCQ103" s="90"/>
      <c r="GCR103" s="90"/>
      <c r="GCS103" s="90"/>
      <c r="GCT103" s="90"/>
      <c r="GCU103" s="90"/>
      <c r="GCV103" s="90"/>
      <c r="GCW103" s="90"/>
      <c r="GCX103" s="90"/>
      <c r="GCY103" s="90"/>
      <c r="GCZ103" s="90"/>
      <c r="GDA103" s="90"/>
      <c r="GDB103" s="90"/>
      <c r="GDC103" s="90"/>
      <c r="GDD103" s="90"/>
      <c r="GDE103" s="90"/>
      <c r="GDF103" s="90"/>
      <c r="GDG103" s="90"/>
      <c r="GDH103" s="90"/>
      <c r="GDI103" s="90"/>
      <c r="GDJ103" s="90"/>
      <c r="GDK103" s="90"/>
      <c r="GDL103" s="90"/>
      <c r="GDM103" s="90"/>
      <c r="GDN103" s="90"/>
      <c r="GDO103" s="90"/>
      <c r="GDP103" s="90"/>
      <c r="GDQ103" s="90"/>
      <c r="GDR103" s="90"/>
      <c r="GDS103" s="90"/>
      <c r="GDT103" s="90"/>
      <c r="GDU103" s="90"/>
      <c r="GDV103" s="90"/>
      <c r="GDW103" s="90"/>
      <c r="GDX103" s="90"/>
      <c r="GDY103" s="90"/>
      <c r="GDZ103" s="90"/>
      <c r="GEA103" s="90"/>
      <c r="GEB103" s="90"/>
      <c r="GEC103" s="90"/>
      <c r="GED103" s="90"/>
      <c r="GEE103" s="90"/>
      <c r="GEF103" s="90"/>
      <c r="GEG103" s="90"/>
      <c r="GEH103" s="90"/>
      <c r="GEI103" s="90"/>
      <c r="GEJ103" s="90"/>
      <c r="GEK103" s="90"/>
      <c r="GEL103" s="90"/>
      <c r="GEM103" s="90"/>
      <c r="GEN103" s="90"/>
      <c r="GEO103" s="90"/>
      <c r="GEP103" s="90"/>
      <c r="GEQ103" s="90"/>
      <c r="GER103" s="90"/>
      <c r="GES103" s="90"/>
      <c r="GET103" s="90"/>
      <c r="GEU103" s="90"/>
      <c r="GEV103" s="90"/>
      <c r="GEW103" s="90"/>
      <c r="GEX103" s="90"/>
      <c r="GEY103" s="90"/>
      <c r="GEZ103" s="90"/>
      <c r="GFA103" s="90"/>
      <c r="GFB103" s="90"/>
      <c r="GFC103" s="90"/>
      <c r="GFD103" s="90"/>
      <c r="GFE103" s="90"/>
      <c r="GFF103" s="90"/>
      <c r="GFG103" s="90"/>
      <c r="GFH103" s="90"/>
      <c r="GFI103" s="90"/>
      <c r="GFJ103" s="90"/>
      <c r="GFK103" s="90"/>
      <c r="GFL103" s="90"/>
      <c r="GFM103" s="90"/>
      <c r="GFN103" s="90"/>
      <c r="GFO103" s="90"/>
      <c r="GFP103" s="90"/>
      <c r="GFQ103" s="90"/>
      <c r="GFR103" s="90"/>
      <c r="GFS103" s="90"/>
      <c r="GFT103" s="90"/>
      <c r="GFU103" s="90"/>
      <c r="GFV103" s="90"/>
      <c r="GFW103" s="90"/>
      <c r="GFX103" s="90"/>
      <c r="GFY103" s="90"/>
      <c r="GFZ103" s="90"/>
      <c r="GGA103" s="90"/>
      <c r="GGB103" s="90"/>
      <c r="GGC103" s="90"/>
      <c r="GGD103" s="90"/>
      <c r="GGE103" s="90"/>
      <c r="GGF103" s="90"/>
      <c r="GGG103" s="90"/>
      <c r="GGH103" s="90"/>
      <c r="GGI103" s="90"/>
      <c r="GGJ103" s="90"/>
      <c r="GGK103" s="90"/>
      <c r="GGL103" s="90"/>
      <c r="GGM103" s="90"/>
      <c r="GGN103" s="90"/>
      <c r="GGO103" s="90"/>
      <c r="GGP103" s="90"/>
      <c r="GGQ103" s="90"/>
      <c r="GGR103" s="90"/>
      <c r="GGS103" s="90"/>
      <c r="GGT103" s="90"/>
      <c r="GGU103" s="90"/>
      <c r="GGV103" s="90"/>
      <c r="GGW103" s="90"/>
      <c r="GGX103" s="90"/>
      <c r="GGY103" s="90"/>
      <c r="GGZ103" s="90"/>
      <c r="GHA103" s="90"/>
      <c r="GHB103" s="90"/>
      <c r="GHC103" s="90"/>
      <c r="GHD103" s="90"/>
      <c r="GHE103" s="90"/>
      <c r="GHF103" s="90"/>
      <c r="GHG103" s="90"/>
      <c r="GHH103" s="90"/>
      <c r="GHI103" s="90"/>
      <c r="GHJ103" s="90"/>
      <c r="GHK103" s="90"/>
      <c r="GHL103" s="90"/>
      <c r="GHM103" s="90"/>
      <c r="GHN103" s="90"/>
      <c r="GHO103" s="90"/>
      <c r="GHP103" s="90"/>
      <c r="GHQ103" s="90"/>
      <c r="GHR103" s="90"/>
      <c r="GHS103" s="90"/>
      <c r="GHT103" s="90"/>
      <c r="GHU103" s="90"/>
      <c r="GHV103" s="90"/>
      <c r="GHW103" s="90"/>
      <c r="GHX103" s="90"/>
      <c r="GHY103" s="90"/>
      <c r="GHZ103" s="90"/>
      <c r="GIA103" s="90"/>
      <c r="GIB103" s="90"/>
      <c r="GIC103" s="90"/>
      <c r="GID103" s="90"/>
      <c r="GIE103" s="90"/>
      <c r="GIF103" s="90"/>
      <c r="GIG103" s="90"/>
      <c r="GIH103" s="90"/>
      <c r="GII103" s="90"/>
      <c r="GIJ103" s="90"/>
      <c r="GIK103" s="90"/>
      <c r="GIL103" s="90"/>
      <c r="GIM103" s="90"/>
      <c r="GIN103" s="90"/>
      <c r="GIO103" s="90"/>
      <c r="GIP103" s="90"/>
      <c r="GIQ103" s="90"/>
      <c r="GIR103" s="90"/>
      <c r="GIS103" s="90"/>
      <c r="GIT103" s="90"/>
      <c r="GIU103" s="90"/>
      <c r="GIV103" s="90"/>
      <c r="GIW103" s="90"/>
      <c r="GIX103" s="90"/>
      <c r="GIY103" s="90"/>
      <c r="GIZ103" s="90"/>
      <c r="GJA103" s="90"/>
      <c r="GJB103" s="90"/>
      <c r="GJC103" s="90"/>
      <c r="GJD103" s="90"/>
      <c r="GJE103" s="90"/>
      <c r="GJF103" s="90"/>
      <c r="GJG103" s="90"/>
      <c r="GJH103" s="90"/>
      <c r="GJI103" s="90"/>
      <c r="GJJ103" s="90"/>
      <c r="GJK103" s="90"/>
      <c r="GJL103" s="90"/>
      <c r="GJM103" s="90"/>
      <c r="GJN103" s="90"/>
      <c r="GJO103" s="90"/>
      <c r="GJP103" s="90"/>
      <c r="GJQ103" s="90"/>
      <c r="GJR103" s="90"/>
      <c r="GJS103" s="90"/>
      <c r="GJT103" s="90"/>
      <c r="GJU103" s="90"/>
      <c r="GJV103" s="90"/>
      <c r="GJW103" s="90"/>
      <c r="GJX103" s="90"/>
      <c r="GJY103" s="90"/>
      <c r="GJZ103" s="90"/>
      <c r="GKA103" s="90"/>
      <c r="GKB103" s="90"/>
      <c r="GKC103" s="90"/>
      <c r="GKD103" s="90"/>
      <c r="GKE103" s="90"/>
      <c r="GKF103" s="90"/>
      <c r="GKG103" s="90"/>
      <c r="GKH103" s="90"/>
      <c r="GKI103" s="90"/>
      <c r="GKJ103" s="90"/>
      <c r="GKK103" s="90"/>
      <c r="GKL103" s="90"/>
      <c r="GKM103" s="90"/>
      <c r="GKN103" s="90"/>
      <c r="GKO103" s="90"/>
      <c r="GKP103" s="90"/>
      <c r="GKQ103" s="90"/>
      <c r="GKR103" s="90"/>
      <c r="GKS103" s="90"/>
      <c r="GKT103" s="90"/>
      <c r="GKU103" s="90"/>
      <c r="GKV103" s="90"/>
      <c r="GKW103" s="90"/>
      <c r="GKX103" s="90"/>
      <c r="GKY103" s="90"/>
      <c r="GKZ103" s="90"/>
      <c r="GLA103" s="90"/>
      <c r="GLB103" s="90"/>
      <c r="GLC103" s="90"/>
      <c r="GLD103" s="90"/>
      <c r="GLE103" s="90"/>
      <c r="GLF103" s="90"/>
      <c r="GLG103" s="90"/>
      <c r="GLH103" s="90"/>
      <c r="GLI103" s="90"/>
      <c r="GLJ103" s="90"/>
      <c r="GLK103" s="90"/>
      <c r="GLL103" s="90"/>
      <c r="GLM103" s="90"/>
      <c r="GLN103" s="90"/>
      <c r="GLO103" s="90"/>
      <c r="GLP103" s="90"/>
      <c r="GLQ103" s="90"/>
      <c r="GLR103" s="90"/>
      <c r="GLS103" s="90"/>
      <c r="GLT103" s="90"/>
      <c r="GLU103" s="90"/>
      <c r="GLV103" s="90"/>
      <c r="GLW103" s="90"/>
      <c r="GLX103" s="90"/>
      <c r="GLY103" s="90"/>
      <c r="GLZ103" s="90"/>
      <c r="GMA103" s="90"/>
      <c r="GMB103" s="90"/>
      <c r="GMC103" s="90"/>
      <c r="GMD103" s="90"/>
      <c r="GME103" s="90"/>
      <c r="GMF103" s="90"/>
      <c r="GMG103" s="90"/>
      <c r="GMH103" s="90"/>
      <c r="GMI103" s="90"/>
      <c r="GMJ103" s="90"/>
      <c r="GMK103" s="90"/>
      <c r="GML103" s="90"/>
      <c r="GMM103" s="90"/>
      <c r="GMN103" s="90"/>
      <c r="GMO103" s="90"/>
      <c r="GMP103" s="90"/>
      <c r="GMQ103" s="90"/>
      <c r="GMR103" s="90"/>
      <c r="GMS103" s="90"/>
      <c r="GMT103" s="90"/>
      <c r="GMU103" s="90"/>
      <c r="GMV103" s="90"/>
      <c r="GMW103" s="90"/>
      <c r="GMX103" s="90"/>
      <c r="GMY103" s="90"/>
      <c r="GMZ103" s="90"/>
      <c r="GNA103" s="90"/>
      <c r="GNB103" s="90"/>
      <c r="GNC103" s="90"/>
      <c r="GND103" s="90"/>
      <c r="GNE103" s="90"/>
      <c r="GNF103" s="90"/>
      <c r="GNG103" s="90"/>
      <c r="GNH103" s="90"/>
      <c r="GNI103" s="90"/>
      <c r="GNJ103" s="90"/>
      <c r="GNK103" s="90"/>
      <c r="GNL103" s="90"/>
      <c r="GNM103" s="90"/>
      <c r="GNN103" s="90"/>
      <c r="GNO103" s="90"/>
      <c r="GNP103" s="90"/>
      <c r="GNQ103" s="90"/>
      <c r="GNR103" s="90"/>
      <c r="GNS103" s="90"/>
      <c r="GNT103" s="90"/>
      <c r="GNU103" s="90"/>
      <c r="GNV103" s="90"/>
      <c r="GNW103" s="90"/>
      <c r="GNX103" s="90"/>
      <c r="GNY103" s="90"/>
      <c r="GNZ103" s="90"/>
      <c r="GOA103" s="90"/>
      <c r="GOB103" s="90"/>
      <c r="GOC103" s="90"/>
      <c r="GOD103" s="90"/>
      <c r="GOE103" s="90"/>
      <c r="GOF103" s="90"/>
      <c r="GOG103" s="90"/>
      <c r="GOH103" s="90"/>
      <c r="GOI103" s="90"/>
      <c r="GOJ103" s="90"/>
      <c r="GOK103" s="90"/>
      <c r="GOL103" s="90"/>
      <c r="GOM103" s="90"/>
      <c r="GON103" s="90"/>
      <c r="GOO103" s="90"/>
      <c r="GOP103" s="90"/>
      <c r="GOQ103" s="90"/>
      <c r="GOR103" s="90"/>
      <c r="GOS103" s="90"/>
      <c r="GOT103" s="90"/>
      <c r="GOU103" s="90"/>
      <c r="GOV103" s="90"/>
      <c r="GOW103" s="90"/>
      <c r="GOX103" s="90"/>
      <c r="GOY103" s="90"/>
      <c r="GOZ103" s="90"/>
      <c r="GPA103" s="90"/>
      <c r="GPB103" s="90"/>
      <c r="GPC103" s="90"/>
      <c r="GPD103" s="90"/>
      <c r="GPE103" s="90"/>
      <c r="GPF103" s="90"/>
      <c r="GPG103" s="90"/>
      <c r="GPH103" s="90"/>
      <c r="GPI103" s="90"/>
      <c r="GPJ103" s="90"/>
      <c r="GPK103" s="90"/>
      <c r="GPL103" s="90"/>
      <c r="GPM103" s="90"/>
      <c r="GPN103" s="90"/>
      <c r="GPO103" s="90"/>
      <c r="GPP103" s="90"/>
      <c r="GPQ103" s="90"/>
      <c r="GPR103" s="90"/>
      <c r="GPS103" s="90"/>
      <c r="GPT103" s="90"/>
      <c r="GPU103" s="90"/>
      <c r="GPV103" s="90"/>
      <c r="GPW103" s="90"/>
      <c r="GPX103" s="90"/>
      <c r="GPY103" s="90"/>
      <c r="GPZ103" s="90"/>
      <c r="GQA103" s="90"/>
      <c r="GQB103" s="90"/>
      <c r="GQC103" s="90"/>
      <c r="GQD103" s="90"/>
      <c r="GQE103" s="90"/>
      <c r="GQF103" s="90"/>
      <c r="GQG103" s="90"/>
      <c r="GQH103" s="90"/>
      <c r="GQI103" s="90"/>
      <c r="GQJ103" s="90"/>
      <c r="GQK103" s="90"/>
      <c r="GQL103" s="90"/>
      <c r="GQM103" s="90"/>
      <c r="GQN103" s="90"/>
      <c r="GQO103" s="90"/>
      <c r="GQP103" s="90"/>
      <c r="GQQ103" s="90"/>
      <c r="GQR103" s="90"/>
      <c r="GQS103" s="90"/>
      <c r="GQT103" s="90"/>
      <c r="GQU103" s="90"/>
      <c r="GQV103" s="90"/>
      <c r="GQW103" s="90"/>
      <c r="GQX103" s="90"/>
      <c r="GQY103" s="90"/>
      <c r="GQZ103" s="90"/>
      <c r="GRA103" s="90"/>
      <c r="GRB103" s="90"/>
      <c r="GRC103" s="90"/>
      <c r="GRD103" s="90"/>
      <c r="GRE103" s="90"/>
      <c r="GRF103" s="90"/>
      <c r="GRG103" s="90"/>
      <c r="GRH103" s="90"/>
      <c r="GRI103" s="90"/>
      <c r="GRJ103" s="90"/>
      <c r="GRK103" s="90"/>
      <c r="GRL103" s="90"/>
      <c r="GRM103" s="90"/>
      <c r="GRN103" s="90"/>
      <c r="GRO103" s="90"/>
      <c r="GRP103" s="90"/>
      <c r="GRQ103" s="90"/>
      <c r="GRR103" s="90"/>
      <c r="GRS103" s="90"/>
      <c r="GRT103" s="90"/>
      <c r="GRU103" s="90"/>
      <c r="GRV103" s="90"/>
      <c r="GRW103" s="90"/>
      <c r="GRX103" s="90"/>
      <c r="GRY103" s="90"/>
      <c r="GRZ103" s="90"/>
      <c r="GSA103" s="90"/>
      <c r="GSB103" s="90"/>
      <c r="GSC103" s="90"/>
      <c r="GSD103" s="90"/>
      <c r="GSE103" s="90"/>
      <c r="GSF103" s="90"/>
      <c r="GSG103" s="90"/>
      <c r="GSH103" s="90"/>
      <c r="GSI103" s="90"/>
      <c r="GSJ103" s="90"/>
      <c r="GSK103" s="90"/>
      <c r="GSL103" s="90"/>
      <c r="GSM103" s="90"/>
      <c r="GSN103" s="90"/>
      <c r="GSO103" s="90"/>
      <c r="GSP103" s="90"/>
      <c r="GSQ103" s="90"/>
      <c r="GSR103" s="90"/>
      <c r="GSS103" s="90"/>
      <c r="GST103" s="90"/>
      <c r="GSU103" s="90"/>
      <c r="GSV103" s="90"/>
      <c r="GSW103" s="90"/>
      <c r="GSX103" s="90"/>
      <c r="GSY103" s="90"/>
      <c r="GSZ103" s="90"/>
      <c r="GTA103" s="90"/>
      <c r="GTB103" s="90"/>
      <c r="GTC103" s="90"/>
      <c r="GTD103" s="90"/>
      <c r="GTE103" s="90"/>
      <c r="GTF103" s="90"/>
      <c r="GTG103" s="90"/>
      <c r="GTH103" s="90"/>
      <c r="GTI103" s="90"/>
      <c r="GTJ103" s="90"/>
      <c r="GTK103" s="90"/>
      <c r="GTL103" s="90"/>
      <c r="GTM103" s="90"/>
      <c r="GTN103" s="90"/>
      <c r="GTO103" s="90"/>
      <c r="GTP103" s="90"/>
      <c r="GTQ103" s="90"/>
      <c r="GTR103" s="90"/>
      <c r="GTS103" s="90"/>
      <c r="GTT103" s="90"/>
      <c r="GTU103" s="90"/>
      <c r="GTV103" s="90"/>
      <c r="GTW103" s="90"/>
      <c r="GTX103" s="90"/>
      <c r="GTY103" s="90"/>
      <c r="GTZ103" s="90"/>
      <c r="GUA103" s="90"/>
      <c r="GUB103" s="90"/>
      <c r="GUC103" s="90"/>
      <c r="GUD103" s="90"/>
      <c r="GUE103" s="90"/>
      <c r="GUF103" s="90"/>
      <c r="GUG103" s="90"/>
      <c r="GUH103" s="90"/>
      <c r="GUI103" s="90"/>
      <c r="GUJ103" s="90"/>
      <c r="GUK103" s="90"/>
      <c r="GUL103" s="90"/>
      <c r="GUM103" s="90"/>
      <c r="GUN103" s="90"/>
      <c r="GUO103" s="90"/>
      <c r="GUP103" s="90"/>
      <c r="GUQ103" s="90"/>
      <c r="GUR103" s="90"/>
      <c r="GUS103" s="90"/>
      <c r="GUT103" s="90"/>
      <c r="GUU103" s="90"/>
      <c r="GUV103" s="90"/>
      <c r="GUW103" s="90"/>
      <c r="GUX103" s="90"/>
      <c r="GUY103" s="90"/>
      <c r="GUZ103" s="90"/>
      <c r="GVA103" s="90"/>
      <c r="GVB103" s="90"/>
      <c r="GVC103" s="90"/>
      <c r="GVD103" s="90"/>
      <c r="GVE103" s="90"/>
      <c r="GVF103" s="90"/>
      <c r="GVG103" s="90"/>
      <c r="GVH103" s="90"/>
      <c r="GVI103" s="90"/>
      <c r="GVJ103" s="90"/>
      <c r="GVK103" s="90"/>
      <c r="GVL103" s="90"/>
      <c r="GVM103" s="90"/>
      <c r="GVN103" s="90"/>
      <c r="GVO103" s="90"/>
      <c r="GVP103" s="90"/>
      <c r="GVQ103" s="90"/>
      <c r="GVR103" s="90"/>
      <c r="GVS103" s="90"/>
      <c r="GVT103" s="90"/>
      <c r="GVU103" s="90"/>
      <c r="GVV103" s="90"/>
      <c r="GVW103" s="90"/>
      <c r="GVX103" s="90"/>
      <c r="GVY103" s="90"/>
      <c r="GVZ103" s="90"/>
      <c r="GWA103" s="90"/>
      <c r="GWB103" s="90"/>
      <c r="GWC103" s="90"/>
      <c r="GWD103" s="90"/>
      <c r="GWE103" s="90"/>
      <c r="GWF103" s="90"/>
      <c r="GWG103" s="90"/>
      <c r="GWH103" s="90"/>
      <c r="GWI103" s="90"/>
      <c r="GWJ103" s="90"/>
      <c r="GWK103" s="90"/>
      <c r="GWL103" s="90"/>
      <c r="GWM103" s="90"/>
      <c r="GWN103" s="90"/>
      <c r="GWO103" s="90"/>
      <c r="GWP103" s="90"/>
      <c r="GWQ103" s="90"/>
      <c r="GWR103" s="90"/>
      <c r="GWS103" s="90"/>
      <c r="GWT103" s="90"/>
      <c r="GWU103" s="90"/>
      <c r="GWV103" s="90"/>
      <c r="GWW103" s="90"/>
      <c r="GWX103" s="90"/>
      <c r="GWY103" s="90"/>
      <c r="GWZ103" s="90"/>
      <c r="GXA103" s="90"/>
      <c r="GXB103" s="90"/>
      <c r="GXC103" s="90"/>
      <c r="GXD103" s="90"/>
      <c r="GXE103" s="90"/>
      <c r="GXF103" s="90"/>
      <c r="GXG103" s="90"/>
      <c r="GXH103" s="90"/>
      <c r="GXI103" s="90"/>
      <c r="GXJ103" s="90"/>
      <c r="GXK103" s="90"/>
      <c r="GXL103" s="90"/>
      <c r="GXM103" s="90"/>
      <c r="GXN103" s="90"/>
      <c r="GXO103" s="90"/>
      <c r="GXP103" s="90"/>
      <c r="GXQ103" s="90"/>
      <c r="GXR103" s="90"/>
      <c r="GXS103" s="90"/>
      <c r="GXT103" s="90"/>
      <c r="GXU103" s="90"/>
      <c r="GXV103" s="90"/>
      <c r="GXW103" s="90"/>
      <c r="GXX103" s="90"/>
      <c r="GXY103" s="90"/>
      <c r="GXZ103" s="90"/>
      <c r="GYA103" s="90"/>
      <c r="GYB103" s="90"/>
      <c r="GYC103" s="90"/>
      <c r="GYD103" s="90"/>
      <c r="GYE103" s="90"/>
      <c r="GYF103" s="90"/>
      <c r="GYG103" s="90"/>
      <c r="GYH103" s="90"/>
      <c r="GYI103" s="90"/>
      <c r="GYJ103" s="90"/>
      <c r="GYK103" s="90"/>
      <c r="GYL103" s="90"/>
      <c r="GYM103" s="90"/>
      <c r="GYN103" s="90"/>
      <c r="GYO103" s="90"/>
      <c r="GYP103" s="90"/>
      <c r="GYQ103" s="90"/>
      <c r="GYR103" s="90"/>
      <c r="GYS103" s="90"/>
      <c r="GYT103" s="90"/>
      <c r="GYU103" s="90"/>
      <c r="GYV103" s="90"/>
      <c r="GYW103" s="90"/>
      <c r="GYX103" s="90"/>
      <c r="GYY103" s="90"/>
      <c r="GYZ103" s="90"/>
      <c r="GZA103" s="90"/>
      <c r="GZB103" s="90"/>
      <c r="GZC103" s="90"/>
      <c r="GZD103" s="90"/>
      <c r="GZE103" s="90"/>
      <c r="GZF103" s="90"/>
      <c r="GZG103" s="90"/>
      <c r="GZH103" s="90"/>
      <c r="GZI103" s="90"/>
      <c r="GZJ103" s="90"/>
      <c r="GZK103" s="90"/>
      <c r="GZL103" s="90"/>
      <c r="GZM103" s="90"/>
      <c r="GZN103" s="90"/>
      <c r="GZO103" s="90"/>
      <c r="GZP103" s="90"/>
      <c r="GZQ103" s="90"/>
      <c r="GZR103" s="90"/>
      <c r="GZS103" s="90"/>
      <c r="GZT103" s="90"/>
      <c r="GZU103" s="90"/>
      <c r="GZV103" s="90"/>
      <c r="GZW103" s="90"/>
      <c r="GZX103" s="90"/>
      <c r="GZY103" s="90"/>
      <c r="GZZ103" s="90"/>
      <c r="HAA103" s="90"/>
      <c r="HAB103" s="90"/>
      <c r="HAC103" s="90"/>
      <c r="HAD103" s="90"/>
      <c r="HAE103" s="90"/>
      <c r="HAF103" s="90"/>
      <c r="HAG103" s="90"/>
      <c r="HAH103" s="90"/>
      <c r="HAI103" s="90"/>
      <c r="HAJ103" s="90"/>
      <c r="HAK103" s="90"/>
      <c r="HAL103" s="90"/>
      <c r="HAM103" s="90"/>
      <c r="HAN103" s="90"/>
      <c r="HAO103" s="90"/>
      <c r="HAP103" s="90"/>
      <c r="HAQ103" s="90"/>
      <c r="HAR103" s="90"/>
      <c r="HAS103" s="90"/>
      <c r="HAT103" s="90"/>
      <c r="HAU103" s="90"/>
      <c r="HAV103" s="90"/>
      <c r="HAW103" s="90"/>
      <c r="HAX103" s="90"/>
      <c r="HAY103" s="90"/>
      <c r="HAZ103" s="90"/>
      <c r="HBA103" s="90"/>
      <c r="HBB103" s="90"/>
      <c r="HBC103" s="90"/>
      <c r="HBD103" s="90"/>
      <c r="HBE103" s="90"/>
      <c r="HBF103" s="90"/>
      <c r="HBG103" s="90"/>
      <c r="HBH103" s="90"/>
      <c r="HBI103" s="90"/>
      <c r="HBJ103" s="90"/>
      <c r="HBK103" s="90"/>
      <c r="HBL103" s="90"/>
      <c r="HBM103" s="90"/>
      <c r="HBN103" s="90"/>
      <c r="HBO103" s="90"/>
      <c r="HBP103" s="90"/>
      <c r="HBQ103" s="90"/>
      <c r="HBR103" s="90"/>
      <c r="HBS103" s="90"/>
      <c r="HBT103" s="90"/>
      <c r="HBU103" s="90"/>
      <c r="HBV103" s="90"/>
      <c r="HBW103" s="90"/>
      <c r="HBX103" s="90"/>
      <c r="HBY103" s="90"/>
      <c r="HBZ103" s="90"/>
      <c r="HCA103" s="90"/>
      <c r="HCB103" s="90"/>
      <c r="HCC103" s="90"/>
      <c r="HCD103" s="90"/>
      <c r="HCE103" s="90"/>
      <c r="HCF103" s="90"/>
      <c r="HCG103" s="90"/>
      <c r="HCH103" s="90"/>
      <c r="HCI103" s="90"/>
      <c r="HCJ103" s="90"/>
      <c r="HCK103" s="90"/>
      <c r="HCL103" s="90"/>
      <c r="HCM103" s="90"/>
      <c r="HCN103" s="90"/>
      <c r="HCO103" s="90"/>
      <c r="HCP103" s="90"/>
      <c r="HCQ103" s="90"/>
      <c r="HCR103" s="90"/>
      <c r="HCS103" s="90"/>
      <c r="HCT103" s="90"/>
      <c r="HCU103" s="90"/>
      <c r="HCV103" s="90"/>
      <c r="HCW103" s="90"/>
      <c r="HCX103" s="90"/>
      <c r="HCY103" s="90"/>
      <c r="HCZ103" s="90"/>
      <c r="HDA103" s="90"/>
      <c r="HDB103" s="90"/>
      <c r="HDC103" s="90"/>
      <c r="HDD103" s="90"/>
      <c r="HDE103" s="90"/>
      <c r="HDF103" s="90"/>
      <c r="HDG103" s="90"/>
      <c r="HDH103" s="90"/>
      <c r="HDI103" s="90"/>
      <c r="HDJ103" s="90"/>
      <c r="HDK103" s="90"/>
      <c r="HDL103" s="90"/>
      <c r="HDM103" s="90"/>
      <c r="HDN103" s="90"/>
      <c r="HDO103" s="90"/>
      <c r="HDP103" s="90"/>
      <c r="HDQ103" s="90"/>
      <c r="HDR103" s="90"/>
      <c r="HDS103" s="90"/>
      <c r="HDT103" s="90"/>
      <c r="HDU103" s="90"/>
      <c r="HDV103" s="90"/>
      <c r="HDW103" s="90"/>
      <c r="HDX103" s="90"/>
      <c r="HDY103" s="90"/>
      <c r="HDZ103" s="90"/>
      <c r="HEA103" s="90"/>
      <c r="HEB103" s="90"/>
      <c r="HEC103" s="90"/>
      <c r="HED103" s="90"/>
      <c r="HEE103" s="90"/>
      <c r="HEF103" s="90"/>
      <c r="HEG103" s="90"/>
      <c r="HEH103" s="90"/>
      <c r="HEI103" s="90"/>
      <c r="HEJ103" s="90"/>
      <c r="HEK103" s="90"/>
      <c r="HEL103" s="90"/>
      <c r="HEM103" s="90"/>
      <c r="HEN103" s="90"/>
      <c r="HEO103" s="90"/>
      <c r="HEP103" s="90"/>
      <c r="HEQ103" s="90"/>
      <c r="HER103" s="90"/>
      <c r="HES103" s="90"/>
      <c r="HET103" s="90"/>
      <c r="HEU103" s="90"/>
      <c r="HEV103" s="90"/>
      <c r="HEW103" s="90"/>
      <c r="HEX103" s="90"/>
      <c r="HEY103" s="90"/>
      <c r="HEZ103" s="90"/>
      <c r="HFA103" s="90"/>
      <c r="HFB103" s="90"/>
      <c r="HFC103" s="90"/>
      <c r="HFD103" s="90"/>
      <c r="HFE103" s="90"/>
      <c r="HFF103" s="90"/>
      <c r="HFG103" s="90"/>
      <c r="HFH103" s="90"/>
      <c r="HFI103" s="90"/>
      <c r="HFJ103" s="90"/>
      <c r="HFK103" s="90"/>
      <c r="HFL103" s="90"/>
      <c r="HFM103" s="90"/>
      <c r="HFN103" s="90"/>
      <c r="HFO103" s="90"/>
      <c r="HFP103" s="90"/>
      <c r="HFQ103" s="90"/>
      <c r="HFR103" s="90"/>
      <c r="HFS103" s="90"/>
      <c r="HFT103" s="90"/>
      <c r="HFU103" s="90"/>
      <c r="HFV103" s="90"/>
      <c r="HFW103" s="90"/>
      <c r="HFX103" s="90"/>
      <c r="HFY103" s="90"/>
      <c r="HFZ103" s="90"/>
      <c r="HGA103" s="90"/>
      <c r="HGB103" s="90"/>
      <c r="HGC103" s="90"/>
      <c r="HGD103" s="90"/>
      <c r="HGE103" s="90"/>
      <c r="HGF103" s="90"/>
      <c r="HGG103" s="90"/>
      <c r="HGH103" s="90"/>
      <c r="HGI103" s="90"/>
      <c r="HGJ103" s="90"/>
      <c r="HGK103" s="90"/>
      <c r="HGL103" s="90"/>
      <c r="HGM103" s="90"/>
      <c r="HGN103" s="90"/>
      <c r="HGO103" s="90"/>
      <c r="HGP103" s="90"/>
      <c r="HGQ103" s="90"/>
      <c r="HGR103" s="90"/>
      <c r="HGS103" s="90"/>
      <c r="HGT103" s="90"/>
      <c r="HGU103" s="90"/>
      <c r="HGV103" s="90"/>
      <c r="HGW103" s="90"/>
      <c r="HGX103" s="90"/>
      <c r="HGY103" s="90"/>
      <c r="HGZ103" s="90"/>
      <c r="HHA103" s="90"/>
      <c r="HHB103" s="90"/>
      <c r="HHC103" s="90"/>
      <c r="HHD103" s="90"/>
      <c r="HHE103" s="90"/>
      <c r="HHF103" s="90"/>
      <c r="HHG103" s="90"/>
      <c r="HHH103" s="90"/>
      <c r="HHI103" s="90"/>
      <c r="HHJ103" s="90"/>
      <c r="HHK103" s="90"/>
      <c r="HHL103" s="90"/>
      <c r="HHM103" s="90"/>
      <c r="HHN103" s="90"/>
      <c r="HHO103" s="90"/>
      <c r="HHP103" s="90"/>
      <c r="HHQ103" s="90"/>
      <c r="HHR103" s="90"/>
      <c r="HHS103" s="90"/>
      <c r="HHT103" s="90"/>
      <c r="HHU103" s="90"/>
      <c r="HHV103" s="90"/>
      <c r="HHW103" s="90"/>
      <c r="HHX103" s="90"/>
      <c r="HHY103" s="90"/>
      <c r="HHZ103" s="90"/>
      <c r="HIA103" s="90"/>
      <c r="HIB103" s="90"/>
      <c r="HIC103" s="90"/>
      <c r="HID103" s="90"/>
      <c r="HIE103" s="90"/>
      <c r="HIF103" s="90"/>
      <c r="HIG103" s="90"/>
      <c r="HIH103" s="90"/>
      <c r="HII103" s="90"/>
      <c r="HIJ103" s="90"/>
      <c r="HIK103" s="90"/>
      <c r="HIL103" s="90"/>
      <c r="HIM103" s="90"/>
      <c r="HIN103" s="90"/>
      <c r="HIO103" s="90"/>
      <c r="HIP103" s="90"/>
      <c r="HIQ103" s="90"/>
      <c r="HIR103" s="90"/>
      <c r="HIS103" s="90"/>
      <c r="HIT103" s="90"/>
      <c r="HIU103" s="90"/>
      <c r="HIV103" s="90"/>
      <c r="HIW103" s="90"/>
      <c r="HIX103" s="90"/>
      <c r="HIY103" s="90"/>
      <c r="HIZ103" s="90"/>
      <c r="HJA103" s="90"/>
      <c r="HJB103" s="90"/>
      <c r="HJC103" s="90"/>
      <c r="HJD103" s="90"/>
      <c r="HJE103" s="90"/>
      <c r="HJF103" s="90"/>
      <c r="HJG103" s="90"/>
      <c r="HJH103" s="90"/>
      <c r="HJI103" s="90"/>
      <c r="HJJ103" s="90"/>
      <c r="HJK103" s="90"/>
      <c r="HJL103" s="90"/>
      <c r="HJM103" s="90"/>
      <c r="HJN103" s="90"/>
      <c r="HJO103" s="90"/>
      <c r="HJP103" s="90"/>
      <c r="HJQ103" s="90"/>
      <c r="HJR103" s="90"/>
      <c r="HJS103" s="90"/>
      <c r="HJT103" s="90"/>
      <c r="HJU103" s="90"/>
      <c r="HJV103" s="90"/>
      <c r="HJW103" s="90"/>
      <c r="HJX103" s="90"/>
      <c r="HJY103" s="90"/>
      <c r="HJZ103" s="90"/>
      <c r="HKA103" s="90"/>
      <c r="HKB103" s="90"/>
      <c r="HKC103" s="90"/>
      <c r="HKD103" s="90"/>
      <c r="HKE103" s="90"/>
      <c r="HKF103" s="90"/>
      <c r="HKG103" s="90"/>
      <c r="HKH103" s="90"/>
      <c r="HKI103" s="90"/>
      <c r="HKJ103" s="90"/>
      <c r="HKK103" s="90"/>
      <c r="HKL103" s="90"/>
      <c r="HKM103" s="90"/>
      <c r="HKN103" s="90"/>
      <c r="HKO103" s="90"/>
      <c r="HKP103" s="90"/>
      <c r="HKQ103" s="90"/>
      <c r="HKR103" s="90"/>
      <c r="HKS103" s="90"/>
      <c r="HKT103" s="90"/>
      <c r="HKU103" s="90"/>
      <c r="HKV103" s="90"/>
      <c r="HKW103" s="90"/>
      <c r="HKX103" s="90"/>
      <c r="HKY103" s="90"/>
      <c r="HKZ103" s="90"/>
      <c r="HLA103" s="90"/>
      <c r="HLB103" s="90"/>
      <c r="HLC103" s="90"/>
      <c r="HLD103" s="90"/>
      <c r="HLE103" s="90"/>
      <c r="HLF103" s="90"/>
      <c r="HLG103" s="90"/>
      <c r="HLH103" s="90"/>
      <c r="HLI103" s="90"/>
      <c r="HLJ103" s="90"/>
      <c r="HLK103" s="90"/>
      <c r="HLL103" s="90"/>
      <c r="HLM103" s="90"/>
      <c r="HLN103" s="90"/>
      <c r="HLO103" s="90"/>
      <c r="HLP103" s="90"/>
      <c r="HLQ103" s="90"/>
      <c r="HLR103" s="90"/>
      <c r="HLS103" s="90"/>
      <c r="HLT103" s="90"/>
      <c r="HLU103" s="90"/>
      <c r="HLV103" s="90"/>
      <c r="HLW103" s="90"/>
      <c r="HLX103" s="90"/>
      <c r="HLY103" s="90"/>
      <c r="HLZ103" s="90"/>
      <c r="HMA103" s="90"/>
      <c r="HMB103" s="90"/>
      <c r="HMC103" s="90"/>
      <c r="HMD103" s="90"/>
      <c r="HME103" s="90"/>
      <c r="HMF103" s="90"/>
      <c r="HMG103" s="90"/>
      <c r="HMH103" s="90"/>
      <c r="HMI103" s="90"/>
      <c r="HMJ103" s="90"/>
      <c r="HMK103" s="90"/>
      <c r="HML103" s="90"/>
      <c r="HMM103" s="90"/>
      <c r="HMN103" s="90"/>
      <c r="HMO103" s="90"/>
      <c r="HMP103" s="90"/>
      <c r="HMQ103" s="90"/>
      <c r="HMR103" s="90"/>
      <c r="HMS103" s="90"/>
      <c r="HMT103" s="90"/>
      <c r="HMU103" s="90"/>
      <c r="HMV103" s="90"/>
      <c r="HMW103" s="90"/>
      <c r="HMX103" s="90"/>
      <c r="HMY103" s="90"/>
      <c r="HMZ103" s="90"/>
      <c r="HNA103" s="90"/>
      <c r="HNB103" s="90"/>
      <c r="HNC103" s="90"/>
      <c r="HND103" s="90"/>
      <c r="HNE103" s="90"/>
      <c r="HNF103" s="90"/>
      <c r="HNG103" s="90"/>
      <c r="HNH103" s="90"/>
      <c r="HNI103" s="90"/>
      <c r="HNJ103" s="90"/>
      <c r="HNK103" s="90"/>
      <c r="HNL103" s="90"/>
      <c r="HNM103" s="90"/>
      <c r="HNN103" s="90"/>
      <c r="HNO103" s="90"/>
      <c r="HNP103" s="90"/>
      <c r="HNQ103" s="90"/>
      <c r="HNR103" s="90"/>
      <c r="HNS103" s="90"/>
      <c r="HNT103" s="90"/>
      <c r="HNU103" s="90"/>
      <c r="HNV103" s="90"/>
      <c r="HNW103" s="90"/>
      <c r="HNX103" s="90"/>
      <c r="HNY103" s="90"/>
      <c r="HNZ103" s="90"/>
      <c r="HOA103" s="90"/>
      <c r="HOB103" s="90"/>
      <c r="HOC103" s="90"/>
      <c r="HOD103" s="90"/>
      <c r="HOE103" s="90"/>
      <c r="HOF103" s="90"/>
      <c r="HOG103" s="90"/>
      <c r="HOH103" s="90"/>
      <c r="HOI103" s="90"/>
      <c r="HOJ103" s="90"/>
      <c r="HOK103" s="90"/>
      <c r="HOL103" s="90"/>
      <c r="HOM103" s="90"/>
      <c r="HON103" s="90"/>
      <c r="HOO103" s="90"/>
      <c r="HOP103" s="90"/>
      <c r="HOQ103" s="90"/>
      <c r="HOR103" s="90"/>
      <c r="HOS103" s="90"/>
      <c r="HOT103" s="90"/>
      <c r="HOU103" s="90"/>
      <c r="HOV103" s="90"/>
      <c r="HOW103" s="90"/>
      <c r="HOX103" s="90"/>
      <c r="HOY103" s="90"/>
      <c r="HOZ103" s="90"/>
      <c r="HPA103" s="90"/>
      <c r="HPB103" s="90"/>
      <c r="HPC103" s="90"/>
      <c r="HPD103" s="90"/>
      <c r="HPE103" s="90"/>
      <c r="HPF103" s="90"/>
      <c r="HPG103" s="90"/>
      <c r="HPH103" s="90"/>
      <c r="HPI103" s="90"/>
      <c r="HPJ103" s="90"/>
      <c r="HPK103" s="90"/>
      <c r="HPL103" s="90"/>
      <c r="HPM103" s="90"/>
      <c r="HPN103" s="90"/>
      <c r="HPO103" s="90"/>
      <c r="HPP103" s="90"/>
      <c r="HPQ103" s="90"/>
      <c r="HPR103" s="90"/>
      <c r="HPS103" s="90"/>
      <c r="HPT103" s="90"/>
      <c r="HPU103" s="90"/>
      <c r="HPV103" s="90"/>
      <c r="HPW103" s="90"/>
      <c r="HPX103" s="90"/>
      <c r="HPY103" s="90"/>
      <c r="HPZ103" s="90"/>
      <c r="HQA103" s="90"/>
      <c r="HQB103" s="90"/>
      <c r="HQC103" s="90"/>
      <c r="HQD103" s="90"/>
      <c r="HQE103" s="90"/>
      <c r="HQF103" s="90"/>
      <c r="HQG103" s="90"/>
      <c r="HQH103" s="90"/>
      <c r="HQI103" s="90"/>
      <c r="HQJ103" s="90"/>
      <c r="HQK103" s="90"/>
      <c r="HQL103" s="90"/>
      <c r="HQM103" s="90"/>
      <c r="HQN103" s="90"/>
      <c r="HQO103" s="90"/>
      <c r="HQP103" s="90"/>
      <c r="HQQ103" s="90"/>
      <c r="HQR103" s="90"/>
      <c r="HQS103" s="90"/>
      <c r="HQT103" s="90"/>
      <c r="HQU103" s="90"/>
      <c r="HQV103" s="90"/>
      <c r="HQW103" s="90"/>
      <c r="HQX103" s="90"/>
      <c r="HQY103" s="90"/>
      <c r="HQZ103" s="90"/>
      <c r="HRA103" s="90"/>
      <c r="HRB103" s="90"/>
      <c r="HRC103" s="90"/>
      <c r="HRD103" s="90"/>
      <c r="HRE103" s="90"/>
      <c r="HRF103" s="90"/>
      <c r="HRG103" s="90"/>
      <c r="HRH103" s="90"/>
      <c r="HRI103" s="90"/>
      <c r="HRJ103" s="90"/>
      <c r="HRK103" s="90"/>
      <c r="HRL103" s="90"/>
      <c r="HRM103" s="90"/>
      <c r="HRN103" s="90"/>
      <c r="HRO103" s="90"/>
      <c r="HRP103" s="90"/>
      <c r="HRQ103" s="90"/>
      <c r="HRR103" s="90"/>
      <c r="HRS103" s="90"/>
      <c r="HRT103" s="90"/>
      <c r="HRU103" s="90"/>
      <c r="HRV103" s="90"/>
      <c r="HRW103" s="90"/>
      <c r="HRX103" s="90"/>
      <c r="HRY103" s="90"/>
      <c r="HRZ103" s="90"/>
      <c r="HSA103" s="90"/>
      <c r="HSB103" s="90"/>
      <c r="HSC103" s="90"/>
      <c r="HSD103" s="90"/>
      <c r="HSE103" s="90"/>
      <c r="HSF103" s="90"/>
      <c r="HSG103" s="90"/>
      <c r="HSH103" s="90"/>
      <c r="HSI103" s="90"/>
      <c r="HSJ103" s="90"/>
      <c r="HSK103" s="90"/>
      <c r="HSL103" s="90"/>
      <c r="HSM103" s="90"/>
      <c r="HSN103" s="90"/>
      <c r="HSO103" s="90"/>
      <c r="HSP103" s="90"/>
      <c r="HSQ103" s="90"/>
      <c r="HSR103" s="90"/>
      <c r="HSS103" s="90"/>
      <c r="HST103" s="90"/>
      <c r="HSU103" s="90"/>
      <c r="HSV103" s="90"/>
      <c r="HSW103" s="90"/>
      <c r="HSX103" s="90"/>
      <c r="HSY103" s="90"/>
      <c r="HSZ103" s="90"/>
      <c r="HTA103" s="90"/>
      <c r="HTB103" s="90"/>
      <c r="HTC103" s="90"/>
      <c r="HTD103" s="90"/>
      <c r="HTE103" s="90"/>
      <c r="HTF103" s="90"/>
      <c r="HTG103" s="90"/>
      <c r="HTH103" s="90"/>
      <c r="HTI103" s="90"/>
      <c r="HTJ103" s="90"/>
      <c r="HTK103" s="90"/>
      <c r="HTL103" s="90"/>
      <c r="HTM103" s="90"/>
      <c r="HTN103" s="90"/>
      <c r="HTO103" s="90"/>
      <c r="HTP103" s="90"/>
      <c r="HTQ103" s="90"/>
      <c r="HTR103" s="90"/>
      <c r="HTS103" s="90"/>
      <c r="HTT103" s="90"/>
      <c r="HTU103" s="90"/>
      <c r="HTV103" s="90"/>
      <c r="HTW103" s="90"/>
      <c r="HTX103" s="90"/>
      <c r="HTY103" s="90"/>
      <c r="HTZ103" s="90"/>
      <c r="HUA103" s="90"/>
      <c r="HUB103" s="90"/>
      <c r="HUC103" s="90"/>
      <c r="HUD103" s="90"/>
      <c r="HUE103" s="90"/>
      <c r="HUF103" s="90"/>
      <c r="HUG103" s="90"/>
      <c r="HUH103" s="90"/>
      <c r="HUI103" s="90"/>
      <c r="HUJ103" s="90"/>
      <c r="HUK103" s="90"/>
      <c r="HUL103" s="90"/>
      <c r="HUM103" s="90"/>
      <c r="HUN103" s="90"/>
      <c r="HUO103" s="90"/>
      <c r="HUP103" s="90"/>
      <c r="HUQ103" s="90"/>
      <c r="HUR103" s="90"/>
      <c r="HUS103" s="90"/>
      <c r="HUT103" s="90"/>
      <c r="HUU103" s="90"/>
      <c r="HUV103" s="90"/>
      <c r="HUW103" s="90"/>
      <c r="HUX103" s="90"/>
      <c r="HUY103" s="90"/>
      <c r="HUZ103" s="90"/>
      <c r="HVA103" s="90"/>
      <c r="HVB103" s="90"/>
      <c r="HVC103" s="90"/>
      <c r="HVD103" s="90"/>
      <c r="HVE103" s="90"/>
      <c r="HVF103" s="90"/>
      <c r="HVG103" s="90"/>
      <c r="HVH103" s="90"/>
      <c r="HVI103" s="90"/>
      <c r="HVJ103" s="90"/>
      <c r="HVK103" s="90"/>
      <c r="HVL103" s="90"/>
      <c r="HVM103" s="90"/>
      <c r="HVN103" s="90"/>
      <c r="HVO103" s="90"/>
      <c r="HVP103" s="90"/>
      <c r="HVQ103" s="90"/>
      <c r="HVR103" s="90"/>
      <c r="HVS103" s="90"/>
      <c r="HVT103" s="90"/>
      <c r="HVU103" s="90"/>
      <c r="HVV103" s="90"/>
      <c r="HVW103" s="90"/>
      <c r="HVX103" s="90"/>
      <c r="HVY103" s="90"/>
      <c r="HVZ103" s="90"/>
      <c r="HWA103" s="90"/>
      <c r="HWB103" s="90"/>
      <c r="HWC103" s="90"/>
      <c r="HWD103" s="90"/>
      <c r="HWE103" s="90"/>
      <c r="HWF103" s="90"/>
      <c r="HWG103" s="90"/>
      <c r="HWH103" s="90"/>
      <c r="HWI103" s="90"/>
      <c r="HWJ103" s="90"/>
      <c r="HWK103" s="90"/>
      <c r="HWL103" s="90"/>
      <c r="HWM103" s="90"/>
      <c r="HWN103" s="90"/>
      <c r="HWO103" s="90"/>
      <c r="HWP103" s="90"/>
      <c r="HWQ103" s="90"/>
      <c r="HWR103" s="90"/>
      <c r="HWS103" s="90"/>
      <c r="HWT103" s="90"/>
      <c r="HWU103" s="90"/>
      <c r="HWV103" s="90"/>
      <c r="HWW103" s="90"/>
      <c r="HWX103" s="90"/>
      <c r="HWY103" s="90"/>
      <c r="HWZ103" s="90"/>
      <c r="HXA103" s="90"/>
      <c r="HXB103" s="90"/>
      <c r="HXC103" s="90"/>
      <c r="HXD103" s="90"/>
      <c r="HXE103" s="90"/>
      <c r="HXF103" s="90"/>
      <c r="HXG103" s="90"/>
      <c r="HXH103" s="90"/>
      <c r="HXI103" s="90"/>
      <c r="HXJ103" s="90"/>
      <c r="HXK103" s="90"/>
      <c r="HXL103" s="90"/>
      <c r="HXM103" s="90"/>
      <c r="HXN103" s="90"/>
      <c r="HXO103" s="90"/>
      <c r="HXP103" s="90"/>
      <c r="HXQ103" s="90"/>
      <c r="HXR103" s="90"/>
      <c r="HXS103" s="90"/>
      <c r="HXT103" s="90"/>
      <c r="HXU103" s="90"/>
      <c r="HXV103" s="90"/>
      <c r="HXW103" s="90"/>
      <c r="HXX103" s="90"/>
      <c r="HXY103" s="90"/>
      <c r="HXZ103" s="90"/>
      <c r="HYA103" s="90"/>
      <c r="HYB103" s="90"/>
      <c r="HYC103" s="90"/>
      <c r="HYD103" s="90"/>
      <c r="HYE103" s="90"/>
      <c r="HYF103" s="90"/>
      <c r="HYG103" s="90"/>
      <c r="HYH103" s="90"/>
      <c r="HYI103" s="90"/>
      <c r="HYJ103" s="90"/>
      <c r="HYK103" s="90"/>
      <c r="HYL103" s="90"/>
      <c r="HYM103" s="90"/>
      <c r="HYN103" s="90"/>
      <c r="HYO103" s="90"/>
      <c r="HYP103" s="90"/>
      <c r="HYQ103" s="90"/>
      <c r="HYR103" s="90"/>
      <c r="HYS103" s="90"/>
      <c r="HYT103" s="90"/>
      <c r="HYU103" s="90"/>
      <c r="HYV103" s="90"/>
      <c r="HYW103" s="90"/>
      <c r="HYX103" s="90"/>
      <c r="HYY103" s="90"/>
      <c r="HYZ103" s="90"/>
      <c r="HZA103" s="90"/>
      <c r="HZB103" s="90"/>
      <c r="HZC103" s="90"/>
      <c r="HZD103" s="90"/>
      <c r="HZE103" s="90"/>
      <c r="HZF103" s="90"/>
      <c r="HZG103" s="90"/>
      <c r="HZH103" s="90"/>
      <c r="HZI103" s="90"/>
      <c r="HZJ103" s="90"/>
      <c r="HZK103" s="90"/>
      <c r="HZL103" s="90"/>
      <c r="HZM103" s="90"/>
      <c r="HZN103" s="90"/>
      <c r="HZO103" s="90"/>
      <c r="HZP103" s="90"/>
      <c r="HZQ103" s="90"/>
      <c r="HZR103" s="90"/>
      <c r="HZS103" s="90"/>
      <c r="HZT103" s="90"/>
      <c r="HZU103" s="90"/>
      <c r="HZV103" s="90"/>
      <c r="HZW103" s="90"/>
      <c r="HZX103" s="90"/>
      <c r="HZY103" s="90"/>
      <c r="HZZ103" s="90"/>
      <c r="IAA103" s="90"/>
      <c r="IAB103" s="90"/>
      <c r="IAC103" s="90"/>
      <c r="IAD103" s="90"/>
      <c r="IAE103" s="90"/>
      <c r="IAF103" s="90"/>
      <c r="IAG103" s="90"/>
      <c r="IAH103" s="90"/>
      <c r="IAI103" s="90"/>
      <c r="IAJ103" s="90"/>
      <c r="IAK103" s="90"/>
      <c r="IAL103" s="90"/>
      <c r="IAM103" s="90"/>
      <c r="IAN103" s="90"/>
      <c r="IAO103" s="90"/>
      <c r="IAP103" s="90"/>
      <c r="IAQ103" s="90"/>
      <c r="IAR103" s="90"/>
      <c r="IAS103" s="90"/>
      <c r="IAT103" s="90"/>
      <c r="IAU103" s="90"/>
      <c r="IAV103" s="90"/>
      <c r="IAW103" s="90"/>
      <c r="IAX103" s="90"/>
      <c r="IAY103" s="90"/>
      <c r="IAZ103" s="90"/>
      <c r="IBA103" s="90"/>
      <c r="IBB103" s="90"/>
      <c r="IBC103" s="90"/>
      <c r="IBD103" s="90"/>
      <c r="IBE103" s="90"/>
      <c r="IBF103" s="90"/>
      <c r="IBG103" s="90"/>
      <c r="IBH103" s="90"/>
      <c r="IBI103" s="90"/>
      <c r="IBJ103" s="90"/>
      <c r="IBK103" s="90"/>
      <c r="IBL103" s="90"/>
      <c r="IBM103" s="90"/>
      <c r="IBN103" s="90"/>
      <c r="IBO103" s="90"/>
      <c r="IBP103" s="90"/>
      <c r="IBQ103" s="90"/>
      <c r="IBR103" s="90"/>
      <c r="IBS103" s="90"/>
      <c r="IBT103" s="90"/>
      <c r="IBU103" s="90"/>
      <c r="IBV103" s="90"/>
      <c r="IBW103" s="90"/>
      <c r="IBX103" s="90"/>
      <c r="IBY103" s="90"/>
      <c r="IBZ103" s="90"/>
      <c r="ICA103" s="90"/>
      <c r="ICB103" s="90"/>
      <c r="ICC103" s="90"/>
      <c r="ICD103" s="90"/>
      <c r="ICE103" s="90"/>
      <c r="ICF103" s="90"/>
      <c r="ICG103" s="90"/>
      <c r="ICH103" s="90"/>
      <c r="ICI103" s="90"/>
      <c r="ICJ103" s="90"/>
      <c r="ICK103" s="90"/>
      <c r="ICL103" s="90"/>
      <c r="ICM103" s="90"/>
      <c r="ICN103" s="90"/>
      <c r="ICO103" s="90"/>
      <c r="ICP103" s="90"/>
      <c r="ICQ103" s="90"/>
      <c r="ICR103" s="90"/>
      <c r="ICS103" s="90"/>
      <c r="ICT103" s="90"/>
      <c r="ICU103" s="90"/>
      <c r="ICV103" s="90"/>
      <c r="ICW103" s="90"/>
      <c r="ICX103" s="90"/>
      <c r="ICY103" s="90"/>
      <c r="ICZ103" s="90"/>
      <c r="IDA103" s="90"/>
      <c r="IDB103" s="90"/>
      <c r="IDC103" s="90"/>
      <c r="IDD103" s="90"/>
      <c r="IDE103" s="90"/>
      <c r="IDF103" s="90"/>
      <c r="IDG103" s="90"/>
      <c r="IDH103" s="90"/>
      <c r="IDI103" s="90"/>
      <c r="IDJ103" s="90"/>
      <c r="IDK103" s="90"/>
      <c r="IDL103" s="90"/>
      <c r="IDM103" s="90"/>
      <c r="IDN103" s="90"/>
      <c r="IDO103" s="90"/>
      <c r="IDP103" s="90"/>
      <c r="IDQ103" s="90"/>
      <c r="IDR103" s="90"/>
      <c r="IDS103" s="90"/>
      <c r="IDT103" s="90"/>
      <c r="IDU103" s="90"/>
      <c r="IDV103" s="90"/>
      <c r="IDW103" s="90"/>
      <c r="IDX103" s="90"/>
      <c r="IDY103" s="90"/>
      <c r="IDZ103" s="90"/>
      <c r="IEA103" s="90"/>
      <c r="IEB103" s="90"/>
      <c r="IEC103" s="90"/>
      <c r="IED103" s="90"/>
      <c r="IEE103" s="90"/>
      <c r="IEF103" s="90"/>
      <c r="IEG103" s="90"/>
      <c r="IEH103" s="90"/>
      <c r="IEI103" s="90"/>
      <c r="IEJ103" s="90"/>
      <c r="IEK103" s="90"/>
      <c r="IEL103" s="90"/>
      <c r="IEM103" s="90"/>
      <c r="IEN103" s="90"/>
      <c r="IEO103" s="90"/>
      <c r="IEP103" s="90"/>
      <c r="IEQ103" s="90"/>
      <c r="IER103" s="90"/>
      <c r="IES103" s="90"/>
      <c r="IET103" s="90"/>
      <c r="IEU103" s="90"/>
      <c r="IEV103" s="90"/>
      <c r="IEW103" s="90"/>
      <c r="IEX103" s="90"/>
      <c r="IEY103" s="90"/>
      <c r="IEZ103" s="90"/>
      <c r="IFA103" s="90"/>
      <c r="IFB103" s="90"/>
      <c r="IFC103" s="90"/>
      <c r="IFD103" s="90"/>
      <c r="IFE103" s="90"/>
      <c r="IFF103" s="90"/>
      <c r="IFG103" s="90"/>
      <c r="IFH103" s="90"/>
      <c r="IFI103" s="90"/>
      <c r="IFJ103" s="90"/>
      <c r="IFK103" s="90"/>
      <c r="IFL103" s="90"/>
      <c r="IFM103" s="90"/>
      <c r="IFN103" s="90"/>
      <c r="IFO103" s="90"/>
      <c r="IFP103" s="90"/>
      <c r="IFQ103" s="90"/>
      <c r="IFR103" s="90"/>
      <c r="IFS103" s="90"/>
      <c r="IFT103" s="90"/>
      <c r="IFU103" s="90"/>
      <c r="IFV103" s="90"/>
      <c r="IFW103" s="90"/>
      <c r="IFX103" s="90"/>
      <c r="IFY103" s="90"/>
      <c r="IFZ103" s="90"/>
      <c r="IGA103" s="90"/>
      <c r="IGB103" s="90"/>
      <c r="IGC103" s="90"/>
      <c r="IGD103" s="90"/>
      <c r="IGE103" s="90"/>
      <c r="IGF103" s="90"/>
      <c r="IGG103" s="90"/>
      <c r="IGH103" s="90"/>
      <c r="IGI103" s="90"/>
      <c r="IGJ103" s="90"/>
      <c r="IGK103" s="90"/>
      <c r="IGL103" s="90"/>
      <c r="IGM103" s="90"/>
      <c r="IGN103" s="90"/>
      <c r="IGO103" s="90"/>
      <c r="IGP103" s="90"/>
      <c r="IGQ103" s="90"/>
      <c r="IGR103" s="90"/>
      <c r="IGS103" s="90"/>
      <c r="IGT103" s="90"/>
      <c r="IGU103" s="90"/>
      <c r="IGV103" s="90"/>
      <c r="IGW103" s="90"/>
      <c r="IGX103" s="90"/>
      <c r="IGY103" s="90"/>
      <c r="IGZ103" s="90"/>
      <c r="IHA103" s="90"/>
      <c r="IHB103" s="90"/>
      <c r="IHC103" s="90"/>
      <c r="IHD103" s="90"/>
      <c r="IHE103" s="90"/>
      <c r="IHF103" s="90"/>
      <c r="IHG103" s="90"/>
      <c r="IHH103" s="90"/>
      <c r="IHI103" s="90"/>
      <c r="IHJ103" s="90"/>
      <c r="IHK103" s="90"/>
      <c r="IHL103" s="90"/>
      <c r="IHM103" s="90"/>
      <c r="IHN103" s="90"/>
      <c r="IHO103" s="90"/>
      <c r="IHP103" s="90"/>
      <c r="IHQ103" s="90"/>
      <c r="IHR103" s="90"/>
      <c r="IHS103" s="90"/>
      <c r="IHT103" s="90"/>
      <c r="IHU103" s="90"/>
      <c r="IHV103" s="90"/>
      <c r="IHW103" s="90"/>
      <c r="IHX103" s="90"/>
      <c r="IHY103" s="90"/>
      <c r="IHZ103" s="90"/>
      <c r="IIA103" s="90"/>
      <c r="IIB103" s="90"/>
      <c r="IIC103" s="90"/>
      <c r="IID103" s="90"/>
      <c r="IIE103" s="90"/>
      <c r="IIF103" s="90"/>
      <c r="IIG103" s="90"/>
      <c r="IIH103" s="90"/>
      <c r="III103" s="90"/>
      <c r="IIJ103" s="90"/>
      <c r="IIK103" s="90"/>
      <c r="IIL103" s="90"/>
      <c r="IIM103" s="90"/>
      <c r="IIN103" s="90"/>
      <c r="IIO103" s="90"/>
      <c r="IIP103" s="90"/>
      <c r="IIQ103" s="90"/>
      <c r="IIR103" s="90"/>
      <c r="IIS103" s="90"/>
      <c r="IIT103" s="90"/>
      <c r="IIU103" s="90"/>
      <c r="IIV103" s="90"/>
      <c r="IIW103" s="90"/>
      <c r="IIX103" s="90"/>
      <c r="IIY103" s="90"/>
      <c r="IIZ103" s="90"/>
      <c r="IJA103" s="90"/>
      <c r="IJB103" s="90"/>
      <c r="IJC103" s="90"/>
      <c r="IJD103" s="90"/>
      <c r="IJE103" s="90"/>
      <c r="IJF103" s="90"/>
      <c r="IJG103" s="90"/>
      <c r="IJH103" s="90"/>
      <c r="IJI103" s="90"/>
      <c r="IJJ103" s="90"/>
      <c r="IJK103" s="90"/>
      <c r="IJL103" s="90"/>
      <c r="IJM103" s="90"/>
      <c r="IJN103" s="90"/>
      <c r="IJO103" s="90"/>
      <c r="IJP103" s="90"/>
      <c r="IJQ103" s="90"/>
      <c r="IJR103" s="90"/>
      <c r="IJS103" s="90"/>
      <c r="IJT103" s="90"/>
      <c r="IJU103" s="90"/>
      <c r="IJV103" s="90"/>
      <c r="IJW103" s="90"/>
      <c r="IJX103" s="90"/>
      <c r="IJY103" s="90"/>
      <c r="IJZ103" s="90"/>
      <c r="IKA103" s="90"/>
      <c r="IKB103" s="90"/>
      <c r="IKC103" s="90"/>
      <c r="IKD103" s="90"/>
      <c r="IKE103" s="90"/>
      <c r="IKF103" s="90"/>
      <c r="IKG103" s="90"/>
      <c r="IKH103" s="90"/>
      <c r="IKI103" s="90"/>
      <c r="IKJ103" s="90"/>
      <c r="IKK103" s="90"/>
      <c r="IKL103" s="90"/>
      <c r="IKM103" s="90"/>
      <c r="IKN103" s="90"/>
      <c r="IKO103" s="90"/>
      <c r="IKP103" s="90"/>
      <c r="IKQ103" s="90"/>
      <c r="IKR103" s="90"/>
      <c r="IKS103" s="90"/>
      <c r="IKT103" s="90"/>
      <c r="IKU103" s="90"/>
      <c r="IKV103" s="90"/>
      <c r="IKW103" s="90"/>
      <c r="IKX103" s="90"/>
      <c r="IKY103" s="90"/>
      <c r="IKZ103" s="90"/>
      <c r="ILA103" s="90"/>
      <c r="ILB103" s="90"/>
      <c r="ILC103" s="90"/>
      <c r="ILD103" s="90"/>
      <c r="ILE103" s="90"/>
      <c r="ILF103" s="90"/>
      <c r="ILG103" s="90"/>
      <c r="ILH103" s="90"/>
      <c r="ILI103" s="90"/>
      <c r="ILJ103" s="90"/>
      <c r="ILK103" s="90"/>
      <c r="ILL103" s="90"/>
      <c r="ILM103" s="90"/>
      <c r="ILN103" s="90"/>
      <c r="ILO103" s="90"/>
      <c r="ILP103" s="90"/>
      <c r="ILQ103" s="90"/>
      <c r="ILR103" s="90"/>
      <c r="ILS103" s="90"/>
      <c r="ILT103" s="90"/>
      <c r="ILU103" s="90"/>
      <c r="ILV103" s="90"/>
      <c r="ILW103" s="90"/>
      <c r="ILX103" s="90"/>
      <c r="ILY103" s="90"/>
      <c r="ILZ103" s="90"/>
      <c r="IMA103" s="90"/>
      <c r="IMB103" s="90"/>
      <c r="IMC103" s="90"/>
      <c r="IMD103" s="90"/>
      <c r="IME103" s="90"/>
      <c r="IMF103" s="90"/>
      <c r="IMG103" s="90"/>
      <c r="IMH103" s="90"/>
      <c r="IMI103" s="90"/>
      <c r="IMJ103" s="90"/>
      <c r="IMK103" s="90"/>
      <c r="IML103" s="90"/>
      <c r="IMM103" s="90"/>
      <c r="IMN103" s="90"/>
      <c r="IMO103" s="90"/>
      <c r="IMP103" s="90"/>
      <c r="IMQ103" s="90"/>
      <c r="IMR103" s="90"/>
      <c r="IMS103" s="90"/>
      <c r="IMT103" s="90"/>
      <c r="IMU103" s="90"/>
      <c r="IMV103" s="90"/>
      <c r="IMW103" s="90"/>
      <c r="IMX103" s="90"/>
      <c r="IMY103" s="90"/>
      <c r="IMZ103" s="90"/>
      <c r="INA103" s="90"/>
      <c r="INB103" s="90"/>
      <c r="INC103" s="90"/>
      <c r="IND103" s="90"/>
      <c r="INE103" s="90"/>
      <c r="INF103" s="90"/>
      <c r="ING103" s="90"/>
      <c r="INH103" s="90"/>
      <c r="INI103" s="90"/>
      <c r="INJ103" s="90"/>
      <c r="INK103" s="90"/>
      <c r="INL103" s="90"/>
      <c r="INM103" s="90"/>
      <c r="INN103" s="90"/>
      <c r="INO103" s="90"/>
      <c r="INP103" s="90"/>
      <c r="INQ103" s="90"/>
      <c r="INR103" s="90"/>
      <c r="INS103" s="90"/>
      <c r="INT103" s="90"/>
      <c r="INU103" s="90"/>
      <c r="INV103" s="90"/>
      <c r="INW103" s="90"/>
      <c r="INX103" s="90"/>
      <c r="INY103" s="90"/>
      <c r="INZ103" s="90"/>
      <c r="IOA103" s="90"/>
      <c r="IOB103" s="90"/>
      <c r="IOC103" s="90"/>
      <c r="IOD103" s="90"/>
      <c r="IOE103" s="90"/>
      <c r="IOF103" s="90"/>
      <c r="IOG103" s="90"/>
      <c r="IOH103" s="90"/>
      <c r="IOI103" s="90"/>
      <c r="IOJ103" s="90"/>
      <c r="IOK103" s="90"/>
      <c r="IOL103" s="90"/>
      <c r="IOM103" s="90"/>
      <c r="ION103" s="90"/>
      <c r="IOO103" s="90"/>
      <c r="IOP103" s="90"/>
      <c r="IOQ103" s="90"/>
      <c r="IOR103" s="90"/>
      <c r="IOS103" s="90"/>
      <c r="IOT103" s="90"/>
      <c r="IOU103" s="90"/>
      <c r="IOV103" s="90"/>
      <c r="IOW103" s="90"/>
      <c r="IOX103" s="90"/>
      <c r="IOY103" s="90"/>
      <c r="IOZ103" s="90"/>
      <c r="IPA103" s="90"/>
      <c r="IPB103" s="90"/>
      <c r="IPC103" s="90"/>
      <c r="IPD103" s="90"/>
      <c r="IPE103" s="90"/>
      <c r="IPF103" s="90"/>
      <c r="IPG103" s="90"/>
      <c r="IPH103" s="90"/>
      <c r="IPI103" s="90"/>
      <c r="IPJ103" s="90"/>
      <c r="IPK103" s="90"/>
      <c r="IPL103" s="90"/>
      <c r="IPM103" s="90"/>
      <c r="IPN103" s="90"/>
      <c r="IPO103" s="90"/>
      <c r="IPP103" s="90"/>
      <c r="IPQ103" s="90"/>
      <c r="IPR103" s="90"/>
      <c r="IPS103" s="90"/>
      <c r="IPT103" s="90"/>
      <c r="IPU103" s="90"/>
      <c r="IPV103" s="90"/>
      <c r="IPW103" s="90"/>
      <c r="IPX103" s="90"/>
      <c r="IPY103" s="90"/>
      <c r="IPZ103" s="90"/>
      <c r="IQA103" s="90"/>
      <c r="IQB103" s="90"/>
      <c r="IQC103" s="90"/>
      <c r="IQD103" s="90"/>
      <c r="IQE103" s="90"/>
      <c r="IQF103" s="90"/>
      <c r="IQG103" s="90"/>
      <c r="IQH103" s="90"/>
      <c r="IQI103" s="90"/>
      <c r="IQJ103" s="90"/>
      <c r="IQK103" s="90"/>
      <c r="IQL103" s="90"/>
      <c r="IQM103" s="90"/>
      <c r="IQN103" s="90"/>
      <c r="IQO103" s="90"/>
      <c r="IQP103" s="90"/>
      <c r="IQQ103" s="90"/>
      <c r="IQR103" s="90"/>
      <c r="IQS103" s="90"/>
      <c r="IQT103" s="90"/>
      <c r="IQU103" s="90"/>
      <c r="IQV103" s="90"/>
      <c r="IQW103" s="90"/>
      <c r="IQX103" s="90"/>
      <c r="IQY103" s="90"/>
      <c r="IQZ103" s="90"/>
      <c r="IRA103" s="90"/>
      <c r="IRB103" s="90"/>
      <c r="IRC103" s="90"/>
      <c r="IRD103" s="90"/>
      <c r="IRE103" s="90"/>
      <c r="IRF103" s="90"/>
      <c r="IRG103" s="90"/>
      <c r="IRH103" s="90"/>
      <c r="IRI103" s="90"/>
      <c r="IRJ103" s="90"/>
      <c r="IRK103" s="90"/>
      <c r="IRL103" s="90"/>
      <c r="IRM103" s="90"/>
      <c r="IRN103" s="90"/>
      <c r="IRO103" s="90"/>
      <c r="IRP103" s="90"/>
      <c r="IRQ103" s="90"/>
      <c r="IRR103" s="90"/>
      <c r="IRS103" s="90"/>
      <c r="IRT103" s="90"/>
      <c r="IRU103" s="90"/>
      <c r="IRV103" s="90"/>
      <c r="IRW103" s="90"/>
      <c r="IRX103" s="90"/>
      <c r="IRY103" s="90"/>
      <c r="IRZ103" s="90"/>
      <c r="ISA103" s="90"/>
      <c r="ISB103" s="90"/>
      <c r="ISC103" s="90"/>
      <c r="ISD103" s="90"/>
      <c r="ISE103" s="90"/>
      <c r="ISF103" s="90"/>
      <c r="ISG103" s="90"/>
      <c r="ISH103" s="90"/>
      <c r="ISI103" s="90"/>
      <c r="ISJ103" s="90"/>
      <c r="ISK103" s="90"/>
      <c r="ISL103" s="90"/>
      <c r="ISM103" s="90"/>
      <c r="ISN103" s="90"/>
      <c r="ISO103" s="90"/>
      <c r="ISP103" s="90"/>
      <c r="ISQ103" s="90"/>
      <c r="ISR103" s="90"/>
      <c r="ISS103" s="90"/>
      <c r="IST103" s="90"/>
      <c r="ISU103" s="90"/>
      <c r="ISV103" s="90"/>
      <c r="ISW103" s="90"/>
      <c r="ISX103" s="90"/>
      <c r="ISY103" s="90"/>
      <c r="ISZ103" s="90"/>
      <c r="ITA103" s="90"/>
      <c r="ITB103" s="90"/>
      <c r="ITC103" s="90"/>
      <c r="ITD103" s="90"/>
      <c r="ITE103" s="90"/>
      <c r="ITF103" s="90"/>
      <c r="ITG103" s="90"/>
      <c r="ITH103" s="90"/>
      <c r="ITI103" s="90"/>
      <c r="ITJ103" s="90"/>
      <c r="ITK103" s="90"/>
      <c r="ITL103" s="90"/>
      <c r="ITM103" s="90"/>
      <c r="ITN103" s="90"/>
      <c r="ITO103" s="90"/>
      <c r="ITP103" s="90"/>
      <c r="ITQ103" s="90"/>
      <c r="ITR103" s="90"/>
      <c r="ITS103" s="90"/>
      <c r="ITT103" s="90"/>
      <c r="ITU103" s="90"/>
      <c r="ITV103" s="90"/>
      <c r="ITW103" s="90"/>
      <c r="ITX103" s="90"/>
      <c r="ITY103" s="90"/>
      <c r="ITZ103" s="90"/>
      <c r="IUA103" s="90"/>
      <c r="IUB103" s="90"/>
      <c r="IUC103" s="90"/>
      <c r="IUD103" s="90"/>
      <c r="IUE103" s="90"/>
      <c r="IUF103" s="90"/>
      <c r="IUG103" s="90"/>
      <c r="IUH103" s="90"/>
      <c r="IUI103" s="90"/>
      <c r="IUJ103" s="90"/>
      <c r="IUK103" s="90"/>
      <c r="IUL103" s="90"/>
      <c r="IUM103" s="90"/>
      <c r="IUN103" s="90"/>
      <c r="IUO103" s="90"/>
      <c r="IUP103" s="90"/>
      <c r="IUQ103" s="90"/>
      <c r="IUR103" s="90"/>
      <c r="IUS103" s="90"/>
      <c r="IUT103" s="90"/>
      <c r="IUU103" s="90"/>
      <c r="IUV103" s="90"/>
      <c r="IUW103" s="90"/>
      <c r="IUX103" s="90"/>
      <c r="IUY103" s="90"/>
      <c r="IUZ103" s="90"/>
      <c r="IVA103" s="90"/>
      <c r="IVB103" s="90"/>
      <c r="IVC103" s="90"/>
      <c r="IVD103" s="90"/>
      <c r="IVE103" s="90"/>
      <c r="IVF103" s="90"/>
      <c r="IVG103" s="90"/>
      <c r="IVH103" s="90"/>
      <c r="IVI103" s="90"/>
      <c r="IVJ103" s="90"/>
      <c r="IVK103" s="90"/>
      <c r="IVL103" s="90"/>
      <c r="IVM103" s="90"/>
      <c r="IVN103" s="90"/>
      <c r="IVO103" s="90"/>
      <c r="IVP103" s="90"/>
      <c r="IVQ103" s="90"/>
      <c r="IVR103" s="90"/>
      <c r="IVS103" s="90"/>
      <c r="IVT103" s="90"/>
      <c r="IVU103" s="90"/>
      <c r="IVV103" s="90"/>
      <c r="IVW103" s="90"/>
      <c r="IVX103" s="90"/>
      <c r="IVY103" s="90"/>
      <c r="IVZ103" s="90"/>
      <c r="IWA103" s="90"/>
      <c r="IWB103" s="90"/>
      <c r="IWC103" s="90"/>
      <c r="IWD103" s="90"/>
      <c r="IWE103" s="90"/>
      <c r="IWF103" s="90"/>
      <c r="IWG103" s="90"/>
      <c r="IWH103" s="90"/>
      <c r="IWI103" s="90"/>
      <c r="IWJ103" s="90"/>
      <c r="IWK103" s="90"/>
      <c r="IWL103" s="90"/>
      <c r="IWM103" s="90"/>
      <c r="IWN103" s="90"/>
      <c r="IWO103" s="90"/>
      <c r="IWP103" s="90"/>
      <c r="IWQ103" s="90"/>
      <c r="IWR103" s="90"/>
      <c r="IWS103" s="90"/>
      <c r="IWT103" s="90"/>
      <c r="IWU103" s="90"/>
      <c r="IWV103" s="90"/>
      <c r="IWW103" s="90"/>
      <c r="IWX103" s="90"/>
      <c r="IWY103" s="90"/>
      <c r="IWZ103" s="90"/>
      <c r="IXA103" s="90"/>
      <c r="IXB103" s="90"/>
      <c r="IXC103" s="90"/>
      <c r="IXD103" s="90"/>
      <c r="IXE103" s="90"/>
      <c r="IXF103" s="90"/>
      <c r="IXG103" s="90"/>
      <c r="IXH103" s="90"/>
      <c r="IXI103" s="90"/>
      <c r="IXJ103" s="90"/>
      <c r="IXK103" s="90"/>
      <c r="IXL103" s="90"/>
      <c r="IXM103" s="90"/>
      <c r="IXN103" s="90"/>
      <c r="IXO103" s="90"/>
      <c r="IXP103" s="90"/>
      <c r="IXQ103" s="90"/>
      <c r="IXR103" s="90"/>
      <c r="IXS103" s="90"/>
      <c r="IXT103" s="90"/>
      <c r="IXU103" s="90"/>
      <c r="IXV103" s="90"/>
      <c r="IXW103" s="90"/>
      <c r="IXX103" s="90"/>
      <c r="IXY103" s="90"/>
      <c r="IXZ103" s="90"/>
      <c r="IYA103" s="90"/>
      <c r="IYB103" s="90"/>
      <c r="IYC103" s="90"/>
      <c r="IYD103" s="90"/>
      <c r="IYE103" s="90"/>
      <c r="IYF103" s="90"/>
      <c r="IYG103" s="90"/>
      <c r="IYH103" s="90"/>
      <c r="IYI103" s="90"/>
      <c r="IYJ103" s="90"/>
      <c r="IYK103" s="90"/>
      <c r="IYL103" s="90"/>
      <c r="IYM103" s="90"/>
      <c r="IYN103" s="90"/>
      <c r="IYO103" s="90"/>
      <c r="IYP103" s="90"/>
      <c r="IYQ103" s="90"/>
      <c r="IYR103" s="90"/>
      <c r="IYS103" s="90"/>
      <c r="IYT103" s="90"/>
      <c r="IYU103" s="90"/>
      <c r="IYV103" s="90"/>
      <c r="IYW103" s="90"/>
      <c r="IYX103" s="90"/>
      <c r="IYY103" s="90"/>
      <c r="IYZ103" s="90"/>
      <c r="IZA103" s="90"/>
      <c r="IZB103" s="90"/>
      <c r="IZC103" s="90"/>
      <c r="IZD103" s="90"/>
      <c r="IZE103" s="90"/>
      <c r="IZF103" s="90"/>
      <c r="IZG103" s="90"/>
      <c r="IZH103" s="90"/>
      <c r="IZI103" s="90"/>
      <c r="IZJ103" s="90"/>
      <c r="IZK103" s="90"/>
      <c r="IZL103" s="90"/>
      <c r="IZM103" s="90"/>
      <c r="IZN103" s="90"/>
      <c r="IZO103" s="90"/>
      <c r="IZP103" s="90"/>
      <c r="IZQ103" s="90"/>
      <c r="IZR103" s="90"/>
      <c r="IZS103" s="90"/>
      <c r="IZT103" s="90"/>
      <c r="IZU103" s="90"/>
      <c r="IZV103" s="90"/>
      <c r="IZW103" s="90"/>
      <c r="IZX103" s="90"/>
      <c r="IZY103" s="90"/>
      <c r="IZZ103" s="90"/>
      <c r="JAA103" s="90"/>
      <c r="JAB103" s="90"/>
      <c r="JAC103" s="90"/>
      <c r="JAD103" s="90"/>
      <c r="JAE103" s="90"/>
      <c r="JAF103" s="90"/>
      <c r="JAG103" s="90"/>
      <c r="JAH103" s="90"/>
      <c r="JAI103" s="90"/>
      <c r="JAJ103" s="90"/>
      <c r="JAK103" s="90"/>
      <c r="JAL103" s="90"/>
      <c r="JAM103" s="90"/>
      <c r="JAN103" s="90"/>
      <c r="JAO103" s="90"/>
      <c r="JAP103" s="90"/>
      <c r="JAQ103" s="90"/>
      <c r="JAR103" s="90"/>
      <c r="JAS103" s="90"/>
      <c r="JAT103" s="90"/>
      <c r="JAU103" s="90"/>
      <c r="JAV103" s="90"/>
      <c r="JAW103" s="90"/>
      <c r="JAX103" s="90"/>
      <c r="JAY103" s="90"/>
      <c r="JAZ103" s="90"/>
      <c r="JBA103" s="90"/>
      <c r="JBB103" s="90"/>
      <c r="JBC103" s="90"/>
      <c r="JBD103" s="90"/>
      <c r="JBE103" s="90"/>
      <c r="JBF103" s="90"/>
      <c r="JBG103" s="90"/>
      <c r="JBH103" s="90"/>
      <c r="JBI103" s="90"/>
      <c r="JBJ103" s="90"/>
      <c r="JBK103" s="90"/>
      <c r="JBL103" s="90"/>
      <c r="JBM103" s="90"/>
      <c r="JBN103" s="90"/>
      <c r="JBO103" s="90"/>
      <c r="JBP103" s="90"/>
      <c r="JBQ103" s="90"/>
      <c r="JBR103" s="90"/>
      <c r="JBS103" s="90"/>
      <c r="JBT103" s="90"/>
      <c r="JBU103" s="90"/>
      <c r="JBV103" s="90"/>
      <c r="JBW103" s="90"/>
      <c r="JBX103" s="90"/>
      <c r="JBY103" s="90"/>
      <c r="JBZ103" s="90"/>
      <c r="JCA103" s="90"/>
      <c r="JCB103" s="90"/>
      <c r="JCC103" s="90"/>
      <c r="JCD103" s="90"/>
      <c r="JCE103" s="90"/>
      <c r="JCF103" s="90"/>
      <c r="JCG103" s="90"/>
      <c r="JCH103" s="90"/>
      <c r="JCI103" s="90"/>
      <c r="JCJ103" s="90"/>
      <c r="JCK103" s="90"/>
      <c r="JCL103" s="90"/>
      <c r="JCM103" s="90"/>
      <c r="JCN103" s="90"/>
      <c r="JCO103" s="90"/>
      <c r="JCP103" s="90"/>
      <c r="JCQ103" s="90"/>
      <c r="JCR103" s="90"/>
      <c r="JCS103" s="90"/>
      <c r="JCT103" s="90"/>
      <c r="JCU103" s="90"/>
      <c r="JCV103" s="90"/>
      <c r="JCW103" s="90"/>
      <c r="JCX103" s="90"/>
      <c r="JCY103" s="90"/>
      <c r="JCZ103" s="90"/>
      <c r="JDA103" s="90"/>
      <c r="JDB103" s="90"/>
      <c r="JDC103" s="90"/>
      <c r="JDD103" s="90"/>
      <c r="JDE103" s="90"/>
      <c r="JDF103" s="90"/>
      <c r="JDG103" s="90"/>
      <c r="JDH103" s="90"/>
      <c r="JDI103" s="90"/>
      <c r="JDJ103" s="90"/>
      <c r="JDK103" s="90"/>
      <c r="JDL103" s="90"/>
      <c r="JDM103" s="90"/>
      <c r="JDN103" s="90"/>
      <c r="JDO103" s="90"/>
      <c r="JDP103" s="90"/>
      <c r="JDQ103" s="90"/>
      <c r="JDR103" s="90"/>
      <c r="JDS103" s="90"/>
      <c r="JDT103" s="90"/>
      <c r="JDU103" s="90"/>
      <c r="JDV103" s="90"/>
      <c r="JDW103" s="90"/>
      <c r="JDX103" s="90"/>
      <c r="JDY103" s="90"/>
      <c r="JDZ103" s="90"/>
      <c r="JEA103" s="90"/>
      <c r="JEB103" s="90"/>
      <c r="JEC103" s="90"/>
      <c r="JED103" s="90"/>
      <c r="JEE103" s="90"/>
      <c r="JEF103" s="90"/>
      <c r="JEG103" s="90"/>
      <c r="JEH103" s="90"/>
      <c r="JEI103" s="90"/>
      <c r="JEJ103" s="90"/>
      <c r="JEK103" s="90"/>
      <c r="JEL103" s="90"/>
      <c r="JEM103" s="90"/>
      <c r="JEN103" s="90"/>
      <c r="JEO103" s="90"/>
      <c r="JEP103" s="90"/>
      <c r="JEQ103" s="90"/>
      <c r="JER103" s="90"/>
      <c r="JES103" s="90"/>
      <c r="JET103" s="90"/>
      <c r="JEU103" s="90"/>
      <c r="JEV103" s="90"/>
      <c r="JEW103" s="90"/>
      <c r="JEX103" s="90"/>
      <c r="JEY103" s="90"/>
      <c r="JEZ103" s="90"/>
      <c r="JFA103" s="90"/>
      <c r="JFB103" s="90"/>
      <c r="JFC103" s="90"/>
      <c r="JFD103" s="90"/>
      <c r="JFE103" s="90"/>
      <c r="JFF103" s="90"/>
      <c r="JFG103" s="90"/>
      <c r="JFH103" s="90"/>
      <c r="JFI103" s="90"/>
      <c r="JFJ103" s="90"/>
      <c r="JFK103" s="90"/>
      <c r="JFL103" s="90"/>
      <c r="JFM103" s="90"/>
      <c r="JFN103" s="90"/>
      <c r="JFO103" s="90"/>
      <c r="JFP103" s="90"/>
      <c r="JFQ103" s="90"/>
      <c r="JFR103" s="90"/>
      <c r="JFS103" s="90"/>
      <c r="JFT103" s="90"/>
      <c r="JFU103" s="90"/>
      <c r="JFV103" s="90"/>
      <c r="JFW103" s="90"/>
      <c r="JFX103" s="90"/>
      <c r="JFY103" s="90"/>
      <c r="JFZ103" s="90"/>
      <c r="JGA103" s="90"/>
      <c r="JGB103" s="90"/>
      <c r="JGC103" s="90"/>
      <c r="JGD103" s="90"/>
      <c r="JGE103" s="90"/>
      <c r="JGF103" s="90"/>
      <c r="JGG103" s="90"/>
      <c r="JGH103" s="90"/>
      <c r="JGI103" s="90"/>
      <c r="JGJ103" s="90"/>
      <c r="JGK103" s="90"/>
      <c r="JGL103" s="90"/>
      <c r="JGM103" s="90"/>
      <c r="JGN103" s="90"/>
      <c r="JGO103" s="90"/>
      <c r="JGP103" s="90"/>
      <c r="JGQ103" s="90"/>
      <c r="JGR103" s="90"/>
      <c r="JGS103" s="90"/>
      <c r="JGT103" s="90"/>
      <c r="JGU103" s="90"/>
      <c r="JGV103" s="90"/>
      <c r="JGW103" s="90"/>
      <c r="JGX103" s="90"/>
      <c r="JGY103" s="90"/>
      <c r="JGZ103" s="90"/>
      <c r="JHA103" s="90"/>
      <c r="JHB103" s="90"/>
      <c r="JHC103" s="90"/>
      <c r="JHD103" s="90"/>
      <c r="JHE103" s="90"/>
      <c r="JHF103" s="90"/>
      <c r="JHG103" s="90"/>
      <c r="JHH103" s="90"/>
      <c r="JHI103" s="90"/>
      <c r="JHJ103" s="90"/>
      <c r="JHK103" s="90"/>
      <c r="JHL103" s="90"/>
      <c r="JHM103" s="90"/>
      <c r="JHN103" s="90"/>
      <c r="JHO103" s="90"/>
      <c r="JHP103" s="90"/>
      <c r="JHQ103" s="90"/>
      <c r="JHR103" s="90"/>
      <c r="JHS103" s="90"/>
      <c r="JHT103" s="90"/>
      <c r="JHU103" s="90"/>
      <c r="JHV103" s="90"/>
      <c r="JHW103" s="90"/>
      <c r="JHX103" s="90"/>
      <c r="JHY103" s="90"/>
      <c r="JHZ103" s="90"/>
      <c r="JIA103" s="90"/>
      <c r="JIB103" s="90"/>
      <c r="JIC103" s="90"/>
      <c r="JID103" s="90"/>
      <c r="JIE103" s="90"/>
      <c r="JIF103" s="90"/>
      <c r="JIG103" s="90"/>
      <c r="JIH103" s="90"/>
      <c r="JII103" s="90"/>
      <c r="JIJ103" s="90"/>
      <c r="JIK103" s="90"/>
      <c r="JIL103" s="90"/>
      <c r="JIM103" s="90"/>
      <c r="JIN103" s="90"/>
      <c r="JIO103" s="90"/>
      <c r="JIP103" s="90"/>
      <c r="JIQ103" s="90"/>
      <c r="JIR103" s="90"/>
      <c r="JIS103" s="90"/>
      <c r="JIT103" s="90"/>
      <c r="JIU103" s="90"/>
      <c r="JIV103" s="90"/>
      <c r="JIW103" s="90"/>
      <c r="JIX103" s="90"/>
      <c r="JIY103" s="90"/>
      <c r="JIZ103" s="90"/>
      <c r="JJA103" s="90"/>
      <c r="JJB103" s="90"/>
      <c r="JJC103" s="90"/>
      <c r="JJD103" s="90"/>
      <c r="JJE103" s="90"/>
      <c r="JJF103" s="90"/>
      <c r="JJG103" s="90"/>
      <c r="JJH103" s="90"/>
      <c r="JJI103" s="90"/>
      <c r="JJJ103" s="90"/>
      <c r="JJK103" s="90"/>
      <c r="JJL103" s="90"/>
      <c r="JJM103" s="90"/>
      <c r="JJN103" s="90"/>
      <c r="JJO103" s="90"/>
      <c r="JJP103" s="90"/>
      <c r="JJQ103" s="90"/>
      <c r="JJR103" s="90"/>
      <c r="JJS103" s="90"/>
      <c r="JJT103" s="90"/>
      <c r="JJU103" s="90"/>
      <c r="JJV103" s="90"/>
      <c r="JJW103" s="90"/>
      <c r="JJX103" s="90"/>
      <c r="JJY103" s="90"/>
      <c r="JJZ103" s="90"/>
      <c r="JKA103" s="90"/>
      <c r="JKB103" s="90"/>
      <c r="JKC103" s="90"/>
      <c r="JKD103" s="90"/>
      <c r="JKE103" s="90"/>
      <c r="JKF103" s="90"/>
      <c r="JKG103" s="90"/>
      <c r="JKH103" s="90"/>
      <c r="JKI103" s="90"/>
      <c r="JKJ103" s="90"/>
      <c r="JKK103" s="90"/>
      <c r="JKL103" s="90"/>
      <c r="JKM103" s="90"/>
      <c r="JKN103" s="90"/>
      <c r="JKO103" s="90"/>
      <c r="JKP103" s="90"/>
      <c r="JKQ103" s="90"/>
      <c r="JKR103" s="90"/>
      <c r="JKS103" s="90"/>
      <c r="JKT103" s="90"/>
      <c r="JKU103" s="90"/>
      <c r="JKV103" s="90"/>
      <c r="JKW103" s="90"/>
      <c r="JKX103" s="90"/>
      <c r="JKY103" s="90"/>
      <c r="JKZ103" s="90"/>
      <c r="JLA103" s="90"/>
      <c r="JLB103" s="90"/>
      <c r="JLC103" s="90"/>
      <c r="JLD103" s="90"/>
      <c r="JLE103" s="90"/>
      <c r="JLF103" s="90"/>
      <c r="JLG103" s="90"/>
      <c r="JLH103" s="90"/>
      <c r="JLI103" s="90"/>
      <c r="JLJ103" s="90"/>
      <c r="JLK103" s="90"/>
      <c r="JLL103" s="90"/>
      <c r="JLM103" s="90"/>
      <c r="JLN103" s="90"/>
      <c r="JLO103" s="90"/>
      <c r="JLP103" s="90"/>
      <c r="JLQ103" s="90"/>
      <c r="JLR103" s="90"/>
      <c r="JLS103" s="90"/>
      <c r="JLT103" s="90"/>
      <c r="JLU103" s="90"/>
      <c r="JLV103" s="90"/>
      <c r="JLW103" s="90"/>
      <c r="JLX103" s="90"/>
      <c r="JLY103" s="90"/>
      <c r="JLZ103" s="90"/>
      <c r="JMA103" s="90"/>
      <c r="JMB103" s="90"/>
      <c r="JMC103" s="90"/>
      <c r="JMD103" s="90"/>
      <c r="JME103" s="90"/>
      <c r="JMF103" s="90"/>
      <c r="JMG103" s="90"/>
      <c r="JMH103" s="90"/>
      <c r="JMI103" s="90"/>
      <c r="JMJ103" s="90"/>
      <c r="JMK103" s="90"/>
      <c r="JML103" s="90"/>
      <c r="JMM103" s="90"/>
      <c r="JMN103" s="90"/>
      <c r="JMO103" s="90"/>
      <c r="JMP103" s="90"/>
      <c r="JMQ103" s="90"/>
      <c r="JMR103" s="90"/>
      <c r="JMS103" s="90"/>
      <c r="JMT103" s="90"/>
      <c r="JMU103" s="90"/>
      <c r="JMV103" s="90"/>
      <c r="JMW103" s="90"/>
      <c r="JMX103" s="90"/>
      <c r="JMY103" s="90"/>
      <c r="JMZ103" s="90"/>
      <c r="JNA103" s="90"/>
      <c r="JNB103" s="90"/>
      <c r="JNC103" s="90"/>
      <c r="JND103" s="90"/>
      <c r="JNE103" s="90"/>
      <c r="JNF103" s="90"/>
      <c r="JNG103" s="90"/>
      <c r="JNH103" s="90"/>
      <c r="JNI103" s="90"/>
      <c r="JNJ103" s="90"/>
      <c r="JNK103" s="90"/>
      <c r="JNL103" s="90"/>
      <c r="JNM103" s="90"/>
      <c r="JNN103" s="90"/>
      <c r="JNO103" s="90"/>
      <c r="JNP103" s="90"/>
      <c r="JNQ103" s="90"/>
      <c r="JNR103" s="90"/>
      <c r="JNS103" s="90"/>
      <c r="JNT103" s="90"/>
      <c r="JNU103" s="90"/>
      <c r="JNV103" s="90"/>
      <c r="JNW103" s="90"/>
      <c r="JNX103" s="90"/>
      <c r="JNY103" s="90"/>
      <c r="JNZ103" s="90"/>
      <c r="JOA103" s="90"/>
      <c r="JOB103" s="90"/>
      <c r="JOC103" s="90"/>
      <c r="JOD103" s="90"/>
      <c r="JOE103" s="90"/>
      <c r="JOF103" s="90"/>
      <c r="JOG103" s="90"/>
      <c r="JOH103" s="90"/>
      <c r="JOI103" s="90"/>
      <c r="JOJ103" s="90"/>
      <c r="JOK103" s="90"/>
      <c r="JOL103" s="90"/>
      <c r="JOM103" s="90"/>
      <c r="JON103" s="90"/>
      <c r="JOO103" s="90"/>
      <c r="JOP103" s="90"/>
      <c r="JOQ103" s="90"/>
      <c r="JOR103" s="90"/>
      <c r="JOS103" s="90"/>
      <c r="JOT103" s="90"/>
      <c r="JOU103" s="90"/>
      <c r="JOV103" s="90"/>
      <c r="JOW103" s="90"/>
      <c r="JOX103" s="90"/>
      <c r="JOY103" s="90"/>
      <c r="JOZ103" s="90"/>
      <c r="JPA103" s="90"/>
      <c r="JPB103" s="90"/>
      <c r="JPC103" s="90"/>
      <c r="JPD103" s="90"/>
      <c r="JPE103" s="90"/>
      <c r="JPF103" s="90"/>
      <c r="JPG103" s="90"/>
      <c r="JPH103" s="90"/>
      <c r="JPI103" s="90"/>
      <c r="JPJ103" s="90"/>
      <c r="JPK103" s="90"/>
      <c r="JPL103" s="90"/>
      <c r="JPM103" s="90"/>
      <c r="JPN103" s="90"/>
      <c r="JPO103" s="90"/>
      <c r="JPP103" s="90"/>
      <c r="JPQ103" s="90"/>
      <c r="JPR103" s="90"/>
      <c r="JPS103" s="90"/>
      <c r="JPT103" s="90"/>
      <c r="JPU103" s="90"/>
      <c r="JPV103" s="90"/>
      <c r="JPW103" s="90"/>
      <c r="JPX103" s="90"/>
      <c r="JPY103" s="90"/>
      <c r="JPZ103" s="90"/>
      <c r="JQA103" s="90"/>
      <c r="JQB103" s="90"/>
      <c r="JQC103" s="90"/>
      <c r="JQD103" s="90"/>
      <c r="JQE103" s="90"/>
      <c r="JQF103" s="90"/>
      <c r="JQG103" s="90"/>
      <c r="JQH103" s="90"/>
      <c r="JQI103" s="90"/>
      <c r="JQJ103" s="90"/>
      <c r="JQK103" s="90"/>
      <c r="JQL103" s="90"/>
      <c r="JQM103" s="90"/>
      <c r="JQN103" s="90"/>
      <c r="JQO103" s="90"/>
      <c r="JQP103" s="90"/>
      <c r="JQQ103" s="90"/>
      <c r="JQR103" s="90"/>
      <c r="JQS103" s="90"/>
      <c r="JQT103" s="90"/>
      <c r="JQU103" s="90"/>
      <c r="JQV103" s="90"/>
      <c r="JQW103" s="90"/>
      <c r="JQX103" s="90"/>
      <c r="JQY103" s="90"/>
      <c r="JQZ103" s="90"/>
      <c r="JRA103" s="90"/>
      <c r="JRB103" s="90"/>
      <c r="JRC103" s="90"/>
      <c r="JRD103" s="90"/>
      <c r="JRE103" s="90"/>
      <c r="JRF103" s="90"/>
      <c r="JRG103" s="90"/>
      <c r="JRH103" s="90"/>
      <c r="JRI103" s="90"/>
      <c r="JRJ103" s="90"/>
      <c r="JRK103" s="90"/>
      <c r="JRL103" s="90"/>
      <c r="JRM103" s="90"/>
      <c r="JRN103" s="90"/>
      <c r="JRO103" s="90"/>
      <c r="JRP103" s="90"/>
      <c r="JRQ103" s="90"/>
      <c r="JRR103" s="90"/>
      <c r="JRS103" s="90"/>
      <c r="JRT103" s="90"/>
      <c r="JRU103" s="90"/>
      <c r="JRV103" s="90"/>
      <c r="JRW103" s="90"/>
      <c r="JRX103" s="90"/>
      <c r="JRY103" s="90"/>
      <c r="JRZ103" s="90"/>
      <c r="JSA103" s="90"/>
      <c r="JSB103" s="90"/>
      <c r="JSC103" s="90"/>
      <c r="JSD103" s="90"/>
      <c r="JSE103" s="90"/>
      <c r="JSF103" s="90"/>
      <c r="JSG103" s="90"/>
      <c r="JSH103" s="90"/>
      <c r="JSI103" s="90"/>
      <c r="JSJ103" s="90"/>
      <c r="JSK103" s="90"/>
      <c r="JSL103" s="90"/>
      <c r="JSM103" s="90"/>
      <c r="JSN103" s="90"/>
      <c r="JSO103" s="90"/>
      <c r="JSP103" s="90"/>
      <c r="JSQ103" s="90"/>
      <c r="JSR103" s="90"/>
      <c r="JSS103" s="90"/>
      <c r="JST103" s="90"/>
      <c r="JSU103" s="90"/>
      <c r="JSV103" s="90"/>
      <c r="JSW103" s="90"/>
      <c r="JSX103" s="90"/>
      <c r="JSY103" s="90"/>
      <c r="JSZ103" s="90"/>
      <c r="JTA103" s="90"/>
      <c r="JTB103" s="90"/>
      <c r="JTC103" s="90"/>
      <c r="JTD103" s="90"/>
      <c r="JTE103" s="90"/>
      <c r="JTF103" s="90"/>
      <c r="JTG103" s="90"/>
      <c r="JTH103" s="90"/>
      <c r="JTI103" s="90"/>
      <c r="JTJ103" s="90"/>
      <c r="JTK103" s="90"/>
      <c r="JTL103" s="90"/>
      <c r="JTM103" s="90"/>
      <c r="JTN103" s="90"/>
      <c r="JTO103" s="90"/>
      <c r="JTP103" s="90"/>
      <c r="JTQ103" s="90"/>
      <c r="JTR103" s="90"/>
      <c r="JTS103" s="90"/>
      <c r="JTT103" s="90"/>
      <c r="JTU103" s="90"/>
      <c r="JTV103" s="90"/>
      <c r="JTW103" s="90"/>
      <c r="JTX103" s="90"/>
      <c r="JTY103" s="90"/>
      <c r="JTZ103" s="90"/>
      <c r="JUA103" s="90"/>
      <c r="JUB103" s="90"/>
      <c r="JUC103" s="90"/>
      <c r="JUD103" s="90"/>
      <c r="JUE103" s="90"/>
      <c r="JUF103" s="90"/>
      <c r="JUG103" s="90"/>
      <c r="JUH103" s="90"/>
      <c r="JUI103" s="90"/>
      <c r="JUJ103" s="90"/>
      <c r="JUK103" s="90"/>
      <c r="JUL103" s="90"/>
      <c r="JUM103" s="90"/>
      <c r="JUN103" s="90"/>
      <c r="JUO103" s="90"/>
      <c r="JUP103" s="90"/>
      <c r="JUQ103" s="90"/>
      <c r="JUR103" s="90"/>
      <c r="JUS103" s="90"/>
      <c r="JUT103" s="90"/>
      <c r="JUU103" s="90"/>
      <c r="JUV103" s="90"/>
      <c r="JUW103" s="90"/>
      <c r="JUX103" s="90"/>
      <c r="JUY103" s="90"/>
      <c r="JUZ103" s="90"/>
      <c r="JVA103" s="90"/>
      <c r="JVB103" s="90"/>
      <c r="JVC103" s="90"/>
      <c r="JVD103" s="90"/>
      <c r="JVE103" s="90"/>
      <c r="JVF103" s="90"/>
      <c r="JVG103" s="90"/>
      <c r="JVH103" s="90"/>
      <c r="JVI103" s="90"/>
      <c r="JVJ103" s="90"/>
      <c r="JVK103" s="90"/>
      <c r="JVL103" s="90"/>
      <c r="JVM103" s="90"/>
      <c r="JVN103" s="90"/>
      <c r="JVO103" s="90"/>
      <c r="JVP103" s="90"/>
      <c r="JVQ103" s="90"/>
      <c r="JVR103" s="90"/>
      <c r="JVS103" s="90"/>
      <c r="JVT103" s="90"/>
      <c r="JVU103" s="90"/>
      <c r="JVV103" s="90"/>
      <c r="JVW103" s="90"/>
      <c r="JVX103" s="90"/>
      <c r="JVY103" s="90"/>
      <c r="JVZ103" s="90"/>
      <c r="JWA103" s="90"/>
      <c r="JWB103" s="90"/>
      <c r="JWC103" s="90"/>
      <c r="JWD103" s="90"/>
      <c r="JWE103" s="90"/>
      <c r="JWF103" s="90"/>
      <c r="JWG103" s="90"/>
      <c r="JWH103" s="90"/>
      <c r="JWI103" s="90"/>
      <c r="JWJ103" s="90"/>
      <c r="JWK103" s="90"/>
      <c r="JWL103" s="90"/>
      <c r="JWM103" s="90"/>
      <c r="JWN103" s="90"/>
      <c r="JWO103" s="90"/>
      <c r="JWP103" s="90"/>
      <c r="JWQ103" s="90"/>
      <c r="JWR103" s="90"/>
      <c r="JWS103" s="90"/>
      <c r="JWT103" s="90"/>
      <c r="JWU103" s="90"/>
      <c r="JWV103" s="90"/>
      <c r="JWW103" s="90"/>
      <c r="JWX103" s="90"/>
      <c r="JWY103" s="90"/>
      <c r="JWZ103" s="90"/>
      <c r="JXA103" s="90"/>
      <c r="JXB103" s="90"/>
      <c r="JXC103" s="90"/>
      <c r="JXD103" s="90"/>
      <c r="JXE103" s="90"/>
      <c r="JXF103" s="90"/>
      <c r="JXG103" s="90"/>
      <c r="JXH103" s="90"/>
      <c r="JXI103" s="90"/>
      <c r="JXJ103" s="90"/>
      <c r="JXK103" s="90"/>
      <c r="JXL103" s="90"/>
      <c r="JXM103" s="90"/>
      <c r="JXN103" s="90"/>
      <c r="JXO103" s="90"/>
      <c r="JXP103" s="90"/>
      <c r="JXQ103" s="90"/>
      <c r="JXR103" s="90"/>
      <c r="JXS103" s="90"/>
      <c r="JXT103" s="90"/>
      <c r="JXU103" s="90"/>
      <c r="JXV103" s="90"/>
      <c r="JXW103" s="90"/>
      <c r="JXX103" s="90"/>
      <c r="JXY103" s="90"/>
      <c r="JXZ103" s="90"/>
      <c r="JYA103" s="90"/>
      <c r="JYB103" s="90"/>
      <c r="JYC103" s="90"/>
      <c r="JYD103" s="90"/>
      <c r="JYE103" s="90"/>
      <c r="JYF103" s="90"/>
      <c r="JYG103" s="90"/>
      <c r="JYH103" s="90"/>
      <c r="JYI103" s="90"/>
      <c r="JYJ103" s="90"/>
      <c r="JYK103" s="90"/>
      <c r="JYL103" s="90"/>
      <c r="JYM103" s="90"/>
      <c r="JYN103" s="90"/>
      <c r="JYO103" s="90"/>
      <c r="JYP103" s="90"/>
      <c r="JYQ103" s="90"/>
      <c r="JYR103" s="90"/>
      <c r="JYS103" s="90"/>
      <c r="JYT103" s="90"/>
      <c r="JYU103" s="90"/>
      <c r="JYV103" s="90"/>
      <c r="JYW103" s="90"/>
      <c r="JYX103" s="90"/>
      <c r="JYY103" s="90"/>
      <c r="JYZ103" s="90"/>
      <c r="JZA103" s="90"/>
      <c r="JZB103" s="90"/>
      <c r="JZC103" s="90"/>
      <c r="JZD103" s="90"/>
      <c r="JZE103" s="90"/>
      <c r="JZF103" s="90"/>
      <c r="JZG103" s="90"/>
      <c r="JZH103" s="90"/>
      <c r="JZI103" s="90"/>
      <c r="JZJ103" s="90"/>
      <c r="JZK103" s="90"/>
      <c r="JZL103" s="90"/>
      <c r="JZM103" s="90"/>
      <c r="JZN103" s="90"/>
      <c r="JZO103" s="90"/>
      <c r="JZP103" s="90"/>
      <c r="JZQ103" s="90"/>
      <c r="JZR103" s="90"/>
      <c r="JZS103" s="90"/>
      <c r="JZT103" s="90"/>
      <c r="JZU103" s="90"/>
      <c r="JZV103" s="90"/>
      <c r="JZW103" s="90"/>
      <c r="JZX103" s="90"/>
      <c r="JZY103" s="90"/>
      <c r="JZZ103" s="90"/>
      <c r="KAA103" s="90"/>
      <c r="KAB103" s="90"/>
      <c r="KAC103" s="90"/>
      <c r="KAD103" s="90"/>
      <c r="KAE103" s="90"/>
      <c r="KAF103" s="90"/>
      <c r="KAG103" s="90"/>
      <c r="KAH103" s="90"/>
      <c r="KAI103" s="90"/>
      <c r="KAJ103" s="90"/>
      <c r="KAK103" s="90"/>
      <c r="KAL103" s="90"/>
      <c r="KAM103" s="90"/>
      <c r="KAN103" s="90"/>
      <c r="KAO103" s="90"/>
      <c r="KAP103" s="90"/>
      <c r="KAQ103" s="90"/>
      <c r="KAR103" s="90"/>
      <c r="KAS103" s="90"/>
      <c r="KAT103" s="90"/>
      <c r="KAU103" s="90"/>
      <c r="KAV103" s="90"/>
      <c r="KAW103" s="90"/>
      <c r="KAX103" s="90"/>
      <c r="KAY103" s="90"/>
      <c r="KAZ103" s="90"/>
      <c r="KBA103" s="90"/>
      <c r="KBB103" s="90"/>
      <c r="KBC103" s="90"/>
      <c r="KBD103" s="90"/>
      <c r="KBE103" s="90"/>
      <c r="KBF103" s="90"/>
      <c r="KBG103" s="90"/>
      <c r="KBH103" s="90"/>
      <c r="KBI103" s="90"/>
      <c r="KBJ103" s="90"/>
      <c r="KBK103" s="90"/>
      <c r="KBL103" s="90"/>
      <c r="KBM103" s="90"/>
      <c r="KBN103" s="90"/>
      <c r="KBO103" s="90"/>
      <c r="KBP103" s="90"/>
      <c r="KBQ103" s="90"/>
      <c r="KBR103" s="90"/>
      <c r="KBS103" s="90"/>
      <c r="KBT103" s="90"/>
      <c r="KBU103" s="90"/>
      <c r="KBV103" s="90"/>
      <c r="KBW103" s="90"/>
      <c r="KBX103" s="90"/>
      <c r="KBY103" s="90"/>
      <c r="KBZ103" s="90"/>
      <c r="KCA103" s="90"/>
      <c r="KCB103" s="90"/>
      <c r="KCC103" s="90"/>
      <c r="KCD103" s="90"/>
      <c r="KCE103" s="90"/>
      <c r="KCF103" s="90"/>
      <c r="KCG103" s="90"/>
      <c r="KCH103" s="90"/>
      <c r="KCI103" s="90"/>
      <c r="KCJ103" s="90"/>
      <c r="KCK103" s="90"/>
      <c r="KCL103" s="90"/>
      <c r="KCM103" s="90"/>
      <c r="KCN103" s="90"/>
      <c r="KCO103" s="90"/>
      <c r="KCP103" s="90"/>
      <c r="KCQ103" s="90"/>
      <c r="KCR103" s="90"/>
      <c r="KCS103" s="90"/>
      <c r="KCT103" s="90"/>
      <c r="KCU103" s="90"/>
      <c r="KCV103" s="90"/>
      <c r="KCW103" s="90"/>
      <c r="KCX103" s="90"/>
      <c r="KCY103" s="90"/>
      <c r="KCZ103" s="90"/>
      <c r="KDA103" s="90"/>
      <c r="KDB103" s="90"/>
      <c r="KDC103" s="90"/>
      <c r="KDD103" s="90"/>
      <c r="KDE103" s="90"/>
      <c r="KDF103" s="90"/>
      <c r="KDG103" s="90"/>
      <c r="KDH103" s="90"/>
      <c r="KDI103" s="90"/>
      <c r="KDJ103" s="90"/>
      <c r="KDK103" s="90"/>
      <c r="KDL103" s="90"/>
      <c r="KDM103" s="90"/>
      <c r="KDN103" s="90"/>
      <c r="KDO103" s="90"/>
      <c r="KDP103" s="90"/>
      <c r="KDQ103" s="90"/>
      <c r="KDR103" s="90"/>
      <c r="KDS103" s="90"/>
      <c r="KDT103" s="90"/>
      <c r="KDU103" s="90"/>
      <c r="KDV103" s="90"/>
      <c r="KDW103" s="90"/>
      <c r="KDX103" s="90"/>
      <c r="KDY103" s="90"/>
      <c r="KDZ103" s="90"/>
      <c r="KEA103" s="90"/>
      <c r="KEB103" s="90"/>
      <c r="KEC103" s="90"/>
      <c r="KED103" s="90"/>
      <c r="KEE103" s="90"/>
      <c r="KEF103" s="90"/>
      <c r="KEG103" s="90"/>
      <c r="KEH103" s="90"/>
      <c r="KEI103" s="90"/>
      <c r="KEJ103" s="90"/>
      <c r="KEK103" s="90"/>
      <c r="KEL103" s="90"/>
      <c r="KEM103" s="90"/>
      <c r="KEN103" s="90"/>
      <c r="KEO103" s="90"/>
      <c r="KEP103" s="90"/>
      <c r="KEQ103" s="90"/>
      <c r="KER103" s="90"/>
      <c r="KES103" s="90"/>
      <c r="KET103" s="90"/>
      <c r="KEU103" s="90"/>
      <c r="KEV103" s="90"/>
      <c r="KEW103" s="90"/>
      <c r="KEX103" s="90"/>
      <c r="KEY103" s="90"/>
      <c r="KEZ103" s="90"/>
      <c r="KFA103" s="90"/>
      <c r="KFB103" s="90"/>
      <c r="KFC103" s="90"/>
      <c r="KFD103" s="90"/>
      <c r="KFE103" s="90"/>
      <c r="KFF103" s="90"/>
      <c r="KFG103" s="90"/>
      <c r="KFH103" s="90"/>
      <c r="KFI103" s="90"/>
      <c r="KFJ103" s="90"/>
      <c r="KFK103" s="90"/>
      <c r="KFL103" s="90"/>
      <c r="KFM103" s="90"/>
      <c r="KFN103" s="90"/>
      <c r="KFO103" s="90"/>
      <c r="KFP103" s="90"/>
      <c r="KFQ103" s="90"/>
      <c r="KFR103" s="90"/>
      <c r="KFS103" s="90"/>
      <c r="KFT103" s="90"/>
      <c r="KFU103" s="90"/>
      <c r="KFV103" s="90"/>
      <c r="KFW103" s="90"/>
      <c r="KFX103" s="90"/>
      <c r="KFY103" s="90"/>
      <c r="KFZ103" s="90"/>
      <c r="KGA103" s="90"/>
      <c r="KGB103" s="90"/>
      <c r="KGC103" s="90"/>
      <c r="KGD103" s="90"/>
      <c r="KGE103" s="90"/>
      <c r="KGF103" s="90"/>
      <c r="KGG103" s="90"/>
      <c r="KGH103" s="90"/>
      <c r="KGI103" s="90"/>
      <c r="KGJ103" s="90"/>
      <c r="KGK103" s="90"/>
      <c r="KGL103" s="90"/>
      <c r="KGM103" s="90"/>
      <c r="KGN103" s="90"/>
      <c r="KGO103" s="90"/>
      <c r="KGP103" s="90"/>
      <c r="KGQ103" s="90"/>
      <c r="KGR103" s="90"/>
      <c r="KGS103" s="90"/>
      <c r="KGT103" s="90"/>
      <c r="KGU103" s="90"/>
      <c r="KGV103" s="90"/>
      <c r="KGW103" s="90"/>
      <c r="KGX103" s="90"/>
      <c r="KGY103" s="90"/>
      <c r="KGZ103" s="90"/>
      <c r="KHA103" s="90"/>
      <c r="KHB103" s="90"/>
      <c r="KHC103" s="90"/>
      <c r="KHD103" s="90"/>
      <c r="KHE103" s="90"/>
      <c r="KHF103" s="90"/>
      <c r="KHG103" s="90"/>
      <c r="KHH103" s="90"/>
      <c r="KHI103" s="90"/>
      <c r="KHJ103" s="90"/>
      <c r="KHK103" s="90"/>
      <c r="KHL103" s="90"/>
      <c r="KHM103" s="90"/>
      <c r="KHN103" s="90"/>
      <c r="KHO103" s="90"/>
      <c r="KHP103" s="90"/>
      <c r="KHQ103" s="90"/>
      <c r="KHR103" s="90"/>
      <c r="KHS103" s="90"/>
      <c r="KHT103" s="90"/>
      <c r="KHU103" s="90"/>
      <c r="KHV103" s="90"/>
      <c r="KHW103" s="90"/>
      <c r="KHX103" s="90"/>
      <c r="KHY103" s="90"/>
      <c r="KHZ103" s="90"/>
      <c r="KIA103" s="90"/>
      <c r="KIB103" s="90"/>
      <c r="KIC103" s="90"/>
      <c r="KID103" s="90"/>
      <c r="KIE103" s="90"/>
      <c r="KIF103" s="90"/>
      <c r="KIG103" s="90"/>
      <c r="KIH103" s="90"/>
      <c r="KII103" s="90"/>
      <c r="KIJ103" s="90"/>
      <c r="KIK103" s="90"/>
      <c r="KIL103" s="90"/>
      <c r="KIM103" s="90"/>
      <c r="KIN103" s="90"/>
      <c r="KIO103" s="90"/>
      <c r="KIP103" s="90"/>
      <c r="KIQ103" s="90"/>
      <c r="KIR103" s="90"/>
      <c r="KIS103" s="90"/>
      <c r="KIT103" s="90"/>
      <c r="KIU103" s="90"/>
      <c r="KIV103" s="90"/>
      <c r="KIW103" s="90"/>
      <c r="KIX103" s="90"/>
      <c r="KIY103" s="90"/>
      <c r="KIZ103" s="90"/>
      <c r="KJA103" s="90"/>
      <c r="KJB103" s="90"/>
      <c r="KJC103" s="90"/>
      <c r="KJD103" s="90"/>
      <c r="KJE103" s="90"/>
      <c r="KJF103" s="90"/>
      <c r="KJG103" s="90"/>
      <c r="KJH103" s="90"/>
      <c r="KJI103" s="90"/>
      <c r="KJJ103" s="90"/>
      <c r="KJK103" s="90"/>
      <c r="KJL103" s="90"/>
      <c r="KJM103" s="90"/>
      <c r="KJN103" s="90"/>
      <c r="KJO103" s="90"/>
      <c r="KJP103" s="90"/>
      <c r="KJQ103" s="90"/>
      <c r="KJR103" s="90"/>
      <c r="KJS103" s="90"/>
      <c r="KJT103" s="90"/>
      <c r="KJU103" s="90"/>
      <c r="KJV103" s="90"/>
      <c r="KJW103" s="90"/>
      <c r="KJX103" s="90"/>
      <c r="KJY103" s="90"/>
      <c r="KJZ103" s="90"/>
      <c r="KKA103" s="90"/>
      <c r="KKB103" s="90"/>
      <c r="KKC103" s="90"/>
      <c r="KKD103" s="90"/>
      <c r="KKE103" s="90"/>
      <c r="KKF103" s="90"/>
      <c r="KKG103" s="90"/>
      <c r="KKH103" s="90"/>
      <c r="KKI103" s="90"/>
      <c r="KKJ103" s="90"/>
      <c r="KKK103" s="90"/>
      <c r="KKL103" s="90"/>
      <c r="KKM103" s="90"/>
      <c r="KKN103" s="90"/>
      <c r="KKO103" s="90"/>
      <c r="KKP103" s="90"/>
      <c r="KKQ103" s="90"/>
      <c r="KKR103" s="90"/>
      <c r="KKS103" s="90"/>
      <c r="KKT103" s="90"/>
      <c r="KKU103" s="90"/>
      <c r="KKV103" s="90"/>
      <c r="KKW103" s="90"/>
      <c r="KKX103" s="90"/>
      <c r="KKY103" s="90"/>
      <c r="KKZ103" s="90"/>
      <c r="KLA103" s="90"/>
      <c r="KLB103" s="90"/>
      <c r="KLC103" s="90"/>
      <c r="KLD103" s="90"/>
      <c r="KLE103" s="90"/>
      <c r="KLF103" s="90"/>
      <c r="KLG103" s="90"/>
      <c r="KLH103" s="90"/>
      <c r="KLI103" s="90"/>
      <c r="KLJ103" s="90"/>
      <c r="KLK103" s="90"/>
      <c r="KLL103" s="90"/>
      <c r="KLM103" s="90"/>
      <c r="KLN103" s="90"/>
      <c r="KLO103" s="90"/>
      <c r="KLP103" s="90"/>
      <c r="KLQ103" s="90"/>
      <c r="KLR103" s="90"/>
      <c r="KLS103" s="90"/>
      <c r="KLT103" s="90"/>
      <c r="KLU103" s="90"/>
      <c r="KLV103" s="90"/>
      <c r="KLW103" s="90"/>
      <c r="KLX103" s="90"/>
      <c r="KLY103" s="90"/>
      <c r="KLZ103" s="90"/>
      <c r="KMA103" s="90"/>
      <c r="KMB103" s="90"/>
      <c r="KMC103" s="90"/>
      <c r="KMD103" s="90"/>
      <c r="KME103" s="90"/>
      <c r="KMF103" s="90"/>
      <c r="KMG103" s="90"/>
      <c r="KMH103" s="90"/>
      <c r="KMI103" s="90"/>
      <c r="KMJ103" s="90"/>
      <c r="KMK103" s="90"/>
      <c r="KML103" s="90"/>
      <c r="KMM103" s="90"/>
      <c r="KMN103" s="90"/>
      <c r="KMO103" s="90"/>
      <c r="KMP103" s="90"/>
      <c r="KMQ103" s="90"/>
      <c r="KMR103" s="90"/>
      <c r="KMS103" s="90"/>
      <c r="KMT103" s="90"/>
      <c r="KMU103" s="90"/>
      <c r="KMV103" s="90"/>
      <c r="KMW103" s="90"/>
      <c r="KMX103" s="90"/>
      <c r="KMY103" s="90"/>
      <c r="KMZ103" s="90"/>
      <c r="KNA103" s="90"/>
      <c r="KNB103" s="90"/>
      <c r="KNC103" s="90"/>
      <c r="KND103" s="90"/>
      <c r="KNE103" s="90"/>
      <c r="KNF103" s="90"/>
      <c r="KNG103" s="90"/>
      <c r="KNH103" s="90"/>
      <c r="KNI103" s="90"/>
      <c r="KNJ103" s="90"/>
      <c r="KNK103" s="90"/>
      <c r="KNL103" s="90"/>
      <c r="KNM103" s="90"/>
      <c r="KNN103" s="90"/>
      <c r="KNO103" s="90"/>
      <c r="KNP103" s="90"/>
      <c r="KNQ103" s="90"/>
      <c r="KNR103" s="90"/>
      <c r="KNS103" s="90"/>
      <c r="KNT103" s="90"/>
      <c r="KNU103" s="90"/>
      <c r="KNV103" s="90"/>
      <c r="KNW103" s="90"/>
      <c r="KNX103" s="90"/>
      <c r="KNY103" s="90"/>
      <c r="KNZ103" s="90"/>
      <c r="KOA103" s="90"/>
      <c r="KOB103" s="90"/>
      <c r="KOC103" s="90"/>
      <c r="KOD103" s="90"/>
      <c r="KOE103" s="90"/>
      <c r="KOF103" s="90"/>
      <c r="KOG103" s="90"/>
      <c r="KOH103" s="90"/>
      <c r="KOI103" s="90"/>
      <c r="KOJ103" s="90"/>
      <c r="KOK103" s="90"/>
      <c r="KOL103" s="90"/>
      <c r="KOM103" s="90"/>
      <c r="KON103" s="90"/>
      <c r="KOO103" s="90"/>
      <c r="KOP103" s="90"/>
      <c r="KOQ103" s="90"/>
      <c r="KOR103" s="90"/>
      <c r="KOS103" s="90"/>
      <c r="KOT103" s="90"/>
      <c r="KOU103" s="90"/>
      <c r="KOV103" s="90"/>
      <c r="KOW103" s="90"/>
      <c r="KOX103" s="90"/>
      <c r="KOY103" s="90"/>
      <c r="KOZ103" s="90"/>
      <c r="KPA103" s="90"/>
      <c r="KPB103" s="90"/>
      <c r="KPC103" s="90"/>
      <c r="KPD103" s="90"/>
      <c r="KPE103" s="90"/>
      <c r="KPF103" s="90"/>
      <c r="KPG103" s="90"/>
      <c r="KPH103" s="90"/>
      <c r="KPI103" s="90"/>
      <c r="KPJ103" s="90"/>
      <c r="KPK103" s="90"/>
      <c r="KPL103" s="90"/>
      <c r="KPM103" s="90"/>
      <c r="KPN103" s="90"/>
      <c r="KPO103" s="90"/>
      <c r="KPP103" s="90"/>
      <c r="KPQ103" s="90"/>
      <c r="KPR103" s="90"/>
      <c r="KPS103" s="90"/>
      <c r="KPT103" s="90"/>
      <c r="KPU103" s="90"/>
      <c r="KPV103" s="90"/>
      <c r="KPW103" s="90"/>
      <c r="KPX103" s="90"/>
      <c r="KPY103" s="90"/>
      <c r="KPZ103" s="90"/>
      <c r="KQA103" s="90"/>
      <c r="KQB103" s="90"/>
      <c r="KQC103" s="90"/>
      <c r="KQD103" s="90"/>
      <c r="KQE103" s="90"/>
      <c r="KQF103" s="90"/>
      <c r="KQG103" s="90"/>
      <c r="KQH103" s="90"/>
      <c r="KQI103" s="90"/>
      <c r="KQJ103" s="90"/>
      <c r="KQK103" s="90"/>
      <c r="KQL103" s="90"/>
      <c r="KQM103" s="90"/>
      <c r="KQN103" s="90"/>
      <c r="KQO103" s="90"/>
      <c r="KQP103" s="90"/>
      <c r="KQQ103" s="90"/>
      <c r="KQR103" s="90"/>
      <c r="KQS103" s="90"/>
      <c r="KQT103" s="90"/>
      <c r="KQU103" s="90"/>
      <c r="KQV103" s="90"/>
      <c r="KQW103" s="90"/>
      <c r="KQX103" s="90"/>
      <c r="KQY103" s="90"/>
      <c r="KQZ103" s="90"/>
      <c r="KRA103" s="90"/>
      <c r="KRB103" s="90"/>
      <c r="KRC103" s="90"/>
      <c r="KRD103" s="90"/>
      <c r="KRE103" s="90"/>
      <c r="KRF103" s="90"/>
      <c r="KRG103" s="90"/>
      <c r="KRH103" s="90"/>
      <c r="KRI103" s="90"/>
      <c r="KRJ103" s="90"/>
      <c r="KRK103" s="90"/>
      <c r="KRL103" s="90"/>
      <c r="KRM103" s="90"/>
      <c r="KRN103" s="90"/>
      <c r="KRO103" s="90"/>
      <c r="KRP103" s="90"/>
      <c r="KRQ103" s="90"/>
      <c r="KRR103" s="90"/>
      <c r="KRS103" s="90"/>
      <c r="KRT103" s="90"/>
      <c r="KRU103" s="90"/>
      <c r="KRV103" s="90"/>
      <c r="KRW103" s="90"/>
      <c r="KRX103" s="90"/>
      <c r="KRY103" s="90"/>
      <c r="KRZ103" s="90"/>
      <c r="KSA103" s="90"/>
      <c r="KSB103" s="90"/>
      <c r="KSC103" s="90"/>
      <c r="KSD103" s="90"/>
      <c r="KSE103" s="90"/>
      <c r="KSF103" s="90"/>
      <c r="KSG103" s="90"/>
      <c r="KSH103" s="90"/>
      <c r="KSI103" s="90"/>
      <c r="KSJ103" s="90"/>
      <c r="KSK103" s="90"/>
      <c r="KSL103" s="90"/>
      <c r="KSM103" s="90"/>
      <c r="KSN103" s="90"/>
      <c r="KSO103" s="90"/>
      <c r="KSP103" s="90"/>
      <c r="KSQ103" s="90"/>
      <c r="KSR103" s="90"/>
      <c r="KSS103" s="90"/>
      <c r="KST103" s="90"/>
      <c r="KSU103" s="90"/>
      <c r="KSV103" s="90"/>
      <c r="KSW103" s="90"/>
      <c r="KSX103" s="90"/>
      <c r="KSY103" s="90"/>
      <c r="KSZ103" s="90"/>
      <c r="KTA103" s="90"/>
      <c r="KTB103" s="90"/>
      <c r="KTC103" s="90"/>
      <c r="KTD103" s="90"/>
      <c r="KTE103" s="90"/>
      <c r="KTF103" s="90"/>
      <c r="KTG103" s="90"/>
      <c r="KTH103" s="90"/>
      <c r="KTI103" s="90"/>
      <c r="KTJ103" s="90"/>
      <c r="KTK103" s="90"/>
      <c r="KTL103" s="90"/>
      <c r="KTM103" s="90"/>
      <c r="KTN103" s="90"/>
      <c r="KTO103" s="90"/>
      <c r="KTP103" s="90"/>
      <c r="KTQ103" s="90"/>
      <c r="KTR103" s="90"/>
      <c r="KTS103" s="90"/>
      <c r="KTT103" s="90"/>
      <c r="KTU103" s="90"/>
      <c r="KTV103" s="90"/>
      <c r="KTW103" s="90"/>
      <c r="KTX103" s="90"/>
      <c r="KTY103" s="90"/>
      <c r="KTZ103" s="90"/>
      <c r="KUA103" s="90"/>
      <c r="KUB103" s="90"/>
      <c r="KUC103" s="90"/>
      <c r="KUD103" s="90"/>
      <c r="KUE103" s="90"/>
      <c r="KUF103" s="90"/>
      <c r="KUG103" s="90"/>
      <c r="KUH103" s="90"/>
      <c r="KUI103" s="90"/>
      <c r="KUJ103" s="90"/>
      <c r="KUK103" s="90"/>
      <c r="KUL103" s="90"/>
      <c r="KUM103" s="90"/>
      <c r="KUN103" s="90"/>
      <c r="KUO103" s="90"/>
      <c r="KUP103" s="90"/>
      <c r="KUQ103" s="90"/>
      <c r="KUR103" s="90"/>
      <c r="KUS103" s="90"/>
      <c r="KUT103" s="90"/>
      <c r="KUU103" s="90"/>
      <c r="KUV103" s="90"/>
      <c r="KUW103" s="90"/>
      <c r="KUX103" s="90"/>
      <c r="KUY103" s="90"/>
      <c r="KUZ103" s="90"/>
      <c r="KVA103" s="90"/>
      <c r="KVB103" s="90"/>
      <c r="KVC103" s="90"/>
      <c r="KVD103" s="90"/>
      <c r="KVE103" s="90"/>
      <c r="KVF103" s="90"/>
      <c r="KVG103" s="90"/>
      <c r="KVH103" s="90"/>
      <c r="KVI103" s="90"/>
      <c r="KVJ103" s="90"/>
      <c r="KVK103" s="90"/>
      <c r="KVL103" s="90"/>
      <c r="KVM103" s="90"/>
      <c r="KVN103" s="90"/>
      <c r="KVO103" s="90"/>
      <c r="KVP103" s="90"/>
      <c r="KVQ103" s="90"/>
      <c r="KVR103" s="90"/>
      <c r="KVS103" s="90"/>
      <c r="KVT103" s="90"/>
      <c r="KVU103" s="90"/>
      <c r="KVV103" s="90"/>
      <c r="KVW103" s="90"/>
      <c r="KVX103" s="90"/>
      <c r="KVY103" s="90"/>
      <c r="KVZ103" s="90"/>
      <c r="KWA103" s="90"/>
      <c r="KWB103" s="90"/>
      <c r="KWC103" s="90"/>
      <c r="KWD103" s="90"/>
      <c r="KWE103" s="90"/>
      <c r="KWF103" s="90"/>
      <c r="KWG103" s="90"/>
      <c r="KWH103" s="90"/>
      <c r="KWI103" s="90"/>
      <c r="KWJ103" s="90"/>
      <c r="KWK103" s="90"/>
      <c r="KWL103" s="90"/>
      <c r="KWM103" s="90"/>
      <c r="KWN103" s="90"/>
      <c r="KWO103" s="90"/>
      <c r="KWP103" s="90"/>
      <c r="KWQ103" s="90"/>
      <c r="KWR103" s="90"/>
      <c r="KWS103" s="90"/>
      <c r="KWT103" s="90"/>
      <c r="KWU103" s="90"/>
      <c r="KWV103" s="90"/>
      <c r="KWW103" s="90"/>
      <c r="KWX103" s="90"/>
      <c r="KWY103" s="90"/>
      <c r="KWZ103" s="90"/>
      <c r="KXA103" s="90"/>
      <c r="KXB103" s="90"/>
      <c r="KXC103" s="90"/>
      <c r="KXD103" s="90"/>
      <c r="KXE103" s="90"/>
      <c r="KXF103" s="90"/>
      <c r="KXG103" s="90"/>
      <c r="KXH103" s="90"/>
      <c r="KXI103" s="90"/>
      <c r="KXJ103" s="90"/>
      <c r="KXK103" s="90"/>
      <c r="KXL103" s="90"/>
      <c r="KXM103" s="90"/>
      <c r="KXN103" s="90"/>
      <c r="KXO103" s="90"/>
      <c r="KXP103" s="90"/>
      <c r="KXQ103" s="90"/>
      <c r="KXR103" s="90"/>
      <c r="KXS103" s="90"/>
      <c r="KXT103" s="90"/>
      <c r="KXU103" s="90"/>
      <c r="KXV103" s="90"/>
      <c r="KXW103" s="90"/>
      <c r="KXX103" s="90"/>
      <c r="KXY103" s="90"/>
      <c r="KXZ103" s="90"/>
      <c r="KYA103" s="90"/>
      <c r="KYB103" s="90"/>
      <c r="KYC103" s="90"/>
      <c r="KYD103" s="90"/>
      <c r="KYE103" s="90"/>
      <c r="KYF103" s="90"/>
      <c r="KYG103" s="90"/>
      <c r="KYH103" s="90"/>
      <c r="KYI103" s="90"/>
      <c r="KYJ103" s="90"/>
      <c r="KYK103" s="90"/>
      <c r="KYL103" s="90"/>
      <c r="KYM103" s="90"/>
      <c r="KYN103" s="90"/>
      <c r="KYO103" s="90"/>
      <c r="KYP103" s="90"/>
      <c r="KYQ103" s="90"/>
      <c r="KYR103" s="90"/>
      <c r="KYS103" s="90"/>
      <c r="KYT103" s="90"/>
      <c r="KYU103" s="90"/>
      <c r="KYV103" s="90"/>
      <c r="KYW103" s="90"/>
      <c r="KYX103" s="90"/>
      <c r="KYY103" s="90"/>
      <c r="KYZ103" s="90"/>
      <c r="KZA103" s="90"/>
      <c r="KZB103" s="90"/>
      <c r="KZC103" s="90"/>
      <c r="KZD103" s="90"/>
      <c r="KZE103" s="90"/>
      <c r="KZF103" s="90"/>
      <c r="KZG103" s="90"/>
      <c r="KZH103" s="90"/>
      <c r="KZI103" s="90"/>
      <c r="KZJ103" s="90"/>
      <c r="KZK103" s="90"/>
      <c r="KZL103" s="90"/>
      <c r="KZM103" s="90"/>
      <c r="KZN103" s="90"/>
      <c r="KZO103" s="90"/>
      <c r="KZP103" s="90"/>
      <c r="KZQ103" s="90"/>
      <c r="KZR103" s="90"/>
      <c r="KZS103" s="90"/>
      <c r="KZT103" s="90"/>
      <c r="KZU103" s="90"/>
      <c r="KZV103" s="90"/>
      <c r="KZW103" s="90"/>
      <c r="KZX103" s="90"/>
      <c r="KZY103" s="90"/>
      <c r="KZZ103" s="90"/>
      <c r="LAA103" s="90"/>
      <c r="LAB103" s="90"/>
      <c r="LAC103" s="90"/>
      <c r="LAD103" s="90"/>
      <c r="LAE103" s="90"/>
      <c r="LAF103" s="90"/>
      <c r="LAG103" s="90"/>
      <c r="LAH103" s="90"/>
      <c r="LAI103" s="90"/>
      <c r="LAJ103" s="90"/>
      <c r="LAK103" s="90"/>
      <c r="LAL103" s="90"/>
      <c r="LAM103" s="90"/>
      <c r="LAN103" s="90"/>
      <c r="LAO103" s="90"/>
      <c r="LAP103" s="90"/>
      <c r="LAQ103" s="90"/>
      <c r="LAR103" s="90"/>
      <c r="LAS103" s="90"/>
      <c r="LAT103" s="90"/>
      <c r="LAU103" s="90"/>
      <c r="LAV103" s="90"/>
      <c r="LAW103" s="90"/>
      <c r="LAX103" s="90"/>
      <c r="LAY103" s="90"/>
      <c r="LAZ103" s="90"/>
      <c r="LBA103" s="90"/>
      <c r="LBB103" s="90"/>
      <c r="LBC103" s="90"/>
      <c r="LBD103" s="90"/>
      <c r="LBE103" s="90"/>
      <c r="LBF103" s="90"/>
      <c r="LBG103" s="90"/>
      <c r="LBH103" s="90"/>
      <c r="LBI103" s="90"/>
      <c r="LBJ103" s="90"/>
      <c r="LBK103" s="90"/>
      <c r="LBL103" s="90"/>
      <c r="LBM103" s="90"/>
      <c r="LBN103" s="90"/>
      <c r="LBO103" s="90"/>
      <c r="LBP103" s="90"/>
      <c r="LBQ103" s="90"/>
      <c r="LBR103" s="90"/>
      <c r="LBS103" s="90"/>
      <c r="LBT103" s="90"/>
      <c r="LBU103" s="90"/>
      <c r="LBV103" s="90"/>
      <c r="LBW103" s="90"/>
      <c r="LBX103" s="90"/>
      <c r="LBY103" s="90"/>
      <c r="LBZ103" s="90"/>
      <c r="LCA103" s="90"/>
      <c r="LCB103" s="90"/>
      <c r="LCC103" s="90"/>
      <c r="LCD103" s="90"/>
      <c r="LCE103" s="90"/>
      <c r="LCF103" s="90"/>
      <c r="LCG103" s="90"/>
      <c r="LCH103" s="90"/>
      <c r="LCI103" s="90"/>
      <c r="LCJ103" s="90"/>
      <c r="LCK103" s="90"/>
      <c r="LCL103" s="90"/>
      <c r="LCM103" s="90"/>
      <c r="LCN103" s="90"/>
      <c r="LCO103" s="90"/>
      <c r="LCP103" s="90"/>
      <c r="LCQ103" s="90"/>
      <c r="LCR103" s="90"/>
      <c r="LCS103" s="90"/>
      <c r="LCT103" s="90"/>
      <c r="LCU103" s="90"/>
      <c r="LCV103" s="90"/>
      <c r="LCW103" s="90"/>
      <c r="LCX103" s="90"/>
      <c r="LCY103" s="90"/>
      <c r="LCZ103" s="90"/>
      <c r="LDA103" s="90"/>
      <c r="LDB103" s="90"/>
      <c r="LDC103" s="90"/>
      <c r="LDD103" s="90"/>
      <c r="LDE103" s="90"/>
      <c r="LDF103" s="90"/>
      <c r="LDG103" s="90"/>
      <c r="LDH103" s="90"/>
      <c r="LDI103" s="90"/>
      <c r="LDJ103" s="90"/>
      <c r="LDK103" s="90"/>
      <c r="LDL103" s="90"/>
      <c r="LDM103" s="90"/>
      <c r="LDN103" s="90"/>
      <c r="LDO103" s="90"/>
      <c r="LDP103" s="90"/>
      <c r="LDQ103" s="90"/>
      <c r="LDR103" s="90"/>
      <c r="LDS103" s="90"/>
      <c r="LDT103" s="90"/>
      <c r="LDU103" s="90"/>
      <c r="LDV103" s="90"/>
      <c r="LDW103" s="90"/>
      <c r="LDX103" s="90"/>
      <c r="LDY103" s="90"/>
      <c r="LDZ103" s="90"/>
      <c r="LEA103" s="90"/>
      <c r="LEB103" s="90"/>
      <c r="LEC103" s="90"/>
      <c r="LED103" s="90"/>
      <c r="LEE103" s="90"/>
      <c r="LEF103" s="90"/>
      <c r="LEG103" s="90"/>
      <c r="LEH103" s="90"/>
      <c r="LEI103" s="90"/>
      <c r="LEJ103" s="90"/>
      <c r="LEK103" s="90"/>
      <c r="LEL103" s="90"/>
      <c r="LEM103" s="90"/>
      <c r="LEN103" s="90"/>
      <c r="LEO103" s="90"/>
      <c r="LEP103" s="90"/>
      <c r="LEQ103" s="90"/>
      <c r="LER103" s="90"/>
      <c r="LES103" s="90"/>
      <c r="LET103" s="90"/>
      <c r="LEU103" s="90"/>
      <c r="LEV103" s="90"/>
      <c r="LEW103" s="90"/>
      <c r="LEX103" s="90"/>
      <c r="LEY103" s="90"/>
      <c r="LEZ103" s="90"/>
      <c r="LFA103" s="90"/>
      <c r="LFB103" s="90"/>
      <c r="LFC103" s="90"/>
      <c r="LFD103" s="90"/>
      <c r="LFE103" s="90"/>
      <c r="LFF103" s="90"/>
      <c r="LFG103" s="90"/>
      <c r="LFH103" s="90"/>
      <c r="LFI103" s="90"/>
      <c r="LFJ103" s="90"/>
      <c r="LFK103" s="90"/>
      <c r="LFL103" s="90"/>
      <c r="LFM103" s="90"/>
      <c r="LFN103" s="90"/>
      <c r="LFO103" s="90"/>
      <c r="LFP103" s="90"/>
      <c r="LFQ103" s="90"/>
      <c r="LFR103" s="90"/>
      <c r="LFS103" s="90"/>
      <c r="LFT103" s="90"/>
      <c r="LFU103" s="90"/>
      <c r="LFV103" s="90"/>
      <c r="LFW103" s="90"/>
      <c r="LFX103" s="90"/>
      <c r="LFY103" s="90"/>
      <c r="LFZ103" s="90"/>
      <c r="LGA103" s="90"/>
      <c r="LGB103" s="90"/>
      <c r="LGC103" s="90"/>
      <c r="LGD103" s="90"/>
      <c r="LGE103" s="90"/>
      <c r="LGF103" s="90"/>
      <c r="LGG103" s="90"/>
      <c r="LGH103" s="90"/>
      <c r="LGI103" s="90"/>
      <c r="LGJ103" s="90"/>
      <c r="LGK103" s="90"/>
      <c r="LGL103" s="90"/>
      <c r="LGM103" s="90"/>
      <c r="LGN103" s="90"/>
      <c r="LGO103" s="90"/>
      <c r="LGP103" s="90"/>
      <c r="LGQ103" s="90"/>
      <c r="LGR103" s="90"/>
      <c r="LGS103" s="90"/>
      <c r="LGT103" s="90"/>
      <c r="LGU103" s="90"/>
      <c r="LGV103" s="90"/>
      <c r="LGW103" s="90"/>
      <c r="LGX103" s="90"/>
      <c r="LGY103" s="90"/>
      <c r="LGZ103" s="90"/>
      <c r="LHA103" s="90"/>
      <c r="LHB103" s="90"/>
      <c r="LHC103" s="90"/>
      <c r="LHD103" s="90"/>
      <c r="LHE103" s="90"/>
      <c r="LHF103" s="90"/>
      <c r="LHG103" s="90"/>
      <c r="LHH103" s="90"/>
      <c r="LHI103" s="90"/>
      <c r="LHJ103" s="90"/>
      <c r="LHK103" s="90"/>
      <c r="LHL103" s="90"/>
      <c r="LHM103" s="90"/>
      <c r="LHN103" s="90"/>
      <c r="LHO103" s="90"/>
      <c r="LHP103" s="90"/>
      <c r="LHQ103" s="90"/>
      <c r="LHR103" s="90"/>
      <c r="LHS103" s="90"/>
      <c r="LHT103" s="90"/>
      <c r="LHU103" s="90"/>
      <c r="LHV103" s="90"/>
      <c r="LHW103" s="90"/>
      <c r="LHX103" s="90"/>
      <c r="LHY103" s="90"/>
      <c r="LHZ103" s="90"/>
      <c r="LIA103" s="90"/>
      <c r="LIB103" s="90"/>
      <c r="LIC103" s="90"/>
      <c r="LID103" s="90"/>
      <c r="LIE103" s="90"/>
      <c r="LIF103" s="90"/>
      <c r="LIG103" s="90"/>
      <c r="LIH103" s="90"/>
      <c r="LII103" s="90"/>
      <c r="LIJ103" s="90"/>
      <c r="LIK103" s="90"/>
      <c r="LIL103" s="90"/>
      <c r="LIM103" s="90"/>
      <c r="LIN103" s="90"/>
      <c r="LIO103" s="90"/>
      <c r="LIP103" s="90"/>
      <c r="LIQ103" s="90"/>
      <c r="LIR103" s="90"/>
      <c r="LIS103" s="90"/>
      <c r="LIT103" s="90"/>
      <c r="LIU103" s="90"/>
      <c r="LIV103" s="90"/>
      <c r="LIW103" s="90"/>
      <c r="LIX103" s="90"/>
      <c r="LIY103" s="90"/>
      <c r="LIZ103" s="90"/>
      <c r="LJA103" s="90"/>
      <c r="LJB103" s="90"/>
      <c r="LJC103" s="90"/>
      <c r="LJD103" s="90"/>
      <c r="LJE103" s="90"/>
      <c r="LJF103" s="90"/>
      <c r="LJG103" s="90"/>
      <c r="LJH103" s="90"/>
      <c r="LJI103" s="90"/>
      <c r="LJJ103" s="90"/>
      <c r="LJK103" s="90"/>
      <c r="LJL103" s="90"/>
      <c r="LJM103" s="90"/>
      <c r="LJN103" s="90"/>
      <c r="LJO103" s="90"/>
      <c r="LJP103" s="90"/>
      <c r="LJQ103" s="90"/>
      <c r="LJR103" s="90"/>
      <c r="LJS103" s="90"/>
      <c r="LJT103" s="90"/>
      <c r="LJU103" s="90"/>
      <c r="LJV103" s="90"/>
      <c r="LJW103" s="90"/>
      <c r="LJX103" s="90"/>
      <c r="LJY103" s="90"/>
      <c r="LJZ103" s="90"/>
      <c r="LKA103" s="90"/>
      <c r="LKB103" s="90"/>
      <c r="LKC103" s="90"/>
      <c r="LKD103" s="90"/>
      <c r="LKE103" s="90"/>
      <c r="LKF103" s="90"/>
      <c r="LKG103" s="90"/>
      <c r="LKH103" s="90"/>
      <c r="LKI103" s="90"/>
      <c r="LKJ103" s="90"/>
      <c r="LKK103" s="90"/>
      <c r="LKL103" s="90"/>
      <c r="LKM103" s="90"/>
      <c r="LKN103" s="90"/>
      <c r="LKO103" s="90"/>
      <c r="LKP103" s="90"/>
      <c r="LKQ103" s="90"/>
      <c r="LKR103" s="90"/>
      <c r="LKS103" s="90"/>
      <c r="LKT103" s="90"/>
      <c r="LKU103" s="90"/>
      <c r="LKV103" s="90"/>
      <c r="LKW103" s="90"/>
      <c r="LKX103" s="90"/>
      <c r="LKY103" s="90"/>
      <c r="LKZ103" s="90"/>
      <c r="LLA103" s="90"/>
      <c r="LLB103" s="90"/>
      <c r="LLC103" s="90"/>
      <c r="LLD103" s="90"/>
      <c r="LLE103" s="90"/>
      <c r="LLF103" s="90"/>
      <c r="LLG103" s="90"/>
      <c r="LLH103" s="90"/>
      <c r="LLI103" s="90"/>
      <c r="LLJ103" s="90"/>
      <c r="LLK103" s="90"/>
      <c r="LLL103" s="90"/>
      <c r="LLM103" s="90"/>
      <c r="LLN103" s="90"/>
      <c r="LLO103" s="90"/>
      <c r="LLP103" s="90"/>
      <c r="LLQ103" s="90"/>
      <c r="LLR103" s="90"/>
      <c r="LLS103" s="90"/>
      <c r="LLT103" s="90"/>
      <c r="LLU103" s="90"/>
      <c r="LLV103" s="90"/>
      <c r="LLW103" s="90"/>
      <c r="LLX103" s="90"/>
      <c r="LLY103" s="90"/>
      <c r="LLZ103" s="90"/>
      <c r="LMA103" s="90"/>
      <c r="LMB103" s="90"/>
      <c r="LMC103" s="90"/>
      <c r="LMD103" s="90"/>
      <c r="LME103" s="90"/>
      <c r="LMF103" s="90"/>
      <c r="LMG103" s="90"/>
      <c r="LMH103" s="90"/>
      <c r="LMI103" s="90"/>
      <c r="LMJ103" s="90"/>
      <c r="LMK103" s="90"/>
      <c r="LML103" s="90"/>
      <c r="LMM103" s="90"/>
      <c r="LMN103" s="90"/>
      <c r="LMO103" s="90"/>
      <c r="LMP103" s="90"/>
      <c r="LMQ103" s="90"/>
      <c r="LMR103" s="90"/>
      <c r="LMS103" s="90"/>
      <c r="LMT103" s="90"/>
      <c r="LMU103" s="90"/>
      <c r="LMV103" s="90"/>
      <c r="LMW103" s="90"/>
      <c r="LMX103" s="90"/>
      <c r="LMY103" s="90"/>
      <c r="LMZ103" s="90"/>
      <c r="LNA103" s="90"/>
      <c r="LNB103" s="90"/>
      <c r="LNC103" s="90"/>
      <c r="LND103" s="90"/>
      <c r="LNE103" s="90"/>
      <c r="LNF103" s="90"/>
      <c r="LNG103" s="90"/>
      <c r="LNH103" s="90"/>
      <c r="LNI103" s="90"/>
      <c r="LNJ103" s="90"/>
      <c r="LNK103" s="90"/>
      <c r="LNL103" s="90"/>
      <c r="LNM103" s="90"/>
      <c r="LNN103" s="90"/>
      <c r="LNO103" s="90"/>
      <c r="LNP103" s="90"/>
      <c r="LNQ103" s="90"/>
      <c r="LNR103" s="90"/>
      <c r="LNS103" s="90"/>
      <c r="LNT103" s="90"/>
      <c r="LNU103" s="90"/>
      <c r="LNV103" s="90"/>
      <c r="LNW103" s="90"/>
      <c r="LNX103" s="90"/>
      <c r="LNY103" s="90"/>
      <c r="LNZ103" s="90"/>
      <c r="LOA103" s="90"/>
      <c r="LOB103" s="90"/>
      <c r="LOC103" s="90"/>
      <c r="LOD103" s="90"/>
      <c r="LOE103" s="90"/>
      <c r="LOF103" s="90"/>
      <c r="LOG103" s="90"/>
      <c r="LOH103" s="90"/>
      <c r="LOI103" s="90"/>
      <c r="LOJ103" s="90"/>
      <c r="LOK103" s="90"/>
      <c r="LOL103" s="90"/>
      <c r="LOM103" s="90"/>
      <c r="LON103" s="90"/>
      <c r="LOO103" s="90"/>
      <c r="LOP103" s="90"/>
      <c r="LOQ103" s="90"/>
      <c r="LOR103" s="90"/>
      <c r="LOS103" s="90"/>
      <c r="LOT103" s="90"/>
      <c r="LOU103" s="90"/>
      <c r="LOV103" s="90"/>
      <c r="LOW103" s="90"/>
      <c r="LOX103" s="90"/>
      <c r="LOY103" s="90"/>
      <c r="LOZ103" s="90"/>
      <c r="LPA103" s="90"/>
      <c r="LPB103" s="90"/>
      <c r="LPC103" s="90"/>
      <c r="LPD103" s="90"/>
      <c r="LPE103" s="90"/>
      <c r="LPF103" s="90"/>
      <c r="LPG103" s="90"/>
      <c r="LPH103" s="90"/>
      <c r="LPI103" s="90"/>
      <c r="LPJ103" s="90"/>
      <c r="LPK103" s="90"/>
      <c r="LPL103" s="90"/>
      <c r="LPM103" s="90"/>
      <c r="LPN103" s="90"/>
      <c r="LPO103" s="90"/>
      <c r="LPP103" s="90"/>
      <c r="LPQ103" s="90"/>
      <c r="LPR103" s="90"/>
      <c r="LPS103" s="90"/>
      <c r="LPT103" s="90"/>
      <c r="LPU103" s="90"/>
      <c r="LPV103" s="90"/>
      <c r="LPW103" s="90"/>
      <c r="LPX103" s="90"/>
      <c r="LPY103" s="90"/>
      <c r="LPZ103" s="90"/>
      <c r="LQA103" s="90"/>
      <c r="LQB103" s="90"/>
      <c r="LQC103" s="90"/>
      <c r="LQD103" s="90"/>
      <c r="LQE103" s="90"/>
      <c r="LQF103" s="90"/>
      <c r="LQG103" s="90"/>
      <c r="LQH103" s="90"/>
      <c r="LQI103" s="90"/>
      <c r="LQJ103" s="90"/>
      <c r="LQK103" s="90"/>
      <c r="LQL103" s="90"/>
      <c r="LQM103" s="90"/>
      <c r="LQN103" s="90"/>
      <c r="LQO103" s="90"/>
      <c r="LQP103" s="90"/>
      <c r="LQQ103" s="90"/>
      <c r="LQR103" s="90"/>
      <c r="LQS103" s="90"/>
      <c r="LQT103" s="90"/>
      <c r="LQU103" s="90"/>
      <c r="LQV103" s="90"/>
      <c r="LQW103" s="90"/>
      <c r="LQX103" s="90"/>
      <c r="LQY103" s="90"/>
      <c r="LQZ103" s="90"/>
      <c r="LRA103" s="90"/>
      <c r="LRB103" s="90"/>
      <c r="LRC103" s="90"/>
      <c r="LRD103" s="90"/>
      <c r="LRE103" s="90"/>
      <c r="LRF103" s="90"/>
      <c r="LRG103" s="90"/>
      <c r="LRH103" s="90"/>
      <c r="LRI103" s="90"/>
      <c r="LRJ103" s="90"/>
      <c r="LRK103" s="90"/>
      <c r="LRL103" s="90"/>
      <c r="LRM103" s="90"/>
      <c r="LRN103" s="90"/>
      <c r="LRO103" s="90"/>
      <c r="LRP103" s="90"/>
      <c r="LRQ103" s="90"/>
      <c r="LRR103" s="90"/>
      <c r="LRS103" s="90"/>
      <c r="LRT103" s="90"/>
      <c r="LRU103" s="90"/>
      <c r="LRV103" s="90"/>
      <c r="LRW103" s="90"/>
      <c r="LRX103" s="90"/>
      <c r="LRY103" s="90"/>
      <c r="LRZ103" s="90"/>
      <c r="LSA103" s="90"/>
      <c r="LSB103" s="90"/>
      <c r="LSC103" s="90"/>
      <c r="LSD103" s="90"/>
      <c r="LSE103" s="90"/>
      <c r="LSF103" s="90"/>
      <c r="LSG103" s="90"/>
      <c r="LSH103" s="90"/>
      <c r="LSI103" s="90"/>
      <c r="LSJ103" s="90"/>
      <c r="LSK103" s="90"/>
      <c r="LSL103" s="90"/>
      <c r="LSM103" s="90"/>
      <c r="LSN103" s="90"/>
      <c r="LSO103" s="90"/>
      <c r="LSP103" s="90"/>
      <c r="LSQ103" s="90"/>
      <c r="LSR103" s="90"/>
      <c r="LSS103" s="90"/>
      <c r="LST103" s="90"/>
      <c r="LSU103" s="90"/>
      <c r="LSV103" s="90"/>
      <c r="LSW103" s="90"/>
      <c r="LSX103" s="90"/>
      <c r="LSY103" s="90"/>
      <c r="LSZ103" s="90"/>
      <c r="LTA103" s="90"/>
      <c r="LTB103" s="90"/>
      <c r="LTC103" s="90"/>
      <c r="LTD103" s="90"/>
      <c r="LTE103" s="90"/>
      <c r="LTF103" s="90"/>
      <c r="LTG103" s="90"/>
      <c r="LTH103" s="90"/>
      <c r="LTI103" s="90"/>
      <c r="LTJ103" s="90"/>
      <c r="LTK103" s="90"/>
      <c r="LTL103" s="90"/>
      <c r="LTM103" s="90"/>
      <c r="LTN103" s="90"/>
      <c r="LTO103" s="90"/>
      <c r="LTP103" s="90"/>
      <c r="LTQ103" s="90"/>
      <c r="LTR103" s="90"/>
      <c r="LTS103" s="90"/>
      <c r="LTT103" s="90"/>
      <c r="LTU103" s="90"/>
      <c r="LTV103" s="90"/>
      <c r="LTW103" s="90"/>
      <c r="LTX103" s="90"/>
      <c r="LTY103" s="90"/>
      <c r="LTZ103" s="90"/>
      <c r="LUA103" s="90"/>
      <c r="LUB103" s="90"/>
      <c r="LUC103" s="90"/>
      <c r="LUD103" s="90"/>
      <c r="LUE103" s="90"/>
      <c r="LUF103" s="90"/>
      <c r="LUG103" s="90"/>
      <c r="LUH103" s="90"/>
      <c r="LUI103" s="90"/>
      <c r="LUJ103" s="90"/>
      <c r="LUK103" s="90"/>
      <c r="LUL103" s="90"/>
      <c r="LUM103" s="90"/>
      <c r="LUN103" s="90"/>
      <c r="LUO103" s="90"/>
      <c r="LUP103" s="90"/>
      <c r="LUQ103" s="90"/>
      <c r="LUR103" s="90"/>
      <c r="LUS103" s="90"/>
      <c r="LUT103" s="90"/>
      <c r="LUU103" s="90"/>
      <c r="LUV103" s="90"/>
      <c r="LUW103" s="90"/>
      <c r="LUX103" s="90"/>
      <c r="LUY103" s="90"/>
      <c r="LUZ103" s="90"/>
      <c r="LVA103" s="90"/>
      <c r="LVB103" s="90"/>
      <c r="LVC103" s="90"/>
      <c r="LVD103" s="90"/>
      <c r="LVE103" s="90"/>
      <c r="LVF103" s="90"/>
      <c r="LVG103" s="90"/>
      <c r="LVH103" s="90"/>
      <c r="LVI103" s="90"/>
      <c r="LVJ103" s="90"/>
      <c r="LVK103" s="90"/>
      <c r="LVL103" s="90"/>
      <c r="LVM103" s="90"/>
      <c r="LVN103" s="90"/>
      <c r="LVO103" s="90"/>
      <c r="LVP103" s="90"/>
      <c r="LVQ103" s="90"/>
      <c r="LVR103" s="90"/>
      <c r="LVS103" s="90"/>
      <c r="LVT103" s="90"/>
      <c r="LVU103" s="90"/>
      <c r="LVV103" s="90"/>
      <c r="LVW103" s="90"/>
      <c r="LVX103" s="90"/>
      <c r="LVY103" s="90"/>
      <c r="LVZ103" s="90"/>
      <c r="LWA103" s="90"/>
      <c r="LWB103" s="90"/>
      <c r="LWC103" s="90"/>
      <c r="LWD103" s="90"/>
      <c r="LWE103" s="90"/>
      <c r="LWF103" s="90"/>
      <c r="LWG103" s="90"/>
      <c r="LWH103" s="90"/>
      <c r="LWI103" s="90"/>
      <c r="LWJ103" s="90"/>
      <c r="LWK103" s="90"/>
      <c r="LWL103" s="90"/>
      <c r="LWM103" s="90"/>
      <c r="LWN103" s="90"/>
      <c r="LWO103" s="90"/>
      <c r="LWP103" s="90"/>
      <c r="LWQ103" s="90"/>
      <c r="LWR103" s="90"/>
      <c r="LWS103" s="90"/>
      <c r="LWT103" s="90"/>
      <c r="LWU103" s="90"/>
      <c r="LWV103" s="90"/>
      <c r="LWW103" s="90"/>
      <c r="LWX103" s="90"/>
      <c r="LWY103" s="90"/>
      <c r="LWZ103" s="90"/>
      <c r="LXA103" s="90"/>
      <c r="LXB103" s="90"/>
      <c r="LXC103" s="90"/>
      <c r="LXD103" s="90"/>
      <c r="LXE103" s="90"/>
      <c r="LXF103" s="90"/>
      <c r="LXG103" s="90"/>
      <c r="LXH103" s="90"/>
      <c r="LXI103" s="90"/>
      <c r="LXJ103" s="90"/>
      <c r="LXK103" s="90"/>
      <c r="LXL103" s="90"/>
      <c r="LXM103" s="90"/>
      <c r="LXN103" s="90"/>
      <c r="LXO103" s="90"/>
      <c r="LXP103" s="90"/>
      <c r="LXQ103" s="90"/>
      <c r="LXR103" s="90"/>
      <c r="LXS103" s="90"/>
      <c r="LXT103" s="90"/>
      <c r="LXU103" s="90"/>
      <c r="LXV103" s="90"/>
      <c r="LXW103" s="90"/>
      <c r="LXX103" s="90"/>
      <c r="LXY103" s="90"/>
      <c r="LXZ103" s="90"/>
      <c r="LYA103" s="90"/>
      <c r="LYB103" s="90"/>
      <c r="LYC103" s="90"/>
      <c r="LYD103" s="90"/>
      <c r="LYE103" s="90"/>
      <c r="LYF103" s="90"/>
      <c r="LYG103" s="90"/>
      <c r="LYH103" s="90"/>
      <c r="LYI103" s="90"/>
      <c r="LYJ103" s="90"/>
      <c r="LYK103" s="90"/>
      <c r="LYL103" s="90"/>
      <c r="LYM103" s="90"/>
      <c r="LYN103" s="90"/>
      <c r="LYO103" s="90"/>
      <c r="LYP103" s="90"/>
      <c r="LYQ103" s="90"/>
      <c r="LYR103" s="90"/>
      <c r="LYS103" s="90"/>
      <c r="LYT103" s="90"/>
      <c r="LYU103" s="90"/>
      <c r="LYV103" s="90"/>
      <c r="LYW103" s="90"/>
      <c r="LYX103" s="90"/>
      <c r="LYY103" s="90"/>
      <c r="LYZ103" s="90"/>
      <c r="LZA103" s="90"/>
      <c r="LZB103" s="90"/>
      <c r="LZC103" s="90"/>
      <c r="LZD103" s="90"/>
      <c r="LZE103" s="90"/>
      <c r="LZF103" s="90"/>
      <c r="LZG103" s="90"/>
      <c r="LZH103" s="90"/>
      <c r="LZI103" s="90"/>
      <c r="LZJ103" s="90"/>
      <c r="LZK103" s="90"/>
      <c r="LZL103" s="90"/>
      <c r="LZM103" s="90"/>
      <c r="LZN103" s="90"/>
      <c r="LZO103" s="90"/>
      <c r="LZP103" s="90"/>
      <c r="LZQ103" s="90"/>
      <c r="LZR103" s="90"/>
      <c r="LZS103" s="90"/>
      <c r="LZT103" s="90"/>
      <c r="LZU103" s="90"/>
      <c r="LZV103" s="90"/>
      <c r="LZW103" s="90"/>
      <c r="LZX103" s="90"/>
      <c r="LZY103" s="90"/>
      <c r="LZZ103" s="90"/>
      <c r="MAA103" s="90"/>
      <c r="MAB103" s="90"/>
      <c r="MAC103" s="90"/>
      <c r="MAD103" s="90"/>
      <c r="MAE103" s="90"/>
      <c r="MAF103" s="90"/>
      <c r="MAG103" s="90"/>
      <c r="MAH103" s="90"/>
      <c r="MAI103" s="90"/>
      <c r="MAJ103" s="90"/>
      <c r="MAK103" s="90"/>
      <c r="MAL103" s="90"/>
      <c r="MAM103" s="90"/>
      <c r="MAN103" s="90"/>
      <c r="MAO103" s="90"/>
      <c r="MAP103" s="90"/>
      <c r="MAQ103" s="90"/>
      <c r="MAR103" s="90"/>
      <c r="MAS103" s="90"/>
      <c r="MAT103" s="90"/>
      <c r="MAU103" s="90"/>
      <c r="MAV103" s="90"/>
      <c r="MAW103" s="90"/>
      <c r="MAX103" s="90"/>
      <c r="MAY103" s="90"/>
      <c r="MAZ103" s="90"/>
      <c r="MBA103" s="90"/>
      <c r="MBB103" s="90"/>
      <c r="MBC103" s="90"/>
      <c r="MBD103" s="90"/>
      <c r="MBE103" s="90"/>
      <c r="MBF103" s="90"/>
      <c r="MBG103" s="90"/>
      <c r="MBH103" s="90"/>
      <c r="MBI103" s="90"/>
      <c r="MBJ103" s="90"/>
      <c r="MBK103" s="90"/>
      <c r="MBL103" s="90"/>
      <c r="MBM103" s="90"/>
      <c r="MBN103" s="90"/>
      <c r="MBO103" s="90"/>
      <c r="MBP103" s="90"/>
      <c r="MBQ103" s="90"/>
      <c r="MBR103" s="90"/>
      <c r="MBS103" s="90"/>
      <c r="MBT103" s="90"/>
      <c r="MBU103" s="90"/>
      <c r="MBV103" s="90"/>
      <c r="MBW103" s="90"/>
      <c r="MBX103" s="90"/>
      <c r="MBY103" s="90"/>
      <c r="MBZ103" s="90"/>
      <c r="MCA103" s="90"/>
      <c r="MCB103" s="90"/>
      <c r="MCC103" s="90"/>
      <c r="MCD103" s="90"/>
      <c r="MCE103" s="90"/>
      <c r="MCF103" s="90"/>
      <c r="MCG103" s="90"/>
      <c r="MCH103" s="90"/>
      <c r="MCI103" s="90"/>
      <c r="MCJ103" s="90"/>
      <c r="MCK103" s="90"/>
      <c r="MCL103" s="90"/>
      <c r="MCM103" s="90"/>
      <c r="MCN103" s="90"/>
      <c r="MCO103" s="90"/>
      <c r="MCP103" s="90"/>
      <c r="MCQ103" s="90"/>
      <c r="MCR103" s="90"/>
      <c r="MCS103" s="90"/>
      <c r="MCT103" s="90"/>
      <c r="MCU103" s="90"/>
      <c r="MCV103" s="90"/>
      <c r="MCW103" s="90"/>
      <c r="MCX103" s="90"/>
      <c r="MCY103" s="90"/>
      <c r="MCZ103" s="90"/>
      <c r="MDA103" s="90"/>
      <c r="MDB103" s="90"/>
      <c r="MDC103" s="90"/>
      <c r="MDD103" s="90"/>
      <c r="MDE103" s="90"/>
      <c r="MDF103" s="90"/>
      <c r="MDG103" s="90"/>
      <c r="MDH103" s="90"/>
      <c r="MDI103" s="90"/>
      <c r="MDJ103" s="90"/>
      <c r="MDK103" s="90"/>
      <c r="MDL103" s="90"/>
      <c r="MDM103" s="90"/>
      <c r="MDN103" s="90"/>
      <c r="MDO103" s="90"/>
      <c r="MDP103" s="90"/>
      <c r="MDQ103" s="90"/>
      <c r="MDR103" s="90"/>
      <c r="MDS103" s="90"/>
      <c r="MDT103" s="90"/>
      <c r="MDU103" s="90"/>
      <c r="MDV103" s="90"/>
      <c r="MDW103" s="90"/>
      <c r="MDX103" s="90"/>
      <c r="MDY103" s="90"/>
      <c r="MDZ103" s="90"/>
      <c r="MEA103" s="90"/>
      <c r="MEB103" s="90"/>
      <c r="MEC103" s="90"/>
      <c r="MED103" s="90"/>
      <c r="MEE103" s="90"/>
      <c r="MEF103" s="90"/>
      <c r="MEG103" s="90"/>
      <c r="MEH103" s="90"/>
      <c r="MEI103" s="90"/>
      <c r="MEJ103" s="90"/>
      <c r="MEK103" s="90"/>
      <c r="MEL103" s="90"/>
      <c r="MEM103" s="90"/>
      <c r="MEN103" s="90"/>
      <c r="MEO103" s="90"/>
      <c r="MEP103" s="90"/>
      <c r="MEQ103" s="90"/>
      <c r="MER103" s="90"/>
      <c r="MES103" s="90"/>
      <c r="MET103" s="90"/>
      <c r="MEU103" s="90"/>
      <c r="MEV103" s="90"/>
      <c r="MEW103" s="90"/>
      <c r="MEX103" s="90"/>
      <c r="MEY103" s="90"/>
      <c r="MEZ103" s="90"/>
      <c r="MFA103" s="90"/>
      <c r="MFB103" s="90"/>
      <c r="MFC103" s="90"/>
      <c r="MFD103" s="90"/>
      <c r="MFE103" s="90"/>
      <c r="MFF103" s="90"/>
      <c r="MFG103" s="90"/>
      <c r="MFH103" s="90"/>
      <c r="MFI103" s="90"/>
      <c r="MFJ103" s="90"/>
      <c r="MFK103" s="90"/>
      <c r="MFL103" s="90"/>
      <c r="MFM103" s="90"/>
      <c r="MFN103" s="90"/>
      <c r="MFO103" s="90"/>
      <c r="MFP103" s="90"/>
      <c r="MFQ103" s="90"/>
      <c r="MFR103" s="90"/>
      <c r="MFS103" s="90"/>
      <c r="MFT103" s="90"/>
      <c r="MFU103" s="90"/>
      <c r="MFV103" s="90"/>
      <c r="MFW103" s="90"/>
      <c r="MFX103" s="90"/>
      <c r="MFY103" s="90"/>
      <c r="MFZ103" s="90"/>
      <c r="MGA103" s="90"/>
      <c r="MGB103" s="90"/>
      <c r="MGC103" s="90"/>
      <c r="MGD103" s="90"/>
      <c r="MGE103" s="90"/>
      <c r="MGF103" s="90"/>
      <c r="MGG103" s="90"/>
      <c r="MGH103" s="90"/>
      <c r="MGI103" s="90"/>
      <c r="MGJ103" s="90"/>
      <c r="MGK103" s="90"/>
      <c r="MGL103" s="90"/>
      <c r="MGM103" s="90"/>
      <c r="MGN103" s="90"/>
      <c r="MGO103" s="90"/>
      <c r="MGP103" s="90"/>
      <c r="MGQ103" s="90"/>
      <c r="MGR103" s="90"/>
      <c r="MGS103" s="90"/>
      <c r="MGT103" s="90"/>
      <c r="MGU103" s="90"/>
      <c r="MGV103" s="90"/>
      <c r="MGW103" s="90"/>
      <c r="MGX103" s="90"/>
      <c r="MGY103" s="90"/>
      <c r="MGZ103" s="90"/>
      <c r="MHA103" s="90"/>
      <c r="MHB103" s="90"/>
      <c r="MHC103" s="90"/>
      <c r="MHD103" s="90"/>
      <c r="MHE103" s="90"/>
      <c r="MHF103" s="90"/>
      <c r="MHG103" s="90"/>
      <c r="MHH103" s="90"/>
      <c r="MHI103" s="90"/>
      <c r="MHJ103" s="90"/>
      <c r="MHK103" s="90"/>
      <c r="MHL103" s="90"/>
      <c r="MHM103" s="90"/>
      <c r="MHN103" s="90"/>
      <c r="MHO103" s="90"/>
      <c r="MHP103" s="90"/>
      <c r="MHQ103" s="90"/>
      <c r="MHR103" s="90"/>
      <c r="MHS103" s="90"/>
      <c r="MHT103" s="90"/>
      <c r="MHU103" s="90"/>
      <c r="MHV103" s="90"/>
      <c r="MHW103" s="90"/>
      <c r="MHX103" s="90"/>
      <c r="MHY103" s="90"/>
      <c r="MHZ103" s="90"/>
      <c r="MIA103" s="90"/>
      <c r="MIB103" s="90"/>
      <c r="MIC103" s="90"/>
      <c r="MID103" s="90"/>
      <c r="MIE103" s="90"/>
      <c r="MIF103" s="90"/>
      <c r="MIG103" s="90"/>
      <c r="MIH103" s="90"/>
      <c r="MII103" s="90"/>
      <c r="MIJ103" s="90"/>
      <c r="MIK103" s="90"/>
      <c r="MIL103" s="90"/>
      <c r="MIM103" s="90"/>
      <c r="MIN103" s="90"/>
      <c r="MIO103" s="90"/>
      <c r="MIP103" s="90"/>
      <c r="MIQ103" s="90"/>
      <c r="MIR103" s="90"/>
      <c r="MIS103" s="90"/>
      <c r="MIT103" s="90"/>
      <c r="MIU103" s="90"/>
      <c r="MIV103" s="90"/>
      <c r="MIW103" s="90"/>
      <c r="MIX103" s="90"/>
      <c r="MIY103" s="90"/>
      <c r="MIZ103" s="90"/>
      <c r="MJA103" s="90"/>
      <c r="MJB103" s="90"/>
      <c r="MJC103" s="90"/>
      <c r="MJD103" s="90"/>
      <c r="MJE103" s="90"/>
      <c r="MJF103" s="90"/>
      <c r="MJG103" s="90"/>
      <c r="MJH103" s="90"/>
      <c r="MJI103" s="90"/>
      <c r="MJJ103" s="90"/>
      <c r="MJK103" s="90"/>
      <c r="MJL103" s="90"/>
      <c r="MJM103" s="90"/>
      <c r="MJN103" s="90"/>
      <c r="MJO103" s="90"/>
      <c r="MJP103" s="90"/>
      <c r="MJQ103" s="90"/>
      <c r="MJR103" s="90"/>
      <c r="MJS103" s="90"/>
      <c r="MJT103" s="90"/>
      <c r="MJU103" s="90"/>
      <c r="MJV103" s="90"/>
      <c r="MJW103" s="90"/>
      <c r="MJX103" s="90"/>
      <c r="MJY103" s="90"/>
      <c r="MJZ103" s="90"/>
      <c r="MKA103" s="90"/>
      <c r="MKB103" s="90"/>
      <c r="MKC103" s="90"/>
      <c r="MKD103" s="90"/>
      <c r="MKE103" s="90"/>
      <c r="MKF103" s="90"/>
      <c r="MKG103" s="90"/>
      <c r="MKH103" s="90"/>
      <c r="MKI103" s="90"/>
      <c r="MKJ103" s="90"/>
      <c r="MKK103" s="90"/>
      <c r="MKL103" s="90"/>
      <c r="MKM103" s="90"/>
      <c r="MKN103" s="90"/>
      <c r="MKO103" s="90"/>
      <c r="MKP103" s="90"/>
      <c r="MKQ103" s="90"/>
      <c r="MKR103" s="90"/>
      <c r="MKS103" s="90"/>
      <c r="MKT103" s="90"/>
      <c r="MKU103" s="90"/>
      <c r="MKV103" s="90"/>
      <c r="MKW103" s="90"/>
      <c r="MKX103" s="90"/>
      <c r="MKY103" s="90"/>
      <c r="MKZ103" s="90"/>
      <c r="MLA103" s="90"/>
      <c r="MLB103" s="90"/>
      <c r="MLC103" s="90"/>
      <c r="MLD103" s="90"/>
      <c r="MLE103" s="90"/>
      <c r="MLF103" s="90"/>
      <c r="MLG103" s="90"/>
      <c r="MLH103" s="90"/>
      <c r="MLI103" s="90"/>
      <c r="MLJ103" s="90"/>
      <c r="MLK103" s="90"/>
      <c r="MLL103" s="90"/>
      <c r="MLM103" s="90"/>
      <c r="MLN103" s="90"/>
      <c r="MLO103" s="90"/>
      <c r="MLP103" s="90"/>
      <c r="MLQ103" s="90"/>
      <c r="MLR103" s="90"/>
      <c r="MLS103" s="90"/>
      <c r="MLT103" s="90"/>
      <c r="MLU103" s="90"/>
      <c r="MLV103" s="90"/>
      <c r="MLW103" s="90"/>
      <c r="MLX103" s="90"/>
      <c r="MLY103" s="90"/>
      <c r="MLZ103" s="90"/>
      <c r="MMA103" s="90"/>
      <c r="MMB103" s="90"/>
      <c r="MMC103" s="90"/>
      <c r="MMD103" s="90"/>
      <c r="MME103" s="90"/>
      <c r="MMF103" s="90"/>
      <c r="MMG103" s="90"/>
      <c r="MMH103" s="90"/>
      <c r="MMI103" s="90"/>
      <c r="MMJ103" s="90"/>
      <c r="MMK103" s="90"/>
      <c r="MML103" s="90"/>
      <c r="MMM103" s="90"/>
      <c r="MMN103" s="90"/>
      <c r="MMO103" s="90"/>
      <c r="MMP103" s="90"/>
      <c r="MMQ103" s="90"/>
      <c r="MMR103" s="90"/>
      <c r="MMS103" s="90"/>
      <c r="MMT103" s="90"/>
      <c r="MMU103" s="90"/>
      <c r="MMV103" s="90"/>
      <c r="MMW103" s="90"/>
      <c r="MMX103" s="90"/>
      <c r="MMY103" s="90"/>
      <c r="MMZ103" s="90"/>
      <c r="MNA103" s="90"/>
      <c r="MNB103" s="90"/>
      <c r="MNC103" s="90"/>
      <c r="MND103" s="90"/>
      <c r="MNE103" s="90"/>
      <c r="MNF103" s="90"/>
      <c r="MNG103" s="90"/>
      <c r="MNH103" s="90"/>
      <c r="MNI103" s="90"/>
      <c r="MNJ103" s="90"/>
      <c r="MNK103" s="90"/>
      <c r="MNL103" s="90"/>
      <c r="MNM103" s="90"/>
      <c r="MNN103" s="90"/>
      <c r="MNO103" s="90"/>
      <c r="MNP103" s="90"/>
      <c r="MNQ103" s="90"/>
      <c r="MNR103" s="90"/>
      <c r="MNS103" s="90"/>
      <c r="MNT103" s="90"/>
      <c r="MNU103" s="90"/>
      <c r="MNV103" s="90"/>
      <c r="MNW103" s="90"/>
      <c r="MNX103" s="90"/>
      <c r="MNY103" s="90"/>
      <c r="MNZ103" s="90"/>
      <c r="MOA103" s="90"/>
      <c r="MOB103" s="90"/>
      <c r="MOC103" s="90"/>
      <c r="MOD103" s="90"/>
      <c r="MOE103" s="90"/>
      <c r="MOF103" s="90"/>
      <c r="MOG103" s="90"/>
      <c r="MOH103" s="90"/>
      <c r="MOI103" s="90"/>
      <c r="MOJ103" s="90"/>
      <c r="MOK103" s="90"/>
      <c r="MOL103" s="90"/>
      <c r="MOM103" s="90"/>
      <c r="MON103" s="90"/>
      <c r="MOO103" s="90"/>
      <c r="MOP103" s="90"/>
      <c r="MOQ103" s="90"/>
      <c r="MOR103" s="90"/>
      <c r="MOS103" s="90"/>
      <c r="MOT103" s="90"/>
      <c r="MOU103" s="90"/>
      <c r="MOV103" s="90"/>
      <c r="MOW103" s="90"/>
      <c r="MOX103" s="90"/>
      <c r="MOY103" s="90"/>
      <c r="MOZ103" s="90"/>
      <c r="MPA103" s="90"/>
      <c r="MPB103" s="90"/>
      <c r="MPC103" s="90"/>
      <c r="MPD103" s="90"/>
      <c r="MPE103" s="90"/>
      <c r="MPF103" s="90"/>
      <c r="MPG103" s="90"/>
      <c r="MPH103" s="90"/>
      <c r="MPI103" s="90"/>
      <c r="MPJ103" s="90"/>
      <c r="MPK103" s="90"/>
      <c r="MPL103" s="90"/>
      <c r="MPM103" s="90"/>
      <c r="MPN103" s="90"/>
      <c r="MPO103" s="90"/>
      <c r="MPP103" s="90"/>
      <c r="MPQ103" s="90"/>
      <c r="MPR103" s="90"/>
      <c r="MPS103" s="90"/>
      <c r="MPT103" s="90"/>
      <c r="MPU103" s="90"/>
      <c r="MPV103" s="90"/>
      <c r="MPW103" s="90"/>
      <c r="MPX103" s="90"/>
      <c r="MPY103" s="90"/>
      <c r="MPZ103" s="90"/>
      <c r="MQA103" s="90"/>
      <c r="MQB103" s="90"/>
      <c r="MQC103" s="90"/>
      <c r="MQD103" s="90"/>
      <c r="MQE103" s="90"/>
      <c r="MQF103" s="90"/>
      <c r="MQG103" s="90"/>
      <c r="MQH103" s="90"/>
      <c r="MQI103" s="90"/>
      <c r="MQJ103" s="90"/>
      <c r="MQK103" s="90"/>
      <c r="MQL103" s="90"/>
      <c r="MQM103" s="90"/>
      <c r="MQN103" s="90"/>
      <c r="MQO103" s="90"/>
      <c r="MQP103" s="90"/>
      <c r="MQQ103" s="90"/>
      <c r="MQR103" s="90"/>
      <c r="MQS103" s="90"/>
      <c r="MQT103" s="90"/>
      <c r="MQU103" s="90"/>
      <c r="MQV103" s="90"/>
      <c r="MQW103" s="90"/>
      <c r="MQX103" s="90"/>
      <c r="MQY103" s="90"/>
      <c r="MQZ103" s="90"/>
      <c r="MRA103" s="90"/>
      <c r="MRB103" s="90"/>
      <c r="MRC103" s="90"/>
      <c r="MRD103" s="90"/>
      <c r="MRE103" s="90"/>
      <c r="MRF103" s="90"/>
      <c r="MRG103" s="90"/>
      <c r="MRH103" s="90"/>
      <c r="MRI103" s="90"/>
      <c r="MRJ103" s="90"/>
      <c r="MRK103" s="90"/>
      <c r="MRL103" s="90"/>
      <c r="MRM103" s="90"/>
      <c r="MRN103" s="90"/>
      <c r="MRO103" s="90"/>
      <c r="MRP103" s="90"/>
      <c r="MRQ103" s="90"/>
      <c r="MRR103" s="90"/>
      <c r="MRS103" s="90"/>
      <c r="MRT103" s="90"/>
      <c r="MRU103" s="90"/>
      <c r="MRV103" s="90"/>
      <c r="MRW103" s="90"/>
      <c r="MRX103" s="90"/>
      <c r="MRY103" s="90"/>
      <c r="MRZ103" s="90"/>
      <c r="MSA103" s="90"/>
      <c r="MSB103" s="90"/>
      <c r="MSC103" s="90"/>
      <c r="MSD103" s="90"/>
      <c r="MSE103" s="90"/>
      <c r="MSF103" s="90"/>
      <c r="MSG103" s="90"/>
      <c r="MSH103" s="90"/>
      <c r="MSI103" s="90"/>
      <c r="MSJ103" s="90"/>
      <c r="MSK103" s="90"/>
      <c r="MSL103" s="90"/>
      <c r="MSM103" s="90"/>
      <c r="MSN103" s="90"/>
      <c r="MSO103" s="90"/>
      <c r="MSP103" s="90"/>
      <c r="MSQ103" s="90"/>
      <c r="MSR103" s="90"/>
      <c r="MSS103" s="90"/>
      <c r="MST103" s="90"/>
      <c r="MSU103" s="90"/>
      <c r="MSV103" s="90"/>
      <c r="MSW103" s="90"/>
      <c r="MSX103" s="90"/>
      <c r="MSY103" s="90"/>
      <c r="MSZ103" s="90"/>
      <c r="MTA103" s="90"/>
      <c r="MTB103" s="90"/>
      <c r="MTC103" s="90"/>
      <c r="MTD103" s="90"/>
      <c r="MTE103" s="90"/>
      <c r="MTF103" s="90"/>
      <c r="MTG103" s="90"/>
      <c r="MTH103" s="90"/>
      <c r="MTI103" s="90"/>
      <c r="MTJ103" s="90"/>
      <c r="MTK103" s="90"/>
      <c r="MTL103" s="90"/>
      <c r="MTM103" s="90"/>
      <c r="MTN103" s="90"/>
      <c r="MTO103" s="90"/>
      <c r="MTP103" s="90"/>
      <c r="MTQ103" s="90"/>
      <c r="MTR103" s="90"/>
      <c r="MTS103" s="90"/>
      <c r="MTT103" s="90"/>
      <c r="MTU103" s="90"/>
      <c r="MTV103" s="90"/>
      <c r="MTW103" s="90"/>
      <c r="MTX103" s="90"/>
      <c r="MTY103" s="90"/>
      <c r="MTZ103" s="90"/>
      <c r="MUA103" s="90"/>
      <c r="MUB103" s="90"/>
      <c r="MUC103" s="90"/>
      <c r="MUD103" s="90"/>
      <c r="MUE103" s="90"/>
      <c r="MUF103" s="90"/>
      <c r="MUG103" s="90"/>
      <c r="MUH103" s="90"/>
      <c r="MUI103" s="90"/>
      <c r="MUJ103" s="90"/>
      <c r="MUK103" s="90"/>
      <c r="MUL103" s="90"/>
      <c r="MUM103" s="90"/>
      <c r="MUN103" s="90"/>
      <c r="MUO103" s="90"/>
      <c r="MUP103" s="90"/>
      <c r="MUQ103" s="90"/>
      <c r="MUR103" s="90"/>
      <c r="MUS103" s="90"/>
      <c r="MUT103" s="90"/>
      <c r="MUU103" s="90"/>
      <c r="MUV103" s="90"/>
      <c r="MUW103" s="90"/>
      <c r="MUX103" s="90"/>
      <c r="MUY103" s="90"/>
      <c r="MUZ103" s="90"/>
      <c r="MVA103" s="90"/>
      <c r="MVB103" s="90"/>
      <c r="MVC103" s="90"/>
      <c r="MVD103" s="90"/>
      <c r="MVE103" s="90"/>
      <c r="MVF103" s="90"/>
      <c r="MVG103" s="90"/>
      <c r="MVH103" s="90"/>
      <c r="MVI103" s="90"/>
      <c r="MVJ103" s="90"/>
      <c r="MVK103" s="90"/>
      <c r="MVL103" s="90"/>
      <c r="MVM103" s="90"/>
      <c r="MVN103" s="90"/>
      <c r="MVO103" s="90"/>
      <c r="MVP103" s="90"/>
      <c r="MVQ103" s="90"/>
      <c r="MVR103" s="90"/>
      <c r="MVS103" s="90"/>
      <c r="MVT103" s="90"/>
      <c r="MVU103" s="90"/>
      <c r="MVV103" s="90"/>
      <c r="MVW103" s="90"/>
      <c r="MVX103" s="90"/>
      <c r="MVY103" s="90"/>
      <c r="MVZ103" s="90"/>
      <c r="MWA103" s="90"/>
      <c r="MWB103" s="90"/>
      <c r="MWC103" s="90"/>
      <c r="MWD103" s="90"/>
      <c r="MWE103" s="90"/>
      <c r="MWF103" s="90"/>
      <c r="MWG103" s="90"/>
      <c r="MWH103" s="90"/>
      <c r="MWI103" s="90"/>
      <c r="MWJ103" s="90"/>
      <c r="MWK103" s="90"/>
      <c r="MWL103" s="90"/>
      <c r="MWM103" s="90"/>
      <c r="MWN103" s="90"/>
      <c r="MWO103" s="90"/>
      <c r="MWP103" s="90"/>
      <c r="MWQ103" s="90"/>
      <c r="MWR103" s="90"/>
      <c r="MWS103" s="90"/>
      <c r="MWT103" s="90"/>
      <c r="MWU103" s="90"/>
      <c r="MWV103" s="90"/>
      <c r="MWW103" s="90"/>
      <c r="MWX103" s="90"/>
      <c r="MWY103" s="90"/>
      <c r="MWZ103" s="90"/>
      <c r="MXA103" s="90"/>
      <c r="MXB103" s="90"/>
      <c r="MXC103" s="90"/>
      <c r="MXD103" s="90"/>
      <c r="MXE103" s="90"/>
      <c r="MXF103" s="90"/>
      <c r="MXG103" s="90"/>
      <c r="MXH103" s="90"/>
      <c r="MXI103" s="90"/>
      <c r="MXJ103" s="90"/>
      <c r="MXK103" s="90"/>
      <c r="MXL103" s="90"/>
      <c r="MXM103" s="90"/>
      <c r="MXN103" s="90"/>
      <c r="MXO103" s="90"/>
      <c r="MXP103" s="90"/>
      <c r="MXQ103" s="90"/>
      <c r="MXR103" s="90"/>
      <c r="MXS103" s="90"/>
      <c r="MXT103" s="90"/>
      <c r="MXU103" s="90"/>
      <c r="MXV103" s="90"/>
      <c r="MXW103" s="90"/>
      <c r="MXX103" s="90"/>
      <c r="MXY103" s="90"/>
      <c r="MXZ103" s="90"/>
      <c r="MYA103" s="90"/>
      <c r="MYB103" s="90"/>
      <c r="MYC103" s="90"/>
      <c r="MYD103" s="90"/>
      <c r="MYE103" s="90"/>
      <c r="MYF103" s="90"/>
      <c r="MYG103" s="90"/>
      <c r="MYH103" s="90"/>
      <c r="MYI103" s="90"/>
      <c r="MYJ103" s="90"/>
      <c r="MYK103" s="90"/>
      <c r="MYL103" s="90"/>
      <c r="MYM103" s="90"/>
      <c r="MYN103" s="90"/>
      <c r="MYO103" s="90"/>
      <c r="MYP103" s="90"/>
      <c r="MYQ103" s="90"/>
      <c r="MYR103" s="90"/>
      <c r="MYS103" s="90"/>
      <c r="MYT103" s="90"/>
      <c r="MYU103" s="90"/>
      <c r="MYV103" s="90"/>
      <c r="MYW103" s="90"/>
      <c r="MYX103" s="90"/>
      <c r="MYY103" s="90"/>
      <c r="MYZ103" s="90"/>
      <c r="MZA103" s="90"/>
      <c r="MZB103" s="90"/>
      <c r="MZC103" s="90"/>
      <c r="MZD103" s="90"/>
      <c r="MZE103" s="90"/>
      <c r="MZF103" s="90"/>
      <c r="MZG103" s="90"/>
      <c r="MZH103" s="90"/>
      <c r="MZI103" s="90"/>
      <c r="MZJ103" s="90"/>
      <c r="MZK103" s="90"/>
      <c r="MZL103" s="90"/>
      <c r="MZM103" s="90"/>
      <c r="MZN103" s="90"/>
      <c r="MZO103" s="90"/>
      <c r="MZP103" s="90"/>
      <c r="MZQ103" s="90"/>
      <c r="MZR103" s="90"/>
      <c r="MZS103" s="90"/>
      <c r="MZT103" s="90"/>
      <c r="MZU103" s="90"/>
      <c r="MZV103" s="90"/>
      <c r="MZW103" s="90"/>
      <c r="MZX103" s="90"/>
      <c r="MZY103" s="90"/>
      <c r="MZZ103" s="90"/>
      <c r="NAA103" s="90"/>
      <c r="NAB103" s="90"/>
      <c r="NAC103" s="90"/>
      <c r="NAD103" s="90"/>
      <c r="NAE103" s="90"/>
      <c r="NAF103" s="90"/>
      <c r="NAG103" s="90"/>
      <c r="NAH103" s="90"/>
      <c r="NAI103" s="90"/>
      <c r="NAJ103" s="90"/>
      <c r="NAK103" s="90"/>
      <c r="NAL103" s="90"/>
      <c r="NAM103" s="90"/>
      <c r="NAN103" s="90"/>
      <c r="NAO103" s="90"/>
      <c r="NAP103" s="90"/>
      <c r="NAQ103" s="90"/>
      <c r="NAR103" s="90"/>
      <c r="NAS103" s="90"/>
      <c r="NAT103" s="90"/>
      <c r="NAU103" s="90"/>
      <c r="NAV103" s="90"/>
      <c r="NAW103" s="90"/>
      <c r="NAX103" s="90"/>
      <c r="NAY103" s="90"/>
      <c r="NAZ103" s="90"/>
      <c r="NBA103" s="90"/>
      <c r="NBB103" s="90"/>
      <c r="NBC103" s="90"/>
      <c r="NBD103" s="90"/>
      <c r="NBE103" s="90"/>
      <c r="NBF103" s="90"/>
      <c r="NBG103" s="90"/>
      <c r="NBH103" s="90"/>
      <c r="NBI103" s="90"/>
      <c r="NBJ103" s="90"/>
      <c r="NBK103" s="90"/>
      <c r="NBL103" s="90"/>
      <c r="NBM103" s="90"/>
      <c r="NBN103" s="90"/>
      <c r="NBO103" s="90"/>
      <c r="NBP103" s="90"/>
      <c r="NBQ103" s="90"/>
      <c r="NBR103" s="90"/>
      <c r="NBS103" s="90"/>
      <c r="NBT103" s="90"/>
      <c r="NBU103" s="90"/>
      <c r="NBV103" s="90"/>
      <c r="NBW103" s="90"/>
      <c r="NBX103" s="90"/>
      <c r="NBY103" s="90"/>
      <c r="NBZ103" s="90"/>
      <c r="NCA103" s="90"/>
      <c r="NCB103" s="90"/>
      <c r="NCC103" s="90"/>
      <c r="NCD103" s="90"/>
      <c r="NCE103" s="90"/>
      <c r="NCF103" s="90"/>
      <c r="NCG103" s="90"/>
      <c r="NCH103" s="90"/>
      <c r="NCI103" s="90"/>
      <c r="NCJ103" s="90"/>
      <c r="NCK103" s="90"/>
      <c r="NCL103" s="90"/>
      <c r="NCM103" s="90"/>
      <c r="NCN103" s="90"/>
      <c r="NCO103" s="90"/>
      <c r="NCP103" s="90"/>
      <c r="NCQ103" s="90"/>
      <c r="NCR103" s="90"/>
      <c r="NCS103" s="90"/>
      <c r="NCT103" s="90"/>
      <c r="NCU103" s="90"/>
      <c r="NCV103" s="90"/>
      <c r="NCW103" s="90"/>
      <c r="NCX103" s="90"/>
      <c r="NCY103" s="90"/>
      <c r="NCZ103" s="90"/>
      <c r="NDA103" s="90"/>
      <c r="NDB103" s="90"/>
      <c r="NDC103" s="90"/>
      <c r="NDD103" s="90"/>
      <c r="NDE103" s="90"/>
      <c r="NDF103" s="90"/>
      <c r="NDG103" s="90"/>
      <c r="NDH103" s="90"/>
      <c r="NDI103" s="90"/>
      <c r="NDJ103" s="90"/>
      <c r="NDK103" s="90"/>
      <c r="NDL103" s="90"/>
      <c r="NDM103" s="90"/>
      <c r="NDN103" s="90"/>
      <c r="NDO103" s="90"/>
      <c r="NDP103" s="90"/>
      <c r="NDQ103" s="90"/>
      <c r="NDR103" s="90"/>
      <c r="NDS103" s="90"/>
      <c r="NDT103" s="90"/>
      <c r="NDU103" s="90"/>
      <c r="NDV103" s="90"/>
      <c r="NDW103" s="90"/>
      <c r="NDX103" s="90"/>
      <c r="NDY103" s="90"/>
      <c r="NDZ103" s="90"/>
      <c r="NEA103" s="90"/>
      <c r="NEB103" s="90"/>
      <c r="NEC103" s="90"/>
      <c r="NED103" s="90"/>
      <c r="NEE103" s="90"/>
      <c r="NEF103" s="90"/>
      <c r="NEG103" s="90"/>
      <c r="NEH103" s="90"/>
      <c r="NEI103" s="90"/>
      <c r="NEJ103" s="90"/>
      <c r="NEK103" s="90"/>
      <c r="NEL103" s="90"/>
      <c r="NEM103" s="90"/>
      <c r="NEN103" s="90"/>
      <c r="NEO103" s="90"/>
      <c r="NEP103" s="90"/>
      <c r="NEQ103" s="90"/>
      <c r="NER103" s="90"/>
      <c r="NES103" s="90"/>
      <c r="NET103" s="90"/>
      <c r="NEU103" s="90"/>
      <c r="NEV103" s="90"/>
      <c r="NEW103" s="90"/>
      <c r="NEX103" s="90"/>
      <c r="NEY103" s="90"/>
      <c r="NEZ103" s="90"/>
      <c r="NFA103" s="90"/>
      <c r="NFB103" s="90"/>
      <c r="NFC103" s="90"/>
      <c r="NFD103" s="90"/>
      <c r="NFE103" s="90"/>
      <c r="NFF103" s="90"/>
      <c r="NFG103" s="90"/>
      <c r="NFH103" s="90"/>
      <c r="NFI103" s="90"/>
      <c r="NFJ103" s="90"/>
      <c r="NFK103" s="90"/>
      <c r="NFL103" s="90"/>
      <c r="NFM103" s="90"/>
      <c r="NFN103" s="90"/>
      <c r="NFO103" s="90"/>
      <c r="NFP103" s="90"/>
      <c r="NFQ103" s="90"/>
      <c r="NFR103" s="90"/>
      <c r="NFS103" s="90"/>
      <c r="NFT103" s="90"/>
      <c r="NFU103" s="90"/>
      <c r="NFV103" s="90"/>
      <c r="NFW103" s="90"/>
      <c r="NFX103" s="90"/>
      <c r="NFY103" s="90"/>
      <c r="NFZ103" s="90"/>
      <c r="NGA103" s="90"/>
      <c r="NGB103" s="90"/>
      <c r="NGC103" s="90"/>
      <c r="NGD103" s="90"/>
      <c r="NGE103" s="90"/>
      <c r="NGF103" s="90"/>
      <c r="NGG103" s="90"/>
      <c r="NGH103" s="90"/>
      <c r="NGI103" s="90"/>
      <c r="NGJ103" s="90"/>
      <c r="NGK103" s="90"/>
      <c r="NGL103" s="90"/>
      <c r="NGM103" s="90"/>
      <c r="NGN103" s="90"/>
      <c r="NGO103" s="90"/>
      <c r="NGP103" s="90"/>
      <c r="NGQ103" s="90"/>
      <c r="NGR103" s="90"/>
      <c r="NGS103" s="90"/>
      <c r="NGT103" s="90"/>
      <c r="NGU103" s="90"/>
      <c r="NGV103" s="90"/>
      <c r="NGW103" s="90"/>
      <c r="NGX103" s="90"/>
      <c r="NGY103" s="90"/>
      <c r="NGZ103" s="90"/>
      <c r="NHA103" s="90"/>
      <c r="NHB103" s="90"/>
      <c r="NHC103" s="90"/>
      <c r="NHD103" s="90"/>
      <c r="NHE103" s="90"/>
      <c r="NHF103" s="90"/>
      <c r="NHG103" s="90"/>
      <c r="NHH103" s="90"/>
      <c r="NHI103" s="90"/>
      <c r="NHJ103" s="90"/>
      <c r="NHK103" s="90"/>
      <c r="NHL103" s="90"/>
      <c r="NHM103" s="90"/>
      <c r="NHN103" s="90"/>
      <c r="NHO103" s="90"/>
      <c r="NHP103" s="90"/>
      <c r="NHQ103" s="90"/>
      <c r="NHR103" s="90"/>
      <c r="NHS103" s="90"/>
      <c r="NHT103" s="90"/>
      <c r="NHU103" s="90"/>
      <c r="NHV103" s="90"/>
      <c r="NHW103" s="90"/>
      <c r="NHX103" s="90"/>
      <c r="NHY103" s="90"/>
      <c r="NHZ103" s="90"/>
      <c r="NIA103" s="90"/>
      <c r="NIB103" s="90"/>
      <c r="NIC103" s="90"/>
      <c r="NID103" s="90"/>
      <c r="NIE103" s="90"/>
      <c r="NIF103" s="90"/>
      <c r="NIG103" s="90"/>
      <c r="NIH103" s="90"/>
      <c r="NII103" s="90"/>
      <c r="NIJ103" s="90"/>
      <c r="NIK103" s="90"/>
      <c r="NIL103" s="90"/>
      <c r="NIM103" s="90"/>
      <c r="NIN103" s="90"/>
      <c r="NIO103" s="90"/>
      <c r="NIP103" s="90"/>
      <c r="NIQ103" s="90"/>
      <c r="NIR103" s="90"/>
      <c r="NIS103" s="90"/>
      <c r="NIT103" s="90"/>
      <c r="NIU103" s="90"/>
      <c r="NIV103" s="90"/>
      <c r="NIW103" s="90"/>
      <c r="NIX103" s="90"/>
      <c r="NIY103" s="90"/>
      <c r="NIZ103" s="90"/>
      <c r="NJA103" s="90"/>
      <c r="NJB103" s="90"/>
      <c r="NJC103" s="90"/>
      <c r="NJD103" s="90"/>
      <c r="NJE103" s="90"/>
      <c r="NJF103" s="90"/>
      <c r="NJG103" s="90"/>
      <c r="NJH103" s="90"/>
      <c r="NJI103" s="90"/>
      <c r="NJJ103" s="90"/>
      <c r="NJK103" s="90"/>
      <c r="NJL103" s="90"/>
      <c r="NJM103" s="90"/>
      <c r="NJN103" s="90"/>
      <c r="NJO103" s="90"/>
      <c r="NJP103" s="90"/>
      <c r="NJQ103" s="90"/>
      <c r="NJR103" s="90"/>
      <c r="NJS103" s="90"/>
      <c r="NJT103" s="90"/>
      <c r="NJU103" s="90"/>
      <c r="NJV103" s="90"/>
      <c r="NJW103" s="90"/>
      <c r="NJX103" s="90"/>
      <c r="NJY103" s="90"/>
      <c r="NJZ103" s="90"/>
      <c r="NKA103" s="90"/>
      <c r="NKB103" s="90"/>
      <c r="NKC103" s="90"/>
      <c r="NKD103" s="90"/>
      <c r="NKE103" s="90"/>
      <c r="NKF103" s="90"/>
      <c r="NKG103" s="90"/>
      <c r="NKH103" s="90"/>
      <c r="NKI103" s="90"/>
      <c r="NKJ103" s="90"/>
      <c r="NKK103" s="90"/>
      <c r="NKL103" s="90"/>
      <c r="NKM103" s="90"/>
      <c r="NKN103" s="90"/>
      <c r="NKO103" s="90"/>
      <c r="NKP103" s="90"/>
      <c r="NKQ103" s="90"/>
      <c r="NKR103" s="90"/>
      <c r="NKS103" s="90"/>
      <c r="NKT103" s="90"/>
      <c r="NKU103" s="90"/>
      <c r="NKV103" s="90"/>
      <c r="NKW103" s="90"/>
      <c r="NKX103" s="90"/>
      <c r="NKY103" s="90"/>
      <c r="NKZ103" s="90"/>
      <c r="NLA103" s="90"/>
      <c r="NLB103" s="90"/>
      <c r="NLC103" s="90"/>
      <c r="NLD103" s="90"/>
      <c r="NLE103" s="90"/>
      <c r="NLF103" s="90"/>
      <c r="NLG103" s="90"/>
      <c r="NLH103" s="90"/>
      <c r="NLI103" s="90"/>
      <c r="NLJ103" s="90"/>
      <c r="NLK103" s="90"/>
      <c r="NLL103" s="90"/>
      <c r="NLM103" s="90"/>
      <c r="NLN103" s="90"/>
      <c r="NLO103" s="90"/>
      <c r="NLP103" s="90"/>
      <c r="NLQ103" s="90"/>
      <c r="NLR103" s="90"/>
      <c r="NLS103" s="90"/>
      <c r="NLT103" s="90"/>
      <c r="NLU103" s="90"/>
      <c r="NLV103" s="90"/>
      <c r="NLW103" s="90"/>
      <c r="NLX103" s="90"/>
      <c r="NLY103" s="90"/>
      <c r="NLZ103" s="90"/>
      <c r="NMA103" s="90"/>
      <c r="NMB103" s="90"/>
      <c r="NMC103" s="90"/>
      <c r="NMD103" s="90"/>
      <c r="NME103" s="90"/>
      <c r="NMF103" s="90"/>
      <c r="NMG103" s="90"/>
      <c r="NMH103" s="90"/>
      <c r="NMI103" s="90"/>
      <c r="NMJ103" s="90"/>
      <c r="NMK103" s="90"/>
      <c r="NML103" s="90"/>
      <c r="NMM103" s="90"/>
      <c r="NMN103" s="90"/>
      <c r="NMO103" s="90"/>
      <c r="NMP103" s="90"/>
      <c r="NMQ103" s="90"/>
      <c r="NMR103" s="90"/>
      <c r="NMS103" s="90"/>
      <c r="NMT103" s="90"/>
      <c r="NMU103" s="90"/>
      <c r="NMV103" s="90"/>
      <c r="NMW103" s="90"/>
      <c r="NMX103" s="90"/>
      <c r="NMY103" s="90"/>
      <c r="NMZ103" s="90"/>
      <c r="NNA103" s="90"/>
      <c r="NNB103" s="90"/>
      <c r="NNC103" s="90"/>
      <c r="NND103" s="90"/>
      <c r="NNE103" s="90"/>
      <c r="NNF103" s="90"/>
      <c r="NNG103" s="90"/>
      <c r="NNH103" s="90"/>
      <c r="NNI103" s="90"/>
      <c r="NNJ103" s="90"/>
      <c r="NNK103" s="90"/>
      <c r="NNL103" s="90"/>
      <c r="NNM103" s="90"/>
      <c r="NNN103" s="90"/>
      <c r="NNO103" s="90"/>
      <c r="NNP103" s="90"/>
      <c r="NNQ103" s="90"/>
      <c r="NNR103" s="90"/>
      <c r="NNS103" s="90"/>
      <c r="NNT103" s="90"/>
      <c r="NNU103" s="90"/>
      <c r="NNV103" s="90"/>
      <c r="NNW103" s="90"/>
      <c r="NNX103" s="90"/>
      <c r="NNY103" s="90"/>
      <c r="NNZ103" s="90"/>
      <c r="NOA103" s="90"/>
      <c r="NOB103" s="90"/>
      <c r="NOC103" s="90"/>
      <c r="NOD103" s="90"/>
      <c r="NOE103" s="90"/>
      <c r="NOF103" s="90"/>
      <c r="NOG103" s="90"/>
      <c r="NOH103" s="90"/>
      <c r="NOI103" s="90"/>
      <c r="NOJ103" s="90"/>
      <c r="NOK103" s="90"/>
      <c r="NOL103" s="90"/>
      <c r="NOM103" s="90"/>
      <c r="NON103" s="90"/>
      <c r="NOO103" s="90"/>
      <c r="NOP103" s="90"/>
      <c r="NOQ103" s="90"/>
      <c r="NOR103" s="90"/>
      <c r="NOS103" s="90"/>
      <c r="NOT103" s="90"/>
      <c r="NOU103" s="90"/>
      <c r="NOV103" s="90"/>
      <c r="NOW103" s="90"/>
      <c r="NOX103" s="90"/>
      <c r="NOY103" s="90"/>
      <c r="NOZ103" s="90"/>
      <c r="NPA103" s="90"/>
      <c r="NPB103" s="90"/>
      <c r="NPC103" s="90"/>
      <c r="NPD103" s="90"/>
      <c r="NPE103" s="90"/>
      <c r="NPF103" s="90"/>
      <c r="NPG103" s="90"/>
      <c r="NPH103" s="90"/>
      <c r="NPI103" s="90"/>
      <c r="NPJ103" s="90"/>
      <c r="NPK103" s="90"/>
      <c r="NPL103" s="90"/>
      <c r="NPM103" s="90"/>
      <c r="NPN103" s="90"/>
      <c r="NPO103" s="90"/>
      <c r="NPP103" s="90"/>
      <c r="NPQ103" s="90"/>
      <c r="NPR103" s="90"/>
      <c r="NPS103" s="90"/>
      <c r="NPT103" s="90"/>
      <c r="NPU103" s="90"/>
      <c r="NPV103" s="90"/>
      <c r="NPW103" s="90"/>
      <c r="NPX103" s="90"/>
      <c r="NPY103" s="90"/>
      <c r="NPZ103" s="90"/>
      <c r="NQA103" s="90"/>
      <c r="NQB103" s="90"/>
      <c r="NQC103" s="90"/>
      <c r="NQD103" s="90"/>
      <c r="NQE103" s="90"/>
      <c r="NQF103" s="90"/>
      <c r="NQG103" s="90"/>
      <c r="NQH103" s="90"/>
      <c r="NQI103" s="90"/>
      <c r="NQJ103" s="90"/>
      <c r="NQK103" s="90"/>
      <c r="NQL103" s="90"/>
      <c r="NQM103" s="90"/>
      <c r="NQN103" s="90"/>
      <c r="NQO103" s="90"/>
      <c r="NQP103" s="90"/>
      <c r="NQQ103" s="90"/>
      <c r="NQR103" s="90"/>
      <c r="NQS103" s="90"/>
      <c r="NQT103" s="90"/>
      <c r="NQU103" s="90"/>
      <c r="NQV103" s="90"/>
      <c r="NQW103" s="90"/>
      <c r="NQX103" s="90"/>
      <c r="NQY103" s="90"/>
      <c r="NQZ103" s="90"/>
      <c r="NRA103" s="90"/>
      <c r="NRB103" s="90"/>
      <c r="NRC103" s="90"/>
      <c r="NRD103" s="90"/>
      <c r="NRE103" s="90"/>
      <c r="NRF103" s="90"/>
      <c r="NRG103" s="90"/>
      <c r="NRH103" s="90"/>
      <c r="NRI103" s="90"/>
      <c r="NRJ103" s="90"/>
      <c r="NRK103" s="90"/>
      <c r="NRL103" s="90"/>
      <c r="NRM103" s="90"/>
      <c r="NRN103" s="90"/>
      <c r="NRO103" s="90"/>
      <c r="NRP103" s="90"/>
      <c r="NRQ103" s="90"/>
      <c r="NRR103" s="90"/>
      <c r="NRS103" s="90"/>
      <c r="NRT103" s="90"/>
      <c r="NRU103" s="90"/>
      <c r="NRV103" s="90"/>
      <c r="NRW103" s="90"/>
      <c r="NRX103" s="90"/>
      <c r="NRY103" s="90"/>
      <c r="NRZ103" s="90"/>
      <c r="NSA103" s="90"/>
      <c r="NSB103" s="90"/>
      <c r="NSC103" s="90"/>
      <c r="NSD103" s="90"/>
      <c r="NSE103" s="90"/>
      <c r="NSF103" s="90"/>
      <c r="NSG103" s="90"/>
      <c r="NSH103" s="90"/>
      <c r="NSI103" s="90"/>
      <c r="NSJ103" s="90"/>
      <c r="NSK103" s="90"/>
      <c r="NSL103" s="90"/>
      <c r="NSM103" s="90"/>
      <c r="NSN103" s="90"/>
      <c r="NSO103" s="90"/>
      <c r="NSP103" s="90"/>
      <c r="NSQ103" s="90"/>
      <c r="NSR103" s="90"/>
      <c r="NSS103" s="90"/>
      <c r="NST103" s="90"/>
      <c r="NSU103" s="90"/>
      <c r="NSV103" s="90"/>
      <c r="NSW103" s="90"/>
      <c r="NSX103" s="90"/>
      <c r="NSY103" s="90"/>
      <c r="NSZ103" s="90"/>
      <c r="NTA103" s="90"/>
      <c r="NTB103" s="90"/>
      <c r="NTC103" s="90"/>
      <c r="NTD103" s="90"/>
      <c r="NTE103" s="90"/>
      <c r="NTF103" s="90"/>
      <c r="NTG103" s="90"/>
      <c r="NTH103" s="90"/>
      <c r="NTI103" s="90"/>
      <c r="NTJ103" s="90"/>
      <c r="NTK103" s="90"/>
      <c r="NTL103" s="90"/>
      <c r="NTM103" s="90"/>
      <c r="NTN103" s="90"/>
      <c r="NTO103" s="90"/>
      <c r="NTP103" s="90"/>
      <c r="NTQ103" s="90"/>
      <c r="NTR103" s="90"/>
      <c r="NTS103" s="90"/>
      <c r="NTT103" s="90"/>
      <c r="NTU103" s="90"/>
      <c r="NTV103" s="90"/>
      <c r="NTW103" s="90"/>
      <c r="NTX103" s="90"/>
      <c r="NTY103" s="90"/>
      <c r="NTZ103" s="90"/>
      <c r="NUA103" s="90"/>
      <c r="NUB103" s="90"/>
      <c r="NUC103" s="90"/>
      <c r="NUD103" s="90"/>
      <c r="NUE103" s="90"/>
      <c r="NUF103" s="90"/>
      <c r="NUG103" s="90"/>
      <c r="NUH103" s="90"/>
      <c r="NUI103" s="90"/>
      <c r="NUJ103" s="90"/>
      <c r="NUK103" s="90"/>
      <c r="NUL103" s="90"/>
      <c r="NUM103" s="90"/>
      <c r="NUN103" s="90"/>
      <c r="NUO103" s="90"/>
      <c r="NUP103" s="90"/>
      <c r="NUQ103" s="90"/>
      <c r="NUR103" s="90"/>
      <c r="NUS103" s="90"/>
      <c r="NUT103" s="90"/>
      <c r="NUU103" s="90"/>
      <c r="NUV103" s="90"/>
      <c r="NUW103" s="90"/>
      <c r="NUX103" s="90"/>
      <c r="NUY103" s="90"/>
      <c r="NUZ103" s="90"/>
      <c r="NVA103" s="90"/>
      <c r="NVB103" s="90"/>
      <c r="NVC103" s="90"/>
      <c r="NVD103" s="90"/>
      <c r="NVE103" s="90"/>
      <c r="NVF103" s="90"/>
      <c r="NVG103" s="90"/>
      <c r="NVH103" s="90"/>
      <c r="NVI103" s="90"/>
      <c r="NVJ103" s="90"/>
      <c r="NVK103" s="90"/>
      <c r="NVL103" s="90"/>
      <c r="NVM103" s="90"/>
      <c r="NVN103" s="90"/>
      <c r="NVO103" s="90"/>
      <c r="NVP103" s="90"/>
      <c r="NVQ103" s="90"/>
      <c r="NVR103" s="90"/>
      <c r="NVS103" s="90"/>
      <c r="NVT103" s="90"/>
      <c r="NVU103" s="90"/>
      <c r="NVV103" s="90"/>
      <c r="NVW103" s="90"/>
      <c r="NVX103" s="90"/>
      <c r="NVY103" s="90"/>
      <c r="NVZ103" s="90"/>
      <c r="NWA103" s="90"/>
      <c r="NWB103" s="90"/>
      <c r="NWC103" s="90"/>
      <c r="NWD103" s="90"/>
      <c r="NWE103" s="90"/>
      <c r="NWF103" s="90"/>
      <c r="NWG103" s="90"/>
      <c r="NWH103" s="90"/>
      <c r="NWI103" s="90"/>
      <c r="NWJ103" s="90"/>
      <c r="NWK103" s="90"/>
      <c r="NWL103" s="90"/>
      <c r="NWM103" s="90"/>
      <c r="NWN103" s="90"/>
      <c r="NWO103" s="90"/>
      <c r="NWP103" s="90"/>
      <c r="NWQ103" s="90"/>
      <c r="NWR103" s="90"/>
      <c r="NWS103" s="90"/>
      <c r="NWT103" s="90"/>
      <c r="NWU103" s="90"/>
      <c r="NWV103" s="90"/>
      <c r="NWW103" s="90"/>
      <c r="NWX103" s="90"/>
      <c r="NWY103" s="90"/>
      <c r="NWZ103" s="90"/>
      <c r="NXA103" s="90"/>
      <c r="NXB103" s="90"/>
      <c r="NXC103" s="90"/>
      <c r="NXD103" s="90"/>
      <c r="NXE103" s="90"/>
      <c r="NXF103" s="90"/>
      <c r="NXG103" s="90"/>
      <c r="NXH103" s="90"/>
      <c r="NXI103" s="90"/>
      <c r="NXJ103" s="90"/>
      <c r="NXK103" s="90"/>
      <c r="NXL103" s="90"/>
      <c r="NXM103" s="90"/>
      <c r="NXN103" s="90"/>
      <c r="NXO103" s="90"/>
      <c r="NXP103" s="90"/>
      <c r="NXQ103" s="90"/>
      <c r="NXR103" s="90"/>
      <c r="NXS103" s="90"/>
      <c r="NXT103" s="90"/>
      <c r="NXU103" s="90"/>
      <c r="NXV103" s="90"/>
      <c r="NXW103" s="90"/>
      <c r="NXX103" s="90"/>
      <c r="NXY103" s="90"/>
      <c r="NXZ103" s="90"/>
      <c r="NYA103" s="90"/>
      <c r="NYB103" s="90"/>
      <c r="NYC103" s="90"/>
      <c r="NYD103" s="90"/>
      <c r="NYE103" s="90"/>
      <c r="NYF103" s="90"/>
      <c r="NYG103" s="90"/>
      <c r="NYH103" s="90"/>
      <c r="NYI103" s="90"/>
      <c r="NYJ103" s="90"/>
      <c r="NYK103" s="90"/>
      <c r="NYL103" s="90"/>
      <c r="NYM103" s="90"/>
      <c r="NYN103" s="90"/>
      <c r="NYO103" s="90"/>
      <c r="NYP103" s="90"/>
      <c r="NYQ103" s="90"/>
      <c r="NYR103" s="90"/>
      <c r="NYS103" s="90"/>
      <c r="NYT103" s="90"/>
      <c r="NYU103" s="90"/>
      <c r="NYV103" s="90"/>
      <c r="NYW103" s="90"/>
      <c r="NYX103" s="90"/>
      <c r="NYY103" s="90"/>
      <c r="NYZ103" s="90"/>
      <c r="NZA103" s="90"/>
      <c r="NZB103" s="90"/>
      <c r="NZC103" s="90"/>
      <c r="NZD103" s="90"/>
      <c r="NZE103" s="90"/>
      <c r="NZF103" s="90"/>
      <c r="NZG103" s="90"/>
      <c r="NZH103" s="90"/>
      <c r="NZI103" s="90"/>
      <c r="NZJ103" s="90"/>
      <c r="NZK103" s="90"/>
      <c r="NZL103" s="90"/>
      <c r="NZM103" s="90"/>
      <c r="NZN103" s="90"/>
      <c r="NZO103" s="90"/>
      <c r="NZP103" s="90"/>
      <c r="NZQ103" s="90"/>
      <c r="NZR103" s="90"/>
      <c r="NZS103" s="90"/>
      <c r="NZT103" s="90"/>
      <c r="NZU103" s="90"/>
      <c r="NZV103" s="90"/>
      <c r="NZW103" s="90"/>
      <c r="NZX103" s="90"/>
      <c r="NZY103" s="90"/>
      <c r="NZZ103" s="90"/>
      <c r="OAA103" s="90"/>
      <c r="OAB103" s="90"/>
      <c r="OAC103" s="90"/>
      <c r="OAD103" s="90"/>
      <c r="OAE103" s="90"/>
      <c r="OAF103" s="90"/>
      <c r="OAG103" s="90"/>
      <c r="OAH103" s="90"/>
      <c r="OAI103" s="90"/>
      <c r="OAJ103" s="90"/>
      <c r="OAK103" s="90"/>
      <c r="OAL103" s="90"/>
      <c r="OAM103" s="90"/>
      <c r="OAN103" s="90"/>
      <c r="OAO103" s="90"/>
      <c r="OAP103" s="90"/>
      <c r="OAQ103" s="90"/>
      <c r="OAR103" s="90"/>
      <c r="OAS103" s="90"/>
      <c r="OAT103" s="90"/>
      <c r="OAU103" s="90"/>
      <c r="OAV103" s="90"/>
      <c r="OAW103" s="90"/>
      <c r="OAX103" s="90"/>
      <c r="OAY103" s="90"/>
      <c r="OAZ103" s="90"/>
      <c r="OBA103" s="90"/>
      <c r="OBB103" s="90"/>
      <c r="OBC103" s="90"/>
      <c r="OBD103" s="90"/>
      <c r="OBE103" s="90"/>
      <c r="OBF103" s="90"/>
      <c r="OBG103" s="90"/>
      <c r="OBH103" s="90"/>
      <c r="OBI103" s="90"/>
      <c r="OBJ103" s="90"/>
      <c r="OBK103" s="90"/>
      <c r="OBL103" s="90"/>
      <c r="OBM103" s="90"/>
      <c r="OBN103" s="90"/>
      <c r="OBO103" s="90"/>
      <c r="OBP103" s="90"/>
      <c r="OBQ103" s="90"/>
      <c r="OBR103" s="90"/>
      <c r="OBS103" s="90"/>
      <c r="OBT103" s="90"/>
      <c r="OBU103" s="90"/>
      <c r="OBV103" s="90"/>
      <c r="OBW103" s="90"/>
      <c r="OBX103" s="90"/>
      <c r="OBY103" s="90"/>
      <c r="OBZ103" s="90"/>
      <c r="OCA103" s="90"/>
      <c r="OCB103" s="90"/>
      <c r="OCC103" s="90"/>
      <c r="OCD103" s="90"/>
      <c r="OCE103" s="90"/>
      <c r="OCF103" s="90"/>
      <c r="OCG103" s="90"/>
      <c r="OCH103" s="90"/>
      <c r="OCI103" s="90"/>
      <c r="OCJ103" s="90"/>
      <c r="OCK103" s="90"/>
      <c r="OCL103" s="90"/>
      <c r="OCM103" s="90"/>
      <c r="OCN103" s="90"/>
      <c r="OCO103" s="90"/>
      <c r="OCP103" s="90"/>
      <c r="OCQ103" s="90"/>
      <c r="OCR103" s="90"/>
      <c r="OCS103" s="90"/>
      <c r="OCT103" s="90"/>
      <c r="OCU103" s="90"/>
      <c r="OCV103" s="90"/>
      <c r="OCW103" s="90"/>
      <c r="OCX103" s="90"/>
      <c r="OCY103" s="90"/>
      <c r="OCZ103" s="90"/>
      <c r="ODA103" s="90"/>
      <c r="ODB103" s="90"/>
      <c r="ODC103" s="90"/>
      <c r="ODD103" s="90"/>
      <c r="ODE103" s="90"/>
      <c r="ODF103" s="90"/>
      <c r="ODG103" s="90"/>
      <c r="ODH103" s="90"/>
      <c r="ODI103" s="90"/>
      <c r="ODJ103" s="90"/>
      <c r="ODK103" s="90"/>
      <c r="ODL103" s="90"/>
      <c r="ODM103" s="90"/>
      <c r="ODN103" s="90"/>
      <c r="ODO103" s="90"/>
      <c r="ODP103" s="90"/>
      <c r="ODQ103" s="90"/>
      <c r="ODR103" s="90"/>
      <c r="ODS103" s="90"/>
      <c r="ODT103" s="90"/>
      <c r="ODU103" s="90"/>
      <c r="ODV103" s="90"/>
      <c r="ODW103" s="90"/>
      <c r="ODX103" s="90"/>
      <c r="ODY103" s="90"/>
      <c r="ODZ103" s="90"/>
      <c r="OEA103" s="90"/>
      <c r="OEB103" s="90"/>
      <c r="OEC103" s="90"/>
      <c r="OED103" s="90"/>
      <c r="OEE103" s="90"/>
      <c r="OEF103" s="90"/>
      <c r="OEG103" s="90"/>
      <c r="OEH103" s="90"/>
      <c r="OEI103" s="90"/>
      <c r="OEJ103" s="90"/>
      <c r="OEK103" s="90"/>
      <c r="OEL103" s="90"/>
      <c r="OEM103" s="90"/>
      <c r="OEN103" s="90"/>
      <c r="OEO103" s="90"/>
      <c r="OEP103" s="90"/>
      <c r="OEQ103" s="90"/>
      <c r="OER103" s="90"/>
      <c r="OES103" s="90"/>
      <c r="OET103" s="90"/>
      <c r="OEU103" s="90"/>
      <c r="OEV103" s="90"/>
      <c r="OEW103" s="90"/>
      <c r="OEX103" s="90"/>
      <c r="OEY103" s="90"/>
      <c r="OEZ103" s="90"/>
      <c r="OFA103" s="90"/>
      <c r="OFB103" s="90"/>
      <c r="OFC103" s="90"/>
      <c r="OFD103" s="90"/>
      <c r="OFE103" s="90"/>
      <c r="OFF103" s="90"/>
      <c r="OFG103" s="90"/>
      <c r="OFH103" s="90"/>
      <c r="OFI103" s="90"/>
      <c r="OFJ103" s="90"/>
      <c r="OFK103" s="90"/>
      <c r="OFL103" s="90"/>
      <c r="OFM103" s="90"/>
      <c r="OFN103" s="90"/>
      <c r="OFO103" s="90"/>
      <c r="OFP103" s="90"/>
      <c r="OFQ103" s="90"/>
      <c r="OFR103" s="90"/>
      <c r="OFS103" s="90"/>
      <c r="OFT103" s="90"/>
      <c r="OFU103" s="90"/>
      <c r="OFV103" s="90"/>
      <c r="OFW103" s="90"/>
      <c r="OFX103" s="90"/>
      <c r="OFY103" s="90"/>
      <c r="OFZ103" s="90"/>
      <c r="OGA103" s="90"/>
      <c r="OGB103" s="90"/>
      <c r="OGC103" s="90"/>
      <c r="OGD103" s="90"/>
      <c r="OGE103" s="90"/>
      <c r="OGF103" s="90"/>
      <c r="OGG103" s="90"/>
      <c r="OGH103" s="90"/>
      <c r="OGI103" s="90"/>
      <c r="OGJ103" s="90"/>
      <c r="OGK103" s="90"/>
      <c r="OGL103" s="90"/>
      <c r="OGM103" s="90"/>
      <c r="OGN103" s="90"/>
      <c r="OGO103" s="90"/>
      <c r="OGP103" s="90"/>
      <c r="OGQ103" s="90"/>
      <c r="OGR103" s="90"/>
      <c r="OGS103" s="90"/>
      <c r="OGT103" s="90"/>
      <c r="OGU103" s="90"/>
      <c r="OGV103" s="90"/>
      <c r="OGW103" s="90"/>
      <c r="OGX103" s="90"/>
      <c r="OGY103" s="90"/>
      <c r="OGZ103" s="90"/>
      <c r="OHA103" s="90"/>
      <c r="OHB103" s="90"/>
      <c r="OHC103" s="90"/>
      <c r="OHD103" s="90"/>
      <c r="OHE103" s="90"/>
      <c r="OHF103" s="90"/>
      <c r="OHG103" s="90"/>
      <c r="OHH103" s="90"/>
      <c r="OHI103" s="90"/>
      <c r="OHJ103" s="90"/>
      <c r="OHK103" s="90"/>
      <c r="OHL103" s="90"/>
      <c r="OHM103" s="90"/>
      <c r="OHN103" s="90"/>
      <c r="OHO103" s="90"/>
      <c r="OHP103" s="90"/>
      <c r="OHQ103" s="90"/>
      <c r="OHR103" s="90"/>
      <c r="OHS103" s="90"/>
      <c r="OHT103" s="90"/>
      <c r="OHU103" s="90"/>
      <c r="OHV103" s="90"/>
      <c r="OHW103" s="90"/>
      <c r="OHX103" s="90"/>
      <c r="OHY103" s="90"/>
      <c r="OHZ103" s="90"/>
      <c r="OIA103" s="90"/>
      <c r="OIB103" s="90"/>
      <c r="OIC103" s="90"/>
      <c r="OID103" s="90"/>
      <c r="OIE103" s="90"/>
      <c r="OIF103" s="90"/>
      <c r="OIG103" s="90"/>
      <c r="OIH103" s="90"/>
      <c r="OII103" s="90"/>
      <c r="OIJ103" s="90"/>
      <c r="OIK103" s="90"/>
      <c r="OIL103" s="90"/>
      <c r="OIM103" s="90"/>
      <c r="OIN103" s="90"/>
      <c r="OIO103" s="90"/>
      <c r="OIP103" s="90"/>
      <c r="OIQ103" s="90"/>
      <c r="OIR103" s="90"/>
      <c r="OIS103" s="90"/>
      <c r="OIT103" s="90"/>
      <c r="OIU103" s="90"/>
      <c r="OIV103" s="90"/>
      <c r="OIW103" s="90"/>
      <c r="OIX103" s="90"/>
      <c r="OIY103" s="90"/>
      <c r="OIZ103" s="90"/>
      <c r="OJA103" s="90"/>
      <c r="OJB103" s="90"/>
      <c r="OJC103" s="90"/>
      <c r="OJD103" s="90"/>
      <c r="OJE103" s="90"/>
      <c r="OJF103" s="90"/>
      <c r="OJG103" s="90"/>
      <c r="OJH103" s="90"/>
      <c r="OJI103" s="90"/>
      <c r="OJJ103" s="90"/>
      <c r="OJK103" s="90"/>
      <c r="OJL103" s="90"/>
      <c r="OJM103" s="90"/>
      <c r="OJN103" s="90"/>
      <c r="OJO103" s="90"/>
      <c r="OJP103" s="90"/>
      <c r="OJQ103" s="90"/>
      <c r="OJR103" s="90"/>
      <c r="OJS103" s="90"/>
      <c r="OJT103" s="90"/>
      <c r="OJU103" s="90"/>
      <c r="OJV103" s="90"/>
      <c r="OJW103" s="90"/>
      <c r="OJX103" s="90"/>
      <c r="OJY103" s="90"/>
      <c r="OJZ103" s="90"/>
      <c r="OKA103" s="90"/>
      <c r="OKB103" s="90"/>
      <c r="OKC103" s="90"/>
      <c r="OKD103" s="90"/>
      <c r="OKE103" s="90"/>
      <c r="OKF103" s="90"/>
      <c r="OKG103" s="90"/>
      <c r="OKH103" s="90"/>
      <c r="OKI103" s="90"/>
      <c r="OKJ103" s="90"/>
      <c r="OKK103" s="90"/>
      <c r="OKL103" s="90"/>
      <c r="OKM103" s="90"/>
      <c r="OKN103" s="90"/>
      <c r="OKO103" s="90"/>
      <c r="OKP103" s="90"/>
      <c r="OKQ103" s="90"/>
      <c r="OKR103" s="90"/>
      <c r="OKS103" s="90"/>
      <c r="OKT103" s="90"/>
      <c r="OKU103" s="90"/>
      <c r="OKV103" s="90"/>
      <c r="OKW103" s="90"/>
      <c r="OKX103" s="90"/>
      <c r="OKY103" s="90"/>
      <c r="OKZ103" s="90"/>
      <c r="OLA103" s="90"/>
      <c r="OLB103" s="90"/>
      <c r="OLC103" s="90"/>
      <c r="OLD103" s="90"/>
      <c r="OLE103" s="90"/>
      <c r="OLF103" s="90"/>
      <c r="OLG103" s="90"/>
      <c r="OLH103" s="90"/>
      <c r="OLI103" s="90"/>
      <c r="OLJ103" s="90"/>
      <c r="OLK103" s="90"/>
      <c r="OLL103" s="90"/>
      <c r="OLM103" s="90"/>
      <c r="OLN103" s="90"/>
      <c r="OLO103" s="90"/>
      <c r="OLP103" s="90"/>
      <c r="OLQ103" s="90"/>
      <c r="OLR103" s="90"/>
      <c r="OLS103" s="90"/>
      <c r="OLT103" s="90"/>
      <c r="OLU103" s="90"/>
      <c r="OLV103" s="90"/>
      <c r="OLW103" s="90"/>
      <c r="OLX103" s="90"/>
      <c r="OLY103" s="90"/>
      <c r="OLZ103" s="90"/>
      <c r="OMA103" s="90"/>
      <c r="OMB103" s="90"/>
      <c r="OMC103" s="90"/>
      <c r="OMD103" s="90"/>
      <c r="OME103" s="90"/>
      <c r="OMF103" s="90"/>
      <c r="OMG103" s="90"/>
      <c r="OMH103" s="90"/>
      <c r="OMI103" s="90"/>
      <c r="OMJ103" s="90"/>
      <c r="OMK103" s="90"/>
      <c r="OML103" s="90"/>
      <c r="OMM103" s="90"/>
      <c r="OMN103" s="90"/>
      <c r="OMO103" s="90"/>
      <c r="OMP103" s="90"/>
      <c r="OMQ103" s="90"/>
      <c r="OMR103" s="90"/>
      <c r="OMS103" s="90"/>
      <c r="OMT103" s="90"/>
      <c r="OMU103" s="90"/>
      <c r="OMV103" s="90"/>
      <c r="OMW103" s="90"/>
      <c r="OMX103" s="90"/>
      <c r="OMY103" s="90"/>
      <c r="OMZ103" s="90"/>
      <c r="ONA103" s="90"/>
      <c r="ONB103" s="90"/>
      <c r="ONC103" s="90"/>
      <c r="OND103" s="90"/>
      <c r="ONE103" s="90"/>
      <c r="ONF103" s="90"/>
      <c r="ONG103" s="90"/>
      <c r="ONH103" s="90"/>
      <c r="ONI103" s="90"/>
      <c r="ONJ103" s="90"/>
      <c r="ONK103" s="90"/>
      <c r="ONL103" s="90"/>
      <c r="ONM103" s="90"/>
      <c r="ONN103" s="90"/>
      <c r="ONO103" s="90"/>
      <c r="ONP103" s="90"/>
      <c r="ONQ103" s="90"/>
      <c r="ONR103" s="90"/>
      <c r="ONS103" s="90"/>
      <c r="ONT103" s="90"/>
      <c r="ONU103" s="90"/>
      <c r="ONV103" s="90"/>
      <c r="ONW103" s="90"/>
      <c r="ONX103" s="90"/>
      <c r="ONY103" s="90"/>
      <c r="ONZ103" s="90"/>
      <c r="OOA103" s="90"/>
      <c r="OOB103" s="90"/>
      <c r="OOC103" s="90"/>
      <c r="OOD103" s="90"/>
      <c r="OOE103" s="90"/>
      <c r="OOF103" s="90"/>
      <c r="OOG103" s="90"/>
      <c r="OOH103" s="90"/>
      <c r="OOI103" s="90"/>
      <c r="OOJ103" s="90"/>
      <c r="OOK103" s="90"/>
      <c r="OOL103" s="90"/>
      <c r="OOM103" s="90"/>
      <c r="OON103" s="90"/>
      <c r="OOO103" s="90"/>
      <c r="OOP103" s="90"/>
      <c r="OOQ103" s="90"/>
      <c r="OOR103" s="90"/>
      <c r="OOS103" s="90"/>
      <c r="OOT103" s="90"/>
      <c r="OOU103" s="90"/>
      <c r="OOV103" s="90"/>
      <c r="OOW103" s="90"/>
      <c r="OOX103" s="90"/>
      <c r="OOY103" s="90"/>
      <c r="OOZ103" s="90"/>
      <c r="OPA103" s="90"/>
      <c r="OPB103" s="90"/>
      <c r="OPC103" s="90"/>
      <c r="OPD103" s="90"/>
      <c r="OPE103" s="90"/>
      <c r="OPF103" s="90"/>
      <c r="OPG103" s="90"/>
      <c r="OPH103" s="90"/>
      <c r="OPI103" s="90"/>
      <c r="OPJ103" s="90"/>
      <c r="OPK103" s="90"/>
      <c r="OPL103" s="90"/>
      <c r="OPM103" s="90"/>
      <c r="OPN103" s="90"/>
      <c r="OPO103" s="90"/>
      <c r="OPP103" s="90"/>
      <c r="OPQ103" s="90"/>
      <c r="OPR103" s="90"/>
      <c r="OPS103" s="90"/>
      <c r="OPT103" s="90"/>
      <c r="OPU103" s="90"/>
      <c r="OPV103" s="90"/>
      <c r="OPW103" s="90"/>
      <c r="OPX103" s="90"/>
      <c r="OPY103" s="90"/>
      <c r="OPZ103" s="90"/>
      <c r="OQA103" s="90"/>
      <c r="OQB103" s="90"/>
      <c r="OQC103" s="90"/>
      <c r="OQD103" s="90"/>
      <c r="OQE103" s="90"/>
      <c r="OQF103" s="90"/>
      <c r="OQG103" s="90"/>
      <c r="OQH103" s="90"/>
      <c r="OQI103" s="90"/>
      <c r="OQJ103" s="90"/>
      <c r="OQK103" s="90"/>
      <c r="OQL103" s="90"/>
      <c r="OQM103" s="90"/>
      <c r="OQN103" s="90"/>
      <c r="OQO103" s="90"/>
      <c r="OQP103" s="90"/>
      <c r="OQQ103" s="90"/>
      <c r="OQR103" s="90"/>
      <c r="OQS103" s="90"/>
      <c r="OQT103" s="90"/>
      <c r="OQU103" s="90"/>
      <c r="OQV103" s="90"/>
      <c r="OQW103" s="90"/>
      <c r="OQX103" s="90"/>
      <c r="OQY103" s="90"/>
      <c r="OQZ103" s="90"/>
      <c r="ORA103" s="90"/>
      <c r="ORB103" s="90"/>
      <c r="ORC103" s="90"/>
      <c r="ORD103" s="90"/>
      <c r="ORE103" s="90"/>
      <c r="ORF103" s="90"/>
      <c r="ORG103" s="90"/>
      <c r="ORH103" s="90"/>
      <c r="ORI103" s="90"/>
      <c r="ORJ103" s="90"/>
      <c r="ORK103" s="90"/>
      <c r="ORL103" s="90"/>
      <c r="ORM103" s="90"/>
      <c r="ORN103" s="90"/>
      <c r="ORO103" s="90"/>
      <c r="ORP103" s="90"/>
      <c r="ORQ103" s="90"/>
      <c r="ORR103" s="90"/>
      <c r="ORS103" s="90"/>
      <c r="ORT103" s="90"/>
      <c r="ORU103" s="90"/>
      <c r="ORV103" s="90"/>
      <c r="ORW103" s="90"/>
      <c r="ORX103" s="90"/>
      <c r="ORY103" s="90"/>
      <c r="ORZ103" s="90"/>
      <c r="OSA103" s="90"/>
      <c r="OSB103" s="90"/>
      <c r="OSC103" s="90"/>
      <c r="OSD103" s="90"/>
      <c r="OSE103" s="90"/>
      <c r="OSF103" s="90"/>
      <c r="OSG103" s="90"/>
      <c r="OSH103" s="90"/>
      <c r="OSI103" s="90"/>
      <c r="OSJ103" s="90"/>
      <c r="OSK103" s="90"/>
      <c r="OSL103" s="90"/>
      <c r="OSM103" s="90"/>
      <c r="OSN103" s="90"/>
      <c r="OSO103" s="90"/>
      <c r="OSP103" s="90"/>
      <c r="OSQ103" s="90"/>
      <c r="OSR103" s="90"/>
      <c r="OSS103" s="90"/>
      <c r="OST103" s="90"/>
      <c r="OSU103" s="90"/>
      <c r="OSV103" s="90"/>
      <c r="OSW103" s="90"/>
      <c r="OSX103" s="90"/>
      <c r="OSY103" s="90"/>
      <c r="OSZ103" s="90"/>
      <c r="OTA103" s="90"/>
      <c r="OTB103" s="90"/>
      <c r="OTC103" s="90"/>
      <c r="OTD103" s="90"/>
      <c r="OTE103" s="90"/>
      <c r="OTF103" s="90"/>
      <c r="OTG103" s="90"/>
      <c r="OTH103" s="90"/>
      <c r="OTI103" s="90"/>
      <c r="OTJ103" s="90"/>
      <c r="OTK103" s="90"/>
      <c r="OTL103" s="90"/>
      <c r="OTM103" s="90"/>
      <c r="OTN103" s="90"/>
      <c r="OTO103" s="90"/>
      <c r="OTP103" s="90"/>
      <c r="OTQ103" s="90"/>
      <c r="OTR103" s="90"/>
      <c r="OTS103" s="90"/>
      <c r="OTT103" s="90"/>
      <c r="OTU103" s="90"/>
      <c r="OTV103" s="90"/>
      <c r="OTW103" s="90"/>
      <c r="OTX103" s="90"/>
      <c r="OTY103" s="90"/>
      <c r="OTZ103" s="90"/>
      <c r="OUA103" s="90"/>
      <c r="OUB103" s="90"/>
      <c r="OUC103" s="90"/>
      <c r="OUD103" s="90"/>
      <c r="OUE103" s="90"/>
      <c r="OUF103" s="90"/>
      <c r="OUG103" s="90"/>
      <c r="OUH103" s="90"/>
      <c r="OUI103" s="90"/>
      <c r="OUJ103" s="90"/>
      <c r="OUK103" s="90"/>
      <c r="OUL103" s="90"/>
      <c r="OUM103" s="90"/>
      <c r="OUN103" s="90"/>
      <c r="OUO103" s="90"/>
      <c r="OUP103" s="90"/>
      <c r="OUQ103" s="90"/>
      <c r="OUR103" s="90"/>
      <c r="OUS103" s="90"/>
      <c r="OUT103" s="90"/>
      <c r="OUU103" s="90"/>
      <c r="OUV103" s="90"/>
      <c r="OUW103" s="90"/>
      <c r="OUX103" s="90"/>
      <c r="OUY103" s="90"/>
      <c r="OUZ103" s="90"/>
      <c r="OVA103" s="90"/>
      <c r="OVB103" s="90"/>
      <c r="OVC103" s="90"/>
      <c r="OVD103" s="90"/>
      <c r="OVE103" s="90"/>
      <c r="OVF103" s="90"/>
      <c r="OVG103" s="90"/>
      <c r="OVH103" s="90"/>
      <c r="OVI103" s="90"/>
      <c r="OVJ103" s="90"/>
      <c r="OVK103" s="90"/>
      <c r="OVL103" s="90"/>
      <c r="OVM103" s="90"/>
      <c r="OVN103" s="90"/>
      <c r="OVO103" s="90"/>
      <c r="OVP103" s="90"/>
      <c r="OVQ103" s="90"/>
      <c r="OVR103" s="90"/>
      <c r="OVS103" s="90"/>
      <c r="OVT103" s="90"/>
      <c r="OVU103" s="90"/>
      <c r="OVV103" s="90"/>
      <c r="OVW103" s="90"/>
      <c r="OVX103" s="90"/>
      <c r="OVY103" s="90"/>
      <c r="OVZ103" s="90"/>
      <c r="OWA103" s="90"/>
      <c r="OWB103" s="90"/>
      <c r="OWC103" s="90"/>
      <c r="OWD103" s="90"/>
      <c r="OWE103" s="90"/>
      <c r="OWF103" s="90"/>
      <c r="OWG103" s="90"/>
      <c r="OWH103" s="90"/>
      <c r="OWI103" s="90"/>
      <c r="OWJ103" s="90"/>
      <c r="OWK103" s="90"/>
      <c r="OWL103" s="90"/>
      <c r="OWM103" s="90"/>
      <c r="OWN103" s="90"/>
      <c r="OWO103" s="90"/>
      <c r="OWP103" s="90"/>
      <c r="OWQ103" s="90"/>
      <c r="OWR103" s="90"/>
      <c r="OWS103" s="90"/>
      <c r="OWT103" s="90"/>
      <c r="OWU103" s="90"/>
      <c r="OWV103" s="90"/>
      <c r="OWW103" s="90"/>
      <c r="OWX103" s="90"/>
      <c r="OWY103" s="90"/>
      <c r="OWZ103" s="90"/>
      <c r="OXA103" s="90"/>
      <c r="OXB103" s="90"/>
      <c r="OXC103" s="90"/>
      <c r="OXD103" s="90"/>
      <c r="OXE103" s="90"/>
      <c r="OXF103" s="90"/>
      <c r="OXG103" s="90"/>
      <c r="OXH103" s="90"/>
      <c r="OXI103" s="90"/>
      <c r="OXJ103" s="90"/>
      <c r="OXK103" s="90"/>
      <c r="OXL103" s="90"/>
      <c r="OXM103" s="90"/>
      <c r="OXN103" s="90"/>
      <c r="OXO103" s="90"/>
      <c r="OXP103" s="90"/>
      <c r="OXQ103" s="90"/>
      <c r="OXR103" s="90"/>
      <c r="OXS103" s="90"/>
      <c r="OXT103" s="90"/>
      <c r="OXU103" s="90"/>
      <c r="OXV103" s="90"/>
      <c r="OXW103" s="90"/>
      <c r="OXX103" s="90"/>
      <c r="OXY103" s="90"/>
      <c r="OXZ103" s="90"/>
      <c r="OYA103" s="90"/>
      <c r="OYB103" s="90"/>
      <c r="OYC103" s="90"/>
      <c r="OYD103" s="90"/>
      <c r="OYE103" s="90"/>
      <c r="OYF103" s="90"/>
      <c r="OYG103" s="90"/>
      <c r="OYH103" s="90"/>
      <c r="OYI103" s="90"/>
      <c r="OYJ103" s="90"/>
      <c r="OYK103" s="90"/>
      <c r="OYL103" s="90"/>
      <c r="OYM103" s="90"/>
      <c r="OYN103" s="90"/>
      <c r="OYO103" s="90"/>
      <c r="OYP103" s="90"/>
      <c r="OYQ103" s="90"/>
      <c r="OYR103" s="90"/>
      <c r="OYS103" s="90"/>
      <c r="OYT103" s="90"/>
      <c r="OYU103" s="90"/>
      <c r="OYV103" s="90"/>
      <c r="OYW103" s="90"/>
      <c r="OYX103" s="90"/>
      <c r="OYY103" s="90"/>
      <c r="OYZ103" s="90"/>
      <c r="OZA103" s="90"/>
      <c r="OZB103" s="90"/>
      <c r="OZC103" s="90"/>
      <c r="OZD103" s="90"/>
      <c r="OZE103" s="90"/>
      <c r="OZF103" s="90"/>
      <c r="OZG103" s="90"/>
      <c r="OZH103" s="90"/>
      <c r="OZI103" s="90"/>
      <c r="OZJ103" s="90"/>
      <c r="OZK103" s="90"/>
      <c r="OZL103" s="90"/>
      <c r="OZM103" s="90"/>
      <c r="OZN103" s="90"/>
      <c r="OZO103" s="90"/>
      <c r="OZP103" s="90"/>
      <c r="OZQ103" s="90"/>
      <c r="OZR103" s="90"/>
      <c r="OZS103" s="90"/>
      <c r="OZT103" s="90"/>
      <c r="OZU103" s="90"/>
      <c r="OZV103" s="90"/>
      <c r="OZW103" s="90"/>
      <c r="OZX103" s="90"/>
      <c r="OZY103" s="90"/>
      <c r="OZZ103" s="90"/>
      <c r="PAA103" s="90"/>
      <c r="PAB103" s="90"/>
      <c r="PAC103" s="90"/>
      <c r="PAD103" s="90"/>
      <c r="PAE103" s="90"/>
      <c r="PAF103" s="90"/>
      <c r="PAG103" s="90"/>
      <c r="PAH103" s="90"/>
      <c r="PAI103" s="90"/>
      <c r="PAJ103" s="90"/>
      <c r="PAK103" s="90"/>
      <c r="PAL103" s="90"/>
      <c r="PAM103" s="90"/>
      <c r="PAN103" s="90"/>
      <c r="PAO103" s="90"/>
      <c r="PAP103" s="90"/>
      <c r="PAQ103" s="90"/>
      <c r="PAR103" s="90"/>
      <c r="PAS103" s="90"/>
      <c r="PAT103" s="90"/>
      <c r="PAU103" s="90"/>
      <c r="PAV103" s="90"/>
      <c r="PAW103" s="90"/>
      <c r="PAX103" s="90"/>
      <c r="PAY103" s="90"/>
      <c r="PAZ103" s="90"/>
      <c r="PBA103" s="90"/>
      <c r="PBB103" s="90"/>
      <c r="PBC103" s="90"/>
      <c r="PBD103" s="90"/>
      <c r="PBE103" s="90"/>
      <c r="PBF103" s="90"/>
      <c r="PBG103" s="90"/>
      <c r="PBH103" s="90"/>
      <c r="PBI103" s="90"/>
      <c r="PBJ103" s="90"/>
      <c r="PBK103" s="90"/>
      <c r="PBL103" s="90"/>
      <c r="PBM103" s="90"/>
      <c r="PBN103" s="90"/>
      <c r="PBO103" s="90"/>
      <c r="PBP103" s="90"/>
      <c r="PBQ103" s="90"/>
      <c r="PBR103" s="90"/>
      <c r="PBS103" s="90"/>
      <c r="PBT103" s="90"/>
      <c r="PBU103" s="90"/>
      <c r="PBV103" s="90"/>
      <c r="PBW103" s="90"/>
      <c r="PBX103" s="90"/>
      <c r="PBY103" s="90"/>
      <c r="PBZ103" s="90"/>
      <c r="PCA103" s="90"/>
      <c r="PCB103" s="90"/>
      <c r="PCC103" s="90"/>
      <c r="PCD103" s="90"/>
      <c r="PCE103" s="90"/>
      <c r="PCF103" s="90"/>
      <c r="PCG103" s="90"/>
      <c r="PCH103" s="90"/>
      <c r="PCI103" s="90"/>
      <c r="PCJ103" s="90"/>
      <c r="PCK103" s="90"/>
      <c r="PCL103" s="90"/>
      <c r="PCM103" s="90"/>
      <c r="PCN103" s="90"/>
      <c r="PCO103" s="90"/>
      <c r="PCP103" s="90"/>
      <c r="PCQ103" s="90"/>
      <c r="PCR103" s="90"/>
      <c r="PCS103" s="90"/>
      <c r="PCT103" s="90"/>
      <c r="PCU103" s="90"/>
      <c r="PCV103" s="90"/>
      <c r="PCW103" s="90"/>
      <c r="PCX103" s="90"/>
      <c r="PCY103" s="90"/>
      <c r="PCZ103" s="90"/>
      <c r="PDA103" s="90"/>
      <c r="PDB103" s="90"/>
      <c r="PDC103" s="90"/>
      <c r="PDD103" s="90"/>
      <c r="PDE103" s="90"/>
      <c r="PDF103" s="90"/>
      <c r="PDG103" s="90"/>
      <c r="PDH103" s="90"/>
      <c r="PDI103" s="90"/>
      <c r="PDJ103" s="90"/>
      <c r="PDK103" s="90"/>
      <c r="PDL103" s="90"/>
      <c r="PDM103" s="90"/>
      <c r="PDN103" s="90"/>
      <c r="PDO103" s="90"/>
      <c r="PDP103" s="90"/>
      <c r="PDQ103" s="90"/>
      <c r="PDR103" s="90"/>
      <c r="PDS103" s="90"/>
      <c r="PDT103" s="90"/>
      <c r="PDU103" s="90"/>
      <c r="PDV103" s="90"/>
      <c r="PDW103" s="90"/>
      <c r="PDX103" s="90"/>
      <c r="PDY103" s="90"/>
      <c r="PDZ103" s="90"/>
      <c r="PEA103" s="90"/>
      <c r="PEB103" s="90"/>
      <c r="PEC103" s="90"/>
      <c r="PED103" s="90"/>
      <c r="PEE103" s="90"/>
      <c r="PEF103" s="90"/>
      <c r="PEG103" s="90"/>
      <c r="PEH103" s="90"/>
      <c r="PEI103" s="90"/>
      <c r="PEJ103" s="90"/>
      <c r="PEK103" s="90"/>
      <c r="PEL103" s="90"/>
      <c r="PEM103" s="90"/>
      <c r="PEN103" s="90"/>
      <c r="PEO103" s="90"/>
      <c r="PEP103" s="90"/>
      <c r="PEQ103" s="90"/>
      <c r="PER103" s="90"/>
      <c r="PES103" s="90"/>
      <c r="PET103" s="90"/>
      <c r="PEU103" s="90"/>
      <c r="PEV103" s="90"/>
      <c r="PEW103" s="90"/>
      <c r="PEX103" s="90"/>
      <c r="PEY103" s="90"/>
      <c r="PEZ103" s="90"/>
      <c r="PFA103" s="90"/>
      <c r="PFB103" s="90"/>
      <c r="PFC103" s="90"/>
      <c r="PFD103" s="90"/>
      <c r="PFE103" s="90"/>
      <c r="PFF103" s="90"/>
      <c r="PFG103" s="90"/>
      <c r="PFH103" s="90"/>
      <c r="PFI103" s="90"/>
      <c r="PFJ103" s="90"/>
      <c r="PFK103" s="90"/>
      <c r="PFL103" s="90"/>
      <c r="PFM103" s="90"/>
      <c r="PFN103" s="90"/>
      <c r="PFO103" s="90"/>
      <c r="PFP103" s="90"/>
      <c r="PFQ103" s="90"/>
      <c r="PFR103" s="90"/>
      <c r="PFS103" s="90"/>
      <c r="PFT103" s="90"/>
      <c r="PFU103" s="90"/>
      <c r="PFV103" s="90"/>
      <c r="PFW103" s="90"/>
      <c r="PFX103" s="90"/>
      <c r="PFY103" s="90"/>
      <c r="PFZ103" s="90"/>
      <c r="PGA103" s="90"/>
      <c r="PGB103" s="90"/>
      <c r="PGC103" s="90"/>
      <c r="PGD103" s="90"/>
      <c r="PGE103" s="90"/>
      <c r="PGF103" s="90"/>
      <c r="PGG103" s="90"/>
      <c r="PGH103" s="90"/>
      <c r="PGI103" s="90"/>
      <c r="PGJ103" s="90"/>
      <c r="PGK103" s="90"/>
      <c r="PGL103" s="90"/>
      <c r="PGM103" s="90"/>
      <c r="PGN103" s="90"/>
      <c r="PGO103" s="90"/>
      <c r="PGP103" s="90"/>
      <c r="PGQ103" s="90"/>
      <c r="PGR103" s="90"/>
      <c r="PGS103" s="90"/>
      <c r="PGT103" s="90"/>
      <c r="PGU103" s="90"/>
      <c r="PGV103" s="90"/>
      <c r="PGW103" s="90"/>
      <c r="PGX103" s="90"/>
      <c r="PGY103" s="90"/>
      <c r="PGZ103" s="90"/>
      <c r="PHA103" s="90"/>
      <c r="PHB103" s="90"/>
      <c r="PHC103" s="90"/>
      <c r="PHD103" s="90"/>
      <c r="PHE103" s="90"/>
      <c r="PHF103" s="90"/>
      <c r="PHG103" s="90"/>
      <c r="PHH103" s="90"/>
      <c r="PHI103" s="90"/>
      <c r="PHJ103" s="90"/>
      <c r="PHK103" s="90"/>
      <c r="PHL103" s="90"/>
      <c r="PHM103" s="90"/>
      <c r="PHN103" s="90"/>
      <c r="PHO103" s="90"/>
      <c r="PHP103" s="90"/>
      <c r="PHQ103" s="90"/>
      <c r="PHR103" s="90"/>
      <c r="PHS103" s="90"/>
      <c r="PHT103" s="90"/>
      <c r="PHU103" s="90"/>
      <c r="PHV103" s="90"/>
      <c r="PHW103" s="90"/>
      <c r="PHX103" s="90"/>
      <c r="PHY103" s="90"/>
      <c r="PHZ103" s="90"/>
      <c r="PIA103" s="90"/>
      <c r="PIB103" s="90"/>
      <c r="PIC103" s="90"/>
      <c r="PID103" s="90"/>
      <c r="PIE103" s="90"/>
      <c r="PIF103" s="90"/>
      <c r="PIG103" s="90"/>
      <c r="PIH103" s="90"/>
      <c r="PII103" s="90"/>
      <c r="PIJ103" s="90"/>
      <c r="PIK103" s="90"/>
      <c r="PIL103" s="90"/>
      <c r="PIM103" s="90"/>
      <c r="PIN103" s="90"/>
      <c r="PIO103" s="90"/>
      <c r="PIP103" s="90"/>
      <c r="PIQ103" s="90"/>
      <c r="PIR103" s="90"/>
      <c r="PIS103" s="90"/>
      <c r="PIT103" s="90"/>
      <c r="PIU103" s="90"/>
      <c r="PIV103" s="90"/>
      <c r="PIW103" s="90"/>
      <c r="PIX103" s="90"/>
      <c r="PIY103" s="90"/>
      <c r="PIZ103" s="90"/>
      <c r="PJA103" s="90"/>
      <c r="PJB103" s="90"/>
      <c r="PJC103" s="90"/>
      <c r="PJD103" s="90"/>
      <c r="PJE103" s="90"/>
      <c r="PJF103" s="90"/>
      <c r="PJG103" s="90"/>
      <c r="PJH103" s="90"/>
      <c r="PJI103" s="90"/>
      <c r="PJJ103" s="90"/>
      <c r="PJK103" s="90"/>
      <c r="PJL103" s="90"/>
      <c r="PJM103" s="90"/>
      <c r="PJN103" s="90"/>
      <c r="PJO103" s="90"/>
      <c r="PJP103" s="90"/>
      <c r="PJQ103" s="90"/>
      <c r="PJR103" s="90"/>
      <c r="PJS103" s="90"/>
      <c r="PJT103" s="90"/>
      <c r="PJU103" s="90"/>
      <c r="PJV103" s="90"/>
      <c r="PJW103" s="90"/>
      <c r="PJX103" s="90"/>
      <c r="PJY103" s="90"/>
      <c r="PJZ103" s="90"/>
      <c r="PKA103" s="90"/>
      <c r="PKB103" s="90"/>
      <c r="PKC103" s="90"/>
      <c r="PKD103" s="90"/>
      <c r="PKE103" s="90"/>
      <c r="PKF103" s="90"/>
      <c r="PKG103" s="90"/>
      <c r="PKH103" s="90"/>
      <c r="PKI103" s="90"/>
      <c r="PKJ103" s="90"/>
      <c r="PKK103" s="90"/>
      <c r="PKL103" s="90"/>
      <c r="PKM103" s="90"/>
      <c r="PKN103" s="90"/>
      <c r="PKO103" s="90"/>
      <c r="PKP103" s="90"/>
      <c r="PKQ103" s="90"/>
      <c r="PKR103" s="90"/>
      <c r="PKS103" s="90"/>
      <c r="PKT103" s="90"/>
      <c r="PKU103" s="90"/>
      <c r="PKV103" s="90"/>
      <c r="PKW103" s="90"/>
      <c r="PKX103" s="90"/>
      <c r="PKY103" s="90"/>
      <c r="PKZ103" s="90"/>
      <c r="PLA103" s="90"/>
      <c r="PLB103" s="90"/>
      <c r="PLC103" s="90"/>
      <c r="PLD103" s="90"/>
      <c r="PLE103" s="90"/>
      <c r="PLF103" s="90"/>
      <c r="PLG103" s="90"/>
      <c r="PLH103" s="90"/>
      <c r="PLI103" s="90"/>
      <c r="PLJ103" s="90"/>
      <c r="PLK103" s="90"/>
      <c r="PLL103" s="90"/>
      <c r="PLM103" s="90"/>
      <c r="PLN103" s="90"/>
      <c r="PLO103" s="90"/>
      <c r="PLP103" s="90"/>
      <c r="PLQ103" s="90"/>
      <c r="PLR103" s="90"/>
      <c r="PLS103" s="90"/>
      <c r="PLT103" s="90"/>
      <c r="PLU103" s="90"/>
      <c r="PLV103" s="90"/>
      <c r="PLW103" s="90"/>
      <c r="PLX103" s="90"/>
      <c r="PLY103" s="90"/>
      <c r="PLZ103" s="90"/>
      <c r="PMA103" s="90"/>
      <c r="PMB103" s="90"/>
      <c r="PMC103" s="90"/>
      <c r="PMD103" s="90"/>
      <c r="PME103" s="90"/>
      <c r="PMF103" s="90"/>
      <c r="PMG103" s="90"/>
      <c r="PMH103" s="90"/>
      <c r="PMI103" s="90"/>
      <c r="PMJ103" s="90"/>
      <c r="PMK103" s="90"/>
      <c r="PML103" s="90"/>
      <c r="PMM103" s="90"/>
      <c r="PMN103" s="90"/>
      <c r="PMO103" s="90"/>
      <c r="PMP103" s="90"/>
      <c r="PMQ103" s="90"/>
      <c r="PMR103" s="90"/>
      <c r="PMS103" s="90"/>
      <c r="PMT103" s="90"/>
      <c r="PMU103" s="90"/>
      <c r="PMV103" s="90"/>
      <c r="PMW103" s="90"/>
      <c r="PMX103" s="90"/>
      <c r="PMY103" s="90"/>
      <c r="PMZ103" s="90"/>
      <c r="PNA103" s="90"/>
      <c r="PNB103" s="90"/>
      <c r="PNC103" s="90"/>
      <c r="PND103" s="90"/>
      <c r="PNE103" s="90"/>
      <c r="PNF103" s="90"/>
      <c r="PNG103" s="90"/>
      <c r="PNH103" s="90"/>
      <c r="PNI103" s="90"/>
      <c r="PNJ103" s="90"/>
      <c r="PNK103" s="90"/>
      <c r="PNL103" s="90"/>
      <c r="PNM103" s="90"/>
      <c r="PNN103" s="90"/>
      <c r="PNO103" s="90"/>
      <c r="PNP103" s="90"/>
      <c r="PNQ103" s="90"/>
      <c r="PNR103" s="90"/>
      <c r="PNS103" s="90"/>
      <c r="PNT103" s="90"/>
      <c r="PNU103" s="90"/>
      <c r="PNV103" s="90"/>
      <c r="PNW103" s="90"/>
      <c r="PNX103" s="90"/>
      <c r="PNY103" s="90"/>
      <c r="PNZ103" s="90"/>
      <c r="POA103" s="90"/>
      <c r="POB103" s="90"/>
      <c r="POC103" s="90"/>
      <c r="POD103" s="90"/>
      <c r="POE103" s="90"/>
      <c r="POF103" s="90"/>
      <c r="POG103" s="90"/>
      <c r="POH103" s="90"/>
      <c r="POI103" s="90"/>
      <c r="POJ103" s="90"/>
      <c r="POK103" s="90"/>
      <c r="POL103" s="90"/>
      <c r="POM103" s="90"/>
      <c r="PON103" s="90"/>
      <c r="POO103" s="90"/>
      <c r="POP103" s="90"/>
      <c r="POQ103" s="90"/>
      <c r="POR103" s="90"/>
      <c r="POS103" s="90"/>
      <c r="POT103" s="90"/>
      <c r="POU103" s="90"/>
      <c r="POV103" s="90"/>
      <c r="POW103" s="90"/>
      <c r="POX103" s="90"/>
      <c r="POY103" s="90"/>
      <c r="POZ103" s="90"/>
      <c r="PPA103" s="90"/>
      <c r="PPB103" s="90"/>
      <c r="PPC103" s="90"/>
      <c r="PPD103" s="90"/>
      <c r="PPE103" s="90"/>
      <c r="PPF103" s="90"/>
      <c r="PPG103" s="90"/>
      <c r="PPH103" s="90"/>
      <c r="PPI103" s="90"/>
      <c r="PPJ103" s="90"/>
      <c r="PPK103" s="90"/>
      <c r="PPL103" s="90"/>
      <c r="PPM103" s="90"/>
      <c r="PPN103" s="90"/>
      <c r="PPO103" s="90"/>
      <c r="PPP103" s="90"/>
      <c r="PPQ103" s="90"/>
      <c r="PPR103" s="90"/>
      <c r="PPS103" s="90"/>
      <c r="PPT103" s="90"/>
      <c r="PPU103" s="90"/>
      <c r="PPV103" s="90"/>
      <c r="PPW103" s="90"/>
      <c r="PPX103" s="90"/>
      <c r="PPY103" s="90"/>
      <c r="PPZ103" s="90"/>
      <c r="PQA103" s="90"/>
      <c r="PQB103" s="90"/>
      <c r="PQC103" s="90"/>
      <c r="PQD103" s="90"/>
      <c r="PQE103" s="90"/>
      <c r="PQF103" s="90"/>
      <c r="PQG103" s="90"/>
      <c r="PQH103" s="90"/>
      <c r="PQI103" s="90"/>
      <c r="PQJ103" s="90"/>
      <c r="PQK103" s="90"/>
      <c r="PQL103" s="90"/>
      <c r="PQM103" s="90"/>
      <c r="PQN103" s="90"/>
      <c r="PQO103" s="90"/>
      <c r="PQP103" s="90"/>
      <c r="PQQ103" s="90"/>
      <c r="PQR103" s="90"/>
      <c r="PQS103" s="90"/>
      <c r="PQT103" s="90"/>
      <c r="PQU103" s="90"/>
      <c r="PQV103" s="90"/>
      <c r="PQW103" s="90"/>
      <c r="PQX103" s="90"/>
      <c r="PQY103" s="90"/>
      <c r="PQZ103" s="90"/>
      <c r="PRA103" s="90"/>
      <c r="PRB103" s="90"/>
      <c r="PRC103" s="90"/>
      <c r="PRD103" s="90"/>
      <c r="PRE103" s="90"/>
      <c r="PRF103" s="90"/>
      <c r="PRG103" s="90"/>
      <c r="PRH103" s="90"/>
      <c r="PRI103" s="90"/>
      <c r="PRJ103" s="90"/>
      <c r="PRK103" s="90"/>
      <c r="PRL103" s="90"/>
      <c r="PRM103" s="90"/>
      <c r="PRN103" s="90"/>
      <c r="PRO103" s="90"/>
      <c r="PRP103" s="90"/>
      <c r="PRQ103" s="90"/>
      <c r="PRR103" s="90"/>
      <c r="PRS103" s="90"/>
      <c r="PRT103" s="90"/>
      <c r="PRU103" s="90"/>
      <c r="PRV103" s="90"/>
      <c r="PRW103" s="90"/>
      <c r="PRX103" s="90"/>
      <c r="PRY103" s="90"/>
      <c r="PRZ103" s="90"/>
      <c r="PSA103" s="90"/>
      <c r="PSB103" s="90"/>
      <c r="PSC103" s="90"/>
      <c r="PSD103" s="90"/>
      <c r="PSE103" s="90"/>
      <c r="PSF103" s="90"/>
      <c r="PSG103" s="90"/>
      <c r="PSH103" s="90"/>
      <c r="PSI103" s="90"/>
      <c r="PSJ103" s="90"/>
      <c r="PSK103" s="90"/>
      <c r="PSL103" s="90"/>
      <c r="PSM103" s="90"/>
      <c r="PSN103" s="90"/>
      <c r="PSO103" s="90"/>
      <c r="PSP103" s="90"/>
      <c r="PSQ103" s="90"/>
      <c r="PSR103" s="90"/>
      <c r="PSS103" s="90"/>
      <c r="PST103" s="90"/>
      <c r="PSU103" s="90"/>
      <c r="PSV103" s="90"/>
      <c r="PSW103" s="90"/>
      <c r="PSX103" s="90"/>
      <c r="PSY103" s="90"/>
      <c r="PSZ103" s="90"/>
      <c r="PTA103" s="90"/>
      <c r="PTB103" s="90"/>
      <c r="PTC103" s="90"/>
      <c r="PTD103" s="90"/>
      <c r="PTE103" s="90"/>
      <c r="PTF103" s="90"/>
      <c r="PTG103" s="90"/>
      <c r="PTH103" s="90"/>
      <c r="PTI103" s="90"/>
      <c r="PTJ103" s="90"/>
      <c r="PTK103" s="90"/>
      <c r="PTL103" s="90"/>
      <c r="PTM103" s="90"/>
      <c r="PTN103" s="90"/>
      <c r="PTO103" s="90"/>
      <c r="PTP103" s="90"/>
      <c r="PTQ103" s="90"/>
      <c r="PTR103" s="90"/>
      <c r="PTS103" s="90"/>
      <c r="PTT103" s="90"/>
      <c r="PTU103" s="90"/>
      <c r="PTV103" s="90"/>
      <c r="PTW103" s="90"/>
      <c r="PTX103" s="90"/>
      <c r="PTY103" s="90"/>
      <c r="PTZ103" s="90"/>
      <c r="PUA103" s="90"/>
      <c r="PUB103" s="90"/>
      <c r="PUC103" s="90"/>
      <c r="PUD103" s="90"/>
      <c r="PUE103" s="90"/>
      <c r="PUF103" s="90"/>
      <c r="PUG103" s="90"/>
      <c r="PUH103" s="90"/>
      <c r="PUI103" s="90"/>
      <c r="PUJ103" s="90"/>
      <c r="PUK103" s="90"/>
      <c r="PUL103" s="90"/>
      <c r="PUM103" s="90"/>
      <c r="PUN103" s="90"/>
      <c r="PUO103" s="90"/>
      <c r="PUP103" s="90"/>
      <c r="PUQ103" s="90"/>
      <c r="PUR103" s="90"/>
      <c r="PUS103" s="90"/>
      <c r="PUT103" s="90"/>
      <c r="PUU103" s="90"/>
      <c r="PUV103" s="90"/>
      <c r="PUW103" s="90"/>
      <c r="PUX103" s="90"/>
      <c r="PUY103" s="90"/>
      <c r="PUZ103" s="90"/>
      <c r="PVA103" s="90"/>
      <c r="PVB103" s="90"/>
      <c r="PVC103" s="90"/>
      <c r="PVD103" s="90"/>
      <c r="PVE103" s="90"/>
      <c r="PVF103" s="90"/>
      <c r="PVG103" s="90"/>
      <c r="PVH103" s="90"/>
      <c r="PVI103" s="90"/>
      <c r="PVJ103" s="90"/>
      <c r="PVK103" s="90"/>
      <c r="PVL103" s="90"/>
      <c r="PVM103" s="90"/>
      <c r="PVN103" s="90"/>
      <c r="PVO103" s="90"/>
      <c r="PVP103" s="90"/>
      <c r="PVQ103" s="90"/>
      <c r="PVR103" s="90"/>
      <c r="PVS103" s="90"/>
      <c r="PVT103" s="90"/>
      <c r="PVU103" s="90"/>
      <c r="PVV103" s="90"/>
      <c r="PVW103" s="90"/>
      <c r="PVX103" s="90"/>
      <c r="PVY103" s="90"/>
      <c r="PVZ103" s="90"/>
      <c r="PWA103" s="90"/>
      <c r="PWB103" s="90"/>
      <c r="PWC103" s="90"/>
      <c r="PWD103" s="90"/>
      <c r="PWE103" s="90"/>
      <c r="PWF103" s="90"/>
      <c r="PWG103" s="90"/>
      <c r="PWH103" s="90"/>
      <c r="PWI103" s="90"/>
      <c r="PWJ103" s="90"/>
      <c r="PWK103" s="90"/>
      <c r="PWL103" s="90"/>
      <c r="PWM103" s="90"/>
      <c r="PWN103" s="90"/>
      <c r="PWO103" s="90"/>
      <c r="PWP103" s="90"/>
      <c r="PWQ103" s="90"/>
      <c r="PWR103" s="90"/>
      <c r="PWS103" s="90"/>
      <c r="PWT103" s="90"/>
      <c r="PWU103" s="90"/>
      <c r="PWV103" s="90"/>
      <c r="PWW103" s="90"/>
      <c r="PWX103" s="90"/>
      <c r="PWY103" s="90"/>
      <c r="PWZ103" s="90"/>
      <c r="PXA103" s="90"/>
      <c r="PXB103" s="90"/>
      <c r="PXC103" s="90"/>
      <c r="PXD103" s="90"/>
      <c r="PXE103" s="90"/>
      <c r="PXF103" s="90"/>
      <c r="PXG103" s="90"/>
      <c r="PXH103" s="90"/>
      <c r="PXI103" s="90"/>
      <c r="PXJ103" s="90"/>
      <c r="PXK103" s="90"/>
      <c r="PXL103" s="90"/>
      <c r="PXM103" s="90"/>
      <c r="PXN103" s="90"/>
      <c r="PXO103" s="90"/>
      <c r="PXP103" s="90"/>
      <c r="PXQ103" s="90"/>
      <c r="PXR103" s="90"/>
      <c r="PXS103" s="90"/>
      <c r="PXT103" s="90"/>
      <c r="PXU103" s="90"/>
      <c r="PXV103" s="90"/>
      <c r="PXW103" s="90"/>
      <c r="PXX103" s="90"/>
      <c r="PXY103" s="90"/>
      <c r="PXZ103" s="90"/>
      <c r="PYA103" s="90"/>
      <c r="PYB103" s="90"/>
      <c r="PYC103" s="90"/>
      <c r="PYD103" s="90"/>
      <c r="PYE103" s="90"/>
      <c r="PYF103" s="90"/>
      <c r="PYG103" s="90"/>
      <c r="PYH103" s="90"/>
      <c r="PYI103" s="90"/>
      <c r="PYJ103" s="90"/>
      <c r="PYK103" s="90"/>
      <c r="PYL103" s="90"/>
      <c r="PYM103" s="90"/>
      <c r="PYN103" s="90"/>
      <c r="PYO103" s="90"/>
      <c r="PYP103" s="90"/>
      <c r="PYQ103" s="90"/>
      <c r="PYR103" s="90"/>
      <c r="PYS103" s="90"/>
      <c r="PYT103" s="90"/>
      <c r="PYU103" s="90"/>
      <c r="PYV103" s="90"/>
      <c r="PYW103" s="90"/>
      <c r="PYX103" s="90"/>
      <c r="PYY103" s="90"/>
      <c r="PYZ103" s="90"/>
      <c r="PZA103" s="90"/>
      <c r="PZB103" s="90"/>
      <c r="PZC103" s="90"/>
      <c r="PZD103" s="90"/>
      <c r="PZE103" s="90"/>
      <c r="PZF103" s="90"/>
      <c r="PZG103" s="90"/>
      <c r="PZH103" s="90"/>
      <c r="PZI103" s="90"/>
      <c r="PZJ103" s="90"/>
      <c r="PZK103" s="90"/>
      <c r="PZL103" s="90"/>
      <c r="PZM103" s="90"/>
      <c r="PZN103" s="90"/>
      <c r="PZO103" s="90"/>
      <c r="PZP103" s="90"/>
      <c r="PZQ103" s="90"/>
      <c r="PZR103" s="90"/>
      <c r="PZS103" s="90"/>
      <c r="PZT103" s="90"/>
      <c r="PZU103" s="90"/>
      <c r="PZV103" s="90"/>
      <c r="PZW103" s="90"/>
      <c r="PZX103" s="90"/>
      <c r="PZY103" s="90"/>
      <c r="PZZ103" s="90"/>
      <c r="QAA103" s="90"/>
      <c r="QAB103" s="90"/>
      <c r="QAC103" s="90"/>
      <c r="QAD103" s="90"/>
      <c r="QAE103" s="90"/>
      <c r="QAF103" s="90"/>
      <c r="QAG103" s="90"/>
      <c r="QAH103" s="90"/>
      <c r="QAI103" s="90"/>
      <c r="QAJ103" s="90"/>
      <c r="QAK103" s="90"/>
      <c r="QAL103" s="90"/>
      <c r="QAM103" s="90"/>
      <c r="QAN103" s="90"/>
      <c r="QAO103" s="90"/>
      <c r="QAP103" s="90"/>
      <c r="QAQ103" s="90"/>
      <c r="QAR103" s="90"/>
      <c r="QAS103" s="90"/>
      <c r="QAT103" s="90"/>
      <c r="QAU103" s="90"/>
      <c r="QAV103" s="90"/>
      <c r="QAW103" s="90"/>
      <c r="QAX103" s="90"/>
      <c r="QAY103" s="90"/>
      <c r="QAZ103" s="90"/>
      <c r="QBA103" s="90"/>
      <c r="QBB103" s="90"/>
      <c r="QBC103" s="90"/>
      <c r="QBD103" s="90"/>
      <c r="QBE103" s="90"/>
      <c r="QBF103" s="90"/>
      <c r="QBG103" s="90"/>
      <c r="QBH103" s="90"/>
      <c r="QBI103" s="90"/>
      <c r="QBJ103" s="90"/>
      <c r="QBK103" s="90"/>
      <c r="QBL103" s="90"/>
      <c r="QBM103" s="90"/>
      <c r="QBN103" s="90"/>
      <c r="QBO103" s="90"/>
      <c r="QBP103" s="90"/>
      <c r="QBQ103" s="90"/>
      <c r="QBR103" s="90"/>
      <c r="QBS103" s="90"/>
      <c r="QBT103" s="90"/>
      <c r="QBU103" s="90"/>
      <c r="QBV103" s="90"/>
      <c r="QBW103" s="90"/>
      <c r="QBX103" s="90"/>
      <c r="QBY103" s="90"/>
      <c r="QBZ103" s="90"/>
      <c r="QCA103" s="90"/>
      <c r="QCB103" s="90"/>
      <c r="QCC103" s="90"/>
      <c r="QCD103" s="90"/>
      <c r="QCE103" s="90"/>
      <c r="QCF103" s="90"/>
      <c r="QCG103" s="90"/>
      <c r="QCH103" s="90"/>
      <c r="QCI103" s="90"/>
      <c r="QCJ103" s="90"/>
      <c r="QCK103" s="90"/>
      <c r="QCL103" s="90"/>
      <c r="QCM103" s="90"/>
      <c r="QCN103" s="90"/>
      <c r="QCO103" s="90"/>
      <c r="QCP103" s="90"/>
      <c r="QCQ103" s="90"/>
      <c r="QCR103" s="90"/>
      <c r="QCS103" s="90"/>
      <c r="QCT103" s="90"/>
      <c r="QCU103" s="90"/>
      <c r="QCV103" s="90"/>
      <c r="QCW103" s="90"/>
      <c r="QCX103" s="90"/>
      <c r="QCY103" s="90"/>
      <c r="QCZ103" s="90"/>
      <c r="QDA103" s="90"/>
      <c r="QDB103" s="90"/>
      <c r="QDC103" s="90"/>
      <c r="QDD103" s="90"/>
      <c r="QDE103" s="90"/>
      <c r="QDF103" s="90"/>
      <c r="QDG103" s="90"/>
      <c r="QDH103" s="90"/>
      <c r="QDI103" s="90"/>
      <c r="QDJ103" s="90"/>
      <c r="QDK103" s="90"/>
      <c r="QDL103" s="90"/>
      <c r="QDM103" s="90"/>
      <c r="QDN103" s="90"/>
      <c r="QDO103" s="90"/>
      <c r="QDP103" s="90"/>
      <c r="QDQ103" s="90"/>
      <c r="QDR103" s="90"/>
      <c r="QDS103" s="90"/>
      <c r="QDT103" s="90"/>
      <c r="QDU103" s="90"/>
      <c r="QDV103" s="90"/>
      <c r="QDW103" s="90"/>
      <c r="QDX103" s="90"/>
      <c r="QDY103" s="90"/>
      <c r="QDZ103" s="90"/>
      <c r="QEA103" s="90"/>
      <c r="QEB103" s="90"/>
      <c r="QEC103" s="90"/>
      <c r="QED103" s="90"/>
      <c r="QEE103" s="90"/>
      <c r="QEF103" s="90"/>
      <c r="QEG103" s="90"/>
      <c r="QEH103" s="90"/>
      <c r="QEI103" s="90"/>
      <c r="QEJ103" s="90"/>
      <c r="QEK103" s="90"/>
      <c r="QEL103" s="90"/>
      <c r="QEM103" s="90"/>
      <c r="QEN103" s="90"/>
      <c r="QEO103" s="90"/>
      <c r="QEP103" s="90"/>
      <c r="QEQ103" s="90"/>
      <c r="QER103" s="90"/>
      <c r="QES103" s="90"/>
      <c r="QET103" s="90"/>
      <c r="QEU103" s="90"/>
      <c r="QEV103" s="90"/>
      <c r="QEW103" s="90"/>
      <c r="QEX103" s="90"/>
      <c r="QEY103" s="90"/>
      <c r="QEZ103" s="90"/>
      <c r="QFA103" s="90"/>
      <c r="QFB103" s="90"/>
      <c r="QFC103" s="90"/>
      <c r="QFD103" s="90"/>
      <c r="QFE103" s="90"/>
      <c r="QFF103" s="90"/>
      <c r="QFG103" s="90"/>
      <c r="QFH103" s="90"/>
      <c r="QFI103" s="90"/>
      <c r="QFJ103" s="90"/>
      <c r="QFK103" s="90"/>
      <c r="QFL103" s="90"/>
      <c r="QFM103" s="90"/>
      <c r="QFN103" s="90"/>
      <c r="QFO103" s="90"/>
      <c r="QFP103" s="90"/>
      <c r="QFQ103" s="90"/>
      <c r="QFR103" s="90"/>
      <c r="QFS103" s="90"/>
      <c r="QFT103" s="90"/>
      <c r="QFU103" s="90"/>
      <c r="QFV103" s="90"/>
      <c r="QFW103" s="90"/>
      <c r="QFX103" s="90"/>
      <c r="QFY103" s="90"/>
      <c r="QFZ103" s="90"/>
      <c r="QGA103" s="90"/>
      <c r="QGB103" s="90"/>
      <c r="QGC103" s="90"/>
      <c r="QGD103" s="90"/>
      <c r="QGE103" s="90"/>
      <c r="QGF103" s="90"/>
      <c r="QGG103" s="90"/>
      <c r="QGH103" s="90"/>
      <c r="QGI103" s="90"/>
      <c r="QGJ103" s="90"/>
      <c r="QGK103" s="90"/>
      <c r="QGL103" s="90"/>
      <c r="QGM103" s="90"/>
      <c r="QGN103" s="90"/>
      <c r="QGO103" s="90"/>
      <c r="QGP103" s="90"/>
      <c r="QGQ103" s="90"/>
      <c r="QGR103" s="90"/>
      <c r="QGS103" s="90"/>
      <c r="QGT103" s="90"/>
      <c r="QGU103" s="90"/>
      <c r="QGV103" s="90"/>
      <c r="QGW103" s="90"/>
      <c r="QGX103" s="90"/>
      <c r="QGY103" s="90"/>
      <c r="QGZ103" s="90"/>
      <c r="QHA103" s="90"/>
      <c r="QHB103" s="90"/>
      <c r="QHC103" s="90"/>
      <c r="QHD103" s="90"/>
      <c r="QHE103" s="90"/>
      <c r="QHF103" s="90"/>
      <c r="QHG103" s="90"/>
      <c r="QHH103" s="90"/>
      <c r="QHI103" s="90"/>
      <c r="QHJ103" s="90"/>
      <c r="QHK103" s="90"/>
      <c r="QHL103" s="90"/>
      <c r="QHM103" s="90"/>
      <c r="QHN103" s="90"/>
      <c r="QHO103" s="90"/>
      <c r="QHP103" s="90"/>
      <c r="QHQ103" s="90"/>
      <c r="QHR103" s="90"/>
      <c r="QHS103" s="90"/>
      <c r="QHT103" s="90"/>
      <c r="QHU103" s="90"/>
      <c r="QHV103" s="90"/>
      <c r="QHW103" s="90"/>
      <c r="QHX103" s="90"/>
      <c r="QHY103" s="90"/>
      <c r="QHZ103" s="90"/>
      <c r="QIA103" s="90"/>
      <c r="QIB103" s="90"/>
      <c r="QIC103" s="90"/>
      <c r="QID103" s="90"/>
      <c r="QIE103" s="90"/>
      <c r="QIF103" s="90"/>
      <c r="QIG103" s="90"/>
      <c r="QIH103" s="90"/>
      <c r="QII103" s="90"/>
      <c r="QIJ103" s="90"/>
      <c r="QIK103" s="90"/>
      <c r="QIL103" s="90"/>
      <c r="QIM103" s="90"/>
      <c r="QIN103" s="90"/>
      <c r="QIO103" s="90"/>
      <c r="QIP103" s="90"/>
      <c r="QIQ103" s="90"/>
      <c r="QIR103" s="90"/>
      <c r="QIS103" s="90"/>
      <c r="QIT103" s="90"/>
      <c r="QIU103" s="90"/>
      <c r="QIV103" s="90"/>
      <c r="QIW103" s="90"/>
      <c r="QIX103" s="90"/>
      <c r="QIY103" s="90"/>
      <c r="QIZ103" s="90"/>
      <c r="QJA103" s="90"/>
      <c r="QJB103" s="90"/>
      <c r="QJC103" s="90"/>
      <c r="QJD103" s="90"/>
      <c r="QJE103" s="90"/>
      <c r="QJF103" s="90"/>
      <c r="QJG103" s="90"/>
      <c r="QJH103" s="90"/>
      <c r="QJI103" s="90"/>
      <c r="QJJ103" s="90"/>
      <c r="QJK103" s="90"/>
      <c r="QJL103" s="90"/>
      <c r="QJM103" s="90"/>
      <c r="QJN103" s="90"/>
      <c r="QJO103" s="90"/>
      <c r="QJP103" s="90"/>
      <c r="QJQ103" s="90"/>
      <c r="QJR103" s="90"/>
      <c r="QJS103" s="90"/>
      <c r="QJT103" s="90"/>
      <c r="QJU103" s="90"/>
      <c r="QJV103" s="90"/>
      <c r="QJW103" s="90"/>
      <c r="QJX103" s="90"/>
      <c r="QJY103" s="90"/>
      <c r="QJZ103" s="90"/>
      <c r="QKA103" s="90"/>
      <c r="QKB103" s="90"/>
      <c r="QKC103" s="90"/>
      <c r="QKD103" s="90"/>
      <c r="QKE103" s="90"/>
      <c r="QKF103" s="90"/>
      <c r="QKG103" s="90"/>
      <c r="QKH103" s="90"/>
      <c r="QKI103" s="90"/>
      <c r="QKJ103" s="90"/>
      <c r="QKK103" s="90"/>
      <c r="QKL103" s="90"/>
      <c r="QKM103" s="90"/>
      <c r="QKN103" s="90"/>
      <c r="QKO103" s="90"/>
      <c r="QKP103" s="90"/>
      <c r="QKQ103" s="90"/>
      <c r="QKR103" s="90"/>
      <c r="QKS103" s="90"/>
      <c r="QKT103" s="90"/>
      <c r="QKU103" s="90"/>
      <c r="QKV103" s="90"/>
      <c r="QKW103" s="90"/>
      <c r="QKX103" s="90"/>
      <c r="QKY103" s="90"/>
      <c r="QKZ103" s="90"/>
      <c r="QLA103" s="90"/>
      <c r="QLB103" s="90"/>
      <c r="QLC103" s="90"/>
      <c r="QLD103" s="90"/>
      <c r="QLE103" s="90"/>
      <c r="QLF103" s="90"/>
      <c r="QLG103" s="90"/>
      <c r="QLH103" s="90"/>
      <c r="QLI103" s="90"/>
      <c r="QLJ103" s="90"/>
      <c r="QLK103" s="90"/>
      <c r="QLL103" s="90"/>
      <c r="QLM103" s="90"/>
      <c r="QLN103" s="90"/>
      <c r="QLO103" s="90"/>
      <c r="QLP103" s="90"/>
      <c r="QLQ103" s="90"/>
      <c r="QLR103" s="90"/>
      <c r="QLS103" s="90"/>
      <c r="QLT103" s="90"/>
      <c r="QLU103" s="90"/>
      <c r="QLV103" s="90"/>
      <c r="QLW103" s="90"/>
      <c r="QLX103" s="90"/>
      <c r="QLY103" s="90"/>
      <c r="QLZ103" s="90"/>
      <c r="QMA103" s="90"/>
      <c r="QMB103" s="90"/>
      <c r="QMC103" s="90"/>
      <c r="QMD103" s="90"/>
      <c r="QME103" s="90"/>
      <c r="QMF103" s="90"/>
      <c r="QMG103" s="90"/>
      <c r="QMH103" s="90"/>
      <c r="QMI103" s="90"/>
      <c r="QMJ103" s="90"/>
      <c r="QMK103" s="90"/>
      <c r="QML103" s="90"/>
      <c r="QMM103" s="90"/>
      <c r="QMN103" s="90"/>
      <c r="QMO103" s="90"/>
      <c r="QMP103" s="90"/>
      <c r="QMQ103" s="90"/>
      <c r="QMR103" s="90"/>
      <c r="QMS103" s="90"/>
      <c r="QMT103" s="90"/>
      <c r="QMU103" s="90"/>
      <c r="QMV103" s="90"/>
      <c r="QMW103" s="90"/>
      <c r="QMX103" s="90"/>
      <c r="QMY103" s="90"/>
      <c r="QMZ103" s="90"/>
      <c r="QNA103" s="90"/>
      <c r="QNB103" s="90"/>
      <c r="QNC103" s="90"/>
      <c r="QND103" s="90"/>
      <c r="QNE103" s="90"/>
      <c r="QNF103" s="90"/>
      <c r="QNG103" s="90"/>
      <c r="QNH103" s="90"/>
      <c r="QNI103" s="90"/>
      <c r="QNJ103" s="90"/>
      <c r="QNK103" s="90"/>
      <c r="QNL103" s="90"/>
      <c r="QNM103" s="90"/>
      <c r="QNN103" s="90"/>
      <c r="QNO103" s="90"/>
      <c r="QNP103" s="90"/>
      <c r="QNQ103" s="90"/>
      <c r="QNR103" s="90"/>
      <c r="QNS103" s="90"/>
      <c r="QNT103" s="90"/>
      <c r="QNU103" s="90"/>
      <c r="QNV103" s="90"/>
      <c r="QNW103" s="90"/>
      <c r="QNX103" s="90"/>
      <c r="QNY103" s="90"/>
      <c r="QNZ103" s="90"/>
      <c r="QOA103" s="90"/>
      <c r="QOB103" s="90"/>
      <c r="QOC103" s="90"/>
      <c r="QOD103" s="90"/>
      <c r="QOE103" s="90"/>
      <c r="QOF103" s="90"/>
      <c r="QOG103" s="90"/>
      <c r="QOH103" s="90"/>
      <c r="QOI103" s="90"/>
      <c r="QOJ103" s="90"/>
      <c r="QOK103" s="90"/>
      <c r="QOL103" s="90"/>
      <c r="QOM103" s="90"/>
      <c r="QON103" s="90"/>
      <c r="QOO103" s="90"/>
      <c r="QOP103" s="90"/>
      <c r="QOQ103" s="90"/>
      <c r="QOR103" s="90"/>
      <c r="QOS103" s="90"/>
      <c r="QOT103" s="90"/>
      <c r="QOU103" s="90"/>
      <c r="QOV103" s="90"/>
      <c r="QOW103" s="90"/>
      <c r="QOX103" s="90"/>
      <c r="QOY103" s="90"/>
      <c r="QOZ103" s="90"/>
      <c r="QPA103" s="90"/>
      <c r="QPB103" s="90"/>
      <c r="QPC103" s="90"/>
      <c r="QPD103" s="90"/>
      <c r="QPE103" s="90"/>
      <c r="QPF103" s="90"/>
      <c r="QPG103" s="90"/>
      <c r="QPH103" s="90"/>
      <c r="QPI103" s="90"/>
      <c r="QPJ103" s="90"/>
      <c r="QPK103" s="90"/>
      <c r="QPL103" s="90"/>
      <c r="QPM103" s="90"/>
      <c r="QPN103" s="90"/>
      <c r="QPO103" s="90"/>
      <c r="QPP103" s="90"/>
      <c r="QPQ103" s="90"/>
      <c r="QPR103" s="90"/>
      <c r="QPS103" s="90"/>
      <c r="QPT103" s="90"/>
      <c r="QPU103" s="90"/>
      <c r="QPV103" s="90"/>
      <c r="QPW103" s="90"/>
      <c r="QPX103" s="90"/>
      <c r="QPY103" s="90"/>
      <c r="QPZ103" s="90"/>
      <c r="QQA103" s="90"/>
      <c r="QQB103" s="90"/>
      <c r="QQC103" s="90"/>
      <c r="QQD103" s="90"/>
      <c r="QQE103" s="90"/>
      <c r="QQF103" s="90"/>
      <c r="QQG103" s="90"/>
      <c r="QQH103" s="90"/>
      <c r="QQI103" s="90"/>
      <c r="QQJ103" s="90"/>
      <c r="QQK103" s="90"/>
      <c r="QQL103" s="90"/>
      <c r="QQM103" s="90"/>
      <c r="QQN103" s="90"/>
      <c r="QQO103" s="90"/>
      <c r="QQP103" s="90"/>
      <c r="QQQ103" s="90"/>
      <c r="QQR103" s="90"/>
      <c r="QQS103" s="90"/>
      <c r="QQT103" s="90"/>
      <c r="QQU103" s="90"/>
      <c r="QQV103" s="90"/>
      <c r="QQW103" s="90"/>
      <c r="QQX103" s="90"/>
      <c r="QQY103" s="90"/>
      <c r="QQZ103" s="90"/>
      <c r="QRA103" s="90"/>
      <c r="QRB103" s="90"/>
      <c r="QRC103" s="90"/>
      <c r="QRD103" s="90"/>
      <c r="QRE103" s="90"/>
      <c r="QRF103" s="90"/>
      <c r="QRG103" s="90"/>
      <c r="QRH103" s="90"/>
      <c r="QRI103" s="90"/>
      <c r="QRJ103" s="90"/>
      <c r="QRK103" s="90"/>
      <c r="QRL103" s="90"/>
      <c r="QRM103" s="90"/>
      <c r="QRN103" s="90"/>
      <c r="QRO103" s="90"/>
      <c r="QRP103" s="90"/>
      <c r="QRQ103" s="90"/>
      <c r="QRR103" s="90"/>
      <c r="QRS103" s="90"/>
      <c r="QRT103" s="90"/>
      <c r="QRU103" s="90"/>
      <c r="QRV103" s="90"/>
      <c r="QRW103" s="90"/>
      <c r="QRX103" s="90"/>
      <c r="QRY103" s="90"/>
      <c r="QRZ103" s="90"/>
      <c r="QSA103" s="90"/>
      <c r="QSB103" s="90"/>
      <c r="QSC103" s="90"/>
      <c r="QSD103" s="90"/>
      <c r="QSE103" s="90"/>
      <c r="QSF103" s="90"/>
      <c r="QSG103" s="90"/>
      <c r="QSH103" s="90"/>
      <c r="QSI103" s="90"/>
      <c r="QSJ103" s="90"/>
      <c r="QSK103" s="90"/>
      <c r="QSL103" s="90"/>
      <c r="QSM103" s="90"/>
      <c r="QSN103" s="90"/>
      <c r="QSO103" s="90"/>
      <c r="QSP103" s="90"/>
      <c r="QSQ103" s="90"/>
      <c r="QSR103" s="90"/>
      <c r="QSS103" s="90"/>
      <c r="QST103" s="90"/>
      <c r="QSU103" s="90"/>
      <c r="QSV103" s="90"/>
      <c r="QSW103" s="90"/>
      <c r="QSX103" s="90"/>
      <c r="QSY103" s="90"/>
      <c r="QSZ103" s="90"/>
      <c r="QTA103" s="90"/>
      <c r="QTB103" s="90"/>
      <c r="QTC103" s="90"/>
      <c r="QTD103" s="90"/>
      <c r="QTE103" s="90"/>
      <c r="QTF103" s="90"/>
      <c r="QTG103" s="90"/>
      <c r="QTH103" s="90"/>
      <c r="QTI103" s="90"/>
      <c r="QTJ103" s="90"/>
      <c r="QTK103" s="90"/>
      <c r="QTL103" s="90"/>
      <c r="QTM103" s="90"/>
      <c r="QTN103" s="90"/>
      <c r="QTO103" s="90"/>
      <c r="QTP103" s="90"/>
      <c r="QTQ103" s="90"/>
      <c r="QTR103" s="90"/>
      <c r="QTS103" s="90"/>
      <c r="QTT103" s="90"/>
      <c r="QTU103" s="90"/>
      <c r="QTV103" s="90"/>
      <c r="QTW103" s="90"/>
      <c r="QTX103" s="90"/>
      <c r="QTY103" s="90"/>
      <c r="QTZ103" s="90"/>
      <c r="QUA103" s="90"/>
      <c r="QUB103" s="90"/>
      <c r="QUC103" s="90"/>
      <c r="QUD103" s="90"/>
      <c r="QUE103" s="90"/>
      <c r="QUF103" s="90"/>
      <c r="QUG103" s="90"/>
      <c r="QUH103" s="90"/>
      <c r="QUI103" s="90"/>
      <c r="QUJ103" s="90"/>
      <c r="QUK103" s="90"/>
      <c r="QUL103" s="90"/>
      <c r="QUM103" s="90"/>
      <c r="QUN103" s="90"/>
      <c r="QUO103" s="90"/>
      <c r="QUP103" s="90"/>
      <c r="QUQ103" s="90"/>
      <c r="QUR103" s="90"/>
      <c r="QUS103" s="90"/>
      <c r="QUT103" s="90"/>
      <c r="QUU103" s="90"/>
      <c r="QUV103" s="90"/>
      <c r="QUW103" s="90"/>
      <c r="QUX103" s="90"/>
      <c r="QUY103" s="90"/>
      <c r="QUZ103" s="90"/>
      <c r="QVA103" s="90"/>
      <c r="QVB103" s="90"/>
      <c r="QVC103" s="90"/>
      <c r="QVD103" s="90"/>
      <c r="QVE103" s="90"/>
      <c r="QVF103" s="90"/>
      <c r="QVG103" s="90"/>
      <c r="QVH103" s="90"/>
      <c r="QVI103" s="90"/>
      <c r="QVJ103" s="90"/>
      <c r="QVK103" s="90"/>
      <c r="QVL103" s="90"/>
      <c r="QVM103" s="90"/>
      <c r="QVN103" s="90"/>
      <c r="QVO103" s="90"/>
      <c r="QVP103" s="90"/>
      <c r="QVQ103" s="90"/>
      <c r="QVR103" s="90"/>
      <c r="QVS103" s="90"/>
      <c r="QVT103" s="90"/>
      <c r="QVU103" s="90"/>
      <c r="QVV103" s="90"/>
      <c r="QVW103" s="90"/>
      <c r="QVX103" s="90"/>
      <c r="QVY103" s="90"/>
      <c r="QVZ103" s="90"/>
      <c r="QWA103" s="90"/>
      <c r="QWB103" s="90"/>
      <c r="QWC103" s="90"/>
      <c r="QWD103" s="90"/>
      <c r="QWE103" s="90"/>
      <c r="QWF103" s="90"/>
      <c r="QWG103" s="90"/>
      <c r="QWH103" s="90"/>
      <c r="QWI103" s="90"/>
      <c r="QWJ103" s="90"/>
      <c r="QWK103" s="90"/>
      <c r="QWL103" s="90"/>
      <c r="QWM103" s="90"/>
      <c r="QWN103" s="90"/>
      <c r="QWO103" s="90"/>
      <c r="QWP103" s="90"/>
      <c r="QWQ103" s="90"/>
      <c r="QWR103" s="90"/>
      <c r="QWS103" s="90"/>
      <c r="QWT103" s="90"/>
      <c r="QWU103" s="90"/>
      <c r="QWV103" s="90"/>
      <c r="QWW103" s="90"/>
      <c r="QWX103" s="90"/>
      <c r="QWY103" s="90"/>
      <c r="QWZ103" s="90"/>
      <c r="QXA103" s="90"/>
      <c r="QXB103" s="90"/>
      <c r="QXC103" s="90"/>
      <c r="QXD103" s="90"/>
      <c r="QXE103" s="90"/>
      <c r="QXF103" s="90"/>
      <c r="QXG103" s="90"/>
      <c r="QXH103" s="90"/>
      <c r="QXI103" s="90"/>
      <c r="QXJ103" s="90"/>
      <c r="QXK103" s="90"/>
      <c r="QXL103" s="90"/>
      <c r="QXM103" s="90"/>
      <c r="QXN103" s="90"/>
      <c r="QXO103" s="90"/>
      <c r="QXP103" s="90"/>
      <c r="QXQ103" s="90"/>
      <c r="QXR103" s="90"/>
      <c r="QXS103" s="90"/>
      <c r="QXT103" s="90"/>
      <c r="QXU103" s="90"/>
      <c r="QXV103" s="90"/>
      <c r="QXW103" s="90"/>
      <c r="QXX103" s="90"/>
      <c r="QXY103" s="90"/>
      <c r="QXZ103" s="90"/>
      <c r="QYA103" s="90"/>
      <c r="QYB103" s="90"/>
      <c r="QYC103" s="90"/>
      <c r="QYD103" s="90"/>
      <c r="QYE103" s="90"/>
      <c r="QYF103" s="90"/>
      <c r="QYG103" s="90"/>
      <c r="QYH103" s="90"/>
      <c r="QYI103" s="90"/>
      <c r="QYJ103" s="90"/>
      <c r="QYK103" s="90"/>
      <c r="QYL103" s="90"/>
      <c r="QYM103" s="90"/>
      <c r="QYN103" s="90"/>
      <c r="QYO103" s="90"/>
      <c r="QYP103" s="90"/>
      <c r="QYQ103" s="90"/>
      <c r="QYR103" s="90"/>
      <c r="QYS103" s="90"/>
      <c r="QYT103" s="90"/>
      <c r="QYU103" s="90"/>
      <c r="QYV103" s="90"/>
      <c r="QYW103" s="90"/>
      <c r="QYX103" s="90"/>
      <c r="QYY103" s="90"/>
      <c r="QYZ103" s="90"/>
      <c r="QZA103" s="90"/>
      <c r="QZB103" s="90"/>
      <c r="QZC103" s="90"/>
      <c r="QZD103" s="90"/>
      <c r="QZE103" s="90"/>
      <c r="QZF103" s="90"/>
      <c r="QZG103" s="90"/>
      <c r="QZH103" s="90"/>
      <c r="QZI103" s="90"/>
      <c r="QZJ103" s="90"/>
      <c r="QZK103" s="90"/>
      <c r="QZL103" s="90"/>
      <c r="QZM103" s="90"/>
      <c r="QZN103" s="90"/>
      <c r="QZO103" s="90"/>
      <c r="QZP103" s="90"/>
      <c r="QZQ103" s="90"/>
      <c r="QZR103" s="90"/>
      <c r="QZS103" s="90"/>
      <c r="QZT103" s="90"/>
      <c r="QZU103" s="90"/>
      <c r="QZV103" s="90"/>
      <c r="QZW103" s="90"/>
      <c r="QZX103" s="90"/>
      <c r="QZY103" s="90"/>
      <c r="QZZ103" s="90"/>
      <c r="RAA103" s="90"/>
      <c r="RAB103" s="90"/>
      <c r="RAC103" s="90"/>
      <c r="RAD103" s="90"/>
      <c r="RAE103" s="90"/>
      <c r="RAF103" s="90"/>
      <c r="RAG103" s="90"/>
      <c r="RAH103" s="90"/>
      <c r="RAI103" s="90"/>
      <c r="RAJ103" s="90"/>
      <c r="RAK103" s="90"/>
      <c r="RAL103" s="90"/>
      <c r="RAM103" s="90"/>
      <c r="RAN103" s="90"/>
      <c r="RAO103" s="90"/>
      <c r="RAP103" s="90"/>
      <c r="RAQ103" s="90"/>
      <c r="RAR103" s="90"/>
      <c r="RAS103" s="90"/>
      <c r="RAT103" s="90"/>
      <c r="RAU103" s="90"/>
      <c r="RAV103" s="90"/>
      <c r="RAW103" s="90"/>
      <c r="RAX103" s="90"/>
      <c r="RAY103" s="90"/>
      <c r="RAZ103" s="90"/>
      <c r="RBA103" s="90"/>
      <c r="RBB103" s="90"/>
      <c r="RBC103" s="90"/>
      <c r="RBD103" s="90"/>
      <c r="RBE103" s="90"/>
      <c r="RBF103" s="90"/>
      <c r="RBG103" s="90"/>
      <c r="RBH103" s="90"/>
      <c r="RBI103" s="90"/>
      <c r="RBJ103" s="90"/>
      <c r="RBK103" s="90"/>
      <c r="RBL103" s="90"/>
      <c r="RBM103" s="90"/>
      <c r="RBN103" s="90"/>
      <c r="RBO103" s="90"/>
      <c r="RBP103" s="90"/>
      <c r="RBQ103" s="90"/>
      <c r="RBR103" s="90"/>
      <c r="RBS103" s="90"/>
      <c r="RBT103" s="90"/>
      <c r="RBU103" s="90"/>
      <c r="RBV103" s="90"/>
      <c r="RBW103" s="90"/>
      <c r="RBX103" s="90"/>
      <c r="RBY103" s="90"/>
      <c r="RBZ103" s="90"/>
      <c r="RCA103" s="90"/>
      <c r="RCB103" s="90"/>
      <c r="RCC103" s="90"/>
      <c r="RCD103" s="90"/>
      <c r="RCE103" s="90"/>
      <c r="RCF103" s="90"/>
      <c r="RCG103" s="90"/>
      <c r="RCH103" s="90"/>
      <c r="RCI103" s="90"/>
      <c r="RCJ103" s="90"/>
      <c r="RCK103" s="90"/>
      <c r="RCL103" s="90"/>
      <c r="RCM103" s="90"/>
      <c r="RCN103" s="90"/>
      <c r="RCO103" s="90"/>
      <c r="RCP103" s="90"/>
      <c r="RCQ103" s="90"/>
      <c r="RCR103" s="90"/>
      <c r="RCS103" s="90"/>
      <c r="RCT103" s="90"/>
      <c r="RCU103" s="90"/>
      <c r="RCV103" s="90"/>
      <c r="RCW103" s="90"/>
      <c r="RCX103" s="90"/>
      <c r="RCY103" s="90"/>
      <c r="RCZ103" s="90"/>
      <c r="RDA103" s="90"/>
      <c r="RDB103" s="90"/>
      <c r="RDC103" s="90"/>
      <c r="RDD103" s="90"/>
      <c r="RDE103" s="90"/>
      <c r="RDF103" s="90"/>
      <c r="RDG103" s="90"/>
      <c r="RDH103" s="90"/>
      <c r="RDI103" s="90"/>
      <c r="RDJ103" s="90"/>
      <c r="RDK103" s="90"/>
      <c r="RDL103" s="90"/>
      <c r="RDM103" s="90"/>
      <c r="RDN103" s="90"/>
      <c r="RDO103" s="90"/>
      <c r="RDP103" s="90"/>
      <c r="RDQ103" s="90"/>
      <c r="RDR103" s="90"/>
      <c r="RDS103" s="90"/>
      <c r="RDT103" s="90"/>
      <c r="RDU103" s="90"/>
      <c r="RDV103" s="90"/>
      <c r="RDW103" s="90"/>
      <c r="RDX103" s="90"/>
      <c r="RDY103" s="90"/>
      <c r="RDZ103" s="90"/>
      <c r="REA103" s="90"/>
      <c r="REB103" s="90"/>
      <c r="REC103" s="90"/>
      <c r="RED103" s="90"/>
      <c r="REE103" s="90"/>
      <c r="REF103" s="90"/>
      <c r="REG103" s="90"/>
      <c r="REH103" s="90"/>
      <c r="REI103" s="90"/>
      <c r="REJ103" s="90"/>
      <c r="REK103" s="90"/>
      <c r="REL103" s="90"/>
      <c r="REM103" s="90"/>
      <c r="REN103" s="90"/>
      <c r="REO103" s="90"/>
      <c r="REP103" s="90"/>
      <c r="REQ103" s="90"/>
      <c r="RER103" s="90"/>
      <c r="RES103" s="90"/>
      <c r="RET103" s="90"/>
      <c r="REU103" s="90"/>
      <c r="REV103" s="90"/>
      <c r="REW103" s="90"/>
      <c r="REX103" s="90"/>
      <c r="REY103" s="90"/>
      <c r="REZ103" s="90"/>
      <c r="RFA103" s="90"/>
      <c r="RFB103" s="90"/>
      <c r="RFC103" s="90"/>
      <c r="RFD103" s="90"/>
      <c r="RFE103" s="90"/>
      <c r="RFF103" s="90"/>
      <c r="RFG103" s="90"/>
      <c r="RFH103" s="90"/>
      <c r="RFI103" s="90"/>
      <c r="RFJ103" s="90"/>
      <c r="RFK103" s="90"/>
      <c r="RFL103" s="90"/>
      <c r="RFM103" s="90"/>
      <c r="RFN103" s="90"/>
      <c r="RFO103" s="90"/>
      <c r="RFP103" s="90"/>
      <c r="RFQ103" s="90"/>
      <c r="RFR103" s="90"/>
      <c r="RFS103" s="90"/>
      <c r="RFT103" s="90"/>
      <c r="RFU103" s="90"/>
      <c r="RFV103" s="90"/>
      <c r="RFW103" s="90"/>
      <c r="RFX103" s="90"/>
      <c r="RFY103" s="90"/>
      <c r="RFZ103" s="90"/>
      <c r="RGA103" s="90"/>
      <c r="RGB103" s="90"/>
      <c r="RGC103" s="90"/>
      <c r="RGD103" s="90"/>
      <c r="RGE103" s="90"/>
      <c r="RGF103" s="90"/>
      <c r="RGG103" s="90"/>
      <c r="RGH103" s="90"/>
      <c r="RGI103" s="90"/>
      <c r="RGJ103" s="90"/>
      <c r="RGK103" s="90"/>
      <c r="RGL103" s="90"/>
      <c r="RGM103" s="90"/>
      <c r="RGN103" s="90"/>
      <c r="RGO103" s="90"/>
      <c r="RGP103" s="90"/>
      <c r="RGQ103" s="90"/>
      <c r="RGR103" s="90"/>
      <c r="RGS103" s="90"/>
      <c r="RGT103" s="90"/>
      <c r="RGU103" s="90"/>
      <c r="RGV103" s="90"/>
      <c r="RGW103" s="90"/>
      <c r="RGX103" s="90"/>
      <c r="RGY103" s="90"/>
      <c r="RGZ103" s="90"/>
      <c r="RHA103" s="90"/>
      <c r="RHB103" s="90"/>
      <c r="RHC103" s="90"/>
      <c r="RHD103" s="90"/>
      <c r="RHE103" s="90"/>
      <c r="RHF103" s="90"/>
      <c r="RHG103" s="90"/>
      <c r="RHH103" s="90"/>
      <c r="RHI103" s="90"/>
      <c r="RHJ103" s="90"/>
      <c r="RHK103" s="90"/>
      <c r="RHL103" s="90"/>
      <c r="RHM103" s="90"/>
      <c r="RHN103" s="90"/>
      <c r="RHO103" s="90"/>
      <c r="RHP103" s="90"/>
      <c r="RHQ103" s="90"/>
      <c r="RHR103" s="90"/>
      <c r="RHS103" s="90"/>
      <c r="RHT103" s="90"/>
      <c r="RHU103" s="90"/>
      <c r="RHV103" s="90"/>
      <c r="RHW103" s="90"/>
      <c r="RHX103" s="90"/>
      <c r="RHY103" s="90"/>
      <c r="RHZ103" s="90"/>
      <c r="RIA103" s="90"/>
      <c r="RIB103" s="90"/>
      <c r="RIC103" s="90"/>
      <c r="RID103" s="90"/>
      <c r="RIE103" s="90"/>
      <c r="RIF103" s="90"/>
      <c r="RIG103" s="90"/>
      <c r="RIH103" s="90"/>
      <c r="RII103" s="90"/>
      <c r="RIJ103" s="90"/>
      <c r="RIK103" s="90"/>
      <c r="RIL103" s="90"/>
      <c r="RIM103" s="90"/>
      <c r="RIN103" s="90"/>
      <c r="RIO103" s="90"/>
      <c r="RIP103" s="90"/>
      <c r="RIQ103" s="90"/>
      <c r="RIR103" s="90"/>
      <c r="RIS103" s="90"/>
      <c r="RIT103" s="90"/>
      <c r="RIU103" s="90"/>
      <c r="RIV103" s="90"/>
      <c r="RIW103" s="90"/>
      <c r="RIX103" s="90"/>
      <c r="RIY103" s="90"/>
      <c r="RIZ103" s="90"/>
      <c r="RJA103" s="90"/>
      <c r="RJB103" s="90"/>
      <c r="RJC103" s="90"/>
      <c r="RJD103" s="90"/>
      <c r="RJE103" s="90"/>
      <c r="RJF103" s="90"/>
      <c r="RJG103" s="90"/>
      <c r="RJH103" s="90"/>
      <c r="RJI103" s="90"/>
      <c r="RJJ103" s="90"/>
      <c r="RJK103" s="90"/>
      <c r="RJL103" s="90"/>
      <c r="RJM103" s="90"/>
      <c r="RJN103" s="90"/>
      <c r="RJO103" s="90"/>
      <c r="RJP103" s="90"/>
      <c r="RJQ103" s="90"/>
      <c r="RJR103" s="90"/>
      <c r="RJS103" s="90"/>
      <c r="RJT103" s="90"/>
      <c r="RJU103" s="90"/>
      <c r="RJV103" s="90"/>
      <c r="RJW103" s="90"/>
      <c r="RJX103" s="90"/>
      <c r="RJY103" s="90"/>
      <c r="RJZ103" s="90"/>
      <c r="RKA103" s="90"/>
      <c r="RKB103" s="90"/>
      <c r="RKC103" s="90"/>
      <c r="RKD103" s="90"/>
      <c r="RKE103" s="90"/>
      <c r="RKF103" s="90"/>
      <c r="RKG103" s="90"/>
      <c r="RKH103" s="90"/>
      <c r="RKI103" s="90"/>
      <c r="RKJ103" s="90"/>
      <c r="RKK103" s="90"/>
      <c r="RKL103" s="90"/>
      <c r="RKM103" s="90"/>
      <c r="RKN103" s="90"/>
      <c r="RKO103" s="90"/>
      <c r="RKP103" s="90"/>
      <c r="RKQ103" s="90"/>
      <c r="RKR103" s="90"/>
      <c r="RKS103" s="90"/>
      <c r="RKT103" s="90"/>
      <c r="RKU103" s="90"/>
      <c r="RKV103" s="90"/>
      <c r="RKW103" s="90"/>
      <c r="RKX103" s="90"/>
      <c r="RKY103" s="90"/>
      <c r="RKZ103" s="90"/>
      <c r="RLA103" s="90"/>
      <c r="RLB103" s="90"/>
      <c r="RLC103" s="90"/>
      <c r="RLD103" s="90"/>
      <c r="RLE103" s="90"/>
      <c r="RLF103" s="90"/>
      <c r="RLG103" s="90"/>
      <c r="RLH103" s="90"/>
      <c r="RLI103" s="90"/>
      <c r="RLJ103" s="90"/>
      <c r="RLK103" s="90"/>
      <c r="RLL103" s="90"/>
      <c r="RLM103" s="90"/>
      <c r="RLN103" s="90"/>
      <c r="RLO103" s="90"/>
      <c r="RLP103" s="90"/>
      <c r="RLQ103" s="90"/>
      <c r="RLR103" s="90"/>
      <c r="RLS103" s="90"/>
      <c r="RLT103" s="90"/>
      <c r="RLU103" s="90"/>
      <c r="RLV103" s="90"/>
      <c r="RLW103" s="90"/>
      <c r="RLX103" s="90"/>
      <c r="RLY103" s="90"/>
      <c r="RLZ103" s="90"/>
      <c r="RMA103" s="90"/>
      <c r="RMB103" s="90"/>
      <c r="RMC103" s="90"/>
      <c r="RMD103" s="90"/>
      <c r="RME103" s="90"/>
      <c r="RMF103" s="90"/>
      <c r="RMG103" s="90"/>
      <c r="RMH103" s="90"/>
      <c r="RMI103" s="90"/>
      <c r="RMJ103" s="90"/>
      <c r="RMK103" s="90"/>
      <c r="RML103" s="90"/>
      <c r="RMM103" s="90"/>
      <c r="RMN103" s="90"/>
      <c r="RMO103" s="90"/>
      <c r="RMP103" s="90"/>
      <c r="RMQ103" s="90"/>
      <c r="RMR103" s="90"/>
      <c r="RMS103" s="90"/>
      <c r="RMT103" s="90"/>
      <c r="RMU103" s="90"/>
      <c r="RMV103" s="90"/>
      <c r="RMW103" s="90"/>
      <c r="RMX103" s="90"/>
      <c r="RMY103" s="90"/>
      <c r="RMZ103" s="90"/>
      <c r="RNA103" s="90"/>
      <c r="RNB103" s="90"/>
      <c r="RNC103" s="90"/>
      <c r="RND103" s="90"/>
      <c r="RNE103" s="90"/>
      <c r="RNF103" s="90"/>
      <c r="RNG103" s="90"/>
      <c r="RNH103" s="90"/>
      <c r="RNI103" s="90"/>
      <c r="RNJ103" s="90"/>
      <c r="RNK103" s="90"/>
      <c r="RNL103" s="90"/>
      <c r="RNM103" s="90"/>
      <c r="RNN103" s="90"/>
      <c r="RNO103" s="90"/>
      <c r="RNP103" s="90"/>
      <c r="RNQ103" s="90"/>
      <c r="RNR103" s="90"/>
      <c r="RNS103" s="90"/>
      <c r="RNT103" s="90"/>
      <c r="RNU103" s="90"/>
      <c r="RNV103" s="90"/>
      <c r="RNW103" s="90"/>
      <c r="RNX103" s="90"/>
      <c r="RNY103" s="90"/>
      <c r="RNZ103" s="90"/>
      <c r="ROA103" s="90"/>
      <c r="ROB103" s="90"/>
      <c r="ROC103" s="90"/>
      <c r="ROD103" s="90"/>
      <c r="ROE103" s="90"/>
      <c r="ROF103" s="90"/>
      <c r="ROG103" s="90"/>
      <c r="ROH103" s="90"/>
      <c r="ROI103" s="90"/>
      <c r="ROJ103" s="90"/>
      <c r="ROK103" s="90"/>
      <c r="ROL103" s="90"/>
      <c r="ROM103" s="90"/>
      <c r="RON103" s="90"/>
      <c r="ROO103" s="90"/>
      <c r="ROP103" s="90"/>
      <c r="ROQ103" s="90"/>
      <c r="ROR103" s="90"/>
      <c r="ROS103" s="90"/>
      <c r="ROT103" s="90"/>
      <c r="ROU103" s="90"/>
      <c r="ROV103" s="90"/>
      <c r="ROW103" s="90"/>
      <c r="ROX103" s="90"/>
      <c r="ROY103" s="90"/>
      <c r="ROZ103" s="90"/>
      <c r="RPA103" s="90"/>
      <c r="RPB103" s="90"/>
      <c r="RPC103" s="90"/>
      <c r="RPD103" s="90"/>
      <c r="RPE103" s="90"/>
      <c r="RPF103" s="90"/>
      <c r="RPG103" s="90"/>
      <c r="RPH103" s="90"/>
      <c r="RPI103" s="90"/>
      <c r="RPJ103" s="90"/>
      <c r="RPK103" s="90"/>
      <c r="RPL103" s="90"/>
      <c r="RPM103" s="90"/>
      <c r="RPN103" s="90"/>
      <c r="RPO103" s="90"/>
      <c r="RPP103" s="90"/>
      <c r="RPQ103" s="90"/>
      <c r="RPR103" s="90"/>
      <c r="RPS103" s="90"/>
      <c r="RPT103" s="90"/>
      <c r="RPU103" s="90"/>
      <c r="RPV103" s="90"/>
      <c r="RPW103" s="90"/>
      <c r="RPX103" s="90"/>
      <c r="RPY103" s="90"/>
      <c r="RPZ103" s="90"/>
      <c r="RQA103" s="90"/>
      <c r="RQB103" s="90"/>
      <c r="RQC103" s="90"/>
      <c r="RQD103" s="90"/>
      <c r="RQE103" s="90"/>
      <c r="RQF103" s="90"/>
      <c r="RQG103" s="90"/>
      <c r="RQH103" s="90"/>
      <c r="RQI103" s="90"/>
      <c r="RQJ103" s="90"/>
      <c r="RQK103" s="90"/>
      <c r="RQL103" s="90"/>
      <c r="RQM103" s="90"/>
      <c r="RQN103" s="90"/>
      <c r="RQO103" s="90"/>
      <c r="RQP103" s="90"/>
      <c r="RQQ103" s="90"/>
      <c r="RQR103" s="90"/>
      <c r="RQS103" s="90"/>
      <c r="RQT103" s="90"/>
      <c r="RQU103" s="90"/>
      <c r="RQV103" s="90"/>
      <c r="RQW103" s="90"/>
      <c r="RQX103" s="90"/>
      <c r="RQY103" s="90"/>
      <c r="RQZ103" s="90"/>
      <c r="RRA103" s="90"/>
      <c r="RRB103" s="90"/>
      <c r="RRC103" s="90"/>
      <c r="RRD103" s="90"/>
      <c r="RRE103" s="90"/>
      <c r="RRF103" s="90"/>
      <c r="RRG103" s="90"/>
      <c r="RRH103" s="90"/>
      <c r="RRI103" s="90"/>
      <c r="RRJ103" s="90"/>
      <c r="RRK103" s="90"/>
      <c r="RRL103" s="90"/>
      <c r="RRM103" s="90"/>
      <c r="RRN103" s="90"/>
      <c r="RRO103" s="90"/>
      <c r="RRP103" s="90"/>
      <c r="RRQ103" s="90"/>
      <c r="RRR103" s="90"/>
      <c r="RRS103" s="90"/>
      <c r="RRT103" s="90"/>
      <c r="RRU103" s="90"/>
      <c r="RRV103" s="90"/>
      <c r="RRW103" s="90"/>
      <c r="RRX103" s="90"/>
      <c r="RRY103" s="90"/>
      <c r="RRZ103" s="90"/>
      <c r="RSA103" s="90"/>
      <c r="RSB103" s="90"/>
      <c r="RSC103" s="90"/>
      <c r="RSD103" s="90"/>
      <c r="RSE103" s="90"/>
      <c r="RSF103" s="90"/>
      <c r="RSG103" s="90"/>
      <c r="RSH103" s="90"/>
      <c r="RSI103" s="90"/>
      <c r="RSJ103" s="90"/>
      <c r="RSK103" s="90"/>
      <c r="RSL103" s="90"/>
      <c r="RSM103" s="90"/>
      <c r="RSN103" s="90"/>
      <c r="RSO103" s="90"/>
      <c r="RSP103" s="90"/>
      <c r="RSQ103" s="90"/>
      <c r="RSR103" s="90"/>
      <c r="RSS103" s="90"/>
      <c r="RST103" s="90"/>
      <c r="RSU103" s="90"/>
      <c r="RSV103" s="90"/>
      <c r="RSW103" s="90"/>
      <c r="RSX103" s="90"/>
      <c r="RSY103" s="90"/>
      <c r="RSZ103" s="90"/>
      <c r="RTA103" s="90"/>
      <c r="RTB103" s="90"/>
      <c r="RTC103" s="90"/>
      <c r="RTD103" s="90"/>
      <c r="RTE103" s="90"/>
      <c r="RTF103" s="90"/>
      <c r="RTG103" s="90"/>
      <c r="RTH103" s="90"/>
      <c r="RTI103" s="90"/>
      <c r="RTJ103" s="90"/>
      <c r="RTK103" s="90"/>
      <c r="RTL103" s="90"/>
      <c r="RTM103" s="90"/>
      <c r="RTN103" s="90"/>
      <c r="RTO103" s="90"/>
      <c r="RTP103" s="90"/>
      <c r="RTQ103" s="90"/>
      <c r="RTR103" s="90"/>
      <c r="RTS103" s="90"/>
      <c r="RTT103" s="90"/>
      <c r="RTU103" s="90"/>
      <c r="RTV103" s="90"/>
      <c r="RTW103" s="90"/>
      <c r="RTX103" s="90"/>
      <c r="RTY103" s="90"/>
      <c r="RTZ103" s="90"/>
      <c r="RUA103" s="90"/>
      <c r="RUB103" s="90"/>
      <c r="RUC103" s="90"/>
      <c r="RUD103" s="90"/>
      <c r="RUE103" s="90"/>
      <c r="RUF103" s="90"/>
      <c r="RUG103" s="90"/>
      <c r="RUH103" s="90"/>
      <c r="RUI103" s="90"/>
      <c r="RUJ103" s="90"/>
      <c r="RUK103" s="90"/>
      <c r="RUL103" s="90"/>
      <c r="RUM103" s="90"/>
      <c r="RUN103" s="90"/>
      <c r="RUO103" s="90"/>
      <c r="RUP103" s="90"/>
      <c r="RUQ103" s="90"/>
      <c r="RUR103" s="90"/>
      <c r="RUS103" s="90"/>
      <c r="RUT103" s="90"/>
      <c r="RUU103" s="90"/>
      <c r="RUV103" s="90"/>
      <c r="RUW103" s="90"/>
      <c r="RUX103" s="90"/>
      <c r="RUY103" s="90"/>
      <c r="RUZ103" s="90"/>
      <c r="RVA103" s="90"/>
      <c r="RVB103" s="90"/>
      <c r="RVC103" s="90"/>
      <c r="RVD103" s="90"/>
      <c r="RVE103" s="90"/>
      <c r="RVF103" s="90"/>
      <c r="RVG103" s="90"/>
      <c r="RVH103" s="90"/>
      <c r="RVI103" s="90"/>
      <c r="RVJ103" s="90"/>
      <c r="RVK103" s="90"/>
      <c r="RVL103" s="90"/>
      <c r="RVM103" s="90"/>
      <c r="RVN103" s="90"/>
      <c r="RVO103" s="90"/>
      <c r="RVP103" s="90"/>
      <c r="RVQ103" s="90"/>
      <c r="RVR103" s="90"/>
      <c r="RVS103" s="90"/>
      <c r="RVT103" s="90"/>
      <c r="RVU103" s="90"/>
      <c r="RVV103" s="90"/>
      <c r="RVW103" s="90"/>
      <c r="RVX103" s="90"/>
      <c r="RVY103" s="90"/>
      <c r="RVZ103" s="90"/>
      <c r="RWA103" s="90"/>
      <c r="RWB103" s="90"/>
      <c r="RWC103" s="90"/>
      <c r="RWD103" s="90"/>
      <c r="RWE103" s="90"/>
      <c r="RWF103" s="90"/>
      <c r="RWG103" s="90"/>
      <c r="RWH103" s="90"/>
      <c r="RWI103" s="90"/>
      <c r="RWJ103" s="90"/>
      <c r="RWK103" s="90"/>
      <c r="RWL103" s="90"/>
      <c r="RWM103" s="90"/>
      <c r="RWN103" s="90"/>
      <c r="RWO103" s="90"/>
      <c r="RWP103" s="90"/>
      <c r="RWQ103" s="90"/>
      <c r="RWR103" s="90"/>
      <c r="RWS103" s="90"/>
      <c r="RWT103" s="90"/>
      <c r="RWU103" s="90"/>
      <c r="RWV103" s="90"/>
      <c r="RWW103" s="90"/>
      <c r="RWX103" s="90"/>
      <c r="RWY103" s="90"/>
      <c r="RWZ103" s="90"/>
      <c r="RXA103" s="90"/>
      <c r="RXB103" s="90"/>
      <c r="RXC103" s="90"/>
      <c r="RXD103" s="90"/>
      <c r="RXE103" s="90"/>
      <c r="RXF103" s="90"/>
      <c r="RXG103" s="90"/>
      <c r="RXH103" s="90"/>
      <c r="RXI103" s="90"/>
      <c r="RXJ103" s="90"/>
      <c r="RXK103" s="90"/>
      <c r="RXL103" s="90"/>
      <c r="RXM103" s="90"/>
      <c r="RXN103" s="90"/>
      <c r="RXO103" s="90"/>
      <c r="RXP103" s="90"/>
      <c r="RXQ103" s="90"/>
      <c r="RXR103" s="90"/>
      <c r="RXS103" s="90"/>
      <c r="RXT103" s="90"/>
      <c r="RXU103" s="90"/>
      <c r="RXV103" s="90"/>
      <c r="RXW103" s="90"/>
      <c r="RXX103" s="90"/>
      <c r="RXY103" s="90"/>
      <c r="RXZ103" s="90"/>
      <c r="RYA103" s="90"/>
      <c r="RYB103" s="90"/>
      <c r="RYC103" s="90"/>
      <c r="RYD103" s="90"/>
      <c r="RYE103" s="90"/>
      <c r="RYF103" s="90"/>
      <c r="RYG103" s="90"/>
      <c r="RYH103" s="90"/>
      <c r="RYI103" s="90"/>
      <c r="RYJ103" s="90"/>
      <c r="RYK103" s="90"/>
      <c r="RYL103" s="90"/>
      <c r="RYM103" s="90"/>
      <c r="RYN103" s="90"/>
      <c r="RYO103" s="90"/>
      <c r="RYP103" s="90"/>
      <c r="RYQ103" s="90"/>
      <c r="RYR103" s="90"/>
      <c r="RYS103" s="90"/>
      <c r="RYT103" s="90"/>
      <c r="RYU103" s="90"/>
      <c r="RYV103" s="90"/>
      <c r="RYW103" s="90"/>
      <c r="RYX103" s="90"/>
      <c r="RYY103" s="90"/>
      <c r="RYZ103" s="90"/>
      <c r="RZA103" s="90"/>
      <c r="RZB103" s="90"/>
      <c r="RZC103" s="90"/>
      <c r="RZD103" s="90"/>
      <c r="RZE103" s="90"/>
      <c r="RZF103" s="90"/>
      <c r="RZG103" s="90"/>
      <c r="RZH103" s="90"/>
      <c r="RZI103" s="90"/>
      <c r="RZJ103" s="90"/>
      <c r="RZK103" s="90"/>
      <c r="RZL103" s="90"/>
      <c r="RZM103" s="90"/>
      <c r="RZN103" s="90"/>
      <c r="RZO103" s="90"/>
      <c r="RZP103" s="90"/>
      <c r="RZQ103" s="90"/>
      <c r="RZR103" s="90"/>
      <c r="RZS103" s="90"/>
      <c r="RZT103" s="90"/>
      <c r="RZU103" s="90"/>
      <c r="RZV103" s="90"/>
      <c r="RZW103" s="90"/>
      <c r="RZX103" s="90"/>
      <c r="RZY103" s="90"/>
      <c r="RZZ103" s="90"/>
      <c r="SAA103" s="90"/>
      <c r="SAB103" s="90"/>
      <c r="SAC103" s="90"/>
      <c r="SAD103" s="90"/>
      <c r="SAE103" s="90"/>
      <c r="SAF103" s="90"/>
      <c r="SAG103" s="90"/>
      <c r="SAH103" s="90"/>
      <c r="SAI103" s="90"/>
      <c r="SAJ103" s="90"/>
      <c r="SAK103" s="90"/>
      <c r="SAL103" s="90"/>
      <c r="SAM103" s="90"/>
      <c r="SAN103" s="90"/>
      <c r="SAO103" s="90"/>
      <c r="SAP103" s="90"/>
      <c r="SAQ103" s="90"/>
      <c r="SAR103" s="90"/>
      <c r="SAS103" s="90"/>
      <c r="SAT103" s="90"/>
      <c r="SAU103" s="90"/>
      <c r="SAV103" s="90"/>
      <c r="SAW103" s="90"/>
      <c r="SAX103" s="90"/>
      <c r="SAY103" s="90"/>
      <c r="SAZ103" s="90"/>
      <c r="SBA103" s="90"/>
      <c r="SBB103" s="90"/>
      <c r="SBC103" s="90"/>
      <c r="SBD103" s="90"/>
      <c r="SBE103" s="90"/>
      <c r="SBF103" s="90"/>
      <c r="SBG103" s="90"/>
      <c r="SBH103" s="90"/>
      <c r="SBI103" s="90"/>
      <c r="SBJ103" s="90"/>
      <c r="SBK103" s="90"/>
      <c r="SBL103" s="90"/>
      <c r="SBM103" s="90"/>
      <c r="SBN103" s="90"/>
      <c r="SBO103" s="90"/>
      <c r="SBP103" s="90"/>
      <c r="SBQ103" s="90"/>
      <c r="SBR103" s="90"/>
      <c r="SBS103" s="90"/>
      <c r="SBT103" s="90"/>
      <c r="SBU103" s="90"/>
      <c r="SBV103" s="90"/>
      <c r="SBW103" s="90"/>
      <c r="SBX103" s="90"/>
      <c r="SBY103" s="90"/>
      <c r="SBZ103" s="90"/>
      <c r="SCA103" s="90"/>
      <c r="SCB103" s="90"/>
      <c r="SCC103" s="90"/>
      <c r="SCD103" s="90"/>
      <c r="SCE103" s="90"/>
      <c r="SCF103" s="90"/>
      <c r="SCG103" s="90"/>
      <c r="SCH103" s="90"/>
      <c r="SCI103" s="90"/>
      <c r="SCJ103" s="90"/>
      <c r="SCK103" s="90"/>
      <c r="SCL103" s="90"/>
      <c r="SCM103" s="90"/>
      <c r="SCN103" s="90"/>
      <c r="SCO103" s="90"/>
      <c r="SCP103" s="90"/>
      <c r="SCQ103" s="90"/>
      <c r="SCR103" s="90"/>
      <c r="SCS103" s="90"/>
      <c r="SCT103" s="90"/>
      <c r="SCU103" s="90"/>
      <c r="SCV103" s="90"/>
      <c r="SCW103" s="90"/>
      <c r="SCX103" s="90"/>
      <c r="SCY103" s="90"/>
      <c r="SCZ103" s="90"/>
      <c r="SDA103" s="90"/>
      <c r="SDB103" s="90"/>
      <c r="SDC103" s="90"/>
      <c r="SDD103" s="90"/>
      <c r="SDE103" s="90"/>
      <c r="SDF103" s="90"/>
      <c r="SDG103" s="90"/>
      <c r="SDH103" s="90"/>
      <c r="SDI103" s="90"/>
      <c r="SDJ103" s="90"/>
      <c r="SDK103" s="90"/>
      <c r="SDL103" s="90"/>
      <c r="SDM103" s="90"/>
      <c r="SDN103" s="90"/>
      <c r="SDO103" s="90"/>
      <c r="SDP103" s="90"/>
      <c r="SDQ103" s="90"/>
      <c r="SDR103" s="90"/>
      <c r="SDS103" s="90"/>
      <c r="SDT103" s="90"/>
      <c r="SDU103" s="90"/>
      <c r="SDV103" s="90"/>
      <c r="SDW103" s="90"/>
      <c r="SDX103" s="90"/>
      <c r="SDY103" s="90"/>
      <c r="SDZ103" s="90"/>
      <c r="SEA103" s="90"/>
      <c r="SEB103" s="90"/>
      <c r="SEC103" s="90"/>
      <c r="SED103" s="90"/>
      <c r="SEE103" s="90"/>
      <c r="SEF103" s="90"/>
      <c r="SEG103" s="90"/>
      <c r="SEH103" s="90"/>
      <c r="SEI103" s="90"/>
      <c r="SEJ103" s="90"/>
      <c r="SEK103" s="90"/>
      <c r="SEL103" s="90"/>
      <c r="SEM103" s="90"/>
      <c r="SEN103" s="90"/>
      <c r="SEO103" s="90"/>
      <c r="SEP103" s="90"/>
      <c r="SEQ103" s="90"/>
      <c r="SER103" s="90"/>
      <c r="SES103" s="90"/>
      <c r="SET103" s="90"/>
      <c r="SEU103" s="90"/>
      <c r="SEV103" s="90"/>
      <c r="SEW103" s="90"/>
      <c r="SEX103" s="90"/>
      <c r="SEY103" s="90"/>
      <c r="SEZ103" s="90"/>
      <c r="SFA103" s="90"/>
      <c r="SFB103" s="90"/>
      <c r="SFC103" s="90"/>
      <c r="SFD103" s="90"/>
      <c r="SFE103" s="90"/>
      <c r="SFF103" s="90"/>
      <c r="SFG103" s="90"/>
      <c r="SFH103" s="90"/>
      <c r="SFI103" s="90"/>
      <c r="SFJ103" s="90"/>
      <c r="SFK103" s="90"/>
      <c r="SFL103" s="90"/>
      <c r="SFM103" s="90"/>
      <c r="SFN103" s="90"/>
      <c r="SFO103" s="90"/>
      <c r="SFP103" s="90"/>
      <c r="SFQ103" s="90"/>
      <c r="SFR103" s="90"/>
      <c r="SFS103" s="90"/>
      <c r="SFT103" s="90"/>
      <c r="SFU103" s="90"/>
      <c r="SFV103" s="90"/>
      <c r="SFW103" s="90"/>
      <c r="SFX103" s="90"/>
      <c r="SFY103" s="90"/>
      <c r="SFZ103" s="90"/>
      <c r="SGA103" s="90"/>
      <c r="SGB103" s="90"/>
      <c r="SGC103" s="90"/>
      <c r="SGD103" s="90"/>
      <c r="SGE103" s="90"/>
      <c r="SGF103" s="90"/>
      <c r="SGG103" s="90"/>
      <c r="SGH103" s="90"/>
      <c r="SGI103" s="90"/>
      <c r="SGJ103" s="90"/>
      <c r="SGK103" s="90"/>
      <c r="SGL103" s="90"/>
      <c r="SGM103" s="90"/>
      <c r="SGN103" s="90"/>
      <c r="SGO103" s="90"/>
      <c r="SGP103" s="90"/>
      <c r="SGQ103" s="90"/>
      <c r="SGR103" s="90"/>
      <c r="SGS103" s="90"/>
      <c r="SGT103" s="90"/>
      <c r="SGU103" s="90"/>
      <c r="SGV103" s="90"/>
      <c r="SGW103" s="90"/>
      <c r="SGX103" s="90"/>
      <c r="SGY103" s="90"/>
      <c r="SGZ103" s="90"/>
      <c r="SHA103" s="90"/>
      <c r="SHB103" s="90"/>
      <c r="SHC103" s="90"/>
      <c r="SHD103" s="90"/>
      <c r="SHE103" s="90"/>
      <c r="SHF103" s="90"/>
      <c r="SHG103" s="90"/>
      <c r="SHH103" s="90"/>
      <c r="SHI103" s="90"/>
      <c r="SHJ103" s="90"/>
      <c r="SHK103" s="90"/>
      <c r="SHL103" s="90"/>
      <c r="SHM103" s="90"/>
      <c r="SHN103" s="90"/>
      <c r="SHO103" s="90"/>
      <c r="SHP103" s="90"/>
      <c r="SHQ103" s="90"/>
      <c r="SHR103" s="90"/>
      <c r="SHS103" s="90"/>
      <c r="SHT103" s="90"/>
      <c r="SHU103" s="90"/>
      <c r="SHV103" s="90"/>
      <c r="SHW103" s="90"/>
      <c r="SHX103" s="90"/>
      <c r="SHY103" s="90"/>
      <c r="SHZ103" s="90"/>
      <c r="SIA103" s="90"/>
      <c r="SIB103" s="90"/>
      <c r="SIC103" s="90"/>
      <c r="SID103" s="90"/>
      <c r="SIE103" s="90"/>
      <c r="SIF103" s="90"/>
      <c r="SIG103" s="90"/>
      <c r="SIH103" s="90"/>
      <c r="SII103" s="90"/>
      <c r="SIJ103" s="90"/>
      <c r="SIK103" s="90"/>
      <c r="SIL103" s="90"/>
      <c r="SIM103" s="90"/>
      <c r="SIN103" s="90"/>
      <c r="SIO103" s="90"/>
      <c r="SIP103" s="90"/>
      <c r="SIQ103" s="90"/>
      <c r="SIR103" s="90"/>
      <c r="SIS103" s="90"/>
      <c r="SIT103" s="90"/>
      <c r="SIU103" s="90"/>
      <c r="SIV103" s="90"/>
      <c r="SIW103" s="90"/>
      <c r="SIX103" s="90"/>
      <c r="SIY103" s="90"/>
      <c r="SIZ103" s="90"/>
      <c r="SJA103" s="90"/>
      <c r="SJB103" s="90"/>
      <c r="SJC103" s="90"/>
      <c r="SJD103" s="90"/>
      <c r="SJE103" s="90"/>
      <c r="SJF103" s="90"/>
      <c r="SJG103" s="90"/>
      <c r="SJH103" s="90"/>
      <c r="SJI103" s="90"/>
      <c r="SJJ103" s="90"/>
      <c r="SJK103" s="90"/>
      <c r="SJL103" s="90"/>
      <c r="SJM103" s="90"/>
      <c r="SJN103" s="90"/>
      <c r="SJO103" s="90"/>
      <c r="SJP103" s="90"/>
      <c r="SJQ103" s="90"/>
      <c r="SJR103" s="90"/>
      <c r="SJS103" s="90"/>
      <c r="SJT103" s="90"/>
      <c r="SJU103" s="90"/>
      <c r="SJV103" s="90"/>
      <c r="SJW103" s="90"/>
      <c r="SJX103" s="90"/>
      <c r="SJY103" s="90"/>
      <c r="SJZ103" s="90"/>
      <c r="SKA103" s="90"/>
      <c r="SKB103" s="90"/>
      <c r="SKC103" s="90"/>
      <c r="SKD103" s="90"/>
      <c r="SKE103" s="90"/>
      <c r="SKF103" s="90"/>
      <c r="SKG103" s="90"/>
      <c r="SKH103" s="90"/>
      <c r="SKI103" s="90"/>
      <c r="SKJ103" s="90"/>
      <c r="SKK103" s="90"/>
      <c r="SKL103" s="90"/>
      <c r="SKM103" s="90"/>
      <c r="SKN103" s="90"/>
      <c r="SKO103" s="90"/>
      <c r="SKP103" s="90"/>
      <c r="SKQ103" s="90"/>
      <c r="SKR103" s="90"/>
      <c r="SKS103" s="90"/>
      <c r="SKT103" s="90"/>
      <c r="SKU103" s="90"/>
      <c r="SKV103" s="90"/>
      <c r="SKW103" s="90"/>
      <c r="SKX103" s="90"/>
      <c r="SKY103" s="90"/>
      <c r="SKZ103" s="90"/>
      <c r="SLA103" s="90"/>
      <c r="SLB103" s="90"/>
      <c r="SLC103" s="90"/>
      <c r="SLD103" s="90"/>
      <c r="SLE103" s="90"/>
      <c r="SLF103" s="90"/>
      <c r="SLG103" s="90"/>
      <c r="SLH103" s="90"/>
      <c r="SLI103" s="90"/>
      <c r="SLJ103" s="90"/>
      <c r="SLK103" s="90"/>
      <c r="SLL103" s="90"/>
      <c r="SLM103" s="90"/>
      <c r="SLN103" s="90"/>
      <c r="SLO103" s="90"/>
      <c r="SLP103" s="90"/>
      <c r="SLQ103" s="90"/>
      <c r="SLR103" s="90"/>
      <c r="SLS103" s="90"/>
      <c r="SLT103" s="90"/>
      <c r="SLU103" s="90"/>
      <c r="SLV103" s="90"/>
      <c r="SLW103" s="90"/>
      <c r="SLX103" s="90"/>
      <c r="SLY103" s="90"/>
      <c r="SLZ103" s="90"/>
      <c r="SMA103" s="90"/>
      <c r="SMB103" s="90"/>
      <c r="SMC103" s="90"/>
      <c r="SMD103" s="90"/>
      <c r="SME103" s="90"/>
      <c r="SMF103" s="90"/>
      <c r="SMG103" s="90"/>
      <c r="SMH103" s="90"/>
      <c r="SMI103" s="90"/>
      <c r="SMJ103" s="90"/>
      <c r="SMK103" s="90"/>
      <c r="SML103" s="90"/>
      <c r="SMM103" s="90"/>
      <c r="SMN103" s="90"/>
      <c r="SMO103" s="90"/>
      <c r="SMP103" s="90"/>
      <c r="SMQ103" s="90"/>
      <c r="SMR103" s="90"/>
      <c r="SMS103" s="90"/>
      <c r="SMT103" s="90"/>
      <c r="SMU103" s="90"/>
      <c r="SMV103" s="90"/>
      <c r="SMW103" s="90"/>
      <c r="SMX103" s="90"/>
      <c r="SMY103" s="90"/>
      <c r="SMZ103" s="90"/>
      <c r="SNA103" s="90"/>
      <c r="SNB103" s="90"/>
      <c r="SNC103" s="90"/>
      <c r="SND103" s="90"/>
      <c r="SNE103" s="90"/>
      <c r="SNF103" s="90"/>
      <c r="SNG103" s="90"/>
      <c r="SNH103" s="90"/>
      <c r="SNI103" s="90"/>
      <c r="SNJ103" s="90"/>
      <c r="SNK103" s="90"/>
      <c r="SNL103" s="90"/>
      <c r="SNM103" s="90"/>
      <c r="SNN103" s="90"/>
      <c r="SNO103" s="90"/>
      <c r="SNP103" s="90"/>
      <c r="SNQ103" s="90"/>
      <c r="SNR103" s="90"/>
      <c r="SNS103" s="90"/>
      <c r="SNT103" s="90"/>
      <c r="SNU103" s="90"/>
      <c r="SNV103" s="90"/>
      <c r="SNW103" s="90"/>
      <c r="SNX103" s="90"/>
      <c r="SNY103" s="90"/>
      <c r="SNZ103" s="90"/>
      <c r="SOA103" s="90"/>
      <c r="SOB103" s="90"/>
      <c r="SOC103" s="90"/>
      <c r="SOD103" s="90"/>
      <c r="SOE103" s="90"/>
      <c r="SOF103" s="90"/>
      <c r="SOG103" s="90"/>
      <c r="SOH103" s="90"/>
      <c r="SOI103" s="90"/>
      <c r="SOJ103" s="90"/>
      <c r="SOK103" s="90"/>
      <c r="SOL103" s="90"/>
      <c r="SOM103" s="90"/>
      <c r="SON103" s="90"/>
      <c r="SOO103" s="90"/>
      <c r="SOP103" s="90"/>
      <c r="SOQ103" s="90"/>
      <c r="SOR103" s="90"/>
      <c r="SOS103" s="90"/>
      <c r="SOT103" s="90"/>
      <c r="SOU103" s="90"/>
      <c r="SOV103" s="90"/>
      <c r="SOW103" s="90"/>
      <c r="SOX103" s="90"/>
      <c r="SOY103" s="90"/>
      <c r="SOZ103" s="90"/>
      <c r="SPA103" s="90"/>
      <c r="SPB103" s="90"/>
      <c r="SPC103" s="90"/>
      <c r="SPD103" s="90"/>
      <c r="SPE103" s="90"/>
      <c r="SPF103" s="90"/>
      <c r="SPG103" s="90"/>
      <c r="SPH103" s="90"/>
      <c r="SPI103" s="90"/>
      <c r="SPJ103" s="90"/>
      <c r="SPK103" s="90"/>
      <c r="SPL103" s="90"/>
      <c r="SPM103" s="90"/>
      <c r="SPN103" s="90"/>
      <c r="SPO103" s="90"/>
      <c r="SPP103" s="90"/>
      <c r="SPQ103" s="90"/>
      <c r="SPR103" s="90"/>
      <c r="SPS103" s="90"/>
      <c r="SPT103" s="90"/>
      <c r="SPU103" s="90"/>
      <c r="SPV103" s="90"/>
      <c r="SPW103" s="90"/>
      <c r="SPX103" s="90"/>
      <c r="SPY103" s="90"/>
      <c r="SPZ103" s="90"/>
      <c r="SQA103" s="90"/>
      <c r="SQB103" s="90"/>
      <c r="SQC103" s="90"/>
      <c r="SQD103" s="90"/>
      <c r="SQE103" s="90"/>
      <c r="SQF103" s="90"/>
      <c r="SQG103" s="90"/>
      <c r="SQH103" s="90"/>
      <c r="SQI103" s="90"/>
      <c r="SQJ103" s="90"/>
      <c r="SQK103" s="90"/>
      <c r="SQL103" s="90"/>
      <c r="SQM103" s="90"/>
      <c r="SQN103" s="90"/>
      <c r="SQO103" s="90"/>
      <c r="SQP103" s="90"/>
      <c r="SQQ103" s="90"/>
      <c r="SQR103" s="90"/>
      <c r="SQS103" s="90"/>
      <c r="SQT103" s="90"/>
      <c r="SQU103" s="90"/>
      <c r="SQV103" s="90"/>
      <c r="SQW103" s="90"/>
      <c r="SQX103" s="90"/>
      <c r="SQY103" s="90"/>
      <c r="SQZ103" s="90"/>
      <c r="SRA103" s="90"/>
      <c r="SRB103" s="90"/>
      <c r="SRC103" s="90"/>
      <c r="SRD103" s="90"/>
      <c r="SRE103" s="90"/>
      <c r="SRF103" s="90"/>
      <c r="SRG103" s="90"/>
      <c r="SRH103" s="90"/>
      <c r="SRI103" s="90"/>
      <c r="SRJ103" s="90"/>
      <c r="SRK103" s="90"/>
      <c r="SRL103" s="90"/>
      <c r="SRM103" s="90"/>
      <c r="SRN103" s="90"/>
      <c r="SRO103" s="90"/>
      <c r="SRP103" s="90"/>
      <c r="SRQ103" s="90"/>
      <c r="SRR103" s="90"/>
      <c r="SRS103" s="90"/>
      <c r="SRT103" s="90"/>
      <c r="SRU103" s="90"/>
      <c r="SRV103" s="90"/>
      <c r="SRW103" s="90"/>
      <c r="SRX103" s="90"/>
      <c r="SRY103" s="90"/>
      <c r="SRZ103" s="90"/>
      <c r="SSA103" s="90"/>
      <c r="SSB103" s="90"/>
      <c r="SSC103" s="90"/>
      <c r="SSD103" s="90"/>
      <c r="SSE103" s="90"/>
      <c r="SSF103" s="90"/>
      <c r="SSG103" s="90"/>
      <c r="SSH103" s="90"/>
      <c r="SSI103" s="90"/>
      <c r="SSJ103" s="90"/>
      <c r="SSK103" s="90"/>
      <c r="SSL103" s="90"/>
      <c r="SSM103" s="90"/>
      <c r="SSN103" s="90"/>
      <c r="SSO103" s="90"/>
      <c r="SSP103" s="90"/>
      <c r="SSQ103" s="90"/>
      <c r="SSR103" s="90"/>
      <c r="SSS103" s="90"/>
      <c r="SST103" s="90"/>
      <c r="SSU103" s="90"/>
      <c r="SSV103" s="90"/>
      <c r="SSW103" s="90"/>
      <c r="SSX103" s="90"/>
      <c r="SSY103" s="90"/>
      <c r="SSZ103" s="90"/>
      <c r="STA103" s="90"/>
      <c r="STB103" s="90"/>
      <c r="STC103" s="90"/>
      <c r="STD103" s="90"/>
      <c r="STE103" s="90"/>
      <c r="STF103" s="90"/>
      <c r="STG103" s="90"/>
      <c r="STH103" s="90"/>
      <c r="STI103" s="90"/>
      <c r="STJ103" s="90"/>
      <c r="STK103" s="90"/>
      <c r="STL103" s="90"/>
      <c r="STM103" s="90"/>
      <c r="STN103" s="90"/>
      <c r="STO103" s="90"/>
      <c r="STP103" s="90"/>
      <c r="STQ103" s="90"/>
      <c r="STR103" s="90"/>
      <c r="STS103" s="90"/>
      <c r="STT103" s="90"/>
      <c r="STU103" s="90"/>
      <c r="STV103" s="90"/>
      <c r="STW103" s="90"/>
      <c r="STX103" s="90"/>
      <c r="STY103" s="90"/>
      <c r="STZ103" s="90"/>
      <c r="SUA103" s="90"/>
      <c r="SUB103" s="90"/>
      <c r="SUC103" s="90"/>
      <c r="SUD103" s="90"/>
      <c r="SUE103" s="90"/>
      <c r="SUF103" s="90"/>
      <c r="SUG103" s="90"/>
      <c r="SUH103" s="90"/>
      <c r="SUI103" s="90"/>
      <c r="SUJ103" s="90"/>
      <c r="SUK103" s="90"/>
      <c r="SUL103" s="90"/>
      <c r="SUM103" s="90"/>
      <c r="SUN103" s="90"/>
      <c r="SUO103" s="90"/>
      <c r="SUP103" s="90"/>
      <c r="SUQ103" s="90"/>
      <c r="SUR103" s="90"/>
      <c r="SUS103" s="90"/>
      <c r="SUT103" s="90"/>
      <c r="SUU103" s="90"/>
      <c r="SUV103" s="90"/>
      <c r="SUW103" s="90"/>
      <c r="SUX103" s="90"/>
      <c r="SUY103" s="90"/>
      <c r="SUZ103" s="90"/>
      <c r="SVA103" s="90"/>
      <c r="SVB103" s="90"/>
      <c r="SVC103" s="90"/>
      <c r="SVD103" s="90"/>
      <c r="SVE103" s="90"/>
      <c r="SVF103" s="90"/>
      <c r="SVG103" s="90"/>
      <c r="SVH103" s="90"/>
      <c r="SVI103" s="90"/>
      <c r="SVJ103" s="90"/>
      <c r="SVK103" s="90"/>
      <c r="SVL103" s="90"/>
      <c r="SVM103" s="90"/>
      <c r="SVN103" s="90"/>
      <c r="SVO103" s="90"/>
      <c r="SVP103" s="90"/>
      <c r="SVQ103" s="90"/>
      <c r="SVR103" s="90"/>
      <c r="SVS103" s="90"/>
      <c r="SVT103" s="90"/>
      <c r="SVU103" s="90"/>
      <c r="SVV103" s="90"/>
      <c r="SVW103" s="90"/>
      <c r="SVX103" s="90"/>
      <c r="SVY103" s="90"/>
      <c r="SVZ103" s="90"/>
      <c r="SWA103" s="90"/>
      <c r="SWB103" s="90"/>
      <c r="SWC103" s="90"/>
      <c r="SWD103" s="90"/>
      <c r="SWE103" s="90"/>
      <c r="SWF103" s="90"/>
      <c r="SWG103" s="90"/>
      <c r="SWH103" s="90"/>
      <c r="SWI103" s="90"/>
      <c r="SWJ103" s="90"/>
      <c r="SWK103" s="90"/>
      <c r="SWL103" s="90"/>
      <c r="SWM103" s="90"/>
      <c r="SWN103" s="90"/>
      <c r="SWO103" s="90"/>
      <c r="SWP103" s="90"/>
      <c r="SWQ103" s="90"/>
      <c r="SWR103" s="90"/>
      <c r="SWS103" s="90"/>
      <c r="SWT103" s="90"/>
      <c r="SWU103" s="90"/>
      <c r="SWV103" s="90"/>
      <c r="SWW103" s="90"/>
      <c r="SWX103" s="90"/>
      <c r="SWY103" s="90"/>
      <c r="SWZ103" s="90"/>
      <c r="SXA103" s="90"/>
      <c r="SXB103" s="90"/>
      <c r="SXC103" s="90"/>
      <c r="SXD103" s="90"/>
      <c r="SXE103" s="90"/>
      <c r="SXF103" s="90"/>
      <c r="SXG103" s="90"/>
      <c r="SXH103" s="90"/>
      <c r="SXI103" s="90"/>
      <c r="SXJ103" s="90"/>
      <c r="SXK103" s="90"/>
      <c r="SXL103" s="90"/>
      <c r="SXM103" s="90"/>
      <c r="SXN103" s="90"/>
      <c r="SXO103" s="90"/>
      <c r="SXP103" s="90"/>
      <c r="SXQ103" s="90"/>
      <c r="SXR103" s="90"/>
      <c r="SXS103" s="90"/>
      <c r="SXT103" s="90"/>
      <c r="SXU103" s="90"/>
      <c r="SXV103" s="90"/>
      <c r="SXW103" s="90"/>
      <c r="SXX103" s="90"/>
      <c r="SXY103" s="90"/>
      <c r="SXZ103" s="90"/>
      <c r="SYA103" s="90"/>
      <c r="SYB103" s="90"/>
      <c r="SYC103" s="90"/>
      <c r="SYD103" s="90"/>
      <c r="SYE103" s="90"/>
      <c r="SYF103" s="90"/>
      <c r="SYG103" s="90"/>
      <c r="SYH103" s="90"/>
      <c r="SYI103" s="90"/>
      <c r="SYJ103" s="90"/>
      <c r="SYK103" s="90"/>
      <c r="SYL103" s="90"/>
      <c r="SYM103" s="90"/>
      <c r="SYN103" s="90"/>
      <c r="SYO103" s="90"/>
      <c r="SYP103" s="90"/>
      <c r="SYQ103" s="90"/>
      <c r="SYR103" s="90"/>
      <c r="SYS103" s="90"/>
      <c r="SYT103" s="90"/>
      <c r="SYU103" s="90"/>
      <c r="SYV103" s="90"/>
      <c r="SYW103" s="90"/>
      <c r="SYX103" s="90"/>
      <c r="SYY103" s="90"/>
      <c r="SYZ103" s="90"/>
      <c r="SZA103" s="90"/>
      <c r="SZB103" s="90"/>
      <c r="SZC103" s="90"/>
      <c r="SZD103" s="90"/>
      <c r="SZE103" s="90"/>
      <c r="SZF103" s="90"/>
      <c r="SZG103" s="90"/>
      <c r="SZH103" s="90"/>
      <c r="SZI103" s="90"/>
      <c r="SZJ103" s="90"/>
      <c r="SZK103" s="90"/>
      <c r="SZL103" s="90"/>
      <c r="SZM103" s="90"/>
      <c r="SZN103" s="90"/>
      <c r="SZO103" s="90"/>
      <c r="SZP103" s="90"/>
      <c r="SZQ103" s="90"/>
      <c r="SZR103" s="90"/>
      <c r="SZS103" s="90"/>
      <c r="SZT103" s="90"/>
      <c r="SZU103" s="90"/>
      <c r="SZV103" s="90"/>
      <c r="SZW103" s="90"/>
      <c r="SZX103" s="90"/>
      <c r="SZY103" s="90"/>
      <c r="SZZ103" s="90"/>
      <c r="TAA103" s="90"/>
      <c r="TAB103" s="90"/>
      <c r="TAC103" s="90"/>
      <c r="TAD103" s="90"/>
      <c r="TAE103" s="90"/>
      <c r="TAF103" s="90"/>
      <c r="TAG103" s="90"/>
      <c r="TAH103" s="90"/>
      <c r="TAI103" s="90"/>
      <c r="TAJ103" s="90"/>
      <c r="TAK103" s="90"/>
      <c r="TAL103" s="90"/>
      <c r="TAM103" s="90"/>
      <c r="TAN103" s="90"/>
      <c r="TAO103" s="90"/>
      <c r="TAP103" s="90"/>
      <c r="TAQ103" s="90"/>
      <c r="TAR103" s="90"/>
      <c r="TAS103" s="90"/>
      <c r="TAT103" s="90"/>
      <c r="TAU103" s="90"/>
      <c r="TAV103" s="90"/>
      <c r="TAW103" s="90"/>
      <c r="TAX103" s="90"/>
      <c r="TAY103" s="90"/>
      <c r="TAZ103" s="90"/>
      <c r="TBA103" s="90"/>
      <c r="TBB103" s="90"/>
      <c r="TBC103" s="90"/>
      <c r="TBD103" s="90"/>
      <c r="TBE103" s="90"/>
      <c r="TBF103" s="90"/>
      <c r="TBG103" s="90"/>
      <c r="TBH103" s="90"/>
      <c r="TBI103" s="90"/>
      <c r="TBJ103" s="90"/>
      <c r="TBK103" s="90"/>
      <c r="TBL103" s="90"/>
      <c r="TBM103" s="90"/>
      <c r="TBN103" s="90"/>
      <c r="TBO103" s="90"/>
      <c r="TBP103" s="90"/>
      <c r="TBQ103" s="90"/>
      <c r="TBR103" s="90"/>
      <c r="TBS103" s="90"/>
      <c r="TBT103" s="90"/>
      <c r="TBU103" s="90"/>
      <c r="TBV103" s="90"/>
      <c r="TBW103" s="90"/>
      <c r="TBX103" s="90"/>
      <c r="TBY103" s="90"/>
      <c r="TBZ103" s="90"/>
      <c r="TCA103" s="90"/>
      <c r="TCB103" s="90"/>
      <c r="TCC103" s="90"/>
      <c r="TCD103" s="90"/>
      <c r="TCE103" s="90"/>
      <c r="TCF103" s="90"/>
      <c r="TCG103" s="90"/>
      <c r="TCH103" s="90"/>
      <c r="TCI103" s="90"/>
      <c r="TCJ103" s="90"/>
      <c r="TCK103" s="90"/>
      <c r="TCL103" s="90"/>
      <c r="TCM103" s="90"/>
      <c r="TCN103" s="90"/>
      <c r="TCO103" s="90"/>
      <c r="TCP103" s="90"/>
      <c r="TCQ103" s="90"/>
      <c r="TCR103" s="90"/>
      <c r="TCS103" s="90"/>
      <c r="TCT103" s="90"/>
      <c r="TCU103" s="90"/>
      <c r="TCV103" s="90"/>
      <c r="TCW103" s="90"/>
      <c r="TCX103" s="90"/>
      <c r="TCY103" s="90"/>
      <c r="TCZ103" s="90"/>
      <c r="TDA103" s="90"/>
      <c r="TDB103" s="90"/>
      <c r="TDC103" s="90"/>
      <c r="TDD103" s="90"/>
      <c r="TDE103" s="90"/>
      <c r="TDF103" s="90"/>
      <c r="TDG103" s="90"/>
      <c r="TDH103" s="90"/>
      <c r="TDI103" s="90"/>
      <c r="TDJ103" s="90"/>
      <c r="TDK103" s="90"/>
      <c r="TDL103" s="90"/>
      <c r="TDM103" s="90"/>
      <c r="TDN103" s="90"/>
      <c r="TDO103" s="90"/>
      <c r="TDP103" s="90"/>
      <c r="TDQ103" s="90"/>
      <c r="TDR103" s="90"/>
      <c r="TDS103" s="90"/>
      <c r="TDT103" s="90"/>
      <c r="TDU103" s="90"/>
      <c r="TDV103" s="90"/>
      <c r="TDW103" s="90"/>
      <c r="TDX103" s="90"/>
      <c r="TDY103" s="90"/>
      <c r="TDZ103" s="90"/>
      <c r="TEA103" s="90"/>
      <c r="TEB103" s="90"/>
      <c r="TEC103" s="90"/>
      <c r="TED103" s="90"/>
      <c r="TEE103" s="90"/>
      <c r="TEF103" s="90"/>
      <c r="TEG103" s="90"/>
      <c r="TEH103" s="90"/>
      <c r="TEI103" s="90"/>
      <c r="TEJ103" s="90"/>
      <c r="TEK103" s="90"/>
      <c r="TEL103" s="90"/>
      <c r="TEM103" s="90"/>
      <c r="TEN103" s="90"/>
      <c r="TEO103" s="90"/>
      <c r="TEP103" s="90"/>
      <c r="TEQ103" s="90"/>
      <c r="TER103" s="90"/>
      <c r="TES103" s="90"/>
      <c r="TET103" s="90"/>
      <c r="TEU103" s="90"/>
      <c r="TEV103" s="90"/>
      <c r="TEW103" s="90"/>
      <c r="TEX103" s="90"/>
      <c r="TEY103" s="90"/>
      <c r="TEZ103" s="90"/>
      <c r="TFA103" s="90"/>
      <c r="TFB103" s="90"/>
      <c r="TFC103" s="90"/>
      <c r="TFD103" s="90"/>
      <c r="TFE103" s="90"/>
      <c r="TFF103" s="90"/>
      <c r="TFG103" s="90"/>
      <c r="TFH103" s="90"/>
      <c r="TFI103" s="90"/>
      <c r="TFJ103" s="90"/>
      <c r="TFK103" s="90"/>
      <c r="TFL103" s="90"/>
      <c r="TFM103" s="90"/>
      <c r="TFN103" s="90"/>
      <c r="TFO103" s="90"/>
      <c r="TFP103" s="90"/>
      <c r="TFQ103" s="90"/>
      <c r="TFR103" s="90"/>
      <c r="TFS103" s="90"/>
      <c r="TFT103" s="90"/>
      <c r="TFU103" s="90"/>
      <c r="TFV103" s="90"/>
      <c r="TFW103" s="90"/>
      <c r="TFX103" s="90"/>
      <c r="TFY103" s="90"/>
      <c r="TFZ103" s="90"/>
      <c r="TGA103" s="90"/>
      <c r="TGB103" s="90"/>
      <c r="TGC103" s="90"/>
      <c r="TGD103" s="90"/>
      <c r="TGE103" s="90"/>
      <c r="TGF103" s="90"/>
      <c r="TGG103" s="90"/>
      <c r="TGH103" s="90"/>
      <c r="TGI103" s="90"/>
      <c r="TGJ103" s="90"/>
      <c r="TGK103" s="90"/>
      <c r="TGL103" s="90"/>
      <c r="TGM103" s="90"/>
      <c r="TGN103" s="90"/>
      <c r="TGO103" s="90"/>
      <c r="TGP103" s="90"/>
      <c r="TGQ103" s="90"/>
      <c r="TGR103" s="90"/>
      <c r="TGS103" s="90"/>
      <c r="TGT103" s="90"/>
      <c r="TGU103" s="90"/>
      <c r="TGV103" s="90"/>
      <c r="TGW103" s="90"/>
      <c r="TGX103" s="90"/>
      <c r="TGY103" s="90"/>
      <c r="TGZ103" s="90"/>
      <c r="THA103" s="90"/>
      <c r="THB103" s="90"/>
      <c r="THC103" s="90"/>
      <c r="THD103" s="90"/>
      <c r="THE103" s="90"/>
      <c r="THF103" s="90"/>
      <c r="THG103" s="90"/>
      <c r="THH103" s="90"/>
      <c r="THI103" s="90"/>
      <c r="THJ103" s="90"/>
      <c r="THK103" s="90"/>
      <c r="THL103" s="90"/>
      <c r="THM103" s="90"/>
      <c r="THN103" s="90"/>
      <c r="THO103" s="90"/>
      <c r="THP103" s="90"/>
      <c r="THQ103" s="90"/>
      <c r="THR103" s="90"/>
      <c r="THS103" s="90"/>
      <c r="THT103" s="90"/>
      <c r="THU103" s="90"/>
      <c r="THV103" s="90"/>
      <c r="THW103" s="90"/>
      <c r="THX103" s="90"/>
      <c r="THY103" s="90"/>
      <c r="THZ103" s="90"/>
      <c r="TIA103" s="90"/>
      <c r="TIB103" s="90"/>
      <c r="TIC103" s="90"/>
      <c r="TID103" s="90"/>
      <c r="TIE103" s="90"/>
      <c r="TIF103" s="90"/>
      <c r="TIG103" s="90"/>
      <c r="TIH103" s="90"/>
      <c r="TII103" s="90"/>
      <c r="TIJ103" s="90"/>
      <c r="TIK103" s="90"/>
      <c r="TIL103" s="90"/>
      <c r="TIM103" s="90"/>
      <c r="TIN103" s="90"/>
      <c r="TIO103" s="90"/>
      <c r="TIP103" s="90"/>
      <c r="TIQ103" s="90"/>
      <c r="TIR103" s="90"/>
      <c r="TIS103" s="90"/>
      <c r="TIT103" s="90"/>
      <c r="TIU103" s="90"/>
      <c r="TIV103" s="90"/>
      <c r="TIW103" s="90"/>
      <c r="TIX103" s="90"/>
      <c r="TIY103" s="90"/>
      <c r="TIZ103" s="90"/>
      <c r="TJA103" s="90"/>
      <c r="TJB103" s="90"/>
      <c r="TJC103" s="90"/>
      <c r="TJD103" s="90"/>
      <c r="TJE103" s="90"/>
      <c r="TJF103" s="90"/>
      <c r="TJG103" s="90"/>
      <c r="TJH103" s="90"/>
      <c r="TJI103" s="90"/>
      <c r="TJJ103" s="90"/>
      <c r="TJK103" s="90"/>
      <c r="TJL103" s="90"/>
      <c r="TJM103" s="90"/>
      <c r="TJN103" s="90"/>
      <c r="TJO103" s="90"/>
      <c r="TJP103" s="90"/>
      <c r="TJQ103" s="90"/>
      <c r="TJR103" s="90"/>
      <c r="TJS103" s="90"/>
      <c r="TJT103" s="90"/>
      <c r="TJU103" s="90"/>
      <c r="TJV103" s="90"/>
      <c r="TJW103" s="90"/>
      <c r="TJX103" s="90"/>
      <c r="TJY103" s="90"/>
      <c r="TJZ103" s="90"/>
      <c r="TKA103" s="90"/>
      <c r="TKB103" s="90"/>
      <c r="TKC103" s="90"/>
      <c r="TKD103" s="90"/>
      <c r="TKE103" s="90"/>
      <c r="TKF103" s="90"/>
      <c r="TKG103" s="90"/>
      <c r="TKH103" s="90"/>
      <c r="TKI103" s="90"/>
      <c r="TKJ103" s="90"/>
      <c r="TKK103" s="90"/>
      <c r="TKL103" s="90"/>
      <c r="TKM103" s="90"/>
      <c r="TKN103" s="90"/>
      <c r="TKO103" s="90"/>
      <c r="TKP103" s="90"/>
      <c r="TKQ103" s="90"/>
      <c r="TKR103" s="90"/>
      <c r="TKS103" s="90"/>
      <c r="TKT103" s="90"/>
      <c r="TKU103" s="90"/>
      <c r="TKV103" s="90"/>
      <c r="TKW103" s="90"/>
      <c r="TKX103" s="90"/>
      <c r="TKY103" s="90"/>
      <c r="TKZ103" s="90"/>
      <c r="TLA103" s="90"/>
      <c r="TLB103" s="90"/>
      <c r="TLC103" s="90"/>
      <c r="TLD103" s="90"/>
      <c r="TLE103" s="90"/>
      <c r="TLF103" s="90"/>
      <c r="TLG103" s="90"/>
      <c r="TLH103" s="90"/>
      <c r="TLI103" s="90"/>
      <c r="TLJ103" s="90"/>
      <c r="TLK103" s="90"/>
      <c r="TLL103" s="90"/>
      <c r="TLM103" s="90"/>
      <c r="TLN103" s="90"/>
      <c r="TLO103" s="90"/>
      <c r="TLP103" s="90"/>
      <c r="TLQ103" s="90"/>
      <c r="TLR103" s="90"/>
      <c r="TLS103" s="90"/>
      <c r="TLT103" s="90"/>
      <c r="TLU103" s="90"/>
      <c r="TLV103" s="90"/>
      <c r="TLW103" s="90"/>
      <c r="TLX103" s="90"/>
      <c r="TLY103" s="90"/>
      <c r="TLZ103" s="90"/>
      <c r="TMA103" s="90"/>
      <c r="TMB103" s="90"/>
      <c r="TMC103" s="90"/>
      <c r="TMD103" s="90"/>
      <c r="TME103" s="90"/>
      <c r="TMF103" s="90"/>
      <c r="TMG103" s="90"/>
      <c r="TMH103" s="90"/>
      <c r="TMI103" s="90"/>
      <c r="TMJ103" s="90"/>
      <c r="TMK103" s="90"/>
      <c r="TML103" s="90"/>
      <c r="TMM103" s="90"/>
      <c r="TMN103" s="90"/>
      <c r="TMO103" s="90"/>
      <c r="TMP103" s="90"/>
      <c r="TMQ103" s="90"/>
      <c r="TMR103" s="90"/>
      <c r="TMS103" s="90"/>
      <c r="TMT103" s="90"/>
      <c r="TMU103" s="90"/>
      <c r="TMV103" s="90"/>
      <c r="TMW103" s="90"/>
      <c r="TMX103" s="90"/>
      <c r="TMY103" s="90"/>
      <c r="TMZ103" s="90"/>
      <c r="TNA103" s="90"/>
      <c r="TNB103" s="90"/>
      <c r="TNC103" s="90"/>
      <c r="TND103" s="90"/>
      <c r="TNE103" s="90"/>
      <c r="TNF103" s="90"/>
      <c r="TNG103" s="90"/>
      <c r="TNH103" s="90"/>
      <c r="TNI103" s="90"/>
      <c r="TNJ103" s="90"/>
      <c r="TNK103" s="90"/>
      <c r="TNL103" s="90"/>
      <c r="TNM103" s="90"/>
      <c r="TNN103" s="90"/>
      <c r="TNO103" s="90"/>
      <c r="TNP103" s="90"/>
      <c r="TNQ103" s="90"/>
      <c r="TNR103" s="90"/>
      <c r="TNS103" s="90"/>
      <c r="TNT103" s="90"/>
      <c r="TNU103" s="90"/>
      <c r="TNV103" s="90"/>
      <c r="TNW103" s="90"/>
      <c r="TNX103" s="90"/>
      <c r="TNY103" s="90"/>
      <c r="TNZ103" s="90"/>
      <c r="TOA103" s="90"/>
      <c r="TOB103" s="90"/>
      <c r="TOC103" s="90"/>
      <c r="TOD103" s="90"/>
      <c r="TOE103" s="90"/>
      <c r="TOF103" s="90"/>
      <c r="TOG103" s="90"/>
      <c r="TOH103" s="90"/>
      <c r="TOI103" s="90"/>
      <c r="TOJ103" s="90"/>
      <c r="TOK103" s="90"/>
      <c r="TOL103" s="90"/>
      <c r="TOM103" s="90"/>
      <c r="TON103" s="90"/>
      <c r="TOO103" s="90"/>
      <c r="TOP103" s="90"/>
      <c r="TOQ103" s="90"/>
      <c r="TOR103" s="90"/>
      <c r="TOS103" s="90"/>
      <c r="TOT103" s="90"/>
      <c r="TOU103" s="90"/>
      <c r="TOV103" s="90"/>
      <c r="TOW103" s="90"/>
      <c r="TOX103" s="90"/>
      <c r="TOY103" s="90"/>
      <c r="TOZ103" s="90"/>
      <c r="TPA103" s="90"/>
      <c r="TPB103" s="90"/>
      <c r="TPC103" s="90"/>
      <c r="TPD103" s="90"/>
      <c r="TPE103" s="90"/>
      <c r="TPF103" s="90"/>
      <c r="TPG103" s="90"/>
      <c r="TPH103" s="90"/>
      <c r="TPI103" s="90"/>
      <c r="TPJ103" s="90"/>
      <c r="TPK103" s="90"/>
      <c r="TPL103" s="90"/>
      <c r="TPM103" s="90"/>
      <c r="TPN103" s="90"/>
      <c r="TPO103" s="90"/>
      <c r="TPP103" s="90"/>
      <c r="TPQ103" s="90"/>
      <c r="TPR103" s="90"/>
      <c r="TPS103" s="90"/>
      <c r="TPT103" s="90"/>
      <c r="TPU103" s="90"/>
      <c r="TPV103" s="90"/>
      <c r="TPW103" s="90"/>
      <c r="TPX103" s="90"/>
      <c r="TPY103" s="90"/>
      <c r="TPZ103" s="90"/>
      <c r="TQA103" s="90"/>
      <c r="TQB103" s="90"/>
      <c r="TQC103" s="90"/>
      <c r="TQD103" s="90"/>
      <c r="TQE103" s="90"/>
      <c r="TQF103" s="90"/>
      <c r="TQG103" s="90"/>
      <c r="TQH103" s="90"/>
      <c r="TQI103" s="90"/>
      <c r="TQJ103" s="90"/>
      <c r="TQK103" s="90"/>
      <c r="TQL103" s="90"/>
      <c r="TQM103" s="90"/>
      <c r="TQN103" s="90"/>
      <c r="TQO103" s="90"/>
      <c r="TQP103" s="90"/>
      <c r="TQQ103" s="90"/>
      <c r="TQR103" s="90"/>
      <c r="TQS103" s="90"/>
      <c r="TQT103" s="90"/>
      <c r="TQU103" s="90"/>
      <c r="TQV103" s="90"/>
      <c r="TQW103" s="90"/>
      <c r="TQX103" s="90"/>
      <c r="TQY103" s="90"/>
      <c r="TQZ103" s="90"/>
      <c r="TRA103" s="90"/>
      <c r="TRB103" s="90"/>
      <c r="TRC103" s="90"/>
      <c r="TRD103" s="90"/>
      <c r="TRE103" s="90"/>
      <c r="TRF103" s="90"/>
      <c r="TRG103" s="90"/>
      <c r="TRH103" s="90"/>
      <c r="TRI103" s="90"/>
      <c r="TRJ103" s="90"/>
      <c r="TRK103" s="90"/>
      <c r="TRL103" s="90"/>
      <c r="TRM103" s="90"/>
      <c r="TRN103" s="90"/>
      <c r="TRO103" s="90"/>
      <c r="TRP103" s="90"/>
      <c r="TRQ103" s="90"/>
      <c r="TRR103" s="90"/>
      <c r="TRS103" s="90"/>
      <c r="TRT103" s="90"/>
      <c r="TRU103" s="90"/>
      <c r="TRV103" s="90"/>
      <c r="TRW103" s="90"/>
      <c r="TRX103" s="90"/>
      <c r="TRY103" s="90"/>
      <c r="TRZ103" s="90"/>
      <c r="TSA103" s="90"/>
      <c r="TSB103" s="90"/>
      <c r="TSC103" s="90"/>
      <c r="TSD103" s="90"/>
      <c r="TSE103" s="90"/>
      <c r="TSF103" s="90"/>
      <c r="TSG103" s="90"/>
      <c r="TSH103" s="90"/>
      <c r="TSI103" s="90"/>
      <c r="TSJ103" s="90"/>
      <c r="TSK103" s="90"/>
      <c r="TSL103" s="90"/>
      <c r="TSM103" s="90"/>
      <c r="TSN103" s="90"/>
      <c r="TSO103" s="90"/>
      <c r="TSP103" s="90"/>
      <c r="TSQ103" s="90"/>
      <c r="TSR103" s="90"/>
      <c r="TSS103" s="90"/>
      <c r="TST103" s="90"/>
      <c r="TSU103" s="90"/>
      <c r="TSV103" s="90"/>
      <c r="TSW103" s="90"/>
      <c r="TSX103" s="90"/>
      <c r="TSY103" s="90"/>
      <c r="TSZ103" s="90"/>
      <c r="TTA103" s="90"/>
      <c r="TTB103" s="90"/>
      <c r="TTC103" s="90"/>
      <c r="TTD103" s="90"/>
      <c r="TTE103" s="90"/>
      <c r="TTF103" s="90"/>
      <c r="TTG103" s="90"/>
      <c r="TTH103" s="90"/>
      <c r="TTI103" s="90"/>
      <c r="TTJ103" s="90"/>
      <c r="TTK103" s="90"/>
      <c r="TTL103" s="90"/>
      <c r="TTM103" s="90"/>
      <c r="TTN103" s="90"/>
      <c r="TTO103" s="90"/>
      <c r="TTP103" s="90"/>
      <c r="TTQ103" s="90"/>
      <c r="TTR103" s="90"/>
      <c r="TTS103" s="90"/>
      <c r="TTT103" s="90"/>
      <c r="TTU103" s="90"/>
      <c r="TTV103" s="90"/>
      <c r="TTW103" s="90"/>
      <c r="TTX103" s="90"/>
      <c r="TTY103" s="90"/>
      <c r="TTZ103" s="90"/>
      <c r="TUA103" s="90"/>
      <c r="TUB103" s="90"/>
      <c r="TUC103" s="90"/>
      <c r="TUD103" s="90"/>
      <c r="TUE103" s="90"/>
      <c r="TUF103" s="90"/>
      <c r="TUG103" s="90"/>
      <c r="TUH103" s="90"/>
      <c r="TUI103" s="90"/>
      <c r="TUJ103" s="90"/>
      <c r="TUK103" s="90"/>
      <c r="TUL103" s="90"/>
      <c r="TUM103" s="90"/>
      <c r="TUN103" s="90"/>
      <c r="TUO103" s="90"/>
      <c r="TUP103" s="90"/>
      <c r="TUQ103" s="90"/>
      <c r="TUR103" s="90"/>
      <c r="TUS103" s="90"/>
      <c r="TUT103" s="90"/>
      <c r="TUU103" s="90"/>
      <c r="TUV103" s="90"/>
      <c r="TUW103" s="90"/>
      <c r="TUX103" s="90"/>
      <c r="TUY103" s="90"/>
      <c r="TUZ103" s="90"/>
      <c r="TVA103" s="90"/>
      <c r="TVB103" s="90"/>
      <c r="TVC103" s="90"/>
      <c r="TVD103" s="90"/>
      <c r="TVE103" s="90"/>
      <c r="TVF103" s="90"/>
      <c r="TVG103" s="90"/>
      <c r="TVH103" s="90"/>
      <c r="TVI103" s="90"/>
      <c r="TVJ103" s="90"/>
      <c r="TVK103" s="90"/>
      <c r="TVL103" s="90"/>
      <c r="TVM103" s="90"/>
      <c r="TVN103" s="90"/>
      <c r="TVO103" s="90"/>
      <c r="TVP103" s="90"/>
      <c r="TVQ103" s="90"/>
      <c r="TVR103" s="90"/>
      <c r="TVS103" s="90"/>
      <c r="TVT103" s="90"/>
      <c r="TVU103" s="90"/>
      <c r="TVV103" s="90"/>
      <c r="TVW103" s="90"/>
      <c r="TVX103" s="90"/>
      <c r="TVY103" s="90"/>
      <c r="TVZ103" s="90"/>
      <c r="TWA103" s="90"/>
      <c r="TWB103" s="90"/>
      <c r="TWC103" s="90"/>
      <c r="TWD103" s="90"/>
      <c r="TWE103" s="90"/>
      <c r="TWF103" s="90"/>
      <c r="TWG103" s="90"/>
      <c r="TWH103" s="90"/>
      <c r="TWI103" s="90"/>
      <c r="TWJ103" s="90"/>
      <c r="TWK103" s="90"/>
      <c r="TWL103" s="90"/>
      <c r="TWM103" s="90"/>
      <c r="TWN103" s="90"/>
      <c r="TWO103" s="90"/>
      <c r="TWP103" s="90"/>
      <c r="TWQ103" s="90"/>
      <c r="TWR103" s="90"/>
      <c r="TWS103" s="90"/>
      <c r="TWT103" s="90"/>
      <c r="TWU103" s="90"/>
      <c r="TWV103" s="90"/>
      <c r="TWW103" s="90"/>
      <c r="TWX103" s="90"/>
      <c r="TWY103" s="90"/>
      <c r="TWZ103" s="90"/>
      <c r="TXA103" s="90"/>
      <c r="TXB103" s="90"/>
      <c r="TXC103" s="90"/>
      <c r="TXD103" s="90"/>
      <c r="TXE103" s="90"/>
      <c r="TXF103" s="90"/>
      <c r="TXG103" s="90"/>
      <c r="TXH103" s="90"/>
      <c r="TXI103" s="90"/>
      <c r="TXJ103" s="90"/>
      <c r="TXK103" s="90"/>
      <c r="TXL103" s="90"/>
      <c r="TXM103" s="90"/>
      <c r="TXN103" s="90"/>
      <c r="TXO103" s="90"/>
      <c r="TXP103" s="90"/>
      <c r="TXQ103" s="90"/>
      <c r="TXR103" s="90"/>
      <c r="TXS103" s="90"/>
      <c r="TXT103" s="90"/>
      <c r="TXU103" s="90"/>
      <c r="TXV103" s="90"/>
      <c r="TXW103" s="90"/>
      <c r="TXX103" s="90"/>
      <c r="TXY103" s="90"/>
      <c r="TXZ103" s="90"/>
      <c r="TYA103" s="90"/>
      <c r="TYB103" s="90"/>
      <c r="TYC103" s="90"/>
      <c r="TYD103" s="90"/>
      <c r="TYE103" s="90"/>
      <c r="TYF103" s="90"/>
      <c r="TYG103" s="90"/>
      <c r="TYH103" s="90"/>
      <c r="TYI103" s="90"/>
      <c r="TYJ103" s="90"/>
      <c r="TYK103" s="90"/>
      <c r="TYL103" s="90"/>
      <c r="TYM103" s="90"/>
      <c r="TYN103" s="90"/>
      <c r="TYO103" s="90"/>
      <c r="TYP103" s="90"/>
      <c r="TYQ103" s="90"/>
      <c r="TYR103" s="90"/>
      <c r="TYS103" s="90"/>
      <c r="TYT103" s="90"/>
      <c r="TYU103" s="90"/>
      <c r="TYV103" s="90"/>
      <c r="TYW103" s="90"/>
      <c r="TYX103" s="90"/>
      <c r="TYY103" s="90"/>
      <c r="TYZ103" s="90"/>
      <c r="TZA103" s="90"/>
      <c r="TZB103" s="90"/>
      <c r="TZC103" s="90"/>
      <c r="TZD103" s="90"/>
      <c r="TZE103" s="90"/>
      <c r="TZF103" s="90"/>
      <c r="TZG103" s="90"/>
      <c r="TZH103" s="90"/>
      <c r="TZI103" s="90"/>
      <c r="TZJ103" s="90"/>
      <c r="TZK103" s="90"/>
      <c r="TZL103" s="90"/>
      <c r="TZM103" s="90"/>
      <c r="TZN103" s="90"/>
      <c r="TZO103" s="90"/>
      <c r="TZP103" s="90"/>
      <c r="TZQ103" s="90"/>
      <c r="TZR103" s="90"/>
      <c r="TZS103" s="90"/>
      <c r="TZT103" s="90"/>
      <c r="TZU103" s="90"/>
      <c r="TZV103" s="90"/>
      <c r="TZW103" s="90"/>
      <c r="TZX103" s="90"/>
      <c r="TZY103" s="90"/>
      <c r="TZZ103" s="90"/>
      <c r="UAA103" s="90"/>
      <c r="UAB103" s="90"/>
      <c r="UAC103" s="90"/>
      <c r="UAD103" s="90"/>
      <c r="UAE103" s="90"/>
      <c r="UAF103" s="90"/>
      <c r="UAG103" s="90"/>
      <c r="UAH103" s="90"/>
      <c r="UAI103" s="90"/>
      <c r="UAJ103" s="90"/>
      <c r="UAK103" s="90"/>
      <c r="UAL103" s="90"/>
      <c r="UAM103" s="90"/>
      <c r="UAN103" s="90"/>
      <c r="UAO103" s="90"/>
      <c r="UAP103" s="90"/>
      <c r="UAQ103" s="90"/>
      <c r="UAR103" s="90"/>
      <c r="UAS103" s="90"/>
      <c r="UAT103" s="90"/>
      <c r="UAU103" s="90"/>
      <c r="UAV103" s="90"/>
      <c r="UAW103" s="90"/>
      <c r="UAX103" s="90"/>
      <c r="UAY103" s="90"/>
      <c r="UAZ103" s="90"/>
      <c r="UBA103" s="90"/>
      <c r="UBB103" s="90"/>
      <c r="UBC103" s="90"/>
      <c r="UBD103" s="90"/>
      <c r="UBE103" s="90"/>
      <c r="UBF103" s="90"/>
      <c r="UBG103" s="90"/>
      <c r="UBH103" s="90"/>
      <c r="UBI103" s="90"/>
      <c r="UBJ103" s="90"/>
      <c r="UBK103" s="90"/>
      <c r="UBL103" s="90"/>
      <c r="UBM103" s="90"/>
      <c r="UBN103" s="90"/>
      <c r="UBO103" s="90"/>
      <c r="UBP103" s="90"/>
      <c r="UBQ103" s="90"/>
      <c r="UBR103" s="90"/>
      <c r="UBS103" s="90"/>
      <c r="UBT103" s="90"/>
      <c r="UBU103" s="90"/>
      <c r="UBV103" s="90"/>
      <c r="UBW103" s="90"/>
      <c r="UBX103" s="90"/>
      <c r="UBY103" s="90"/>
      <c r="UBZ103" s="90"/>
      <c r="UCA103" s="90"/>
      <c r="UCB103" s="90"/>
      <c r="UCC103" s="90"/>
      <c r="UCD103" s="90"/>
      <c r="UCE103" s="90"/>
      <c r="UCF103" s="90"/>
      <c r="UCG103" s="90"/>
      <c r="UCH103" s="90"/>
      <c r="UCI103" s="90"/>
      <c r="UCJ103" s="90"/>
      <c r="UCK103" s="90"/>
      <c r="UCL103" s="90"/>
      <c r="UCM103" s="90"/>
      <c r="UCN103" s="90"/>
      <c r="UCO103" s="90"/>
      <c r="UCP103" s="90"/>
      <c r="UCQ103" s="90"/>
      <c r="UCR103" s="90"/>
      <c r="UCS103" s="90"/>
      <c r="UCT103" s="90"/>
      <c r="UCU103" s="90"/>
      <c r="UCV103" s="90"/>
      <c r="UCW103" s="90"/>
      <c r="UCX103" s="90"/>
      <c r="UCY103" s="90"/>
      <c r="UCZ103" s="90"/>
      <c r="UDA103" s="90"/>
      <c r="UDB103" s="90"/>
      <c r="UDC103" s="90"/>
      <c r="UDD103" s="90"/>
      <c r="UDE103" s="90"/>
      <c r="UDF103" s="90"/>
      <c r="UDG103" s="90"/>
      <c r="UDH103" s="90"/>
      <c r="UDI103" s="90"/>
      <c r="UDJ103" s="90"/>
      <c r="UDK103" s="90"/>
      <c r="UDL103" s="90"/>
      <c r="UDM103" s="90"/>
      <c r="UDN103" s="90"/>
      <c r="UDO103" s="90"/>
      <c r="UDP103" s="90"/>
      <c r="UDQ103" s="90"/>
      <c r="UDR103" s="90"/>
      <c r="UDS103" s="90"/>
      <c r="UDT103" s="90"/>
      <c r="UDU103" s="90"/>
      <c r="UDV103" s="90"/>
      <c r="UDW103" s="90"/>
      <c r="UDX103" s="90"/>
      <c r="UDY103" s="90"/>
      <c r="UDZ103" s="90"/>
      <c r="UEA103" s="90"/>
      <c r="UEB103" s="90"/>
      <c r="UEC103" s="90"/>
      <c r="UED103" s="90"/>
      <c r="UEE103" s="90"/>
      <c r="UEF103" s="90"/>
      <c r="UEG103" s="90"/>
      <c r="UEH103" s="90"/>
      <c r="UEI103" s="90"/>
      <c r="UEJ103" s="90"/>
      <c r="UEK103" s="90"/>
      <c r="UEL103" s="90"/>
      <c r="UEM103" s="90"/>
      <c r="UEN103" s="90"/>
      <c r="UEO103" s="90"/>
      <c r="UEP103" s="90"/>
      <c r="UEQ103" s="90"/>
      <c r="UER103" s="90"/>
      <c r="UES103" s="90"/>
      <c r="UET103" s="90"/>
      <c r="UEU103" s="90"/>
      <c r="UEV103" s="90"/>
      <c r="UEW103" s="90"/>
      <c r="UEX103" s="90"/>
      <c r="UEY103" s="90"/>
      <c r="UEZ103" s="90"/>
      <c r="UFA103" s="90"/>
      <c r="UFB103" s="90"/>
      <c r="UFC103" s="90"/>
      <c r="UFD103" s="90"/>
      <c r="UFE103" s="90"/>
      <c r="UFF103" s="90"/>
      <c r="UFG103" s="90"/>
      <c r="UFH103" s="90"/>
      <c r="UFI103" s="90"/>
      <c r="UFJ103" s="90"/>
      <c r="UFK103" s="90"/>
      <c r="UFL103" s="90"/>
      <c r="UFM103" s="90"/>
      <c r="UFN103" s="90"/>
      <c r="UFO103" s="90"/>
      <c r="UFP103" s="90"/>
      <c r="UFQ103" s="90"/>
      <c r="UFR103" s="90"/>
      <c r="UFS103" s="90"/>
      <c r="UFT103" s="90"/>
      <c r="UFU103" s="90"/>
      <c r="UFV103" s="90"/>
      <c r="UFW103" s="90"/>
      <c r="UFX103" s="90"/>
      <c r="UFY103" s="90"/>
      <c r="UFZ103" s="90"/>
      <c r="UGA103" s="90"/>
      <c r="UGB103" s="90"/>
      <c r="UGC103" s="90"/>
      <c r="UGD103" s="90"/>
      <c r="UGE103" s="90"/>
      <c r="UGF103" s="90"/>
      <c r="UGG103" s="90"/>
      <c r="UGH103" s="90"/>
      <c r="UGI103" s="90"/>
      <c r="UGJ103" s="90"/>
      <c r="UGK103" s="90"/>
      <c r="UGL103" s="90"/>
      <c r="UGM103" s="90"/>
      <c r="UGN103" s="90"/>
      <c r="UGO103" s="90"/>
      <c r="UGP103" s="90"/>
      <c r="UGQ103" s="90"/>
      <c r="UGR103" s="90"/>
      <c r="UGS103" s="90"/>
      <c r="UGT103" s="90"/>
      <c r="UGU103" s="90"/>
      <c r="UGV103" s="90"/>
      <c r="UGW103" s="90"/>
      <c r="UGX103" s="90"/>
      <c r="UGY103" s="90"/>
      <c r="UGZ103" s="90"/>
      <c r="UHA103" s="90"/>
      <c r="UHB103" s="90"/>
      <c r="UHC103" s="90"/>
      <c r="UHD103" s="90"/>
      <c r="UHE103" s="90"/>
      <c r="UHF103" s="90"/>
      <c r="UHG103" s="90"/>
      <c r="UHH103" s="90"/>
      <c r="UHI103" s="90"/>
      <c r="UHJ103" s="90"/>
      <c r="UHK103" s="90"/>
      <c r="UHL103" s="90"/>
      <c r="UHM103" s="90"/>
      <c r="UHN103" s="90"/>
      <c r="UHO103" s="90"/>
      <c r="UHP103" s="90"/>
      <c r="UHQ103" s="90"/>
      <c r="UHR103" s="90"/>
      <c r="UHS103" s="90"/>
      <c r="UHT103" s="90"/>
      <c r="UHU103" s="90"/>
      <c r="UHV103" s="90"/>
      <c r="UHW103" s="90"/>
      <c r="UHX103" s="90"/>
      <c r="UHY103" s="90"/>
      <c r="UHZ103" s="90"/>
      <c r="UIA103" s="90"/>
      <c r="UIB103" s="90"/>
      <c r="UIC103" s="90"/>
      <c r="UID103" s="90"/>
      <c r="UIE103" s="90"/>
      <c r="UIF103" s="90"/>
      <c r="UIG103" s="90"/>
      <c r="UIH103" s="90"/>
      <c r="UII103" s="90"/>
      <c r="UIJ103" s="90"/>
      <c r="UIK103" s="90"/>
      <c r="UIL103" s="90"/>
      <c r="UIM103" s="90"/>
      <c r="UIN103" s="90"/>
      <c r="UIO103" s="90"/>
      <c r="UIP103" s="90"/>
      <c r="UIQ103" s="90"/>
      <c r="UIR103" s="90"/>
      <c r="UIS103" s="90"/>
      <c r="UIT103" s="90"/>
      <c r="UIU103" s="90"/>
      <c r="UIV103" s="90"/>
      <c r="UIW103" s="90"/>
      <c r="UIX103" s="90"/>
      <c r="UIY103" s="90"/>
      <c r="UIZ103" s="90"/>
      <c r="UJA103" s="90"/>
      <c r="UJB103" s="90"/>
      <c r="UJC103" s="90"/>
      <c r="UJD103" s="90"/>
      <c r="UJE103" s="90"/>
      <c r="UJF103" s="90"/>
      <c r="UJG103" s="90"/>
      <c r="UJH103" s="90"/>
      <c r="UJI103" s="90"/>
      <c r="UJJ103" s="90"/>
      <c r="UJK103" s="90"/>
      <c r="UJL103" s="90"/>
      <c r="UJM103" s="90"/>
      <c r="UJN103" s="90"/>
      <c r="UJO103" s="90"/>
      <c r="UJP103" s="90"/>
      <c r="UJQ103" s="90"/>
      <c r="UJR103" s="90"/>
      <c r="UJS103" s="90"/>
      <c r="UJT103" s="90"/>
      <c r="UJU103" s="90"/>
      <c r="UJV103" s="90"/>
      <c r="UJW103" s="90"/>
      <c r="UJX103" s="90"/>
      <c r="UJY103" s="90"/>
      <c r="UJZ103" s="90"/>
      <c r="UKA103" s="90"/>
      <c r="UKB103" s="90"/>
      <c r="UKC103" s="90"/>
      <c r="UKD103" s="90"/>
      <c r="UKE103" s="90"/>
      <c r="UKF103" s="90"/>
      <c r="UKG103" s="90"/>
      <c r="UKH103" s="90"/>
      <c r="UKI103" s="90"/>
      <c r="UKJ103" s="90"/>
      <c r="UKK103" s="90"/>
      <c r="UKL103" s="90"/>
      <c r="UKM103" s="90"/>
      <c r="UKN103" s="90"/>
      <c r="UKO103" s="90"/>
      <c r="UKP103" s="90"/>
      <c r="UKQ103" s="90"/>
      <c r="UKR103" s="90"/>
      <c r="UKS103" s="90"/>
      <c r="UKT103" s="90"/>
      <c r="UKU103" s="90"/>
      <c r="UKV103" s="90"/>
      <c r="UKW103" s="90"/>
      <c r="UKX103" s="90"/>
      <c r="UKY103" s="90"/>
      <c r="UKZ103" s="90"/>
      <c r="ULA103" s="90"/>
      <c r="ULB103" s="90"/>
      <c r="ULC103" s="90"/>
      <c r="ULD103" s="90"/>
      <c r="ULE103" s="90"/>
      <c r="ULF103" s="90"/>
      <c r="ULG103" s="90"/>
      <c r="ULH103" s="90"/>
      <c r="ULI103" s="90"/>
      <c r="ULJ103" s="90"/>
      <c r="ULK103" s="90"/>
      <c r="ULL103" s="90"/>
      <c r="ULM103" s="90"/>
      <c r="ULN103" s="90"/>
      <c r="ULO103" s="90"/>
      <c r="ULP103" s="90"/>
      <c r="ULQ103" s="90"/>
      <c r="ULR103" s="90"/>
      <c r="ULS103" s="90"/>
      <c r="ULT103" s="90"/>
      <c r="ULU103" s="90"/>
      <c r="ULV103" s="90"/>
      <c r="ULW103" s="90"/>
      <c r="ULX103" s="90"/>
      <c r="ULY103" s="90"/>
      <c r="ULZ103" s="90"/>
      <c r="UMA103" s="90"/>
      <c r="UMB103" s="90"/>
      <c r="UMC103" s="90"/>
      <c r="UMD103" s="90"/>
      <c r="UME103" s="90"/>
      <c r="UMF103" s="90"/>
      <c r="UMG103" s="90"/>
      <c r="UMH103" s="90"/>
      <c r="UMI103" s="90"/>
      <c r="UMJ103" s="90"/>
      <c r="UMK103" s="90"/>
      <c r="UML103" s="90"/>
      <c r="UMM103" s="90"/>
      <c r="UMN103" s="90"/>
      <c r="UMO103" s="90"/>
      <c r="UMP103" s="90"/>
      <c r="UMQ103" s="90"/>
      <c r="UMR103" s="90"/>
      <c r="UMS103" s="90"/>
      <c r="UMT103" s="90"/>
      <c r="UMU103" s="90"/>
      <c r="UMV103" s="90"/>
      <c r="UMW103" s="90"/>
      <c r="UMX103" s="90"/>
      <c r="UMY103" s="90"/>
      <c r="UMZ103" s="90"/>
      <c r="UNA103" s="90"/>
      <c r="UNB103" s="90"/>
      <c r="UNC103" s="90"/>
      <c r="UND103" s="90"/>
      <c r="UNE103" s="90"/>
      <c r="UNF103" s="90"/>
      <c r="UNG103" s="90"/>
      <c r="UNH103" s="90"/>
      <c r="UNI103" s="90"/>
      <c r="UNJ103" s="90"/>
      <c r="UNK103" s="90"/>
      <c r="UNL103" s="90"/>
      <c r="UNM103" s="90"/>
      <c r="UNN103" s="90"/>
      <c r="UNO103" s="90"/>
      <c r="UNP103" s="90"/>
      <c r="UNQ103" s="90"/>
      <c r="UNR103" s="90"/>
      <c r="UNS103" s="90"/>
      <c r="UNT103" s="90"/>
      <c r="UNU103" s="90"/>
      <c r="UNV103" s="90"/>
      <c r="UNW103" s="90"/>
      <c r="UNX103" s="90"/>
      <c r="UNY103" s="90"/>
      <c r="UNZ103" s="90"/>
      <c r="UOA103" s="90"/>
      <c r="UOB103" s="90"/>
      <c r="UOC103" s="90"/>
      <c r="UOD103" s="90"/>
      <c r="UOE103" s="90"/>
      <c r="UOF103" s="90"/>
      <c r="UOG103" s="90"/>
      <c r="UOH103" s="90"/>
      <c r="UOI103" s="90"/>
      <c r="UOJ103" s="90"/>
      <c r="UOK103" s="90"/>
      <c r="UOL103" s="90"/>
      <c r="UOM103" s="90"/>
      <c r="UON103" s="90"/>
      <c r="UOO103" s="90"/>
      <c r="UOP103" s="90"/>
      <c r="UOQ103" s="90"/>
      <c r="UOR103" s="90"/>
      <c r="UOS103" s="90"/>
      <c r="UOT103" s="90"/>
      <c r="UOU103" s="90"/>
      <c r="UOV103" s="90"/>
      <c r="UOW103" s="90"/>
      <c r="UOX103" s="90"/>
      <c r="UOY103" s="90"/>
      <c r="UOZ103" s="90"/>
      <c r="UPA103" s="90"/>
      <c r="UPB103" s="90"/>
      <c r="UPC103" s="90"/>
      <c r="UPD103" s="90"/>
      <c r="UPE103" s="90"/>
      <c r="UPF103" s="90"/>
      <c r="UPG103" s="90"/>
      <c r="UPH103" s="90"/>
      <c r="UPI103" s="90"/>
      <c r="UPJ103" s="90"/>
      <c r="UPK103" s="90"/>
      <c r="UPL103" s="90"/>
      <c r="UPM103" s="90"/>
      <c r="UPN103" s="90"/>
      <c r="UPO103" s="90"/>
      <c r="UPP103" s="90"/>
      <c r="UPQ103" s="90"/>
      <c r="UPR103" s="90"/>
      <c r="UPS103" s="90"/>
      <c r="UPT103" s="90"/>
      <c r="UPU103" s="90"/>
      <c r="UPV103" s="90"/>
      <c r="UPW103" s="90"/>
      <c r="UPX103" s="90"/>
      <c r="UPY103" s="90"/>
      <c r="UPZ103" s="90"/>
      <c r="UQA103" s="90"/>
      <c r="UQB103" s="90"/>
      <c r="UQC103" s="90"/>
      <c r="UQD103" s="90"/>
      <c r="UQE103" s="90"/>
      <c r="UQF103" s="90"/>
      <c r="UQG103" s="90"/>
      <c r="UQH103" s="90"/>
      <c r="UQI103" s="90"/>
      <c r="UQJ103" s="90"/>
      <c r="UQK103" s="90"/>
      <c r="UQL103" s="90"/>
      <c r="UQM103" s="90"/>
      <c r="UQN103" s="90"/>
      <c r="UQO103" s="90"/>
      <c r="UQP103" s="90"/>
      <c r="UQQ103" s="90"/>
      <c r="UQR103" s="90"/>
      <c r="UQS103" s="90"/>
      <c r="UQT103" s="90"/>
      <c r="UQU103" s="90"/>
      <c r="UQV103" s="90"/>
      <c r="UQW103" s="90"/>
      <c r="UQX103" s="90"/>
      <c r="UQY103" s="90"/>
      <c r="UQZ103" s="90"/>
      <c r="URA103" s="90"/>
      <c r="URB103" s="90"/>
      <c r="URC103" s="90"/>
      <c r="URD103" s="90"/>
      <c r="URE103" s="90"/>
      <c r="URF103" s="90"/>
      <c r="URG103" s="90"/>
      <c r="URH103" s="90"/>
      <c r="URI103" s="90"/>
      <c r="URJ103" s="90"/>
      <c r="URK103" s="90"/>
      <c r="URL103" s="90"/>
      <c r="URM103" s="90"/>
      <c r="URN103" s="90"/>
      <c r="URO103" s="90"/>
      <c r="URP103" s="90"/>
      <c r="URQ103" s="90"/>
      <c r="URR103" s="90"/>
      <c r="URS103" s="90"/>
      <c r="URT103" s="90"/>
      <c r="URU103" s="90"/>
      <c r="URV103" s="90"/>
      <c r="URW103" s="90"/>
      <c r="URX103" s="90"/>
      <c r="URY103" s="90"/>
      <c r="URZ103" s="90"/>
      <c r="USA103" s="90"/>
      <c r="USB103" s="90"/>
      <c r="USC103" s="90"/>
      <c r="USD103" s="90"/>
      <c r="USE103" s="90"/>
      <c r="USF103" s="90"/>
      <c r="USG103" s="90"/>
      <c r="USH103" s="90"/>
      <c r="USI103" s="90"/>
      <c r="USJ103" s="90"/>
      <c r="USK103" s="90"/>
      <c r="USL103" s="90"/>
      <c r="USM103" s="90"/>
      <c r="USN103" s="90"/>
      <c r="USO103" s="90"/>
      <c r="USP103" s="90"/>
      <c r="USQ103" s="90"/>
      <c r="USR103" s="90"/>
      <c r="USS103" s="90"/>
      <c r="UST103" s="90"/>
      <c r="USU103" s="90"/>
      <c r="USV103" s="90"/>
      <c r="USW103" s="90"/>
      <c r="USX103" s="90"/>
      <c r="USY103" s="90"/>
      <c r="USZ103" s="90"/>
      <c r="UTA103" s="90"/>
      <c r="UTB103" s="90"/>
      <c r="UTC103" s="90"/>
      <c r="UTD103" s="90"/>
      <c r="UTE103" s="90"/>
      <c r="UTF103" s="90"/>
      <c r="UTG103" s="90"/>
      <c r="UTH103" s="90"/>
      <c r="UTI103" s="90"/>
      <c r="UTJ103" s="90"/>
      <c r="UTK103" s="90"/>
      <c r="UTL103" s="90"/>
      <c r="UTM103" s="90"/>
      <c r="UTN103" s="90"/>
      <c r="UTO103" s="90"/>
      <c r="UTP103" s="90"/>
      <c r="UTQ103" s="90"/>
      <c r="UTR103" s="90"/>
      <c r="UTS103" s="90"/>
      <c r="UTT103" s="90"/>
      <c r="UTU103" s="90"/>
      <c r="UTV103" s="90"/>
      <c r="UTW103" s="90"/>
      <c r="UTX103" s="90"/>
      <c r="UTY103" s="90"/>
      <c r="UTZ103" s="90"/>
      <c r="UUA103" s="90"/>
      <c r="UUB103" s="90"/>
      <c r="UUC103" s="90"/>
      <c r="UUD103" s="90"/>
      <c r="UUE103" s="90"/>
      <c r="UUF103" s="90"/>
      <c r="UUG103" s="90"/>
      <c r="UUH103" s="90"/>
      <c r="UUI103" s="90"/>
      <c r="UUJ103" s="90"/>
      <c r="UUK103" s="90"/>
      <c r="UUL103" s="90"/>
      <c r="UUM103" s="90"/>
      <c r="UUN103" s="90"/>
      <c r="UUO103" s="90"/>
      <c r="UUP103" s="90"/>
      <c r="UUQ103" s="90"/>
      <c r="UUR103" s="90"/>
      <c r="UUS103" s="90"/>
      <c r="UUT103" s="90"/>
      <c r="UUU103" s="90"/>
      <c r="UUV103" s="90"/>
      <c r="UUW103" s="90"/>
      <c r="UUX103" s="90"/>
      <c r="UUY103" s="90"/>
      <c r="UUZ103" s="90"/>
      <c r="UVA103" s="90"/>
      <c r="UVB103" s="90"/>
      <c r="UVC103" s="90"/>
      <c r="UVD103" s="90"/>
      <c r="UVE103" s="90"/>
      <c r="UVF103" s="90"/>
      <c r="UVG103" s="90"/>
      <c r="UVH103" s="90"/>
      <c r="UVI103" s="90"/>
      <c r="UVJ103" s="90"/>
      <c r="UVK103" s="90"/>
      <c r="UVL103" s="90"/>
      <c r="UVM103" s="90"/>
      <c r="UVN103" s="90"/>
      <c r="UVO103" s="90"/>
      <c r="UVP103" s="90"/>
      <c r="UVQ103" s="90"/>
      <c r="UVR103" s="90"/>
      <c r="UVS103" s="90"/>
      <c r="UVT103" s="90"/>
      <c r="UVU103" s="90"/>
      <c r="UVV103" s="90"/>
      <c r="UVW103" s="90"/>
      <c r="UVX103" s="90"/>
      <c r="UVY103" s="90"/>
      <c r="UVZ103" s="90"/>
      <c r="UWA103" s="90"/>
      <c r="UWB103" s="90"/>
      <c r="UWC103" s="90"/>
      <c r="UWD103" s="90"/>
      <c r="UWE103" s="90"/>
      <c r="UWF103" s="90"/>
      <c r="UWG103" s="90"/>
      <c r="UWH103" s="90"/>
      <c r="UWI103" s="90"/>
      <c r="UWJ103" s="90"/>
      <c r="UWK103" s="90"/>
      <c r="UWL103" s="90"/>
      <c r="UWM103" s="90"/>
      <c r="UWN103" s="90"/>
      <c r="UWO103" s="90"/>
      <c r="UWP103" s="90"/>
      <c r="UWQ103" s="90"/>
      <c r="UWR103" s="90"/>
      <c r="UWS103" s="90"/>
      <c r="UWT103" s="90"/>
      <c r="UWU103" s="90"/>
      <c r="UWV103" s="90"/>
      <c r="UWW103" s="90"/>
      <c r="UWX103" s="90"/>
      <c r="UWY103" s="90"/>
      <c r="UWZ103" s="90"/>
      <c r="UXA103" s="90"/>
      <c r="UXB103" s="90"/>
      <c r="UXC103" s="90"/>
      <c r="UXD103" s="90"/>
      <c r="UXE103" s="90"/>
      <c r="UXF103" s="90"/>
      <c r="UXG103" s="90"/>
      <c r="UXH103" s="90"/>
      <c r="UXI103" s="90"/>
      <c r="UXJ103" s="90"/>
      <c r="UXK103" s="90"/>
      <c r="UXL103" s="90"/>
      <c r="UXM103" s="90"/>
      <c r="UXN103" s="90"/>
      <c r="UXO103" s="90"/>
      <c r="UXP103" s="90"/>
      <c r="UXQ103" s="90"/>
      <c r="UXR103" s="90"/>
      <c r="UXS103" s="90"/>
      <c r="UXT103" s="90"/>
      <c r="UXU103" s="90"/>
      <c r="UXV103" s="90"/>
      <c r="UXW103" s="90"/>
      <c r="UXX103" s="90"/>
      <c r="UXY103" s="90"/>
      <c r="UXZ103" s="90"/>
      <c r="UYA103" s="90"/>
      <c r="UYB103" s="90"/>
      <c r="UYC103" s="90"/>
      <c r="UYD103" s="90"/>
      <c r="UYE103" s="90"/>
      <c r="UYF103" s="90"/>
      <c r="UYG103" s="90"/>
      <c r="UYH103" s="90"/>
      <c r="UYI103" s="90"/>
      <c r="UYJ103" s="90"/>
      <c r="UYK103" s="90"/>
      <c r="UYL103" s="90"/>
      <c r="UYM103" s="90"/>
      <c r="UYN103" s="90"/>
      <c r="UYO103" s="90"/>
      <c r="UYP103" s="90"/>
      <c r="UYQ103" s="90"/>
      <c r="UYR103" s="90"/>
      <c r="UYS103" s="90"/>
      <c r="UYT103" s="90"/>
      <c r="UYU103" s="90"/>
      <c r="UYV103" s="90"/>
      <c r="UYW103" s="90"/>
      <c r="UYX103" s="90"/>
      <c r="UYY103" s="90"/>
      <c r="UYZ103" s="90"/>
      <c r="UZA103" s="90"/>
      <c r="UZB103" s="90"/>
      <c r="UZC103" s="90"/>
      <c r="UZD103" s="90"/>
      <c r="UZE103" s="90"/>
      <c r="UZF103" s="90"/>
      <c r="UZG103" s="90"/>
      <c r="UZH103" s="90"/>
      <c r="UZI103" s="90"/>
      <c r="UZJ103" s="90"/>
      <c r="UZK103" s="90"/>
      <c r="UZL103" s="90"/>
      <c r="UZM103" s="90"/>
      <c r="UZN103" s="90"/>
      <c r="UZO103" s="90"/>
      <c r="UZP103" s="90"/>
      <c r="UZQ103" s="90"/>
      <c r="UZR103" s="90"/>
      <c r="UZS103" s="90"/>
      <c r="UZT103" s="90"/>
      <c r="UZU103" s="90"/>
      <c r="UZV103" s="90"/>
      <c r="UZW103" s="90"/>
      <c r="UZX103" s="90"/>
      <c r="UZY103" s="90"/>
      <c r="UZZ103" s="90"/>
      <c r="VAA103" s="90"/>
      <c r="VAB103" s="90"/>
      <c r="VAC103" s="90"/>
      <c r="VAD103" s="90"/>
      <c r="VAE103" s="90"/>
      <c r="VAF103" s="90"/>
      <c r="VAG103" s="90"/>
      <c r="VAH103" s="90"/>
      <c r="VAI103" s="90"/>
      <c r="VAJ103" s="90"/>
      <c r="VAK103" s="90"/>
      <c r="VAL103" s="90"/>
      <c r="VAM103" s="90"/>
      <c r="VAN103" s="90"/>
      <c r="VAO103" s="90"/>
      <c r="VAP103" s="90"/>
      <c r="VAQ103" s="90"/>
      <c r="VAR103" s="90"/>
      <c r="VAS103" s="90"/>
      <c r="VAT103" s="90"/>
      <c r="VAU103" s="90"/>
      <c r="VAV103" s="90"/>
      <c r="VAW103" s="90"/>
      <c r="VAX103" s="90"/>
      <c r="VAY103" s="90"/>
      <c r="VAZ103" s="90"/>
      <c r="VBA103" s="90"/>
      <c r="VBB103" s="90"/>
      <c r="VBC103" s="90"/>
      <c r="VBD103" s="90"/>
      <c r="VBE103" s="90"/>
      <c r="VBF103" s="90"/>
      <c r="VBG103" s="90"/>
      <c r="VBH103" s="90"/>
      <c r="VBI103" s="90"/>
      <c r="VBJ103" s="90"/>
      <c r="VBK103" s="90"/>
      <c r="VBL103" s="90"/>
      <c r="VBM103" s="90"/>
      <c r="VBN103" s="90"/>
      <c r="VBO103" s="90"/>
      <c r="VBP103" s="90"/>
      <c r="VBQ103" s="90"/>
      <c r="VBR103" s="90"/>
      <c r="VBS103" s="90"/>
      <c r="VBT103" s="90"/>
      <c r="VBU103" s="90"/>
      <c r="VBV103" s="90"/>
      <c r="VBW103" s="90"/>
      <c r="VBX103" s="90"/>
      <c r="VBY103" s="90"/>
      <c r="VBZ103" s="90"/>
      <c r="VCA103" s="90"/>
      <c r="VCB103" s="90"/>
      <c r="VCC103" s="90"/>
      <c r="VCD103" s="90"/>
      <c r="VCE103" s="90"/>
      <c r="VCF103" s="90"/>
      <c r="VCG103" s="90"/>
      <c r="VCH103" s="90"/>
      <c r="VCI103" s="90"/>
      <c r="VCJ103" s="90"/>
      <c r="VCK103" s="90"/>
      <c r="VCL103" s="90"/>
      <c r="VCM103" s="90"/>
      <c r="VCN103" s="90"/>
      <c r="VCO103" s="90"/>
      <c r="VCP103" s="90"/>
      <c r="VCQ103" s="90"/>
      <c r="VCR103" s="90"/>
      <c r="VCS103" s="90"/>
      <c r="VCT103" s="90"/>
      <c r="VCU103" s="90"/>
      <c r="VCV103" s="90"/>
      <c r="VCW103" s="90"/>
      <c r="VCX103" s="90"/>
      <c r="VCY103" s="90"/>
      <c r="VCZ103" s="90"/>
      <c r="VDA103" s="90"/>
      <c r="VDB103" s="90"/>
      <c r="VDC103" s="90"/>
      <c r="VDD103" s="90"/>
      <c r="VDE103" s="90"/>
      <c r="VDF103" s="90"/>
      <c r="VDG103" s="90"/>
      <c r="VDH103" s="90"/>
      <c r="VDI103" s="90"/>
      <c r="VDJ103" s="90"/>
      <c r="VDK103" s="90"/>
      <c r="VDL103" s="90"/>
      <c r="VDM103" s="90"/>
      <c r="VDN103" s="90"/>
      <c r="VDO103" s="90"/>
      <c r="VDP103" s="90"/>
      <c r="VDQ103" s="90"/>
      <c r="VDR103" s="90"/>
      <c r="VDS103" s="90"/>
      <c r="VDT103" s="90"/>
      <c r="VDU103" s="90"/>
      <c r="VDV103" s="90"/>
      <c r="VDW103" s="90"/>
      <c r="VDX103" s="90"/>
      <c r="VDY103" s="90"/>
      <c r="VDZ103" s="90"/>
      <c r="VEA103" s="90"/>
      <c r="VEB103" s="90"/>
      <c r="VEC103" s="90"/>
      <c r="VED103" s="90"/>
      <c r="VEE103" s="90"/>
      <c r="VEF103" s="90"/>
      <c r="VEG103" s="90"/>
      <c r="VEH103" s="90"/>
      <c r="VEI103" s="90"/>
      <c r="VEJ103" s="90"/>
      <c r="VEK103" s="90"/>
      <c r="VEL103" s="90"/>
      <c r="VEM103" s="90"/>
      <c r="VEN103" s="90"/>
      <c r="VEO103" s="90"/>
      <c r="VEP103" s="90"/>
      <c r="VEQ103" s="90"/>
      <c r="VER103" s="90"/>
      <c r="VES103" s="90"/>
      <c r="VET103" s="90"/>
      <c r="VEU103" s="90"/>
      <c r="VEV103" s="90"/>
      <c r="VEW103" s="90"/>
      <c r="VEX103" s="90"/>
      <c r="VEY103" s="90"/>
      <c r="VEZ103" s="90"/>
      <c r="VFA103" s="90"/>
      <c r="VFB103" s="90"/>
      <c r="VFC103" s="90"/>
      <c r="VFD103" s="90"/>
      <c r="VFE103" s="90"/>
      <c r="VFF103" s="90"/>
      <c r="VFG103" s="90"/>
      <c r="VFH103" s="90"/>
      <c r="VFI103" s="90"/>
      <c r="VFJ103" s="90"/>
      <c r="VFK103" s="90"/>
      <c r="VFL103" s="90"/>
      <c r="VFM103" s="90"/>
      <c r="VFN103" s="90"/>
      <c r="VFO103" s="90"/>
      <c r="VFP103" s="90"/>
      <c r="VFQ103" s="90"/>
      <c r="VFR103" s="90"/>
      <c r="VFS103" s="90"/>
      <c r="VFT103" s="90"/>
      <c r="VFU103" s="90"/>
      <c r="VFV103" s="90"/>
      <c r="VFW103" s="90"/>
      <c r="VFX103" s="90"/>
      <c r="VFY103" s="90"/>
      <c r="VFZ103" s="90"/>
      <c r="VGA103" s="90"/>
      <c r="VGB103" s="90"/>
      <c r="VGC103" s="90"/>
      <c r="VGD103" s="90"/>
      <c r="VGE103" s="90"/>
      <c r="VGF103" s="90"/>
      <c r="VGG103" s="90"/>
      <c r="VGH103" s="90"/>
      <c r="VGI103" s="90"/>
      <c r="VGJ103" s="90"/>
      <c r="VGK103" s="90"/>
      <c r="VGL103" s="90"/>
      <c r="VGM103" s="90"/>
      <c r="VGN103" s="90"/>
      <c r="VGO103" s="90"/>
      <c r="VGP103" s="90"/>
      <c r="VGQ103" s="90"/>
      <c r="VGR103" s="90"/>
      <c r="VGS103" s="90"/>
      <c r="VGT103" s="90"/>
      <c r="VGU103" s="90"/>
      <c r="VGV103" s="90"/>
      <c r="VGW103" s="90"/>
      <c r="VGX103" s="90"/>
      <c r="VGY103" s="90"/>
      <c r="VGZ103" s="90"/>
      <c r="VHA103" s="90"/>
      <c r="VHB103" s="90"/>
      <c r="VHC103" s="90"/>
      <c r="VHD103" s="90"/>
      <c r="VHE103" s="90"/>
      <c r="VHF103" s="90"/>
      <c r="VHG103" s="90"/>
      <c r="VHH103" s="90"/>
      <c r="VHI103" s="90"/>
      <c r="VHJ103" s="90"/>
      <c r="VHK103" s="90"/>
      <c r="VHL103" s="90"/>
      <c r="VHM103" s="90"/>
      <c r="VHN103" s="90"/>
      <c r="VHO103" s="90"/>
      <c r="VHP103" s="90"/>
      <c r="VHQ103" s="90"/>
      <c r="VHR103" s="90"/>
      <c r="VHS103" s="90"/>
      <c r="VHT103" s="90"/>
      <c r="VHU103" s="90"/>
      <c r="VHV103" s="90"/>
      <c r="VHW103" s="90"/>
      <c r="VHX103" s="90"/>
      <c r="VHY103" s="90"/>
      <c r="VHZ103" s="90"/>
      <c r="VIA103" s="90"/>
      <c r="VIB103" s="90"/>
      <c r="VIC103" s="90"/>
      <c r="VID103" s="90"/>
      <c r="VIE103" s="90"/>
      <c r="VIF103" s="90"/>
      <c r="VIG103" s="90"/>
      <c r="VIH103" s="90"/>
      <c r="VII103" s="90"/>
      <c r="VIJ103" s="90"/>
      <c r="VIK103" s="90"/>
      <c r="VIL103" s="90"/>
      <c r="VIM103" s="90"/>
      <c r="VIN103" s="90"/>
      <c r="VIO103" s="90"/>
      <c r="VIP103" s="90"/>
      <c r="VIQ103" s="90"/>
      <c r="VIR103" s="90"/>
      <c r="VIS103" s="90"/>
      <c r="VIT103" s="90"/>
      <c r="VIU103" s="90"/>
      <c r="VIV103" s="90"/>
      <c r="VIW103" s="90"/>
      <c r="VIX103" s="90"/>
      <c r="VIY103" s="90"/>
      <c r="VIZ103" s="90"/>
      <c r="VJA103" s="90"/>
      <c r="VJB103" s="90"/>
      <c r="VJC103" s="90"/>
      <c r="VJD103" s="90"/>
      <c r="VJE103" s="90"/>
      <c r="VJF103" s="90"/>
      <c r="VJG103" s="90"/>
      <c r="VJH103" s="90"/>
      <c r="VJI103" s="90"/>
      <c r="VJJ103" s="90"/>
      <c r="VJK103" s="90"/>
      <c r="VJL103" s="90"/>
      <c r="VJM103" s="90"/>
      <c r="VJN103" s="90"/>
      <c r="VJO103" s="90"/>
      <c r="VJP103" s="90"/>
      <c r="VJQ103" s="90"/>
      <c r="VJR103" s="90"/>
      <c r="VJS103" s="90"/>
      <c r="VJT103" s="90"/>
      <c r="VJU103" s="90"/>
      <c r="VJV103" s="90"/>
      <c r="VJW103" s="90"/>
      <c r="VJX103" s="90"/>
      <c r="VJY103" s="90"/>
      <c r="VJZ103" s="90"/>
      <c r="VKA103" s="90"/>
      <c r="VKB103" s="90"/>
      <c r="VKC103" s="90"/>
      <c r="VKD103" s="90"/>
      <c r="VKE103" s="90"/>
      <c r="VKF103" s="90"/>
      <c r="VKG103" s="90"/>
      <c r="VKH103" s="90"/>
      <c r="VKI103" s="90"/>
      <c r="VKJ103" s="90"/>
      <c r="VKK103" s="90"/>
      <c r="VKL103" s="90"/>
      <c r="VKM103" s="90"/>
      <c r="VKN103" s="90"/>
      <c r="VKO103" s="90"/>
      <c r="VKP103" s="90"/>
      <c r="VKQ103" s="90"/>
      <c r="VKR103" s="90"/>
      <c r="VKS103" s="90"/>
      <c r="VKT103" s="90"/>
      <c r="VKU103" s="90"/>
      <c r="VKV103" s="90"/>
      <c r="VKW103" s="90"/>
      <c r="VKX103" s="90"/>
      <c r="VKY103" s="90"/>
      <c r="VKZ103" s="90"/>
      <c r="VLA103" s="90"/>
      <c r="VLB103" s="90"/>
      <c r="VLC103" s="90"/>
      <c r="VLD103" s="90"/>
      <c r="VLE103" s="90"/>
      <c r="VLF103" s="90"/>
      <c r="VLG103" s="90"/>
      <c r="VLH103" s="90"/>
      <c r="VLI103" s="90"/>
      <c r="VLJ103" s="90"/>
      <c r="VLK103" s="90"/>
      <c r="VLL103" s="90"/>
      <c r="VLM103" s="90"/>
      <c r="VLN103" s="90"/>
      <c r="VLO103" s="90"/>
      <c r="VLP103" s="90"/>
      <c r="VLQ103" s="90"/>
      <c r="VLR103" s="90"/>
      <c r="VLS103" s="90"/>
      <c r="VLT103" s="90"/>
      <c r="VLU103" s="90"/>
      <c r="VLV103" s="90"/>
      <c r="VLW103" s="90"/>
      <c r="VLX103" s="90"/>
      <c r="VLY103" s="90"/>
      <c r="VLZ103" s="90"/>
      <c r="VMA103" s="90"/>
      <c r="VMB103" s="90"/>
      <c r="VMC103" s="90"/>
      <c r="VMD103" s="90"/>
      <c r="VME103" s="90"/>
      <c r="VMF103" s="90"/>
      <c r="VMG103" s="90"/>
      <c r="VMH103" s="90"/>
      <c r="VMI103" s="90"/>
      <c r="VMJ103" s="90"/>
      <c r="VMK103" s="90"/>
      <c r="VML103" s="90"/>
      <c r="VMM103" s="90"/>
      <c r="VMN103" s="90"/>
      <c r="VMO103" s="90"/>
      <c r="VMP103" s="90"/>
      <c r="VMQ103" s="90"/>
      <c r="VMR103" s="90"/>
      <c r="VMS103" s="90"/>
      <c r="VMT103" s="90"/>
      <c r="VMU103" s="90"/>
      <c r="VMV103" s="90"/>
      <c r="VMW103" s="90"/>
      <c r="VMX103" s="90"/>
      <c r="VMY103" s="90"/>
      <c r="VMZ103" s="90"/>
      <c r="VNA103" s="90"/>
      <c r="VNB103" s="90"/>
      <c r="VNC103" s="90"/>
      <c r="VND103" s="90"/>
      <c r="VNE103" s="90"/>
      <c r="VNF103" s="90"/>
      <c r="VNG103" s="90"/>
      <c r="VNH103" s="90"/>
      <c r="VNI103" s="90"/>
      <c r="VNJ103" s="90"/>
      <c r="VNK103" s="90"/>
      <c r="VNL103" s="90"/>
      <c r="VNM103" s="90"/>
      <c r="VNN103" s="90"/>
      <c r="VNO103" s="90"/>
      <c r="VNP103" s="90"/>
      <c r="VNQ103" s="90"/>
      <c r="VNR103" s="90"/>
      <c r="VNS103" s="90"/>
      <c r="VNT103" s="90"/>
      <c r="VNU103" s="90"/>
      <c r="VNV103" s="90"/>
      <c r="VNW103" s="90"/>
      <c r="VNX103" s="90"/>
      <c r="VNY103" s="90"/>
      <c r="VNZ103" s="90"/>
      <c r="VOA103" s="90"/>
      <c r="VOB103" s="90"/>
      <c r="VOC103" s="90"/>
      <c r="VOD103" s="90"/>
      <c r="VOE103" s="90"/>
      <c r="VOF103" s="90"/>
      <c r="VOG103" s="90"/>
      <c r="VOH103" s="90"/>
      <c r="VOI103" s="90"/>
      <c r="VOJ103" s="90"/>
      <c r="VOK103" s="90"/>
      <c r="VOL103" s="90"/>
      <c r="VOM103" s="90"/>
      <c r="VON103" s="90"/>
      <c r="VOO103" s="90"/>
      <c r="VOP103" s="90"/>
      <c r="VOQ103" s="90"/>
      <c r="VOR103" s="90"/>
      <c r="VOS103" s="90"/>
      <c r="VOT103" s="90"/>
      <c r="VOU103" s="90"/>
      <c r="VOV103" s="90"/>
      <c r="VOW103" s="90"/>
      <c r="VOX103" s="90"/>
      <c r="VOY103" s="90"/>
      <c r="VOZ103" s="90"/>
      <c r="VPA103" s="90"/>
      <c r="VPB103" s="90"/>
      <c r="VPC103" s="90"/>
      <c r="VPD103" s="90"/>
      <c r="VPE103" s="90"/>
      <c r="VPF103" s="90"/>
      <c r="VPG103" s="90"/>
      <c r="VPH103" s="90"/>
      <c r="VPI103" s="90"/>
      <c r="VPJ103" s="90"/>
      <c r="VPK103" s="90"/>
      <c r="VPL103" s="90"/>
      <c r="VPM103" s="90"/>
      <c r="VPN103" s="90"/>
      <c r="VPO103" s="90"/>
      <c r="VPP103" s="90"/>
      <c r="VPQ103" s="90"/>
      <c r="VPR103" s="90"/>
      <c r="VPS103" s="90"/>
      <c r="VPT103" s="90"/>
      <c r="VPU103" s="90"/>
      <c r="VPV103" s="90"/>
      <c r="VPW103" s="90"/>
      <c r="VPX103" s="90"/>
      <c r="VPY103" s="90"/>
      <c r="VPZ103" s="90"/>
      <c r="VQA103" s="90"/>
      <c r="VQB103" s="90"/>
      <c r="VQC103" s="90"/>
      <c r="VQD103" s="90"/>
      <c r="VQE103" s="90"/>
      <c r="VQF103" s="90"/>
      <c r="VQG103" s="90"/>
      <c r="VQH103" s="90"/>
      <c r="VQI103" s="90"/>
      <c r="VQJ103" s="90"/>
      <c r="VQK103" s="90"/>
      <c r="VQL103" s="90"/>
      <c r="VQM103" s="90"/>
      <c r="VQN103" s="90"/>
      <c r="VQO103" s="90"/>
      <c r="VQP103" s="90"/>
      <c r="VQQ103" s="90"/>
      <c r="VQR103" s="90"/>
      <c r="VQS103" s="90"/>
      <c r="VQT103" s="90"/>
      <c r="VQU103" s="90"/>
      <c r="VQV103" s="90"/>
      <c r="VQW103" s="90"/>
      <c r="VQX103" s="90"/>
      <c r="VQY103" s="90"/>
      <c r="VQZ103" s="90"/>
      <c r="VRA103" s="90"/>
      <c r="VRB103" s="90"/>
      <c r="VRC103" s="90"/>
      <c r="VRD103" s="90"/>
      <c r="VRE103" s="90"/>
      <c r="VRF103" s="90"/>
      <c r="VRG103" s="90"/>
      <c r="VRH103" s="90"/>
      <c r="VRI103" s="90"/>
      <c r="VRJ103" s="90"/>
      <c r="VRK103" s="90"/>
      <c r="VRL103" s="90"/>
      <c r="VRM103" s="90"/>
      <c r="VRN103" s="90"/>
      <c r="VRO103" s="90"/>
      <c r="VRP103" s="90"/>
      <c r="VRQ103" s="90"/>
      <c r="VRR103" s="90"/>
      <c r="VRS103" s="90"/>
      <c r="VRT103" s="90"/>
      <c r="VRU103" s="90"/>
      <c r="VRV103" s="90"/>
      <c r="VRW103" s="90"/>
      <c r="VRX103" s="90"/>
      <c r="VRY103" s="90"/>
      <c r="VRZ103" s="90"/>
      <c r="VSA103" s="90"/>
      <c r="VSB103" s="90"/>
      <c r="VSC103" s="90"/>
      <c r="VSD103" s="90"/>
      <c r="VSE103" s="90"/>
      <c r="VSF103" s="90"/>
      <c r="VSG103" s="90"/>
      <c r="VSH103" s="90"/>
      <c r="VSI103" s="90"/>
      <c r="VSJ103" s="90"/>
      <c r="VSK103" s="90"/>
      <c r="VSL103" s="90"/>
      <c r="VSM103" s="90"/>
      <c r="VSN103" s="90"/>
      <c r="VSO103" s="90"/>
      <c r="VSP103" s="90"/>
      <c r="VSQ103" s="90"/>
      <c r="VSR103" s="90"/>
      <c r="VSS103" s="90"/>
      <c r="VST103" s="90"/>
      <c r="VSU103" s="90"/>
      <c r="VSV103" s="90"/>
      <c r="VSW103" s="90"/>
      <c r="VSX103" s="90"/>
      <c r="VSY103" s="90"/>
      <c r="VSZ103" s="90"/>
      <c r="VTA103" s="90"/>
      <c r="VTB103" s="90"/>
      <c r="VTC103" s="90"/>
      <c r="VTD103" s="90"/>
      <c r="VTE103" s="90"/>
      <c r="VTF103" s="90"/>
      <c r="VTG103" s="90"/>
      <c r="VTH103" s="90"/>
      <c r="VTI103" s="90"/>
      <c r="VTJ103" s="90"/>
      <c r="VTK103" s="90"/>
      <c r="VTL103" s="90"/>
      <c r="VTM103" s="90"/>
      <c r="VTN103" s="90"/>
      <c r="VTO103" s="90"/>
      <c r="VTP103" s="90"/>
      <c r="VTQ103" s="90"/>
      <c r="VTR103" s="90"/>
      <c r="VTS103" s="90"/>
      <c r="VTT103" s="90"/>
      <c r="VTU103" s="90"/>
      <c r="VTV103" s="90"/>
      <c r="VTW103" s="90"/>
      <c r="VTX103" s="90"/>
      <c r="VTY103" s="90"/>
      <c r="VTZ103" s="90"/>
      <c r="VUA103" s="90"/>
      <c r="VUB103" s="90"/>
      <c r="VUC103" s="90"/>
      <c r="VUD103" s="90"/>
      <c r="VUE103" s="90"/>
      <c r="VUF103" s="90"/>
      <c r="VUG103" s="90"/>
      <c r="VUH103" s="90"/>
      <c r="VUI103" s="90"/>
      <c r="VUJ103" s="90"/>
      <c r="VUK103" s="90"/>
      <c r="VUL103" s="90"/>
      <c r="VUM103" s="90"/>
      <c r="VUN103" s="90"/>
      <c r="VUO103" s="90"/>
      <c r="VUP103" s="90"/>
      <c r="VUQ103" s="90"/>
      <c r="VUR103" s="90"/>
      <c r="VUS103" s="90"/>
      <c r="VUT103" s="90"/>
      <c r="VUU103" s="90"/>
      <c r="VUV103" s="90"/>
      <c r="VUW103" s="90"/>
      <c r="VUX103" s="90"/>
      <c r="VUY103" s="90"/>
      <c r="VUZ103" s="90"/>
      <c r="VVA103" s="90"/>
      <c r="VVB103" s="90"/>
      <c r="VVC103" s="90"/>
      <c r="VVD103" s="90"/>
      <c r="VVE103" s="90"/>
      <c r="VVF103" s="90"/>
      <c r="VVG103" s="90"/>
      <c r="VVH103" s="90"/>
      <c r="VVI103" s="90"/>
      <c r="VVJ103" s="90"/>
      <c r="VVK103" s="90"/>
      <c r="VVL103" s="90"/>
      <c r="VVM103" s="90"/>
      <c r="VVN103" s="90"/>
      <c r="VVO103" s="90"/>
      <c r="VVP103" s="90"/>
      <c r="VVQ103" s="90"/>
      <c r="VVR103" s="90"/>
      <c r="VVS103" s="90"/>
      <c r="VVT103" s="90"/>
      <c r="VVU103" s="90"/>
      <c r="VVV103" s="90"/>
      <c r="VVW103" s="90"/>
      <c r="VVX103" s="90"/>
      <c r="VVY103" s="90"/>
      <c r="VVZ103" s="90"/>
      <c r="VWA103" s="90"/>
      <c r="VWB103" s="90"/>
      <c r="VWC103" s="90"/>
      <c r="VWD103" s="90"/>
      <c r="VWE103" s="90"/>
      <c r="VWF103" s="90"/>
      <c r="VWG103" s="90"/>
      <c r="VWH103" s="90"/>
      <c r="VWI103" s="90"/>
      <c r="VWJ103" s="90"/>
      <c r="VWK103" s="90"/>
      <c r="VWL103" s="90"/>
      <c r="VWM103" s="90"/>
      <c r="VWN103" s="90"/>
      <c r="VWO103" s="90"/>
      <c r="VWP103" s="90"/>
      <c r="VWQ103" s="90"/>
      <c r="VWR103" s="90"/>
      <c r="VWS103" s="90"/>
      <c r="VWT103" s="90"/>
      <c r="VWU103" s="90"/>
      <c r="VWV103" s="90"/>
      <c r="VWW103" s="90"/>
      <c r="VWX103" s="90"/>
      <c r="VWY103" s="90"/>
      <c r="VWZ103" s="90"/>
      <c r="VXA103" s="90"/>
      <c r="VXB103" s="90"/>
      <c r="VXC103" s="90"/>
      <c r="VXD103" s="90"/>
      <c r="VXE103" s="90"/>
      <c r="VXF103" s="90"/>
      <c r="VXG103" s="90"/>
      <c r="VXH103" s="90"/>
      <c r="VXI103" s="90"/>
      <c r="VXJ103" s="90"/>
      <c r="VXK103" s="90"/>
      <c r="VXL103" s="90"/>
      <c r="VXM103" s="90"/>
      <c r="VXN103" s="90"/>
      <c r="VXO103" s="90"/>
      <c r="VXP103" s="90"/>
      <c r="VXQ103" s="90"/>
      <c r="VXR103" s="90"/>
      <c r="VXS103" s="90"/>
      <c r="VXT103" s="90"/>
      <c r="VXU103" s="90"/>
      <c r="VXV103" s="90"/>
      <c r="VXW103" s="90"/>
      <c r="VXX103" s="90"/>
      <c r="VXY103" s="90"/>
      <c r="VXZ103" s="90"/>
      <c r="VYA103" s="90"/>
      <c r="VYB103" s="90"/>
      <c r="VYC103" s="90"/>
      <c r="VYD103" s="90"/>
      <c r="VYE103" s="90"/>
      <c r="VYF103" s="90"/>
      <c r="VYG103" s="90"/>
      <c r="VYH103" s="90"/>
      <c r="VYI103" s="90"/>
      <c r="VYJ103" s="90"/>
      <c r="VYK103" s="90"/>
      <c r="VYL103" s="90"/>
      <c r="VYM103" s="90"/>
      <c r="VYN103" s="90"/>
      <c r="VYO103" s="90"/>
      <c r="VYP103" s="90"/>
      <c r="VYQ103" s="90"/>
      <c r="VYR103" s="90"/>
      <c r="VYS103" s="90"/>
      <c r="VYT103" s="90"/>
      <c r="VYU103" s="90"/>
      <c r="VYV103" s="90"/>
      <c r="VYW103" s="90"/>
      <c r="VYX103" s="90"/>
      <c r="VYY103" s="90"/>
      <c r="VYZ103" s="90"/>
      <c r="VZA103" s="90"/>
      <c r="VZB103" s="90"/>
      <c r="VZC103" s="90"/>
      <c r="VZD103" s="90"/>
      <c r="VZE103" s="90"/>
      <c r="VZF103" s="90"/>
      <c r="VZG103" s="90"/>
      <c r="VZH103" s="90"/>
      <c r="VZI103" s="90"/>
      <c r="VZJ103" s="90"/>
      <c r="VZK103" s="90"/>
      <c r="VZL103" s="90"/>
      <c r="VZM103" s="90"/>
      <c r="VZN103" s="90"/>
      <c r="VZO103" s="90"/>
      <c r="VZP103" s="90"/>
      <c r="VZQ103" s="90"/>
      <c r="VZR103" s="90"/>
      <c r="VZS103" s="90"/>
      <c r="VZT103" s="90"/>
      <c r="VZU103" s="90"/>
      <c r="VZV103" s="90"/>
      <c r="VZW103" s="90"/>
      <c r="VZX103" s="90"/>
      <c r="VZY103" s="90"/>
      <c r="VZZ103" s="90"/>
      <c r="WAA103" s="90"/>
      <c r="WAB103" s="90"/>
      <c r="WAC103" s="90"/>
      <c r="WAD103" s="90"/>
      <c r="WAE103" s="90"/>
      <c r="WAF103" s="90"/>
      <c r="WAG103" s="90"/>
      <c r="WAH103" s="90"/>
      <c r="WAI103" s="90"/>
      <c r="WAJ103" s="90"/>
      <c r="WAK103" s="90"/>
      <c r="WAL103" s="90"/>
      <c r="WAM103" s="90"/>
      <c r="WAN103" s="90"/>
      <c r="WAO103" s="90"/>
      <c r="WAP103" s="90"/>
      <c r="WAQ103" s="90"/>
      <c r="WAR103" s="90"/>
      <c r="WAS103" s="90"/>
      <c r="WAT103" s="90"/>
      <c r="WAU103" s="90"/>
      <c r="WAV103" s="90"/>
      <c r="WAW103" s="90"/>
      <c r="WAX103" s="90"/>
      <c r="WAY103" s="90"/>
      <c r="WAZ103" s="90"/>
      <c r="WBA103" s="90"/>
      <c r="WBB103" s="90"/>
      <c r="WBC103" s="90"/>
      <c r="WBD103" s="90"/>
      <c r="WBE103" s="90"/>
      <c r="WBF103" s="90"/>
      <c r="WBG103" s="90"/>
      <c r="WBH103" s="90"/>
      <c r="WBI103" s="90"/>
      <c r="WBJ103" s="90"/>
      <c r="WBK103" s="90"/>
      <c r="WBL103" s="90"/>
      <c r="WBM103" s="90"/>
      <c r="WBN103" s="90"/>
      <c r="WBO103" s="90"/>
      <c r="WBP103" s="90"/>
      <c r="WBQ103" s="90"/>
      <c r="WBR103" s="90"/>
      <c r="WBS103" s="90"/>
      <c r="WBT103" s="90"/>
      <c r="WBU103" s="90"/>
      <c r="WBV103" s="90"/>
      <c r="WBW103" s="90"/>
      <c r="WBX103" s="90"/>
      <c r="WBY103" s="90"/>
      <c r="WBZ103" s="90"/>
      <c r="WCA103" s="90"/>
      <c r="WCB103" s="90"/>
      <c r="WCC103" s="90"/>
      <c r="WCD103" s="90"/>
      <c r="WCE103" s="90"/>
      <c r="WCF103" s="90"/>
      <c r="WCG103" s="90"/>
      <c r="WCH103" s="90"/>
      <c r="WCI103" s="90"/>
      <c r="WCJ103" s="90"/>
      <c r="WCK103" s="90"/>
      <c r="WCL103" s="90"/>
      <c r="WCM103" s="90"/>
      <c r="WCN103" s="90"/>
      <c r="WCO103" s="90"/>
      <c r="WCP103" s="90"/>
      <c r="WCQ103" s="90"/>
      <c r="WCR103" s="90"/>
      <c r="WCS103" s="90"/>
      <c r="WCT103" s="90"/>
      <c r="WCU103" s="90"/>
      <c r="WCV103" s="90"/>
      <c r="WCW103" s="90"/>
      <c r="WCX103" s="90"/>
      <c r="WCY103" s="90"/>
      <c r="WCZ103" s="90"/>
      <c r="WDA103" s="90"/>
      <c r="WDB103" s="90"/>
      <c r="WDC103" s="90"/>
      <c r="WDD103" s="90"/>
      <c r="WDE103" s="90"/>
      <c r="WDF103" s="90"/>
      <c r="WDG103" s="90"/>
      <c r="WDH103" s="90"/>
      <c r="WDI103" s="90"/>
      <c r="WDJ103" s="90"/>
      <c r="WDK103" s="90"/>
      <c r="WDL103" s="90"/>
      <c r="WDM103" s="90"/>
      <c r="WDN103" s="90"/>
      <c r="WDO103" s="90"/>
      <c r="WDP103" s="90"/>
      <c r="WDQ103" s="90"/>
      <c r="WDR103" s="90"/>
      <c r="WDS103" s="90"/>
      <c r="WDT103" s="90"/>
      <c r="WDU103" s="90"/>
      <c r="WDV103" s="90"/>
      <c r="WDW103" s="90"/>
      <c r="WDX103" s="90"/>
      <c r="WDY103" s="90"/>
      <c r="WDZ103" s="90"/>
      <c r="WEA103" s="90"/>
      <c r="WEB103" s="90"/>
      <c r="WEC103" s="90"/>
      <c r="WED103" s="90"/>
      <c r="WEE103" s="90"/>
      <c r="WEF103" s="90"/>
      <c r="WEG103" s="90"/>
      <c r="WEH103" s="90"/>
      <c r="WEI103" s="90"/>
      <c r="WEJ103" s="90"/>
      <c r="WEK103" s="90"/>
      <c r="WEL103" s="90"/>
      <c r="WEM103" s="90"/>
      <c r="WEN103" s="90"/>
      <c r="WEO103" s="90"/>
      <c r="WEP103" s="90"/>
      <c r="WEQ103" s="90"/>
      <c r="WER103" s="90"/>
      <c r="WES103" s="90"/>
      <c r="WET103" s="90"/>
      <c r="WEU103" s="90"/>
      <c r="WEV103" s="90"/>
      <c r="WEW103" s="90"/>
      <c r="WEX103" s="90"/>
      <c r="WEY103" s="90"/>
      <c r="WEZ103" s="90"/>
      <c r="WFA103" s="90"/>
      <c r="WFB103" s="90"/>
      <c r="WFC103" s="90"/>
      <c r="WFD103" s="90"/>
      <c r="WFE103" s="90"/>
      <c r="WFF103" s="90"/>
      <c r="WFG103" s="90"/>
      <c r="WFH103" s="90"/>
      <c r="WFI103" s="90"/>
      <c r="WFJ103" s="90"/>
      <c r="WFK103" s="90"/>
      <c r="WFL103" s="90"/>
      <c r="WFM103" s="90"/>
      <c r="WFN103" s="90"/>
      <c r="WFO103" s="90"/>
      <c r="WFP103" s="90"/>
      <c r="WFQ103" s="90"/>
      <c r="WFR103" s="90"/>
      <c r="WFS103" s="90"/>
      <c r="WFT103" s="90"/>
      <c r="WFU103" s="90"/>
      <c r="WFV103" s="90"/>
      <c r="WFW103" s="90"/>
      <c r="WFX103" s="90"/>
      <c r="WFY103" s="90"/>
      <c r="WFZ103" s="90"/>
      <c r="WGA103" s="90"/>
      <c r="WGB103" s="90"/>
      <c r="WGC103" s="90"/>
      <c r="WGD103" s="90"/>
      <c r="WGE103" s="90"/>
      <c r="WGF103" s="90"/>
      <c r="WGG103" s="90"/>
      <c r="WGH103" s="90"/>
      <c r="WGI103" s="90"/>
      <c r="WGJ103" s="90"/>
      <c r="WGK103" s="90"/>
      <c r="WGL103" s="90"/>
      <c r="WGM103" s="90"/>
      <c r="WGN103" s="90"/>
      <c r="WGO103" s="90"/>
      <c r="WGP103" s="90"/>
      <c r="WGQ103" s="90"/>
      <c r="WGR103" s="90"/>
      <c r="WGS103" s="90"/>
      <c r="WGT103" s="90"/>
      <c r="WGU103" s="90"/>
      <c r="WGV103" s="90"/>
      <c r="WGW103" s="90"/>
      <c r="WGX103" s="90"/>
      <c r="WGY103" s="90"/>
      <c r="WGZ103" s="90"/>
      <c r="WHA103" s="90"/>
      <c r="WHB103" s="90"/>
      <c r="WHC103" s="90"/>
      <c r="WHD103" s="90"/>
      <c r="WHE103" s="90"/>
      <c r="WHF103" s="90"/>
      <c r="WHG103" s="90"/>
      <c r="WHH103" s="90"/>
      <c r="WHI103" s="90"/>
      <c r="WHJ103" s="90"/>
      <c r="WHK103" s="90"/>
      <c r="WHL103" s="90"/>
      <c r="WHM103" s="90"/>
      <c r="WHN103" s="90"/>
      <c r="WHO103" s="90"/>
      <c r="WHP103" s="90"/>
      <c r="WHQ103" s="90"/>
      <c r="WHR103" s="90"/>
      <c r="WHS103" s="90"/>
      <c r="WHT103" s="90"/>
      <c r="WHU103" s="90"/>
      <c r="WHV103" s="90"/>
      <c r="WHW103" s="90"/>
      <c r="WHX103" s="90"/>
      <c r="WHY103" s="90"/>
      <c r="WHZ103" s="90"/>
      <c r="WIA103" s="90"/>
      <c r="WIB103" s="90"/>
      <c r="WIC103" s="90"/>
      <c r="WID103" s="90"/>
      <c r="WIE103" s="90"/>
      <c r="WIF103" s="90"/>
      <c r="WIG103" s="90"/>
      <c r="WIH103" s="90"/>
      <c r="WII103" s="90"/>
      <c r="WIJ103" s="90"/>
      <c r="WIK103" s="90"/>
      <c r="WIL103" s="90"/>
      <c r="WIM103" s="90"/>
      <c r="WIN103" s="90"/>
      <c r="WIO103" s="90"/>
      <c r="WIP103" s="90"/>
      <c r="WIQ103" s="90"/>
      <c r="WIR103" s="90"/>
      <c r="WIS103" s="90"/>
      <c r="WIT103" s="90"/>
      <c r="WIU103" s="90"/>
      <c r="WIV103" s="90"/>
      <c r="WIW103" s="90"/>
      <c r="WIX103" s="90"/>
      <c r="WIY103" s="90"/>
      <c r="WIZ103" s="90"/>
      <c r="WJA103" s="90"/>
      <c r="WJB103" s="90"/>
      <c r="WJC103" s="90"/>
      <c r="WJD103" s="90"/>
      <c r="WJE103" s="90"/>
      <c r="WJF103" s="90"/>
      <c r="WJG103" s="90"/>
      <c r="WJH103" s="90"/>
      <c r="WJI103" s="90"/>
      <c r="WJJ103" s="90"/>
      <c r="WJK103" s="90"/>
      <c r="WJL103" s="90"/>
      <c r="WJM103" s="90"/>
      <c r="WJN103" s="90"/>
      <c r="WJO103" s="90"/>
      <c r="WJP103" s="90"/>
      <c r="WJQ103" s="90"/>
      <c r="WJR103" s="90"/>
      <c r="WJS103" s="90"/>
      <c r="WJT103" s="90"/>
      <c r="WJU103" s="90"/>
      <c r="WJV103" s="90"/>
      <c r="WJW103" s="90"/>
      <c r="WJX103" s="90"/>
      <c r="WJY103" s="90"/>
      <c r="WJZ103" s="90"/>
      <c r="WKA103" s="90"/>
      <c r="WKB103" s="90"/>
      <c r="WKC103" s="90"/>
      <c r="WKD103" s="90"/>
      <c r="WKE103" s="90"/>
      <c r="WKF103" s="90"/>
      <c r="WKG103" s="90"/>
      <c r="WKH103" s="90"/>
      <c r="WKI103" s="90"/>
      <c r="WKJ103" s="90"/>
      <c r="WKK103" s="90"/>
      <c r="WKL103" s="90"/>
      <c r="WKM103" s="90"/>
      <c r="WKN103" s="90"/>
      <c r="WKO103" s="90"/>
      <c r="WKP103" s="90"/>
      <c r="WKQ103" s="90"/>
      <c r="WKR103" s="90"/>
      <c r="WKS103" s="90"/>
      <c r="WKT103" s="90"/>
      <c r="WKU103" s="90"/>
      <c r="WKV103" s="90"/>
      <c r="WKW103" s="90"/>
      <c r="WKX103" s="90"/>
      <c r="WKY103" s="90"/>
      <c r="WKZ103" s="90"/>
      <c r="WLA103" s="90"/>
      <c r="WLB103" s="90"/>
      <c r="WLC103" s="90"/>
      <c r="WLD103" s="90"/>
      <c r="WLE103" s="90"/>
      <c r="WLF103" s="90"/>
      <c r="WLG103" s="90"/>
      <c r="WLH103" s="90"/>
      <c r="WLI103" s="90"/>
      <c r="WLJ103" s="90"/>
      <c r="WLK103" s="90"/>
      <c r="WLL103" s="90"/>
      <c r="WLM103" s="90"/>
      <c r="WLN103" s="90"/>
      <c r="WLO103" s="90"/>
      <c r="WLP103" s="90"/>
      <c r="WLQ103" s="90"/>
      <c r="WLR103" s="90"/>
      <c r="WLS103" s="90"/>
      <c r="WLT103" s="90"/>
      <c r="WLU103" s="90"/>
      <c r="WLV103" s="90"/>
      <c r="WLW103" s="90"/>
      <c r="WLX103" s="90"/>
      <c r="WLY103" s="90"/>
      <c r="WLZ103" s="90"/>
      <c r="WMA103" s="90"/>
      <c r="WMB103" s="90"/>
      <c r="WMC103" s="90"/>
      <c r="WMD103" s="90"/>
      <c r="WME103" s="90"/>
      <c r="WMF103" s="90"/>
      <c r="WMG103" s="90"/>
      <c r="WMH103" s="90"/>
      <c r="WMI103" s="90"/>
      <c r="WMJ103" s="90"/>
      <c r="WMK103" s="90"/>
      <c r="WML103" s="90"/>
      <c r="WMM103" s="90"/>
      <c r="WMN103" s="90"/>
      <c r="WMO103" s="90"/>
      <c r="WMP103" s="90"/>
      <c r="WMQ103" s="90"/>
      <c r="WMR103" s="90"/>
      <c r="WMS103" s="90"/>
      <c r="WMT103" s="90"/>
      <c r="WMU103" s="90"/>
      <c r="WMV103" s="90"/>
      <c r="WMW103" s="90"/>
      <c r="WMX103" s="90"/>
      <c r="WMY103" s="90"/>
      <c r="WMZ103" s="90"/>
      <c r="WNA103" s="90"/>
      <c r="WNB103" s="90"/>
      <c r="WNC103" s="90"/>
      <c r="WND103" s="90"/>
      <c r="WNE103" s="90"/>
      <c r="WNF103" s="90"/>
      <c r="WNG103" s="90"/>
      <c r="WNH103" s="90"/>
      <c r="WNI103" s="90"/>
      <c r="WNJ103" s="90"/>
      <c r="WNK103" s="90"/>
      <c r="WNL103" s="90"/>
      <c r="WNM103" s="90"/>
      <c r="WNN103" s="90"/>
      <c r="WNO103" s="90"/>
      <c r="WNP103" s="90"/>
      <c r="WNQ103" s="90"/>
      <c r="WNR103" s="90"/>
      <c r="WNS103" s="90"/>
      <c r="WNT103" s="90"/>
      <c r="WNU103" s="90"/>
      <c r="WNV103" s="90"/>
      <c r="WNW103" s="90"/>
      <c r="WNX103" s="90"/>
      <c r="WNY103" s="90"/>
      <c r="WNZ103" s="90"/>
      <c r="WOA103" s="90"/>
      <c r="WOB103" s="90"/>
      <c r="WOC103" s="90"/>
      <c r="WOD103" s="90"/>
      <c r="WOE103" s="90"/>
      <c r="WOF103" s="90"/>
      <c r="WOG103" s="90"/>
      <c r="WOH103" s="90"/>
      <c r="WOI103" s="90"/>
      <c r="WOJ103" s="90"/>
      <c r="WOK103" s="90"/>
      <c r="WOL103" s="90"/>
      <c r="WOM103" s="90"/>
      <c r="WON103" s="90"/>
      <c r="WOO103" s="90"/>
      <c r="WOP103" s="90"/>
      <c r="WOQ103" s="90"/>
      <c r="WOR103" s="90"/>
      <c r="WOS103" s="90"/>
      <c r="WOT103" s="90"/>
      <c r="WOU103" s="90"/>
      <c r="WOV103" s="90"/>
      <c r="WOW103" s="90"/>
      <c r="WOX103" s="90"/>
      <c r="WOY103" s="90"/>
      <c r="WOZ103" s="90"/>
      <c r="WPA103" s="90"/>
      <c r="WPB103" s="90"/>
      <c r="WPC103" s="90"/>
      <c r="WPD103" s="90"/>
      <c r="WPE103" s="90"/>
      <c r="WPF103" s="90"/>
      <c r="WPG103" s="90"/>
      <c r="WPH103" s="90"/>
      <c r="WPI103" s="90"/>
      <c r="WPJ103" s="90"/>
      <c r="WPK103" s="90"/>
      <c r="WPL103" s="90"/>
      <c r="WPM103" s="90"/>
      <c r="WPN103" s="90"/>
      <c r="WPO103" s="90"/>
      <c r="WPP103" s="90"/>
      <c r="WPQ103" s="90"/>
      <c r="WPR103" s="90"/>
      <c r="WPS103" s="90"/>
      <c r="WPT103" s="90"/>
      <c r="WPU103" s="90"/>
      <c r="WPV103" s="90"/>
      <c r="WPW103" s="90"/>
      <c r="WPX103" s="90"/>
      <c r="WPY103" s="90"/>
      <c r="WPZ103" s="90"/>
      <c r="WQA103" s="90"/>
      <c r="WQB103" s="90"/>
      <c r="WQC103" s="90"/>
      <c r="WQD103" s="90"/>
      <c r="WQE103" s="90"/>
      <c r="WQF103" s="90"/>
      <c r="WQG103" s="90"/>
      <c r="WQH103" s="90"/>
      <c r="WQI103" s="90"/>
      <c r="WQJ103" s="90"/>
      <c r="WQK103" s="90"/>
      <c r="WQL103" s="90"/>
      <c r="WQM103" s="90"/>
      <c r="WQN103" s="90"/>
      <c r="WQO103" s="90"/>
      <c r="WQP103" s="90"/>
      <c r="WQQ103" s="90"/>
      <c r="WQR103" s="90"/>
      <c r="WQS103" s="90"/>
      <c r="WQT103" s="90"/>
      <c r="WQU103" s="90"/>
      <c r="WQV103" s="90"/>
      <c r="WQW103" s="90"/>
      <c r="WQX103" s="90"/>
      <c r="WQY103" s="90"/>
      <c r="WQZ103" s="90"/>
      <c r="WRA103" s="90"/>
      <c r="WRB103" s="90"/>
      <c r="WRC103" s="90"/>
      <c r="WRD103" s="90"/>
      <c r="WRE103" s="90"/>
      <c r="WRF103" s="90"/>
      <c r="WRG103" s="90"/>
      <c r="WRH103" s="90"/>
      <c r="WRI103" s="90"/>
      <c r="WRJ103" s="90"/>
      <c r="WRK103" s="90"/>
      <c r="WRL103" s="90"/>
      <c r="WRM103" s="90"/>
      <c r="WRN103" s="90"/>
      <c r="WRO103" s="90"/>
      <c r="WRP103" s="90"/>
      <c r="WRQ103" s="90"/>
      <c r="WRR103" s="90"/>
      <c r="WRS103" s="90"/>
      <c r="WRT103" s="90"/>
      <c r="WRU103" s="90"/>
      <c r="WRV103" s="90"/>
      <c r="WRW103" s="90"/>
      <c r="WRX103" s="90"/>
      <c r="WRY103" s="90"/>
      <c r="WRZ103" s="90"/>
      <c r="WSA103" s="90"/>
      <c r="WSB103" s="90"/>
      <c r="WSC103" s="90"/>
      <c r="WSD103" s="90"/>
      <c r="WSE103" s="90"/>
      <c r="WSF103" s="90"/>
      <c r="WSG103" s="90"/>
      <c r="WSH103" s="90"/>
      <c r="WSI103" s="90"/>
      <c r="WSJ103" s="90"/>
      <c r="WSK103" s="90"/>
      <c r="WSL103" s="90"/>
      <c r="WSM103" s="90"/>
      <c r="WSN103" s="90"/>
      <c r="WSO103" s="90"/>
      <c r="WSP103" s="90"/>
      <c r="WSQ103" s="90"/>
      <c r="WSR103" s="90"/>
      <c r="WSS103" s="90"/>
      <c r="WST103" s="90"/>
      <c r="WSU103" s="90"/>
      <c r="WSV103" s="90"/>
      <c r="WSW103" s="90"/>
      <c r="WSX103" s="90"/>
      <c r="WSY103" s="90"/>
      <c r="WSZ103" s="90"/>
      <c r="WTA103" s="90"/>
      <c r="WTB103" s="90"/>
      <c r="WTC103" s="90"/>
      <c r="WTD103" s="90"/>
      <c r="WTE103" s="90"/>
      <c r="WTF103" s="90"/>
      <c r="WTG103" s="90"/>
      <c r="WTH103" s="90"/>
      <c r="WTI103" s="90"/>
      <c r="WTJ103" s="90"/>
      <c r="WTK103" s="90"/>
      <c r="WTL103" s="90"/>
      <c r="WTM103" s="90"/>
      <c r="WTN103" s="90"/>
      <c r="WTO103" s="90"/>
      <c r="WTP103" s="90"/>
      <c r="WTQ103" s="90"/>
      <c r="WTR103" s="90"/>
      <c r="WTS103" s="90"/>
      <c r="WTT103" s="90"/>
      <c r="WTU103" s="90"/>
      <c r="WTV103" s="90"/>
      <c r="WTW103" s="90"/>
      <c r="WTX103" s="90"/>
      <c r="WTY103" s="90"/>
      <c r="WTZ103" s="90"/>
      <c r="WUA103" s="90"/>
      <c r="WUB103" s="90"/>
      <c r="WUC103" s="90"/>
      <c r="WUD103" s="90"/>
      <c r="WUE103" s="90"/>
      <c r="WUF103" s="90"/>
      <c r="WUG103" s="90"/>
      <c r="WUH103" s="90"/>
      <c r="WUI103" s="90"/>
      <c r="WUJ103" s="90"/>
      <c r="WUK103" s="90"/>
      <c r="WUL103" s="90"/>
      <c r="WUM103" s="90"/>
      <c r="WUN103" s="90"/>
      <c r="WUO103" s="90"/>
      <c r="WUP103" s="90"/>
      <c r="WUQ103" s="90"/>
      <c r="WUR103" s="90"/>
      <c r="WUS103" s="90"/>
      <c r="WUT103" s="90"/>
      <c r="WUU103" s="90"/>
      <c r="WUV103" s="90"/>
      <c r="WUW103" s="90"/>
      <c r="WUX103" s="90"/>
      <c r="WUY103" s="90"/>
      <c r="WUZ103" s="90"/>
      <c r="WVA103" s="90"/>
      <c r="WVB103" s="90"/>
      <c r="WVC103" s="90"/>
      <c r="WVD103" s="90"/>
      <c r="WVE103" s="90"/>
      <c r="WVF103" s="90"/>
      <c r="WVG103" s="90"/>
      <c r="WVH103" s="90"/>
      <c r="WVI103" s="90"/>
      <c r="WVJ103" s="90"/>
      <c r="WVK103" s="90"/>
      <c r="WVL103" s="90"/>
      <c r="WVM103" s="90"/>
      <c r="WVN103" s="90"/>
      <c r="WVO103" s="90"/>
      <c r="WVP103" s="90"/>
      <c r="WVQ103" s="90"/>
      <c r="WVR103" s="90"/>
      <c r="WVS103" s="90"/>
      <c r="WVT103" s="90"/>
      <c r="WVU103" s="90"/>
      <c r="WVV103" s="90"/>
      <c r="WVW103" s="90"/>
      <c r="WVX103" s="90"/>
      <c r="WVY103" s="90"/>
      <c r="WVZ103" s="90"/>
      <c r="WWA103" s="90"/>
      <c r="WWB103" s="90"/>
      <c r="WWC103" s="90"/>
      <c r="WWD103" s="90"/>
      <c r="WWE103" s="90"/>
      <c r="WWF103" s="90"/>
      <c r="WWG103" s="90"/>
      <c r="WWH103" s="90"/>
      <c r="WWI103" s="90"/>
      <c r="WWJ103" s="90"/>
      <c r="WWK103" s="90"/>
      <c r="WWL103" s="90"/>
      <c r="WWM103" s="90"/>
      <c r="WWN103" s="90"/>
      <c r="WWO103" s="90"/>
      <c r="WWP103" s="90"/>
      <c r="WWQ103" s="90"/>
      <c r="WWR103" s="90"/>
      <c r="WWS103" s="90"/>
      <c r="WWT103" s="90"/>
      <c r="WWU103" s="90"/>
      <c r="WWV103" s="90"/>
      <c r="WWW103" s="90"/>
      <c r="WWX103" s="90"/>
      <c r="WWY103" s="90"/>
      <c r="WWZ103" s="90"/>
      <c r="WXA103" s="90"/>
      <c r="WXB103" s="90"/>
      <c r="WXC103" s="90"/>
      <c r="WXD103" s="90"/>
      <c r="WXE103" s="90"/>
      <c r="WXF103" s="90"/>
      <c r="WXG103" s="90"/>
      <c r="WXH103" s="90"/>
      <c r="WXI103" s="90"/>
      <c r="WXJ103" s="90"/>
      <c r="WXK103" s="90"/>
      <c r="WXL103" s="90"/>
      <c r="WXM103" s="90"/>
      <c r="WXN103" s="90"/>
      <c r="WXO103" s="90"/>
      <c r="WXP103" s="90"/>
      <c r="WXQ103" s="90"/>
      <c r="WXR103" s="90"/>
      <c r="WXS103" s="90"/>
      <c r="WXT103" s="90"/>
      <c r="WXU103" s="90"/>
      <c r="WXV103" s="90"/>
      <c r="WXW103" s="90"/>
      <c r="WXX103" s="90"/>
      <c r="WXY103" s="90"/>
      <c r="WXZ103" s="90"/>
      <c r="WYA103" s="90"/>
      <c r="WYB103" s="90"/>
      <c r="WYC103" s="90"/>
      <c r="WYD103" s="90"/>
      <c r="WYE103" s="90"/>
      <c r="WYF103" s="90"/>
      <c r="WYG103" s="90"/>
      <c r="WYH103" s="90"/>
      <c r="WYI103" s="90"/>
      <c r="WYJ103" s="90"/>
      <c r="WYK103" s="90"/>
      <c r="WYL103" s="90"/>
      <c r="WYM103" s="90"/>
      <c r="WYN103" s="90"/>
      <c r="WYO103" s="90"/>
      <c r="WYP103" s="90"/>
      <c r="WYQ103" s="90"/>
      <c r="WYR103" s="90"/>
      <c r="WYS103" s="90"/>
      <c r="WYT103" s="90"/>
      <c r="WYU103" s="90"/>
    </row>
    <row r="104" spans="1:16219" s="90" customFormat="1" ht="15.95" customHeight="1" x14ac:dyDescent="0.2">
      <c r="A104" s="97" t="s">
        <v>32</v>
      </c>
      <c r="B104" s="73" t="s">
        <v>121</v>
      </c>
      <c r="C104" s="74">
        <v>41</v>
      </c>
      <c r="D104" s="74">
        <v>58</v>
      </c>
      <c r="E104" s="74">
        <v>8216165</v>
      </c>
    </row>
    <row r="105" spans="1:16219" s="90" customFormat="1" ht="15.95" customHeight="1" x14ac:dyDescent="0.2">
      <c r="A105" s="76" t="s">
        <v>158</v>
      </c>
      <c r="B105" s="77" t="s">
        <v>0</v>
      </c>
      <c r="C105" s="52">
        <f>SUM(C104:C104)</f>
        <v>41</v>
      </c>
      <c r="D105" s="52">
        <f>SUM(D104:D104)</f>
        <v>58</v>
      </c>
      <c r="E105" s="52">
        <f>SUM(E104:E104)</f>
        <v>8216165</v>
      </c>
    </row>
    <row r="106" spans="1:16219" s="24" customFormat="1" ht="15.95" customHeight="1" x14ac:dyDescent="0.2">
      <c r="A106" s="97" t="s">
        <v>52</v>
      </c>
      <c r="B106" s="73" t="s">
        <v>57</v>
      </c>
      <c r="C106" s="74">
        <v>0</v>
      </c>
      <c r="D106" s="74">
        <v>0</v>
      </c>
      <c r="E106" s="74">
        <v>0</v>
      </c>
      <c r="F106" s="90"/>
      <c r="G106" s="90"/>
      <c r="H106" s="90"/>
      <c r="I106" s="90"/>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90"/>
      <c r="AX106" s="90"/>
      <c r="AY106" s="90"/>
      <c r="AZ106" s="90"/>
      <c r="BA106" s="90"/>
      <c r="BB106" s="90"/>
      <c r="BC106" s="90"/>
      <c r="BD106" s="90"/>
      <c r="BE106" s="90"/>
      <c r="BF106" s="90"/>
      <c r="BG106" s="90"/>
      <c r="BH106" s="90"/>
      <c r="BI106" s="90"/>
      <c r="BJ106" s="90"/>
      <c r="BK106" s="90"/>
      <c r="BL106" s="90"/>
      <c r="BM106" s="90"/>
      <c r="BN106" s="90"/>
      <c r="BO106" s="90"/>
      <c r="BP106" s="90"/>
      <c r="BQ106" s="90"/>
      <c r="BR106" s="90"/>
      <c r="BS106" s="90"/>
      <c r="BT106" s="90"/>
      <c r="BU106" s="90"/>
      <c r="BV106" s="90"/>
      <c r="BW106" s="90"/>
      <c r="BX106" s="90"/>
      <c r="BY106" s="90"/>
      <c r="BZ106" s="90"/>
      <c r="CA106" s="90"/>
      <c r="CB106" s="90"/>
      <c r="CC106" s="90"/>
      <c r="CD106" s="90"/>
      <c r="CE106" s="90"/>
      <c r="CF106" s="90"/>
      <c r="CG106" s="90"/>
      <c r="CH106" s="90"/>
      <c r="CI106" s="90"/>
      <c r="CJ106" s="90"/>
      <c r="CK106" s="90"/>
      <c r="CL106" s="90"/>
      <c r="CM106" s="90"/>
      <c r="CN106" s="90"/>
      <c r="CO106" s="90"/>
      <c r="CP106" s="90"/>
      <c r="CQ106" s="90"/>
      <c r="CR106" s="90"/>
      <c r="CS106" s="90"/>
      <c r="CT106" s="90"/>
      <c r="CU106" s="90"/>
      <c r="CV106" s="90"/>
      <c r="CW106" s="90"/>
      <c r="CX106" s="90"/>
      <c r="CY106" s="90"/>
      <c r="CZ106" s="90"/>
      <c r="DA106" s="90"/>
      <c r="DB106" s="90"/>
      <c r="DC106" s="90"/>
      <c r="DD106" s="90"/>
      <c r="DE106" s="90"/>
      <c r="DF106" s="90"/>
      <c r="DG106" s="90"/>
      <c r="DH106" s="90"/>
      <c r="DI106" s="90"/>
      <c r="DJ106" s="90"/>
      <c r="DK106" s="90"/>
      <c r="DL106" s="90"/>
      <c r="DM106" s="90"/>
      <c r="DN106" s="90"/>
      <c r="DO106" s="90"/>
      <c r="DP106" s="90"/>
      <c r="DQ106" s="90"/>
      <c r="DR106" s="90"/>
      <c r="DS106" s="90"/>
      <c r="DT106" s="90"/>
      <c r="DU106" s="90"/>
      <c r="DV106" s="90"/>
      <c r="DW106" s="90"/>
      <c r="DX106" s="90"/>
      <c r="DY106" s="90"/>
      <c r="DZ106" s="90"/>
      <c r="EA106" s="90"/>
      <c r="EB106" s="90"/>
      <c r="EC106" s="90"/>
      <c r="ED106" s="90"/>
      <c r="EE106" s="90"/>
      <c r="EF106" s="90"/>
      <c r="EG106" s="90"/>
      <c r="EH106" s="90"/>
      <c r="EI106" s="90"/>
      <c r="EJ106" s="90"/>
      <c r="EK106" s="90"/>
      <c r="EL106" s="90"/>
      <c r="EM106" s="90"/>
      <c r="EN106" s="90"/>
      <c r="EO106" s="90"/>
      <c r="EP106" s="90"/>
      <c r="EQ106" s="90"/>
      <c r="ER106" s="90"/>
      <c r="ES106" s="90"/>
      <c r="ET106" s="90"/>
      <c r="EU106" s="90"/>
      <c r="EV106" s="90"/>
      <c r="EW106" s="90"/>
      <c r="EX106" s="90"/>
      <c r="EY106" s="90"/>
      <c r="EZ106" s="90"/>
      <c r="FA106" s="90"/>
      <c r="FB106" s="90"/>
      <c r="FC106" s="90"/>
      <c r="FD106" s="90"/>
      <c r="FE106" s="90"/>
      <c r="FF106" s="90"/>
      <c r="FG106" s="90"/>
      <c r="FH106" s="90"/>
      <c r="FI106" s="90"/>
      <c r="FJ106" s="90"/>
      <c r="FK106" s="90"/>
      <c r="FL106" s="90"/>
      <c r="FM106" s="90"/>
      <c r="FN106" s="90"/>
      <c r="FO106" s="90"/>
      <c r="FP106" s="90"/>
      <c r="FQ106" s="90"/>
      <c r="FR106" s="90"/>
      <c r="FS106" s="90"/>
      <c r="FT106" s="90"/>
      <c r="FU106" s="90"/>
      <c r="FV106" s="90"/>
      <c r="FW106" s="90"/>
      <c r="FX106" s="90"/>
      <c r="FY106" s="90"/>
      <c r="FZ106" s="90"/>
      <c r="GA106" s="90"/>
      <c r="GB106" s="90"/>
      <c r="GC106" s="90"/>
      <c r="GD106" s="90"/>
      <c r="GE106" s="90"/>
      <c r="GF106" s="90"/>
      <c r="GG106" s="90"/>
      <c r="GH106" s="90"/>
      <c r="GI106" s="90"/>
      <c r="GJ106" s="90"/>
      <c r="GK106" s="90"/>
      <c r="GL106" s="90"/>
      <c r="GM106" s="90"/>
      <c r="GN106" s="90"/>
      <c r="GO106" s="90"/>
      <c r="GP106" s="90"/>
      <c r="GQ106" s="90"/>
      <c r="GR106" s="90"/>
      <c r="GS106" s="90"/>
      <c r="GT106" s="90"/>
      <c r="GU106" s="90"/>
      <c r="GV106" s="90"/>
      <c r="GW106" s="90"/>
      <c r="GX106" s="90"/>
      <c r="GY106" s="90"/>
      <c r="GZ106" s="90"/>
      <c r="HA106" s="90"/>
      <c r="HB106" s="90"/>
      <c r="HC106" s="90"/>
      <c r="HD106" s="90"/>
      <c r="HE106" s="90"/>
      <c r="HF106" s="90"/>
      <c r="HG106" s="90"/>
      <c r="HH106" s="90"/>
      <c r="HI106" s="90"/>
      <c r="HJ106" s="90"/>
      <c r="HK106" s="90"/>
      <c r="HL106" s="90"/>
      <c r="HM106" s="90"/>
      <c r="HN106" s="90"/>
      <c r="HO106" s="90"/>
      <c r="HP106" s="90"/>
      <c r="HQ106" s="90"/>
      <c r="HR106" s="90"/>
      <c r="HS106" s="90"/>
      <c r="HT106" s="90"/>
      <c r="HU106" s="90"/>
      <c r="HV106" s="90"/>
      <c r="HW106" s="90"/>
      <c r="HX106" s="90"/>
      <c r="HY106" s="90"/>
      <c r="HZ106" s="90"/>
      <c r="IA106" s="90"/>
      <c r="IB106" s="90"/>
      <c r="IC106" s="90"/>
      <c r="ID106" s="90"/>
      <c r="IE106" s="90"/>
      <c r="IF106" s="90"/>
      <c r="IG106" s="90"/>
      <c r="IH106" s="90"/>
      <c r="II106" s="90"/>
      <c r="IJ106" s="90"/>
      <c r="IK106" s="90"/>
      <c r="IL106" s="90"/>
      <c r="IM106" s="90"/>
      <c r="IN106" s="90"/>
      <c r="IO106" s="90"/>
      <c r="IP106" s="90"/>
      <c r="IQ106" s="90"/>
      <c r="IR106" s="90"/>
      <c r="IS106" s="90"/>
      <c r="IT106" s="90"/>
      <c r="IU106" s="90"/>
      <c r="IV106" s="90"/>
      <c r="IW106" s="90"/>
      <c r="IX106" s="90"/>
      <c r="IY106" s="90"/>
      <c r="IZ106" s="90"/>
      <c r="JA106" s="90"/>
      <c r="JB106" s="90"/>
      <c r="JC106" s="90"/>
      <c r="JD106" s="90"/>
      <c r="JE106" s="90"/>
      <c r="JF106" s="90"/>
      <c r="JG106" s="90"/>
      <c r="JH106" s="90"/>
      <c r="JI106" s="90"/>
      <c r="JJ106" s="90"/>
      <c r="JK106" s="90"/>
      <c r="JL106" s="90"/>
      <c r="JM106" s="90"/>
      <c r="JN106" s="90"/>
      <c r="JO106" s="90"/>
      <c r="JP106" s="90"/>
      <c r="JQ106" s="90"/>
      <c r="JR106" s="90"/>
      <c r="JS106" s="90"/>
      <c r="JT106" s="90"/>
      <c r="JU106" s="90"/>
      <c r="JV106" s="90"/>
      <c r="JW106" s="90"/>
      <c r="JX106" s="90"/>
      <c r="JY106" s="90"/>
      <c r="JZ106" s="90"/>
      <c r="KA106" s="90"/>
      <c r="KB106" s="90"/>
      <c r="KC106" s="90"/>
      <c r="KD106" s="90"/>
      <c r="KE106" s="90"/>
      <c r="KF106" s="90"/>
      <c r="KG106" s="90"/>
      <c r="KH106" s="90"/>
      <c r="KI106" s="90"/>
      <c r="KJ106" s="90"/>
      <c r="KK106" s="90"/>
      <c r="KL106" s="90"/>
      <c r="KM106" s="90"/>
      <c r="KN106" s="90"/>
      <c r="KO106" s="90"/>
      <c r="KP106" s="90"/>
      <c r="KQ106" s="90"/>
      <c r="KR106" s="90"/>
      <c r="KS106" s="90"/>
      <c r="KT106" s="90"/>
      <c r="KU106" s="90"/>
      <c r="KV106" s="90"/>
      <c r="KW106" s="90"/>
      <c r="KX106" s="90"/>
      <c r="KY106" s="90"/>
      <c r="KZ106" s="90"/>
      <c r="LA106" s="90"/>
      <c r="LB106" s="90"/>
      <c r="LC106" s="90"/>
      <c r="LD106" s="90"/>
      <c r="LE106" s="90"/>
      <c r="LF106" s="90"/>
      <c r="LG106" s="90"/>
      <c r="LH106" s="90"/>
      <c r="LI106" s="90"/>
      <c r="LJ106" s="90"/>
      <c r="LK106" s="90"/>
      <c r="LL106" s="90"/>
      <c r="LM106" s="90"/>
      <c r="LN106" s="90"/>
      <c r="LO106" s="90"/>
      <c r="LP106" s="90"/>
      <c r="LQ106" s="90"/>
      <c r="LR106" s="90"/>
      <c r="LS106" s="90"/>
      <c r="LT106" s="90"/>
      <c r="LU106" s="90"/>
      <c r="LV106" s="90"/>
      <c r="LW106" s="90"/>
      <c r="LX106" s="90"/>
      <c r="LY106" s="90"/>
      <c r="LZ106" s="90"/>
      <c r="MA106" s="90"/>
      <c r="MB106" s="90"/>
      <c r="MC106" s="90"/>
      <c r="MD106" s="90"/>
      <c r="ME106" s="90"/>
      <c r="MF106" s="90"/>
      <c r="MG106" s="90"/>
      <c r="MH106" s="90"/>
      <c r="MI106" s="90"/>
      <c r="MJ106" s="90"/>
      <c r="MK106" s="90"/>
      <c r="ML106" s="90"/>
      <c r="MM106" s="90"/>
      <c r="MN106" s="90"/>
      <c r="MO106" s="90"/>
      <c r="MP106" s="90"/>
      <c r="MQ106" s="90"/>
      <c r="MR106" s="90"/>
      <c r="MS106" s="90"/>
      <c r="MT106" s="90"/>
      <c r="MU106" s="90"/>
      <c r="MV106" s="90"/>
      <c r="MW106" s="90"/>
      <c r="MX106" s="90"/>
      <c r="MY106" s="90"/>
      <c r="MZ106" s="90"/>
      <c r="NA106" s="90"/>
      <c r="NB106" s="90"/>
      <c r="NC106" s="90"/>
      <c r="ND106" s="90"/>
      <c r="NE106" s="90"/>
      <c r="NF106" s="90"/>
      <c r="NG106" s="90"/>
      <c r="NH106" s="90"/>
      <c r="NI106" s="90"/>
      <c r="NJ106" s="90"/>
      <c r="NK106" s="90"/>
      <c r="NL106" s="90"/>
      <c r="NM106" s="90"/>
      <c r="NN106" s="90"/>
      <c r="NO106" s="90"/>
      <c r="NP106" s="90"/>
      <c r="NQ106" s="90"/>
      <c r="NR106" s="90"/>
      <c r="NS106" s="90"/>
      <c r="NT106" s="90"/>
      <c r="NU106" s="90"/>
      <c r="NV106" s="90"/>
      <c r="NW106" s="90"/>
      <c r="NX106" s="90"/>
      <c r="NY106" s="90"/>
      <c r="NZ106" s="90"/>
      <c r="OA106" s="90"/>
      <c r="OB106" s="90"/>
      <c r="OC106" s="90"/>
      <c r="OD106" s="90"/>
      <c r="OE106" s="90"/>
      <c r="OF106" s="90"/>
      <c r="OG106" s="90"/>
      <c r="OH106" s="90"/>
      <c r="OI106" s="90"/>
      <c r="OJ106" s="90"/>
      <c r="OK106" s="90"/>
      <c r="OL106" s="90"/>
      <c r="OM106" s="90"/>
      <c r="ON106" s="90"/>
      <c r="OO106" s="90"/>
      <c r="OP106" s="90"/>
      <c r="OQ106" s="90"/>
      <c r="OR106" s="90"/>
      <c r="OS106" s="90"/>
      <c r="OT106" s="90"/>
      <c r="OU106" s="90"/>
      <c r="OV106" s="90"/>
      <c r="OW106" s="90"/>
      <c r="OX106" s="90"/>
      <c r="OY106" s="90"/>
      <c r="OZ106" s="90"/>
      <c r="PA106" s="90"/>
      <c r="PB106" s="90"/>
      <c r="PC106" s="90"/>
      <c r="PD106" s="90"/>
      <c r="PE106" s="90"/>
      <c r="PF106" s="90"/>
      <c r="PG106" s="90"/>
      <c r="PH106" s="90"/>
      <c r="PI106" s="90"/>
      <c r="PJ106" s="90"/>
      <c r="PK106" s="90"/>
      <c r="PL106" s="90"/>
      <c r="PM106" s="90"/>
      <c r="PN106" s="90"/>
      <c r="PO106" s="90"/>
      <c r="PP106" s="90"/>
      <c r="PQ106" s="90"/>
      <c r="PR106" s="90"/>
      <c r="PS106" s="90"/>
      <c r="PT106" s="90"/>
      <c r="PU106" s="90"/>
      <c r="PV106" s="90"/>
      <c r="PW106" s="90"/>
      <c r="PX106" s="90"/>
      <c r="PY106" s="90"/>
      <c r="PZ106" s="90"/>
      <c r="QA106" s="90"/>
      <c r="QB106" s="90"/>
      <c r="QC106" s="90"/>
      <c r="QD106" s="90"/>
      <c r="QE106" s="90"/>
      <c r="QF106" s="90"/>
      <c r="QG106" s="90"/>
      <c r="QH106" s="90"/>
      <c r="QI106" s="90"/>
      <c r="QJ106" s="90"/>
      <c r="QK106" s="90"/>
      <c r="QL106" s="90"/>
      <c r="QM106" s="90"/>
      <c r="QN106" s="90"/>
      <c r="QO106" s="90"/>
      <c r="QP106" s="90"/>
      <c r="QQ106" s="90"/>
      <c r="QR106" s="90"/>
      <c r="QS106" s="90"/>
      <c r="QT106" s="90"/>
      <c r="QU106" s="90"/>
      <c r="QV106" s="90"/>
      <c r="QW106" s="90"/>
      <c r="QX106" s="90"/>
      <c r="QY106" s="90"/>
      <c r="QZ106" s="90"/>
      <c r="RA106" s="90"/>
      <c r="RB106" s="90"/>
      <c r="RC106" s="90"/>
      <c r="RD106" s="90"/>
      <c r="RE106" s="90"/>
      <c r="RF106" s="90"/>
      <c r="RG106" s="90"/>
      <c r="RH106" s="90"/>
      <c r="RI106" s="90"/>
      <c r="RJ106" s="90"/>
      <c r="RK106" s="90"/>
      <c r="RL106" s="90"/>
      <c r="RM106" s="90"/>
      <c r="RN106" s="90"/>
      <c r="RO106" s="90"/>
      <c r="RP106" s="90"/>
      <c r="RQ106" s="90"/>
      <c r="RR106" s="90"/>
      <c r="RS106" s="90"/>
      <c r="RT106" s="90"/>
      <c r="RU106" s="90"/>
      <c r="RV106" s="90"/>
      <c r="RW106" s="90"/>
      <c r="RX106" s="90"/>
      <c r="RY106" s="90"/>
      <c r="RZ106" s="90"/>
      <c r="SA106" s="90"/>
      <c r="SB106" s="90"/>
      <c r="SC106" s="90"/>
      <c r="SD106" s="90"/>
      <c r="SE106" s="90"/>
      <c r="SF106" s="90"/>
      <c r="SG106" s="90"/>
      <c r="SH106" s="90"/>
      <c r="SI106" s="90"/>
      <c r="SJ106" s="90"/>
      <c r="SK106" s="90"/>
      <c r="SL106" s="90"/>
      <c r="SM106" s="90"/>
      <c r="SN106" s="90"/>
      <c r="SO106" s="90"/>
      <c r="SP106" s="90"/>
      <c r="SQ106" s="90"/>
      <c r="SR106" s="90"/>
      <c r="SS106" s="90"/>
      <c r="ST106" s="90"/>
      <c r="SU106" s="90"/>
      <c r="SV106" s="90"/>
      <c r="SW106" s="90"/>
      <c r="SX106" s="90"/>
      <c r="SY106" s="90"/>
      <c r="SZ106" s="90"/>
      <c r="TA106" s="90"/>
      <c r="TB106" s="90"/>
      <c r="TC106" s="90"/>
      <c r="TD106" s="90"/>
      <c r="TE106" s="90"/>
      <c r="TF106" s="90"/>
      <c r="TG106" s="90"/>
      <c r="TH106" s="90"/>
      <c r="TI106" s="90"/>
      <c r="TJ106" s="90"/>
      <c r="TK106" s="90"/>
      <c r="TL106" s="90"/>
      <c r="TM106" s="90"/>
      <c r="TN106" s="90"/>
      <c r="TO106" s="90"/>
      <c r="TP106" s="90"/>
      <c r="TQ106" s="90"/>
      <c r="TR106" s="90"/>
      <c r="TS106" s="90"/>
      <c r="TT106" s="90"/>
      <c r="TU106" s="90"/>
      <c r="TV106" s="90"/>
      <c r="TW106" s="90"/>
      <c r="TX106" s="90"/>
      <c r="TY106" s="90"/>
      <c r="TZ106" s="90"/>
      <c r="UA106" s="90"/>
      <c r="UB106" s="90"/>
      <c r="UC106" s="90"/>
      <c r="UD106" s="90"/>
      <c r="UE106" s="90"/>
      <c r="UF106" s="90"/>
      <c r="UG106" s="90"/>
      <c r="UH106" s="90"/>
      <c r="UI106" s="90"/>
      <c r="UJ106" s="90"/>
      <c r="UK106" s="90"/>
      <c r="UL106" s="90"/>
      <c r="UM106" s="90"/>
      <c r="UN106" s="90"/>
      <c r="UO106" s="90"/>
      <c r="UP106" s="90"/>
      <c r="UQ106" s="90"/>
      <c r="UR106" s="90"/>
      <c r="US106" s="90"/>
      <c r="UT106" s="90"/>
      <c r="UU106" s="90"/>
      <c r="UV106" s="90"/>
      <c r="UW106" s="90"/>
      <c r="UX106" s="90"/>
      <c r="UY106" s="90"/>
      <c r="UZ106" s="90"/>
      <c r="VA106" s="90"/>
      <c r="VB106" s="90"/>
      <c r="VC106" s="90"/>
      <c r="VD106" s="90"/>
      <c r="VE106" s="90"/>
      <c r="VF106" s="90"/>
      <c r="VG106" s="90"/>
      <c r="VH106" s="90"/>
      <c r="VI106" s="90"/>
      <c r="VJ106" s="90"/>
      <c r="VK106" s="90"/>
      <c r="VL106" s="90"/>
      <c r="VM106" s="90"/>
      <c r="VN106" s="90"/>
      <c r="VO106" s="90"/>
      <c r="VP106" s="90"/>
      <c r="VQ106" s="90"/>
      <c r="VR106" s="90"/>
      <c r="VS106" s="90"/>
      <c r="VT106" s="90"/>
      <c r="VU106" s="90"/>
      <c r="VV106" s="90"/>
      <c r="VW106" s="90"/>
      <c r="VX106" s="90"/>
      <c r="VY106" s="90"/>
      <c r="VZ106" s="90"/>
      <c r="WA106" s="90"/>
      <c r="WB106" s="90"/>
      <c r="WC106" s="90"/>
      <c r="WD106" s="90"/>
      <c r="WE106" s="90"/>
      <c r="WF106" s="90"/>
      <c r="WG106" s="90"/>
      <c r="WH106" s="90"/>
      <c r="WI106" s="90"/>
      <c r="WJ106" s="90"/>
      <c r="WK106" s="90"/>
      <c r="WL106" s="90"/>
      <c r="WM106" s="90"/>
      <c r="WN106" s="90"/>
      <c r="WO106" s="90"/>
      <c r="WP106" s="90"/>
      <c r="WQ106" s="90"/>
      <c r="WR106" s="90"/>
      <c r="WS106" s="90"/>
      <c r="WT106" s="90"/>
      <c r="WU106" s="90"/>
      <c r="WV106" s="90"/>
      <c r="WW106" s="90"/>
      <c r="WX106" s="90"/>
      <c r="WY106" s="90"/>
      <c r="WZ106" s="90"/>
      <c r="XA106" s="90"/>
      <c r="XB106" s="90"/>
      <c r="XC106" s="90"/>
      <c r="XD106" s="90"/>
      <c r="XE106" s="90"/>
      <c r="XF106" s="90"/>
      <c r="XG106" s="90"/>
      <c r="XH106" s="90"/>
      <c r="XI106" s="90"/>
      <c r="XJ106" s="90"/>
      <c r="XK106" s="90"/>
      <c r="XL106" s="90"/>
      <c r="XM106" s="90"/>
      <c r="XN106" s="90"/>
      <c r="XO106" s="90"/>
      <c r="XP106" s="90"/>
      <c r="XQ106" s="90"/>
      <c r="XR106" s="90"/>
      <c r="XS106" s="90"/>
      <c r="XT106" s="90"/>
      <c r="XU106" s="90"/>
      <c r="XV106" s="90"/>
      <c r="XW106" s="90"/>
      <c r="XX106" s="90"/>
      <c r="XY106" s="90"/>
      <c r="XZ106" s="90"/>
      <c r="YA106" s="90"/>
      <c r="YB106" s="90"/>
      <c r="YC106" s="90"/>
      <c r="YD106" s="90"/>
      <c r="YE106" s="90"/>
      <c r="YF106" s="90"/>
      <c r="YG106" s="90"/>
      <c r="YH106" s="90"/>
      <c r="YI106" s="90"/>
      <c r="YJ106" s="90"/>
      <c r="YK106" s="90"/>
      <c r="YL106" s="90"/>
      <c r="YM106" s="90"/>
      <c r="YN106" s="90"/>
      <c r="YO106" s="90"/>
      <c r="YP106" s="90"/>
      <c r="YQ106" s="90"/>
      <c r="YR106" s="90"/>
      <c r="YS106" s="90"/>
      <c r="YT106" s="90"/>
      <c r="YU106" s="90"/>
      <c r="YV106" s="90"/>
      <c r="YW106" s="90"/>
      <c r="YX106" s="90"/>
      <c r="YY106" s="90"/>
      <c r="YZ106" s="90"/>
      <c r="ZA106" s="90"/>
      <c r="ZB106" s="90"/>
      <c r="ZC106" s="90"/>
      <c r="ZD106" s="90"/>
      <c r="ZE106" s="90"/>
      <c r="ZF106" s="90"/>
      <c r="ZG106" s="90"/>
      <c r="ZH106" s="90"/>
      <c r="ZI106" s="90"/>
      <c r="ZJ106" s="90"/>
      <c r="ZK106" s="90"/>
      <c r="ZL106" s="90"/>
      <c r="ZM106" s="90"/>
      <c r="ZN106" s="90"/>
      <c r="ZO106" s="90"/>
      <c r="ZP106" s="90"/>
      <c r="ZQ106" s="90"/>
      <c r="ZR106" s="90"/>
      <c r="ZS106" s="90"/>
      <c r="ZT106" s="90"/>
      <c r="ZU106" s="90"/>
      <c r="ZV106" s="90"/>
      <c r="ZW106" s="90"/>
      <c r="ZX106" s="90"/>
      <c r="ZY106" s="90"/>
      <c r="ZZ106" s="90"/>
      <c r="AAA106" s="90"/>
      <c r="AAB106" s="90"/>
      <c r="AAC106" s="90"/>
      <c r="AAD106" s="90"/>
      <c r="AAE106" s="90"/>
      <c r="AAF106" s="90"/>
      <c r="AAG106" s="90"/>
      <c r="AAH106" s="90"/>
      <c r="AAI106" s="90"/>
      <c r="AAJ106" s="90"/>
      <c r="AAK106" s="90"/>
      <c r="AAL106" s="90"/>
      <c r="AAM106" s="90"/>
      <c r="AAN106" s="90"/>
      <c r="AAO106" s="90"/>
      <c r="AAP106" s="90"/>
      <c r="AAQ106" s="90"/>
      <c r="AAR106" s="90"/>
      <c r="AAS106" s="90"/>
      <c r="AAT106" s="90"/>
      <c r="AAU106" s="90"/>
      <c r="AAV106" s="90"/>
      <c r="AAW106" s="90"/>
      <c r="AAX106" s="90"/>
      <c r="AAY106" s="90"/>
      <c r="AAZ106" s="90"/>
      <c r="ABA106" s="90"/>
      <c r="ABB106" s="90"/>
      <c r="ABC106" s="90"/>
      <c r="ABD106" s="90"/>
      <c r="ABE106" s="90"/>
      <c r="ABF106" s="90"/>
      <c r="ABG106" s="90"/>
      <c r="ABH106" s="90"/>
      <c r="ABI106" s="90"/>
      <c r="ABJ106" s="90"/>
      <c r="ABK106" s="90"/>
      <c r="ABL106" s="90"/>
      <c r="ABM106" s="90"/>
      <c r="ABN106" s="90"/>
      <c r="ABO106" s="90"/>
      <c r="ABP106" s="90"/>
      <c r="ABQ106" s="90"/>
      <c r="ABR106" s="90"/>
      <c r="ABS106" s="90"/>
      <c r="ABT106" s="90"/>
      <c r="ABU106" s="90"/>
      <c r="ABV106" s="90"/>
      <c r="ABW106" s="90"/>
      <c r="ABX106" s="90"/>
      <c r="ABY106" s="90"/>
      <c r="ABZ106" s="90"/>
      <c r="ACA106" s="90"/>
      <c r="ACB106" s="90"/>
      <c r="ACC106" s="90"/>
      <c r="ACD106" s="90"/>
      <c r="ACE106" s="90"/>
      <c r="ACF106" s="90"/>
      <c r="ACG106" s="90"/>
      <c r="ACH106" s="90"/>
      <c r="ACI106" s="90"/>
      <c r="ACJ106" s="90"/>
      <c r="ACK106" s="90"/>
      <c r="ACL106" s="90"/>
      <c r="ACM106" s="90"/>
      <c r="ACN106" s="90"/>
      <c r="ACO106" s="90"/>
      <c r="ACP106" s="90"/>
      <c r="ACQ106" s="90"/>
      <c r="ACR106" s="90"/>
      <c r="ACS106" s="90"/>
      <c r="ACT106" s="90"/>
      <c r="ACU106" s="90"/>
      <c r="ACV106" s="90"/>
      <c r="ACW106" s="90"/>
      <c r="ACX106" s="90"/>
      <c r="ACY106" s="90"/>
      <c r="ACZ106" s="90"/>
      <c r="ADA106" s="90"/>
      <c r="ADB106" s="90"/>
      <c r="ADC106" s="90"/>
      <c r="ADD106" s="90"/>
      <c r="ADE106" s="90"/>
      <c r="ADF106" s="90"/>
      <c r="ADG106" s="90"/>
      <c r="ADH106" s="90"/>
      <c r="ADI106" s="90"/>
      <c r="ADJ106" s="90"/>
      <c r="ADK106" s="90"/>
      <c r="ADL106" s="90"/>
      <c r="ADM106" s="90"/>
      <c r="ADN106" s="90"/>
      <c r="ADO106" s="90"/>
      <c r="ADP106" s="90"/>
      <c r="ADQ106" s="90"/>
      <c r="ADR106" s="90"/>
      <c r="ADS106" s="90"/>
      <c r="ADT106" s="90"/>
      <c r="ADU106" s="90"/>
      <c r="ADV106" s="90"/>
      <c r="ADW106" s="90"/>
      <c r="ADX106" s="90"/>
      <c r="ADY106" s="90"/>
      <c r="ADZ106" s="90"/>
      <c r="AEA106" s="90"/>
      <c r="AEB106" s="90"/>
      <c r="AEC106" s="90"/>
      <c r="AED106" s="90"/>
      <c r="AEE106" s="90"/>
      <c r="AEF106" s="90"/>
      <c r="AEG106" s="90"/>
      <c r="AEH106" s="90"/>
      <c r="AEI106" s="90"/>
      <c r="AEJ106" s="90"/>
      <c r="AEK106" s="90"/>
      <c r="AEL106" s="90"/>
      <c r="AEM106" s="90"/>
      <c r="AEN106" s="90"/>
      <c r="AEO106" s="90"/>
      <c r="AEP106" s="90"/>
      <c r="AEQ106" s="90"/>
      <c r="AER106" s="90"/>
      <c r="AES106" s="90"/>
      <c r="AET106" s="90"/>
      <c r="AEU106" s="90"/>
      <c r="AEV106" s="90"/>
      <c r="AEW106" s="90"/>
      <c r="AEX106" s="90"/>
      <c r="AEY106" s="90"/>
      <c r="AEZ106" s="90"/>
      <c r="AFA106" s="90"/>
      <c r="AFB106" s="90"/>
      <c r="AFC106" s="90"/>
      <c r="AFD106" s="90"/>
      <c r="AFE106" s="90"/>
      <c r="AFF106" s="90"/>
      <c r="AFG106" s="90"/>
      <c r="AFH106" s="90"/>
      <c r="AFI106" s="90"/>
      <c r="AFJ106" s="90"/>
      <c r="AFK106" s="90"/>
      <c r="AFL106" s="90"/>
      <c r="AFM106" s="90"/>
      <c r="AFN106" s="90"/>
      <c r="AFO106" s="90"/>
      <c r="AFP106" s="90"/>
      <c r="AFQ106" s="90"/>
      <c r="AFR106" s="90"/>
      <c r="AFS106" s="90"/>
      <c r="AFT106" s="90"/>
      <c r="AFU106" s="90"/>
      <c r="AFV106" s="90"/>
      <c r="AFW106" s="90"/>
      <c r="AFX106" s="90"/>
      <c r="AFY106" s="90"/>
      <c r="AFZ106" s="90"/>
      <c r="AGA106" s="90"/>
      <c r="AGB106" s="90"/>
      <c r="AGC106" s="90"/>
      <c r="AGD106" s="90"/>
      <c r="AGE106" s="90"/>
      <c r="AGF106" s="90"/>
      <c r="AGG106" s="90"/>
      <c r="AGH106" s="90"/>
      <c r="AGI106" s="90"/>
      <c r="AGJ106" s="90"/>
      <c r="AGK106" s="90"/>
      <c r="AGL106" s="90"/>
      <c r="AGM106" s="90"/>
      <c r="AGN106" s="90"/>
      <c r="AGO106" s="90"/>
      <c r="AGP106" s="90"/>
      <c r="AGQ106" s="90"/>
      <c r="AGR106" s="90"/>
      <c r="AGS106" s="90"/>
      <c r="AGT106" s="90"/>
      <c r="AGU106" s="90"/>
      <c r="AGV106" s="90"/>
      <c r="AGW106" s="90"/>
      <c r="AGX106" s="90"/>
      <c r="AGY106" s="90"/>
      <c r="AGZ106" s="90"/>
      <c r="AHA106" s="90"/>
      <c r="AHB106" s="90"/>
      <c r="AHC106" s="90"/>
      <c r="AHD106" s="90"/>
      <c r="AHE106" s="90"/>
      <c r="AHF106" s="90"/>
      <c r="AHG106" s="90"/>
      <c r="AHH106" s="90"/>
      <c r="AHI106" s="90"/>
      <c r="AHJ106" s="90"/>
      <c r="AHK106" s="90"/>
      <c r="AHL106" s="90"/>
      <c r="AHM106" s="90"/>
      <c r="AHN106" s="90"/>
      <c r="AHO106" s="90"/>
      <c r="AHP106" s="90"/>
      <c r="AHQ106" s="90"/>
      <c r="AHR106" s="90"/>
      <c r="AHS106" s="90"/>
      <c r="AHT106" s="90"/>
      <c r="AHU106" s="90"/>
      <c r="AHV106" s="90"/>
      <c r="AHW106" s="90"/>
      <c r="AHX106" s="90"/>
      <c r="AHY106" s="90"/>
      <c r="AHZ106" s="90"/>
      <c r="AIA106" s="90"/>
      <c r="AIB106" s="90"/>
      <c r="AIC106" s="90"/>
      <c r="AID106" s="90"/>
      <c r="AIE106" s="90"/>
      <c r="AIF106" s="90"/>
      <c r="AIG106" s="90"/>
      <c r="AIH106" s="90"/>
      <c r="AII106" s="90"/>
      <c r="AIJ106" s="90"/>
      <c r="AIK106" s="90"/>
      <c r="AIL106" s="90"/>
      <c r="AIM106" s="90"/>
      <c r="AIN106" s="90"/>
      <c r="AIO106" s="90"/>
      <c r="AIP106" s="90"/>
      <c r="AIQ106" s="90"/>
      <c r="AIR106" s="90"/>
      <c r="AIS106" s="90"/>
      <c r="AIT106" s="90"/>
      <c r="AIU106" s="90"/>
      <c r="AIV106" s="90"/>
      <c r="AIW106" s="90"/>
      <c r="AIX106" s="90"/>
      <c r="AIY106" s="90"/>
      <c r="AIZ106" s="90"/>
      <c r="AJA106" s="90"/>
      <c r="AJB106" s="90"/>
      <c r="AJC106" s="90"/>
      <c r="AJD106" s="90"/>
      <c r="AJE106" s="90"/>
      <c r="AJF106" s="90"/>
      <c r="AJG106" s="90"/>
      <c r="AJH106" s="90"/>
      <c r="AJI106" s="90"/>
      <c r="AJJ106" s="90"/>
      <c r="AJK106" s="90"/>
      <c r="AJL106" s="90"/>
      <c r="AJM106" s="90"/>
      <c r="AJN106" s="90"/>
      <c r="AJO106" s="90"/>
      <c r="AJP106" s="90"/>
      <c r="AJQ106" s="90"/>
      <c r="AJR106" s="90"/>
      <c r="AJS106" s="90"/>
      <c r="AJT106" s="90"/>
      <c r="AJU106" s="90"/>
      <c r="AJV106" s="90"/>
      <c r="AJW106" s="90"/>
      <c r="AJX106" s="90"/>
      <c r="AJY106" s="90"/>
      <c r="AJZ106" s="90"/>
      <c r="AKA106" s="90"/>
      <c r="AKB106" s="90"/>
      <c r="AKC106" s="90"/>
      <c r="AKD106" s="90"/>
      <c r="AKE106" s="90"/>
      <c r="AKF106" s="90"/>
      <c r="AKG106" s="90"/>
      <c r="AKH106" s="90"/>
      <c r="AKI106" s="90"/>
      <c r="AKJ106" s="90"/>
      <c r="AKK106" s="90"/>
      <c r="AKL106" s="90"/>
      <c r="AKM106" s="90"/>
      <c r="AKN106" s="90"/>
      <c r="AKO106" s="90"/>
      <c r="AKP106" s="90"/>
      <c r="AKQ106" s="90"/>
      <c r="AKR106" s="90"/>
      <c r="AKS106" s="90"/>
      <c r="AKT106" s="90"/>
      <c r="AKU106" s="90"/>
      <c r="AKV106" s="90"/>
      <c r="AKW106" s="90"/>
      <c r="AKX106" s="90"/>
      <c r="AKY106" s="90"/>
      <c r="AKZ106" s="90"/>
      <c r="ALA106" s="90"/>
      <c r="ALB106" s="90"/>
      <c r="ALC106" s="90"/>
      <c r="ALD106" s="90"/>
      <c r="ALE106" s="90"/>
      <c r="ALF106" s="90"/>
      <c r="ALG106" s="90"/>
      <c r="ALH106" s="90"/>
      <c r="ALI106" s="90"/>
      <c r="ALJ106" s="90"/>
      <c r="ALK106" s="90"/>
      <c r="ALL106" s="90"/>
      <c r="ALM106" s="90"/>
      <c r="ALN106" s="90"/>
      <c r="ALO106" s="90"/>
      <c r="ALP106" s="90"/>
      <c r="ALQ106" s="90"/>
      <c r="ALR106" s="90"/>
      <c r="ALS106" s="90"/>
      <c r="ALT106" s="90"/>
      <c r="ALU106" s="90"/>
      <c r="ALV106" s="90"/>
      <c r="ALW106" s="90"/>
      <c r="ALX106" s="90"/>
      <c r="ALY106" s="90"/>
      <c r="ALZ106" s="90"/>
      <c r="AMA106" s="90"/>
      <c r="AMB106" s="90"/>
      <c r="AMC106" s="90"/>
      <c r="AMD106" s="90"/>
      <c r="AME106" s="90"/>
      <c r="AMF106" s="90"/>
      <c r="AMG106" s="90"/>
      <c r="AMH106" s="90"/>
      <c r="AMI106" s="90"/>
      <c r="AMJ106" s="90"/>
      <c r="AMK106" s="90"/>
      <c r="AML106" s="90"/>
      <c r="AMM106" s="90"/>
      <c r="AMN106" s="90"/>
      <c r="AMO106" s="90"/>
      <c r="AMP106" s="90"/>
      <c r="AMQ106" s="90"/>
      <c r="AMR106" s="90"/>
      <c r="AMS106" s="90"/>
      <c r="AMT106" s="90"/>
      <c r="AMU106" s="90"/>
      <c r="AMV106" s="90"/>
      <c r="AMW106" s="90"/>
      <c r="AMX106" s="90"/>
      <c r="AMY106" s="90"/>
      <c r="AMZ106" s="90"/>
      <c r="ANA106" s="90"/>
      <c r="ANB106" s="90"/>
      <c r="ANC106" s="90"/>
      <c r="AND106" s="90"/>
      <c r="ANE106" s="90"/>
      <c r="ANF106" s="90"/>
      <c r="ANG106" s="90"/>
      <c r="ANH106" s="90"/>
      <c r="ANI106" s="90"/>
      <c r="ANJ106" s="90"/>
      <c r="ANK106" s="90"/>
      <c r="ANL106" s="90"/>
      <c r="ANM106" s="90"/>
      <c r="ANN106" s="90"/>
      <c r="ANO106" s="90"/>
      <c r="ANP106" s="90"/>
      <c r="ANQ106" s="90"/>
      <c r="ANR106" s="90"/>
      <c r="ANS106" s="90"/>
      <c r="ANT106" s="90"/>
      <c r="ANU106" s="90"/>
      <c r="ANV106" s="90"/>
      <c r="ANW106" s="90"/>
      <c r="ANX106" s="90"/>
      <c r="ANY106" s="90"/>
      <c r="ANZ106" s="90"/>
      <c r="AOA106" s="90"/>
      <c r="AOB106" s="90"/>
      <c r="AOC106" s="90"/>
      <c r="AOD106" s="90"/>
      <c r="AOE106" s="90"/>
      <c r="AOF106" s="90"/>
      <c r="AOG106" s="90"/>
      <c r="AOH106" s="90"/>
      <c r="AOI106" s="90"/>
      <c r="AOJ106" s="90"/>
      <c r="AOK106" s="90"/>
      <c r="AOL106" s="90"/>
      <c r="AOM106" s="90"/>
      <c r="AON106" s="90"/>
      <c r="AOO106" s="90"/>
      <c r="AOP106" s="90"/>
      <c r="AOQ106" s="90"/>
      <c r="AOR106" s="90"/>
      <c r="AOS106" s="90"/>
      <c r="AOT106" s="90"/>
      <c r="AOU106" s="90"/>
      <c r="AOV106" s="90"/>
      <c r="AOW106" s="90"/>
      <c r="AOX106" s="90"/>
      <c r="AOY106" s="90"/>
      <c r="AOZ106" s="90"/>
      <c r="APA106" s="90"/>
      <c r="APB106" s="90"/>
      <c r="APC106" s="90"/>
      <c r="APD106" s="90"/>
      <c r="APE106" s="90"/>
      <c r="APF106" s="90"/>
      <c r="APG106" s="90"/>
      <c r="APH106" s="90"/>
      <c r="API106" s="90"/>
      <c r="APJ106" s="90"/>
      <c r="APK106" s="90"/>
      <c r="APL106" s="90"/>
      <c r="APM106" s="90"/>
      <c r="APN106" s="90"/>
      <c r="APO106" s="90"/>
      <c r="APP106" s="90"/>
      <c r="APQ106" s="90"/>
      <c r="APR106" s="90"/>
      <c r="APS106" s="90"/>
      <c r="APT106" s="90"/>
      <c r="APU106" s="90"/>
      <c r="APV106" s="90"/>
      <c r="APW106" s="90"/>
      <c r="APX106" s="90"/>
      <c r="APY106" s="90"/>
      <c r="APZ106" s="90"/>
      <c r="AQA106" s="90"/>
      <c r="AQB106" s="90"/>
      <c r="AQC106" s="90"/>
      <c r="AQD106" s="90"/>
      <c r="AQE106" s="90"/>
      <c r="AQF106" s="90"/>
      <c r="AQG106" s="90"/>
      <c r="AQH106" s="90"/>
      <c r="AQI106" s="90"/>
      <c r="AQJ106" s="90"/>
      <c r="AQK106" s="90"/>
      <c r="AQL106" s="90"/>
      <c r="AQM106" s="90"/>
      <c r="AQN106" s="90"/>
      <c r="AQO106" s="90"/>
      <c r="AQP106" s="90"/>
      <c r="AQQ106" s="90"/>
      <c r="AQR106" s="90"/>
      <c r="AQS106" s="90"/>
      <c r="AQT106" s="90"/>
      <c r="AQU106" s="90"/>
      <c r="AQV106" s="90"/>
      <c r="AQW106" s="90"/>
      <c r="AQX106" s="90"/>
      <c r="AQY106" s="90"/>
      <c r="AQZ106" s="90"/>
      <c r="ARA106" s="90"/>
      <c r="ARB106" s="90"/>
      <c r="ARC106" s="90"/>
      <c r="ARD106" s="90"/>
      <c r="ARE106" s="90"/>
      <c r="ARF106" s="90"/>
      <c r="ARG106" s="90"/>
      <c r="ARH106" s="90"/>
      <c r="ARI106" s="90"/>
      <c r="ARJ106" s="90"/>
      <c r="ARK106" s="90"/>
      <c r="ARL106" s="90"/>
      <c r="ARM106" s="90"/>
      <c r="ARN106" s="90"/>
      <c r="ARO106" s="90"/>
      <c r="ARP106" s="90"/>
      <c r="ARQ106" s="90"/>
      <c r="ARR106" s="90"/>
      <c r="ARS106" s="90"/>
      <c r="ART106" s="90"/>
      <c r="ARU106" s="90"/>
      <c r="ARV106" s="90"/>
      <c r="ARW106" s="90"/>
      <c r="ARX106" s="90"/>
      <c r="ARY106" s="90"/>
      <c r="ARZ106" s="90"/>
      <c r="ASA106" s="90"/>
      <c r="ASB106" s="90"/>
      <c r="ASC106" s="90"/>
      <c r="ASD106" s="90"/>
      <c r="ASE106" s="90"/>
      <c r="ASF106" s="90"/>
      <c r="ASG106" s="90"/>
      <c r="ASH106" s="90"/>
      <c r="ASI106" s="90"/>
      <c r="ASJ106" s="90"/>
      <c r="ASK106" s="90"/>
      <c r="ASL106" s="90"/>
      <c r="ASM106" s="90"/>
      <c r="ASN106" s="90"/>
      <c r="ASO106" s="90"/>
      <c r="ASP106" s="90"/>
      <c r="ASQ106" s="90"/>
      <c r="ASR106" s="90"/>
      <c r="ASS106" s="90"/>
      <c r="AST106" s="90"/>
      <c r="ASU106" s="90"/>
      <c r="ASV106" s="90"/>
      <c r="ASW106" s="90"/>
      <c r="ASX106" s="90"/>
      <c r="ASY106" s="90"/>
      <c r="ASZ106" s="90"/>
      <c r="ATA106" s="90"/>
      <c r="ATB106" s="90"/>
      <c r="ATC106" s="90"/>
      <c r="ATD106" s="90"/>
      <c r="ATE106" s="90"/>
      <c r="ATF106" s="90"/>
      <c r="ATG106" s="90"/>
      <c r="ATH106" s="90"/>
      <c r="ATI106" s="90"/>
      <c r="ATJ106" s="90"/>
      <c r="ATK106" s="90"/>
      <c r="ATL106" s="90"/>
      <c r="ATM106" s="90"/>
      <c r="ATN106" s="90"/>
      <c r="ATO106" s="90"/>
      <c r="ATP106" s="90"/>
      <c r="ATQ106" s="90"/>
      <c r="ATR106" s="90"/>
      <c r="ATS106" s="90"/>
      <c r="ATT106" s="90"/>
      <c r="ATU106" s="90"/>
      <c r="ATV106" s="90"/>
      <c r="ATW106" s="90"/>
      <c r="ATX106" s="90"/>
      <c r="ATY106" s="90"/>
      <c r="ATZ106" s="90"/>
      <c r="AUA106" s="90"/>
      <c r="AUB106" s="90"/>
      <c r="AUC106" s="90"/>
      <c r="AUD106" s="90"/>
      <c r="AUE106" s="90"/>
      <c r="AUF106" s="90"/>
      <c r="AUG106" s="90"/>
      <c r="AUH106" s="90"/>
      <c r="AUI106" s="90"/>
      <c r="AUJ106" s="90"/>
      <c r="AUK106" s="90"/>
      <c r="AUL106" s="90"/>
      <c r="AUM106" s="90"/>
      <c r="AUN106" s="90"/>
      <c r="AUO106" s="90"/>
      <c r="AUP106" s="90"/>
      <c r="AUQ106" s="90"/>
      <c r="AUR106" s="90"/>
      <c r="AUS106" s="90"/>
      <c r="AUT106" s="90"/>
      <c r="AUU106" s="90"/>
      <c r="AUV106" s="90"/>
      <c r="AUW106" s="90"/>
      <c r="AUX106" s="90"/>
      <c r="AUY106" s="90"/>
      <c r="AUZ106" s="90"/>
      <c r="AVA106" s="90"/>
      <c r="AVB106" s="90"/>
      <c r="AVC106" s="90"/>
      <c r="AVD106" s="90"/>
      <c r="AVE106" s="90"/>
      <c r="AVF106" s="90"/>
      <c r="AVG106" s="90"/>
      <c r="AVH106" s="90"/>
      <c r="AVI106" s="90"/>
      <c r="AVJ106" s="90"/>
      <c r="AVK106" s="90"/>
      <c r="AVL106" s="90"/>
      <c r="AVM106" s="90"/>
      <c r="AVN106" s="90"/>
      <c r="AVO106" s="90"/>
      <c r="AVP106" s="90"/>
      <c r="AVQ106" s="90"/>
      <c r="AVR106" s="90"/>
      <c r="AVS106" s="90"/>
      <c r="AVT106" s="90"/>
      <c r="AVU106" s="90"/>
      <c r="AVV106" s="90"/>
      <c r="AVW106" s="90"/>
      <c r="AVX106" s="90"/>
      <c r="AVY106" s="90"/>
      <c r="AVZ106" s="90"/>
      <c r="AWA106" s="90"/>
      <c r="AWB106" s="90"/>
      <c r="AWC106" s="90"/>
      <c r="AWD106" s="90"/>
      <c r="AWE106" s="90"/>
      <c r="AWF106" s="90"/>
      <c r="AWG106" s="90"/>
      <c r="AWH106" s="90"/>
      <c r="AWI106" s="90"/>
      <c r="AWJ106" s="90"/>
      <c r="AWK106" s="90"/>
      <c r="AWL106" s="90"/>
      <c r="AWM106" s="90"/>
      <c r="AWN106" s="90"/>
      <c r="AWO106" s="90"/>
      <c r="AWP106" s="90"/>
      <c r="AWQ106" s="90"/>
      <c r="AWR106" s="90"/>
      <c r="AWS106" s="90"/>
      <c r="AWT106" s="90"/>
      <c r="AWU106" s="90"/>
      <c r="AWV106" s="90"/>
      <c r="AWW106" s="90"/>
      <c r="AWX106" s="90"/>
      <c r="AWY106" s="90"/>
      <c r="AWZ106" s="90"/>
      <c r="AXA106" s="90"/>
      <c r="AXB106" s="90"/>
      <c r="AXC106" s="90"/>
      <c r="AXD106" s="90"/>
      <c r="AXE106" s="90"/>
      <c r="AXF106" s="90"/>
      <c r="AXG106" s="90"/>
      <c r="AXH106" s="90"/>
      <c r="AXI106" s="90"/>
      <c r="AXJ106" s="90"/>
      <c r="AXK106" s="90"/>
      <c r="AXL106" s="90"/>
      <c r="AXM106" s="90"/>
      <c r="AXN106" s="90"/>
      <c r="AXO106" s="90"/>
      <c r="AXP106" s="90"/>
      <c r="AXQ106" s="90"/>
      <c r="AXR106" s="90"/>
      <c r="AXS106" s="90"/>
      <c r="AXT106" s="90"/>
      <c r="AXU106" s="90"/>
      <c r="AXV106" s="90"/>
      <c r="AXW106" s="90"/>
      <c r="AXX106" s="90"/>
      <c r="AXY106" s="90"/>
      <c r="AXZ106" s="90"/>
      <c r="AYA106" s="90"/>
      <c r="AYB106" s="90"/>
      <c r="AYC106" s="90"/>
      <c r="AYD106" s="90"/>
      <c r="AYE106" s="90"/>
      <c r="AYF106" s="90"/>
      <c r="AYG106" s="90"/>
      <c r="AYH106" s="90"/>
      <c r="AYI106" s="90"/>
      <c r="AYJ106" s="90"/>
      <c r="AYK106" s="90"/>
      <c r="AYL106" s="90"/>
      <c r="AYM106" s="90"/>
      <c r="AYN106" s="90"/>
      <c r="AYO106" s="90"/>
      <c r="AYP106" s="90"/>
      <c r="AYQ106" s="90"/>
      <c r="AYR106" s="90"/>
      <c r="AYS106" s="90"/>
      <c r="AYT106" s="90"/>
      <c r="AYU106" s="90"/>
      <c r="AYV106" s="90"/>
      <c r="AYW106" s="90"/>
      <c r="AYX106" s="90"/>
      <c r="AYY106" s="90"/>
      <c r="AYZ106" s="90"/>
      <c r="AZA106" s="90"/>
      <c r="AZB106" s="90"/>
      <c r="AZC106" s="90"/>
      <c r="AZD106" s="90"/>
      <c r="AZE106" s="90"/>
      <c r="AZF106" s="90"/>
      <c r="AZG106" s="90"/>
      <c r="AZH106" s="90"/>
      <c r="AZI106" s="90"/>
      <c r="AZJ106" s="90"/>
      <c r="AZK106" s="90"/>
      <c r="AZL106" s="90"/>
      <c r="AZM106" s="90"/>
      <c r="AZN106" s="90"/>
      <c r="AZO106" s="90"/>
      <c r="AZP106" s="90"/>
      <c r="AZQ106" s="90"/>
      <c r="AZR106" s="90"/>
      <c r="AZS106" s="90"/>
      <c r="AZT106" s="90"/>
      <c r="AZU106" s="90"/>
      <c r="AZV106" s="90"/>
      <c r="AZW106" s="90"/>
      <c r="AZX106" s="90"/>
      <c r="AZY106" s="90"/>
      <c r="AZZ106" s="90"/>
      <c r="BAA106" s="90"/>
      <c r="BAB106" s="90"/>
      <c r="BAC106" s="90"/>
      <c r="BAD106" s="90"/>
      <c r="BAE106" s="90"/>
      <c r="BAF106" s="90"/>
      <c r="BAG106" s="90"/>
      <c r="BAH106" s="90"/>
      <c r="BAI106" s="90"/>
      <c r="BAJ106" s="90"/>
      <c r="BAK106" s="90"/>
      <c r="BAL106" s="90"/>
      <c r="BAM106" s="90"/>
      <c r="BAN106" s="90"/>
      <c r="BAO106" s="90"/>
      <c r="BAP106" s="90"/>
      <c r="BAQ106" s="90"/>
      <c r="BAR106" s="90"/>
      <c r="BAS106" s="90"/>
      <c r="BAT106" s="90"/>
      <c r="BAU106" s="90"/>
      <c r="BAV106" s="90"/>
      <c r="BAW106" s="90"/>
      <c r="BAX106" s="90"/>
      <c r="BAY106" s="90"/>
      <c r="BAZ106" s="90"/>
      <c r="BBA106" s="90"/>
      <c r="BBB106" s="90"/>
      <c r="BBC106" s="90"/>
      <c r="BBD106" s="90"/>
      <c r="BBE106" s="90"/>
      <c r="BBF106" s="90"/>
      <c r="BBG106" s="90"/>
      <c r="BBH106" s="90"/>
      <c r="BBI106" s="90"/>
      <c r="BBJ106" s="90"/>
      <c r="BBK106" s="90"/>
      <c r="BBL106" s="90"/>
      <c r="BBM106" s="90"/>
      <c r="BBN106" s="90"/>
      <c r="BBO106" s="90"/>
      <c r="BBP106" s="90"/>
      <c r="BBQ106" s="90"/>
      <c r="BBR106" s="90"/>
      <c r="BBS106" s="90"/>
      <c r="BBT106" s="90"/>
      <c r="BBU106" s="90"/>
      <c r="BBV106" s="90"/>
      <c r="BBW106" s="90"/>
      <c r="BBX106" s="90"/>
      <c r="BBY106" s="90"/>
      <c r="BBZ106" s="90"/>
      <c r="BCA106" s="90"/>
      <c r="BCB106" s="90"/>
      <c r="BCC106" s="90"/>
      <c r="BCD106" s="90"/>
      <c r="BCE106" s="90"/>
      <c r="BCF106" s="90"/>
      <c r="BCG106" s="90"/>
      <c r="BCH106" s="90"/>
      <c r="BCI106" s="90"/>
      <c r="BCJ106" s="90"/>
      <c r="BCK106" s="90"/>
      <c r="BCL106" s="90"/>
      <c r="BCM106" s="90"/>
      <c r="BCN106" s="90"/>
      <c r="BCO106" s="90"/>
      <c r="BCP106" s="90"/>
      <c r="BCQ106" s="90"/>
      <c r="BCR106" s="90"/>
      <c r="BCS106" s="90"/>
      <c r="BCT106" s="90"/>
      <c r="BCU106" s="90"/>
      <c r="BCV106" s="90"/>
      <c r="BCW106" s="90"/>
      <c r="BCX106" s="90"/>
      <c r="BCY106" s="90"/>
      <c r="BCZ106" s="90"/>
      <c r="BDA106" s="90"/>
      <c r="BDB106" s="90"/>
      <c r="BDC106" s="90"/>
      <c r="BDD106" s="90"/>
      <c r="BDE106" s="90"/>
      <c r="BDF106" s="90"/>
      <c r="BDG106" s="90"/>
      <c r="BDH106" s="90"/>
      <c r="BDI106" s="90"/>
      <c r="BDJ106" s="90"/>
      <c r="BDK106" s="90"/>
      <c r="BDL106" s="90"/>
      <c r="BDM106" s="90"/>
      <c r="BDN106" s="90"/>
      <c r="BDO106" s="90"/>
      <c r="BDP106" s="90"/>
      <c r="BDQ106" s="90"/>
      <c r="BDR106" s="90"/>
      <c r="BDS106" s="90"/>
      <c r="BDT106" s="90"/>
      <c r="BDU106" s="90"/>
      <c r="BDV106" s="90"/>
      <c r="BDW106" s="90"/>
      <c r="BDX106" s="90"/>
      <c r="BDY106" s="90"/>
      <c r="BDZ106" s="90"/>
      <c r="BEA106" s="90"/>
      <c r="BEB106" s="90"/>
      <c r="BEC106" s="90"/>
      <c r="BED106" s="90"/>
      <c r="BEE106" s="90"/>
      <c r="BEF106" s="90"/>
      <c r="BEG106" s="90"/>
      <c r="BEH106" s="90"/>
      <c r="BEI106" s="90"/>
      <c r="BEJ106" s="90"/>
      <c r="BEK106" s="90"/>
      <c r="BEL106" s="90"/>
      <c r="BEM106" s="90"/>
      <c r="BEN106" s="90"/>
      <c r="BEO106" s="90"/>
      <c r="BEP106" s="90"/>
      <c r="BEQ106" s="90"/>
      <c r="BER106" s="90"/>
      <c r="BES106" s="90"/>
      <c r="BET106" s="90"/>
      <c r="BEU106" s="90"/>
      <c r="BEV106" s="90"/>
      <c r="BEW106" s="90"/>
      <c r="BEX106" s="90"/>
      <c r="BEY106" s="90"/>
      <c r="BEZ106" s="90"/>
      <c r="BFA106" s="90"/>
      <c r="BFB106" s="90"/>
      <c r="BFC106" s="90"/>
      <c r="BFD106" s="90"/>
      <c r="BFE106" s="90"/>
      <c r="BFF106" s="90"/>
      <c r="BFG106" s="90"/>
      <c r="BFH106" s="90"/>
      <c r="BFI106" s="90"/>
      <c r="BFJ106" s="90"/>
      <c r="BFK106" s="90"/>
      <c r="BFL106" s="90"/>
      <c r="BFM106" s="90"/>
      <c r="BFN106" s="90"/>
      <c r="BFO106" s="90"/>
      <c r="BFP106" s="90"/>
      <c r="BFQ106" s="90"/>
      <c r="BFR106" s="90"/>
      <c r="BFS106" s="90"/>
      <c r="BFT106" s="90"/>
      <c r="BFU106" s="90"/>
      <c r="BFV106" s="90"/>
      <c r="BFW106" s="90"/>
      <c r="BFX106" s="90"/>
      <c r="BFY106" s="90"/>
      <c r="BFZ106" s="90"/>
      <c r="BGA106" s="90"/>
      <c r="BGB106" s="90"/>
      <c r="BGC106" s="90"/>
      <c r="BGD106" s="90"/>
      <c r="BGE106" s="90"/>
      <c r="BGF106" s="90"/>
      <c r="BGG106" s="90"/>
      <c r="BGH106" s="90"/>
      <c r="BGI106" s="90"/>
      <c r="BGJ106" s="90"/>
      <c r="BGK106" s="90"/>
      <c r="BGL106" s="90"/>
      <c r="BGM106" s="90"/>
      <c r="BGN106" s="90"/>
      <c r="BGO106" s="90"/>
      <c r="BGP106" s="90"/>
      <c r="BGQ106" s="90"/>
      <c r="BGR106" s="90"/>
      <c r="BGS106" s="90"/>
      <c r="BGT106" s="90"/>
      <c r="BGU106" s="90"/>
      <c r="BGV106" s="90"/>
      <c r="BGW106" s="90"/>
      <c r="BGX106" s="90"/>
      <c r="BGY106" s="90"/>
      <c r="BGZ106" s="90"/>
      <c r="BHA106" s="90"/>
      <c r="BHB106" s="90"/>
      <c r="BHC106" s="90"/>
      <c r="BHD106" s="90"/>
      <c r="BHE106" s="90"/>
      <c r="BHF106" s="90"/>
      <c r="BHG106" s="90"/>
      <c r="BHH106" s="90"/>
      <c r="BHI106" s="90"/>
      <c r="BHJ106" s="90"/>
      <c r="BHK106" s="90"/>
      <c r="BHL106" s="90"/>
      <c r="BHM106" s="90"/>
      <c r="BHN106" s="90"/>
      <c r="BHO106" s="90"/>
      <c r="BHP106" s="90"/>
      <c r="BHQ106" s="90"/>
      <c r="BHR106" s="90"/>
      <c r="BHS106" s="90"/>
      <c r="BHT106" s="90"/>
      <c r="BHU106" s="90"/>
      <c r="BHV106" s="90"/>
      <c r="BHW106" s="90"/>
      <c r="BHX106" s="90"/>
      <c r="BHY106" s="90"/>
      <c r="BHZ106" s="90"/>
      <c r="BIA106" s="90"/>
      <c r="BIB106" s="90"/>
      <c r="BIC106" s="90"/>
      <c r="BID106" s="90"/>
      <c r="BIE106" s="90"/>
      <c r="BIF106" s="90"/>
      <c r="BIG106" s="90"/>
      <c r="BIH106" s="90"/>
      <c r="BII106" s="90"/>
      <c r="BIJ106" s="90"/>
      <c r="BIK106" s="90"/>
      <c r="BIL106" s="90"/>
      <c r="BIM106" s="90"/>
      <c r="BIN106" s="90"/>
      <c r="BIO106" s="90"/>
      <c r="BIP106" s="90"/>
      <c r="BIQ106" s="90"/>
      <c r="BIR106" s="90"/>
      <c r="BIS106" s="90"/>
      <c r="BIT106" s="90"/>
      <c r="BIU106" s="90"/>
      <c r="BIV106" s="90"/>
      <c r="BIW106" s="90"/>
      <c r="BIX106" s="90"/>
      <c r="BIY106" s="90"/>
      <c r="BIZ106" s="90"/>
      <c r="BJA106" s="90"/>
      <c r="BJB106" s="90"/>
      <c r="BJC106" s="90"/>
      <c r="BJD106" s="90"/>
      <c r="BJE106" s="90"/>
      <c r="BJF106" s="90"/>
      <c r="BJG106" s="90"/>
      <c r="BJH106" s="90"/>
      <c r="BJI106" s="90"/>
      <c r="BJJ106" s="90"/>
      <c r="BJK106" s="90"/>
      <c r="BJL106" s="90"/>
      <c r="BJM106" s="90"/>
      <c r="BJN106" s="90"/>
      <c r="BJO106" s="90"/>
      <c r="BJP106" s="90"/>
      <c r="BJQ106" s="90"/>
      <c r="BJR106" s="90"/>
      <c r="BJS106" s="90"/>
      <c r="BJT106" s="90"/>
      <c r="BJU106" s="90"/>
      <c r="BJV106" s="90"/>
      <c r="BJW106" s="90"/>
      <c r="BJX106" s="90"/>
      <c r="BJY106" s="90"/>
      <c r="BJZ106" s="90"/>
      <c r="BKA106" s="90"/>
      <c r="BKB106" s="90"/>
      <c r="BKC106" s="90"/>
      <c r="BKD106" s="90"/>
      <c r="BKE106" s="90"/>
      <c r="BKF106" s="90"/>
      <c r="BKG106" s="90"/>
      <c r="BKH106" s="90"/>
      <c r="BKI106" s="90"/>
      <c r="BKJ106" s="90"/>
      <c r="BKK106" s="90"/>
      <c r="BKL106" s="90"/>
      <c r="BKM106" s="90"/>
      <c r="BKN106" s="90"/>
      <c r="BKO106" s="90"/>
      <c r="BKP106" s="90"/>
      <c r="BKQ106" s="90"/>
      <c r="BKR106" s="90"/>
      <c r="BKS106" s="90"/>
      <c r="BKT106" s="90"/>
      <c r="BKU106" s="90"/>
      <c r="BKV106" s="90"/>
      <c r="BKW106" s="90"/>
      <c r="BKX106" s="90"/>
      <c r="BKY106" s="90"/>
      <c r="BKZ106" s="90"/>
      <c r="BLA106" s="90"/>
      <c r="BLB106" s="90"/>
      <c r="BLC106" s="90"/>
      <c r="BLD106" s="90"/>
      <c r="BLE106" s="90"/>
      <c r="BLF106" s="90"/>
      <c r="BLG106" s="90"/>
      <c r="BLH106" s="90"/>
      <c r="BLI106" s="90"/>
      <c r="BLJ106" s="90"/>
      <c r="BLK106" s="90"/>
      <c r="BLL106" s="90"/>
      <c r="BLM106" s="90"/>
      <c r="BLN106" s="90"/>
      <c r="BLO106" s="90"/>
      <c r="BLP106" s="90"/>
      <c r="BLQ106" s="90"/>
      <c r="BLR106" s="90"/>
      <c r="BLS106" s="90"/>
      <c r="BLT106" s="90"/>
      <c r="BLU106" s="90"/>
      <c r="BLV106" s="90"/>
      <c r="BLW106" s="90"/>
      <c r="BLX106" s="90"/>
      <c r="BLY106" s="90"/>
      <c r="BLZ106" s="90"/>
      <c r="BMA106" s="90"/>
      <c r="BMB106" s="90"/>
      <c r="BMC106" s="90"/>
      <c r="BMD106" s="90"/>
      <c r="BME106" s="90"/>
      <c r="BMF106" s="90"/>
      <c r="BMG106" s="90"/>
      <c r="BMH106" s="90"/>
      <c r="BMI106" s="90"/>
      <c r="BMJ106" s="90"/>
      <c r="BMK106" s="90"/>
      <c r="BML106" s="90"/>
      <c r="BMM106" s="90"/>
      <c r="BMN106" s="90"/>
      <c r="BMO106" s="90"/>
      <c r="BMP106" s="90"/>
      <c r="BMQ106" s="90"/>
      <c r="BMR106" s="90"/>
      <c r="BMS106" s="90"/>
      <c r="BMT106" s="90"/>
      <c r="BMU106" s="90"/>
      <c r="BMV106" s="90"/>
      <c r="BMW106" s="90"/>
      <c r="BMX106" s="90"/>
      <c r="BMY106" s="90"/>
      <c r="BMZ106" s="90"/>
      <c r="BNA106" s="90"/>
      <c r="BNB106" s="90"/>
      <c r="BNC106" s="90"/>
      <c r="BND106" s="90"/>
      <c r="BNE106" s="90"/>
      <c r="BNF106" s="90"/>
      <c r="BNG106" s="90"/>
      <c r="BNH106" s="90"/>
      <c r="BNI106" s="90"/>
      <c r="BNJ106" s="90"/>
      <c r="BNK106" s="90"/>
      <c r="BNL106" s="90"/>
      <c r="BNM106" s="90"/>
      <c r="BNN106" s="90"/>
      <c r="BNO106" s="90"/>
      <c r="BNP106" s="90"/>
      <c r="BNQ106" s="90"/>
      <c r="BNR106" s="90"/>
      <c r="BNS106" s="90"/>
      <c r="BNT106" s="90"/>
      <c r="BNU106" s="90"/>
      <c r="BNV106" s="90"/>
      <c r="BNW106" s="90"/>
      <c r="BNX106" s="90"/>
      <c r="BNY106" s="90"/>
      <c r="BNZ106" s="90"/>
      <c r="BOA106" s="90"/>
      <c r="BOB106" s="90"/>
      <c r="BOC106" s="90"/>
      <c r="BOD106" s="90"/>
      <c r="BOE106" s="90"/>
      <c r="BOF106" s="90"/>
      <c r="BOG106" s="90"/>
      <c r="BOH106" s="90"/>
      <c r="BOI106" s="90"/>
      <c r="BOJ106" s="90"/>
      <c r="BOK106" s="90"/>
      <c r="BOL106" s="90"/>
      <c r="BOM106" s="90"/>
      <c r="BON106" s="90"/>
      <c r="BOO106" s="90"/>
      <c r="BOP106" s="90"/>
      <c r="BOQ106" s="90"/>
      <c r="BOR106" s="90"/>
      <c r="BOS106" s="90"/>
      <c r="BOT106" s="90"/>
      <c r="BOU106" s="90"/>
      <c r="BOV106" s="90"/>
      <c r="BOW106" s="90"/>
      <c r="BOX106" s="90"/>
      <c r="BOY106" s="90"/>
      <c r="BOZ106" s="90"/>
      <c r="BPA106" s="90"/>
      <c r="BPB106" s="90"/>
      <c r="BPC106" s="90"/>
      <c r="BPD106" s="90"/>
      <c r="BPE106" s="90"/>
      <c r="BPF106" s="90"/>
      <c r="BPG106" s="90"/>
      <c r="BPH106" s="90"/>
      <c r="BPI106" s="90"/>
      <c r="BPJ106" s="90"/>
      <c r="BPK106" s="90"/>
      <c r="BPL106" s="90"/>
      <c r="BPM106" s="90"/>
      <c r="BPN106" s="90"/>
      <c r="BPO106" s="90"/>
      <c r="BPP106" s="90"/>
      <c r="BPQ106" s="90"/>
      <c r="BPR106" s="90"/>
      <c r="BPS106" s="90"/>
      <c r="BPT106" s="90"/>
      <c r="BPU106" s="90"/>
      <c r="BPV106" s="90"/>
      <c r="BPW106" s="90"/>
      <c r="BPX106" s="90"/>
      <c r="BPY106" s="90"/>
      <c r="BPZ106" s="90"/>
      <c r="BQA106" s="90"/>
      <c r="BQB106" s="90"/>
      <c r="BQC106" s="90"/>
      <c r="BQD106" s="90"/>
      <c r="BQE106" s="90"/>
      <c r="BQF106" s="90"/>
      <c r="BQG106" s="90"/>
      <c r="BQH106" s="90"/>
      <c r="BQI106" s="90"/>
      <c r="BQJ106" s="90"/>
      <c r="BQK106" s="90"/>
      <c r="BQL106" s="90"/>
      <c r="BQM106" s="90"/>
      <c r="BQN106" s="90"/>
      <c r="BQO106" s="90"/>
      <c r="BQP106" s="90"/>
      <c r="BQQ106" s="90"/>
      <c r="BQR106" s="90"/>
      <c r="BQS106" s="90"/>
      <c r="BQT106" s="90"/>
      <c r="BQU106" s="90"/>
      <c r="BQV106" s="90"/>
      <c r="BQW106" s="90"/>
      <c r="BQX106" s="90"/>
      <c r="BQY106" s="90"/>
      <c r="BQZ106" s="90"/>
      <c r="BRA106" s="90"/>
      <c r="BRB106" s="90"/>
      <c r="BRC106" s="90"/>
      <c r="BRD106" s="90"/>
      <c r="BRE106" s="90"/>
      <c r="BRF106" s="90"/>
      <c r="BRG106" s="90"/>
      <c r="BRH106" s="90"/>
      <c r="BRI106" s="90"/>
      <c r="BRJ106" s="90"/>
      <c r="BRK106" s="90"/>
      <c r="BRL106" s="90"/>
      <c r="BRM106" s="90"/>
      <c r="BRN106" s="90"/>
      <c r="BRO106" s="90"/>
      <c r="BRP106" s="90"/>
      <c r="BRQ106" s="90"/>
      <c r="BRR106" s="90"/>
      <c r="BRS106" s="90"/>
      <c r="BRT106" s="90"/>
      <c r="BRU106" s="90"/>
      <c r="BRV106" s="90"/>
      <c r="BRW106" s="90"/>
      <c r="BRX106" s="90"/>
      <c r="BRY106" s="90"/>
      <c r="BRZ106" s="90"/>
      <c r="BSA106" s="90"/>
      <c r="BSB106" s="90"/>
      <c r="BSC106" s="90"/>
      <c r="BSD106" s="90"/>
      <c r="BSE106" s="90"/>
      <c r="BSF106" s="90"/>
      <c r="BSG106" s="90"/>
      <c r="BSH106" s="90"/>
      <c r="BSI106" s="90"/>
      <c r="BSJ106" s="90"/>
      <c r="BSK106" s="90"/>
      <c r="BSL106" s="90"/>
      <c r="BSM106" s="90"/>
      <c r="BSN106" s="90"/>
      <c r="BSO106" s="90"/>
      <c r="BSP106" s="90"/>
      <c r="BSQ106" s="90"/>
      <c r="BSR106" s="90"/>
      <c r="BSS106" s="90"/>
      <c r="BST106" s="90"/>
      <c r="BSU106" s="90"/>
      <c r="BSV106" s="90"/>
      <c r="BSW106" s="90"/>
      <c r="BSX106" s="90"/>
      <c r="BSY106" s="90"/>
      <c r="BSZ106" s="90"/>
      <c r="BTA106" s="90"/>
      <c r="BTB106" s="90"/>
      <c r="BTC106" s="90"/>
      <c r="BTD106" s="90"/>
      <c r="BTE106" s="90"/>
      <c r="BTF106" s="90"/>
      <c r="BTG106" s="90"/>
      <c r="BTH106" s="90"/>
      <c r="BTI106" s="90"/>
      <c r="BTJ106" s="90"/>
      <c r="BTK106" s="90"/>
      <c r="BTL106" s="90"/>
      <c r="BTM106" s="90"/>
      <c r="BTN106" s="90"/>
      <c r="BTO106" s="90"/>
      <c r="BTP106" s="90"/>
      <c r="BTQ106" s="90"/>
      <c r="BTR106" s="90"/>
      <c r="BTS106" s="90"/>
      <c r="BTT106" s="90"/>
      <c r="BTU106" s="90"/>
      <c r="BTV106" s="90"/>
      <c r="BTW106" s="90"/>
      <c r="BTX106" s="90"/>
      <c r="BTY106" s="90"/>
      <c r="BTZ106" s="90"/>
      <c r="BUA106" s="90"/>
      <c r="BUB106" s="90"/>
      <c r="BUC106" s="90"/>
      <c r="BUD106" s="90"/>
      <c r="BUE106" s="90"/>
      <c r="BUF106" s="90"/>
      <c r="BUG106" s="90"/>
      <c r="BUH106" s="90"/>
      <c r="BUI106" s="90"/>
      <c r="BUJ106" s="90"/>
      <c r="BUK106" s="90"/>
      <c r="BUL106" s="90"/>
      <c r="BUM106" s="90"/>
      <c r="BUN106" s="90"/>
      <c r="BUO106" s="90"/>
      <c r="BUP106" s="90"/>
      <c r="BUQ106" s="90"/>
      <c r="BUR106" s="90"/>
      <c r="BUS106" s="90"/>
      <c r="BUT106" s="90"/>
      <c r="BUU106" s="90"/>
      <c r="BUV106" s="90"/>
      <c r="BUW106" s="90"/>
      <c r="BUX106" s="90"/>
      <c r="BUY106" s="90"/>
      <c r="BUZ106" s="90"/>
      <c r="BVA106" s="90"/>
      <c r="BVB106" s="90"/>
      <c r="BVC106" s="90"/>
      <c r="BVD106" s="90"/>
      <c r="BVE106" s="90"/>
      <c r="BVF106" s="90"/>
      <c r="BVG106" s="90"/>
      <c r="BVH106" s="90"/>
      <c r="BVI106" s="90"/>
      <c r="BVJ106" s="90"/>
      <c r="BVK106" s="90"/>
      <c r="BVL106" s="90"/>
      <c r="BVM106" s="90"/>
      <c r="BVN106" s="90"/>
      <c r="BVO106" s="90"/>
      <c r="BVP106" s="90"/>
      <c r="BVQ106" s="90"/>
      <c r="BVR106" s="90"/>
      <c r="BVS106" s="90"/>
      <c r="BVT106" s="90"/>
      <c r="BVU106" s="90"/>
      <c r="BVV106" s="90"/>
      <c r="BVW106" s="90"/>
      <c r="BVX106" s="90"/>
      <c r="BVY106" s="90"/>
      <c r="BVZ106" s="90"/>
      <c r="BWA106" s="90"/>
      <c r="BWB106" s="90"/>
      <c r="BWC106" s="90"/>
      <c r="BWD106" s="90"/>
      <c r="BWE106" s="90"/>
      <c r="BWF106" s="90"/>
      <c r="BWG106" s="90"/>
      <c r="BWH106" s="90"/>
      <c r="BWI106" s="90"/>
      <c r="BWJ106" s="90"/>
      <c r="BWK106" s="90"/>
      <c r="BWL106" s="90"/>
      <c r="BWM106" s="90"/>
      <c r="BWN106" s="90"/>
      <c r="BWO106" s="90"/>
      <c r="BWP106" s="90"/>
      <c r="BWQ106" s="90"/>
      <c r="BWR106" s="90"/>
      <c r="BWS106" s="90"/>
      <c r="BWT106" s="90"/>
      <c r="BWU106" s="90"/>
      <c r="BWV106" s="90"/>
      <c r="BWW106" s="90"/>
      <c r="BWX106" s="90"/>
      <c r="BWY106" s="90"/>
      <c r="BWZ106" s="90"/>
      <c r="BXA106" s="90"/>
      <c r="BXB106" s="90"/>
      <c r="BXC106" s="90"/>
      <c r="BXD106" s="90"/>
      <c r="BXE106" s="90"/>
      <c r="BXF106" s="90"/>
      <c r="BXG106" s="90"/>
      <c r="BXH106" s="90"/>
      <c r="BXI106" s="90"/>
      <c r="BXJ106" s="90"/>
      <c r="BXK106" s="90"/>
      <c r="BXL106" s="90"/>
      <c r="BXM106" s="90"/>
      <c r="BXN106" s="90"/>
      <c r="BXO106" s="90"/>
      <c r="BXP106" s="90"/>
      <c r="BXQ106" s="90"/>
      <c r="BXR106" s="90"/>
      <c r="BXS106" s="90"/>
      <c r="BXT106" s="90"/>
      <c r="BXU106" s="90"/>
      <c r="BXV106" s="90"/>
      <c r="BXW106" s="90"/>
      <c r="BXX106" s="90"/>
      <c r="BXY106" s="90"/>
      <c r="BXZ106" s="90"/>
      <c r="BYA106" s="90"/>
      <c r="BYB106" s="90"/>
      <c r="BYC106" s="90"/>
      <c r="BYD106" s="90"/>
      <c r="BYE106" s="90"/>
      <c r="BYF106" s="90"/>
      <c r="BYG106" s="90"/>
      <c r="BYH106" s="90"/>
      <c r="BYI106" s="90"/>
      <c r="BYJ106" s="90"/>
      <c r="BYK106" s="90"/>
      <c r="BYL106" s="90"/>
      <c r="BYM106" s="90"/>
      <c r="BYN106" s="90"/>
      <c r="BYO106" s="90"/>
      <c r="BYP106" s="90"/>
      <c r="BYQ106" s="90"/>
      <c r="BYR106" s="90"/>
      <c r="BYS106" s="90"/>
      <c r="BYT106" s="90"/>
      <c r="BYU106" s="90"/>
      <c r="BYV106" s="90"/>
      <c r="BYW106" s="90"/>
      <c r="BYX106" s="90"/>
      <c r="BYY106" s="90"/>
      <c r="BYZ106" s="90"/>
      <c r="BZA106" s="90"/>
      <c r="BZB106" s="90"/>
      <c r="BZC106" s="90"/>
      <c r="BZD106" s="90"/>
      <c r="BZE106" s="90"/>
      <c r="BZF106" s="90"/>
      <c r="BZG106" s="90"/>
      <c r="BZH106" s="90"/>
      <c r="BZI106" s="90"/>
      <c r="BZJ106" s="90"/>
      <c r="BZK106" s="90"/>
      <c r="BZL106" s="90"/>
      <c r="BZM106" s="90"/>
      <c r="BZN106" s="90"/>
      <c r="BZO106" s="90"/>
      <c r="BZP106" s="90"/>
      <c r="BZQ106" s="90"/>
      <c r="BZR106" s="90"/>
      <c r="BZS106" s="90"/>
      <c r="BZT106" s="90"/>
      <c r="BZU106" s="90"/>
      <c r="BZV106" s="90"/>
      <c r="BZW106" s="90"/>
      <c r="BZX106" s="90"/>
      <c r="BZY106" s="90"/>
      <c r="BZZ106" s="90"/>
      <c r="CAA106" s="90"/>
      <c r="CAB106" s="90"/>
      <c r="CAC106" s="90"/>
      <c r="CAD106" s="90"/>
      <c r="CAE106" s="90"/>
      <c r="CAF106" s="90"/>
      <c r="CAG106" s="90"/>
      <c r="CAH106" s="90"/>
      <c r="CAI106" s="90"/>
      <c r="CAJ106" s="90"/>
      <c r="CAK106" s="90"/>
      <c r="CAL106" s="90"/>
      <c r="CAM106" s="90"/>
      <c r="CAN106" s="90"/>
      <c r="CAO106" s="90"/>
      <c r="CAP106" s="90"/>
      <c r="CAQ106" s="90"/>
      <c r="CAR106" s="90"/>
      <c r="CAS106" s="90"/>
      <c r="CAT106" s="90"/>
      <c r="CAU106" s="90"/>
      <c r="CAV106" s="90"/>
      <c r="CAW106" s="90"/>
      <c r="CAX106" s="90"/>
      <c r="CAY106" s="90"/>
      <c r="CAZ106" s="90"/>
      <c r="CBA106" s="90"/>
      <c r="CBB106" s="90"/>
      <c r="CBC106" s="90"/>
      <c r="CBD106" s="90"/>
      <c r="CBE106" s="90"/>
      <c r="CBF106" s="90"/>
      <c r="CBG106" s="90"/>
      <c r="CBH106" s="90"/>
      <c r="CBI106" s="90"/>
      <c r="CBJ106" s="90"/>
      <c r="CBK106" s="90"/>
      <c r="CBL106" s="90"/>
      <c r="CBM106" s="90"/>
      <c r="CBN106" s="90"/>
      <c r="CBO106" s="90"/>
      <c r="CBP106" s="90"/>
      <c r="CBQ106" s="90"/>
      <c r="CBR106" s="90"/>
      <c r="CBS106" s="90"/>
      <c r="CBT106" s="90"/>
      <c r="CBU106" s="90"/>
      <c r="CBV106" s="90"/>
      <c r="CBW106" s="90"/>
      <c r="CBX106" s="90"/>
      <c r="CBY106" s="90"/>
      <c r="CBZ106" s="90"/>
      <c r="CCA106" s="90"/>
      <c r="CCB106" s="90"/>
      <c r="CCC106" s="90"/>
      <c r="CCD106" s="90"/>
      <c r="CCE106" s="90"/>
      <c r="CCF106" s="90"/>
      <c r="CCG106" s="90"/>
      <c r="CCH106" s="90"/>
      <c r="CCI106" s="90"/>
      <c r="CCJ106" s="90"/>
      <c r="CCK106" s="90"/>
      <c r="CCL106" s="90"/>
      <c r="CCM106" s="90"/>
      <c r="CCN106" s="90"/>
      <c r="CCO106" s="90"/>
      <c r="CCP106" s="90"/>
      <c r="CCQ106" s="90"/>
      <c r="CCR106" s="90"/>
      <c r="CCS106" s="90"/>
      <c r="CCT106" s="90"/>
      <c r="CCU106" s="90"/>
      <c r="CCV106" s="90"/>
      <c r="CCW106" s="90"/>
      <c r="CCX106" s="90"/>
      <c r="CCY106" s="90"/>
      <c r="CCZ106" s="90"/>
      <c r="CDA106" s="90"/>
      <c r="CDB106" s="90"/>
      <c r="CDC106" s="90"/>
      <c r="CDD106" s="90"/>
      <c r="CDE106" s="90"/>
      <c r="CDF106" s="90"/>
      <c r="CDG106" s="90"/>
      <c r="CDH106" s="90"/>
      <c r="CDI106" s="90"/>
      <c r="CDJ106" s="90"/>
      <c r="CDK106" s="90"/>
      <c r="CDL106" s="90"/>
      <c r="CDM106" s="90"/>
      <c r="CDN106" s="90"/>
      <c r="CDO106" s="90"/>
      <c r="CDP106" s="90"/>
      <c r="CDQ106" s="90"/>
      <c r="CDR106" s="90"/>
      <c r="CDS106" s="90"/>
      <c r="CDT106" s="90"/>
      <c r="CDU106" s="90"/>
      <c r="CDV106" s="90"/>
      <c r="CDW106" s="90"/>
      <c r="CDX106" s="90"/>
      <c r="CDY106" s="90"/>
      <c r="CDZ106" s="90"/>
      <c r="CEA106" s="90"/>
      <c r="CEB106" s="90"/>
      <c r="CEC106" s="90"/>
      <c r="CED106" s="90"/>
      <c r="CEE106" s="90"/>
      <c r="CEF106" s="90"/>
      <c r="CEG106" s="90"/>
      <c r="CEH106" s="90"/>
      <c r="CEI106" s="90"/>
      <c r="CEJ106" s="90"/>
      <c r="CEK106" s="90"/>
      <c r="CEL106" s="90"/>
      <c r="CEM106" s="90"/>
      <c r="CEN106" s="90"/>
      <c r="CEO106" s="90"/>
      <c r="CEP106" s="90"/>
      <c r="CEQ106" s="90"/>
      <c r="CER106" s="90"/>
      <c r="CES106" s="90"/>
      <c r="CET106" s="90"/>
      <c r="CEU106" s="90"/>
      <c r="CEV106" s="90"/>
      <c r="CEW106" s="90"/>
      <c r="CEX106" s="90"/>
      <c r="CEY106" s="90"/>
      <c r="CEZ106" s="90"/>
      <c r="CFA106" s="90"/>
      <c r="CFB106" s="90"/>
      <c r="CFC106" s="90"/>
      <c r="CFD106" s="90"/>
      <c r="CFE106" s="90"/>
      <c r="CFF106" s="90"/>
      <c r="CFG106" s="90"/>
      <c r="CFH106" s="90"/>
      <c r="CFI106" s="90"/>
      <c r="CFJ106" s="90"/>
      <c r="CFK106" s="90"/>
      <c r="CFL106" s="90"/>
      <c r="CFM106" s="90"/>
      <c r="CFN106" s="90"/>
      <c r="CFO106" s="90"/>
      <c r="CFP106" s="90"/>
      <c r="CFQ106" s="90"/>
      <c r="CFR106" s="90"/>
      <c r="CFS106" s="90"/>
      <c r="CFT106" s="90"/>
      <c r="CFU106" s="90"/>
      <c r="CFV106" s="90"/>
      <c r="CFW106" s="90"/>
      <c r="CFX106" s="90"/>
      <c r="CFY106" s="90"/>
      <c r="CFZ106" s="90"/>
      <c r="CGA106" s="90"/>
      <c r="CGB106" s="90"/>
      <c r="CGC106" s="90"/>
      <c r="CGD106" s="90"/>
      <c r="CGE106" s="90"/>
      <c r="CGF106" s="90"/>
      <c r="CGG106" s="90"/>
      <c r="CGH106" s="90"/>
      <c r="CGI106" s="90"/>
      <c r="CGJ106" s="90"/>
      <c r="CGK106" s="90"/>
      <c r="CGL106" s="90"/>
      <c r="CGM106" s="90"/>
      <c r="CGN106" s="90"/>
      <c r="CGO106" s="90"/>
      <c r="CGP106" s="90"/>
      <c r="CGQ106" s="90"/>
      <c r="CGR106" s="90"/>
      <c r="CGS106" s="90"/>
      <c r="CGT106" s="90"/>
      <c r="CGU106" s="90"/>
      <c r="CGV106" s="90"/>
      <c r="CGW106" s="90"/>
      <c r="CGX106" s="90"/>
      <c r="CGY106" s="90"/>
      <c r="CGZ106" s="90"/>
      <c r="CHA106" s="90"/>
      <c r="CHB106" s="90"/>
      <c r="CHC106" s="90"/>
      <c r="CHD106" s="90"/>
      <c r="CHE106" s="90"/>
      <c r="CHF106" s="90"/>
      <c r="CHG106" s="90"/>
      <c r="CHH106" s="90"/>
      <c r="CHI106" s="90"/>
      <c r="CHJ106" s="90"/>
      <c r="CHK106" s="90"/>
      <c r="CHL106" s="90"/>
      <c r="CHM106" s="90"/>
      <c r="CHN106" s="90"/>
      <c r="CHO106" s="90"/>
      <c r="CHP106" s="90"/>
      <c r="CHQ106" s="90"/>
      <c r="CHR106" s="90"/>
      <c r="CHS106" s="90"/>
      <c r="CHT106" s="90"/>
      <c r="CHU106" s="90"/>
      <c r="CHV106" s="90"/>
      <c r="CHW106" s="90"/>
      <c r="CHX106" s="90"/>
      <c r="CHY106" s="90"/>
      <c r="CHZ106" s="90"/>
      <c r="CIA106" s="90"/>
      <c r="CIB106" s="90"/>
      <c r="CIC106" s="90"/>
      <c r="CID106" s="90"/>
      <c r="CIE106" s="90"/>
      <c r="CIF106" s="90"/>
      <c r="CIG106" s="90"/>
      <c r="CIH106" s="90"/>
      <c r="CII106" s="90"/>
      <c r="CIJ106" s="90"/>
      <c r="CIK106" s="90"/>
      <c r="CIL106" s="90"/>
      <c r="CIM106" s="90"/>
      <c r="CIN106" s="90"/>
      <c r="CIO106" s="90"/>
      <c r="CIP106" s="90"/>
      <c r="CIQ106" s="90"/>
      <c r="CIR106" s="90"/>
      <c r="CIS106" s="90"/>
      <c r="CIT106" s="90"/>
      <c r="CIU106" s="90"/>
      <c r="CIV106" s="90"/>
      <c r="CIW106" s="90"/>
      <c r="CIX106" s="90"/>
      <c r="CIY106" s="90"/>
      <c r="CIZ106" s="90"/>
      <c r="CJA106" s="90"/>
      <c r="CJB106" s="90"/>
      <c r="CJC106" s="90"/>
      <c r="CJD106" s="90"/>
      <c r="CJE106" s="90"/>
      <c r="CJF106" s="90"/>
      <c r="CJG106" s="90"/>
      <c r="CJH106" s="90"/>
      <c r="CJI106" s="90"/>
      <c r="CJJ106" s="90"/>
      <c r="CJK106" s="90"/>
      <c r="CJL106" s="90"/>
      <c r="CJM106" s="90"/>
      <c r="CJN106" s="90"/>
      <c r="CJO106" s="90"/>
      <c r="CJP106" s="90"/>
      <c r="CJQ106" s="90"/>
      <c r="CJR106" s="90"/>
      <c r="CJS106" s="90"/>
      <c r="CJT106" s="90"/>
      <c r="CJU106" s="90"/>
      <c r="CJV106" s="90"/>
      <c r="CJW106" s="90"/>
      <c r="CJX106" s="90"/>
      <c r="CJY106" s="90"/>
      <c r="CJZ106" s="90"/>
      <c r="CKA106" s="90"/>
      <c r="CKB106" s="90"/>
      <c r="CKC106" s="90"/>
      <c r="CKD106" s="90"/>
      <c r="CKE106" s="90"/>
      <c r="CKF106" s="90"/>
      <c r="CKG106" s="90"/>
      <c r="CKH106" s="90"/>
      <c r="CKI106" s="90"/>
      <c r="CKJ106" s="90"/>
      <c r="CKK106" s="90"/>
      <c r="CKL106" s="90"/>
      <c r="CKM106" s="90"/>
      <c r="CKN106" s="90"/>
      <c r="CKO106" s="90"/>
      <c r="CKP106" s="90"/>
      <c r="CKQ106" s="90"/>
      <c r="CKR106" s="90"/>
      <c r="CKS106" s="90"/>
      <c r="CKT106" s="90"/>
      <c r="CKU106" s="90"/>
      <c r="CKV106" s="90"/>
      <c r="CKW106" s="90"/>
      <c r="CKX106" s="90"/>
      <c r="CKY106" s="90"/>
      <c r="CKZ106" s="90"/>
      <c r="CLA106" s="90"/>
      <c r="CLB106" s="90"/>
      <c r="CLC106" s="90"/>
      <c r="CLD106" s="90"/>
      <c r="CLE106" s="90"/>
      <c r="CLF106" s="90"/>
      <c r="CLG106" s="90"/>
      <c r="CLH106" s="90"/>
      <c r="CLI106" s="90"/>
      <c r="CLJ106" s="90"/>
      <c r="CLK106" s="90"/>
      <c r="CLL106" s="90"/>
      <c r="CLM106" s="90"/>
      <c r="CLN106" s="90"/>
      <c r="CLO106" s="90"/>
      <c r="CLP106" s="90"/>
      <c r="CLQ106" s="90"/>
      <c r="CLR106" s="90"/>
      <c r="CLS106" s="90"/>
      <c r="CLT106" s="90"/>
      <c r="CLU106" s="90"/>
      <c r="CLV106" s="90"/>
      <c r="CLW106" s="90"/>
      <c r="CLX106" s="90"/>
      <c r="CLY106" s="90"/>
      <c r="CLZ106" s="90"/>
      <c r="CMA106" s="90"/>
      <c r="CMB106" s="90"/>
      <c r="CMC106" s="90"/>
      <c r="CMD106" s="90"/>
      <c r="CME106" s="90"/>
      <c r="CMF106" s="90"/>
      <c r="CMG106" s="90"/>
      <c r="CMH106" s="90"/>
      <c r="CMI106" s="90"/>
      <c r="CMJ106" s="90"/>
      <c r="CMK106" s="90"/>
      <c r="CML106" s="90"/>
      <c r="CMM106" s="90"/>
      <c r="CMN106" s="90"/>
      <c r="CMO106" s="90"/>
      <c r="CMP106" s="90"/>
      <c r="CMQ106" s="90"/>
      <c r="CMR106" s="90"/>
      <c r="CMS106" s="90"/>
      <c r="CMT106" s="90"/>
      <c r="CMU106" s="90"/>
      <c r="CMV106" s="90"/>
      <c r="CMW106" s="90"/>
      <c r="CMX106" s="90"/>
      <c r="CMY106" s="90"/>
      <c r="CMZ106" s="90"/>
      <c r="CNA106" s="90"/>
      <c r="CNB106" s="90"/>
      <c r="CNC106" s="90"/>
      <c r="CND106" s="90"/>
      <c r="CNE106" s="90"/>
      <c r="CNF106" s="90"/>
      <c r="CNG106" s="90"/>
      <c r="CNH106" s="90"/>
      <c r="CNI106" s="90"/>
      <c r="CNJ106" s="90"/>
      <c r="CNK106" s="90"/>
      <c r="CNL106" s="90"/>
      <c r="CNM106" s="90"/>
      <c r="CNN106" s="90"/>
      <c r="CNO106" s="90"/>
      <c r="CNP106" s="90"/>
      <c r="CNQ106" s="90"/>
      <c r="CNR106" s="90"/>
      <c r="CNS106" s="90"/>
      <c r="CNT106" s="90"/>
      <c r="CNU106" s="90"/>
      <c r="CNV106" s="90"/>
      <c r="CNW106" s="90"/>
      <c r="CNX106" s="90"/>
      <c r="CNY106" s="90"/>
      <c r="CNZ106" s="90"/>
      <c r="COA106" s="90"/>
      <c r="COB106" s="90"/>
      <c r="COC106" s="90"/>
      <c r="COD106" s="90"/>
      <c r="COE106" s="90"/>
      <c r="COF106" s="90"/>
      <c r="COG106" s="90"/>
      <c r="COH106" s="90"/>
      <c r="COI106" s="90"/>
      <c r="COJ106" s="90"/>
      <c r="COK106" s="90"/>
      <c r="COL106" s="90"/>
      <c r="COM106" s="90"/>
      <c r="CON106" s="90"/>
      <c r="COO106" s="90"/>
      <c r="COP106" s="90"/>
      <c r="COQ106" s="90"/>
      <c r="COR106" s="90"/>
      <c r="COS106" s="90"/>
      <c r="COT106" s="90"/>
      <c r="COU106" s="90"/>
      <c r="COV106" s="90"/>
      <c r="COW106" s="90"/>
      <c r="COX106" s="90"/>
      <c r="COY106" s="90"/>
      <c r="COZ106" s="90"/>
      <c r="CPA106" s="90"/>
      <c r="CPB106" s="90"/>
      <c r="CPC106" s="90"/>
      <c r="CPD106" s="90"/>
      <c r="CPE106" s="90"/>
      <c r="CPF106" s="90"/>
      <c r="CPG106" s="90"/>
      <c r="CPH106" s="90"/>
      <c r="CPI106" s="90"/>
      <c r="CPJ106" s="90"/>
      <c r="CPK106" s="90"/>
      <c r="CPL106" s="90"/>
      <c r="CPM106" s="90"/>
      <c r="CPN106" s="90"/>
      <c r="CPO106" s="90"/>
      <c r="CPP106" s="90"/>
      <c r="CPQ106" s="90"/>
      <c r="CPR106" s="90"/>
      <c r="CPS106" s="90"/>
      <c r="CPT106" s="90"/>
      <c r="CPU106" s="90"/>
      <c r="CPV106" s="90"/>
      <c r="CPW106" s="90"/>
      <c r="CPX106" s="90"/>
      <c r="CPY106" s="90"/>
      <c r="CPZ106" s="90"/>
      <c r="CQA106" s="90"/>
      <c r="CQB106" s="90"/>
      <c r="CQC106" s="90"/>
      <c r="CQD106" s="90"/>
      <c r="CQE106" s="90"/>
      <c r="CQF106" s="90"/>
      <c r="CQG106" s="90"/>
      <c r="CQH106" s="90"/>
      <c r="CQI106" s="90"/>
      <c r="CQJ106" s="90"/>
      <c r="CQK106" s="90"/>
      <c r="CQL106" s="90"/>
      <c r="CQM106" s="90"/>
      <c r="CQN106" s="90"/>
      <c r="CQO106" s="90"/>
      <c r="CQP106" s="90"/>
      <c r="CQQ106" s="90"/>
      <c r="CQR106" s="90"/>
      <c r="CQS106" s="90"/>
      <c r="CQT106" s="90"/>
      <c r="CQU106" s="90"/>
      <c r="CQV106" s="90"/>
      <c r="CQW106" s="90"/>
      <c r="CQX106" s="90"/>
      <c r="CQY106" s="90"/>
      <c r="CQZ106" s="90"/>
      <c r="CRA106" s="90"/>
      <c r="CRB106" s="90"/>
      <c r="CRC106" s="90"/>
      <c r="CRD106" s="90"/>
      <c r="CRE106" s="90"/>
      <c r="CRF106" s="90"/>
      <c r="CRG106" s="90"/>
      <c r="CRH106" s="90"/>
      <c r="CRI106" s="90"/>
      <c r="CRJ106" s="90"/>
      <c r="CRK106" s="90"/>
      <c r="CRL106" s="90"/>
      <c r="CRM106" s="90"/>
      <c r="CRN106" s="90"/>
      <c r="CRO106" s="90"/>
      <c r="CRP106" s="90"/>
      <c r="CRQ106" s="90"/>
      <c r="CRR106" s="90"/>
      <c r="CRS106" s="90"/>
      <c r="CRT106" s="90"/>
      <c r="CRU106" s="90"/>
      <c r="CRV106" s="90"/>
      <c r="CRW106" s="90"/>
      <c r="CRX106" s="90"/>
      <c r="CRY106" s="90"/>
      <c r="CRZ106" s="90"/>
      <c r="CSA106" s="90"/>
      <c r="CSB106" s="90"/>
      <c r="CSC106" s="90"/>
      <c r="CSD106" s="90"/>
      <c r="CSE106" s="90"/>
      <c r="CSF106" s="90"/>
      <c r="CSG106" s="90"/>
      <c r="CSH106" s="90"/>
      <c r="CSI106" s="90"/>
      <c r="CSJ106" s="90"/>
      <c r="CSK106" s="90"/>
      <c r="CSL106" s="90"/>
      <c r="CSM106" s="90"/>
      <c r="CSN106" s="90"/>
      <c r="CSO106" s="90"/>
      <c r="CSP106" s="90"/>
      <c r="CSQ106" s="90"/>
      <c r="CSR106" s="90"/>
      <c r="CSS106" s="90"/>
      <c r="CST106" s="90"/>
      <c r="CSU106" s="90"/>
      <c r="CSV106" s="90"/>
      <c r="CSW106" s="90"/>
      <c r="CSX106" s="90"/>
      <c r="CSY106" s="90"/>
      <c r="CSZ106" s="90"/>
      <c r="CTA106" s="90"/>
      <c r="CTB106" s="90"/>
      <c r="CTC106" s="90"/>
      <c r="CTD106" s="90"/>
      <c r="CTE106" s="90"/>
      <c r="CTF106" s="90"/>
      <c r="CTG106" s="90"/>
      <c r="CTH106" s="90"/>
      <c r="CTI106" s="90"/>
      <c r="CTJ106" s="90"/>
      <c r="CTK106" s="90"/>
      <c r="CTL106" s="90"/>
      <c r="CTM106" s="90"/>
      <c r="CTN106" s="90"/>
      <c r="CTO106" s="90"/>
      <c r="CTP106" s="90"/>
      <c r="CTQ106" s="90"/>
      <c r="CTR106" s="90"/>
      <c r="CTS106" s="90"/>
      <c r="CTT106" s="90"/>
      <c r="CTU106" s="90"/>
      <c r="CTV106" s="90"/>
      <c r="CTW106" s="90"/>
      <c r="CTX106" s="90"/>
      <c r="CTY106" s="90"/>
      <c r="CTZ106" s="90"/>
      <c r="CUA106" s="90"/>
      <c r="CUB106" s="90"/>
      <c r="CUC106" s="90"/>
      <c r="CUD106" s="90"/>
      <c r="CUE106" s="90"/>
      <c r="CUF106" s="90"/>
      <c r="CUG106" s="90"/>
      <c r="CUH106" s="90"/>
      <c r="CUI106" s="90"/>
      <c r="CUJ106" s="90"/>
      <c r="CUK106" s="90"/>
      <c r="CUL106" s="90"/>
      <c r="CUM106" s="90"/>
      <c r="CUN106" s="90"/>
      <c r="CUO106" s="90"/>
      <c r="CUP106" s="90"/>
      <c r="CUQ106" s="90"/>
      <c r="CUR106" s="90"/>
      <c r="CUS106" s="90"/>
      <c r="CUT106" s="90"/>
      <c r="CUU106" s="90"/>
      <c r="CUV106" s="90"/>
      <c r="CUW106" s="90"/>
      <c r="CUX106" s="90"/>
      <c r="CUY106" s="90"/>
      <c r="CUZ106" s="90"/>
      <c r="CVA106" s="90"/>
      <c r="CVB106" s="90"/>
      <c r="CVC106" s="90"/>
      <c r="CVD106" s="90"/>
      <c r="CVE106" s="90"/>
      <c r="CVF106" s="90"/>
      <c r="CVG106" s="90"/>
      <c r="CVH106" s="90"/>
      <c r="CVI106" s="90"/>
      <c r="CVJ106" s="90"/>
      <c r="CVK106" s="90"/>
      <c r="CVL106" s="90"/>
      <c r="CVM106" s="90"/>
      <c r="CVN106" s="90"/>
      <c r="CVO106" s="90"/>
      <c r="CVP106" s="90"/>
      <c r="CVQ106" s="90"/>
      <c r="CVR106" s="90"/>
      <c r="CVS106" s="90"/>
      <c r="CVT106" s="90"/>
      <c r="CVU106" s="90"/>
      <c r="CVV106" s="90"/>
      <c r="CVW106" s="90"/>
      <c r="CVX106" s="90"/>
      <c r="CVY106" s="90"/>
      <c r="CVZ106" s="90"/>
      <c r="CWA106" s="90"/>
      <c r="CWB106" s="90"/>
      <c r="CWC106" s="90"/>
      <c r="CWD106" s="90"/>
      <c r="CWE106" s="90"/>
      <c r="CWF106" s="90"/>
      <c r="CWG106" s="90"/>
      <c r="CWH106" s="90"/>
      <c r="CWI106" s="90"/>
      <c r="CWJ106" s="90"/>
      <c r="CWK106" s="90"/>
      <c r="CWL106" s="90"/>
      <c r="CWM106" s="90"/>
      <c r="CWN106" s="90"/>
      <c r="CWO106" s="90"/>
      <c r="CWP106" s="90"/>
      <c r="CWQ106" s="90"/>
      <c r="CWR106" s="90"/>
      <c r="CWS106" s="90"/>
      <c r="CWT106" s="90"/>
      <c r="CWU106" s="90"/>
      <c r="CWV106" s="90"/>
      <c r="CWW106" s="90"/>
      <c r="CWX106" s="90"/>
      <c r="CWY106" s="90"/>
      <c r="CWZ106" s="90"/>
      <c r="CXA106" s="90"/>
      <c r="CXB106" s="90"/>
      <c r="CXC106" s="90"/>
      <c r="CXD106" s="90"/>
      <c r="CXE106" s="90"/>
      <c r="CXF106" s="90"/>
      <c r="CXG106" s="90"/>
      <c r="CXH106" s="90"/>
      <c r="CXI106" s="90"/>
      <c r="CXJ106" s="90"/>
      <c r="CXK106" s="90"/>
      <c r="CXL106" s="90"/>
      <c r="CXM106" s="90"/>
      <c r="CXN106" s="90"/>
      <c r="CXO106" s="90"/>
      <c r="CXP106" s="90"/>
      <c r="CXQ106" s="90"/>
      <c r="CXR106" s="90"/>
      <c r="CXS106" s="90"/>
      <c r="CXT106" s="90"/>
      <c r="CXU106" s="90"/>
      <c r="CXV106" s="90"/>
      <c r="CXW106" s="90"/>
      <c r="CXX106" s="90"/>
      <c r="CXY106" s="90"/>
      <c r="CXZ106" s="90"/>
      <c r="CYA106" s="90"/>
      <c r="CYB106" s="90"/>
      <c r="CYC106" s="90"/>
      <c r="CYD106" s="90"/>
      <c r="CYE106" s="90"/>
      <c r="CYF106" s="90"/>
      <c r="CYG106" s="90"/>
      <c r="CYH106" s="90"/>
      <c r="CYI106" s="90"/>
      <c r="CYJ106" s="90"/>
      <c r="CYK106" s="90"/>
      <c r="CYL106" s="90"/>
      <c r="CYM106" s="90"/>
      <c r="CYN106" s="90"/>
      <c r="CYO106" s="90"/>
      <c r="CYP106" s="90"/>
      <c r="CYQ106" s="90"/>
      <c r="CYR106" s="90"/>
      <c r="CYS106" s="90"/>
      <c r="CYT106" s="90"/>
      <c r="CYU106" s="90"/>
      <c r="CYV106" s="90"/>
      <c r="CYW106" s="90"/>
      <c r="CYX106" s="90"/>
      <c r="CYY106" s="90"/>
      <c r="CYZ106" s="90"/>
      <c r="CZA106" s="90"/>
      <c r="CZB106" s="90"/>
      <c r="CZC106" s="90"/>
      <c r="CZD106" s="90"/>
      <c r="CZE106" s="90"/>
      <c r="CZF106" s="90"/>
      <c r="CZG106" s="90"/>
      <c r="CZH106" s="90"/>
      <c r="CZI106" s="90"/>
      <c r="CZJ106" s="90"/>
      <c r="CZK106" s="90"/>
      <c r="CZL106" s="90"/>
      <c r="CZM106" s="90"/>
      <c r="CZN106" s="90"/>
      <c r="CZO106" s="90"/>
      <c r="CZP106" s="90"/>
      <c r="CZQ106" s="90"/>
      <c r="CZR106" s="90"/>
      <c r="CZS106" s="90"/>
      <c r="CZT106" s="90"/>
      <c r="CZU106" s="90"/>
      <c r="CZV106" s="90"/>
      <c r="CZW106" s="90"/>
      <c r="CZX106" s="90"/>
      <c r="CZY106" s="90"/>
      <c r="CZZ106" s="90"/>
      <c r="DAA106" s="90"/>
      <c r="DAB106" s="90"/>
      <c r="DAC106" s="90"/>
      <c r="DAD106" s="90"/>
      <c r="DAE106" s="90"/>
      <c r="DAF106" s="90"/>
      <c r="DAG106" s="90"/>
      <c r="DAH106" s="90"/>
      <c r="DAI106" s="90"/>
      <c r="DAJ106" s="90"/>
      <c r="DAK106" s="90"/>
      <c r="DAL106" s="90"/>
      <c r="DAM106" s="90"/>
      <c r="DAN106" s="90"/>
      <c r="DAO106" s="90"/>
      <c r="DAP106" s="90"/>
      <c r="DAQ106" s="90"/>
      <c r="DAR106" s="90"/>
      <c r="DAS106" s="90"/>
      <c r="DAT106" s="90"/>
      <c r="DAU106" s="90"/>
      <c r="DAV106" s="90"/>
      <c r="DAW106" s="90"/>
      <c r="DAX106" s="90"/>
      <c r="DAY106" s="90"/>
      <c r="DAZ106" s="90"/>
      <c r="DBA106" s="90"/>
      <c r="DBB106" s="90"/>
      <c r="DBC106" s="90"/>
      <c r="DBD106" s="90"/>
      <c r="DBE106" s="90"/>
      <c r="DBF106" s="90"/>
      <c r="DBG106" s="90"/>
      <c r="DBH106" s="90"/>
      <c r="DBI106" s="90"/>
      <c r="DBJ106" s="90"/>
      <c r="DBK106" s="90"/>
      <c r="DBL106" s="90"/>
      <c r="DBM106" s="90"/>
      <c r="DBN106" s="90"/>
      <c r="DBO106" s="90"/>
      <c r="DBP106" s="90"/>
      <c r="DBQ106" s="90"/>
      <c r="DBR106" s="90"/>
      <c r="DBS106" s="90"/>
      <c r="DBT106" s="90"/>
      <c r="DBU106" s="90"/>
      <c r="DBV106" s="90"/>
      <c r="DBW106" s="90"/>
      <c r="DBX106" s="90"/>
      <c r="DBY106" s="90"/>
      <c r="DBZ106" s="90"/>
      <c r="DCA106" s="90"/>
      <c r="DCB106" s="90"/>
      <c r="DCC106" s="90"/>
      <c r="DCD106" s="90"/>
      <c r="DCE106" s="90"/>
      <c r="DCF106" s="90"/>
      <c r="DCG106" s="90"/>
      <c r="DCH106" s="90"/>
      <c r="DCI106" s="90"/>
      <c r="DCJ106" s="90"/>
      <c r="DCK106" s="90"/>
      <c r="DCL106" s="90"/>
      <c r="DCM106" s="90"/>
      <c r="DCN106" s="90"/>
      <c r="DCO106" s="90"/>
      <c r="DCP106" s="90"/>
      <c r="DCQ106" s="90"/>
      <c r="DCR106" s="90"/>
      <c r="DCS106" s="90"/>
      <c r="DCT106" s="90"/>
      <c r="DCU106" s="90"/>
      <c r="DCV106" s="90"/>
      <c r="DCW106" s="90"/>
      <c r="DCX106" s="90"/>
      <c r="DCY106" s="90"/>
      <c r="DCZ106" s="90"/>
      <c r="DDA106" s="90"/>
      <c r="DDB106" s="90"/>
      <c r="DDC106" s="90"/>
      <c r="DDD106" s="90"/>
      <c r="DDE106" s="90"/>
      <c r="DDF106" s="90"/>
      <c r="DDG106" s="90"/>
      <c r="DDH106" s="90"/>
      <c r="DDI106" s="90"/>
      <c r="DDJ106" s="90"/>
      <c r="DDK106" s="90"/>
      <c r="DDL106" s="90"/>
      <c r="DDM106" s="90"/>
      <c r="DDN106" s="90"/>
      <c r="DDO106" s="90"/>
      <c r="DDP106" s="90"/>
      <c r="DDQ106" s="90"/>
      <c r="DDR106" s="90"/>
      <c r="DDS106" s="90"/>
      <c r="DDT106" s="90"/>
      <c r="DDU106" s="90"/>
      <c r="DDV106" s="90"/>
      <c r="DDW106" s="90"/>
      <c r="DDX106" s="90"/>
      <c r="DDY106" s="90"/>
      <c r="DDZ106" s="90"/>
      <c r="DEA106" s="90"/>
      <c r="DEB106" s="90"/>
      <c r="DEC106" s="90"/>
      <c r="DED106" s="90"/>
      <c r="DEE106" s="90"/>
      <c r="DEF106" s="90"/>
      <c r="DEG106" s="90"/>
      <c r="DEH106" s="90"/>
      <c r="DEI106" s="90"/>
      <c r="DEJ106" s="90"/>
      <c r="DEK106" s="90"/>
      <c r="DEL106" s="90"/>
      <c r="DEM106" s="90"/>
      <c r="DEN106" s="90"/>
      <c r="DEO106" s="90"/>
      <c r="DEP106" s="90"/>
      <c r="DEQ106" s="90"/>
      <c r="DER106" s="90"/>
      <c r="DES106" s="90"/>
      <c r="DET106" s="90"/>
      <c r="DEU106" s="90"/>
      <c r="DEV106" s="90"/>
      <c r="DEW106" s="90"/>
      <c r="DEX106" s="90"/>
      <c r="DEY106" s="90"/>
      <c r="DEZ106" s="90"/>
      <c r="DFA106" s="90"/>
      <c r="DFB106" s="90"/>
      <c r="DFC106" s="90"/>
      <c r="DFD106" s="90"/>
      <c r="DFE106" s="90"/>
      <c r="DFF106" s="90"/>
      <c r="DFG106" s="90"/>
      <c r="DFH106" s="90"/>
      <c r="DFI106" s="90"/>
      <c r="DFJ106" s="90"/>
      <c r="DFK106" s="90"/>
      <c r="DFL106" s="90"/>
      <c r="DFM106" s="90"/>
      <c r="DFN106" s="90"/>
      <c r="DFO106" s="90"/>
      <c r="DFP106" s="90"/>
      <c r="DFQ106" s="90"/>
      <c r="DFR106" s="90"/>
      <c r="DFS106" s="90"/>
      <c r="DFT106" s="90"/>
      <c r="DFU106" s="90"/>
      <c r="DFV106" s="90"/>
      <c r="DFW106" s="90"/>
      <c r="DFX106" s="90"/>
      <c r="DFY106" s="90"/>
      <c r="DFZ106" s="90"/>
      <c r="DGA106" s="90"/>
      <c r="DGB106" s="90"/>
      <c r="DGC106" s="90"/>
      <c r="DGD106" s="90"/>
      <c r="DGE106" s="90"/>
      <c r="DGF106" s="90"/>
      <c r="DGG106" s="90"/>
      <c r="DGH106" s="90"/>
      <c r="DGI106" s="90"/>
      <c r="DGJ106" s="90"/>
      <c r="DGK106" s="90"/>
      <c r="DGL106" s="90"/>
      <c r="DGM106" s="90"/>
      <c r="DGN106" s="90"/>
      <c r="DGO106" s="90"/>
      <c r="DGP106" s="90"/>
      <c r="DGQ106" s="90"/>
      <c r="DGR106" s="90"/>
      <c r="DGS106" s="90"/>
      <c r="DGT106" s="90"/>
      <c r="DGU106" s="90"/>
      <c r="DGV106" s="90"/>
      <c r="DGW106" s="90"/>
      <c r="DGX106" s="90"/>
      <c r="DGY106" s="90"/>
      <c r="DGZ106" s="90"/>
      <c r="DHA106" s="90"/>
      <c r="DHB106" s="90"/>
      <c r="DHC106" s="90"/>
      <c r="DHD106" s="90"/>
      <c r="DHE106" s="90"/>
      <c r="DHF106" s="90"/>
      <c r="DHG106" s="90"/>
      <c r="DHH106" s="90"/>
      <c r="DHI106" s="90"/>
      <c r="DHJ106" s="90"/>
      <c r="DHK106" s="90"/>
      <c r="DHL106" s="90"/>
      <c r="DHM106" s="90"/>
      <c r="DHN106" s="90"/>
      <c r="DHO106" s="90"/>
      <c r="DHP106" s="90"/>
      <c r="DHQ106" s="90"/>
      <c r="DHR106" s="90"/>
      <c r="DHS106" s="90"/>
      <c r="DHT106" s="90"/>
      <c r="DHU106" s="90"/>
      <c r="DHV106" s="90"/>
      <c r="DHW106" s="90"/>
      <c r="DHX106" s="90"/>
      <c r="DHY106" s="90"/>
      <c r="DHZ106" s="90"/>
      <c r="DIA106" s="90"/>
      <c r="DIB106" s="90"/>
      <c r="DIC106" s="90"/>
      <c r="DID106" s="90"/>
      <c r="DIE106" s="90"/>
      <c r="DIF106" s="90"/>
      <c r="DIG106" s="90"/>
      <c r="DIH106" s="90"/>
      <c r="DII106" s="90"/>
      <c r="DIJ106" s="90"/>
      <c r="DIK106" s="90"/>
      <c r="DIL106" s="90"/>
      <c r="DIM106" s="90"/>
      <c r="DIN106" s="90"/>
      <c r="DIO106" s="90"/>
      <c r="DIP106" s="90"/>
      <c r="DIQ106" s="90"/>
      <c r="DIR106" s="90"/>
      <c r="DIS106" s="90"/>
      <c r="DIT106" s="90"/>
      <c r="DIU106" s="90"/>
      <c r="DIV106" s="90"/>
      <c r="DIW106" s="90"/>
      <c r="DIX106" s="90"/>
      <c r="DIY106" s="90"/>
      <c r="DIZ106" s="90"/>
      <c r="DJA106" s="90"/>
      <c r="DJB106" s="90"/>
      <c r="DJC106" s="90"/>
      <c r="DJD106" s="90"/>
      <c r="DJE106" s="90"/>
      <c r="DJF106" s="90"/>
      <c r="DJG106" s="90"/>
      <c r="DJH106" s="90"/>
      <c r="DJI106" s="90"/>
      <c r="DJJ106" s="90"/>
      <c r="DJK106" s="90"/>
      <c r="DJL106" s="90"/>
      <c r="DJM106" s="90"/>
      <c r="DJN106" s="90"/>
      <c r="DJO106" s="90"/>
      <c r="DJP106" s="90"/>
      <c r="DJQ106" s="90"/>
      <c r="DJR106" s="90"/>
      <c r="DJS106" s="90"/>
      <c r="DJT106" s="90"/>
      <c r="DJU106" s="90"/>
      <c r="DJV106" s="90"/>
      <c r="DJW106" s="90"/>
      <c r="DJX106" s="90"/>
      <c r="DJY106" s="90"/>
      <c r="DJZ106" s="90"/>
      <c r="DKA106" s="90"/>
      <c r="DKB106" s="90"/>
      <c r="DKC106" s="90"/>
      <c r="DKD106" s="90"/>
      <c r="DKE106" s="90"/>
      <c r="DKF106" s="90"/>
      <c r="DKG106" s="90"/>
      <c r="DKH106" s="90"/>
      <c r="DKI106" s="90"/>
      <c r="DKJ106" s="90"/>
      <c r="DKK106" s="90"/>
      <c r="DKL106" s="90"/>
      <c r="DKM106" s="90"/>
      <c r="DKN106" s="90"/>
      <c r="DKO106" s="90"/>
      <c r="DKP106" s="90"/>
      <c r="DKQ106" s="90"/>
      <c r="DKR106" s="90"/>
      <c r="DKS106" s="90"/>
      <c r="DKT106" s="90"/>
      <c r="DKU106" s="90"/>
      <c r="DKV106" s="90"/>
      <c r="DKW106" s="90"/>
      <c r="DKX106" s="90"/>
      <c r="DKY106" s="90"/>
      <c r="DKZ106" s="90"/>
      <c r="DLA106" s="90"/>
      <c r="DLB106" s="90"/>
      <c r="DLC106" s="90"/>
      <c r="DLD106" s="90"/>
      <c r="DLE106" s="90"/>
      <c r="DLF106" s="90"/>
      <c r="DLG106" s="90"/>
      <c r="DLH106" s="90"/>
      <c r="DLI106" s="90"/>
      <c r="DLJ106" s="90"/>
      <c r="DLK106" s="90"/>
      <c r="DLL106" s="90"/>
      <c r="DLM106" s="90"/>
      <c r="DLN106" s="90"/>
      <c r="DLO106" s="90"/>
      <c r="DLP106" s="90"/>
      <c r="DLQ106" s="90"/>
      <c r="DLR106" s="90"/>
      <c r="DLS106" s="90"/>
      <c r="DLT106" s="90"/>
      <c r="DLU106" s="90"/>
      <c r="DLV106" s="90"/>
      <c r="DLW106" s="90"/>
      <c r="DLX106" s="90"/>
      <c r="DLY106" s="90"/>
      <c r="DLZ106" s="90"/>
      <c r="DMA106" s="90"/>
      <c r="DMB106" s="90"/>
      <c r="DMC106" s="90"/>
      <c r="DMD106" s="90"/>
      <c r="DME106" s="90"/>
      <c r="DMF106" s="90"/>
      <c r="DMG106" s="90"/>
      <c r="DMH106" s="90"/>
      <c r="DMI106" s="90"/>
      <c r="DMJ106" s="90"/>
      <c r="DMK106" s="90"/>
      <c r="DML106" s="90"/>
      <c r="DMM106" s="90"/>
      <c r="DMN106" s="90"/>
      <c r="DMO106" s="90"/>
      <c r="DMP106" s="90"/>
      <c r="DMQ106" s="90"/>
      <c r="DMR106" s="90"/>
      <c r="DMS106" s="90"/>
      <c r="DMT106" s="90"/>
      <c r="DMU106" s="90"/>
      <c r="DMV106" s="90"/>
      <c r="DMW106" s="90"/>
      <c r="DMX106" s="90"/>
      <c r="DMY106" s="90"/>
      <c r="DMZ106" s="90"/>
      <c r="DNA106" s="90"/>
      <c r="DNB106" s="90"/>
      <c r="DNC106" s="90"/>
      <c r="DND106" s="90"/>
      <c r="DNE106" s="90"/>
      <c r="DNF106" s="90"/>
      <c r="DNG106" s="90"/>
      <c r="DNH106" s="90"/>
      <c r="DNI106" s="90"/>
      <c r="DNJ106" s="90"/>
      <c r="DNK106" s="90"/>
      <c r="DNL106" s="90"/>
      <c r="DNM106" s="90"/>
      <c r="DNN106" s="90"/>
      <c r="DNO106" s="90"/>
      <c r="DNP106" s="90"/>
      <c r="DNQ106" s="90"/>
      <c r="DNR106" s="90"/>
      <c r="DNS106" s="90"/>
      <c r="DNT106" s="90"/>
      <c r="DNU106" s="90"/>
      <c r="DNV106" s="90"/>
      <c r="DNW106" s="90"/>
      <c r="DNX106" s="90"/>
      <c r="DNY106" s="90"/>
      <c r="DNZ106" s="90"/>
      <c r="DOA106" s="90"/>
      <c r="DOB106" s="90"/>
      <c r="DOC106" s="90"/>
      <c r="DOD106" s="90"/>
      <c r="DOE106" s="90"/>
      <c r="DOF106" s="90"/>
      <c r="DOG106" s="90"/>
      <c r="DOH106" s="90"/>
      <c r="DOI106" s="90"/>
      <c r="DOJ106" s="90"/>
      <c r="DOK106" s="90"/>
      <c r="DOL106" s="90"/>
      <c r="DOM106" s="90"/>
      <c r="DON106" s="90"/>
      <c r="DOO106" s="90"/>
      <c r="DOP106" s="90"/>
      <c r="DOQ106" s="90"/>
      <c r="DOR106" s="90"/>
      <c r="DOS106" s="90"/>
      <c r="DOT106" s="90"/>
      <c r="DOU106" s="90"/>
      <c r="DOV106" s="90"/>
      <c r="DOW106" s="90"/>
      <c r="DOX106" s="90"/>
      <c r="DOY106" s="90"/>
      <c r="DOZ106" s="90"/>
      <c r="DPA106" s="90"/>
      <c r="DPB106" s="90"/>
      <c r="DPC106" s="90"/>
      <c r="DPD106" s="90"/>
      <c r="DPE106" s="90"/>
      <c r="DPF106" s="90"/>
      <c r="DPG106" s="90"/>
      <c r="DPH106" s="90"/>
      <c r="DPI106" s="90"/>
      <c r="DPJ106" s="90"/>
      <c r="DPK106" s="90"/>
      <c r="DPL106" s="90"/>
      <c r="DPM106" s="90"/>
      <c r="DPN106" s="90"/>
      <c r="DPO106" s="90"/>
      <c r="DPP106" s="90"/>
      <c r="DPQ106" s="90"/>
      <c r="DPR106" s="90"/>
      <c r="DPS106" s="90"/>
      <c r="DPT106" s="90"/>
      <c r="DPU106" s="90"/>
      <c r="DPV106" s="90"/>
      <c r="DPW106" s="90"/>
      <c r="DPX106" s="90"/>
      <c r="DPY106" s="90"/>
      <c r="DPZ106" s="90"/>
      <c r="DQA106" s="90"/>
      <c r="DQB106" s="90"/>
      <c r="DQC106" s="90"/>
      <c r="DQD106" s="90"/>
      <c r="DQE106" s="90"/>
      <c r="DQF106" s="90"/>
      <c r="DQG106" s="90"/>
      <c r="DQH106" s="90"/>
      <c r="DQI106" s="90"/>
      <c r="DQJ106" s="90"/>
      <c r="DQK106" s="90"/>
      <c r="DQL106" s="90"/>
      <c r="DQM106" s="90"/>
      <c r="DQN106" s="90"/>
      <c r="DQO106" s="90"/>
      <c r="DQP106" s="90"/>
      <c r="DQQ106" s="90"/>
      <c r="DQR106" s="90"/>
      <c r="DQS106" s="90"/>
      <c r="DQT106" s="90"/>
      <c r="DQU106" s="90"/>
      <c r="DQV106" s="90"/>
      <c r="DQW106" s="90"/>
      <c r="DQX106" s="90"/>
      <c r="DQY106" s="90"/>
      <c r="DQZ106" s="90"/>
      <c r="DRA106" s="90"/>
      <c r="DRB106" s="90"/>
      <c r="DRC106" s="90"/>
      <c r="DRD106" s="90"/>
      <c r="DRE106" s="90"/>
      <c r="DRF106" s="90"/>
      <c r="DRG106" s="90"/>
      <c r="DRH106" s="90"/>
      <c r="DRI106" s="90"/>
      <c r="DRJ106" s="90"/>
      <c r="DRK106" s="90"/>
      <c r="DRL106" s="90"/>
      <c r="DRM106" s="90"/>
      <c r="DRN106" s="90"/>
      <c r="DRO106" s="90"/>
      <c r="DRP106" s="90"/>
      <c r="DRQ106" s="90"/>
      <c r="DRR106" s="90"/>
      <c r="DRS106" s="90"/>
      <c r="DRT106" s="90"/>
      <c r="DRU106" s="90"/>
      <c r="DRV106" s="90"/>
      <c r="DRW106" s="90"/>
      <c r="DRX106" s="90"/>
      <c r="DRY106" s="90"/>
      <c r="DRZ106" s="90"/>
      <c r="DSA106" s="90"/>
      <c r="DSB106" s="90"/>
      <c r="DSC106" s="90"/>
      <c r="DSD106" s="90"/>
      <c r="DSE106" s="90"/>
      <c r="DSF106" s="90"/>
      <c r="DSG106" s="90"/>
      <c r="DSH106" s="90"/>
      <c r="DSI106" s="90"/>
      <c r="DSJ106" s="90"/>
      <c r="DSK106" s="90"/>
      <c r="DSL106" s="90"/>
      <c r="DSM106" s="90"/>
      <c r="DSN106" s="90"/>
      <c r="DSO106" s="90"/>
      <c r="DSP106" s="90"/>
      <c r="DSQ106" s="90"/>
      <c r="DSR106" s="90"/>
      <c r="DSS106" s="90"/>
      <c r="DST106" s="90"/>
      <c r="DSU106" s="90"/>
      <c r="DSV106" s="90"/>
      <c r="DSW106" s="90"/>
      <c r="DSX106" s="90"/>
      <c r="DSY106" s="90"/>
      <c r="DSZ106" s="90"/>
      <c r="DTA106" s="90"/>
      <c r="DTB106" s="90"/>
      <c r="DTC106" s="90"/>
      <c r="DTD106" s="90"/>
      <c r="DTE106" s="90"/>
      <c r="DTF106" s="90"/>
      <c r="DTG106" s="90"/>
      <c r="DTH106" s="90"/>
      <c r="DTI106" s="90"/>
      <c r="DTJ106" s="90"/>
      <c r="DTK106" s="90"/>
      <c r="DTL106" s="90"/>
      <c r="DTM106" s="90"/>
      <c r="DTN106" s="90"/>
      <c r="DTO106" s="90"/>
      <c r="DTP106" s="90"/>
      <c r="DTQ106" s="90"/>
      <c r="DTR106" s="90"/>
      <c r="DTS106" s="90"/>
      <c r="DTT106" s="90"/>
      <c r="DTU106" s="90"/>
      <c r="DTV106" s="90"/>
      <c r="DTW106" s="90"/>
      <c r="DTX106" s="90"/>
      <c r="DTY106" s="90"/>
      <c r="DTZ106" s="90"/>
      <c r="DUA106" s="90"/>
      <c r="DUB106" s="90"/>
      <c r="DUC106" s="90"/>
      <c r="DUD106" s="90"/>
      <c r="DUE106" s="90"/>
      <c r="DUF106" s="90"/>
      <c r="DUG106" s="90"/>
      <c r="DUH106" s="90"/>
      <c r="DUI106" s="90"/>
      <c r="DUJ106" s="90"/>
      <c r="DUK106" s="90"/>
      <c r="DUL106" s="90"/>
      <c r="DUM106" s="90"/>
      <c r="DUN106" s="90"/>
      <c r="DUO106" s="90"/>
      <c r="DUP106" s="90"/>
      <c r="DUQ106" s="90"/>
      <c r="DUR106" s="90"/>
      <c r="DUS106" s="90"/>
      <c r="DUT106" s="90"/>
      <c r="DUU106" s="90"/>
      <c r="DUV106" s="90"/>
      <c r="DUW106" s="90"/>
      <c r="DUX106" s="90"/>
      <c r="DUY106" s="90"/>
      <c r="DUZ106" s="90"/>
      <c r="DVA106" s="90"/>
      <c r="DVB106" s="90"/>
      <c r="DVC106" s="90"/>
      <c r="DVD106" s="90"/>
      <c r="DVE106" s="90"/>
      <c r="DVF106" s="90"/>
      <c r="DVG106" s="90"/>
      <c r="DVH106" s="90"/>
      <c r="DVI106" s="90"/>
      <c r="DVJ106" s="90"/>
      <c r="DVK106" s="90"/>
      <c r="DVL106" s="90"/>
      <c r="DVM106" s="90"/>
      <c r="DVN106" s="90"/>
      <c r="DVO106" s="90"/>
      <c r="DVP106" s="90"/>
      <c r="DVQ106" s="90"/>
      <c r="DVR106" s="90"/>
      <c r="DVS106" s="90"/>
      <c r="DVT106" s="90"/>
      <c r="DVU106" s="90"/>
      <c r="DVV106" s="90"/>
      <c r="DVW106" s="90"/>
      <c r="DVX106" s="90"/>
      <c r="DVY106" s="90"/>
      <c r="DVZ106" s="90"/>
      <c r="DWA106" s="90"/>
      <c r="DWB106" s="90"/>
      <c r="DWC106" s="90"/>
      <c r="DWD106" s="90"/>
      <c r="DWE106" s="90"/>
      <c r="DWF106" s="90"/>
      <c r="DWG106" s="90"/>
      <c r="DWH106" s="90"/>
      <c r="DWI106" s="90"/>
      <c r="DWJ106" s="90"/>
      <c r="DWK106" s="90"/>
      <c r="DWL106" s="90"/>
      <c r="DWM106" s="90"/>
      <c r="DWN106" s="90"/>
      <c r="DWO106" s="90"/>
      <c r="DWP106" s="90"/>
      <c r="DWQ106" s="90"/>
      <c r="DWR106" s="90"/>
      <c r="DWS106" s="90"/>
      <c r="DWT106" s="90"/>
      <c r="DWU106" s="90"/>
      <c r="DWV106" s="90"/>
      <c r="DWW106" s="90"/>
      <c r="DWX106" s="90"/>
      <c r="DWY106" s="90"/>
      <c r="DWZ106" s="90"/>
      <c r="DXA106" s="90"/>
      <c r="DXB106" s="90"/>
      <c r="DXC106" s="90"/>
      <c r="DXD106" s="90"/>
      <c r="DXE106" s="90"/>
      <c r="DXF106" s="90"/>
      <c r="DXG106" s="90"/>
      <c r="DXH106" s="90"/>
      <c r="DXI106" s="90"/>
      <c r="DXJ106" s="90"/>
      <c r="DXK106" s="90"/>
      <c r="DXL106" s="90"/>
      <c r="DXM106" s="90"/>
      <c r="DXN106" s="90"/>
      <c r="DXO106" s="90"/>
      <c r="DXP106" s="90"/>
      <c r="DXQ106" s="90"/>
      <c r="DXR106" s="90"/>
      <c r="DXS106" s="90"/>
      <c r="DXT106" s="90"/>
      <c r="DXU106" s="90"/>
      <c r="DXV106" s="90"/>
      <c r="DXW106" s="90"/>
      <c r="DXX106" s="90"/>
      <c r="DXY106" s="90"/>
      <c r="DXZ106" s="90"/>
      <c r="DYA106" s="90"/>
      <c r="DYB106" s="90"/>
      <c r="DYC106" s="90"/>
      <c r="DYD106" s="90"/>
      <c r="DYE106" s="90"/>
      <c r="DYF106" s="90"/>
      <c r="DYG106" s="90"/>
      <c r="DYH106" s="90"/>
      <c r="DYI106" s="90"/>
      <c r="DYJ106" s="90"/>
      <c r="DYK106" s="90"/>
      <c r="DYL106" s="90"/>
      <c r="DYM106" s="90"/>
      <c r="DYN106" s="90"/>
      <c r="DYO106" s="90"/>
      <c r="DYP106" s="90"/>
      <c r="DYQ106" s="90"/>
      <c r="DYR106" s="90"/>
      <c r="DYS106" s="90"/>
      <c r="DYT106" s="90"/>
      <c r="DYU106" s="90"/>
      <c r="DYV106" s="90"/>
      <c r="DYW106" s="90"/>
      <c r="DYX106" s="90"/>
      <c r="DYY106" s="90"/>
      <c r="DYZ106" s="90"/>
      <c r="DZA106" s="90"/>
      <c r="DZB106" s="90"/>
      <c r="DZC106" s="90"/>
      <c r="DZD106" s="90"/>
      <c r="DZE106" s="90"/>
      <c r="DZF106" s="90"/>
      <c r="DZG106" s="90"/>
      <c r="DZH106" s="90"/>
      <c r="DZI106" s="90"/>
      <c r="DZJ106" s="90"/>
      <c r="DZK106" s="90"/>
      <c r="DZL106" s="90"/>
      <c r="DZM106" s="90"/>
      <c r="DZN106" s="90"/>
      <c r="DZO106" s="90"/>
      <c r="DZP106" s="90"/>
      <c r="DZQ106" s="90"/>
      <c r="DZR106" s="90"/>
      <c r="DZS106" s="90"/>
      <c r="DZT106" s="90"/>
      <c r="DZU106" s="90"/>
      <c r="DZV106" s="90"/>
      <c r="DZW106" s="90"/>
      <c r="DZX106" s="90"/>
      <c r="DZY106" s="90"/>
      <c r="DZZ106" s="90"/>
      <c r="EAA106" s="90"/>
      <c r="EAB106" s="90"/>
      <c r="EAC106" s="90"/>
      <c r="EAD106" s="90"/>
      <c r="EAE106" s="90"/>
      <c r="EAF106" s="90"/>
      <c r="EAG106" s="90"/>
      <c r="EAH106" s="90"/>
      <c r="EAI106" s="90"/>
      <c r="EAJ106" s="90"/>
      <c r="EAK106" s="90"/>
      <c r="EAL106" s="90"/>
      <c r="EAM106" s="90"/>
      <c r="EAN106" s="90"/>
      <c r="EAO106" s="90"/>
      <c r="EAP106" s="90"/>
      <c r="EAQ106" s="90"/>
      <c r="EAR106" s="90"/>
      <c r="EAS106" s="90"/>
      <c r="EAT106" s="90"/>
      <c r="EAU106" s="90"/>
      <c r="EAV106" s="90"/>
      <c r="EAW106" s="90"/>
      <c r="EAX106" s="90"/>
      <c r="EAY106" s="90"/>
      <c r="EAZ106" s="90"/>
      <c r="EBA106" s="90"/>
      <c r="EBB106" s="90"/>
      <c r="EBC106" s="90"/>
      <c r="EBD106" s="90"/>
      <c r="EBE106" s="90"/>
      <c r="EBF106" s="90"/>
      <c r="EBG106" s="90"/>
      <c r="EBH106" s="90"/>
      <c r="EBI106" s="90"/>
      <c r="EBJ106" s="90"/>
      <c r="EBK106" s="90"/>
      <c r="EBL106" s="90"/>
      <c r="EBM106" s="90"/>
      <c r="EBN106" s="90"/>
      <c r="EBO106" s="90"/>
      <c r="EBP106" s="90"/>
      <c r="EBQ106" s="90"/>
      <c r="EBR106" s="90"/>
      <c r="EBS106" s="90"/>
      <c r="EBT106" s="90"/>
      <c r="EBU106" s="90"/>
      <c r="EBV106" s="90"/>
      <c r="EBW106" s="90"/>
      <c r="EBX106" s="90"/>
      <c r="EBY106" s="90"/>
      <c r="EBZ106" s="90"/>
      <c r="ECA106" s="90"/>
      <c r="ECB106" s="90"/>
      <c r="ECC106" s="90"/>
      <c r="ECD106" s="90"/>
      <c r="ECE106" s="90"/>
      <c r="ECF106" s="90"/>
      <c r="ECG106" s="90"/>
      <c r="ECH106" s="90"/>
      <c r="ECI106" s="90"/>
      <c r="ECJ106" s="90"/>
      <c r="ECK106" s="90"/>
      <c r="ECL106" s="90"/>
      <c r="ECM106" s="90"/>
      <c r="ECN106" s="90"/>
      <c r="ECO106" s="90"/>
      <c r="ECP106" s="90"/>
      <c r="ECQ106" s="90"/>
      <c r="ECR106" s="90"/>
      <c r="ECS106" s="90"/>
      <c r="ECT106" s="90"/>
      <c r="ECU106" s="90"/>
      <c r="ECV106" s="90"/>
      <c r="ECW106" s="90"/>
      <c r="ECX106" s="90"/>
      <c r="ECY106" s="90"/>
      <c r="ECZ106" s="90"/>
      <c r="EDA106" s="90"/>
      <c r="EDB106" s="90"/>
      <c r="EDC106" s="90"/>
      <c r="EDD106" s="90"/>
      <c r="EDE106" s="90"/>
      <c r="EDF106" s="90"/>
      <c r="EDG106" s="90"/>
      <c r="EDH106" s="90"/>
      <c r="EDI106" s="90"/>
      <c r="EDJ106" s="90"/>
      <c r="EDK106" s="90"/>
      <c r="EDL106" s="90"/>
      <c r="EDM106" s="90"/>
      <c r="EDN106" s="90"/>
      <c r="EDO106" s="90"/>
      <c r="EDP106" s="90"/>
      <c r="EDQ106" s="90"/>
      <c r="EDR106" s="90"/>
      <c r="EDS106" s="90"/>
      <c r="EDT106" s="90"/>
      <c r="EDU106" s="90"/>
      <c r="EDV106" s="90"/>
      <c r="EDW106" s="90"/>
      <c r="EDX106" s="90"/>
      <c r="EDY106" s="90"/>
      <c r="EDZ106" s="90"/>
      <c r="EEA106" s="90"/>
      <c r="EEB106" s="90"/>
      <c r="EEC106" s="90"/>
      <c r="EED106" s="90"/>
      <c r="EEE106" s="90"/>
      <c r="EEF106" s="90"/>
      <c r="EEG106" s="90"/>
      <c r="EEH106" s="90"/>
      <c r="EEI106" s="90"/>
      <c r="EEJ106" s="90"/>
      <c r="EEK106" s="90"/>
      <c r="EEL106" s="90"/>
      <c r="EEM106" s="90"/>
      <c r="EEN106" s="90"/>
      <c r="EEO106" s="90"/>
      <c r="EEP106" s="90"/>
      <c r="EEQ106" s="90"/>
      <c r="EER106" s="90"/>
      <c r="EES106" s="90"/>
      <c r="EET106" s="90"/>
      <c r="EEU106" s="90"/>
      <c r="EEV106" s="90"/>
      <c r="EEW106" s="90"/>
      <c r="EEX106" s="90"/>
      <c r="EEY106" s="90"/>
      <c r="EEZ106" s="90"/>
      <c r="EFA106" s="90"/>
      <c r="EFB106" s="90"/>
      <c r="EFC106" s="90"/>
      <c r="EFD106" s="90"/>
      <c r="EFE106" s="90"/>
      <c r="EFF106" s="90"/>
      <c r="EFG106" s="90"/>
      <c r="EFH106" s="90"/>
      <c r="EFI106" s="90"/>
      <c r="EFJ106" s="90"/>
      <c r="EFK106" s="90"/>
      <c r="EFL106" s="90"/>
      <c r="EFM106" s="90"/>
      <c r="EFN106" s="90"/>
      <c r="EFO106" s="90"/>
      <c r="EFP106" s="90"/>
      <c r="EFQ106" s="90"/>
      <c r="EFR106" s="90"/>
      <c r="EFS106" s="90"/>
      <c r="EFT106" s="90"/>
      <c r="EFU106" s="90"/>
      <c r="EFV106" s="90"/>
      <c r="EFW106" s="90"/>
      <c r="EFX106" s="90"/>
      <c r="EFY106" s="90"/>
      <c r="EFZ106" s="90"/>
      <c r="EGA106" s="90"/>
      <c r="EGB106" s="90"/>
      <c r="EGC106" s="90"/>
      <c r="EGD106" s="90"/>
      <c r="EGE106" s="90"/>
      <c r="EGF106" s="90"/>
      <c r="EGG106" s="90"/>
      <c r="EGH106" s="90"/>
      <c r="EGI106" s="90"/>
      <c r="EGJ106" s="90"/>
      <c r="EGK106" s="90"/>
      <c r="EGL106" s="90"/>
      <c r="EGM106" s="90"/>
      <c r="EGN106" s="90"/>
      <c r="EGO106" s="90"/>
      <c r="EGP106" s="90"/>
      <c r="EGQ106" s="90"/>
      <c r="EGR106" s="90"/>
      <c r="EGS106" s="90"/>
      <c r="EGT106" s="90"/>
      <c r="EGU106" s="90"/>
      <c r="EGV106" s="90"/>
      <c r="EGW106" s="90"/>
      <c r="EGX106" s="90"/>
      <c r="EGY106" s="90"/>
      <c r="EGZ106" s="90"/>
      <c r="EHA106" s="90"/>
      <c r="EHB106" s="90"/>
      <c r="EHC106" s="90"/>
      <c r="EHD106" s="90"/>
      <c r="EHE106" s="90"/>
      <c r="EHF106" s="90"/>
      <c r="EHG106" s="90"/>
      <c r="EHH106" s="90"/>
      <c r="EHI106" s="90"/>
      <c r="EHJ106" s="90"/>
      <c r="EHK106" s="90"/>
      <c r="EHL106" s="90"/>
      <c r="EHM106" s="90"/>
      <c r="EHN106" s="90"/>
      <c r="EHO106" s="90"/>
      <c r="EHP106" s="90"/>
      <c r="EHQ106" s="90"/>
      <c r="EHR106" s="90"/>
      <c r="EHS106" s="90"/>
      <c r="EHT106" s="90"/>
      <c r="EHU106" s="90"/>
      <c r="EHV106" s="90"/>
      <c r="EHW106" s="90"/>
      <c r="EHX106" s="90"/>
      <c r="EHY106" s="90"/>
      <c r="EHZ106" s="90"/>
      <c r="EIA106" s="90"/>
      <c r="EIB106" s="90"/>
      <c r="EIC106" s="90"/>
      <c r="EID106" s="90"/>
      <c r="EIE106" s="90"/>
      <c r="EIF106" s="90"/>
      <c r="EIG106" s="90"/>
      <c r="EIH106" s="90"/>
      <c r="EII106" s="90"/>
      <c r="EIJ106" s="90"/>
      <c r="EIK106" s="90"/>
      <c r="EIL106" s="90"/>
      <c r="EIM106" s="90"/>
      <c r="EIN106" s="90"/>
      <c r="EIO106" s="90"/>
      <c r="EIP106" s="90"/>
      <c r="EIQ106" s="90"/>
      <c r="EIR106" s="90"/>
      <c r="EIS106" s="90"/>
      <c r="EIT106" s="90"/>
      <c r="EIU106" s="90"/>
      <c r="EIV106" s="90"/>
      <c r="EIW106" s="90"/>
      <c r="EIX106" s="90"/>
      <c r="EIY106" s="90"/>
      <c r="EIZ106" s="90"/>
      <c r="EJA106" s="90"/>
      <c r="EJB106" s="90"/>
      <c r="EJC106" s="90"/>
      <c r="EJD106" s="90"/>
      <c r="EJE106" s="90"/>
      <c r="EJF106" s="90"/>
      <c r="EJG106" s="90"/>
      <c r="EJH106" s="90"/>
      <c r="EJI106" s="90"/>
      <c r="EJJ106" s="90"/>
      <c r="EJK106" s="90"/>
      <c r="EJL106" s="90"/>
      <c r="EJM106" s="90"/>
      <c r="EJN106" s="90"/>
      <c r="EJO106" s="90"/>
      <c r="EJP106" s="90"/>
      <c r="EJQ106" s="90"/>
      <c r="EJR106" s="90"/>
      <c r="EJS106" s="90"/>
      <c r="EJT106" s="90"/>
      <c r="EJU106" s="90"/>
      <c r="EJV106" s="90"/>
      <c r="EJW106" s="90"/>
      <c r="EJX106" s="90"/>
      <c r="EJY106" s="90"/>
      <c r="EJZ106" s="90"/>
      <c r="EKA106" s="90"/>
      <c r="EKB106" s="90"/>
      <c r="EKC106" s="90"/>
      <c r="EKD106" s="90"/>
      <c r="EKE106" s="90"/>
      <c r="EKF106" s="90"/>
      <c r="EKG106" s="90"/>
      <c r="EKH106" s="90"/>
      <c r="EKI106" s="90"/>
      <c r="EKJ106" s="90"/>
      <c r="EKK106" s="90"/>
      <c r="EKL106" s="90"/>
      <c r="EKM106" s="90"/>
      <c r="EKN106" s="90"/>
      <c r="EKO106" s="90"/>
      <c r="EKP106" s="90"/>
      <c r="EKQ106" s="90"/>
      <c r="EKR106" s="90"/>
      <c r="EKS106" s="90"/>
      <c r="EKT106" s="90"/>
      <c r="EKU106" s="90"/>
      <c r="EKV106" s="90"/>
      <c r="EKW106" s="90"/>
      <c r="EKX106" s="90"/>
      <c r="EKY106" s="90"/>
      <c r="EKZ106" s="90"/>
      <c r="ELA106" s="90"/>
      <c r="ELB106" s="90"/>
      <c r="ELC106" s="90"/>
      <c r="ELD106" s="90"/>
      <c r="ELE106" s="90"/>
      <c r="ELF106" s="90"/>
      <c r="ELG106" s="90"/>
      <c r="ELH106" s="90"/>
      <c r="ELI106" s="90"/>
      <c r="ELJ106" s="90"/>
      <c r="ELK106" s="90"/>
      <c r="ELL106" s="90"/>
      <c r="ELM106" s="90"/>
      <c r="ELN106" s="90"/>
      <c r="ELO106" s="90"/>
      <c r="ELP106" s="90"/>
      <c r="ELQ106" s="90"/>
      <c r="ELR106" s="90"/>
      <c r="ELS106" s="90"/>
      <c r="ELT106" s="90"/>
      <c r="ELU106" s="90"/>
      <c r="ELV106" s="90"/>
      <c r="ELW106" s="90"/>
      <c r="ELX106" s="90"/>
      <c r="ELY106" s="90"/>
      <c r="ELZ106" s="90"/>
      <c r="EMA106" s="90"/>
      <c r="EMB106" s="90"/>
      <c r="EMC106" s="90"/>
      <c r="EMD106" s="90"/>
      <c r="EME106" s="90"/>
      <c r="EMF106" s="90"/>
      <c r="EMG106" s="90"/>
      <c r="EMH106" s="90"/>
      <c r="EMI106" s="90"/>
      <c r="EMJ106" s="90"/>
      <c r="EMK106" s="90"/>
      <c r="EML106" s="90"/>
      <c r="EMM106" s="90"/>
      <c r="EMN106" s="90"/>
      <c r="EMO106" s="90"/>
      <c r="EMP106" s="90"/>
      <c r="EMQ106" s="90"/>
      <c r="EMR106" s="90"/>
      <c r="EMS106" s="90"/>
      <c r="EMT106" s="90"/>
      <c r="EMU106" s="90"/>
      <c r="EMV106" s="90"/>
      <c r="EMW106" s="90"/>
      <c r="EMX106" s="90"/>
      <c r="EMY106" s="90"/>
      <c r="EMZ106" s="90"/>
      <c r="ENA106" s="90"/>
      <c r="ENB106" s="90"/>
      <c r="ENC106" s="90"/>
      <c r="END106" s="90"/>
      <c r="ENE106" s="90"/>
      <c r="ENF106" s="90"/>
      <c r="ENG106" s="90"/>
      <c r="ENH106" s="90"/>
      <c r="ENI106" s="90"/>
      <c r="ENJ106" s="90"/>
      <c r="ENK106" s="90"/>
      <c r="ENL106" s="90"/>
      <c r="ENM106" s="90"/>
      <c r="ENN106" s="90"/>
      <c r="ENO106" s="90"/>
      <c r="ENP106" s="90"/>
      <c r="ENQ106" s="90"/>
      <c r="ENR106" s="90"/>
      <c r="ENS106" s="90"/>
      <c r="ENT106" s="90"/>
      <c r="ENU106" s="90"/>
      <c r="ENV106" s="90"/>
      <c r="ENW106" s="90"/>
      <c r="ENX106" s="90"/>
      <c r="ENY106" s="90"/>
      <c r="ENZ106" s="90"/>
      <c r="EOA106" s="90"/>
      <c r="EOB106" s="90"/>
      <c r="EOC106" s="90"/>
      <c r="EOD106" s="90"/>
      <c r="EOE106" s="90"/>
      <c r="EOF106" s="90"/>
      <c r="EOG106" s="90"/>
      <c r="EOH106" s="90"/>
      <c r="EOI106" s="90"/>
      <c r="EOJ106" s="90"/>
      <c r="EOK106" s="90"/>
      <c r="EOL106" s="90"/>
      <c r="EOM106" s="90"/>
      <c r="EON106" s="90"/>
      <c r="EOO106" s="90"/>
      <c r="EOP106" s="90"/>
      <c r="EOQ106" s="90"/>
      <c r="EOR106" s="90"/>
      <c r="EOS106" s="90"/>
      <c r="EOT106" s="90"/>
      <c r="EOU106" s="90"/>
      <c r="EOV106" s="90"/>
      <c r="EOW106" s="90"/>
      <c r="EOX106" s="90"/>
      <c r="EOY106" s="90"/>
      <c r="EOZ106" s="90"/>
      <c r="EPA106" s="90"/>
      <c r="EPB106" s="90"/>
      <c r="EPC106" s="90"/>
      <c r="EPD106" s="90"/>
      <c r="EPE106" s="90"/>
      <c r="EPF106" s="90"/>
      <c r="EPG106" s="90"/>
      <c r="EPH106" s="90"/>
      <c r="EPI106" s="90"/>
      <c r="EPJ106" s="90"/>
      <c r="EPK106" s="90"/>
      <c r="EPL106" s="90"/>
      <c r="EPM106" s="90"/>
      <c r="EPN106" s="90"/>
      <c r="EPO106" s="90"/>
      <c r="EPP106" s="90"/>
      <c r="EPQ106" s="90"/>
      <c r="EPR106" s="90"/>
      <c r="EPS106" s="90"/>
      <c r="EPT106" s="90"/>
      <c r="EPU106" s="90"/>
      <c r="EPV106" s="90"/>
      <c r="EPW106" s="90"/>
      <c r="EPX106" s="90"/>
      <c r="EPY106" s="90"/>
      <c r="EPZ106" s="90"/>
      <c r="EQA106" s="90"/>
      <c r="EQB106" s="90"/>
      <c r="EQC106" s="90"/>
      <c r="EQD106" s="90"/>
      <c r="EQE106" s="90"/>
      <c r="EQF106" s="90"/>
      <c r="EQG106" s="90"/>
      <c r="EQH106" s="90"/>
      <c r="EQI106" s="90"/>
      <c r="EQJ106" s="90"/>
      <c r="EQK106" s="90"/>
      <c r="EQL106" s="90"/>
      <c r="EQM106" s="90"/>
      <c r="EQN106" s="90"/>
      <c r="EQO106" s="90"/>
      <c r="EQP106" s="90"/>
      <c r="EQQ106" s="90"/>
      <c r="EQR106" s="90"/>
      <c r="EQS106" s="90"/>
      <c r="EQT106" s="90"/>
      <c r="EQU106" s="90"/>
      <c r="EQV106" s="90"/>
      <c r="EQW106" s="90"/>
      <c r="EQX106" s="90"/>
      <c r="EQY106" s="90"/>
      <c r="EQZ106" s="90"/>
      <c r="ERA106" s="90"/>
      <c r="ERB106" s="90"/>
      <c r="ERC106" s="90"/>
      <c r="ERD106" s="90"/>
      <c r="ERE106" s="90"/>
      <c r="ERF106" s="90"/>
      <c r="ERG106" s="90"/>
      <c r="ERH106" s="90"/>
      <c r="ERI106" s="90"/>
      <c r="ERJ106" s="90"/>
      <c r="ERK106" s="90"/>
      <c r="ERL106" s="90"/>
      <c r="ERM106" s="90"/>
      <c r="ERN106" s="90"/>
      <c r="ERO106" s="90"/>
      <c r="ERP106" s="90"/>
      <c r="ERQ106" s="90"/>
      <c r="ERR106" s="90"/>
      <c r="ERS106" s="90"/>
      <c r="ERT106" s="90"/>
      <c r="ERU106" s="90"/>
      <c r="ERV106" s="90"/>
      <c r="ERW106" s="90"/>
      <c r="ERX106" s="90"/>
      <c r="ERY106" s="90"/>
      <c r="ERZ106" s="90"/>
      <c r="ESA106" s="90"/>
      <c r="ESB106" s="90"/>
      <c r="ESC106" s="90"/>
      <c r="ESD106" s="90"/>
      <c r="ESE106" s="90"/>
      <c r="ESF106" s="90"/>
      <c r="ESG106" s="90"/>
      <c r="ESH106" s="90"/>
      <c r="ESI106" s="90"/>
      <c r="ESJ106" s="90"/>
      <c r="ESK106" s="90"/>
      <c r="ESL106" s="90"/>
      <c r="ESM106" s="90"/>
      <c r="ESN106" s="90"/>
      <c r="ESO106" s="90"/>
      <c r="ESP106" s="90"/>
      <c r="ESQ106" s="90"/>
      <c r="ESR106" s="90"/>
      <c r="ESS106" s="90"/>
      <c r="EST106" s="90"/>
      <c r="ESU106" s="90"/>
      <c r="ESV106" s="90"/>
      <c r="ESW106" s="90"/>
      <c r="ESX106" s="90"/>
      <c r="ESY106" s="90"/>
      <c r="ESZ106" s="90"/>
      <c r="ETA106" s="90"/>
      <c r="ETB106" s="90"/>
      <c r="ETC106" s="90"/>
      <c r="ETD106" s="90"/>
      <c r="ETE106" s="90"/>
      <c r="ETF106" s="90"/>
      <c r="ETG106" s="90"/>
      <c r="ETH106" s="90"/>
      <c r="ETI106" s="90"/>
      <c r="ETJ106" s="90"/>
      <c r="ETK106" s="90"/>
      <c r="ETL106" s="90"/>
      <c r="ETM106" s="90"/>
      <c r="ETN106" s="90"/>
      <c r="ETO106" s="90"/>
      <c r="ETP106" s="90"/>
      <c r="ETQ106" s="90"/>
      <c r="ETR106" s="90"/>
      <c r="ETS106" s="90"/>
      <c r="ETT106" s="90"/>
      <c r="ETU106" s="90"/>
      <c r="ETV106" s="90"/>
      <c r="ETW106" s="90"/>
      <c r="ETX106" s="90"/>
      <c r="ETY106" s="90"/>
      <c r="ETZ106" s="90"/>
      <c r="EUA106" s="90"/>
      <c r="EUB106" s="90"/>
      <c r="EUC106" s="90"/>
      <c r="EUD106" s="90"/>
      <c r="EUE106" s="90"/>
      <c r="EUF106" s="90"/>
      <c r="EUG106" s="90"/>
      <c r="EUH106" s="90"/>
      <c r="EUI106" s="90"/>
      <c r="EUJ106" s="90"/>
      <c r="EUK106" s="90"/>
      <c r="EUL106" s="90"/>
      <c r="EUM106" s="90"/>
      <c r="EUN106" s="90"/>
      <c r="EUO106" s="90"/>
      <c r="EUP106" s="90"/>
      <c r="EUQ106" s="90"/>
      <c r="EUR106" s="90"/>
      <c r="EUS106" s="90"/>
      <c r="EUT106" s="90"/>
      <c r="EUU106" s="90"/>
      <c r="EUV106" s="90"/>
      <c r="EUW106" s="90"/>
      <c r="EUX106" s="90"/>
      <c r="EUY106" s="90"/>
      <c r="EUZ106" s="90"/>
      <c r="EVA106" s="90"/>
      <c r="EVB106" s="90"/>
      <c r="EVC106" s="90"/>
      <c r="EVD106" s="90"/>
      <c r="EVE106" s="90"/>
      <c r="EVF106" s="90"/>
      <c r="EVG106" s="90"/>
      <c r="EVH106" s="90"/>
      <c r="EVI106" s="90"/>
      <c r="EVJ106" s="90"/>
      <c r="EVK106" s="90"/>
      <c r="EVL106" s="90"/>
      <c r="EVM106" s="90"/>
      <c r="EVN106" s="90"/>
      <c r="EVO106" s="90"/>
      <c r="EVP106" s="90"/>
      <c r="EVQ106" s="90"/>
      <c r="EVR106" s="90"/>
      <c r="EVS106" s="90"/>
      <c r="EVT106" s="90"/>
      <c r="EVU106" s="90"/>
      <c r="EVV106" s="90"/>
      <c r="EVW106" s="90"/>
      <c r="EVX106" s="90"/>
      <c r="EVY106" s="90"/>
      <c r="EVZ106" s="90"/>
      <c r="EWA106" s="90"/>
      <c r="EWB106" s="90"/>
      <c r="EWC106" s="90"/>
      <c r="EWD106" s="90"/>
      <c r="EWE106" s="90"/>
      <c r="EWF106" s="90"/>
      <c r="EWG106" s="90"/>
      <c r="EWH106" s="90"/>
      <c r="EWI106" s="90"/>
      <c r="EWJ106" s="90"/>
      <c r="EWK106" s="90"/>
      <c r="EWL106" s="90"/>
      <c r="EWM106" s="90"/>
      <c r="EWN106" s="90"/>
      <c r="EWO106" s="90"/>
      <c r="EWP106" s="90"/>
      <c r="EWQ106" s="90"/>
      <c r="EWR106" s="90"/>
      <c r="EWS106" s="90"/>
      <c r="EWT106" s="90"/>
      <c r="EWU106" s="90"/>
      <c r="EWV106" s="90"/>
      <c r="EWW106" s="90"/>
      <c r="EWX106" s="90"/>
      <c r="EWY106" s="90"/>
      <c r="EWZ106" s="90"/>
      <c r="EXA106" s="90"/>
      <c r="EXB106" s="90"/>
      <c r="EXC106" s="90"/>
      <c r="EXD106" s="90"/>
      <c r="EXE106" s="90"/>
      <c r="EXF106" s="90"/>
      <c r="EXG106" s="90"/>
      <c r="EXH106" s="90"/>
      <c r="EXI106" s="90"/>
      <c r="EXJ106" s="90"/>
      <c r="EXK106" s="90"/>
      <c r="EXL106" s="90"/>
      <c r="EXM106" s="90"/>
      <c r="EXN106" s="90"/>
      <c r="EXO106" s="90"/>
      <c r="EXP106" s="90"/>
      <c r="EXQ106" s="90"/>
      <c r="EXR106" s="90"/>
      <c r="EXS106" s="90"/>
      <c r="EXT106" s="90"/>
      <c r="EXU106" s="90"/>
      <c r="EXV106" s="90"/>
      <c r="EXW106" s="90"/>
      <c r="EXX106" s="90"/>
      <c r="EXY106" s="90"/>
      <c r="EXZ106" s="90"/>
      <c r="EYA106" s="90"/>
      <c r="EYB106" s="90"/>
      <c r="EYC106" s="90"/>
      <c r="EYD106" s="90"/>
      <c r="EYE106" s="90"/>
      <c r="EYF106" s="90"/>
      <c r="EYG106" s="90"/>
      <c r="EYH106" s="90"/>
      <c r="EYI106" s="90"/>
      <c r="EYJ106" s="90"/>
      <c r="EYK106" s="90"/>
      <c r="EYL106" s="90"/>
      <c r="EYM106" s="90"/>
      <c r="EYN106" s="90"/>
      <c r="EYO106" s="90"/>
      <c r="EYP106" s="90"/>
      <c r="EYQ106" s="90"/>
      <c r="EYR106" s="90"/>
      <c r="EYS106" s="90"/>
      <c r="EYT106" s="90"/>
      <c r="EYU106" s="90"/>
      <c r="EYV106" s="90"/>
      <c r="EYW106" s="90"/>
      <c r="EYX106" s="90"/>
      <c r="EYY106" s="90"/>
      <c r="EYZ106" s="90"/>
      <c r="EZA106" s="90"/>
      <c r="EZB106" s="90"/>
      <c r="EZC106" s="90"/>
      <c r="EZD106" s="90"/>
      <c r="EZE106" s="90"/>
      <c r="EZF106" s="90"/>
      <c r="EZG106" s="90"/>
      <c r="EZH106" s="90"/>
      <c r="EZI106" s="90"/>
      <c r="EZJ106" s="90"/>
      <c r="EZK106" s="90"/>
      <c r="EZL106" s="90"/>
      <c r="EZM106" s="90"/>
      <c r="EZN106" s="90"/>
      <c r="EZO106" s="90"/>
      <c r="EZP106" s="90"/>
      <c r="EZQ106" s="90"/>
      <c r="EZR106" s="90"/>
      <c r="EZS106" s="90"/>
      <c r="EZT106" s="90"/>
      <c r="EZU106" s="90"/>
      <c r="EZV106" s="90"/>
      <c r="EZW106" s="90"/>
      <c r="EZX106" s="90"/>
      <c r="EZY106" s="90"/>
      <c r="EZZ106" s="90"/>
      <c r="FAA106" s="90"/>
      <c r="FAB106" s="90"/>
      <c r="FAC106" s="90"/>
      <c r="FAD106" s="90"/>
      <c r="FAE106" s="90"/>
      <c r="FAF106" s="90"/>
      <c r="FAG106" s="90"/>
      <c r="FAH106" s="90"/>
      <c r="FAI106" s="90"/>
      <c r="FAJ106" s="90"/>
      <c r="FAK106" s="90"/>
      <c r="FAL106" s="90"/>
      <c r="FAM106" s="90"/>
      <c r="FAN106" s="90"/>
      <c r="FAO106" s="90"/>
      <c r="FAP106" s="90"/>
      <c r="FAQ106" s="90"/>
      <c r="FAR106" s="90"/>
      <c r="FAS106" s="90"/>
      <c r="FAT106" s="90"/>
      <c r="FAU106" s="90"/>
      <c r="FAV106" s="90"/>
      <c r="FAW106" s="90"/>
      <c r="FAX106" s="90"/>
      <c r="FAY106" s="90"/>
      <c r="FAZ106" s="90"/>
      <c r="FBA106" s="90"/>
      <c r="FBB106" s="90"/>
      <c r="FBC106" s="90"/>
      <c r="FBD106" s="90"/>
      <c r="FBE106" s="90"/>
      <c r="FBF106" s="90"/>
      <c r="FBG106" s="90"/>
      <c r="FBH106" s="90"/>
      <c r="FBI106" s="90"/>
      <c r="FBJ106" s="90"/>
      <c r="FBK106" s="90"/>
      <c r="FBL106" s="90"/>
      <c r="FBM106" s="90"/>
      <c r="FBN106" s="90"/>
      <c r="FBO106" s="90"/>
      <c r="FBP106" s="90"/>
      <c r="FBQ106" s="90"/>
      <c r="FBR106" s="90"/>
      <c r="FBS106" s="90"/>
      <c r="FBT106" s="90"/>
      <c r="FBU106" s="90"/>
      <c r="FBV106" s="90"/>
      <c r="FBW106" s="90"/>
      <c r="FBX106" s="90"/>
      <c r="FBY106" s="90"/>
      <c r="FBZ106" s="90"/>
      <c r="FCA106" s="90"/>
      <c r="FCB106" s="90"/>
      <c r="FCC106" s="90"/>
      <c r="FCD106" s="90"/>
      <c r="FCE106" s="90"/>
      <c r="FCF106" s="90"/>
      <c r="FCG106" s="90"/>
      <c r="FCH106" s="90"/>
      <c r="FCI106" s="90"/>
      <c r="FCJ106" s="90"/>
      <c r="FCK106" s="90"/>
      <c r="FCL106" s="90"/>
      <c r="FCM106" s="90"/>
      <c r="FCN106" s="90"/>
      <c r="FCO106" s="90"/>
      <c r="FCP106" s="90"/>
      <c r="FCQ106" s="90"/>
      <c r="FCR106" s="90"/>
      <c r="FCS106" s="90"/>
      <c r="FCT106" s="90"/>
      <c r="FCU106" s="90"/>
      <c r="FCV106" s="90"/>
      <c r="FCW106" s="90"/>
      <c r="FCX106" s="90"/>
      <c r="FCY106" s="90"/>
      <c r="FCZ106" s="90"/>
      <c r="FDA106" s="90"/>
      <c r="FDB106" s="90"/>
      <c r="FDC106" s="90"/>
      <c r="FDD106" s="90"/>
      <c r="FDE106" s="90"/>
      <c r="FDF106" s="90"/>
      <c r="FDG106" s="90"/>
      <c r="FDH106" s="90"/>
      <c r="FDI106" s="90"/>
      <c r="FDJ106" s="90"/>
      <c r="FDK106" s="90"/>
      <c r="FDL106" s="90"/>
      <c r="FDM106" s="90"/>
      <c r="FDN106" s="90"/>
      <c r="FDO106" s="90"/>
      <c r="FDP106" s="90"/>
      <c r="FDQ106" s="90"/>
      <c r="FDR106" s="90"/>
      <c r="FDS106" s="90"/>
      <c r="FDT106" s="90"/>
      <c r="FDU106" s="90"/>
      <c r="FDV106" s="90"/>
      <c r="FDW106" s="90"/>
      <c r="FDX106" s="90"/>
      <c r="FDY106" s="90"/>
      <c r="FDZ106" s="90"/>
      <c r="FEA106" s="90"/>
      <c r="FEB106" s="90"/>
      <c r="FEC106" s="90"/>
      <c r="FED106" s="90"/>
      <c r="FEE106" s="90"/>
      <c r="FEF106" s="90"/>
      <c r="FEG106" s="90"/>
      <c r="FEH106" s="90"/>
      <c r="FEI106" s="90"/>
      <c r="FEJ106" s="90"/>
      <c r="FEK106" s="90"/>
      <c r="FEL106" s="90"/>
      <c r="FEM106" s="90"/>
      <c r="FEN106" s="90"/>
      <c r="FEO106" s="90"/>
      <c r="FEP106" s="90"/>
      <c r="FEQ106" s="90"/>
      <c r="FER106" s="90"/>
      <c r="FES106" s="90"/>
      <c r="FET106" s="90"/>
      <c r="FEU106" s="90"/>
      <c r="FEV106" s="90"/>
      <c r="FEW106" s="90"/>
      <c r="FEX106" s="90"/>
      <c r="FEY106" s="90"/>
      <c r="FEZ106" s="90"/>
      <c r="FFA106" s="90"/>
      <c r="FFB106" s="90"/>
      <c r="FFC106" s="90"/>
      <c r="FFD106" s="90"/>
      <c r="FFE106" s="90"/>
      <c r="FFF106" s="90"/>
      <c r="FFG106" s="90"/>
      <c r="FFH106" s="90"/>
      <c r="FFI106" s="90"/>
      <c r="FFJ106" s="90"/>
      <c r="FFK106" s="90"/>
      <c r="FFL106" s="90"/>
      <c r="FFM106" s="90"/>
      <c r="FFN106" s="90"/>
      <c r="FFO106" s="90"/>
      <c r="FFP106" s="90"/>
      <c r="FFQ106" s="90"/>
      <c r="FFR106" s="90"/>
      <c r="FFS106" s="90"/>
      <c r="FFT106" s="90"/>
      <c r="FFU106" s="90"/>
      <c r="FFV106" s="90"/>
      <c r="FFW106" s="90"/>
      <c r="FFX106" s="90"/>
      <c r="FFY106" s="90"/>
      <c r="FFZ106" s="90"/>
      <c r="FGA106" s="90"/>
      <c r="FGB106" s="90"/>
      <c r="FGC106" s="90"/>
      <c r="FGD106" s="90"/>
      <c r="FGE106" s="90"/>
      <c r="FGF106" s="90"/>
      <c r="FGG106" s="90"/>
      <c r="FGH106" s="90"/>
      <c r="FGI106" s="90"/>
      <c r="FGJ106" s="90"/>
      <c r="FGK106" s="90"/>
      <c r="FGL106" s="90"/>
      <c r="FGM106" s="90"/>
      <c r="FGN106" s="90"/>
      <c r="FGO106" s="90"/>
      <c r="FGP106" s="90"/>
      <c r="FGQ106" s="90"/>
      <c r="FGR106" s="90"/>
      <c r="FGS106" s="90"/>
      <c r="FGT106" s="90"/>
      <c r="FGU106" s="90"/>
      <c r="FGV106" s="90"/>
      <c r="FGW106" s="90"/>
      <c r="FGX106" s="90"/>
      <c r="FGY106" s="90"/>
      <c r="FGZ106" s="90"/>
      <c r="FHA106" s="90"/>
      <c r="FHB106" s="90"/>
      <c r="FHC106" s="90"/>
      <c r="FHD106" s="90"/>
      <c r="FHE106" s="90"/>
      <c r="FHF106" s="90"/>
      <c r="FHG106" s="90"/>
      <c r="FHH106" s="90"/>
      <c r="FHI106" s="90"/>
      <c r="FHJ106" s="90"/>
      <c r="FHK106" s="90"/>
      <c r="FHL106" s="90"/>
      <c r="FHM106" s="90"/>
      <c r="FHN106" s="90"/>
      <c r="FHO106" s="90"/>
      <c r="FHP106" s="90"/>
      <c r="FHQ106" s="90"/>
      <c r="FHR106" s="90"/>
      <c r="FHS106" s="90"/>
      <c r="FHT106" s="90"/>
      <c r="FHU106" s="90"/>
      <c r="FHV106" s="90"/>
      <c r="FHW106" s="90"/>
      <c r="FHX106" s="90"/>
      <c r="FHY106" s="90"/>
      <c r="FHZ106" s="90"/>
      <c r="FIA106" s="90"/>
      <c r="FIB106" s="90"/>
      <c r="FIC106" s="90"/>
      <c r="FID106" s="90"/>
      <c r="FIE106" s="90"/>
      <c r="FIF106" s="90"/>
      <c r="FIG106" s="90"/>
      <c r="FIH106" s="90"/>
      <c r="FII106" s="90"/>
      <c r="FIJ106" s="90"/>
      <c r="FIK106" s="90"/>
      <c r="FIL106" s="90"/>
      <c r="FIM106" s="90"/>
      <c r="FIN106" s="90"/>
      <c r="FIO106" s="90"/>
      <c r="FIP106" s="90"/>
      <c r="FIQ106" s="90"/>
      <c r="FIR106" s="90"/>
      <c r="FIS106" s="90"/>
      <c r="FIT106" s="90"/>
      <c r="FIU106" s="90"/>
      <c r="FIV106" s="90"/>
      <c r="FIW106" s="90"/>
      <c r="FIX106" s="90"/>
      <c r="FIY106" s="90"/>
      <c r="FIZ106" s="90"/>
      <c r="FJA106" s="90"/>
      <c r="FJB106" s="90"/>
      <c r="FJC106" s="90"/>
      <c r="FJD106" s="90"/>
      <c r="FJE106" s="90"/>
      <c r="FJF106" s="90"/>
      <c r="FJG106" s="90"/>
      <c r="FJH106" s="90"/>
      <c r="FJI106" s="90"/>
      <c r="FJJ106" s="90"/>
      <c r="FJK106" s="90"/>
      <c r="FJL106" s="90"/>
      <c r="FJM106" s="90"/>
      <c r="FJN106" s="90"/>
      <c r="FJO106" s="90"/>
      <c r="FJP106" s="90"/>
      <c r="FJQ106" s="90"/>
      <c r="FJR106" s="90"/>
      <c r="FJS106" s="90"/>
      <c r="FJT106" s="90"/>
      <c r="FJU106" s="90"/>
      <c r="FJV106" s="90"/>
      <c r="FJW106" s="90"/>
      <c r="FJX106" s="90"/>
      <c r="FJY106" s="90"/>
      <c r="FJZ106" s="90"/>
      <c r="FKA106" s="90"/>
      <c r="FKB106" s="90"/>
      <c r="FKC106" s="90"/>
      <c r="FKD106" s="90"/>
      <c r="FKE106" s="90"/>
      <c r="FKF106" s="90"/>
      <c r="FKG106" s="90"/>
      <c r="FKH106" s="90"/>
      <c r="FKI106" s="90"/>
      <c r="FKJ106" s="90"/>
      <c r="FKK106" s="90"/>
      <c r="FKL106" s="90"/>
      <c r="FKM106" s="90"/>
      <c r="FKN106" s="90"/>
      <c r="FKO106" s="90"/>
      <c r="FKP106" s="90"/>
      <c r="FKQ106" s="90"/>
      <c r="FKR106" s="90"/>
      <c r="FKS106" s="90"/>
      <c r="FKT106" s="90"/>
      <c r="FKU106" s="90"/>
      <c r="FKV106" s="90"/>
      <c r="FKW106" s="90"/>
      <c r="FKX106" s="90"/>
      <c r="FKY106" s="90"/>
      <c r="FKZ106" s="90"/>
      <c r="FLA106" s="90"/>
      <c r="FLB106" s="90"/>
      <c r="FLC106" s="90"/>
      <c r="FLD106" s="90"/>
      <c r="FLE106" s="90"/>
      <c r="FLF106" s="90"/>
      <c r="FLG106" s="90"/>
      <c r="FLH106" s="90"/>
      <c r="FLI106" s="90"/>
      <c r="FLJ106" s="90"/>
      <c r="FLK106" s="90"/>
      <c r="FLL106" s="90"/>
      <c r="FLM106" s="90"/>
      <c r="FLN106" s="90"/>
      <c r="FLO106" s="90"/>
      <c r="FLP106" s="90"/>
      <c r="FLQ106" s="90"/>
      <c r="FLR106" s="90"/>
      <c r="FLS106" s="90"/>
      <c r="FLT106" s="90"/>
      <c r="FLU106" s="90"/>
      <c r="FLV106" s="90"/>
      <c r="FLW106" s="90"/>
      <c r="FLX106" s="90"/>
      <c r="FLY106" s="90"/>
      <c r="FLZ106" s="90"/>
      <c r="FMA106" s="90"/>
      <c r="FMB106" s="90"/>
      <c r="FMC106" s="90"/>
      <c r="FMD106" s="90"/>
      <c r="FME106" s="90"/>
      <c r="FMF106" s="90"/>
      <c r="FMG106" s="90"/>
      <c r="FMH106" s="90"/>
      <c r="FMI106" s="90"/>
      <c r="FMJ106" s="90"/>
      <c r="FMK106" s="90"/>
      <c r="FML106" s="90"/>
      <c r="FMM106" s="90"/>
      <c r="FMN106" s="90"/>
      <c r="FMO106" s="90"/>
      <c r="FMP106" s="90"/>
      <c r="FMQ106" s="90"/>
      <c r="FMR106" s="90"/>
      <c r="FMS106" s="90"/>
      <c r="FMT106" s="90"/>
      <c r="FMU106" s="90"/>
      <c r="FMV106" s="90"/>
      <c r="FMW106" s="90"/>
      <c r="FMX106" s="90"/>
      <c r="FMY106" s="90"/>
      <c r="FMZ106" s="90"/>
      <c r="FNA106" s="90"/>
      <c r="FNB106" s="90"/>
      <c r="FNC106" s="90"/>
      <c r="FND106" s="90"/>
      <c r="FNE106" s="90"/>
      <c r="FNF106" s="90"/>
      <c r="FNG106" s="90"/>
      <c r="FNH106" s="90"/>
      <c r="FNI106" s="90"/>
      <c r="FNJ106" s="90"/>
      <c r="FNK106" s="90"/>
      <c r="FNL106" s="90"/>
      <c r="FNM106" s="90"/>
      <c r="FNN106" s="90"/>
      <c r="FNO106" s="90"/>
      <c r="FNP106" s="90"/>
      <c r="FNQ106" s="90"/>
      <c r="FNR106" s="90"/>
      <c r="FNS106" s="90"/>
      <c r="FNT106" s="90"/>
      <c r="FNU106" s="90"/>
      <c r="FNV106" s="90"/>
      <c r="FNW106" s="90"/>
      <c r="FNX106" s="90"/>
      <c r="FNY106" s="90"/>
      <c r="FNZ106" s="90"/>
      <c r="FOA106" s="90"/>
      <c r="FOB106" s="90"/>
      <c r="FOC106" s="90"/>
      <c r="FOD106" s="90"/>
      <c r="FOE106" s="90"/>
      <c r="FOF106" s="90"/>
      <c r="FOG106" s="90"/>
      <c r="FOH106" s="90"/>
      <c r="FOI106" s="90"/>
      <c r="FOJ106" s="90"/>
      <c r="FOK106" s="90"/>
      <c r="FOL106" s="90"/>
      <c r="FOM106" s="90"/>
      <c r="FON106" s="90"/>
      <c r="FOO106" s="90"/>
      <c r="FOP106" s="90"/>
      <c r="FOQ106" s="90"/>
      <c r="FOR106" s="90"/>
      <c r="FOS106" s="90"/>
      <c r="FOT106" s="90"/>
      <c r="FOU106" s="90"/>
      <c r="FOV106" s="90"/>
      <c r="FOW106" s="90"/>
      <c r="FOX106" s="90"/>
      <c r="FOY106" s="90"/>
      <c r="FOZ106" s="90"/>
      <c r="FPA106" s="90"/>
      <c r="FPB106" s="90"/>
      <c r="FPC106" s="90"/>
      <c r="FPD106" s="90"/>
      <c r="FPE106" s="90"/>
      <c r="FPF106" s="90"/>
      <c r="FPG106" s="90"/>
      <c r="FPH106" s="90"/>
      <c r="FPI106" s="90"/>
      <c r="FPJ106" s="90"/>
      <c r="FPK106" s="90"/>
      <c r="FPL106" s="90"/>
      <c r="FPM106" s="90"/>
      <c r="FPN106" s="90"/>
      <c r="FPO106" s="90"/>
      <c r="FPP106" s="90"/>
      <c r="FPQ106" s="90"/>
      <c r="FPR106" s="90"/>
      <c r="FPS106" s="90"/>
      <c r="FPT106" s="90"/>
      <c r="FPU106" s="90"/>
      <c r="FPV106" s="90"/>
      <c r="FPW106" s="90"/>
      <c r="FPX106" s="90"/>
      <c r="FPY106" s="90"/>
      <c r="FPZ106" s="90"/>
      <c r="FQA106" s="90"/>
      <c r="FQB106" s="90"/>
      <c r="FQC106" s="90"/>
      <c r="FQD106" s="90"/>
      <c r="FQE106" s="90"/>
      <c r="FQF106" s="90"/>
      <c r="FQG106" s="90"/>
      <c r="FQH106" s="90"/>
      <c r="FQI106" s="90"/>
      <c r="FQJ106" s="90"/>
      <c r="FQK106" s="90"/>
      <c r="FQL106" s="90"/>
      <c r="FQM106" s="90"/>
      <c r="FQN106" s="90"/>
      <c r="FQO106" s="90"/>
      <c r="FQP106" s="90"/>
      <c r="FQQ106" s="90"/>
      <c r="FQR106" s="90"/>
      <c r="FQS106" s="90"/>
      <c r="FQT106" s="90"/>
      <c r="FQU106" s="90"/>
      <c r="FQV106" s="90"/>
      <c r="FQW106" s="90"/>
      <c r="FQX106" s="90"/>
      <c r="FQY106" s="90"/>
      <c r="FQZ106" s="90"/>
      <c r="FRA106" s="90"/>
      <c r="FRB106" s="90"/>
      <c r="FRC106" s="90"/>
      <c r="FRD106" s="90"/>
      <c r="FRE106" s="90"/>
      <c r="FRF106" s="90"/>
      <c r="FRG106" s="90"/>
      <c r="FRH106" s="90"/>
      <c r="FRI106" s="90"/>
      <c r="FRJ106" s="90"/>
      <c r="FRK106" s="90"/>
      <c r="FRL106" s="90"/>
      <c r="FRM106" s="90"/>
      <c r="FRN106" s="90"/>
      <c r="FRO106" s="90"/>
      <c r="FRP106" s="90"/>
      <c r="FRQ106" s="90"/>
      <c r="FRR106" s="90"/>
      <c r="FRS106" s="90"/>
      <c r="FRT106" s="90"/>
      <c r="FRU106" s="90"/>
      <c r="FRV106" s="90"/>
      <c r="FRW106" s="90"/>
      <c r="FRX106" s="90"/>
      <c r="FRY106" s="90"/>
      <c r="FRZ106" s="90"/>
      <c r="FSA106" s="90"/>
      <c r="FSB106" s="90"/>
      <c r="FSC106" s="90"/>
      <c r="FSD106" s="90"/>
      <c r="FSE106" s="90"/>
      <c r="FSF106" s="90"/>
      <c r="FSG106" s="90"/>
      <c r="FSH106" s="90"/>
      <c r="FSI106" s="90"/>
      <c r="FSJ106" s="90"/>
      <c r="FSK106" s="90"/>
      <c r="FSL106" s="90"/>
      <c r="FSM106" s="90"/>
      <c r="FSN106" s="90"/>
      <c r="FSO106" s="90"/>
      <c r="FSP106" s="90"/>
      <c r="FSQ106" s="90"/>
      <c r="FSR106" s="90"/>
      <c r="FSS106" s="90"/>
      <c r="FST106" s="90"/>
      <c r="FSU106" s="90"/>
      <c r="FSV106" s="90"/>
      <c r="FSW106" s="90"/>
      <c r="FSX106" s="90"/>
      <c r="FSY106" s="90"/>
      <c r="FSZ106" s="90"/>
      <c r="FTA106" s="90"/>
      <c r="FTB106" s="90"/>
      <c r="FTC106" s="90"/>
      <c r="FTD106" s="90"/>
      <c r="FTE106" s="90"/>
      <c r="FTF106" s="90"/>
      <c r="FTG106" s="90"/>
      <c r="FTH106" s="90"/>
      <c r="FTI106" s="90"/>
      <c r="FTJ106" s="90"/>
      <c r="FTK106" s="90"/>
      <c r="FTL106" s="90"/>
      <c r="FTM106" s="90"/>
      <c r="FTN106" s="90"/>
      <c r="FTO106" s="90"/>
      <c r="FTP106" s="90"/>
      <c r="FTQ106" s="90"/>
      <c r="FTR106" s="90"/>
      <c r="FTS106" s="90"/>
      <c r="FTT106" s="90"/>
      <c r="FTU106" s="90"/>
      <c r="FTV106" s="90"/>
      <c r="FTW106" s="90"/>
      <c r="FTX106" s="90"/>
      <c r="FTY106" s="90"/>
      <c r="FTZ106" s="90"/>
      <c r="FUA106" s="90"/>
      <c r="FUB106" s="90"/>
      <c r="FUC106" s="90"/>
      <c r="FUD106" s="90"/>
      <c r="FUE106" s="90"/>
      <c r="FUF106" s="90"/>
      <c r="FUG106" s="90"/>
      <c r="FUH106" s="90"/>
      <c r="FUI106" s="90"/>
      <c r="FUJ106" s="90"/>
      <c r="FUK106" s="90"/>
      <c r="FUL106" s="90"/>
      <c r="FUM106" s="90"/>
      <c r="FUN106" s="90"/>
      <c r="FUO106" s="90"/>
      <c r="FUP106" s="90"/>
      <c r="FUQ106" s="90"/>
      <c r="FUR106" s="90"/>
      <c r="FUS106" s="90"/>
      <c r="FUT106" s="90"/>
      <c r="FUU106" s="90"/>
      <c r="FUV106" s="90"/>
      <c r="FUW106" s="90"/>
      <c r="FUX106" s="90"/>
      <c r="FUY106" s="90"/>
      <c r="FUZ106" s="90"/>
      <c r="FVA106" s="90"/>
      <c r="FVB106" s="90"/>
      <c r="FVC106" s="90"/>
      <c r="FVD106" s="90"/>
      <c r="FVE106" s="90"/>
      <c r="FVF106" s="90"/>
      <c r="FVG106" s="90"/>
      <c r="FVH106" s="90"/>
      <c r="FVI106" s="90"/>
      <c r="FVJ106" s="90"/>
      <c r="FVK106" s="90"/>
      <c r="FVL106" s="90"/>
      <c r="FVM106" s="90"/>
      <c r="FVN106" s="90"/>
      <c r="FVO106" s="90"/>
      <c r="FVP106" s="90"/>
      <c r="FVQ106" s="90"/>
      <c r="FVR106" s="90"/>
      <c r="FVS106" s="90"/>
      <c r="FVT106" s="90"/>
      <c r="FVU106" s="90"/>
      <c r="FVV106" s="90"/>
      <c r="FVW106" s="90"/>
      <c r="FVX106" s="90"/>
      <c r="FVY106" s="90"/>
      <c r="FVZ106" s="90"/>
      <c r="FWA106" s="90"/>
      <c r="FWB106" s="90"/>
      <c r="FWC106" s="90"/>
      <c r="FWD106" s="90"/>
      <c r="FWE106" s="90"/>
      <c r="FWF106" s="90"/>
      <c r="FWG106" s="90"/>
      <c r="FWH106" s="90"/>
      <c r="FWI106" s="90"/>
      <c r="FWJ106" s="90"/>
      <c r="FWK106" s="90"/>
      <c r="FWL106" s="90"/>
      <c r="FWM106" s="90"/>
      <c r="FWN106" s="90"/>
      <c r="FWO106" s="90"/>
      <c r="FWP106" s="90"/>
      <c r="FWQ106" s="90"/>
      <c r="FWR106" s="90"/>
      <c r="FWS106" s="90"/>
      <c r="FWT106" s="90"/>
      <c r="FWU106" s="90"/>
      <c r="FWV106" s="90"/>
      <c r="FWW106" s="90"/>
      <c r="FWX106" s="90"/>
      <c r="FWY106" s="90"/>
      <c r="FWZ106" s="90"/>
      <c r="FXA106" s="90"/>
      <c r="FXB106" s="90"/>
      <c r="FXC106" s="90"/>
      <c r="FXD106" s="90"/>
      <c r="FXE106" s="90"/>
      <c r="FXF106" s="90"/>
      <c r="FXG106" s="90"/>
      <c r="FXH106" s="90"/>
      <c r="FXI106" s="90"/>
      <c r="FXJ106" s="90"/>
      <c r="FXK106" s="90"/>
      <c r="FXL106" s="90"/>
      <c r="FXM106" s="90"/>
      <c r="FXN106" s="90"/>
      <c r="FXO106" s="90"/>
      <c r="FXP106" s="90"/>
      <c r="FXQ106" s="90"/>
      <c r="FXR106" s="90"/>
      <c r="FXS106" s="90"/>
      <c r="FXT106" s="90"/>
      <c r="FXU106" s="90"/>
      <c r="FXV106" s="90"/>
      <c r="FXW106" s="90"/>
      <c r="FXX106" s="90"/>
      <c r="FXY106" s="90"/>
      <c r="FXZ106" s="90"/>
      <c r="FYA106" s="90"/>
      <c r="FYB106" s="90"/>
      <c r="FYC106" s="90"/>
      <c r="FYD106" s="90"/>
      <c r="FYE106" s="90"/>
      <c r="FYF106" s="90"/>
      <c r="FYG106" s="90"/>
      <c r="FYH106" s="90"/>
      <c r="FYI106" s="90"/>
      <c r="FYJ106" s="90"/>
      <c r="FYK106" s="90"/>
      <c r="FYL106" s="90"/>
      <c r="FYM106" s="90"/>
      <c r="FYN106" s="90"/>
      <c r="FYO106" s="90"/>
      <c r="FYP106" s="90"/>
      <c r="FYQ106" s="90"/>
      <c r="FYR106" s="90"/>
      <c r="FYS106" s="90"/>
      <c r="FYT106" s="90"/>
      <c r="FYU106" s="90"/>
      <c r="FYV106" s="90"/>
      <c r="FYW106" s="90"/>
      <c r="FYX106" s="90"/>
      <c r="FYY106" s="90"/>
      <c r="FYZ106" s="90"/>
      <c r="FZA106" s="90"/>
      <c r="FZB106" s="90"/>
      <c r="FZC106" s="90"/>
      <c r="FZD106" s="90"/>
      <c r="FZE106" s="90"/>
      <c r="FZF106" s="90"/>
      <c r="FZG106" s="90"/>
      <c r="FZH106" s="90"/>
      <c r="FZI106" s="90"/>
      <c r="FZJ106" s="90"/>
      <c r="FZK106" s="90"/>
      <c r="FZL106" s="90"/>
      <c r="FZM106" s="90"/>
      <c r="FZN106" s="90"/>
      <c r="FZO106" s="90"/>
      <c r="FZP106" s="90"/>
      <c r="FZQ106" s="90"/>
      <c r="FZR106" s="90"/>
      <c r="FZS106" s="90"/>
      <c r="FZT106" s="90"/>
      <c r="FZU106" s="90"/>
      <c r="FZV106" s="90"/>
      <c r="FZW106" s="90"/>
      <c r="FZX106" s="90"/>
      <c r="FZY106" s="90"/>
      <c r="FZZ106" s="90"/>
      <c r="GAA106" s="90"/>
      <c r="GAB106" s="90"/>
      <c r="GAC106" s="90"/>
      <c r="GAD106" s="90"/>
      <c r="GAE106" s="90"/>
      <c r="GAF106" s="90"/>
      <c r="GAG106" s="90"/>
      <c r="GAH106" s="90"/>
      <c r="GAI106" s="90"/>
      <c r="GAJ106" s="90"/>
      <c r="GAK106" s="90"/>
      <c r="GAL106" s="90"/>
      <c r="GAM106" s="90"/>
      <c r="GAN106" s="90"/>
      <c r="GAO106" s="90"/>
      <c r="GAP106" s="90"/>
      <c r="GAQ106" s="90"/>
      <c r="GAR106" s="90"/>
      <c r="GAS106" s="90"/>
      <c r="GAT106" s="90"/>
      <c r="GAU106" s="90"/>
      <c r="GAV106" s="90"/>
      <c r="GAW106" s="90"/>
      <c r="GAX106" s="90"/>
      <c r="GAY106" s="90"/>
      <c r="GAZ106" s="90"/>
      <c r="GBA106" s="90"/>
      <c r="GBB106" s="90"/>
      <c r="GBC106" s="90"/>
      <c r="GBD106" s="90"/>
      <c r="GBE106" s="90"/>
      <c r="GBF106" s="90"/>
      <c r="GBG106" s="90"/>
      <c r="GBH106" s="90"/>
      <c r="GBI106" s="90"/>
      <c r="GBJ106" s="90"/>
      <c r="GBK106" s="90"/>
      <c r="GBL106" s="90"/>
      <c r="GBM106" s="90"/>
      <c r="GBN106" s="90"/>
      <c r="GBO106" s="90"/>
      <c r="GBP106" s="90"/>
      <c r="GBQ106" s="90"/>
      <c r="GBR106" s="90"/>
      <c r="GBS106" s="90"/>
      <c r="GBT106" s="90"/>
      <c r="GBU106" s="90"/>
      <c r="GBV106" s="90"/>
      <c r="GBW106" s="90"/>
      <c r="GBX106" s="90"/>
      <c r="GBY106" s="90"/>
      <c r="GBZ106" s="90"/>
      <c r="GCA106" s="90"/>
      <c r="GCB106" s="90"/>
      <c r="GCC106" s="90"/>
      <c r="GCD106" s="90"/>
      <c r="GCE106" s="90"/>
      <c r="GCF106" s="90"/>
      <c r="GCG106" s="90"/>
      <c r="GCH106" s="90"/>
      <c r="GCI106" s="90"/>
      <c r="GCJ106" s="90"/>
      <c r="GCK106" s="90"/>
      <c r="GCL106" s="90"/>
      <c r="GCM106" s="90"/>
      <c r="GCN106" s="90"/>
      <c r="GCO106" s="90"/>
      <c r="GCP106" s="90"/>
      <c r="GCQ106" s="90"/>
      <c r="GCR106" s="90"/>
      <c r="GCS106" s="90"/>
      <c r="GCT106" s="90"/>
      <c r="GCU106" s="90"/>
      <c r="GCV106" s="90"/>
      <c r="GCW106" s="90"/>
      <c r="GCX106" s="90"/>
      <c r="GCY106" s="90"/>
      <c r="GCZ106" s="90"/>
      <c r="GDA106" s="90"/>
      <c r="GDB106" s="90"/>
      <c r="GDC106" s="90"/>
      <c r="GDD106" s="90"/>
      <c r="GDE106" s="90"/>
      <c r="GDF106" s="90"/>
      <c r="GDG106" s="90"/>
      <c r="GDH106" s="90"/>
      <c r="GDI106" s="90"/>
      <c r="GDJ106" s="90"/>
      <c r="GDK106" s="90"/>
      <c r="GDL106" s="90"/>
      <c r="GDM106" s="90"/>
      <c r="GDN106" s="90"/>
      <c r="GDO106" s="90"/>
      <c r="GDP106" s="90"/>
      <c r="GDQ106" s="90"/>
      <c r="GDR106" s="90"/>
      <c r="GDS106" s="90"/>
      <c r="GDT106" s="90"/>
      <c r="GDU106" s="90"/>
      <c r="GDV106" s="90"/>
      <c r="GDW106" s="90"/>
      <c r="GDX106" s="90"/>
      <c r="GDY106" s="90"/>
      <c r="GDZ106" s="90"/>
      <c r="GEA106" s="90"/>
      <c r="GEB106" s="90"/>
      <c r="GEC106" s="90"/>
      <c r="GED106" s="90"/>
      <c r="GEE106" s="90"/>
      <c r="GEF106" s="90"/>
      <c r="GEG106" s="90"/>
      <c r="GEH106" s="90"/>
      <c r="GEI106" s="90"/>
      <c r="GEJ106" s="90"/>
      <c r="GEK106" s="90"/>
      <c r="GEL106" s="90"/>
      <c r="GEM106" s="90"/>
      <c r="GEN106" s="90"/>
      <c r="GEO106" s="90"/>
      <c r="GEP106" s="90"/>
      <c r="GEQ106" s="90"/>
      <c r="GER106" s="90"/>
      <c r="GES106" s="90"/>
      <c r="GET106" s="90"/>
      <c r="GEU106" s="90"/>
      <c r="GEV106" s="90"/>
      <c r="GEW106" s="90"/>
      <c r="GEX106" s="90"/>
      <c r="GEY106" s="90"/>
      <c r="GEZ106" s="90"/>
      <c r="GFA106" s="90"/>
      <c r="GFB106" s="90"/>
      <c r="GFC106" s="90"/>
      <c r="GFD106" s="90"/>
      <c r="GFE106" s="90"/>
      <c r="GFF106" s="90"/>
      <c r="GFG106" s="90"/>
      <c r="GFH106" s="90"/>
      <c r="GFI106" s="90"/>
      <c r="GFJ106" s="90"/>
      <c r="GFK106" s="90"/>
      <c r="GFL106" s="90"/>
      <c r="GFM106" s="90"/>
      <c r="GFN106" s="90"/>
      <c r="GFO106" s="90"/>
      <c r="GFP106" s="90"/>
      <c r="GFQ106" s="90"/>
      <c r="GFR106" s="90"/>
      <c r="GFS106" s="90"/>
      <c r="GFT106" s="90"/>
      <c r="GFU106" s="90"/>
      <c r="GFV106" s="90"/>
      <c r="GFW106" s="90"/>
      <c r="GFX106" s="90"/>
      <c r="GFY106" s="90"/>
      <c r="GFZ106" s="90"/>
      <c r="GGA106" s="90"/>
      <c r="GGB106" s="90"/>
      <c r="GGC106" s="90"/>
      <c r="GGD106" s="90"/>
      <c r="GGE106" s="90"/>
      <c r="GGF106" s="90"/>
      <c r="GGG106" s="90"/>
      <c r="GGH106" s="90"/>
      <c r="GGI106" s="90"/>
      <c r="GGJ106" s="90"/>
      <c r="GGK106" s="90"/>
      <c r="GGL106" s="90"/>
      <c r="GGM106" s="90"/>
      <c r="GGN106" s="90"/>
      <c r="GGO106" s="90"/>
      <c r="GGP106" s="90"/>
      <c r="GGQ106" s="90"/>
      <c r="GGR106" s="90"/>
      <c r="GGS106" s="90"/>
      <c r="GGT106" s="90"/>
      <c r="GGU106" s="90"/>
      <c r="GGV106" s="90"/>
      <c r="GGW106" s="90"/>
      <c r="GGX106" s="90"/>
      <c r="GGY106" s="90"/>
      <c r="GGZ106" s="90"/>
      <c r="GHA106" s="90"/>
      <c r="GHB106" s="90"/>
      <c r="GHC106" s="90"/>
      <c r="GHD106" s="90"/>
      <c r="GHE106" s="90"/>
      <c r="GHF106" s="90"/>
      <c r="GHG106" s="90"/>
      <c r="GHH106" s="90"/>
      <c r="GHI106" s="90"/>
      <c r="GHJ106" s="90"/>
      <c r="GHK106" s="90"/>
      <c r="GHL106" s="90"/>
      <c r="GHM106" s="90"/>
      <c r="GHN106" s="90"/>
      <c r="GHO106" s="90"/>
      <c r="GHP106" s="90"/>
      <c r="GHQ106" s="90"/>
      <c r="GHR106" s="90"/>
      <c r="GHS106" s="90"/>
      <c r="GHT106" s="90"/>
      <c r="GHU106" s="90"/>
      <c r="GHV106" s="90"/>
      <c r="GHW106" s="90"/>
      <c r="GHX106" s="90"/>
      <c r="GHY106" s="90"/>
      <c r="GHZ106" s="90"/>
      <c r="GIA106" s="90"/>
      <c r="GIB106" s="90"/>
      <c r="GIC106" s="90"/>
      <c r="GID106" s="90"/>
      <c r="GIE106" s="90"/>
      <c r="GIF106" s="90"/>
      <c r="GIG106" s="90"/>
      <c r="GIH106" s="90"/>
      <c r="GII106" s="90"/>
      <c r="GIJ106" s="90"/>
      <c r="GIK106" s="90"/>
      <c r="GIL106" s="90"/>
      <c r="GIM106" s="90"/>
      <c r="GIN106" s="90"/>
      <c r="GIO106" s="90"/>
      <c r="GIP106" s="90"/>
      <c r="GIQ106" s="90"/>
      <c r="GIR106" s="90"/>
      <c r="GIS106" s="90"/>
      <c r="GIT106" s="90"/>
      <c r="GIU106" s="90"/>
      <c r="GIV106" s="90"/>
      <c r="GIW106" s="90"/>
      <c r="GIX106" s="90"/>
      <c r="GIY106" s="90"/>
      <c r="GIZ106" s="90"/>
      <c r="GJA106" s="90"/>
      <c r="GJB106" s="90"/>
      <c r="GJC106" s="90"/>
      <c r="GJD106" s="90"/>
      <c r="GJE106" s="90"/>
      <c r="GJF106" s="90"/>
      <c r="GJG106" s="90"/>
      <c r="GJH106" s="90"/>
      <c r="GJI106" s="90"/>
      <c r="GJJ106" s="90"/>
      <c r="GJK106" s="90"/>
      <c r="GJL106" s="90"/>
      <c r="GJM106" s="90"/>
      <c r="GJN106" s="90"/>
      <c r="GJO106" s="90"/>
      <c r="GJP106" s="90"/>
      <c r="GJQ106" s="90"/>
      <c r="GJR106" s="90"/>
      <c r="GJS106" s="90"/>
      <c r="GJT106" s="90"/>
      <c r="GJU106" s="90"/>
      <c r="GJV106" s="90"/>
      <c r="GJW106" s="90"/>
      <c r="GJX106" s="90"/>
      <c r="GJY106" s="90"/>
      <c r="GJZ106" s="90"/>
      <c r="GKA106" s="90"/>
      <c r="GKB106" s="90"/>
      <c r="GKC106" s="90"/>
      <c r="GKD106" s="90"/>
      <c r="GKE106" s="90"/>
      <c r="GKF106" s="90"/>
      <c r="GKG106" s="90"/>
      <c r="GKH106" s="90"/>
      <c r="GKI106" s="90"/>
      <c r="GKJ106" s="90"/>
      <c r="GKK106" s="90"/>
      <c r="GKL106" s="90"/>
      <c r="GKM106" s="90"/>
      <c r="GKN106" s="90"/>
      <c r="GKO106" s="90"/>
      <c r="GKP106" s="90"/>
      <c r="GKQ106" s="90"/>
      <c r="GKR106" s="90"/>
      <c r="GKS106" s="90"/>
      <c r="GKT106" s="90"/>
      <c r="GKU106" s="90"/>
      <c r="GKV106" s="90"/>
      <c r="GKW106" s="90"/>
      <c r="GKX106" s="90"/>
      <c r="GKY106" s="90"/>
      <c r="GKZ106" s="90"/>
      <c r="GLA106" s="90"/>
      <c r="GLB106" s="90"/>
      <c r="GLC106" s="90"/>
      <c r="GLD106" s="90"/>
      <c r="GLE106" s="90"/>
      <c r="GLF106" s="90"/>
      <c r="GLG106" s="90"/>
      <c r="GLH106" s="90"/>
      <c r="GLI106" s="90"/>
      <c r="GLJ106" s="90"/>
      <c r="GLK106" s="90"/>
      <c r="GLL106" s="90"/>
      <c r="GLM106" s="90"/>
      <c r="GLN106" s="90"/>
      <c r="GLO106" s="90"/>
      <c r="GLP106" s="90"/>
      <c r="GLQ106" s="90"/>
      <c r="GLR106" s="90"/>
      <c r="GLS106" s="90"/>
      <c r="GLT106" s="90"/>
      <c r="GLU106" s="90"/>
      <c r="GLV106" s="90"/>
      <c r="GLW106" s="90"/>
      <c r="GLX106" s="90"/>
      <c r="GLY106" s="90"/>
      <c r="GLZ106" s="90"/>
      <c r="GMA106" s="90"/>
      <c r="GMB106" s="90"/>
      <c r="GMC106" s="90"/>
      <c r="GMD106" s="90"/>
      <c r="GME106" s="90"/>
      <c r="GMF106" s="90"/>
      <c r="GMG106" s="90"/>
      <c r="GMH106" s="90"/>
      <c r="GMI106" s="90"/>
      <c r="GMJ106" s="90"/>
      <c r="GMK106" s="90"/>
      <c r="GML106" s="90"/>
      <c r="GMM106" s="90"/>
      <c r="GMN106" s="90"/>
      <c r="GMO106" s="90"/>
      <c r="GMP106" s="90"/>
      <c r="GMQ106" s="90"/>
      <c r="GMR106" s="90"/>
      <c r="GMS106" s="90"/>
      <c r="GMT106" s="90"/>
      <c r="GMU106" s="90"/>
      <c r="GMV106" s="90"/>
      <c r="GMW106" s="90"/>
      <c r="GMX106" s="90"/>
      <c r="GMY106" s="90"/>
      <c r="GMZ106" s="90"/>
      <c r="GNA106" s="90"/>
      <c r="GNB106" s="90"/>
      <c r="GNC106" s="90"/>
      <c r="GND106" s="90"/>
      <c r="GNE106" s="90"/>
      <c r="GNF106" s="90"/>
      <c r="GNG106" s="90"/>
      <c r="GNH106" s="90"/>
      <c r="GNI106" s="90"/>
      <c r="GNJ106" s="90"/>
      <c r="GNK106" s="90"/>
      <c r="GNL106" s="90"/>
      <c r="GNM106" s="90"/>
      <c r="GNN106" s="90"/>
      <c r="GNO106" s="90"/>
      <c r="GNP106" s="90"/>
      <c r="GNQ106" s="90"/>
      <c r="GNR106" s="90"/>
      <c r="GNS106" s="90"/>
      <c r="GNT106" s="90"/>
      <c r="GNU106" s="90"/>
      <c r="GNV106" s="90"/>
      <c r="GNW106" s="90"/>
      <c r="GNX106" s="90"/>
      <c r="GNY106" s="90"/>
      <c r="GNZ106" s="90"/>
      <c r="GOA106" s="90"/>
      <c r="GOB106" s="90"/>
      <c r="GOC106" s="90"/>
      <c r="GOD106" s="90"/>
      <c r="GOE106" s="90"/>
      <c r="GOF106" s="90"/>
      <c r="GOG106" s="90"/>
      <c r="GOH106" s="90"/>
      <c r="GOI106" s="90"/>
      <c r="GOJ106" s="90"/>
      <c r="GOK106" s="90"/>
      <c r="GOL106" s="90"/>
      <c r="GOM106" s="90"/>
      <c r="GON106" s="90"/>
      <c r="GOO106" s="90"/>
      <c r="GOP106" s="90"/>
      <c r="GOQ106" s="90"/>
      <c r="GOR106" s="90"/>
      <c r="GOS106" s="90"/>
      <c r="GOT106" s="90"/>
      <c r="GOU106" s="90"/>
      <c r="GOV106" s="90"/>
      <c r="GOW106" s="90"/>
      <c r="GOX106" s="90"/>
      <c r="GOY106" s="90"/>
      <c r="GOZ106" s="90"/>
      <c r="GPA106" s="90"/>
      <c r="GPB106" s="90"/>
      <c r="GPC106" s="90"/>
      <c r="GPD106" s="90"/>
      <c r="GPE106" s="90"/>
      <c r="GPF106" s="90"/>
      <c r="GPG106" s="90"/>
      <c r="GPH106" s="90"/>
      <c r="GPI106" s="90"/>
      <c r="GPJ106" s="90"/>
      <c r="GPK106" s="90"/>
      <c r="GPL106" s="90"/>
      <c r="GPM106" s="90"/>
      <c r="GPN106" s="90"/>
      <c r="GPO106" s="90"/>
      <c r="GPP106" s="90"/>
      <c r="GPQ106" s="90"/>
      <c r="GPR106" s="90"/>
      <c r="GPS106" s="90"/>
      <c r="GPT106" s="90"/>
      <c r="GPU106" s="90"/>
      <c r="GPV106" s="90"/>
      <c r="GPW106" s="90"/>
      <c r="GPX106" s="90"/>
      <c r="GPY106" s="90"/>
      <c r="GPZ106" s="90"/>
      <c r="GQA106" s="90"/>
      <c r="GQB106" s="90"/>
      <c r="GQC106" s="90"/>
      <c r="GQD106" s="90"/>
      <c r="GQE106" s="90"/>
      <c r="GQF106" s="90"/>
      <c r="GQG106" s="90"/>
      <c r="GQH106" s="90"/>
      <c r="GQI106" s="90"/>
      <c r="GQJ106" s="90"/>
      <c r="GQK106" s="90"/>
      <c r="GQL106" s="90"/>
      <c r="GQM106" s="90"/>
      <c r="GQN106" s="90"/>
      <c r="GQO106" s="90"/>
      <c r="GQP106" s="90"/>
      <c r="GQQ106" s="90"/>
      <c r="GQR106" s="90"/>
      <c r="GQS106" s="90"/>
      <c r="GQT106" s="90"/>
      <c r="GQU106" s="90"/>
      <c r="GQV106" s="90"/>
      <c r="GQW106" s="90"/>
      <c r="GQX106" s="90"/>
      <c r="GQY106" s="90"/>
      <c r="GQZ106" s="90"/>
      <c r="GRA106" s="90"/>
      <c r="GRB106" s="90"/>
      <c r="GRC106" s="90"/>
      <c r="GRD106" s="90"/>
      <c r="GRE106" s="90"/>
      <c r="GRF106" s="90"/>
      <c r="GRG106" s="90"/>
      <c r="GRH106" s="90"/>
      <c r="GRI106" s="90"/>
      <c r="GRJ106" s="90"/>
      <c r="GRK106" s="90"/>
      <c r="GRL106" s="90"/>
      <c r="GRM106" s="90"/>
      <c r="GRN106" s="90"/>
      <c r="GRO106" s="90"/>
      <c r="GRP106" s="90"/>
      <c r="GRQ106" s="90"/>
      <c r="GRR106" s="90"/>
      <c r="GRS106" s="90"/>
      <c r="GRT106" s="90"/>
      <c r="GRU106" s="90"/>
      <c r="GRV106" s="90"/>
      <c r="GRW106" s="90"/>
      <c r="GRX106" s="90"/>
      <c r="GRY106" s="90"/>
      <c r="GRZ106" s="90"/>
      <c r="GSA106" s="90"/>
      <c r="GSB106" s="90"/>
      <c r="GSC106" s="90"/>
      <c r="GSD106" s="90"/>
      <c r="GSE106" s="90"/>
      <c r="GSF106" s="90"/>
      <c r="GSG106" s="90"/>
      <c r="GSH106" s="90"/>
      <c r="GSI106" s="90"/>
      <c r="GSJ106" s="90"/>
      <c r="GSK106" s="90"/>
      <c r="GSL106" s="90"/>
      <c r="GSM106" s="90"/>
      <c r="GSN106" s="90"/>
      <c r="GSO106" s="90"/>
      <c r="GSP106" s="90"/>
      <c r="GSQ106" s="90"/>
      <c r="GSR106" s="90"/>
      <c r="GSS106" s="90"/>
      <c r="GST106" s="90"/>
      <c r="GSU106" s="90"/>
      <c r="GSV106" s="90"/>
      <c r="GSW106" s="90"/>
      <c r="GSX106" s="90"/>
      <c r="GSY106" s="90"/>
      <c r="GSZ106" s="90"/>
      <c r="GTA106" s="90"/>
      <c r="GTB106" s="90"/>
      <c r="GTC106" s="90"/>
      <c r="GTD106" s="90"/>
      <c r="GTE106" s="90"/>
      <c r="GTF106" s="90"/>
      <c r="GTG106" s="90"/>
      <c r="GTH106" s="90"/>
      <c r="GTI106" s="90"/>
      <c r="GTJ106" s="90"/>
      <c r="GTK106" s="90"/>
      <c r="GTL106" s="90"/>
      <c r="GTM106" s="90"/>
      <c r="GTN106" s="90"/>
      <c r="GTO106" s="90"/>
      <c r="GTP106" s="90"/>
      <c r="GTQ106" s="90"/>
      <c r="GTR106" s="90"/>
      <c r="GTS106" s="90"/>
      <c r="GTT106" s="90"/>
      <c r="GTU106" s="90"/>
      <c r="GTV106" s="90"/>
      <c r="GTW106" s="90"/>
      <c r="GTX106" s="90"/>
      <c r="GTY106" s="90"/>
      <c r="GTZ106" s="90"/>
      <c r="GUA106" s="90"/>
      <c r="GUB106" s="90"/>
      <c r="GUC106" s="90"/>
      <c r="GUD106" s="90"/>
      <c r="GUE106" s="90"/>
      <c r="GUF106" s="90"/>
      <c r="GUG106" s="90"/>
      <c r="GUH106" s="90"/>
      <c r="GUI106" s="90"/>
      <c r="GUJ106" s="90"/>
      <c r="GUK106" s="90"/>
      <c r="GUL106" s="90"/>
      <c r="GUM106" s="90"/>
      <c r="GUN106" s="90"/>
      <c r="GUO106" s="90"/>
      <c r="GUP106" s="90"/>
      <c r="GUQ106" s="90"/>
      <c r="GUR106" s="90"/>
      <c r="GUS106" s="90"/>
      <c r="GUT106" s="90"/>
      <c r="GUU106" s="90"/>
      <c r="GUV106" s="90"/>
      <c r="GUW106" s="90"/>
      <c r="GUX106" s="90"/>
      <c r="GUY106" s="90"/>
      <c r="GUZ106" s="90"/>
      <c r="GVA106" s="90"/>
      <c r="GVB106" s="90"/>
      <c r="GVC106" s="90"/>
      <c r="GVD106" s="90"/>
      <c r="GVE106" s="90"/>
      <c r="GVF106" s="90"/>
      <c r="GVG106" s="90"/>
      <c r="GVH106" s="90"/>
      <c r="GVI106" s="90"/>
      <c r="GVJ106" s="90"/>
      <c r="GVK106" s="90"/>
      <c r="GVL106" s="90"/>
      <c r="GVM106" s="90"/>
      <c r="GVN106" s="90"/>
      <c r="GVO106" s="90"/>
      <c r="GVP106" s="90"/>
      <c r="GVQ106" s="90"/>
      <c r="GVR106" s="90"/>
      <c r="GVS106" s="90"/>
      <c r="GVT106" s="90"/>
      <c r="GVU106" s="90"/>
      <c r="GVV106" s="90"/>
      <c r="GVW106" s="90"/>
      <c r="GVX106" s="90"/>
      <c r="GVY106" s="90"/>
      <c r="GVZ106" s="90"/>
      <c r="GWA106" s="90"/>
      <c r="GWB106" s="90"/>
      <c r="GWC106" s="90"/>
      <c r="GWD106" s="90"/>
      <c r="GWE106" s="90"/>
      <c r="GWF106" s="90"/>
      <c r="GWG106" s="90"/>
      <c r="GWH106" s="90"/>
      <c r="GWI106" s="90"/>
      <c r="GWJ106" s="90"/>
      <c r="GWK106" s="90"/>
      <c r="GWL106" s="90"/>
      <c r="GWM106" s="90"/>
      <c r="GWN106" s="90"/>
      <c r="GWO106" s="90"/>
      <c r="GWP106" s="90"/>
      <c r="GWQ106" s="90"/>
      <c r="GWR106" s="90"/>
      <c r="GWS106" s="90"/>
      <c r="GWT106" s="90"/>
      <c r="GWU106" s="90"/>
      <c r="GWV106" s="90"/>
      <c r="GWW106" s="90"/>
      <c r="GWX106" s="90"/>
      <c r="GWY106" s="90"/>
      <c r="GWZ106" s="90"/>
      <c r="GXA106" s="90"/>
      <c r="GXB106" s="90"/>
      <c r="GXC106" s="90"/>
      <c r="GXD106" s="90"/>
      <c r="GXE106" s="90"/>
      <c r="GXF106" s="90"/>
      <c r="GXG106" s="90"/>
      <c r="GXH106" s="90"/>
      <c r="GXI106" s="90"/>
      <c r="GXJ106" s="90"/>
      <c r="GXK106" s="90"/>
      <c r="GXL106" s="90"/>
      <c r="GXM106" s="90"/>
      <c r="GXN106" s="90"/>
      <c r="GXO106" s="90"/>
      <c r="GXP106" s="90"/>
      <c r="GXQ106" s="90"/>
      <c r="GXR106" s="90"/>
      <c r="GXS106" s="90"/>
      <c r="GXT106" s="90"/>
      <c r="GXU106" s="90"/>
      <c r="GXV106" s="90"/>
      <c r="GXW106" s="90"/>
      <c r="GXX106" s="90"/>
      <c r="GXY106" s="90"/>
      <c r="GXZ106" s="90"/>
      <c r="GYA106" s="90"/>
      <c r="GYB106" s="90"/>
      <c r="GYC106" s="90"/>
      <c r="GYD106" s="90"/>
      <c r="GYE106" s="90"/>
      <c r="GYF106" s="90"/>
      <c r="GYG106" s="90"/>
      <c r="GYH106" s="90"/>
      <c r="GYI106" s="90"/>
      <c r="GYJ106" s="90"/>
      <c r="GYK106" s="90"/>
      <c r="GYL106" s="90"/>
      <c r="GYM106" s="90"/>
      <c r="GYN106" s="90"/>
      <c r="GYO106" s="90"/>
      <c r="GYP106" s="90"/>
      <c r="GYQ106" s="90"/>
      <c r="GYR106" s="90"/>
      <c r="GYS106" s="90"/>
      <c r="GYT106" s="90"/>
      <c r="GYU106" s="90"/>
      <c r="GYV106" s="90"/>
      <c r="GYW106" s="90"/>
      <c r="GYX106" s="90"/>
      <c r="GYY106" s="90"/>
      <c r="GYZ106" s="90"/>
      <c r="GZA106" s="90"/>
      <c r="GZB106" s="90"/>
      <c r="GZC106" s="90"/>
      <c r="GZD106" s="90"/>
      <c r="GZE106" s="90"/>
      <c r="GZF106" s="90"/>
      <c r="GZG106" s="90"/>
      <c r="GZH106" s="90"/>
      <c r="GZI106" s="90"/>
      <c r="GZJ106" s="90"/>
      <c r="GZK106" s="90"/>
      <c r="GZL106" s="90"/>
      <c r="GZM106" s="90"/>
      <c r="GZN106" s="90"/>
      <c r="GZO106" s="90"/>
      <c r="GZP106" s="90"/>
      <c r="GZQ106" s="90"/>
      <c r="GZR106" s="90"/>
      <c r="GZS106" s="90"/>
      <c r="GZT106" s="90"/>
      <c r="GZU106" s="90"/>
      <c r="GZV106" s="90"/>
      <c r="GZW106" s="90"/>
      <c r="GZX106" s="90"/>
      <c r="GZY106" s="90"/>
      <c r="GZZ106" s="90"/>
      <c r="HAA106" s="90"/>
      <c r="HAB106" s="90"/>
      <c r="HAC106" s="90"/>
      <c r="HAD106" s="90"/>
      <c r="HAE106" s="90"/>
      <c r="HAF106" s="90"/>
      <c r="HAG106" s="90"/>
      <c r="HAH106" s="90"/>
      <c r="HAI106" s="90"/>
      <c r="HAJ106" s="90"/>
      <c r="HAK106" s="90"/>
      <c r="HAL106" s="90"/>
      <c r="HAM106" s="90"/>
      <c r="HAN106" s="90"/>
      <c r="HAO106" s="90"/>
      <c r="HAP106" s="90"/>
      <c r="HAQ106" s="90"/>
      <c r="HAR106" s="90"/>
      <c r="HAS106" s="90"/>
      <c r="HAT106" s="90"/>
      <c r="HAU106" s="90"/>
      <c r="HAV106" s="90"/>
      <c r="HAW106" s="90"/>
      <c r="HAX106" s="90"/>
      <c r="HAY106" s="90"/>
      <c r="HAZ106" s="90"/>
      <c r="HBA106" s="90"/>
      <c r="HBB106" s="90"/>
      <c r="HBC106" s="90"/>
      <c r="HBD106" s="90"/>
      <c r="HBE106" s="90"/>
      <c r="HBF106" s="90"/>
      <c r="HBG106" s="90"/>
      <c r="HBH106" s="90"/>
      <c r="HBI106" s="90"/>
      <c r="HBJ106" s="90"/>
      <c r="HBK106" s="90"/>
      <c r="HBL106" s="90"/>
      <c r="HBM106" s="90"/>
      <c r="HBN106" s="90"/>
      <c r="HBO106" s="90"/>
      <c r="HBP106" s="90"/>
      <c r="HBQ106" s="90"/>
      <c r="HBR106" s="90"/>
      <c r="HBS106" s="90"/>
      <c r="HBT106" s="90"/>
      <c r="HBU106" s="90"/>
      <c r="HBV106" s="90"/>
      <c r="HBW106" s="90"/>
      <c r="HBX106" s="90"/>
      <c r="HBY106" s="90"/>
      <c r="HBZ106" s="90"/>
      <c r="HCA106" s="90"/>
      <c r="HCB106" s="90"/>
      <c r="HCC106" s="90"/>
      <c r="HCD106" s="90"/>
      <c r="HCE106" s="90"/>
      <c r="HCF106" s="90"/>
      <c r="HCG106" s="90"/>
      <c r="HCH106" s="90"/>
      <c r="HCI106" s="90"/>
      <c r="HCJ106" s="90"/>
      <c r="HCK106" s="90"/>
      <c r="HCL106" s="90"/>
      <c r="HCM106" s="90"/>
      <c r="HCN106" s="90"/>
      <c r="HCO106" s="90"/>
      <c r="HCP106" s="90"/>
      <c r="HCQ106" s="90"/>
      <c r="HCR106" s="90"/>
      <c r="HCS106" s="90"/>
      <c r="HCT106" s="90"/>
      <c r="HCU106" s="90"/>
      <c r="HCV106" s="90"/>
      <c r="HCW106" s="90"/>
      <c r="HCX106" s="90"/>
      <c r="HCY106" s="90"/>
      <c r="HCZ106" s="90"/>
      <c r="HDA106" s="90"/>
      <c r="HDB106" s="90"/>
      <c r="HDC106" s="90"/>
      <c r="HDD106" s="90"/>
      <c r="HDE106" s="90"/>
      <c r="HDF106" s="90"/>
      <c r="HDG106" s="90"/>
      <c r="HDH106" s="90"/>
      <c r="HDI106" s="90"/>
      <c r="HDJ106" s="90"/>
      <c r="HDK106" s="90"/>
      <c r="HDL106" s="90"/>
      <c r="HDM106" s="90"/>
      <c r="HDN106" s="90"/>
      <c r="HDO106" s="90"/>
      <c r="HDP106" s="90"/>
      <c r="HDQ106" s="90"/>
      <c r="HDR106" s="90"/>
      <c r="HDS106" s="90"/>
      <c r="HDT106" s="90"/>
      <c r="HDU106" s="90"/>
      <c r="HDV106" s="90"/>
      <c r="HDW106" s="90"/>
      <c r="HDX106" s="90"/>
      <c r="HDY106" s="90"/>
      <c r="HDZ106" s="90"/>
      <c r="HEA106" s="90"/>
      <c r="HEB106" s="90"/>
      <c r="HEC106" s="90"/>
      <c r="HED106" s="90"/>
      <c r="HEE106" s="90"/>
      <c r="HEF106" s="90"/>
      <c r="HEG106" s="90"/>
      <c r="HEH106" s="90"/>
      <c r="HEI106" s="90"/>
      <c r="HEJ106" s="90"/>
      <c r="HEK106" s="90"/>
      <c r="HEL106" s="90"/>
      <c r="HEM106" s="90"/>
      <c r="HEN106" s="90"/>
      <c r="HEO106" s="90"/>
      <c r="HEP106" s="90"/>
      <c r="HEQ106" s="90"/>
      <c r="HER106" s="90"/>
      <c r="HES106" s="90"/>
      <c r="HET106" s="90"/>
      <c r="HEU106" s="90"/>
      <c r="HEV106" s="90"/>
      <c r="HEW106" s="90"/>
      <c r="HEX106" s="90"/>
      <c r="HEY106" s="90"/>
      <c r="HEZ106" s="90"/>
      <c r="HFA106" s="90"/>
      <c r="HFB106" s="90"/>
      <c r="HFC106" s="90"/>
      <c r="HFD106" s="90"/>
      <c r="HFE106" s="90"/>
      <c r="HFF106" s="90"/>
      <c r="HFG106" s="90"/>
      <c r="HFH106" s="90"/>
      <c r="HFI106" s="90"/>
      <c r="HFJ106" s="90"/>
      <c r="HFK106" s="90"/>
      <c r="HFL106" s="90"/>
      <c r="HFM106" s="90"/>
      <c r="HFN106" s="90"/>
      <c r="HFO106" s="90"/>
      <c r="HFP106" s="90"/>
      <c r="HFQ106" s="90"/>
      <c r="HFR106" s="90"/>
      <c r="HFS106" s="90"/>
      <c r="HFT106" s="90"/>
      <c r="HFU106" s="90"/>
      <c r="HFV106" s="90"/>
      <c r="HFW106" s="90"/>
      <c r="HFX106" s="90"/>
      <c r="HFY106" s="90"/>
      <c r="HFZ106" s="90"/>
      <c r="HGA106" s="90"/>
      <c r="HGB106" s="90"/>
      <c r="HGC106" s="90"/>
      <c r="HGD106" s="90"/>
      <c r="HGE106" s="90"/>
      <c r="HGF106" s="90"/>
      <c r="HGG106" s="90"/>
      <c r="HGH106" s="90"/>
      <c r="HGI106" s="90"/>
      <c r="HGJ106" s="90"/>
      <c r="HGK106" s="90"/>
      <c r="HGL106" s="90"/>
      <c r="HGM106" s="90"/>
      <c r="HGN106" s="90"/>
      <c r="HGO106" s="90"/>
      <c r="HGP106" s="90"/>
      <c r="HGQ106" s="90"/>
      <c r="HGR106" s="90"/>
      <c r="HGS106" s="90"/>
      <c r="HGT106" s="90"/>
      <c r="HGU106" s="90"/>
      <c r="HGV106" s="90"/>
      <c r="HGW106" s="90"/>
      <c r="HGX106" s="90"/>
      <c r="HGY106" s="90"/>
      <c r="HGZ106" s="90"/>
      <c r="HHA106" s="90"/>
      <c r="HHB106" s="90"/>
      <c r="HHC106" s="90"/>
      <c r="HHD106" s="90"/>
      <c r="HHE106" s="90"/>
      <c r="HHF106" s="90"/>
      <c r="HHG106" s="90"/>
      <c r="HHH106" s="90"/>
      <c r="HHI106" s="90"/>
      <c r="HHJ106" s="90"/>
      <c r="HHK106" s="90"/>
      <c r="HHL106" s="90"/>
      <c r="HHM106" s="90"/>
      <c r="HHN106" s="90"/>
      <c r="HHO106" s="90"/>
      <c r="HHP106" s="90"/>
      <c r="HHQ106" s="90"/>
      <c r="HHR106" s="90"/>
      <c r="HHS106" s="90"/>
      <c r="HHT106" s="90"/>
      <c r="HHU106" s="90"/>
      <c r="HHV106" s="90"/>
      <c r="HHW106" s="90"/>
      <c r="HHX106" s="90"/>
      <c r="HHY106" s="90"/>
      <c r="HHZ106" s="90"/>
      <c r="HIA106" s="90"/>
      <c r="HIB106" s="90"/>
      <c r="HIC106" s="90"/>
      <c r="HID106" s="90"/>
      <c r="HIE106" s="90"/>
      <c r="HIF106" s="90"/>
      <c r="HIG106" s="90"/>
      <c r="HIH106" s="90"/>
      <c r="HII106" s="90"/>
      <c r="HIJ106" s="90"/>
      <c r="HIK106" s="90"/>
      <c r="HIL106" s="90"/>
      <c r="HIM106" s="90"/>
      <c r="HIN106" s="90"/>
      <c r="HIO106" s="90"/>
      <c r="HIP106" s="90"/>
      <c r="HIQ106" s="90"/>
      <c r="HIR106" s="90"/>
      <c r="HIS106" s="90"/>
      <c r="HIT106" s="90"/>
      <c r="HIU106" s="90"/>
      <c r="HIV106" s="90"/>
      <c r="HIW106" s="90"/>
      <c r="HIX106" s="90"/>
      <c r="HIY106" s="90"/>
      <c r="HIZ106" s="90"/>
      <c r="HJA106" s="90"/>
      <c r="HJB106" s="90"/>
      <c r="HJC106" s="90"/>
      <c r="HJD106" s="90"/>
      <c r="HJE106" s="90"/>
      <c r="HJF106" s="90"/>
      <c r="HJG106" s="90"/>
      <c r="HJH106" s="90"/>
      <c r="HJI106" s="90"/>
      <c r="HJJ106" s="90"/>
      <c r="HJK106" s="90"/>
      <c r="HJL106" s="90"/>
      <c r="HJM106" s="90"/>
      <c r="HJN106" s="90"/>
      <c r="HJO106" s="90"/>
      <c r="HJP106" s="90"/>
      <c r="HJQ106" s="90"/>
      <c r="HJR106" s="90"/>
      <c r="HJS106" s="90"/>
      <c r="HJT106" s="90"/>
      <c r="HJU106" s="90"/>
      <c r="HJV106" s="90"/>
      <c r="HJW106" s="90"/>
      <c r="HJX106" s="90"/>
      <c r="HJY106" s="90"/>
      <c r="HJZ106" s="90"/>
      <c r="HKA106" s="90"/>
      <c r="HKB106" s="90"/>
      <c r="HKC106" s="90"/>
      <c r="HKD106" s="90"/>
      <c r="HKE106" s="90"/>
      <c r="HKF106" s="90"/>
      <c r="HKG106" s="90"/>
      <c r="HKH106" s="90"/>
      <c r="HKI106" s="90"/>
      <c r="HKJ106" s="90"/>
      <c r="HKK106" s="90"/>
      <c r="HKL106" s="90"/>
      <c r="HKM106" s="90"/>
      <c r="HKN106" s="90"/>
      <c r="HKO106" s="90"/>
      <c r="HKP106" s="90"/>
      <c r="HKQ106" s="90"/>
      <c r="HKR106" s="90"/>
      <c r="HKS106" s="90"/>
      <c r="HKT106" s="90"/>
      <c r="HKU106" s="90"/>
      <c r="HKV106" s="90"/>
      <c r="HKW106" s="90"/>
      <c r="HKX106" s="90"/>
      <c r="HKY106" s="90"/>
      <c r="HKZ106" s="90"/>
      <c r="HLA106" s="90"/>
      <c r="HLB106" s="90"/>
      <c r="HLC106" s="90"/>
      <c r="HLD106" s="90"/>
      <c r="HLE106" s="90"/>
      <c r="HLF106" s="90"/>
      <c r="HLG106" s="90"/>
      <c r="HLH106" s="90"/>
      <c r="HLI106" s="90"/>
      <c r="HLJ106" s="90"/>
      <c r="HLK106" s="90"/>
      <c r="HLL106" s="90"/>
      <c r="HLM106" s="90"/>
      <c r="HLN106" s="90"/>
      <c r="HLO106" s="90"/>
      <c r="HLP106" s="90"/>
      <c r="HLQ106" s="90"/>
      <c r="HLR106" s="90"/>
      <c r="HLS106" s="90"/>
      <c r="HLT106" s="90"/>
      <c r="HLU106" s="90"/>
      <c r="HLV106" s="90"/>
      <c r="HLW106" s="90"/>
      <c r="HLX106" s="90"/>
      <c r="HLY106" s="90"/>
      <c r="HLZ106" s="90"/>
      <c r="HMA106" s="90"/>
      <c r="HMB106" s="90"/>
      <c r="HMC106" s="90"/>
      <c r="HMD106" s="90"/>
      <c r="HME106" s="90"/>
      <c r="HMF106" s="90"/>
      <c r="HMG106" s="90"/>
      <c r="HMH106" s="90"/>
      <c r="HMI106" s="90"/>
      <c r="HMJ106" s="90"/>
      <c r="HMK106" s="90"/>
      <c r="HML106" s="90"/>
      <c r="HMM106" s="90"/>
      <c r="HMN106" s="90"/>
      <c r="HMO106" s="90"/>
      <c r="HMP106" s="90"/>
      <c r="HMQ106" s="90"/>
      <c r="HMR106" s="90"/>
      <c r="HMS106" s="90"/>
      <c r="HMT106" s="90"/>
      <c r="HMU106" s="90"/>
      <c r="HMV106" s="90"/>
      <c r="HMW106" s="90"/>
      <c r="HMX106" s="90"/>
      <c r="HMY106" s="90"/>
      <c r="HMZ106" s="90"/>
      <c r="HNA106" s="90"/>
      <c r="HNB106" s="90"/>
      <c r="HNC106" s="90"/>
      <c r="HND106" s="90"/>
      <c r="HNE106" s="90"/>
      <c r="HNF106" s="90"/>
      <c r="HNG106" s="90"/>
      <c r="HNH106" s="90"/>
      <c r="HNI106" s="90"/>
      <c r="HNJ106" s="90"/>
      <c r="HNK106" s="90"/>
      <c r="HNL106" s="90"/>
      <c r="HNM106" s="90"/>
      <c r="HNN106" s="90"/>
      <c r="HNO106" s="90"/>
      <c r="HNP106" s="90"/>
      <c r="HNQ106" s="90"/>
      <c r="HNR106" s="90"/>
      <c r="HNS106" s="90"/>
      <c r="HNT106" s="90"/>
      <c r="HNU106" s="90"/>
      <c r="HNV106" s="90"/>
      <c r="HNW106" s="90"/>
      <c r="HNX106" s="90"/>
      <c r="HNY106" s="90"/>
      <c r="HNZ106" s="90"/>
      <c r="HOA106" s="90"/>
      <c r="HOB106" s="90"/>
      <c r="HOC106" s="90"/>
      <c r="HOD106" s="90"/>
      <c r="HOE106" s="90"/>
      <c r="HOF106" s="90"/>
      <c r="HOG106" s="90"/>
      <c r="HOH106" s="90"/>
      <c r="HOI106" s="90"/>
      <c r="HOJ106" s="90"/>
      <c r="HOK106" s="90"/>
      <c r="HOL106" s="90"/>
      <c r="HOM106" s="90"/>
      <c r="HON106" s="90"/>
      <c r="HOO106" s="90"/>
      <c r="HOP106" s="90"/>
      <c r="HOQ106" s="90"/>
      <c r="HOR106" s="90"/>
      <c r="HOS106" s="90"/>
      <c r="HOT106" s="90"/>
      <c r="HOU106" s="90"/>
      <c r="HOV106" s="90"/>
      <c r="HOW106" s="90"/>
      <c r="HOX106" s="90"/>
      <c r="HOY106" s="90"/>
      <c r="HOZ106" s="90"/>
      <c r="HPA106" s="90"/>
      <c r="HPB106" s="90"/>
      <c r="HPC106" s="90"/>
      <c r="HPD106" s="90"/>
      <c r="HPE106" s="90"/>
      <c r="HPF106" s="90"/>
      <c r="HPG106" s="90"/>
      <c r="HPH106" s="90"/>
      <c r="HPI106" s="90"/>
      <c r="HPJ106" s="90"/>
      <c r="HPK106" s="90"/>
      <c r="HPL106" s="90"/>
      <c r="HPM106" s="90"/>
      <c r="HPN106" s="90"/>
      <c r="HPO106" s="90"/>
      <c r="HPP106" s="90"/>
      <c r="HPQ106" s="90"/>
      <c r="HPR106" s="90"/>
      <c r="HPS106" s="90"/>
      <c r="HPT106" s="90"/>
      <c r="HPU106" s="90"/>
      <c r="HPV106" s="90"/>
      <c r="HPW106" s="90"/>
      <c r="HPX106" s="90"/>
      <c r="HPY106" s="90"/>
      <c r="HPZ106" s="90"/>
      <c r="HQA106" s="90"/>
      <c r="HQB106" s="90"/>
      <c r="HQC106" s="90"/>
      <c r="HQD106" s="90"/>
      <c r="HQE106" s="90"/>
      <c r="HQF106" s="90"/>
      <c r="HQG106" s="90"/>
      <c r="HQH106" s="90"/>
      <c r="HQI106" s="90"/>
      <c r="HQJ106" s="90"/>
      <c r="HQK106" s="90"/>
      <c r="HQL106" s="90"/>
      <c r="HQM106" s="90"/>
      <c r="HQN106" s="90"/>
      <c r="HQO106" s="90"/>
      <c r="HQP106" s="90"/>
      <c r="HQQ106" s="90"/>
      <c r="HQR106" s="90"/>
      <c r="HQS106" s="90"/>
      <c r="HQT106" s="90"/>
      <c r="HQU106" s="90"/>
      <c r="HQV106" s="90"/>
      <c r="HQW106" s="90"/>
      <c r="HQX106" s="90"/>
      <c r="HQY106" s="90"/>
      <c r="HQZ106" s="90"/>
      <c r="HRA106" s="90"/>
      <c r="HRB106" s="90"/>
      <c r="HRC106" s="90"/>
      <c r="HRD106" s="90"/>
      <c r="HRE106" s="90"/>
      <c r="HRF106" s="90"/>
      <c r="HRG106" s="90"/>
      <c r="HRH106" s="90"/>
      <c r="HRI106" s="90"/>
      <c r="HRJ106" s="90"/>
      <c r="HRK106" s="90"/>
      <c r="HRL106" s="90"/>
      <c r="HRM106" s="90"/>
      <c r="HRN106" s="90"/>
      <c r="HRO106" s="90"/>
      <c r="HRP106" s="90"/>
      <c r="HRQ106" s="90"/>
      <c r="HRR106" s="90"/>
      <c r="HRS106" s="90"/>
      <c r="HRT106" s="90"/>
      <c r="HRU106" s="90"/>
      <c r="HRV106" s="90"/>
      <c r="HRW106" s="90"/>
      <c r="HRX106" s="90"/>
      <c r="HRY106" s="90"/>
      <c r="HRZ106" s="90"/>
      <c r="HSA106" s="90"/>
      <c r="HSB106" s="90"/>
      <c r="HSC106" s="90"/>
      <c r="HSD106" s="90"/>
      <c r="HSE106" s="90"/>
      <c r="HSF106" s="90"/>
      <c r="HSG106" s="90"/>
      <c r="HSH106" s="90"/>
      <c r="HSI106" s="90"/>
      <c r="HSJ106" s="90"/>
      <c r="HSK106" s="90"/>
      <c r="HSL106" s="90"/>
      <c r="HSM106" s="90"/>
      <c r="HSN106" s="90"/>
      <c r="HSO106" s="90"/>
      <c r="HSP106" s="90"/>
      <c r="HSQ106" s="90"/>
      <c r="HSR106" s="90"/>
      <c r="HSS106" s="90"/>
      <c r="HST106" s="90"/>
      <c r="HSU106" s="90"/>
      <c r="HSV106" s="90"/>
      <c r="HSW106" s="90"/>
      <c r="HSX106" s="90"/>
      <c r="HSY106" s="90"/>
      <c r="HSZ106" s="90"/>
      <c r="HTA106" s="90"/>
      <c r="HTB106" s="90"/>
      <c r="HTC106" s="90"/>
      <c r="HTD106" s="90"/>
      <c r="HTE106" s="90"/>
      <c r="HTF106" s="90"/>
      <c r="HTG106" s="90"/>
      <c r="HTH106" s="90"/>
      <c r="HTI106" s="90"/>
      <c r="HTJ106" s="90"/>
      <c r="HTK106" s="90"/>
      <c r="HTL106" s="90"/>
      <c r="HTM106" s="90"/>
      <c r="HTN106" s="90"/>
      <c r="HTO106" s="90"/>
      <c r="HTP106" s="90"/>
      <c r="HTQ106" s="90"/>
      <c r="HTR106" s="90"/>
      <c r="HTS106" s="90"/>
      <c r="HTT106" s="90"/>
      <c r="HTU106" s="90"/>
      <c r="HTV106" s="90"/>
      <c r="HTW106" s="90"/>
      <c r="HTX106" s="90"/>
      <c r="HTY106" s="90"/>
      <c r="HTZ106" s="90"/>
      <c r="HUA106" s="90"/>
      <c r="HUB106" s="90"/>
      <c r="HUC106" s="90"/>
      <c r="HUD106" s="90"/>
      <c r="HUE106" s="90"/>
      <c r="HUF106" s="90"/>
      <c r="HUG106" s="90"/>
      <c r="HUH106" s="90"/>
      <c r="HUI106" s="90"/>
      <c r="HUJ106" s="90"/>
      <c r="HUK106" s="90"/>
      <c r="HUL106" s="90"/>
      <c r="HUM106" s="90"/>
      <c r="HUN106" s="90"/>
      <c r="HUO106" s="90"/>
      <c r="HUP106" s="90"/>
      <c r="HUQ106" s="90"/>
      <c r="HUR106" s="90"/>
      <c r="HUS106" s="90"/>
      <c r="HUT106" s="90"/>
      <c r="HUU106" s="90"/>
      <c r="HUV106" s="90"/>
      <c r="HUW106" s="90"/>
      <c r="HUX106" s="90"/>
      <c r="HUY106" s="90"/>
      <c r="HUZ106" s="90"/>
      <c r="HVA106" s="90"/>
      <c r="HVB106" s="90"/>
      <c r="HVC106" s="90"/>
      <c r="HVD106" s="90"/>
      <c r="HVE106" s="90"/>
      <c r="HVF106" s="90"/>
      <c r="HVG106" s="90"/>
      <c r="HVH106" s="90"/>
      <c r="HVI106" s="90"/>
      <c r="HVJ106" s="90"/>
      <c r="HVK106" s="90"/>
      <c r="HVL106" s="90"/>
      <c r="HVM106" s="90"/>
      <c r="HVN106" s="90"/>
      <c r="HVO106" s="90"/>
      <c r="HVP106" s="90"/>
      <c r="HVQ106" s="90"/>
      <c r="HVR106" s="90"/>
      <c r="HVS106" s="90"/>
      <c r="HVT106" s="90"/>
      <c r="HVU106" s="90"/>
      <c r="HVV106" s="90"/>
      <c r="HVW106" s="90"/>
      <c r="HVX106" s="90"/>
      <c r="HVY106" s="90"/>
      <c r="HVZ106" s="90"/>
      <c r="HWA106" s="90"/>
      <c r="HWB106" s="90"/>
      <c r="HWC106" s="90"/>
      <c r="HWD106" s="90"/>
      <c r="HWE106" s="90"/>
      <c r="HWF106" s="90"/>
      <c r="HWG106" s="90"/>
      <c r="HWH106" s="90"/>
      <c r="HWI106" s="90"/>
      <c r="HWJ106" s="90"/>
      <c r="HWK106" s="90"/>
      <c r="HWL106" s="90"/>
      <c r="HWM106" s="90"/>
      <c r="HWN106" s="90"/>
      <c r="HWO106" s="90"/>
      <c r="HWP106" s="90"/>
      <c r="HWQ106" s="90"/>
      <c r="HWR106" s="90"/>
      <c r="HWS106" s="90"/>
      <c r="HWT106" s="90"/>
      <c r="HWU106" s="90"/>
      <c r="HWV106" s="90"/>
      <c r="HWW106" s="90"/>
      <c r="HWX106" s="90"/>
      <c r="HWY106" s="90"/>
      <c r="HWZ106" s="90"/>
      <c r="HXA106" s="90"/>
      <c r="HXB106" s="90"/>
      <c r="HXC106" s="90"/>
      <c r="HXD106" s="90"/>
      <c r="HXE106" s="90"/>
      <c r="HXF106" s="90"/>
      <c r="HXG106" s="90"/>
      <c r="HXH106" s="90"/>
      <c r="HXI106" s="90"/>
      <c r="HXJ106" s="90"/>
      <c r="HXK106" s="90"/>
      <c r="HXL106" s="90"/>
      <c r="HXM106" s="90"/>
      <c r="HXN106" s="90"/>
      <c r="HXO106" s="90"/>
      <c r="HXP106" s="90"/>
      <c r="HXQ106" s="90"/>
      <c r="HXR106" s="90"/>
      <c r="HXS106" s="90"/>
      <c r="HXT106" s="90"/>
      <c r="HXU106" s="90"/>
      <c r="HXV106" s="90"/>
      <c r="HXW106" s="90"/>
      <c r="HXX106" s="90"/>
      <c r="HXY106" s="90"/>
      <c r="HXZ106" s="90"/>
      <c r="HYA106" s="90"/>
      <c r="HYB106" s="90"/>
      <c r="HYC106" s="90"/>
      <c r="HYD106" s="90"/>
      <c r="HYE106" s="90"/>
      <c r="HYF106" s="90"/>
      <c r="HYG106" s="90"/>
      <c r="HYH106" s="90"/>
      <c r="HYI106" s="90"/>
      <c r="HYJ106" s="90"/>
      <c r="HYK106" s="90"/>
      <c r="HYL106" s="90"/>
      <c r="HYM106" s="90"/>
      <c r="HYN106" s="90"/>
      <c r="HYO106" s="90"/>
      <c r="HYP106" s="90"/>
      <c r="HYQ106" s="90"/>
      <c r="HYR106" s="90"/>
      <c r="HYS106" s="90"/>
      <c r="HYT106" s="90"/>
      <c r="HYU106" s="90"/>
      <c r="HYV106" s="90"/>
      <c r="HYW106" s="90"/>
      <c r="HYX106" s="90"/>
      <c r="HYY106" s="90"/>
      <c r="HYZ106" s="90"/>
      <c r="HZA106" s="90"/>
      <c r="HZB106" s="90"/>
      <c r="HZC106" s="90"/>
      <c r="HZD106" s="90"/>
      <c r="HZE106" s="90"/>
      <c r="HZF106" s="90"/>
      <c r="HZG106" s="90"/>
      <c r="HZH106" s="90"/>
      <c r="HZI106" s="90"/>
      <c r="HZJ106" s="90"/>
      <c r="HZK106" s="90"/>
      <c r="HZL106" s="90"/>
      <c r="HZM106" s="90"/>
      <c r="HZN106" s="90"/>
      <c r="HZO106" s="90"/>
      <c r="HZP106" s="90"/>
      <c r="HZQ106" s="90"/>
      <c r="HZR106" s="90"/>
      <c r="HZS106" s="90"/>
      <c r="HZT106" s="90"/>
      <c r="HZU106" s="90"/>
      <c r="HZV106" s="90"/>
      <c r="HZW106" s="90"/>
      <c r="HZX106" s="90"/>
      <c r="HZY106" s="90"/>
      <c r="HZZ106" s="90"/>
      <c r="IAA106" s="90"/>
      <c r="IAB106" s="90"/>
      <c r="IAC106" s="90"/>
      <c r="IAD106" s="90"/>
      <c r="IAE106" s="90"/>
      <c r="IAF106" s="90"/>
      <c r="IAG106" s="90"/>
      <c r="IAH106" s="90"/>
      <c r="IAI106" s="90"/>
      <c r="IAJ106" s="90"/>
      <c r="IAK106" s="90"/>
      <c r="IAL106" s="90"/>
      <c r="IAM106" s="90"/>
      <c r="IAN106" s="90"/>
      <c r="IAO106" s="90"/>
      <c r="IAP106" s="90"/>
      <c r="IAQ106" s="90"/>
      <c r="IAR106" s="90"/>
      <c r="IAS106" s="90"/>
      <c r="IAT106" s="90"/>
      <c r="IAU106" s="90"/>
      <c r="IAV106" s="90"/>
      <c r="IAW106" s="90"/>
      <c r="IAX106" s="90"/>
      <c r="IAY106" s="90"/>
      <c r="IAZ106" s="90"/>
      <c r="IBA106" s="90"/>
      <c r="IBB106" s="90"/>
      <c r="IBC106" s="90"/>
      <c r="IBD106" s="90"/>
      <c r="IBE106" s="90"/>
      <c r="IBF106" s="90"/>
      <c r="IBG106" s="90"/>
      <c r="IBH106" s="90"/>
      <c r="IBI106" s="90"/>
      <c r="IBJ106" s="90"/>
      <c r="IBK106" s="90"/>
      <c r="IBL106" s="90"/>
      <c r="IBM106" s="90"/>
      <c r="IBN106" s="90"/>
      <c r="IBO106" s="90"/>
      <c r="IBP106" s="90"/>
      <c r="IBQ106" s="90"/>
      <c r="IBR106" s="90"/>
      <c r="IBS106" s="90"/>
      <c r="IBT106" s="90"/>
      <c r="IBU106" s="90"/>
      <c r="IBV106" s="90"/>
      <c r="IBW106" s="90"/>
      <c r="IBX106" s="90"/>
      <c r="IBY106" s="90"/>
      <c r="IBZ106" s="90"/>
      <c r="ICA106" s="90"/>
      <c r="ICB106" s="90"/>
      <c r="ICC106" s="90"/>
      <c r="ICD106" s="90"/>
      <c r="ICE106" s="90"/>
      <c r="ICF106" s="90"/>
      <c r="ICG106" s="90"/>
      <c r="ICH106" s="90"/>
      <c r="ICI106" s="90"/>
      <c r="ICJ106" s="90"/>
      <c r="ICK106" s="90"/>
      <c r="ICL106" s="90"/>
      <c r="ICM106" s="90"/>
      <c r="ICN106" s="90"/>
      <c r="ICO106" s="90"/>
      <c r="ICP106" s="90"/>
      <c r="ICQ106" s="90"/>
      <c r="ICR106" s="90"/>
      <c r="ICS106" s="90"/>
      <c r="ICT106" s="90"/>
      <c r="ICU106" s="90"/>
      <c r="ICV106" s="90"/>
      <c r="ICW106" s="90"/>
      <c r="ICX106" s="90"/>
      <c r="ICY106" s="90"/>
      <c r="ICZ106" s="90"/>
      <c r="IDA106" s="90"/>
      <c r="IDB106" s="90"/>
      <c r="IDC106" s="90"/>
      <c r="IDD106" s="90"/>
      <c r="IDE106" s="90"/>
      <c r="IDF106" s="90"/>
      <c r="IDG106" s="90"/>
      <c r="IDH106" s="90"/>
      <c r="IDI106" s="90"/>
      <c r="IDJ106" s="90"/>
      <c r="IDK106" s="90"/>
      <c r="IDL106" s="90"/>
      <c r="IDM106" s="90"/>
      <c r="IDN106" s="90"/>
      <c r="IDO106" s="90"/>
      <c r="IDP106" s="90"/>
      <c r="IDQ106" s="90"/>
      <c r="IDR106" s="90"/>
      <c r="IDS106" s="90"/>
      <c r="IDT106" s="90"/>
      <c r="IDU106" s="90"/>
      <c r="IDV106" s="90"/>
      <c r="IDW106" s="90"/>
      <c r="IDX106" s="90"/>
      <c r="IDY106" s="90"/>
      <c r="IDZ106" s="90"/>
      <c r="IEA106" s="90"/>
      <c r="IEB106" s="90"/>
      <c r="IEC106" s="90"/>
      <c r="IED106" s="90"/>
      <c r="IEE106" s="90"/>
      <c r="IEF106" s="90"/>
      <c r="IEG106" s="90"/>
      <c r="IEH106" s="90"/>
      <c r="IEI106" s="90"/>
      <c r="IEJ106" s="90"/>
      <c r="IEK106" s="90"/>
      <c r="IEL106" s="90"/>
      <c r="IEM106" s="90"/>
      <c r="IEN106" s="90"/>
      <c r="IEO106" s="90"/>
      <c r="IEP106" s="90"/>
      <c r="IEQ106" s="90"/>
      <c r="IER106" s="90"/>
      <c r="IES106" s="90"/>
      <c r="IET106" s="90"/>
      <c r="IEU106" s="90"/>
      <c r="IEV106" s="90"/>
      <c r="IEW106" s="90"/>
      <c r="IEX106" s="90"/>
      <c r="IEY106" s="90"/>
      <c r="IEZ106" s="90"/>
      <c r="IFA106" s="90"/>
      <c r="IFB106" s="90"/>
      <c r="IFC106" s="90"/>
      <c r="IFD106" s="90"/>
      <c r="IFE106" s="90"/>
      <c r="IFF106" s="90"/>
      <c r="IFG106" s="90"/>
      <c r="IFH106" s="90"/>
      <c r="IFI106" s="90"/>
      <c r="IFJ106" s="90"/>
      <c r="IFK106" s="90"/>
      <c r="IFL106" s="90"/>
      <c r="IFM106" s="90"/>
      <c r="IFN106" s="90"/>
      <c r="IFO106" s="90"/>
      <c r="IFP106" s="90"/>
      <c r="IFQ106" s="90"/>
      <c r="IFR106" s="90"/>
      <c r="IFS106" s="90"/>
      <c r="IFT106" s="90"/>
      <c r="IFU106" s="90"/>
      <c r="IFV106" s="90"/>
      <c r="IFW106" s="90"/>
      <c r="IFX106" s="90"/>
      <c r="IFY106" s="90"/>
      <c r="IFZ106" s="90"/>
      <c r="IGA106" s="90"/>
      <c r="IGB106" s="90"/>
      <c r="IGC106" s="90"/>
      <c r="IGD106" s="90"/>
      <c r="IGE106" s="90"/>
      <c r="IGF106" s="90"/>
      <c r="IGG106" s="90"/>
      <c r="IGH106" s="90"/>
      <c r="IGI106" s="90"/>
      <c r="IGJ106" s="90"/>
      <c r="IGK106" s="90"/>
      <c r="IGL106" s="90"/>
      <c r="IGM106" s="90"/>
      <c r="IGN106" s="90"/>
      <c r="IGO106" s="90"/>
      <c r="IGP106" s="90"/>
      <c r="IGQ106" s="90"/>
      <c r="IGR106" s="90"/>
      <c r="IGS106" s="90"/>
      <c r="IGT106" s="90"/>
      <c r="IGU106" s="90"/>
      <c r="IGV106" s="90"/>
      <c r="IGW106" s="90"/>
      <c r="IGX106" s="90"/>
      <c r="IGY106" s="90"/>
      <c r="IGZ106" s="90"/>
      <c r="IHA106" s="90"/>
      <c r="IHB106" s="90"/>
      <c r="IHC106" s="90"/>
      <c r="IHD106" s="90"/>
      <c r="IHE106" s="90"/>
      <c r="IHF106" s="90"/>
      <c r="IHG106" s="90"/>
      <c r="IHH106" s="90"/>
      <c r="IHI106" s="90"/>
      <c r="IHJ106" s="90"/>
      <c r="IHK106" s="90"/>
      <c r="IHL106" s="90"/>
      <c r="IHM106" s="90"/>
      <c r="IHN106" s="90"/>
      <c r="IHO106" s="90"/>
      <c r="IHP106" s="90"/>
      <c r="IHQ106" s="90"/>
      <c r="IHR106" s="90"/>
      <c r="IHS106" s="90"/>
      <c r="IHT106" s="90"/>
      <c r="IHU106" s="90"/>
      <c r="IHV106" s="90"/>
      <c r="IHW106" s="90"/>
      <c r="IHX106" s="90"/>
      <c r="IHY106" s="90"/>
      <c r="IHZ106" s="90"/>
      <c r="IIA106" s="90"/>
      <c r="IIB106" s="90"/>
      <c r="IIC106" s="90"/>
      <c r="IID106" s="90"/>
      <c r="IIE106" s="90"/>
      <c r="IIF106" s="90"/>
      <c r="IIG106" s="90"/>
      <c r="IIH106" s="90"/>
      <c r="III106" s="90"/>
      <c r="IIJ106" s="90"/>
      <c r="IIK106" s="90"/>
      <c r="IIL106" s="90"/>
      <c r="IIM106" s="90"/>
      <c r="IIN106" s="90"/>
      <c r="IIO106" s="90"/>
      <c r="IIP106" s="90"/>
      <c r="IIQ106" s="90"/>
      <c r="IIR106" s="90"/>
      <c r="IIS106" s="90"/>
      <c r="IIT106" s="90"/>
      <c r="IIU106" s="90"/>
      <c r="IIV106" s="90"/>
      <c r="IIW106" s="90"/>
      <c r="IIX106" s="90"/>
      <c r="IIY106" s="90"/>
      <c r="IIZ106" s="90"/>
      <c r="IJA106" s="90"/>
      <c r="IJB106" s="90"/>
      <c r="IJC106" s="90"/>
      <c r="IJD106" s="90"/>
      <c r="IJE106" s="90"/>
      <c r="IJF106" s="90"/>
      <c r="IJG106" s="90"/>
      <c r="IJH106" s="90"/>
      <c r="IJI106" s="90"/>
      <c r="IJJ106" s="90"/>
      <c r="IJK106" s="90"/>
      <c r="IJL106" s="90"/>
      <c r="IJM106" s="90"/>
      <c r="IJN106" s="90"/>
      <c r="IJO106" s="90"/>
      <c r="IJP106" s="90"/>
      <c r="IJQ106" s="90"/>
      <c r="IJR106" s="90"/>
      <c r="IJS106" s="90"/>
      <c r="IJT106" s="90"/>
      <c r="IJU106" s="90"/>
      <c r="IJV106" s="90"/>
      <c r="IJW106" s="90"/>
      <c r="IJX106" s="90"/>
      <c r="IJY106" s="90"/>
      <c r="IJZ106" s="90"/>
      <c r="IKA106" s="90"/>
      <c r="IKB106" s="90"/>
      <c r="IKC106" s="90"/>
      <c r="IKD106" s="90"/>
      <c r="IKE106" s="90"/>
      <c r="IKF106" s="90"/>
      <c r="IKG106" s="90"/>
      <c r="IKH106" s="90"/>
      <c r="IKI106" s="90"/>
      <c r="IKJ106" s="90"/>
      <c r="IKK106" s="90"/>
      <c r="IKL106" s="90"/>
      <c r="IKM106" s="90"/>
      <c r="IKN106" s="90"/>
      <c r="IKO106" s="90"/>
      <c r="IKP106" s="90"/>
      <c r="IKQ106" s="90"/>
      <c r="IKR106" s="90"/>
      <c r="IKS106" s="90"/>
      <c r="IKT106" s="90"/>
      <c r="IKU106" s="90"/>
      <c r="IKV106" s="90"/>
      <c r="IKW106" s="90"/>
      <c r="IKX106" s="90"/>
      <c r="IKY106" s="90"/>
      <c r="IKZ106" s="90"/>
      <c r="ILA106" s="90"/>
      <c r="ILB106" s="90"/>
      <c r="ILC106" s="90"/>
      <c r="ILD106" s="90"/>
      <c r="ILE106" s="90"/>
      <c r="ILF106" s="90"/>
      <c r="ILG106" s="90"/>
      <c r="ILH106" s="90"/>
      <c r="ILI106" s="90"/>
      <c r="ILJ106" s="90"/>
      <c r="ILK106" s="90"/>
      <c r="ILL106" s="90"/>
      <c r="ILM106" s="90"/>
      <c r="ILN106" s="90"/>
      <c r="ILO106" s="90"/>
      <c r="ILP106" s="90"/>
      <c r="ILQ106" s="90"/>
      <c r="ILR106" s="90"/>
      <c r="ILS106" s="90"/>
      <c r="ILT106" s="90"/>
      <c r="ILU106" s="90"/>
      <c r="ILV106" s="90"/>
      <c r="ILW106" s="90"/>
      <c r="ILX106" s="90"/>
      <c r="ILY106" s="90"/>
      <c r="ILZ106" s="90"/>
      <c r="IMA106" s="90"/>
      <c r="IMB106" s="90"/>
      <c r="IMC106" s="90"/>
      <c r="IMD106" s="90"/>
      <c r="IME106" s="90"/>
      <c r="IMF106" s="90"/>
      <c r="IMG106" s="90"/>
      <c r="IMH106" s="90"/>
      <c r="IMI106" s="90"/>
      <c r="IMJ106" s="90"/>
      <c r="IMK106" s="90"/>
      <c r="IML106" s="90"/>
      <c r="IMM106" s="90"/>
      <c r="IMN106" s="90"/>
      <c r="IMO106" s="90"/>
      <c r="IMP106" s="90"/>
      <c r="IMQ106" s="90"/>
      <c r="IMR106" s="90"/>
      <c r="IMS106" s="90"/>
      <c r="IMT106" s="90"/>
      <c r="IMU106" s="90"/>
      <c r="IMV106" s="90"/>
      <c r="IMW106" s="90"/>
      <c r="IMX106" s="90"/>
      <c r="IMY106" s="90"/>
      <c r="IMZ106" s="90"/>
      <c r="INA106" s="90"/>
      <c r="INB106" s="90"/>
      <c r="INC106" s="90"/>
      <c r="IND106" s="90"/>
      <c r="INE106" s="90"/>
      <c r="INF106" s="90"/>
      <c r="ING106" s="90"/>
      <c r="INH106" s="90"/>
      <c r="INI106" s="90"/>
      <c r="INJ106" s="90"/>
      <c r="INK106" s="90"/>
      <c r="INL106" s="90"/>
      <c r="INM106" s="90"/>
      <c r="INN106" s="90"/>
      <c r="INO106" s="90"/>
      <c r="INP106" s="90"/>
      <c r="INQ106" s="90"/>
      <c r="INR106" s="90"/>
      <c r="INS106" s="90"/>
      <c r="INT106" s="90"/>
      <c r="INU106" s="90"/>
      <c r="INV106" s="90"/>
      <c r="INW106" s="90"/>
      <c r="INX106" s="90"/>
      <c r="INY106" s="90"/>
      <c r="INZ106" s="90"/>
      <c r="IOA106" s="90"/>
      <c r="IOB106" s="90"/>
      <c r="IOC106" s="90"/>
      <c r="IOD106" s="90"/>
      <c r="IOE106" s="90"/>
      <c r="IOF106" s="90"/>
      <c r="IOG106" s="90"/>
      <c r="IOH106" s="90"/>
      <c r="IOI106" s="90"/>
      <c r="IOJ106" s="90"/>
      <c r="IOK106" s="90"/>
      <c r="IOL106" s="90"/>
      <c r="IOM106" s="90"/>
      <c r="ION106" s="90"/>
      <c r="IOO106" s="90"/>
      <c r="IOP106" s="90"/>
      <c r="IOQ106" s="90"/>
      <c r="IOR106" s="90"/>
      <c r="IOS106" s="90"/>
      <c r="IOT106" s="90"/>
      <c r="IOU106" s="90"/>
      <c r="IOV106" s="90"/>
      <c r="IOW106" s="90"/>
      <c r="IOX106" s="90"/>
      <c r="IOY106" s="90"/>
      <c r="IOZ106" s="90"/>
      <c r="IPA106" s="90"/>
      <c r="IPB106" s="90"/>
      <c r="IPC106" s="90"/>
      <c r="IPD106" s="90"/>
      <c r="IPE106" s="90"/>
      <c r="IPF106" s="90"/>
      <c r="IPG106" s="90"/>
      <c r="IPH106" s="90"/>
      <c r="IPI106" s="90"/>
      <c r="IPJ106" s="90"/>
      <c r="IPK106" s="90"/>
      <c r="IPL106" s="90"/>
      <c r="IPM106" s="90"/>
      <c r="IPN106" s="90"/>
      <c r="IPO106" s="90"/>
      <c r="IPP106" s="90"/>
      <c r="IPQ106" s="90"/>
      <c r="IPR106" s="90"/>
      <c r="IPS106" s="90"/>
      <c r="IPT106" s="90"/>
      <c r="IPU106" s="90"/>
      <c r="IPV106" s="90"/>
      <c r="IPW106" s="90"/>
      <c r="IPX106" s="90"/>
      <c r="IPY106" s="90"/>
      <c r="IPZ106" s="90"/>
      <c r="IQA106" s="90"/>
      <c r="IQB106" s="90"/>
      <c r="IQC106" s="90"/>
      <c r="IQD106" s="90"/>
      <c r="IQE106" s="90"/>
      <c r="IQF106" s="90"/>
      <c r="IQG106" s="90"/>
      <c r="IQH106" s="90"/>
      <c r="IQI106" s="90"/>
      <c r="IQJ106" s="90"/>
      <c r="IQK106" s="90"/>
      <c r="IQL106" s="90"/>
      <c r="IQM106" s="90"/>
      <c r="IQN106" s="90"/>
      <c r="IQO106" s="90"/>
      <c r="IQP106" s="90"/>
      <c r="IQQ106" s="90"/>
      <c r="IQR106" s="90"/>
      <c r="IQS106" s="90"/>
      <c r="IQT106" s="90"/>
      <c r="IQU106" s="90"/>
      <c r="IQV106" s="90"/>
      <c r="IQW106" s="90"/>
      <c r="IQX106" s="90"/>
      <c r="IQY106" s="90"/>
      <c r="IQZ106" s="90"/>
      <c r="IRA106" s="90"/>
      <c r="IRB106" s="90"/>
      <c r="IRC106" s="90"/>
      <c r="IRD106" s="90"/>
      <c r="IRE106" s="90"/>
      <c r="IRF106" s="90"/>
      <c r="IRG106" s="90"/>
      <c r="IRH106" s="90"/>
      <c r="IRI106" s="90"/>
      <c r="IRJ106" s="90"/>
      <c r="IRK106" s="90"/>
      <c r="IRL106" s="90"/>
      <c r="IRM106" s="90"/>
      <c r="IRN106" s="90"/>
      <c r="IRO106" s="90"/>
      <c r="IRP106" s="90"/>
      <c r="IRQ106" s="90"/>
      <c r="IRR106" s="90"/>
      <c r="IRS106" s="90"/>
      <c r="IRT106" s="90"/>
      <c r="IRU106" s="90"/>
      <c r="IRV106" s="90"/>
      <c r="IRW106" s="90"/>
      <c r="IRX106" s="90"/>
      <c r="IRY106" s="90"/>
      <c r="IRZ106" s="90"/>
      <c r="ISA106" s="90"/>
      <c r="ISB106" s="90"/>
      <c r="ISC106" s="90"/>
      <c r="ISD106" s="90"/>
      <c r="ISE106" s="90"/>
      <c r="ISF106" s="90"/>
      <c r="ISG106" s="90"/>
      <c r="ISH106" s="90"/>
      <c r="ISI106" s="90"/>
      <c r="ISJ106" s="90"/>
      <c r="ISK106" s="90"/>
      <c r="ISL106" s="90"/>
      <c r="ISM106" s="90"/>
      <c r="ISN106" s="90"/>
      <c r="ISO106" s="90"/>
      <c r="ISP106" s="90"/>
      <c r="ISQ106" s="90"/>
      <c r="ISR106" s="90"/>
      <c r="ISS106" s="90"/>
      <c r="IST106" s="90"/>
      <c r="ISU106" s="90"/>
      <c r="ISV106" s="90"/>
      <c r="ISW106" s="90"/>
      <c r="ISX106" s="90"/>
      <c r="ISY106" s="90"/>
      <c r="ISZ106" s="90"/>
      <c r="ITA106" s="90"/>
      <c r="ITB106" s="90"/>
      <c r="ITC106" s="90"/>
      <c r="ITD106" s="90"/>
      <c r="ITE106" s="90"/>
      <c r="ITF106" s="90"/>
      <c r="ITG106" s="90"/>
      <c r="ITH106" s="90"/>
      <c r="ITI106" s="90"/>
      <c r="ITJ106" s="90"/>
      <c r="ITK106" s="90"/>
      <c r="ITL106" s="90"/>
      <c r="ITM106" s="90"/>
      <c r="ITN106" s="90"/>
      <c r="ITO106" s="90"/>
      <c r="ITP106" s="90"/>
      <c r="ITQ106" s="90"/>
      <c r="ITR106" s="90"/>
      <c r="ITS106" s="90"/>
      <c r="ITT106" s="90"/>
      <c r="ITU106" s="90"/>
      <c r="ITV106" s="90"/>
      <c r="ITW106" s="90"/>
      <c r="ITX106" s="90"/>
      <c r="ITY106" s="90"/>
      <c r="ITZ106" s="90"/>
      <c r="IUA106" s="90"/>
      <c r="IUB106" s="90"/>
      <c r="IUC106" s="90"/>
      <c r="IUD106" s="90"/>
      <c r="IUE106" s="90"/>
      <c r="IUF106" s="90"/>
      <c r="IUG106" s="90"/>
      <c r="IUH106" s="90"/>
      <c r="IUI106" s="90"/>
      <c r="IUJ106" s="90"/>
      <c r="IUK106" s="90"/>
      <c r="IUL106" s="90"/>
      <c r="IUM106" s="90"/>
      <c r="IUN106" s="90"/>
      <c r="IUO106" s="90"/>
      <c r="IUP106" s="90"/>
      <c r="IUQ106" s="90"/>
      <c r="IUR106" s="90"/>
      <c r="IUS106" s="90"/>
      <c r="IUT106" s="90"/>
      <c r="IUU106" s="90"/>
      <c r="IUV106" s="90"/>
      <c r="IUW106" s="90"/>
      <c r="IUX106" s="90"/>
      <c r="IUY106" s="90"/>
      <c r="IUZ106" s="90"/>
      <c r="IVA106" s="90"/>
      <c r="IVB106" s="90"/>
      <c r="IVC106" s="90"/>
      <c r="IVD106" s="90"/>
      <c r="IVE106" s="90"/>
      <c r="IVF106" s="90"/>
      <c r="IVG106" s="90"/>
      <c r="IVH106" s="90"/>
      <c r="IVI106" s="90"/>
      <c r="IVJ106" s="90"/>
      <c r="IVK106" s="90"/>
      <c r="IVL106" s="90"/>
      <c r="IVM106" s="90"/>
      <c r="IVN106" s="90"/>
      <c r="IVO106" s="90"/>
      <c r="IVP106" s="90"/>
      <c r="IVQ106" s="90"/>
      <c r="IVR106" s="90"/>
      <c r="IVS106" s="90"/>
      <c r="IVT106" s="90"/>
      <c r="IVU106" s="90"/>
      <c r="IVV106" s="90"/>
      <c r="IVW106" s="90"/>
      <c r="IVX106" s="90"/>
      <c r="IVY106" s="90"/>
      <c r="IVZ106" s="90"/>
      <c r="IWA106" s="90"/>
      <c r="IWB106" s="90"/>
      <c r="IWC106" s="90"/>
      <c r="IWD106" s="90"/>
      <c r="IWE106" s="90"/>
      <c r="IWF106" s="90"/>
      <c r="IWG106" s="90"/>
      <c r="IWH106" s="90"/>
      <c r="IWI106" s="90"/>
      <c r="IWJ106" s="90"/>
      <c r="IWK106" s="90"/>
      <c r="IWL106" s="90"/>
      <c r="IWM106" s="90"/>
      <c r="IWN106" s="90"/>
      <c r="IWO106" s="90"/>
      <c r="IWP106" s="90"/>
      <c r="IWQ106" s="90"/>
      <c r="IWR106" s="90"/>
      <c r="IWS106" s="90"/>
      <c r="IWT106" s="90"/>
      <c r="IWU106" s="90"/>
      <c r="IWV106" s="90"/>
      <c r="IWW106" s="90"/>
      <c r="IWX106" s="90"/>
      <c r="IWY106" s="90"/>
      <c r="IWZ106" s="90"/>
      <c r="IXA106" s="90"/>
      <c r="IXB106" s="90"/>
      <c r="IXC106" s="90"/>
      <c r="IXD106" s="90"/>
      <c r="IXE106" s="90"/>
      <c r="IXF106" s="90"/>
      <c r="IXG106" s="90"/>
      <c r="IXH106" s="90"/>
      <c r="IXI106" s="90"/>
      <c r="IXJ106" s="90"/>
      <c r="IXK106" s="90"/>
      <c r="IXL106" s="90"/>
      <c r="IXM106" s="90"/>
      <c r="IXN106" s="90"/>
      <c r="IXO106" s="90"/>
      <c r="IXP106" s="90"/>
      <c r="IXQ106" s="90"/>
      <c r="IXR106" s="90"/>
      <c r="IXS106" s="90"/>
      <c r="IXT106" s="90"/>
      <c r="IXU106" s="90"/>
      <c r="IXV106" s="90"/>
      <c r="IXW106" s="90"/>
      <c r="IXX106" s="90"/>
      <c r="IXY106" s="90"/>
      <c r="IXZ106" s="90"/>
      <c r="IYA106" s="90"/>
      <c r="IYB106" s="90"/>
      <c r="IYC106" s="90"/>
      <c r="IYD106" s="90"/>
      <c r="IYE106" s="90"/>
      <c r="IYF106" s="90"/>
      <c r="IYG106" s="90"/>
      <c r="IYH106" s="90"/>
      <c r="IYI106" s="90"/>
      <c r="IYJ106" s="90"/>
      <c r="IYK106" s="90"/>
      <c r="IYL106" s="90"/>
      <c r="IYM106" s="90"/>
      <c r="IYN106" s="90"/>
      <c r="IYO106" s="90"/>
      <c r="IYP106" s="90"/>
      <c r="IYQ106" s="90"/>
      <c r="IYR106" s="90"/>
      <c r="IYS106" s="90"/>
      <c r="IYT106" s="90"/>
      <c r="IYU106" s="90"/>
      <c r="IYV106" s="90"/>
      <c r="IYW106" s="90"/>
      <c r="IYX106" s="90"/>
      <c r="IYY106" s="90"/>
      <c r="IYZ106" s="90"/>
      <c r="IZA106" s="90"/>
      <c r="IZB106" s="90"/>
      <c r="IZC106" s="90"/>
      <c r="IZD106" s="90"/>
      <c r="IZE106" s="90"/>
      <c r="IZF106" s="90"/>
      <c r="IZG106" s="90"/>
      <c r="IZH106" s="90"/>
      <c r="IZI106" s="90"/>
      <c r="IZJ106" s="90"/>
      <c r="IZK106" s="90"/>
      <c r="IZL106" s="90"/>
      <c r="IZM106" s="90"/>
      <c r="IZN106" s="90"/>
      <c r="IZO106" s="90"/>
      <c r="IZP106" s="90"/>
      <c r="IZQ106" s="90"/>
      <c r="IZR106" s="90"/>
      <c r="IZS106" s="90"/>
      <c r="IZT106" s="90"/>
      <c r="IZU106" s="90"/>
      <c r="IZV106" s="90"/>
      <c r="IZW106" s="90"/>
      <c r="IZX106" s="90"/>
      <c r="IZY106" s="90"/>
      <c r="IZZ106" s="90"/>
      <c r="JAA106" s="90"/>
      <c r="JAB106" s="90"/>
      <c r="JAC106" s="90"/>
      <c r="JAD106" s="90"/>
      <c r="JAE106" s="90"/>
      <c r="JAF106" s="90"/>
      <c r="JAG106" s="90"/>
      <c r="JAH106" s="90"/>
      <c r="JAI106" s="90"/>
      <c r="JAJ106" s="90"/>
      <c r="JAK106" s="90"/>
      <c r="JAL106" s="90"/>
      <c r="JAM106" s="90"/>
      <c r="JAN106" s="90"/>
      <c r="JAO106" s="90"/>
      <c r="JAP106" s="90"/>
      <c r="JAQ106" s="90"/>
      <c r="JAR106" s="90"/>
      <c r="JAS106" s="90"/>
      <c r="JAT106" s="90"/>
      <c r="JAU106" s="90"/>
      <c r="JAV106" s="90"/>
      <c r="JAW106" s="90"/>
      <c r="JAX106" s="90"/>
      <c r="JAY106" s="90"/>
      <c r="JAZ106" s="90"/>
      <c r="JBA106" s="90"/>
      <c r="JBB106" s="90"/>
      <c r="JBC106" s="90"/>
      <c r="JBD106" s="90"/>
      <c r="JBE106" s="90"/>
      <c r="JBF106" s="90"/>
      <c r="JBG106" s="90"/>
      <c r="JBH106" s="90"/>
      <c r="JBI106" s="90"/>
      <c r="JBJ106" s="90"/>
      <c r="JBK106" s="90"/>
      <c r="JBL106" s="90"/>
      <c r="JBM106" s="90"/>
      <c r="JBN106" s="90"/>
      <c r="JBO106" s="90"/>
      <c r="JBP106" s="90"/>
      <c r="JBQ106" s="90"/>
      <c r="JBR106" s="90"/>
      <c r="JBS106" s="90"/>
      <c r="JBT106" s="90"/>
      <c r="JBU106" s="90"/>
      <c r="JBV106" s="90"/>
      <c r="JBW106" s="90"/>
      <c r="JBX106" s="90"/>
      <c r="JBY106" s="90"/>
      <c r="JBZ106" s="90"/>
      <c r="JCA106" s="90"/>
      <c r="JCB106" s="90"/>
      <c r="JCC106" s="90"/>
      <c r="JCD106" s="90"/>
      <c r="JCE106" s="90"/>
      <c r="JCF106" s="90"/>
      <c r="JCG106" s="90"/>
      <c r="JCH106" s="90"/>
      <c r="JCI106" s="90"/>
      <c r="JCJ106" s="90"/>
      <c r="JCK106" s="90"/>
      <c r="JCL106" s="90"/>
      <c r="JCM106" s="90"/>
      <c r="JCN106" s="90"/>
      <c r="JCO106" s="90"/>
      <c r="JCP106" s="90"/>
      <c r="JCQ106" s="90"/>
      <c r="JCR106" s="90"/>
      <c r="JCS106" s="90"/>
      <c r="JCT106" s="90"/>
      <c r="JCU106" s="90"/>
      <c r="JCV106" s="90"/>
      <c r="JCW106" s="90"/>
      <c r="JCX106" s="90"/>
      <c r="JCY106" s="90"/>
      <c r="JCZ106" s="90"/>
      <c r="JDA106" s="90"/>
      <c r="JDB106" s="90"/>
      <c r="JDC106" s="90"/>
      <c r="JDD106" s="90"/>
      <c r="JDE106" s="90"/>
      <c r="JDF106" s="90"/>
      <c r="JDG106" s="90"/>
      <c r="JDH106" s="90"/>
      <c r="JDI106" s="90"/>
      <c r="JDJ106" s="90"/>
      <c r="JDK106" s="90"/>
      <c r="JDL106" s="90"/>
      <c r="JDM106" s="90"/>
      <c r="JDN106" s="90"/>
      <c r="JDO106" s="90"/>
      <c r="JDP106" s="90"/>
      <c r="JDQ106" s="90"/>
      <c r="JDR106" s="90"/>
      <c r="JDS106" s="90"/>
      <c r="JDT106" s="90"/>
      <c r="JDU106" s="90"/>
      <c r="JDV106" s="90"/>
      <c r="JDW106" s="90"/>
      <c r="JDX106" s="90"/>
      <c r="JDY106" s="90"/>
      <c r="JDZ106" s="90"/>
      <c r="JEA106" s="90"/>
      <c r="JEB106" s="90"/>
      <c r="JEC106" s="90"/>
      <c r="JED106" s="90"/>
      <c r="JEE106" s="90"/>
      <c r="JEF106" s="90"/>
      <c r="JEG106" s="90"/>
      <c r="JEH106" s="90"/>
      <c r="JEI106" s="90"/>
      <c r="JEJ106" s="90"/>
      <c r="JEK106" s="90"/>
      <c r="JEL106" s="90"/>
      <c r="JEM106" s="90"/>
      <c r="JEN106" s="90"/>
      <c r="JEO106" s="90"/>
      <c r="JEP106" s="90"/>
      <c r="JEQ106" s="90"/>
      <c r="JER106" s="90"/>
      <c r="JES106" s="90"/>
      <c r="JET106" s="90"/>
      <c r="JEU106" s="90"/>
      <c r="JEV106" s="90"/>
      <c r="JEW106" s="90"/>
      <c r="JEX106" s="90"/>
      <c r="JEY106" s="90"/>
      <c r="JEZ106" s="90"/>
      <c r="JFA106" s="90"/>
      <c r="JFB106" s="90"/>
      <c r="JFC106" s="90"/>
      <c r="JFD106" s="90"/>
      <c r="JFE106" s="90"/>
      <c r="JFF106" s="90"/>
      <c r="JFG106" s="90"/>
      <c r="JFH106" s="90"/>
      <c r="JFI106" s="90"/>
      <c r="JFJ106" s="90"/>
      <c r="JFK106" s="90"/>
      <c r="JFL106" s="90"/>
      <c r="JFM106" s="90"/>
      <c r="JFN106" s="90"/>
      <c r="JFO106" s="90"/>
      <c r="JFP106" s="90"/>
      <c r="JFQ106" s="90"/>
      <c r="JFR106" s="90"/>
      <c r="JFS106" s="90"/>
      <c r="JFT106" s="90"/>
      <c r="JFU106" s="90"/>
      <c r="JFV106" s="90"/>
      <c r="JFW106" s="90"/>
      <c r="JFX106" s="90"/>
      <c r="JFY106" s="90"/>
      <c r="JFZ106" s="90"/>
      <c r="JGA106" s="90"/>
      <c r="JGB106" s="90"/>
      <c r="JGC106" s="90"/>
      <c r="JGD106" s="90"/>
      <c r="JGE106" s="90"/>
      <c r="JGF106" s="90"/>
      <c r="JGG106" s="90"/>
      <c r="JGH106" s="90"/>
      <c r="JGI106" s="90"/>
      <c r="JGJ106" s="90"/>
      <c r="JGK106" s="90"/>
      <c r="JGL106" s="90"/>
      <c r="JGM106" s="90"/>
      <c r="JGN106" s="90"/>
      <c r="JGO106" s="90"/>
      <c r="JGP106" s="90"/>
      <c r="JGQ106" s="90"/>
      <c r="JGR106" s="90"/>
      <c r="JGS106" s="90"/>
      <c r="JGT106" s="90"/>
      <c r="JGU106" s="90"/>
      <c r="JGV106" s="90"/>
      <c r="JGW106" s="90"/>
      <c r="JGX106" s="90"/>
      <c r="JGY106" s="90"/>
      <c r="JGZ106" s="90"/>
      <c r="JHA106" s="90"/>
      <c r="JHB106" s="90"/>
      <c r="JHC106" s="90"/>
      <c r="JHD106" s="90"/>
      <c r="JHE106" s="90"/>
      <c r="JHF106" s="90"/>
      <c r="JHG106" s="90"/>
      <c r="JHH106" s="90"/>
      <c r="JHI106" s="90"/>
      <c r="JHJ106" s="90"/>
      <c r="JHK106" s="90"/>
      <c r="JHL106" s="90"/>
      <c r="JHM106" s="90"/>
      <c r="JHN106" s="90"/>
      <c r="JHO106" s="90"/>
      <c r="JHP106" s="90"/>
      <c r="JHQ106" s="90"/>
      <c r="JHR106" s="90"/>
      <c r="JHS106" s="90"/>
      <c r="JHT106" s="90"/>
      <c r="JHU106" s="90"/>
      <c r="JHV106" s="90"/>
      <c r="JHW106" s="90"/>
      <c r="JHX106" s="90"/>
      <c r="JHY106" s="90"/>
      <c r="JHZ106" s="90"/>
      <c r="JIA106" s="90"/>
      <c r="JIB106" s="90"/>
      <c r="JIC106" s="90"/>
      <c r="JID106" s="90"/>
      <c r="JIE106" s="90"/>
      <c r="JIF106" s="90"/>
      <c r="JIG106" s="90"/>
      <c r="JIH106" s="90"/>
      <c r="JII106" s="90"/>
      <c r="JIJ106" s="90"/>
      <c r="JIK106" s="90"/>
      <c r="JIL106" s="90"/>
      <c r="JIM106" s="90"/>
      <c r="JIN106" s="90"/>
      <c r="JIO106" s="90"/>
      <c r="JIP106" s="90"/>
      <c r="JIQ106" s="90"/>
      <c r="JIR106" s="90"/>
      <c r="JIS106" s="90"/>
      <c r="JIT106" s="90"/>
      <c r="JIU106" s="90"/>
      <c r="JIV106" s="90"/>
      <c r="JIW106" s="90"/>
      <c r="JIX106" s="90"/>
      <c r="JIY106" s="90"/>
      <c r="JIZ106" s="90"/>
      <c r="JJA106" s="90"/>
      <c r="JJB106" s="90"/>
      <c r="JJC106" s="90"/>
      <c r="JJD106" s="90"/>
      <c r="JJE106" s="90"/>
      <c r="JJF106" s="90"/>
      <c r="JJG106" s="90"/>
      <c r="JJH106" s="90"/>
      <c r="JJI106" s="90"/>
      <c r="JJJ106" s="90"/>
      <c r="JJK106" s="90"/>
      <c r="JJL106" s="90"/>
      <c r="JJM106" s="90"/>
      <c r="JJN106" s="90"/>
      <c r="JJO106" s="90"/>
      <c r="JJP106" s="90"/>
      <c r="JJQ106" s="90"/>
      <c r="JJR106" s="90"/>
      <c r="JJS106" s="90"/>
      <c r="JJT106" s="90"/>
      <c r="JJU106" s="90"/>
      <c r="JJV106" s="90"/>
      <c r="JJW106" s="90"/>
      <c r="JJX106" s="90"/>
      <c r="JJY106" s="90"/>
      <c r="JJZ106" s="90"/>
      <c r="JKA106" s="90"/>
      <c r="JKB106" s="90"/>
      <c r="JKC106" s="90"/>
      <c r="JKD106" s="90"/>
      <c r="JKE106" s="90"/>
      <c r="JKF106" s="90"/>
      <c r="JKG106" s="90"/>
      <c r="JKH106" s="90"/>
      <c r="JKI106" s="90"/>
      <c r="JKJ106" s="90"/>
      <c r="JKK106" s="90"/>
      <c r="JKL106" s="90"/>
      <c r="JKM106" s="90"/>
      <c r="JKN106" s="90"/>
      <c r="JKO106" s="90"/>
      <c r="JKP106" s="90"/>
      <c r="JKQ106" s="90"/>
      <c r="JKR106" s="90"/>
      <c r="JKS106" s="90"/>
      <c r="JKT106" s="90"/>
      <c r="JKU106" s="90"/>
      <c r="JKV106" s="90"/>
      <c r="JKW106" s="90"/>
      <c r="JKX106" s="90"/>
      <c r="JKY106" s="90"/>
      <c r="JKZ106" s="90"/>
      <c r="JLA106" s="90"/>
      <c r="JLB106" s="90"/>
      <c r="JLC106" s="90"/>
      <c r="JLD106" s="90"/>
      <c r="JLE106" s="90"/>
      <c r="JLF106" s="90"/>
      <c r="JLG106" s="90"/>
      <c r="JLH106" s="90"/>
      <c r="JLI106" s="90"/>
      <c r="JLJ106" s="90"/>
      <c r="JLK106" s="90"/>
      <c r="JLL106" s="90"/>
      <c r="JLM106" s="90"/>
      <c r="JLN106" s="90"/>
      <c r="JLO106" s="90"/>
      <c r="JLP106" s="90"/>
      <c r="JLQ106" s="90"/>
      <c r="JLR106" s="90"/>
      <c r="JLS106" s="90"/>
      <c r="JLT106" s="90"/>
      <c r="JLU106" s="90"/>
      <c r="JLV106" s="90"/>
      <c r="JLW106" s="90"/>
      <c r="JLX106" s="90"/>
      <c r="JLY106" s="90"/>
      <c r="JLZ106" s="90"/>
      <c r="JMA106" s="90"/>
      <c r="JMB106" s="90"/>
      <c r="JMC106" s="90"/>
      <c r="JMD106" s="90"/>
      <c r="JME106" s="90"/>
      <c r="JMF106" s="90"/>
      <c r="JMG106" s="90"/>
      <c r="JMH106" s="90"/>
      <c r="JMI106" s="90"/>
      <c r="JMJ106" s="90"/>
      <c r="JMK106" s="90"/>
      <c r="JML106" s="90"/>
      <c r="JMM106" s="90"/>
      <c r="JMN106" s="90"/>
      <c r="JMO106" s="90"/>
      <c r="JMP106" s="90"/>
      <c r="JMQ106" s="90"/>
      <c r="JMR106" s="90"/>
      <c r="JMS106" s="90"/>
      <c r="JMT106" s="90"/>
      <c r="JMU106" s="90"/>
      <c r="JMV106" s="90"/>
      <c r="JMW106" s="90"/>
      <c r="JMX106" s="90"/>
      <c r="JMY106" s="90"/>
      <c r="JMZ106" s="90"/>
      <c r="JNA106" s="90"/>
      <c r="JNB106" s="90"/>
      <c r="JNC106" s="90"/>
      <c r="JND106" s="90"/>
      <c r="JNE106" s="90"/>
      <c r="JNF106" s="90"/>
      <c r="JNG106" s="90"/>
      <c r="JNH106" s="90"/>
      <c r="JNI106" s="90"/>
      <c r="JNJ106" s="90"/>
      <c r="JNK106" s="90"/>
      <c r="JNL106" s="90"/>
      <c r="JNM106" s="90"/>
      <c r="JNN106" s="90"/>
      <c r="JNO106" s="90"/>
      <c r="JNP106" s="90"/>
      <c r="JNQ106" s="90"/>
      <c r="JNR106" s="90"/>
      <c r="JNS106" s="90"/>
      <c r="JNT106" s="90"/>
      <c r="JNU106" s="90"/>
      <c r="JNV106" s="90"/>
      <c r="JNW106" s="90"/>
      <c r="JNX106" s="90"/>
      <c r="JNY106" s="90"/>
      <c r="JNZ106" s="90"/>
      <c r="JOA106" s="90"/>
      <c r="JOB106" s="90"/>
      <c r="JOC106" s="90"/>
      <c r="JOD106" s="90"/>
      <c r="JOE106" s="90"/>
      <c r="JOF106" s="90"/>
      <c r="JOG106" s="90"/>
      <c r="JOH106" s="90"/>
      <c r="JOI106" s="90"/>
      <c r="JOJ106" s="90"/>
      <c r="JOK106" s="90"/>
      <c r="JOL106" s="90"/>
      <c r="JOM106" s="90"/>
      <c r="JON106" s="90"/>
      <c r="JOO106" s="90"/>
      <c r="JOP106" s="90"/>
      <c r="JOQ106" s="90"/>
      <c r="JOR106" s="90"/>
      <c r="JOS106" s="90"/>
      <c r="JOT106" s="90"/>
      <c r="JOU106" s="90"/>
      <c r="JOV106" s="90"/>
      <c r="JOW106" s="90"/>
      <c r="JOX106" s="90"/>
      <c r="JOY106" s="90"/>
      <c r="JOZ106" s="90"/>
      <c r="JPA106" s="90"/>
      <c r="JPB106" s="90"/>
      <c r="JPC106" s="90"/>
      <c r="JPD106" s="90"/>
      <c r="JPE106" s="90"/>
      <c r="JPF106" s="90"/>
      <c r="JPG106" s="90"/>
      <c r="JPH106" s="90"/>
      <c r="JPI106" s="90"/>
      <c r="JPJ106" s="90"/>
      <c r="JPK106" s="90"/>
      <c r="JPL106" s="90"/>
      <c r="JPM106" s="90"/>
      <c r="JPN106" s="90"/>
      <c r="JPO106" s="90"/>
      <c r="JPP106" s="90"/>
      <c r="JPQ106" s="90"/>
      <c r="JPR106" s="90"/>
      <c r="JPS106" s="90"/>
      <c r="JPT106" s="90"/>
      <c r="JPU106" s="90"/>
      <c r="JPV106" s="90"/>
      <c r="JPW106" s="90"/>
      <c r="JPX106" s="90"/>
      <c r="JPY106" s="90"/>
      <c r="JPZ106" s="90"/>
      <c r="JQA106" s="90"/>
      <c r="JQB106" s="90"/>
      <c r="JQC106" s="90"/>
      <c r="JQD106" s="90"/>
      <c r="JQE106" s="90"/>
      <c r="JQF106" s="90"/>
      <c r="JQG106" s="90"/>
      <c r="JQH106" s="90"/>
      <c r="JQI106" s="90"/>
      <c r="JQJ106" s="90"/>
      <c r="JQK106" s="90"/>
      <c r="JQL106" s="90"/>
      <c r="JQM106" s="90"/>
      <c r="JQN106" s="90"/>
      <c r="JQO106" s="90"/>
      <c r="JQP106" s="90"/>
      <c r="JQQ106" s="90"/>
      <c r="JQR106" s="90"/>
      <c r="JQS106" s="90"/>
      <c r="JQT106" s="90"/>
      <c r="JQU106" s="90"/>
      <c r="JQV106" s="90"/>
      <c r="JQW106" s="90"/>
      <c r="JQX106" s="90"/>
      <c r="JQY106" s="90"/>
      <c r="JQZ106" s="90"/>
      <c r="JRA106" s="90"/>
      <c r="JRB106" s="90"/>
      <c r="JRC106" s="90"/>
      <c r="JRD106" s="90"/>
      <c r="JRE106" s="90"/>
      <c r="JRF106" s="90"/>
      <c r="JRG106" s="90"/>
      <c r="JRH106" s="90"/>
      <c r="JRI106" s="90"/>
      <c r="JRJ106" s="90"/>
      <c r="JRK106" s="90"/>
      <c r="JRL106" s="90"/>
      <c r="JRM106" s="90"/>
      <c r="JRN106" s="90"/>
      <c r="JRO106" s="90"/>
      <c r="JRP106" s="90"/>
      <c r="JRQ106" s="90"/>
      <c r="JRR106" s="90"/>
      <c r="JRS106" s="90"/>
      <c r="JRT106" s="90"/>
      <c r="JRU106" s="90"/>
      <c r="JRV106" s="90"/>
      <c r="JRW106" s="90"/>
      <c r="JRX106" s="90"/>
      <c r="JRY106" s="90"/>
      <c r="JRZ106" s="90"/>
      <c r="JSA106" s="90"/>
      <c r="JSB106" s="90"/>
      <c r="JSC106" s="90"/>
      <c r="JSD106" s="90"/>
      <c r="JSE106" s="90"/>
      <c r="JSF106" s="90"/>
      <c r="JSG106" s="90"/>
      <c r="JSH106" s="90"/>
      <c r="JSI106" s="90"/>
      <c r="JSJ106" s="90"/>
      <c r="JSK106" s="90"/>
      <c r="JSL106" s="90"/>
      <c r="JSM106" s="90"/>
      <c r="JSN106" s="90"/>
      <c r="JSO106" s="90"/>
      <c r="JSP106" s="90"/>
      <c r="JSQ106" s="90"/>
      <c r="JSR106" s="90"/>
      <c r="JSS106" s="90"/>
      <c r="JST106" s="90"/>
      <c r="JSU106" s="90"/>
      <c r="JSV106" s="90"/>
      <c r="JSW106" s="90"/>
      <c r="JSX106" s="90"/>
      <c r="JSY106" s="90"/>
      <c r="JSZ106" s="90"/>
      <c r="JTA106" s="90"/>
      <c r="JTB106" s="90"/>
      <c r="JTC106" s="90"/>
      <c r="JTD106" s="90"/>
      <c r="JTE106" s="90"/>
      <c r="JTF106" s="90"/>
      <c r="JTG106" s="90"/>
      <c r="JTH106" s="90"/>
      <c r="JTI106" s="90"/>
      <c r="JTJ106" s="90"/>
      <c r="JTK106" s="90"/>
      <c r="JTL106" s="90"/>
      <c r="JTM106" s="90"/>
      <c r="JTN106" s="90"/>
      <c r="JTO106" s="90"/>
      <c r="JTP106" s="90"/>
      <c r="JTQ106" s="90"/>
      <c r="JTR106" s="90"/>
      <c r="JTS106" s="90"/>
      <c r="JTT106" s="90"/>
      <c r="JTU106" s="90"/>
      <c r="JTV106" s="90"/>
      <c r="JTW106" s="90"/>
      <c r="JTX106" s="90"/>
      <c r="JTY106" s="90"/>
      <c r="JTZ106" s="90"/>
      <c r="JUA106" s="90"/>
      <c r="JUB106" s="90"/>
      <c r="JUC106" s="90"/>
      <c r="JUD106" s="90"/>
      <c r="JUE106" s="90"/>
      <c r="JUF106" s="90"/>
      <c r="JUG106" s="90"/>
      <c r="JUH106" s="90"/>
      <c r="JUI106" s="90"/>
      <c r="JUJ106" s="90"/>
      <c r="JUK106" s="90"/>
      <c r="JUL106" s="90"/>
      <c r="JUM106" s="90"/>
      <c r="JUN106" s="90"/>
      <c r="JUO106" s="90"/>
      <c r="JUP106" s="90"/>
      <c r="JUQ106" s="90"/>
      <c r="JUR106" s="90"/>
      <c r="JUS106" s="90"/>
      <c r="JUT106" s="90"/>
      <c r="JUU106" s="90"/>
      <c r="JUV106" s="90"/>
      <c r="JUW106" s="90"/>
      <c r="JUX106" s="90"/>
      <c r="JUY106" s="90"/>
      <c r="JUZ106" s="90"/>
      <c r="JVA106" s="90"/>
      <c r="JVB106" s="90"/>
      <c r="JVC106" s="90"/>
      <c r="JVD106" s="90"/>
      <c r="JVE106" s="90"/>
      <c r="JVF106" s="90"/>
      <c r="JVG106" s="90"/>
      <c r="JVH106" s="90"/>
      <c r="JVI106" s="90"/>
      <c r="JVJ106" s="90"/>
      <c r="JVK106" s="90"/>
      <c r="JVL106" s="90"/>
      <c r="JVM106" s="90"/>
      <c r="JVN106" s="90"/>
      <c r="JVO106" s="90"/>
      <c r="JVP106" s="90"/>
      <c r="JVQ106" s="90"/>
      <c r="JVR106" s="90"/>
      <c r="JVS106" s="90"/>
      <c r="JVT106" s="90"/>
      <c r="JVU106" s="90"/>
      <c r="JVV106" s="90"/>
      <c r="JVW106" s="90"/>
      <c r="JVX106" s="90"/>
      <c r="JVY106" s="90"/>
      <c r="JVZ106" s="90"/>
      <c r="JWA106" s="90"/>
      <c r="JWB106" s="90"/>
      <c r="JWC106" s="90"/>
      <c r="JWD106" s="90"/>
      <c r="JWE106" s="90"/>
      <c r="JWF106" s="90"/>
      <c r="JWG106" s="90"/>
      <c r="JWH106" s="90"/>
      <c r="JWI106" s="90"/>
      <c r="JWJ106" s="90"/>
      <c r="JWK106" s="90"/>
      <c r="JWL106" s="90"/>
      <c r="JWM106" s="90"/>
      <c r="JWN106" s="90"/>
      <c r="JWO106" s="90"/>
      <c r="JWP106" s="90"/>
      <c r="JWQ106" s="90"/>
      <c r="JWR106" s="90"/>
      <c r="JWS106" s="90"/>
      <c r="JWT106" s="90"/>
      <c r="JWU106" s="90"/>
      <c r="JWV106" s="90"/>
      <c r="JWW106" s="90"/>
      <c r="JWX106" s="90"/>
      <c r="JWY106" s="90"/>
      <c r="JWZ106" s="90"/>
      <c r="JXA106" s="90"/>
      <c r="JXB106" s="90"/>
      <c r="JXC106" s="90"/>
      <c r="JXD106" s="90"/>
      <c r="JXE106" s="90"/>
      <c r="JXF106" s="90"/>
      <c r="JXG106" s="90"/>
      <c r="JXH106" s="90"/>
      <c r="JXI106" s="90"/>
      <c r="JXJ106" s="90"/>
      <c r="JXK106" s="90"/>
      <c r="JXL106" s="90"/>
      <c r="JXM106" s="90"/>
      <c r="JXN106" s="90"/>
      <c r="JXO106" s="90"/>
      <c r="JXP106" s="90"/>
      <c r="JXQ106" s="90"/>
      <c r="JXR106" s="90"/>
      <c r="JXS106" s="90"/>
      <c r="JXT106" s="90"/>
      <c r="JXU106" s="90"/>
      <c r="JXV106" s="90"/>
      <c r="JXW106" s="90"/>
      <c r="JXX106" s="90"/>
      <c r="JXY106" s="90"/>
      <c r="JXZ106" s="90"/>
      <c r="JYA106" s="90"/>
      <c r="JYB106" s="90"/>
      <c r="JYC106" s="90"/>
      <c r="JYD106" s="90"/>
      <c r="JYE106" s="90"/>
      <c r="JYF106" s="90"/>
      <c r="JYG106" s="90"/>
      <c r="JYH106" s="90"/>
      <c r="JYI106" s="90"/>
      <c r="JYJ106" s="90"/>
      <c r="JYK106" s="90"/>
      <c r="JYL106" s="90"/>
      <c r="JYM106" s="90"/>
      <c r="JYN106" s="90"/>
      <c r="JYO106" s="90"/>
      <c r="JYP106" s="90"/>
      <c r="JYQ106" s="90"/>
      <c r="JYR106" s="90"/>
      <c r="JYS106" s="90"/>
      <c r="JYT106" s="90"/>
      <c r="JYU106" s="90"/>
      <c r="JYV106" s="90"/>
      <c r="JYW106" s="90"/>
      <c r="JYX106" s="90"/>
      <c r="JYY106" s="90"/>
      <c r="JYZ106" s="90"/>
      <c r="JZA106" s="90"/>
      <c r="JZB106" s="90"/>
      <c r="JZC106" s="90"/>
      <c r="JZD106" s="90"/>
      <c r="JZE106" s="90"/>
      <c r="JZF106" s="90"/>
      <c r="JZG106" s="90"/>
      <c r="JZH106" s="90"/>
      <c r="JZI106" s="90"/>
      <c r="JZJ106" s="90"/>
      <c r="JZK106" s="90"/>
      <c r="JZL106" s="90"/>
      <c r="JZM106" s="90"/>
      <c r="JZN106" s="90"/>
      <c r="JZO106" s="90"/>
      <c r="JZP106" s="90"/>
      <c r="JZQ106" s="90"/>
      <c r="JZR106" s="90"/>
      <c r="JZS106" s="90"/>
      <c r="JZT106" s="90"/>
      <c r="JZU106" s="90"/>
      <c r="JZV106" s="90"/>
      <c r="JZW106" s="90"/>
      <c r="JZX106" s="90"/>
      <c r="JZY106" s="90"/>
      <c r="JZZ106" s="90"/>
      <c r="KAA106" s="90"/>
      <c r="KAB106" s="90"/>
      <c r="KAC106" s="90"/>
      <c r="KAD106" s="90"/>
      <c r="KAE106" s="90"/>
      <c r="KAF106" s="90"/>
      <c r="KAG106" s="90"/>
      <c r="KAH106" s="90"/>
      <c r="KAI106" s="90"/>
      <c r="KAJ106" s="90"/>
      <c r="KAK106" s="90"/>
      <c r="KAL106" s="90"/>
      <c r="KAM106" s="90"/>
      <c r="KAN106" s="90"/>
      <c r="KAO106" s="90"/>
      <c r="KAP106" s="90"/>
      <c r="KAQ106" s="90"/>
      <c r="KAR106" s="90"/>
      <c r="KAS106" s="90"/>
      <c r="KAT106" s="90"/>
      <c r="KAU106" s="90"/>
      <c r="KAV106" s="90"/>
      <c r="KAW106" s="90"/>
      <c r="KAX106" s="90"/>
      <c r="KAY106" s="90"/>
      <c r="KAZ106" s="90"/>
      <c r="KBA106" s="90"/>
      <c r="KBB106" s="90"/>
      <c r="KBC106" s="90"/>
      <c r="KBD106" s="90"/>
      <c r="KBE106" s="90"/>
      <c r="KBF106" s="90"/>
      <c r="KBG106" s="90"/>
      <c r="KBH106" s="90"/>
      <c r="KBI106" s="90"/>
      <c r="KBJ106" s="90"/>
      <c r="KBK106" s="90"/>
      <c r="KBL106" s="90"/>
      <c r="KBM106" s="90"/>
      <c r="KBN106" s="90"/>
      <c r="KBO106" s="90"/>
      <c r="KBP106" s="90"/>
      <c r="KBQ106" s="90"/>
      <c r="KBR106" s="90"/>
      <c r="KBS106" s="90"/>
      <c r="KBT106" s="90"/>
      <c r="KBU106" s="90"/>
      <c r="KBV106" s="90"/>
      <c r="KBW106" s="90"/>
      <c r="KBX106" s="90"/>
      <c r="KBY106" s="90"/>
      <c r="KBZ106" s="90"/>
      <c r="KCA106" s="90"/>
      <c r="KCB106" s="90"/>
      <c r="KCC106" s="90"/>
      <c r="KCD106" s="90"/>
      <c r="KCE106" s="90"/>
      <c r="KCF106" s="90"/>
      <c r="KCG106" s="90"/>
      <c r="KCH106" s="90"/>
      <c r="KCI106" s="90"/>
      <c r="KCJ106" s="90"/>
      <c r="KCK106" s="90"/>
      <c r="KCL106" s="90"/>
      <c r="KCM106" s="90"/>
      <c r="KCN106" s="90"/>
      <c r="KCO106" s="90"/>
      <c r="KCP106" s="90"/>
      <c r="KCQ106" s="90"/>
      <c r="KCR106" s="90"/>
      <c r="KCS106" s="90"/>
      <c r="KCT106" s="90"/>
      <c r="KCU106" s="90"/>
      <c r="KCV106" s="90"/>
      <c r="KCW106" s="90"/>
      <c r="KCX106" s="90"/>
      <c r="KCY106" s="90"/>
      <c r="KCZ106" s="90"/>
      <c r="KDA106" s="90"/>
      <c r="KDB106" s="90"/>
      <c r="KDC106" s="90"/>
      <c r="KDD106" s="90"/>
      <c r="KDE106" s="90"/>
      <c r="KDF106" s="90"/>
      <c r="KDG106" s="90"/>
      <c r="KDH106" s="90"/>
      <c r="KDI106" s="90"/>
      <c r="KDJ106" s="90"/>
      <c r="KDK106" s="90"/>
      <c r="KDL106" s="90"/>
      <c r="KDM106" s="90"/>
      <c r="KDN106" s="90"/>
      <c r="KDO106" s="90"/>
      <c r="KDP106" s="90"/>
      <c r="KDQ106" s="90"/>
      <c r="KDR106" s="90"/>
      <c r="KDS106" s="90"/>
      <c r="KDT106" s="90"/>
      <c r="KDU106" s="90"/>
      <c r="KDV106" s="90"/>
      <c r="KDW106" s="90"/>
      <c r="KDX106" s="90"/>
      <c r="KDY106" s="90"/>
      <c r="KDZ106" s="90"/>
      <c r="KEA106" s="90"/>
      <c r="KEB106" s="90"/>
      <c r="KEC106" s="90"/>
      <c r="KED106" s="90"/>
      <c r="KEE106" s="90"/>
      <c r="KEF106" s="90"/>
      <c r="KEG106" s="90"/>
      <c r="KEH106" s="90"/>
      <c r="KEI106" s="90"/>
      <c r="KEJ106" s="90"/>
      <c r="KEK106" s="90"/>
      <c r="KEL106" s="90"/>
      <c r="KEM106" s="90"/>
      <c r="KEN106" s="90"/>
      <c r="KEO106" s="90"/>
      <c r="KEP106" s="90"/>
      <c r="KEQ106" s="90"/>
      <c r="KER106" s="90"/>
      <c r="KES106" s="90"/>
      <c r="KET106" s="90"/>
      <c r="KEU106" s="90"/>
      <c r="KEV106" s="90"/>
      <c r="KEW106" s="90"/>
      <c r="KEX106" s="90"/>
      <c r="KEY106" s="90"/>
      <c r="KEZ106" s="90"/>
      <c r="KFA106" s="90"/>
      <c r="KFB106" s="90"/>
      <c r="KFC106" s="90"/>
      <c r="KFD106" s="90"/>
      <c r="KFE106" s="90"/>
      <c r="KFF106" s="90"/>
      <c r="KFG106" s="90"/>
      <c r="KFH106" s="90"/>
      <c r="KFI106" s="90"/>
      <c r="KFJ106" s="90"/>
      <c r="KFK106" s="90"/>
      <c r="KFL106" s="90"/>
      <c r="KFM106" s="90"/>
      <c r="KFN106" s="90"/>
      <c r="KFO106" s="90"/>
      <c r="KFP106" s="90"/>
      <c r="KFQ106" s="90"/>
      <c r="KFR106" s="90"/>
      <c r="KFS106" s="90"/>
      <c r="KFT106" s="90"/>
      <c r="KFU106" s="90"/>
      <c r="KFV106" s="90"/>
      <c r="KFW106" s="90"/>
      <c r="KFX106" s="90"/>
      <c r="KFY106" s="90"/>
      <c r="KFZ106" s="90"/>
      <c r="KGA106" s="90"/>
      <c r="KGB106" s="90"/>
      <c r="KGC106" s="90"/>
      <c r="KGD106" s="90"/>
      <c r="KGE106" s="90"/>
      <c r="KGF106" s="90"/>
      <c r="KGG106" s="90"/>
      <c r="KGH106" s="90"/>
      <c r="KGI106" s="90"/>
      <c r="KGJ106" s="90"/>
      <c r="KGK106" s="90"/>
      <c r="KGL106" s="90"/>
      <c r="KGM106" s="90"/>
      <c r="KGN106" s="90"/>
      <c r="KGO106" s="90"/>
      <c r="KGP106" s="90"/>
      <c r="KGQ106" s="90"/>
      <c r="KGR106" s="90"/>
      <c r="KGS106" s="90"/>
      <c r="KGT106" s="90"/>
      <c r="KGU106" s="90"/>
      <c r="KGV106" s="90"/>
      <c r="KGW106" s="90"/>
      <c r="KGX106" s="90"/>
      <c r="KGY106" s="90"/>
      <c r="KGZ106" s="90"/>
      <c r="KHA106" s="90"/>
      <c r="KHB106" s="90"/>
      <c r="KHC106" s="90"/>
      <c r="KHD106" s="90"/>
      <c r="KHE106" s="90"/>
      <c r="KHF106" s="90"/>
      <c r="KHG106" s="90"/>
      <c r="KHH106" s="90"/>
      <c r="KHI106" s="90"/>
      <c r="KHJ106" s="90"/>
      <c r="KHK106" s="90"/>
      <c r="KHL106" s="90"/>
      <c r="KHM106" s="90"/>
      <c r="KHN106" s="90"/>
      <c r="KHO106" s="90"/>
      <c r="KHP106" s="90"/>
      <c r="KHQ106" s="90"/>
      <c r="KHR106" s="90"/>
      <c r="KHS106" s="90"/>
      <c r="KHT106" s="90"/>
      <c r="KHU106" s="90"/>
      <c r="KHV106" s="90"/>
      <c r="KHW106" s="90"/>
      <c r="KHX106" s="90"/>
      <c r="KHY106" s="90"/>
      <c r="KHZ106" s="90"/>
      <c r="KIA106" s="90"/>
      <c r="KIB106" s="90"/>
      <c r="KIC106" s="90"/>
      <c r="KID106" s="90"/>
      <c r="KIE106" s="90"/>
      <c r="KIF106" s="90"/>
      <c r="KIG106" s="90"/>
      <c r="KIH106" s="90"/>
      <c r="KII106" s="90"/>
      <c r="KIJ106" s="90"/>
      <c r="KIK106" s="90"/>
      <c r="KIL106" s="90"/>
      <c r="KIM106" s="90"/>
      <c r="KIN106" s="90"/>
      <c r="KIO106" s="90"/>
      <c r="KIP106" s="90"/>
      <c r="KIQ106" s="90"/>
      <c r="KIR106" s="90"/>
      <c r="KIS106" s="90"/>
      <c r="KIT106" s="90"/>
      <c r="KIU106" s="90"/>
      <c r="KIV106" s="90"/>
      <c r="KIW106" s="90"/>
      <c r="KIX106" s="90"/>
      <c r="KIY106" s="90"/>
      <c r="KIZ106" s="90"/>
      <c r="KJA106" s="90"/>
      <c r="KJB106" s="90"/>
      <c r="KJC106" s="90"/>
      <c r="KJD106" s="90"/>
      <c r="KJE106" s="90"/>
      <c r="KJF106" s="90"/>
      <c r="KJG106" s="90"/>
      <c r="KJH106" s="90"/>
      <c r="KJI106" s="90"/>
      <c r="KJJ106" s="90"/>
      <c r="KJK106" s="90"/>
      <c r="KJL106" s="90"/>
      <c r="KJM106" s="90"/>
      <c r="KJN106" s="90"/>
      <c r="KJO106" s="90"/>
      <c r="KJP106" s="90"/>
      <c r="KJQ106" s="90"/>
      <c r="KJR106" s="90"/>
      <c r="KJS106" s="90"/>
      <c r="KJT106" s="90"/>
      <c r="KJU106" s="90"/>
      <c r="KJV106" s="90"/>
      <c r="KJW106" s="90"/>
      <c r="KJX106" s="90"/>
      <c r="KJY106" s="90"/>
      <c r="KJZ106" s="90"/>
      <c r="KKA106" s="90"/>
      <c r="KKB106" s="90"/>
      <c r="KKC106" s="90"/>
      <c r="KKD106" s="90"/>
      <c r="KKE106" s="90"/>
      <c r="KKF106" s="90"/>
      <c r="KKG106" s="90"/>
      <c r="KKH106" s="90"/>
      <c r="KKI106" s="90"/>
      <c r="KKJ106" s="90"/>
      <c r="KKK106" s="90"/>
      <c r="KKL106" s="90"/>
      <c r="KKM106" s="90"/>
      <c r="KKN106" s="90"/>
      <c r="KKO106" s="90"/>
      <c r="KKP106" s="90"/>
      <c r="KKQ106" s="90"/>
      <c r="KKR106" s="90"/>
      <c r="KKS106" s="90"/>
      <c r="KKT106" s="90"/>
      <c r="KKU106" s="90"/>
      <c r="KKV106" s="90"/>
      <c r="KKW106" s="90"/>
      <c r="KKX106" s="90"/>
      <c r="KKY106" s="90"/>
      <c r="KKZ106" s="90"/>
      <c r="KLA106" s="90"/>
      <c r="KLB106" s="90"/>
      <c r="KLC106" s="90"/>
      <c r="KLD106" s="90"/>
      <c r="KLE106" s="90"/>
      <c r="KLF106" s="90"/>
      <c r="KLG106" s="90"/>
      <c r="KLH106" s="90"/>
      <c r="KLI106" s="90"/>
      <c r="KLJ106" s="90"/>
      <c r="KLK106" s="90"/>
      <c r="KLL106" s="90"/>
      <c r="KLM106" s="90"/>
      <c r="KLN106" s="90"/>
      <c r="KLO106" s="90"/>
      <c r="KLP106" s="90"/>
      <c r="KLQ106" s="90"/>
      <c r="KLR106" s="90"/>
      <c r="KLS106" s="90"/>
      <c r="KLT106" s="90"/>
      <c r="KLU106" s="90"/>
      <c r="KLV106" s="90"/>
      <c r="KLW106" s="90"/>
      <c r="KLX106" s="90"/>
      <c r="KLY106" s="90"/>
      <c r="KLZ106" s="90"/>
      <c r="KMA106" s="90"/>
      <c r="KMB106" s="90"/>
      <c r="KMC106" s="90"/>
      <c r="KMD106" s="90"/>
      <c r="KME106" s="90"/>
      <c r="KMF106" s="90"/>
      <c r="KMG106" s="90"/>
      <c r="KMH106" s="90"/>
      <c r="KMI106" s="90"/>
      <c r="KMJ106" s="90"/>
      <c r="KMK106" s="90"/>
      <c r="KML106" s="90"/>
      <c r="KMM106" s="90"/>
      <c r="KMN106" s="90"/>
      <c r="KMO106" s="90"/>
      <c r="KMP106" s="90"/>
      <c r="KMQ106" s="90"/>
      <c r="KMR106" s="90"/>
      <c r="KMS106" s="90"/>
      <c r="KMT106" s="90"/>
      <c r="KMU106" s="90"/>
      <c r="KMV106" s="90"/>
      <c r="KMW106" s="90"/>
      <c r="KMX106" s="90"/>
      <c r="KMY106" s="90"/>
      <c r="KMZ106" s="90"/>
      <c r="KNA106" s="90"/>
      <c r="KNB106" s="90"/>
      <c r="KNC106" s="90"/>
      <c r="KND106" s="90"/>
      <c r="KNE106" s="90"/>
      <c r="KNF106" s="90"/>
      <c r="KNG106" s="90"/>
      <c r="KNH106" s="90"/>
      <c r="KNI106" s="90"/>
      <c r="KNJ106" s="90"/>
      <c r="KNK106" s="90"/>
      <c r="KNL106" s="90"/>
      <c r="KNM106" s="90"/>
      <c r="KNN106" s="90"/>
      <c r="KNO106" s="90"/>
      <c r="KNP106" s="90"/>
      <c r="KNQ106" s="90"/>
      <c r="KNR106" s="90"/>
      <c r="KNS106" s="90"/>
      <c r="KNT106" s="90"/>
      <c r="KNU106" s="90"/>
      <c r="KNV106" s="90"/>
      <c r="KNW106" s="90"/>
      <c r="KNX106" s="90"/>
      <c r="KNY106" s="90"/>
      <c r="KNZ106" s="90"/>
      <c r="KOA106" s="90"/>
      <c r="KOB106" s="90"/>
      <c r="KOC106" s="90"/>
      <c r="KOD106" s="90"/>
      <c r="KOE106" s="90"/>
      <c r="KOF106" s="90"/>
      <c r="KOG106" s="90"/>
      <c r="KOH106" s="90"/>
      <c r="KOI106" s="90"/>
      <c r="KOJ106" s="90"/>
      <c r="KOK106" s="90"/>
      <c r="KOL106" s="90"/>
      <c r="KOM106" s="90"/>
      <c r="KON106" s="90"/>
      <c r="KOO106" s="90"/>
      <c r="KOP106" s="90"/>
      <c r="KOQ106" s="90"/>
      <c r="KOR106" s="90"/>
      <c r="KOS106" s="90"/>
      <c r="KOT106" s="90"/>
      <c r="KOU106" s="90"/>
      <c r="KOV106" s="90"/>
      <c r="KOW106" s="90"/>
      <c r="KOX106" s="90"/>
      <c r="KOY106" s="90"/>
      <c r="KOZ106" s="90"/>
      <c r="KPA106" s="90"/>
      <c r="KPB106" s="90"/>
      <c r="KPC106" s="90"/>
      <c r="KPD106" s="90"/>
      <c r="KPE106" s="90"/>
      <c r="KPF106" s="90"/>
      <c r="KPG106" s="90"/>
      <c r="KPH106" s="90"/>
      <c r="KPI106" s="90"/>
      <c r="KPJ106" s="90"/>
      <c r="KPK106" s="90"/>
      <c r="KPL106" s="90"/>
      <c r="KPM106" s="90"/>
      <c r="KPN106" s="90"/>
      <c r="KPO106" s="90"/>
      <c r="KPP106" s="90"/>
      <c r="KPQ106" s="90"/>
      <c r="KPR106" s="90"/>
      <c r="KPS106" s="90"/>
      <c r="KPT106" s="90"/>
      <c r="KPU106" s="90"/>
      <c r="KPV106" s="90"/>
      <c r="KPW106" s="90"/>
      <c r="KPX106" s="90"/>
      <c r="KPY106" s="90"/>
      <c r="KPZ106" s="90"/>
      <c r="KQA106" s="90"/>
      <c r="KQB106" s="90"/>
      <c r="KQC106" s="90"/>
      <c r="KQD106" s="90"/>
      <c r="KQE106" s="90"/>
      <c r="KQF106" s="90"/>
      <c r="KQG106" s="90"/>
      <c r="KQH106" s="90"/>
      <c r="KQI106" s="90"/>
      <c r="KQJ106" s="90"/>
      <c r="KQK106" s="90"/>
      <c r="KQL106" s="90"/>
      <c r="KQM106" s="90"/>
      <c r="KQN106" s="90"/>
      <c r="KQO106" s="90"/>
      <c r="KQP106" s="90"/>
      <c r="KQQ106" s="90"/>
      <c r="KQR106" s="90"/>
      <c r="KQS106" s="90"/>
      <c r="KQT106" s="90"/>
      <c r="KQU106" s="90"/>
      <c r="KQV106" s="90"/>
      <c r="KQW106" s="90"/>
      <c r="KQX106" s="90"/>
      <c r="KQY106" s="90"/>
      <c r="KQZ106" s="90"/>
      <c r="KRA106" s="90"/>
      <c r="KRB106" s="90"/>
      <c r="KRC106" s="90"/>
      <c r="KRD106" s="90"/>
      <c r="KRE106" s="90"/>
      <c r="KRF106" s="90"/>
      <c r="KRG106" s="90"/>
      <c r="KRH106" s="90"/>
      <c r="KRI106" s="90"/>
      <c r="KRJ106" s="90"/>
      <c r="KRK106" s="90"/>
      <c r="KRL106" s="90"/>
      <c r="KRM106" s="90"/>
      <c r="KRN106" s="90"/>
      <c r="KRO106" s="90"/>
      <c r="KRP106" s="90"/>
      <c r="KRQ106" s="90"/>
      <c r="KRR106" s="90"/>
      <c r="KRS106" s="90"/>
      <c r="KRT106" s="90"/>
      <c r="KRU106" s="90"/>
      <c r="KRV106" s="90"/>
      <c r="KRW106" s="90"/>
      <c r="KRX106" s="90"/>
      <c r="KRY106" s="90"/>
      <c r="KRZ106" s="90"/>
      <c r="KSA106" s="90"/>
      <c r="KSB106" s="90"/>
      <c r="KSC106" s="90"/>
      <c r="KSD106" s="90"/>
      <c r="KSE106" s="90"/>
      <c r="KSF106" s="90"/>
      <c r="KSG106" s="90"/>
      <c r="KSH106" s="90"/>
      <c r="KSI106" s="90"/>
      <c r="KSJ106" s="90"/>
      <c r="KSK106" s="90"/>
      <c r="KSL106" s="90"/>
      <c r="KSM106" s="90"/>
      <c r="KSN106" s="90"/>
      <c r="KSO106" s="90"/>
      <c r="KSP106" s="90"/>
      <c r="KSQ106" s="90"/>
      <c r="KSR106" s="90"/>
      <c r="KSS106" s="90"/>
      <c r="KST106" s="90"/>
      <c r="KSU106" s="90"/>
      <c r="KSV106" s="90"/>
      <c r="KSW106" s="90"/>
      <c r="KSX106" s="90"/>
      <c r="KSY106" s="90"/>
      <c r="KSZ106" s="90"/>
      <c r="KTA106" s="90"/>
      <c r="KTB106" s="90"/>
      <c r="KTC106" s="90"/>
      <c r="KTD106" s="90"/>
      <c r="KTE106" s="90"/>
      <c r="KTF106" s="90"/>
      <c r="KTG106" s="90"/>
      <c r="KTH106" s="90"/>
      <c r="KTI106" s="90"/>
      <c r="KTJ106" s="90"/>
      <c r="KTK106" s="90"/>
      <c r="KTL106" s="90"/>
      <c r="KTM106" s="90"/>
      <c r="KTN106" s="90"/>
      <c r="KTO106" s="90"/>
      <c r="KTP106" s="90"/>
      <c r="KTQ106" s="90"/>
      <c r="KTR106" s="90"/>
      <c r="KTS106" s="90"/>
      <c r="KTT106" s="90"/>
      <c r="KTU106" s="90"/>
      <c r="KTV106" s="90"/>
      <c r="KTW106" s="90"/>
      <c r="KTX106" s="90"/>
      <c r="KTY106" s="90"/>
      <c r="KTZ106" s="90"/>
      <c r="KUA106" s="90"/>
      <c r="KUB106" s="90"/>
      <c r="KUC106" s="90"/>
      <c r="KUD106" s="90"/>
      <c r="KUE106" s="90"/>
      <c r="KUF106" s="90"/>
      <c r="KUG106" s="90"/>
      <c r="KUH106" s="90"/>
      <c r="KUI106" s="90"/>
      <c r="KUJ106" s="90"/>
      <c r="KUK106" s="90"/>
      <c r="KUL106" s="90"/>
      <c r="KUM106" s="90"/>
      <c r="KUN106" s="90"/>
      <c r="KUO106" s="90"/>
      <c r="KUP106" s="90"/>
      <c r="KUQ106" s="90"/>
      <c r="KUR106" s="90"/>
      <c r="KUS106" s="90"/>
      <c r="KUT106" s="90"/>
      <c r="KUU106" s="90"/>
      <c r="KUV106" s="90"/>
      <c r="KUW106" s="90"/>
      <c r="KUX106" s="90"/>
      <c r="KUY106" s="90"/>
      <c r="KUZ106" s="90"/>
      <c r="KVA106" s="90"/>
      <c r="KVB106" s="90"/>
      <c r="KVC106" s="90"/>
      <c r="KVD106" s="90"/>
      <c r="KVE106" s="90"/>
      <c r="KVF106" s="90"/>
      <c r="KVG106" s="90"/>
      <c r="KVH106" s="90"/>
      <c r="KVI106" s="90"/>
      <c r="KVJ106" s="90"/>
      <c r="KVK106" s="90"/>
      <c r="KVL106" s="90"/>
      <c r="KVM106" s="90"/>
      <c r="KVN106" s="90"/>
      <c r="KVO106" s="90"/>
      <c r="KVP106" s="90"/>
      <c r="KVQ106" s="90"/>
      <c r="KVR106" s="90"/>
      <c r="KVS106" s="90"/>
      <c r="KVT106" s="90"/>
      <c r="KVU106" s="90"/>
      <c r="KVV106" s="90"/>
      <c r="KVW106" s="90"/>
      <c r="KVX106" s="90"/>
      <c r="KVY106" s="90"/>
      <c r="KVZ106" s="90"/>
      <c r="KWA106" s="90"/>
      <c r="KWB106" s="90"/>
      <c r="KWC106" s="90"/>
      <c r="KWD106" s="90"/>
      <c r="KWE106" s="90"/>
      <c r="KWF106" s="90"/>
      <c r="KWG106" s="90"/>
      <c r="KWH106" s="90"/>
      <c r="KWI106" s="90"/>
      <c r="KWJ106" s="90"/>
      <c r="KWK106" s="90"/>
      <c r="KWL106" s="90"/>
      <c r="KWM106" s="90"/>
      <c r="KWN106" s="90"/>
      <c r="KWO106" s="90"/>
      <c r="KWP106" s="90"/>
      <c r="KWQ106" s="90"/>
      <c r="KWR106" s="90"/>
      <c r="KWS106" s="90"/>
      <c r="KWT106" s="90"/>
      <c r="KWU106" s="90"/>
      <c r="KWV106" s="90"/>
      <c r="KWW106" s="90"/>
      <c r="KWX106" s="90"/>
      <c r="KWY106" s="90"/>
      <c r="KWZ106" s="90"/>
      <c r="KXA106" s="90"/>
      <c r="KXB106" s="90"/>
      <c r="KXC106" s="90"/>
      <c r="KXD106" s="90"/>
      <c r="KXE106" s="90"/>
      <c r="KXF106" s="90"/>
      <c r="KXG106" s="90"/>
      <c r="KXH106" s="90"/>
      <c r="KXI106" s="90"/>
      <c r="KXJ106" s="90"/>
      <c r="KXK106" s="90"/>
      <c r="KXL106" s="90"/>
      <c r="KXM106" s="90"/>
      <c r="KXN106" s="90"/>
      <c r="KXO106" s="90"/>
      <c r="KXP106" s="90"/>
      <c r="KXQ106" s="90"/>
      <c r="KXR106" s="90"/>
      <c r="KXS106" s="90"/>
      <c r="KXT106" s="90"/>
      <c r="KXU106" s="90"/>
      <c r="KXV106" s="90"/>
      <c r="KXW106" s="90"/>
      <c r="KXX106" s="90"/>
      <c r="KXY106" s="90"/>
      <c r="KXZ106" s="90"/>
      <c r="KYA106" s="90"/>
      <c r="KYB106" s="90"/>
      <c r="KYC106" s="90"/>
      <c r="KYD106" s="90"/>
      <c r="KYE106" s="90"/>
      <c r="KYF106" s="90"/>
      <c r="KYG106" s="90"/>
      <c r="KYH106" s="90"/>
      <c r="KYI106" s="90"/>
      <c r="KYJ106" s="90"/>
      <c r="KYK106" s="90"/>
      <c r="KYL106" s="90"/>
      <c r="KYM106" s="90"/>
      <c r="KYN106" s="90"/>
      <c r="KYO106" s="90"/>
      <c r="KYP106" s="90"/>
      <c r="KYQ106" s="90"/>
      <c r="KYR106" s="90"/>
      <c r="KYS106" s="90"/>
      <c r="KYT106" s="90"/>
      <c r="KYU106" s="90"/>
      <c r="KYV106" s="90"/>
      <c r="KYW106" s="90"/>
      <c r="KYX106" s="90"/>
      <c r="KYY106" s="90"/>
      <c r="KYZ106" s="90"/>
      <c r="KZA106" s="90"/>
      <c r="KZB106" s="90"/>
      <c r="KZC106" s="90"/>
      <c r="KZD106" s="90"/>
      <c r="KZE106" s="90"/>
      <c r="KZF106" s="90"/>
      <c r="KZG106" s="90"/>
      <c r="KZH106" s="90"/>
      <c r="KZI106" s="90"/>
      <c r="KZJ106" s="90"/>
      <c r="KZK106" s="90"/>
      <c r="KZL106" s="90"/>
      <c r="KZM106" s="90"/>
      <c r="KZN106" s="90"/>
      <c r="KZO106" s="90"/>
      <c r="KZP106" s="90"/>
      <c r="KZQ106" s="90"/>
      <c r="KZR106" s="90"/>
      <c r="KZS106" s="90"/>
      <c r="KZT106" s="90"/>
      <c r="KZU106" s="90"/>
      <c r="KZV106" s="90"/>
      <c r="KZW106" s="90"/>
      <c r="KZX106" s="90"/>
      <c r="KZY106" s="90"/>
      <c r="KZZ106" s="90"/>
      <c r="LAA106" s="90"/>
      <c r="LAB106" s="90"/>
      <c r="LAC106" s="90"/>
      <c r="LAD106" s="90"/>
      <c r="LAE106" s="90"/>
      <c r="LAF106" s="90"/>
      <c r="LAG106" s="90"/>
      <c r="LAH106" s="90"/>
      <c r="LAI106" s="90"/>
      <c r="LAJ106" s="90"/>
      <c r="LAK106" s="90"/>
      <c r="LAL106" s="90"/>
      <c r="LAM106" s="90"/>
      <c r="LAN106" s="90"/>
      <c r="LAO106" s="90"/>
      <c r="LAP106" s="90"/>
      <c r="LAQ106" s="90"/>
      <c r="LAR106" s="90"/>
      <c r="LAS106" s="90"/>
      <c r="LAT106" s="90"/>
      <c r="LAU106" s="90"/>
      <c r="LAV106" s="90"/>
      <c r="LAW106" s="90"/>
      <c r="LAX106" s="90"/>
      <c r="LAY106" s="90"/>
      <c r="LAZ106" s="90"/>
      <c r="LBA106" s="90"/>
      <c r="LBB106" s="90"/>
      <c r="LBC106" s="90"/>
      <c r="LBD106" s="90"/>
      <c r="LBE106" s="90"/>
      <c r="LBF106" s="90"/>
      <c r="LBG106" s="90"/>
      <c r="LBH106" s="90"/>
      <c r="LBI106" s="90"/>
      <c r="LBJ106" s="90"/>
      <c r="LBK106" s="90"/>
      <c r="LBL106" s="90"/>
      <c r="LBM106" s="90"/>
      <c r="LBN106" s="90"/>
      <c r="LBO106" s="90"/>
      <c r="LBP106" s="90"/>
      <c r="LBQ106" s="90"/>
      <c r="LBR106" s="90"/>
      <c r="LBS106" s="90"/>
      <c r="LBT106" s="90"/>
      <c r="LBU106" s="90"/>
      <c r="LBV106" s="90"/>
      <c r="LBW106" s="90"/>
      <c r="LBX106" s="90"/>
      <c r="LBY106" s="90"/>
      <c r="LBZ106" s="90"/>
      <c r="LCA106" s="90"/>
      <c r="LCB106" s="90"/>
      <c r="LCC106" s="90"/>
      <c r="LCD106" s="90"/>
      <c r="LCE106" s="90"/>
      <c r="LCF106" s="90"/>
      <c r="LCG106" s="90"/>
      <c r="LCH106" s="90"/>
      <c r="LCI106" s="90"/>
      <c r="LCJ106" s="90"/>
      <c r="LCK106" s="90"/>
      <c r="LCL106" s="90"/>
      <c r="LCM106" s="90"/>
      <c r="LCN106" s="90"/>
      <c r="LCO106" s="90"/>
      <c r="LCP106" s="90"/>
      <c r="LCQ106" s="90"/>
      <c r="LCR106" s="90"/>
      <c r="LCS106" s="90"/>
      <c r="LCT106" s="90"/>
      <c r="LCU106" s="90"/>
      <c r="LCV106" s="90"/>
      <c r="LCW106" s="90"/>
      <c r="LCX106" s="90"/>
      <c r="LCY106" s="90"/>
      <c r="LCZ106" s="90"/>
      <c r="LDA106" s="90"/>
      <c r="LDB106" s="90"/>
      <c r="LDC106" s="90"/>
      <c r="LDD106" s="90"/>
      <c r="LDE106" s="90"/>
      <c r="LDF106" s="90"/>
      <c r="LDG106" s="90"/>
      <c r="LDH106" s="90"/>
      <c r="LDI106" s="90"/>
      <c r="LDJ106" s="90"/>
      <c r="LDK106" s="90"/>
      <c r="LDL106" s="90"/>
      <c r="LDM106" s="90"/>
      <c r="LDN106" s="90"/>
      <c r="LDO106" s="90"/>
      <c r="LDP106" s="90"/>
      <c r="LDQ106" s="90"/>
      <c r="LDR106" s="90"/>
      <c r="LDS106" s="90"/>
      <c r="LDT106" s="90"/>
      <c r="LDU106" s="90"/>
      <c r="LDV106" s="90"/>
      <c r="LDW106" s="90"/>
      <c r="LDX106" s="90"/>
      <c r="LDY106" s="90"/>
      <c r="LDZ106" s="90"/>
      <c r="LEA106" s="90"/>
      <c r="LEB106" s="90"/>
      <c r="LEC106" s="90"/>
      <c r="LED106" s="90"/>
      <c r="LEE106" s="90"/>
      <c r="LEF106" s="90"/>
      <c r="LEG106" s="90"/>
      <c r="LEH106" s="90"/>
      <c r="LEI106" s="90"/>
      <c r="LEJ106" s="90"/>
      <c r="LEK106" s="90"/>
      <c r="LEL106" s="90"/>
      <c r="LEM106" s="90"/>
      <c r="LEN106" s="90"/>
      <c r="LEO106" s="90"/>
      <c r="LEP106" s="90"/>
      <c r="LEQ106" s="90"/>
      <c r="LER106" s="90"/>
      <c r="LES106" s="90"/>
      <c r="LET106" s="90"/>
      <c r="LEU106" s="90"/>
      <c r="LEV106" s="90"/>
      <c r="LEW106" s="90"/>
      <c r="LEX106" s="90"/>
      <c r="LEY106" s="90"/>
      <c r="LEZ106" s="90"/>
      <c r="LFA106" s="90"/>
      <c r="LFB106" s="90"/>
      <c r="LFC106" s="90"/>
      <c r="LFD106" s="90"/>
      <c r="LFE106" s="90"/>
      <c r="LFF106" s="90"/>
      <c r="LFG106" s="90"/>
      <c r="LFH106" s="90"/>
      <c r="LFI106" s="90"/>
      <c r="LFJ106" s="90"/>
      <c r="LFK106" s="90"/>
      <c r="LFL106" s="90"/>
      <c r="LFM106" s="90"/>
      <c r="LFN106" s="90"/>
      <c r="LFO106" s="90"/>
      <c r="LFP106" s="90"/>
      <c r="LFQ106" s="90"/>
      <c r="LFR106" s="90"/>
      <c r="LFS106" s="90"/>
      <c r="LFT106" s="90"/>
      <c r="LFU106" s="90"/>
      <c r="LFV106" s="90"/>
      <c r="LFW106" s="90"/>
      <c r="LFX106" s="90"/>
      <c r="LFY106" s="90"/>
      <c r="LFZ106" s="90"/>
      <c r="LGA106" s="90"/>
      <c r="LGB106" s="90"/>
      <c r="LGC106" s="90"/>
      <c r="LGD106" s="90"/>
      <c r="LGE106" s="90"/>
      <c r="LGF106" s="90"/>
      <c r="LGG106" s="90"/>
      <c r="LGH106" s="90"/>
      <c r="LGI106" s="90"/>
      <c r="LGJ106" s="90"/>
      <c r="LGK106" s="90"/>
      <c r="LGL106" s="90"/>
      <c r="LGM106" s="90"/>
      <c r="LGN106" s="90"/>
      <c r="LGO106" s="90"/>
      <c r="LGP106" s="90"/>
      <c r="LGQ106" s="90"/>
      <c r="LGR106" s="90"/>
      <c r="LGS106" s="90"/>
      <c r="LGT106" s="90"/>
      <c r="LGU106" s="90"/>
      <c r="LGV106" s="90"/>
      <c r="LGW106" s="90"/>
      <c r="LGX106" s="90"/>
      <c r="LGY106" s="90"/>
      <c r="LGZ106" s="90"/>
      <c r="LHA106" s="90"/>
      <c r="LHB106" s="90"/>
      <c r="LHC106" s="90"/>
      <c r="LHD106" s="90"/>
      <c r="LHE106" s="90"/>
      <c r="LHF106" s="90"/>
      <c r="LHG106" s="90"/>
      <c r="LHH106" s="90"/>
      <c r="LHI106" s="90"/>
      <c r="LHJ106" s="90"/>
      <c r="LHK106" s="90"/>
      <c r="LHL106" s="90"/>
      <c r="LHM106" s="90"/>
      <c r="LHN106" s="90"/>
      <c r="LHO106" s="90"/>
      <c r="LHP106" s="90"/>
      <c r="LHQ106" s="90"/>
      <c r="LHR106" s="90"/>
      <c r="LHS106" s="90"/>
      <c r="LHT106" s="90"/>
      <c r="LHU106" s="90"/>
      <c r="LHV106" s="90"/>
      <c r="LHW106" s="90"/>
      <c r="LHX106" s="90"/>
      <c r="LHY106" s="90"/>
      <c r="LHZ106" s="90"/>
      <c r="LIA106" s="90"/>
      <c r="LIB106" s="90"/>
      <c r="LIC106" s="90"/>
      <c r="LID106" s="90"/>
      <c r="LIE106" s="90"/>
      <c r="LIF106" s="90"/>
      <c r="LIG106" s="90"/>
      <c r="LIH106" s="90"/>
      <c r="LII106" s="90"/>
      <c r="LIJ106" s="90"/>
      <c r="LIK106" s="90"/>
      <c r="LIL106" s="90"/>
      <c r="LIM106" s="90"/>
      <c r="LIN106" s="90"/>
      <c r="LIO106" s="90"/>
      <c r="LIP106" s="90"/>
      <c r="LIQ106" s="90"/>
      <c r="LIR106" s="90"/>
      <c r="LIS106" s="90"/>
      <c r="LIT106" s="90"/>
      <c r="LIU106" s="90"/>
      <c r="LIV106" s="90"/>
      <c r="LIW106" s="90"/>
      <c r="LIX106" s="90"/>
      <c r="LIY106" s="90"/>
      <c r="LIZ106" s="90"/>
      <c r="LJA106" s="90"/>
      <c r="LJB106" s="90"/>
      <c r="LJC106" s="90"/>
      <c r="LJD106" s="90"/>
      <c r="LJE106" s="90"/>
      <c r="LJF106" s="90"/>
      <c r="LJG106" s="90"/>
      <c r="LJH106" s="90"/>
      <c r="LJI106" s="90"/>
      <c r="LJJ106" s="90"/>
      <c r="LJK106" s="90"/>
      <c r="LJL106" s="90"/>
      <c r="LJM106" s="90"/>
      <c r="LJN106" s="90"/>
      <c r="LJO106" s="90"/>
      <c r="LJP106" s="90"/>
      <c r="LJQ106" s="90"/>
      <c r="LJR106" s="90"/>
      <c r="LJS106" s="90"/>
      <c r="LJT106" s="90"/>
      <c r="LJU106" s="90"/>
      <c r="LJV106" s="90"/>
      <c r="LJW106" s="90"/>
      <c r="LJX106" s="90"/>
      <c r="LJY106" s="90"/>
      <c r="LJZ106" s="90"/>
      <c r="LKA106" s="90"/>
      <c r="LKB106" s="90"/>
      <c r="LKC106" s="90"/>
      <c r="LKD106" s="90"/>
      <c r="LKE106" s="90"/>
      <c r="LKF106" s="90"/>
      <c r="LKG106" s="90"/>
      <c r="LKH106" s="90"/>
      <c r="LKI106" s="90"/>
      <c r="LKJ106" s="90"/>
      <c r="LKK106" s="90"/>
      <c r="LKL106" s="90"/>
      <c r="LKM106" s="90"/>
      <c r="LKN106" s="90"/>
      <c r="LKO106" s="90"/>
      <c r="LKP106" s="90"/>
      <c r="LKQ106" s="90"/>
      <c r="LKR106" s="90"/>
      <c r="LKS106" s="90"/>
      <c r="LKT106" s="90"/>
      <c r="LKU106" s="90"/>
      <c r="LKV106" s="90"/>
      <c r="LKW106" s="90"/>
      <c r="LKX106" s="90"/>
      <c r="LKY106" s="90"/>
      <c r="LKZ106" s="90"/>
      <c r="LLA106" s="90"/>
      <c r="LLB106" s="90"/>
      <c r="LLC106" s="90"/>
      <c r="LLD106" s="90"/>
      <c r="LLE106" s="90"/>
      <c r="LLF106" s="90"/>
      <c r="LLG106" s="90"/>
      <c r="LLH106" s="90"/>
      <c r="LLI106" s="90"/>
      <c r="LLJ106" s="90"/>
      <c r="LLK106" s="90"/>
      <c r="LLL106" s="90"/>
      <c r="LLM106" s="90"/>
      <c r="LLN106" s="90"/>
      <c r="LLO106" s="90"/>
      <c r="LLP106" s="90"/>
      <c r="LLQ106" s="90"/>
      <c r="LLR106" s="90"/>
      <c r="LLS106" s="90"/>
      <c r="LLT106" s="90"/>
      <c r="LLU106" s="90"/>
      <c r="LLV106" s="90"/>
      <c r="LLW106" s="90"/>
      <c r="LLX106" s="90"/>
      <c r="LLY106" s="90"/>
      <c r="LLZ106" s="90"/>
      <c r="LMA106" s="90"/>
      <c r="LMB106" s="90"/>
      <c r="LMC106" s="90"/>
      <c r="LMD106" s="90"/>
      <c r="LME106" s="90"/>
      <c r="LMF106" s="90"/>
      <c r="LMG106" s="90"/>
      <c r="LMH106" s="90"/>
      <c r="LMI106" s="90"/>
      <c r="LMJ106" s="90"/>
      <c r="LMK106" s="90"/>
      <c r="LML106" s="90"/>
      <c r="LMM106" s="90"/>
      <c r="LMN106" s="90"/>
      <c r="LMO106" s="90"/>
      <c r="LMP106" s="90"/>
      <c r="LMQ106" s="90"/>
      <c r="LMR106" s="90"/>
      <c r="LMS106" s="90"/>
      <c r="LMT106" s="90"/>
      <c r="LMU106" s="90"/>
      <c r="LMV106" s="90"/>
      <c r="LMW106" s="90"/>
      <c r="LMX106" s="90"/>
      <c r="LMY106" s="90"/>
      <c r="LMZ106" s="90"/>
      <c r="LNA106" s="90"/>
      <c r="LNB106" s="90"/>
      <c r="LNC106" s="90"/>
      <c r="LND106" s="90"/>
      <c r="LNE106" s="90"/>
      <c r="LNF106" s="90"/>
      <c r="LNG106" s="90"/>
      <c r="LNH106" s="90"/>
      <c r="LNI106" s="90"/>
      <c r="LNJ106" s="90"/>
      <c r="LNK106" s="90"/>
      <c r="LNL106" s="90"/>
      <c r="LNM106" s="90"/>
      <c r="LNN106" s="90"/>
      <c r="LNO106" s="90"/>
      <c r="LNP106" s="90"/>
      <c r="LNQ106" s="90"/>
      <c r="LNR106" s="90"/>
      <c r="LNS106" s="90"/>
      <c r="LNT106" s="90"/>
      <c r="LNU106" s="90"/>
      <c r="LNV106" s="90"/>
      <c r="LNW106" s="90"/>
      <c r="LNX106" s="90"/>
      <c r="LNY106" s="90"/>
      <c r="LNZ106" s="90"/>
      <c r="LOA106" s="90"/>
      <c r="LOB106" s="90"/>
      <c r="LOC106" s="90"/>
      <c r="LOD106" s="90"/>
      <c r="LOE106" s="90"/>
      <c r="LOF106" s="90"/>
      <c r="LOG106" s="90"/>
      <c r="LOH106" s="90"/>
      <c r="LOI106" s="90"/>
      <c r="LOJ106" s="90"/>
      <c r="LOK106" s="90"/>
      <c r="LOL106" s="90"/>
      <c r="LOM106" s="90"/>
      <c r="LON106" s="90"/>
      <c r="LOO106" s="90"/>
      <c r="LOP106" s="90"/>
      <c r="LOQ106" s="90"/>
      <c r="LOR106" s="90"/>
      <c r="LOS106" s="90"/>
      <c r="LOT106" s="90"/>
      <c r="LOU106" s="90"/>
      <c r="LOV106" s="90"/>
      <c r="LOW106" s="90"/>
      <c r="LOX106" s="90"/>
      <c r="LOY106" s="90"/>
      <c r="LOZ106" s="90"/>
      <c r="LPA106" s="90"/>
      <c r="LPB106" s="90"/>
      <c r="LPC106" s="90"/>
      <c r="LPD106" s="90"/>
      <c r="LPE106" s="90"/>
      <c r="LPF106" s="90"/>
      <c r="LPG106" s="90"/>
      <c r="LPH106" s="90"/>
      <c r="LPI106" s="90"/>
      <c r="LPJ106" s="90"/>
      <c r="LPK106" s="90"/>
      <c r="LPL106" s="90"/>
      <c r="LPM106" s="90"/>
      <c r="LPN106" s="90"/>
      <c r="LPO106" s="90"/>
      <c r="LPP106" s="90"/>
      <c r="LPQ106" s="90"/>
      <c r="LPR106" s="90"/>
      <c r="LPS106" s="90"/>
      <c r="LPT106" s="90"/>
      <c r="LPU106" s="90"/>
      <c r="LPV106" s="90"/>
      <c r="LPW106" s="90"/>
      <c r="LPX106" s="90"/>
      <c r="LPY106" s="90"/>
      <c r="LPZ106" s="90"/>
      <c r="LQA106" s="90"/>
      <c r="LQB106" s="90"/>
      <c r="LQC106" s="90"/>
      <c r="LQD106" s="90"/>
      <c r="LQE106" s="90"/>
      <c r="LQF106" s="90"/>
      <c r="LQG106" s="90"/>
      <c r="LQH106" s="90"/>
      <c r="LQI106" s="90"/>
      <c r="LQJ106" s="90"/>
      <c r="LQK106" s="90"/>
      <c r="LQL106" s="90"/>
      <c r="LQM106" s="90"/>
      <c r="LQN106" s="90"/>
      <c r="LQO106" s="90"/>
      <c r="LQP106" s="90"/>
      <c r="LQQ106" s="90"/>
      <c r="LQR106" s="90"/>
      <c r="LQS106" s="90"/>
      <c r="LQT106" s="90"/>
      <c r="LQU106" s="90"/>
      <c r="LQV106" s="90"/>
      <c r="LQW106" s="90"/>
      <c r="LQX106" s="90"/>
      <c r="LQY106" s="90"/>
      <c r="LQZ106" s="90"/>
      <c r="LRA106" s="90"/>
      <c r="LRB106" s="90"/>
      <c r="LRC106" s="90"/>
      <c r="LRD106" s="90"/>
      <c r="LRE106" s="90"/>
      <c r="LRF106" s="90"/>
      <c r="LRG106" s="90"/>
      <c r="LRH106" s="90"/>
      <c r="LRI106" s="90"/>
      <c r="LRJ106" s="90"/>
      <c r="LRK106" s="90"/>
      <c r="LRL106" s="90"/>
      <c r="LRM106" s="90"/>
      <c r="LRN106" s="90"/>
      <c r="LRO106" s="90"/>
      <c r="LRP106" s="90"/>
      <c r="LRQ106" s="90"/>
      <c r="LRR106" s="90"/>
      <c r="LRS106" s="90"/>
      <c r="LRT106" s="90"/>
      <c r="LRU106" s="90"/>
      <c r="LRV106" s="90"/>
      <c r="LRW106" s="90"/>
      <c r="LRX106" s="90"/>
      <c r="LRY106" s="90"/>
      <c r="LRZ106" s="90"/>
      <c r="LSA106" s="90"/>
      <c r="LSB106" s="90"/>
      <c r="LSC106" s="90"/>
      <c r="LSD106" s="90"/>
      <c r="LSE106" s="90"/>
      <c r="LSF106" s="90"/>
      <c r="LSG106" s="90"/>
      <c r="LSH106" s="90"/>
      <c r="LSI106" s="90"/>
      <c r="LSJ106" s="90"/>
      <c r="LSK106" s="90"/>
      <c r="LSL106" s="90"/>
      <c r="LSM106" s="90"/>
      <c r="LSN106" s="90"/>
      <c r="LSO106" s="90"/>
      <c r="LSP106" s="90"/>
      <c r="LSQ106" s="90"/>
      <c r="LSR106" s="90"/>
      <c r="LSS106" s="90"/>
      <c r="LST106" s="90"/>
      <c r="LSU106" s="90"/>
      <c r="LSV106" s="90"/>
      <c r="LSW106" s="90"/>
      <c r="LSX106" s="90"/>
      <c r="LSY106" s="90"/>
      <c r="LSZ106" s="90"/>
      <c r="LTA106" s="90"/>
      <c r="LTB106" s="90"/>
      <c r="LTC106" s="90"/>
      <c r="LTD106" s="90"/>
      <c r="LTE106" s="90"/>
      <c r="LTF106" s="90"/>
      <c r="LTG106" s="90"/>
      <c r="LTH106" s="90"/>
      <c r="LTI106" s="90"/>
      <c r="LTJ106" s="90"/>
      <c r="LTK106" s="90"/>
      <c r="LTL106" s="90"/>
      <c r="LTM106" s="90"/>
      <c r="LTN106" s="90"/>
      <c r="LTO106" s="90"/>
      <c r="LTP106" s="90"/>
      <c r="LTQ106" s="90"/>
      <c r="LTR106" s="90"/>
      <c r="LTS106" s="90"/>
      <c r="LTT106" s="90"/>
      <c r="LTU106" s="90"/>
      <c r="LTV106" s="90"/>
      <c r="LTW106" s="90"/>
      <c r="LTX106" s="90"/>
      <c r="LTY106" s="90"/>
      <c r="LTZ106" s="90"/>
      <c r="LUA106" s="90"/>
      <c r="LUB106" s="90"/>
      <c r="LUC106" s="90"/>
      <c r="LUD106" s="90"/>
      <c r="LUE106" s="90"/>
      <c r="LUF106" s="90"/>
      <c r="LUG106" s="90"/>
      <c r="LUH106" s="90"/>
      <c r="LUI106" s="90"/>
      <c r="LUJ106" s="90"/>
      <c r="LUK106" s="90"/>
      <c r="LUL106" s="90"/>
      <c r="LUM106" s="90"/>
      <c r="LUN106" s="90"/>
      <c r="LUO106" s="90"/>
      <c r="LUP106" s="90"/>
      <c r="LUQ106" s="90"/>
      <c r="LUR106" s="90"/>
      <c r="LUS106" s="90"/>
      <c r="LUT106" s="90"/>
      <c r="LUU106" s="90"/>
      <c r="LUV106" s="90"/>
      <c r="LUW106" s="90"/>
      <c r="LUX106" s="90"/>
      <c r="LUY106" s="90"/>
      <c r="LUZ106" s="90"/>
      <c r="LVA106" s="90"/>
      <c r="LVB106" s="90"/>
      <c r="LVC106" s="90"/>
      <c r="LVD106" s="90"/>
      <c r="LVE106" s="90"/>
      <c r="LVF106" s="90"/>
      <c r="LVG106" s="90"/>
      <c r="LVH106" s="90"/>
      <c r="LVI106" s="90"/>
      <c r="LVJ106" s="90"/>
      <c r="LVK106" s="90"/>
      <c r="LVL106" s="90"/>
      <c r="LVM106" s="90"/>
      <c r="LVN106" s="90"/>
      <c r="LVO106" s="90"/>
      <c r="LVP106" s="90"/>
      <c r="LVQ106" s="90"/>
      <c r="LVR106" s="90"/>
      <c r="LVS106" s="90"/>
      <c r="LVT106" s="90"/>
      <c r="LVU106" s="90"/>
      <c r="LVV106" s="90"/>
      <c r="LVW106" s="90"/>
      <c r="LVX106" s="90"/>
      <c r="LVY106" s="90"/>
      <c r="LVZ106" s="90"/>
      <c r="LWA106" s="90"/>
      <c r="LWB106" s="90"/>
      <c r="LWC106" s="90"/>
      <c r="LWD106" s="90"/>
      <c r="LWE106" s="90"/>
      <c r="LWF106" s="90"/>
      <c r="LWG106" s="90"/>
      <c r="LWH106" s="90"/>
      <c r="LWI106" s="90"/>
      <c r="LWJ106" s="90"/>
      <c r="LWK106" s="90"/>
      <c r="LWL106" s="90"/>
      <c r="LWM106" s="90"/>
      <c r="LWN106" s="90"/>
      <c r="LWO106" s="90"/>
      <c r="LWP106" s="90"/>
      <c r="LWQ106" s="90"/>
      <c r="LWR106" s="90"/>
      <c r="LWS106" s="90"/>
      <c r="LWT106" s="90"/>
      <c r="LWU106" s="90"/>
      <c r="LWV106" s="90"/>
      <c r="LWW106" s="90"/>
      <c r="LWX106" s="90"/>
      <c r="LWY106" s="90"/>
      <c r="LWZ106" s="90"/>
      <c r="LXA106" s="90"/>
      <c r="LXB106" s="90"/>
      <c r="LXC106" s="90"/>
      <c r="LXD106" s="90"/>
      <c r="LXE106" s="90"/>
      <c r="LXF106" s="90"/>
      <c r="LXG106" s="90"/>
      <c r="LXH106" s="90"/>
      <c r="LXI106" s="90"/>
      <c r="LXJ106" s="90"/>
      <c r="LXK106" s="90"/>
      <c r="LXL106" s="90"/>
      <c r="LXM106" s="90"/>
      <c r="LXN106" s="90"/>
      <c r="LXO106" s="90"/>
      <c r="LXP106" s="90"/>
      <c r="LXQ106" s="90"/>
      <c r="LXR106" s="90"/>
      <c r="LXS106" s="90"/>
      <c r="LXT106" s="90"/>
      <c r="LXU106" s="90"/>
      <c r="LXV106" s="90"/>
      <c r="LXW106" s="90"/>
      <c r="LXX106" s="90"/>
      <c r="LXY106" s="90"/>
      <c r="LXZ106" s="90"/>
      <c r="LYA106" s="90"/>
      <c r="LYB106" s="90"/>
      <c r="LYC106" s="90"/>
      <c r="LYD106" s="90"/>
      <c r="LYE106" s="90"/>
      <c r="LYF106" s="90"/>
      <c r="LYG106" s="90"/>
      <c r="LYH106" s="90"/>
      <c r="LYI106" s="90"/>
      <c r="LYJ106" s="90"/>
      <c r="LYK106" s="90"/>
      <c r="LYL106" s="90"/>
      <c r="LYM106" s="90"/>
      <c r="LYN106" s="90"/>
      <c r="LYO106" s="90"/>
      <c r="LYP106" s="90"/>
      <c r="LYQ106" s="90"/>
      <c r="LYR106" s="90"/>
      <c r="LYS106" s="90"/>
      <c r="LYT106" s="90"/>
      <c r="LYU106" s="90"/>
      <c r="LYV106" s="90"/>
      <c r="LYW106" s="90"/>
      <c r="LYX106" s="90"/>
      <c r="LYY106" s="90"/>
      <c r="LYZ106" s="90"/>
      <c r="LZA106" s="90"/>
      <c r="LZB106" s="90"/>
      <c r="LZC106" s="90"/>
      <c r="LZD106" s="90"/>
      <c r="LZE106" s="90"/>
      <c r="LZF106" s="90"/>
      <c r="LZG106" s="90"/>
      <c r="LZH106" s="90"/>
      <c r="LZI106" s="90"/>
      <c r="LZJ106" s="90"/>
      <c r="LZK106" s="90"/>
      <c r="LZL106" s="90"/>
      <c r="LZM106" s="90"/>
      <c r="LZN106" s="90"/>
      <c r="LZO106" s="90"/>
      <c r="LZP106" s="90"/>
      <c r="LZQ106" s="90"/>
      <c r="LZR106" s="90"/>
      <c r="LZS106" s="90"/>
      <c r="LZT106" s="90"/>
      <c r="LZU106" s="90"/>
      <c r="LZV106" s="90"/>
      <c r="LZW106" s="90"/>
      <c r="LZX106" s="90"/>
      <c r="LZY106" s="90"/>
      <c r="LZZ106" s="90"/>
      <c r="MAA106" s="90"/>
      <c r="MAB106" s="90"/>
      <c r="MAC106" s="90"/>
      <c r="MAD106" s="90"/>
      <c r="MAE106" s="90"/>
      <c r="MAF106" s="90"/>
      <c r="MAG106" s="90"/>
      <c r="MAH106" s="90"/>
      <c r="MAI106" s="90"/>
      <c r="MAJ106" s="90"/>
      <c r="MAK106" s="90"/>
      <c r="MAL106" s="90"/>
      <c r="MAM106" s="90"/>
      <c r="MAN106" s="90"/>
      <c r="MAO106" s="90"/>
      <c r="MAP106" s="90"/>
      <c r="MAQ106" s="90"/>
      <c r="MAR106" s="90"/>
      <c r="MAS106" s="90"/>
      <c r="MAT106" s="90"/>
      <c r="MAU106" s="90"/>
      <c r="MAV106" s="90"/>
      <c r="MAW106" s="90"/>
      <c r="MAX106" s="90"/>
      <c r="MAY106" s="90"/>
      <c r="MAZ106" s="90"/>
      <c r="MBA106" s="90"/>
      <c r="MBB106" s="90"/>
      <c r="MBC106" s="90"/>
      <c r="MBD106" s="90"/>
      <c r="MBE106" s="90"/>
      <c r="MBF106" s="90"/>
      <c r="MBG106" s="90"/>
      <c r="MBH106" s="90"/>
      <c r="MBI106" s="90"/>
      <c r="MBJ106" s="90"/>
      <c r="MBK106" s="90"/>
      <c r="MBL106" s="90"/>
      <c r="MBM106" s="90"/>
      <c r="MBN106" s="90"/>
      <c r="MBO106" s="90"/>
      <c r="MBP106" s="90"/>
      <c r="MBQ106" s="90"/>
      <c r="MBR106" s="90"/>
      <c r="MBS106" s="90"/>
      <c r="MBT106" s="90"/>
      <c r="MBU106" s="90"/>
      <c r="MBV106" s="90"/>
      <c r="MBW106" s="90"/>
      <c r="MBX106" s="90"/>
      <c r="MBY106" s="90"/>
      <c r="MBZ106" s="90"/>
      <c r="MCA106" s="90"/>
      <c r="MCB106" s="90"/>
      <c r="MCC106" s="90"/>
      <c r="MCD106" s="90"/>
      <c r="MCE106" s="90"/>
      <c r="MCF106" s="90"/>
      <c r="MCG106" s="90"/>
      <c r="MCH106" s="90"/>
      <c r="MCI106" s="90"/>
      <c r="MCJ106" s="90"/>
      <c r="MCK106" s="90"/>
      <c r="MCL106" s="90"/>
      <c r="MCM106" s="90"/>
      <c r="MCN106" s="90"/>
      <c r="MCO106" s="90"/>
      <c r="MCP106" s="90"/>
      <c r="MCQ106" s="90"/>
      <c r="MCR106" s="90"/>
      <c r="MCS106" s="90"/>
      <c r="MCT106" s="90"/>
      <c r="MCU106" s="90"/>
      <c r="MCV106" s="90"/>
      <c r="MCW106" s="90"/>
      <c r="MCX106" s="90"/>
      <c r="MCY106" s="90"/>
      <c r="MCZ106" s="90"/>
      <c r="MDA106" s="90"/>
      <c r="MDB106" s="90"/>
      <c r="MDC106" s="90"/>
      <c r="MDD106" s="90"/>
      <c r="MDE106" s="90"/>
      <c r="MDF106" s="90"/>
      <c r="MDG106" s="90"/>
      <c r="MDH106" s="90"/>
      <c r="MDI106" s="90"/>
      <c r="MDJ106" s="90"/>
      <c r="MDK106" s="90"/>
      <c r="MDL106" s="90"/>
      <c r="MDM106" s="90"/>
      <c r="MDN106" s="90"/>
      <c r="MDO106" s="90"/>
      <c r="MDP106" s="90"/>
      <c r="MDQ106" s="90"/>
      <c r="MDR106" s="90"/>
      <c r="MDS106" s="90"/>
      <c r="MDT106" s="90"/>
      <c r="MDU106" s="90"/>
      <c r="MDV106" s="90"/>
      <c r="MDW106" s="90"/>
      <c r="MDX106" s="90"/>
      <c r="MDY106" s="90"/>
      <c r="MDZ106" s="90"/>
      <c r="MEA106" s="90"/>
      <c r="MEB106" s="90"/>
      <c r="MEC106" s="90"/>
      <c r="MED106" s="90"/>
      <c r="MEE106" s="90"/>
      <c r="MEF106" s="90"/>
      <c r="MEG106" s="90"/>
      <c r="MEH106" s="90"/>
      <c r="MEI106" s="90"/>
      <c r="MEJ106" s="90"/>
      <c r="MEK106" s="90"/>
      <c r="MEL106" s="90"/>
      <c r="MEM106" s="90"/>
      <c r="MEN106" s="90"/>
      <c r="MEO106" s="90"/>
      <c r="MEP106" s="90"/>
      <c r="MEQ106" s="90"/>
      <c r="MER106" s="90"/>
      <c r="MES106" s="90"/>
      <c r="MET106" s="90"/>
      <c r="MEU106" s="90"/>
      <c r="MEV106" s="90"/>
      <c r="MEW106" s="90"/>
      <c r="MEX106" s="90"/>
      <c r="MEY106" s="90"/>
      <c r="MEZ106" s="90"/>
      <c r="MFA106" s="90"/>
      <c r="MFB106" s="90"/>
      <c r="MFC106" s="90"/>
      <c r="MFD106" s="90"/>
      <c r="MFE106" s="90"/>
      <c r="MFF106" s="90"/>
      <c r="MFG106" s="90"/>
      <c r="MFH106" s="90"/>
      <c r="MFI106" s="90"/>
      <c r="MFJ106" s="90"/>
      <c r="MFK106" s="90"/>
      <c r="MFL106" s="90"/>
      <c r="MFM106" s="90"/>
      <c r="MFN106" s="90"/>
      <c r="MFO106" s="90"/>
      <c r="MFP106" s="90"/>
      <c r="MFQ106" s="90"/>
      <c r="MFR106" s="90"/>
      <c r="MFS106" s="90"/>
      <c r="MFT106" s="90"/>
      <c r="MFU106" s="90"/>
      <c r="MFV106" s="90"/>
      <c r="MFW106" s="90"/>
      <c r="MFX106" s="90"/>
      <c r="MFY106" s="90"/>
      <c r="MFZ106" s="90"/>
      <c r="MGA106" s="90"/>
      <c r="MGB106" s="90"/>
      <c r="MGC106" s="90"/>
      <c r="MGD106" s="90"/>
      <c r="MGE106" s="90"/>
      <c r="MGF106" s="90"/>
      <c r="MGG106" s="90"/>
      <c r="MGH106" s="90"/>
      <c r="MGI106" s="90"/>
      <c r="MGJ106" s="90"/>
      <c r="MGK106" s="90"/>
      <c r="MGL106" s="90"/>
      <c r="MGM106" s="90"/>
      <c r="MGN106" s="90"/>
      <c r="MGO106" s="90"/>
      <c r="MGP106" s="90"/>
      <c r="MGQ106" s="90"/>
      <c r="MGR106" s="90"/>
      <c r="MGS106" s="90"/>
      <c r="MGT106" s="90"/>
      <c r="MGU106" s="90"/>
      <c r="MGV106" s="90"/>
      <c r="MGW106" s="90"/>
      <c r="MGX106" s="90"/>
      <c r="MGY106" s="90"/>
      <c r="MGZ106" s="90"/>
      <c r="MHA106" s="90"/>
      <c r="MHB106" s="90"/>
      <c r="MHC106" s="90"/>
      <c r="MHD106" s="90"/>
      <c r="MHE106" s="90"/>
      <c r="MHF106" s="90"/>
      <c r="MHG106" s="90"/>
      <c r="MHH106" s="90"/>
      <c r="MHI106" s="90"/>
      <c r="MHJ106" s="90"/>
      <c r="MHK106" s="90"/>
      <c r="MHL106" s="90"/>
      <c r="MHM106" s="90"/>
      <c r="MHN106" s="90"/>
      <c r="MHO106" s="90"/>
      <c r="MHP106" s="90"/>
      <c r="MHQ106" s="90"/>
      <c r="MHR106" s="90"/>
      <c r="MHS106" s="90"/>
      <c r="MHT106" s="90"/>
      <c r="MHU106" s="90"/>
      <c r="MHV106" s="90"/>
      <c r="MHW106" s="90"/>
      <c r="MHX106" s="90"/>
      <c r="MHY106" s="90"/>
      <c r="MHZ106" s="90"/>
      <c r="MIA106" s="90"/>
      <c r="MIB106" s="90"/>
      <c r="MIC106" s="90"/>
      <c r="MID106" s="90"/>
      <c r="MIE106" s="90"/>
      <c r="MIF106" s="90"/>
      <c r="MIG106" s="90"/>
      <c r="MIH106" s="90"/>
      <c r="MII106" s="90"/>
      <c r="MIJ106" s="90"/>
      <c r="MIK106" s="90"/>
      <c r="MIL106" s="90"/>
      <c r="MIM106" s="90"/>
      <c r="MIN106" s="90"/>
      <c r="MIO106" s="90"/>
      <c r="MIP106" s="90"/>
      <c r="MIQ106" s="90"/>
      <c r="MIR106" s="90"/>
      <c r="MIS106" s="90"/>
      <c r="MIT106" s="90"/>
      <c r="MIU106" s="90"/>
      <c r="MIV106" s="90"/>
      <c r="MIW106" s="90"/>
      <c r="MIX106" s="90"/>
      <c r="MIY106" s="90"/>
      <c r="MIZ106" s="90"/>
      <c r="MJA106" s="90"/>
      <c r="MJB106" s="90"/>
      <c r="MJC106" s="90"/>
      <c r="MJD106" s="90"/>
      <c r="MJE106" s="90"/>
      <c r="MJF106" s="90"/>
      <c r="MJG106" s="90"/>
      <c r="MJH106" s="90"/>
      <c r="MJI106" s="90"/>
      <c r="MJJ106" s="90"/>
      <c r="MJK106" s="90"/>
      <c r="MJL106" s="90"/>
      <c r="MJM106" s="90"/>
      <c r="MJN106" s="90"/>
      <c r="MJO106" s="90"/>
      <c r="MJP106" s="90"/>
      <c r="MJQ106" s="90"/>
      <c r="MJR106" s="90"/>
      <c r="MJS106" s="90"/>
      <c r="MJT106" s="90"/>
      <c r="MJU106" s="90"/>
      <c r="MJV106" s="90"/>
      <c r="MJW106" s="90"/>
      <c r="MJX106" s="90"/>
      <c r="MJY106" s="90"/>
      <c r="MJZ106" s="90"/>
      <c r="MKA106" s="90"/>
      <c r="MKB106" s="90"/>
      <c r="MKC106" s="90"/>
      <c r="MKD106" s="90"/>
      <c r="MKE106" s="90"/>
      <c r="MKF106" s="90"/>
      <c r="MKG106" s="90"/>
      <c r="MKH106" s="90"/>
      <c r="MKI106" s="90"/>
      <c r="MKJ106" s="90"/>
      <c r="MKK106" s="90"/>
      <c r="MKL106" s="90"/>
      <c r="MKM106" s="90"/>
      <c r="MKN106" s="90"/>
      <c r="MKO106" s="90"/>
      <c r="MKP106" s="90"/>
      <c r="MKQ106" s="90"/>
      <c r="MKR106" s="90"/>
      <c r="MKS106" s="90"/>
      <c r="MKT106" s="90"/>
      <c r="MKU106" s="90"/>
      <c r="MKV106" s="90"/>
      <c r="MKW106" s="90"/>
      <c r="MKX106" s="90"/>
      <c r="MKY106" s="90"/>
      <c r="MKZ106" s="90"/>
      <c r="MLA106" s="90"/>
      <c r="MLB106" s="90"/>
      <c r="MLC106" s="90"/>
      <c r="MLD106" s="90"/>
      <c r="MLE106" s="90"/>
      <c r="MLF106" s="90"/>
      <c r="MLG106" s="90"/>
      <c r="MLH106" s="90"/>
      <c r="MLI106" s="90"/>
      <c r="MLJ106" s="90"/>
      <c r="MLK106" s="90"/>
      <c r="MLL106" s="90"/>
      <c r="MLM106" s="90"/>
      <c r="MLN106" s="90"/>
      <c r="MLO106" s="90"/>
      <c r="MLP106" s="90"/>
      <c r="MLQ106" s="90"/>
      <c r="MLR106" s="90"/>
      <c r="MLS106" s="90"/>
      <c r="MLT106" s="90"/>
      <c r="MLU106" s="90"/>
      <c r="MLV106" s="90"/>
      <c r="MLW106" s="90"/>
      <c r="MLX106" s="90"/>
      <c r="MLY106" s="90"/>
      <c r="MLZ106" s="90"/>
      <c r="MMA106" s="90"/>
      <c r="MMB106" s="90"/>
      <c r="MMC106" s="90"/>
      <c r="MMD106" s="90"/>
      <c r="MME106" s="90"/>
      <c r="MMF106" s="90"/>
      <c r="MMG106" s="90"/>
      <c r="MMH106" s="90"/>
      <c r="MMI106" s="90"/>
      <c r="MMJ106" s="90"/>
      <c r="MMK106" s="90"/>
      <c r="MML106" s="90"/>
      <c r="MMM106" s="90"/>
      <c r="MMN106" s="90"/>
      <c r="MMO106" s="90"/>
      <c r="MMP106" s="90"/>
      <c r="MMQ106" s="90"/>
      <c r="MMR106" s="90"/>
      <c r="MMS106" s="90"/>
      <c r="MMT106" s="90"/>
      <c r="MMU106" s="90"/>
      <c r="MMV106" s="90"/>
      <c r="MMW106" s="90"/>
      <c r="MMX106" s="90"/>
      <c r="MMY106" s="90"/>
      <c r="MMZ106" s="90"/>
      <c r="MNA106" s="90"/>
      <c r="MNB106" s="90"/>
      <c r="MNC106" s="90"/>
      <c r="MND106" s="90"/>
      <c r="MNE106" s="90"/>
      <c r="MNF106" s="90"/>
      <c r="MNG106" s="90"/>
      <c r="MNH106" s="90"/>
      <c r="MNI106" s="90"/>
      <c r="MNJ106" s="90"/>
      <c r="MNK106" s="90"/>
      <c r="MNL106" s="90"/>
      <c r="MNM106" s="90"/>
      <c r="MNN106" s="90"/>
      <c r="MNO106" s="90"/>
      <c r="MNP106" s="90"/>
      <c r="MNQ106" s="90"/>
      <c r="MNR106" s="90"/>
      <c r="MNS106" s="90"/>
      <c r="MNT106" s="90"/>
      <c r="MNU106" s="90"/>
      <c r="MNV106" s="90"/>
      <c r="MNW106" s="90"/>
      <c r="MNX106" s="90"/>
      <c r="MNY106" s="90"/>
      <c r="MNZ106" s="90"/>
      <c r="MOA106" s="90"/>
      <c r="MOB106" s="90"/>
      <c r="MOC106" s="90"/>
      <c r="MOD106" s="90"/>
      <c r="MOE106" s="90"/>
      <c r="MOF106" s="90"/>
      <c r="MOG106" s="90"/>
      <c r="MOH106" s="90"/>
      <c r="MOI106" s="90"/>
      <c r="MOJ106" s="90"/>
      <c r="MOK106" s="90"/>
      <c r="MOL106" s="90"/>
      <c r="MOM106" s="90"/>
      <c r="MON106" s="90"/>
      <c r="MOO106" s="90"/>
      <c r="MOP106" s="90"/>
      <c r="MOQ106" s="90"/>
      <c r="MOR106" s="90"/>
      <c r="MOS106" s="90"/>
      <c r="MOT106" s="90"/>
      <c r="MOU106" s="90"/>
      <c r="MOV106" s="90"/>
      <c r="MOW106" s="90"/>
      <c r="MOX106" s="90"/>
      <c r="MOY106" s="90"/>
      <c r="MOZ106" s="90"/>
      <c r="MPA106" s="90"/>
      <c r="MPB106" s="90"/>
      <c r="MPC106" s="90"/>
      <c r="MPD106" s="90"/>
      <c r="MPE106" s="90"/>
      <c r="MPF106" s="90"/>
      <c r="MPG106" s="90"/>
      <c r="MPH106" s="90"/>
      <c r="MPI106" s="90"/>
      <c r="MPJ106" s="90"/>
      <c r="MPK106" s="90"/>
      <c r="MPL106" s="90"/>
      <c r="MPM106" s="90"/>
      <c r="MPN106" s="90"/>
      <c r="MPO106" s="90"/>
      <c r="MPP106" s="90"/>
      <c r="MPQ106" s="90"/>
      <c r="MPR106" s="90"/>
      <c r="MPS106" s="90"/>
      <c r="MPT106" s="90"/>
      <c r="MPU106" s="90"/>
      <c r="MPV106" s="90"/>
      <c r="MPW106" s="90"/>
      <c r="MPX106" s="90"/>
      <c r="MPY106" s="90"/>
      <c r="MPZ106" s="90"/>
      <c r="MQA106" s="90"/>
      <c r="MQB106" s="90"/>
      <c r="MQC106" s="90"/>
      <c r="MQD106" s="90"/>
      <c r="MQE106" s="90"/>
      <c r="MQF106" s="90"/>
      <c r="MQG106" s="90"/>
      <c r="MQH106" s="90"/>
      <c r="MQI106" s="90"/>
      <c r="MQJ106" s="90"/>
      <c r="MQK106" s="90"/>
      <c r="MQL106" s="90"/>
      <c r="MQM106" s="90"/>
      <c r="MQN106" s="90"/>
      <c r="MQO106" s="90"/>
      <c r="MQP106" s="90"/>
      <c r="MQQ106" s="90"/>
      <c r="MQR106" s="90"/>
      <c r="MQS106" s="90"/>
      <c r="MQT106" s="90"/>
      <c r="MQU106" s="90"/>
      <c r="MQV106" s="90"/>
      <c r="MQW106" s="90"/>
      <c r="MQX106" s="90"/>
      <c r="MQY106" s="90"/>
      <c r="MQZ106" s="90"/>
      <c r="MRA106" s="90"/>
      <c r="MRB106" s="90"/>
      <c r="MRC106" s="90"/>
      <c r="MRD106" s="90"/>
      <c r="MRE106" s="90"/>
      <c r="MRF106" s="90"/>
      <c r="MRG106" s="90"/>
      <c r="MRH106" s="90"/>
      <c r="MRI106" s="90"/>
      <c r="MRJ106" s="90"/>
      <c r="MRK106" s="90"/>
      <c r="MRL106" s="90"/>
      <c r="MRM106" s="90"/>
      <c r="MRN106" s="90"/>
      <c r="MRO106" s="90"/>
      <c r="MRP106" s="90"/>
      <c r="MRQ106" s="90"/>
      <c r="MRR106" s="90"/>
      <c r="MRS106" s="90"/>
      <c r="MRT106" s="90"/>
      <c r="MRU106" s="90"/>
      <c r="MRV106" s="90"/>
      <c r="MRW106" s="90"/>
      <c r="MRX106" s="90"/>
      <c r="MRY106" s="90"/>
      <c r="MRZ106" s="90"/>
      <c r="MSA106" s="90"/>
      <c r="MSB106" s="90"/>
      <c r="MSC106" s="90"/>
      <c r="MSD106" s="90"/>
      <c r="MSE106" s="90"/>
      <c r="MSF106" s="90"/>
      <c r="MSG106" s="90"/>
      <c r="MSH106" s="90"/>
      <c r="MSI106" s="90"/>
      <c r="MSJ106" s="90"/>
      <c r="MSK106" s="90"/>
      <c r="MSL106" s="90"/>
      <c r="MSM106" s="90"/>
      <c r="MSN106" s="90"/>
      <c r="MSO106" s="90"/>
      <c r="MSP106" s="90"/>
      <c r="MSQ106" s="90"/>
      <c r="MSR106" s="90"/>
      <c r="MSS106" s="90"/>
      <c r="MST106" s="90"/>
      <c r="MSU106" s="90"/>
      <c r="MSV106" s="90"/>
      <c r="MSW106" s="90"/>
      <c r="MSX106" s="90"/>
      <c r="MSY106" s="90"/>
      <c r="MSZ106" s="90"/>
      <c r="MTA106" s="90"/>
      <c r="MTB106" s="90"/>
      <c r="MTC106" s="90"/>
      <c r="MTD106" s="90"/>
      <c r="MTE106" s="90"/>
      <c r="MTF106" s="90"/>
      <c r="MTG106" s="90"/>
      <c r="MTH106" s="90"/>
      <c r="MTI106" s="90"/>
      <c r="MTJ106" s="90"/>
      <c r="MTK106" s="90"/>
      <c r="MTL106" s="90"/>
      <c r="MTM106" s="90"/>
      <c r="MTN106" s="90"/>
      <c r="MTO106" s="90"/>
      <c r="MTP106" s="90"/>
      <c r="MTQ106" s="90"/>
      <c r="MTR106" s="90"/>
      <c r="MTS106" s="90"/>
      <c r="MTT106" s="90"/>
      <c r="MTU106" s="90"/>
      <c r="MTV106" s="90"/>
      <c r="MTW106" s="90"/>
      <c r="MTX106" s="90"/>
      <c r="MTY106" s="90"/>
      <c r="MTZ106" s="90"/>
      <c r="MUA106" s="90"/>
      <c r="MUB106" s="90"/>
      <c r="MUC106" s="90"/>
      <c r="MUD106" s="90"/>
      <c r="MUE106" s="90"/>
      <c r="MUF106" s="90"/>
      <c r="MUG106" s="90"/>
      <c r="MUH106" s="90"/>
      <c r="MUI106" s="90"/>
      <c r="MUJ106" s="90"/>
      <c r="MUK106" s="90"/>
      <c r="MUL106" s="90"/>
      <c r="MUM106" s="90"/>
      <c r="MUN106" s="90"/>
      <c r="MUO106" s="90"/>
      <c r="MUP106" s="90"/>
      <c r="MUQ106" s="90"/>
      <c r="MUR106" s="90"/>
      <c r="MUS106" s="90"/>
      <c r="MUT106" s="90"/>
      <c r="MUU106" s="90"/>
      <c r="MUV106" s="90"/>
      <c r="MUW106" s="90"/>
      <c r="MUX106" s="90"/>
      <c r="MUY106" s="90"/>
      <c r="MUZ106" s="90"/>
      <c r="MVA106" s="90"/>
      <c r="MVB106" s="90"/>
      <c r="MVC106" s="90"/>
      <c r="MVD106" s="90"/>
      <c r="MVE106" s="90"/>
      <c r="MVF106" s="90"/>
      <c r="MVG106" s="90"/>
      <c r="MVH106" s="90"/>
      <c r="MVI106" s="90"/>
      <c r="MVJ106" s="90"/>
      <c r="MVK106" s="90"/>
      <c r="MVL106" s="90"/>
      <c r="MVM106" s="90"/>
      <c r="MVN106" s="90"/>
      <c r="MVO106" s="90"/>
      <c r="MVP106" s="90"/>
      <c r="MVQ106" s="90"/>
      <c r="MVR106" s="90"/>
      <c r="MVS106" s="90"/>
      <c r="MVT106" s="90"/>
      <c r="MVU106" s="90"/>
      <c r="MVV106" s="90"/>
      <c r="MVW106" s="90"/>
      <c r="MVX106" s="90"/>
      <c r="MVY106" s="90"/>
      <c r="MVZ106" s="90"/>
      <c r="MWA106" s="90"/>
      <c r="MWB106" s="90"/>
      <c r="MWC106" s="90"/>
      <c r="MWD106" s="90"/>
      <c r="MWE106" s="90"/>
      <c r="MWF106" s="90"/>
      <c r="MWG106" s="90"/>
      <c r="MWH106" s="90"/>
      <c r="MWI106" s="90"/>
      <c r="MWJ106" s="90"/>
      <c r="MWK106" s="90"/>
      <c r="MWL106" s="90"/>
      <c r="MWM106" s="90"/>
      <c r="MWN106" s="90"/>
      <c r="MWO106" s="90"/>
      <c r="MWP106" s="90"/>
      <c r="MWQ106" s="90"/>
      <c r="MWR106" s="90"/>
      <c r="MWS106" s="90"/>
      <c r="MWT106" s="90"/>
      <c r="MWU106" s="90"/>
      <c r="MWV106" s="90"/>
      <c r="MWW106" s="90"/>
      <c r="MWX106" s="90"/>
      <c r="MWY106" s="90"/>
      <c r="MWZ106" s="90"/>
      <c r="MXA106" s="90"/>
      <c r="MXB106" s="90"/>
      <c r="MXC106" s="90"/>
      <c r="MXD106" s="90"/>
      <c r="MXE106" s="90"/>
      <c r="MXF106" s="90"/>
      <c r="MXG106" s="90"/>
      <c r="MXH106" s="90"/>
      <c r="MXI106" s="90"/>
      <c r="MXJ106" s="90"/>
      <c r="MXK106" s="90"/>
      <c r="MXL106" s="90"/>
      <c r="MXM106" s="90"/>
      <c r="MXN106" s="90"/>
      <c r="MXO106" s="90"/>
      <c r="MXP106" s="90"/>
      <c r="MXQ106" s="90"/>
      <c r="MXR106" s="90"/>
      <c r="MXS106" s="90"/>
      <c r="MXT106" s="90"/>
      <c r="MXU106" s="90"/>
      <c r="MXV106" s="90"/>
      <c r="MXW106" s="90"/>
      <c r="MXX106" s="90"/>
      <c r="MXY106" s="90"/>
      <c r="MXZ106" s="90"/>
      <c r="MYA106" s="90"/>
      <c r="MYB106" s="90"/>
      <c r="MYC106" s="90"/>
      <c r="MYD106" s="90"/>
      <c r="MYE106" s="90"/>
      <c r="MYF106" s="90"/>
      <c r="MYG106" s="90"/>
      <c r="MYH106" s="90"/>
      <c r="MYI106" s="90"/>
      <c r="MYJ106" s="90"/>
      <c r="MYK106" s="90"/>
      <c r="MYL106" s="90"/>
      <c r="MYM106" s="90"/>
      <c r="MYN106" s="90"/>
      <c r="MYO106" s="90"/>
      <c r="MYP106" s="90"/>
      <c r="MYQ106" s="90"/>
      <c r="MYR106" s="90"/>
      <c r="MYS106" s="90"/>
      <c r="MYT106" s="90"/>
      <c r="MYU106" s="90"/>
      <c r="MYV106" s="90"/>
      <c r="MYW106" s="90"/>
      <c r="MYX106" s="90"/>
      <c r="MYY106" s="90"/>
      <c r="MYZ106" s="90"/>
      <c r="MZA106" s="90"/>
      <c r="MZB106" s="90"/>
      <c r="MZC106" s="90"/>
      <c r="MZD106" s="90"/>
      <c r="MZE106" s="90"/>
      <c r="MZF106" s="90"/>
      <c r="MZG106" s="90"/>
      <c r="MZH106" s="90"/>
      <c r="MZI106" s="90"/>
      <c r="MZJ106" s="90"/>
      <c r="MZK106" s="90"/>
      <c r="MZL106" s="90"/>
      <c r="MZM106" s="90"/>
      <c r="MZN106" s="90"/>
      <c r="MZO106" s="90"/>
      <c r="MZP106" s="90"/>
      <c r="MZQ106" s="90"/>
      <c r="MZR106" s="90"/>
      <c r="MZS106" s="90"/>
      <c r="MZT106" s="90"/>
      <c r="MZU106" s="90"/>
      <c r="MZV106" s="90"/>
      <c r="MZW106" s="90"/>
      <c r="MZX106" s="90"/>
      <c r="MZY106" s="90"/>
      <c r="MZZ106" s="90"/>
      <c r="NAA106" s="90"/>
      <c r="NAB106" s="90"/>
      <c r="NAC106" s="90"/>
      <c r="NAD106" s="90"/>
      <c r="NAE106" s="90"/>
      <c r="NAF106" s="90"/>
      <c r="NAG106" s="90"/>
      <c r="NAH106" s="90"/>
      <c r="NAI106" s="90"/>
      <c r="NAJ106" s="90"/>
      <c r="NAK106" s="90"/>
      <c r="NAL106" s="90"/>
      <c r="NAM106" s="90"/>
      <c r="NAN106" s="90"/>
      <c r="NAO106" s="90"/>
      <c r="NAP106" s="90"/>
      <c r="NAQ106" s="90"/>
      <c r="NAR106" s="90"/>
      <c r="NAS106" s="90"/>
      <c r="NAT106" s="90"/>
      <c r="NAU106" s="90"/>
      <c r="NAV106" s="90"/>
      <c r="NAW106" s="90"/>
      <c r="NAX106" s="90"/>
      <c r="NAY106" s="90"/>
      <c r="NAZ106" s="90"/>
      <c r="NBA106" s="90"/>
      <c r="NBB106" s="90"/>
      <c r="NBC106" s="90"/>
      <c r="NBD106" s="90"/>
      <c r="NBE106" s="90"/>
      <c r="NBF106" s="90"/>
      <c r="NBG106" s="90"/>
      <c r="NBH106" s="90"/>
      <c r="NBI106" s="90"/>
      <c r="NBJ106" s="90"/>
      <c r="NBK106" s="90"/>
      <c r="NBL106" s="90"/>
      <c r="NBM106" s="90"/>
      <c r="NBN106" s="90"/>
      <c r="NBO106" s="90"/>
      <c r="NBP106" s="90"/>
      <c r="NBQ106" s="90"/>
      <c r="NBR106" s="90"/>
      <c r="NBS106" s="90"/>
      <c r="NBT106" s="90"/>
      <c r="NBU106" s="90"/>
      <c r="NBV106" s="90"/>
      <c r="NBW106" s="90"/>
      <c r="NBX106" s="90"/>
      <c r="NBY106" s="90"/>
      <c r="NBZ106" s="90"/>
      <c r="NCA106" s="90"/>
      <c r="NCB106" s="90"/>
      <c r="NCC106" s="90"/>
      <c r="NCD106" s="90"/>
      <c r="NCE106" s="90"/>
      <c r="NCF106" s="90"/>
      <c r="NCG106" s="90"/>
      <c r="NCH106" s="90"/>
      <c r="NCI106" s="90"/>
      <c r="NCJ106" s="90"/>
      <c r="NCK106" s="90"/>
      <c r="NCL106" s="90"/>
      <c r="NCM106" s="90"/>
      <c r="NCN106" s="90"/>
      <c r="NCO106" s="90"/>
      <c r="NCP106" s="90"/>
      <c r="NCQ106" s="90"/>
      <c r="NCR106" s="90"/>
      <c r="NCS106" s="90"/>
      <c r="NCT106" s="90"/>
      <c r="NCU106" s="90"/>
      <c r="NCV106" s="90"/>
      <c r="NCW106" s="90"/>
      <c r="NCX106" s="90"/>
      <c r="NCY106" s="90"/>
      <c r="NCZ106" s="90"/>
      <c r="NDA106" s="90"/>
      <c r="NDB106" s="90"/>
      <c r="NDC106" s="90"/>
      <c r="NDD106" s="90"/>
      <c r="NDE106" s="90"/>
      <c r="NDF106" s="90"/>
      <c r="NDG106" s="90"/>
      <c r="NDH106" s="90"/>
      <c r="NDI106" s="90"/>
      <c r="NDJ106" s="90"/>
      <c r="NDK106" s="90"/>
      <c r="NDL106" s="90"/>
      <c r="NDM106" s="90"/>
      <c r="NDN106" s="90"/>
      <c r="NDO106" s="90"/>
      <c r="NDP106" s="90"/>
      <c r="NDQ106" s="90"/>
      <c r="NDR106" s="90"/>
      <c r="NDS106" s="90"/>
      <c r="NDT106" s="90"/>
      <c r="NDU106" s="90"/>
      <c r="NDV106" s="90"/>
      <c r="NDW106" s="90"/>
      <c r="NDX106" s="90"/>
      <c r="NDY106" s="90"/>
      <c r="NDZ106" s="90"/>
      <c r="NEA106" s="90"/>
      <c r="NEB106" s="90"/>
      <c r="NEC106" s="90"/>
      <c r="NED106" s="90"/>
      <c r="NEE106" s="90"/>
      <c r="NEF106" s="90"/>
      <c r="NEG106" s="90"/>
      <c r="NEH106" s="90"/>
      <c r="NEI106" s="90"/>
      <c r="NEJ106" s="90"/>
      <c r="NEK106" s="90"/>
      <c r="NEL106" s="90"/>
      <c r="NEM106" s="90"/>
      <c r="NEN106" s="90"/>
      <c r="NEO106" s="90"/>
      <c r="NEP106" s="90"/>
      <c r="NEQ106" s="90"/>
      <c r="NER106" s="90"/>
      <c r="NES106" s="90"/>
      <c r="NET106" s="90"/>
      <c r="NEU106" s="90"/>
      <c r="NEV106" s="90"/>
      <c r="NEW106" s="90"/>
      <c r="NEX106" s="90"/>
      <c r="NEY106" s="90"/>
      <c r="NEZ106" s="90"/>
      <c r="NFA106" s="90"/>
      <c r="NFB106" s="90"/>
      <c r="NFC106" s="90"/>
      <c r="NFD106" s="90"/>
      <c r="NFE106" s="90"/>
      <c r="NFF106" s="90"/>
      <c r="NFG106" s="90"/>
      <c r="NFH106" s="90"/>
      <c r="NFI106" s="90"/>
      <c r="NFJ106" s="90"/>
      <c r="NFK106" s="90"/>
      <c r="NFL106" s="90"/>
      <c r="NFM106" s="90"/>
      <c r="NFN106" s="90"/>
      <c r="NFO106" s="90"/>
      <c r="NFP106" s="90"/>
      <c r="NFQ106" s="90"/>
      <c r="NFR106" s="90"/>
      <c r="NFS106" s="90"/>
      <c r="NFT106" s="90"/>
      <c r="NFU106" s="90"/>
      <c r="NFV106" s="90"/>
      <c r="NFW106" s="90"/>
      <c r="NFX106" s="90"/>
      <c r="NFY106" s="90"/>
      <c r="NFZ106" s="90"/>
      <c r="NGA106" s="90"/>
      <c r="NGB106" s="90"/>
      <c r="NGC106" s="90"/>
      <c r="NGD106" s="90"/>
      <c r="NGE106" s="90"/>
      <c r="NGF106" s="90"/>
      <c r="NGG106" s="90"/>
      <c r="NGH106" s="90"/>
      <c r="NGI106" s="90"/>
      <c r="NGJ106" s="90"/>
      <c r="NGK106" s="90"/>
      <c r="NGL106" s="90"/>
      <c r="NGM106" s="90"/>
      <c r="NGN106" s="90"/>
      <c r="NGO106" s="90"/>
      <c r="NGP106" s="90"/>
      <c r="NGQ106" s="90"/>
      <c r="NGR106" s="90"/>
      <c r="NGS106" s="90"/>
      <c r="NGT106" s="90"/>
      <c r="NGU106" s="90"/>
      <c r="NGV106" s="90"/>
      <c r="NGW106" s="90"/>
      <c r="NGX106" s="90"/>
      <c r="NGY106" s="90"/>
      <c r="NGZ106" s="90"/>
      <c r="NHA106" s="90"/>
      <c r="NHB106" s="90"/>
      <c r="NHC106" s="90"/>
      <c r="NHD106" s="90"/>
      <c r="NHE106" s="90"/>
      <c r="NHF106" s="90"/>
      <c r="NHG106" s="90"/>
      <c r="NHH106" s="90"/>
      <c r="NHI106" s="90"/>
      <c r="NHJ106" s="90"/>
      <c r="NHK106" s="90"/>
      <c r="NHL106" s="90"/>
      <c r="NHM106" s="90"/>
      <c r="NHN106" s="90"/>
      <c r="NHO106" s="90"/>
      <c r="NHP106" s="90"/>
      <c r="NHQ106" s="90"/>
      <c r="NHR106" s="90"/>
      <c r="NHS106" s="90"/>
      <c r="NHT106" s="90"/>
      <c r="NHU106" s="90"/>
      <c r="NHV106" s="90"/>
      <c r="NHW106" s="90"/>
      <c r="NHX106" s="90"/>
      <c r="NHY106" s="90"/>
      <c r="NHZ106" s="90"/>
      <c r="NIA106" s="90"/>
      <c r="NIB106" s="90"/>
      <c r="NIC106" s="90"/>
      <c r="NID106" s="90"/>
      <c r="NIE106" s="90"/>
      <c r="NIF106" s="90"/>
      <c r="NIG106" s="90"/>
      <c r="NIH106" s="90"/>
      <c r="NII106" s="90"/>
      <c r="NIJ106" s="90"/>
      <c r="NIK106" s="90"/>
      <c r="NIL106" s="90"/>
      <c r="NIM106" s="90"/>
      <c r="NIN106" s="90"/>
      <c r="NIO106" s="90"/>
      <c r="NIP106" s="90"/>
      <c r="NIQ106" s="90"/>
      <c r="NIR106" s="90"/>
      <c r="NIS106" s="90"/>
      <c r="NIT106" s="90"/>
      <c r="NIU106" s="90"/>
      <c r="NIV106" s="90"/>
      <c r="NIW106" s="90"/>
      <c r="NIX106" s="90"/>
      <c r="NIY106" s="90"/>
      <c r="NIZ106" s="90"/>
      <c r="NJA106" s="90"/>
      <c r="NJB106" s="90"/>
      <c r="NJC106" s="90"/>
      <c r="NJD106" s="90"/>
      <c r="NJE106" s="90"/>
      <c r="NJF106" s="90"/>
      <c r="NJG106" s="90"/>
      <c r="NJH106" s="90"/>
      <c r="NJI106" s="90"/>
      <c r="NJJ106" s="90"/>
      <c r="NJK106" s="90"/>
      <c r="NJL106" s="90"/>
      <c r="NJM106" s="90"/>
      <c r="NJN106" s="90"/>
      <c r="NJO106" s="90"/>
      <c r="NJP106" s="90"/>
      <c r="NJQ106" s="90"/>
      <c r="NJR106" s="90"/>
      <c r="NJS106" s="90"/>
      <c r="NJT106" s="90"/>
      <c r="NJU106" s="90"/>
      <c r="NJV106" s="90"/>
      <c r="NJW106" s="90"/>
      <c r="NJX106" s="90"/>
      <c r="NJY106" s="90"/>
      <c r="NJZ106" s="90"/>
      <c r="NKA106" s="90"/>
      <c r="NKB106" s="90"/>
      <c r="NKC106" s="90"/>
      <c r="NKD106" s="90"/>
      <c r="NKE106" s="90"/>
      <c r="NKF106" s="90"/>
      <c r="NKG106" s="90"/>
      <c r="NKH106" s="90"/>
      <c r="NKI106" s="90"/>
      <c r="NKJ106" s="90"/>
      <c r="NKK106" s="90"/>
      <c r="NKL106" s="90"/>
      <c r="NKM106" s="90"/>
      <c r="NKN106" s="90"/>
      <c r="NKO106" s="90"/>
      <c r="NKP106" s="90"/>
      <c r="NKQ106" s="90"/>
      <c r="NKR106" s="90"/>
      <c r="NKS106" s="90"/>
      <c r="NKT106" s="90"/>
      <c r="NKU106" s="90"/>
      <c r="NKV106" s="90"/>
      <c r="NKW106" s="90"/>
      <c r="NKX106" s="90"/>
      <c r="NKY106" s="90"/>
      <c r="NKZ106" s="90"/>
      <c r="NLA106" s="90"/>
      <c r="NLB106" s="90"/>
      <c r="NLC106" s="90"/>
      <c r="NLD106" s="90"/>
      <c r="NLE106" s="90"/>
      <c r="NLF106" s="90"/>
      <c r="NLG106" s="90"/>
      <c r="NLH106" s="90"/>
      <c r="NLI106" s="90"/>
      <c r="NLJ106" s="90"/>
      <c r="NLK106" s="90"/>
      <c r="NLL106" s="90"/>
      <c r="NLM106" s="90"/>
      <c r="NLN106" s="90"/>
      <c r="NLO106" s="90"/>
      <c r="NLP106" s="90"/>
      <c r="NLQ106" s="90"/>
      <c r="NLR106" s="90"/>
      <c r="NLS106" s="90"/>
      <c r="NLT106" s="90"/>
      <c r="NLU106" s="90"/>
      <c r="NLV106" s="90"/>
      <c r="NLW106" s="90"/>
      <c r="NLX106" s="90"/>
      <c r="NLY106" s="90"/>
      <c r="NLZ106" s="90"/>
      <c r="NMA106" s="90"/>
      <c r="NMB106" s="90"/>
      <c r="NMC106" s="90"/>
      <c r="NMD106" s="90"/>
      <c r="NME106" s="90"/>
      <c r="NMF106" s="90"/>
      <c r="NMG106" s="90"/>
      <c r="NMH106" s="90"/>
      <c r="NMI106" s="90"/>
      <c r="NMJ106" s="90"/>
      <c r="NMK106" s="90"/>
      <c r="NML106" s="90"/>
      <c r="NMM106" s="90"/>
      <c r="NMN106" s="90"/>
      <c r="NMO106" s="90"/>
      <c r="NMP106" s="90"/>
      <c r="NMQ106" s="90"/>
      <c r="NMR106" s="90"/>
      <c r="NMS106" s="90"/>
      <c r="NMT106" s="90"/>
      <c r="NMU106" s="90"/>
      <c r="NMV106" s="90"/>
      <c r="NMW106" s="90"/>
      <c r="NMX106" s="90"/>
      <c r="NMY106" s="90"/>
      <c r="NMZ106" s="90"/>
      <c r="NNA106" s="90"/>
      <c r="NNB106" s="90"/>
      <c r="NNC106" s="90"/>
      <c r="NND106" s="90"/>
      <c r="NNE106" s="90"/>
      <c r="NNF106" s="90"/>
      <c r="NNG106" s="90"/>
      <c r="NNH106" s="90"/>
      <c r="NNI106" s="90"/>
      <c r="NNJ106" s="90"/>
      <c r="NNK106" s="90"/>
      <c r="NNL106" s="90"/>
      <c r="NNM106" s="90"/>
      <c r="NNN106" s="90"/>
      <c r="NNO106" s="90"/>
      <c r="NNP106" s="90"/>
      <c r="NNQ106" s="90"/>
      <c r="NNR106" s="90"/>
      <c r="NNS106" s="90"/>
      <c r="NNT106" s="90"/>
      <c r="NNU106" s="90"/>
      <c r="NNV106" s="90"/>
      <c r="NNW106" s="90"/>
      <c r="NNX106" s="90"/>
      <c r="NNY106" s="90"/>
      <c r="NNZ106" s="90"/>
      <c r="NOA106" s="90"/>
      <c r="NOB106" s="90"/>
      <c r="NOC106" s="90"/>
      <c r="NOD106" s="90"/>
      <c r="NOE106" s="90"/>
      <c r="NOF106" s="90"/>
      <c r="NOG106" s="90"/>
      <c r="NOH106" s="90"/>
      <c r="NOI106" s="90"/>
      <c r="NOJ106" s="90"/>
      <c r="NOK106" s="90"/>
      <c r="NOL106" s="90"/>
      <c r="NOM106" s="90"/>
      <c r="NON106" s="90"/>
      <c r="NOO106" s="90"/>
      <c r="NOP106" s="90"/>
      <c r="NOQ106" s="90"/>
      <c r="NOR106" s="90"/>
      <c r="NOS106" s="90"/>
      <c r="NOT106" s="90"/>
      <c r="NOU106" s="90"/>
      <c r="NOV106" s="90"/>
      <c r="NOW106" s="90"/>
      <c r="NOX106" s="90"/>
      <c r="NOY106" s="90"/>
      <c r="NOZ106" s="90"/>
      <c r="NPA106" s="90"/>
      <c r="NPB106" s="90"/>
      <c r="NPC106" s="90"/>
      <c r="NPD106" s="90"/>
      <c r="NPE106" s="90"/>
      <c r="NPF106" s="90"/>
      <c r="NPG106" s="90"/>
      <c r="NPH106" s="90"/>
      <c r="NPI106" s="90"/>
      <c r="NPJ106" s="90"/>
      <c r="NPK106" s="90"/>
      <c r="NPL106" s="90"/>
      <c r="NPM106" s="90"/>
      <c r="NPN106" s="90"/>
      <c r="NPO106" s="90"/>
      <c r="NPP106" s="90"/>
      <c r="NPQ106" s="90"/>
      <c r="NPR106" s="90"/>
      <c r="NPS106" s="90"/>
      <c r="NPT106" s="90"/>
      <c r="NPU106" s="90"/>
      <c r="NPV106" s="90"/>
      <c r="NPW106" s="90"/>
      <c r="NPX106" s="90"/>
      <c r="NPY106" s="90"/>
      <c r="NPZ106" s="90"/>
      <c r="NQA106" s="90"/>
      <c r="NQB106" s="90"/>
      <c r="NQC106" s="90"/>
      <c r="NQD106" s="90"/>
      <c r="NQE106" s="90"/>
      <c r="NQF106" s="90"/>
      <c r="NQG106" s="90"/>
      <c r="NQH106" s="90"/>
      <c r="NQI106" s="90"/>
      <c r="NQJ106" s="90"/>
      <c r="NQK106" s="90"/>
      <c r="NQL106" s="90"/>
      <c r="NQM106" s="90"/>
      <c r="NQN106" s="90"/>
      <c r="NQO106" s="90"/>
      <c r="NQP106" s="90"/>
      <c r="NQQ106" s="90"/>
      <c r="NQR106" s="90"/>
      <c r="NQS106" s="90"/>
      <c r="NQT106" s="90"/>
      <c r="NQU106" s="90"/>
      <c r="NQV106" s="90"/>
      <c r="NQW106" s="90"/>
      <c r="NQX106" s="90"/>
      <c r="NQY106" s="90"/>
      <c r="NQZ106" s="90"/>
      <c r="NRA106" s="90"/>
      <c r="NRB106" s="90"/>
      <c r="NRC106" s="90"/>
      <c r="NRD106" s="90"/>
      <c r="NRE106" s="90"/>
      <c r="NRF106" s="90"/>
      <c r="NRG106" s="90"/>
      <c r="NRH106" s="90"/>
      <c r="NRI106" s="90"/>
      <c r="NRJ106" s="90"/>
      <c r="NRK106" s="90"/>
      <c r="NRL106" s="90"/>
      <c r="NRM106" s="90"/>
      <c r="NRN106" s="90"/>
      <c r="NRO106" s="90"/>
      <c r="NRP106" s="90"/>
      <c r="NRQ106" s="90"/>
      <c r="NRR106" s="90"/>
      <c r="NRS106" s="90"/>
      <c r="NRT106" s="90"/>
      <c r="NRU106" s="90"/>
      <c r="NRV106" s="90"/>
      <c r="NRW106" s="90"/>
      <c r="NRX106" s="90"/>
      <c r="NRY106" s="90"/>
      <c r="NRZ106" s="90"/>
      <c r="NSA106" s="90"/>
      <c r="NSB106" s="90"/>
      <c r="NSC106" s="90"/>
      <c r="NSD106" s="90"/>
      <c r="NSE106" s="90"/>
      <c r="NSF106" s="90"/>
      <c r="NSG106" s="90"/>
      <c r="NSH106" s="90"/>
      <c r="NSI106" s="90"/>
      <c r="NSJ106" s="90"/>
      <c r="NSK106" s="90"/>
      <c r="NSL106" s="90"/>
      <c r="NSM106" s="90"/>
      <c r="NSN106" s="90"/>
      <c r="NSO106" s="90"/>
      <c r="NSP106" s="90"/>
      <c r="NSQ106" s="90"/>
      <c r="NSR106" s="90"/>
      <c r="NSS106" s="90"/>
      <c r="NST106" s="90"/>
      <c r="NSU106" s="90"/>
      <c r="NSV106" s="90"/>
      <c r="NSW106" s="90"/>
      <c r="NSX106" s="90"/>
      <c r="NSY106" s="90"/>
      <c r="NSZ106" s="90"/>
      <c r="NTA106" s="90"/>
      <c r="NTB106" s="90"/>
      <c r="NTC106" s="90"/>
      <c r="NTD106" s="90"/>
      <c r="NTE106" s="90"/>
      <c r="NTF106" s="90"/>
      <c r="NTG106" s="90"/>
      <c r="NTH106" s="90"/>
      <c r="NTI106" s="90"/>
      <c r="NTJ106" s="90"/>
      <c r="NTK106" s="90"/>
      <c r="NTL106" s="90"/>
      <c r="NTM106" s="90"/>
      <c r="NTN106" s="90"/>
      <c r="NTO106" s="90"/>
      <c r="NTP106" s="90"/>
      <c r="NTQ106" s="90"/>
      <c r="NTR106" s="90"/>
      <c r="NTS106" s="90"/>
      <c r="NTT106" s="90"/>
      <c r="NTU106" s="90"/>
      <c r="NTV106" s="90"/>
      <c r="NTW106" s="90"/>
      <c r="NTX106" s="90"/>
      <c r="NTY106" s="90"/>
      <c r="NTZ106" s="90"/>
      <c r="NUA106" s="90"/>
      <c r="NUB106" s="90"/>
      <c r="NUC106" s="90"/>
      <c r="NUD106" s="90"/>
      <c r="NUE106" s="90"/>
      <c r="NUF106" s="90"/>
      <c r="NUG106" s="90"/>
      <c r="NUH106" s="90"/>
      <c r="NUI106" s="90"/>
      <c r="NUJ106" s="90"/>
      <c r="NUK106" s="90"/>
      <c r="NUL106" s="90"/>
      <c r="NUM106" s="90"/>
      <c r="NUN106" s="90"/>
      <c r="NUO106" s="90"/>
      <c r="NUP106" s="90"/>
      <c r="NUQ106" s="90"/>
      <c r="NUR106" s="90"/>
      <c r="NUS106" s="90"/>
      <c r="NUT106" s="90"/>
      <c r="NUU106" s="90"/>
      <c r="NUV106" s="90"/>
      <c r="NUW106" s="90"/>
      <c r="NUX106" s="90"/>
      <c r="NUY106" s="90"/>
      <c r="NUZ106" s="90"/>
      <c r="NVA106" s="90"/>
      <c r="NVB106" s="90"/>
      <c r="NVC106" s="90"/>
      <c r="NVD106" s="90"/>
      <c r="NVE106" s="90"/>
      <c r="NVF106" s="90"/>
      <c r="NVG106" s="90"/>
      <c r="NVH106" s="90"/>
      <c r="NVI106" s="90"/>
      <c r="NVJ106" s="90"/>
      <c r="NVK106" s="90"/>
      <c r="NVL106" s="90"/>
      <c r="NVM106" s="90"/>
      <c r="NVN106" s="90"/>
      <c r="NVO106" s="90"/>
      <c r="NVP106" s="90"/>
      <c r="NVQ106" s="90"/>
      <c r="NVR106" s="90"/>
      <c r="NVS106" s="90"/>
      <c r="NVT106" s="90"/>
      <c r="NVU106" s="90"/>
      <c r="NVV106" s="90"/>
      <c r="NVW106" s="90"/>
      <c r="NVX106" s="90"/>
      <c r="NVY106" s="90"/>
      <c r="NVZ106" s="90"/>
      <c r="NWA106" s="90"/>
      <c r="NWB106" s="90"/>
      <c r="NWC106" s="90"/>
      <c r="NWD106" s="90"/>
      <c r="NWE106" s="90"/>
      <c r="NWF106" s="90"/>
      <c r="NWG106" s="90"/>
      <c r="NWH106" s="90"/>
      <c r="NWI106" s="90"/>
      <c r="NWJ106" s="90"/>
      <c r="NWK106" s="90"/>
      <c r="NWL106" s="90"/>
      <c r="NWM106" s="90"/>
      <c r="NWN106" s="90"/>
      <c r="NWO106" s="90"/>
      <c r="NWP106" s="90"/>
      <c r="NWQ106" s="90"/>
      <c r="NWR106" s="90"/>
      <c r="NWS106" s="90"/>
      <c r="NWT106" s="90"/>
      <c r="NWU106" s="90"/>
      <c r="NWV106" s="90"/>
      <c r="NWW106" s="90"/>
      <c r="NWX106" s="90"/>
      <c r="NWY106" s="90"/>
      <c r="NWZ106" s="90"/>
      <c r="NXA106" s="90"/>
      <c r="NXB106" s="90"/>
      <c r="NXC106" s="90"/>
      <c r="NXD106" s="90"/>
      <c r="NXE106" s="90"/>
      <c r="NXF106" s="90"/>
      <c r="NXG106" s="90"/>
      <c r="NXH106" s="90"/>
      <c r="NXI106" s="90"/>
      <c r="NXJ106" s="90"/>
      <c r="NXK106" s="90"/>
      <c r="NXL106" s="90"/>
      <c r="NXM106" s="90"/>
      <c r="NXN106" s="90"/>
      <c r="NXO106" s="90"/>
      <c r="NXP106" s="90"/>
      <c r="NXQ106" s="90"/>
      <c r="NXR106" s="90"/>
      <c r="NXS106" s="90"/>
      <c r="NXT106" s="90"/>
      <c r="NXU106" s="90"/>
      <c r="NXV106" s="90"/>
      <c r="NXW106" s="90"/>
      <c r="NXX106" s="90"/>
      <c r="NXY106" s="90"/>
      <c r="NXZ106" s="90"/>
      <c r="NYA106" s="90"/>
      <c r="NYB106" s="90"/>
      <c r="NYC106" s="90"/>
      <c r="NYD106" s="90"/>
      <c r="NYE106" s="90"/>
      <c r="NYF106" s="90"/>
      <c r="NYG106" s="90"/>
      <c r="NYH106" s="90"/>
      <c r="NYI106" s="90"/>
      <c r="NYJ106" s="90"/>
      <c r="NYK106" s="90"/>
      <c r="NYL106" s="90"/>
      <c r="NYM106" s="90"/>
      <c r="NYN106" s="90"/>
      <c r="NYO106" s="90"/>
      <c r="NYP106" s="90"/>
      <c r="NYQ106" s="90"/>
      <c r="NYR106" s="90"/>
      <c r="NYS106" s="90"/>
      <c r="NYT106" s="90"/>
      <c r="NYU106" s="90"/>
      <c r="NYV106" s="90"/>
      <c r="NYW106" s="90"/>
      <c r="NYX106" s="90"/>
      <c r="NYY106" s="90"/>
      <c r="NYZ106" s="90"/>
      <c r="NZA106" s="90"/>
      <c r="NZB106" s="90"/>
      <c r="NZC106" s="90"/>
      <c r="NZD106" s="90"/>
      <c r="NZE106" s="90"/>
      <c r="NZF106" s="90"/>
      <c r="NZG106" s="90"/>
      <c r="NZH106" s="90"/>
      <c r="NZI106" s="90"/>
      <c r="NZJ106" s="90"/>
      <c r="NZK106" s="90"/>
      <c r="NZL106" s="90"/>
      <c r="NZM106" s="90"/>
      <c r="NZN106" s="90"/>
      <c r="NZO106" s="90"/>
      <c r="NZP106" s="90"/>
      <c r="NZQ106" s="90"/>
      <c r="NZR106" s="90"/>
      <c r="NZS106" s="90"/>
      <c r="NZT106" s="90"/>
      <c r="NZU106" s="90"/>
      <c r="NZV106" s="90"/>
      <c r="NZW106" s="90"/>
      <c r="NZX106" s="90"/>
      <c r="NZY106" s="90"/>
      <c r="NZZ106" s="90"/>
      <c r="OAA106" s="90"/>
      <c r="OAB106" s="90"/>
      <c r="OAC106" s="90"/>
      <c r="OAD106" s="90"/>
      <c r="OAE106" s="90"/>
      <c r="OAF106" s="90"/>
      <c r="OAG106" s="90"/>
      <c r="OAH106" s="90"/>
      <c r="OAI106" s="90"/>
      <c r="OAJ106" s="90"/>
      <c r="OAK106" s="90"/>
      <c r="OAL106" s="90"/>
      <c r="OAM106" s="90"/>
      <c r="OAN106" s="90"/>
      <c r="OAO106" s="90"/>
      <c r="OAP106" s="90"/>
      <c r="OAQ106" s="90"/>
      <c r="OAR106" s="90"/>
      <c r="OAS106" s="90"/>
      <c r="OAT106" s="90"/>
      <c r="OAU106" s="90"/>
      <c r="OAV106" s="90"/>
      <c r="OAW106" s="90"/>
      <c r="OAX106" s="90"/>
      <c r="OAY106" s="90"/>
      <c r="OAZ106" s="90"/>
      <c r="OBA106" s="90"/>
      <c r="OBB106" s="90"/>
      <c r="OBC106" s="90"/>
      <c r="OBD106" s="90"/>
      <c r="OBE106" s="90"/>
      <c r="OBF106" s="90"/>
      <c r="OBG106" s="90"/>
      <c r="OBH106" s="90"/>
      <c r="OBI106" s="90"/>
      <c r="OBJ106" s="90"/>
      <c r="OBK106" s="90"/>
      <c r="OBL106" s="90"/>
      <c r="OBM106" s="90"/>
      <c r="OBN106" s="90"/>
      <c r="OBO106" s="90"/>
      <c r="OBP106" s="90"/>
      <c r="OBQ106" s="90"/>
      <c r="OBR106" s="90"/>
      <c r="OBS106" s="90"/>
      <c r="OBT106" s="90"/>
      <c r="OBU106" s="90"/>
      <c r="OBV106" s="90"/>
      <c r="OBW106" s="90"/>
      <c r="OBX106" s="90"/>
      <c r="OBY106" s="90"/>
      <c r="OBZ106" s="90"/>
      <c r="OCA106" s="90"/>
      <c r="OCB106" s="90"/>
      <c r="OCC106" s="90"/>
      <c r="OCD106" s="90"/>
      <c r="OCE106" s="90"/>
      <c r="OCF106" s="90"/>
      <c r="OCG106" s="90"/>
      <c r="OCH106" s="90"/>
      <c r="OCI106" s="90"/>
      <c r="OCJ106" s="90"/>
      <c r="OCK106" s="90"/>
      <c r="OCL106" s="90"/>
      <c r="OCM106" s="90"/>
      <c r="OCN106" s="90"/>
      <c r="OCO106" s="90"/>
      <c r="OCP106" s="90"/>
      <c r="OCQ106" s="90"/>
      <c r="OCR106" s="90"/>
      <c r="OCS106" s="90"/>
      <c r="OCT106" s="90"/>
      <c r="OCU106" s="90"/>
      <c r="OCV106" s="90"/>
      <c r="OCW106" s="90"/>
      <c r="OCX106" s="90"/>
      <c r="OCY106" s="90"/>
      <c r="OCZ106" s="90"/>
      <c r="ODA106" s="90"/>
      <c r="ODB106" s="90"/>
      <c r="ODC106" s="90"/>
      <c r="ODD106" s="90"/>
      <c r="ODE106" s="90"/>
      <c r="ODF106" s="90"/>
      <c r="ODG106" s="90"/>
      <c r="ODH106" s="90"/>
      <c r="ODI106" s="90"/>
      <c r="ODJ106" s="90"/>
      <c r="ODK106" s="90"/>
      <c r="ODL106" s="90"/>
      <c r="ODM106" s="90"/>
      <c r="ODN106" s="90"/>
      <c r="ODO106" s="90"/>
      <c r="ODP106" s="90"/>
      <c r="ODQ106" s="90"/>
      <c r="ODR106" s="90"/>
      <c r="ODS106" s="90"/>
      <c r="ODT106" s="90"/>
      <c r="ODU106" s="90"/>
      <c r="ODV106" s="90"/>
      <c r="ODW106" s="90"/>
      <c r="ODX106" s="90"/>
      <c r="ODY106" s="90"/>
      <c r="ODZ106" s="90"/>
      <c r="OEA106" s="90"/>
      <c r="OEB106" s="90"/>
      <c r="OEC106" s="90"/>
      <c r="OED106" s="90"/>
      <c r="OEE106" s="90"/>
      <c r="OEF106" s="90"/>
      <c r="OEG106" s="90"/>
      <c r="OEH106" s="90"/>
      <c r="OEI106" s="90"/>
      <c r="OEJ106" s="90"/>
      <c r="OEK106" s="90"/>
      <c r="OEL106" s="90"/>
      <c r="OEM106" s="90"/>
      <c r="OEN106" s="90"/>
      <c r="OEO106" s="90"/>
      <c r="OEP106" s="90"/>
      <c r="OEQ106" s="90"/>
      <c r="OER106" s="90"/>
      <c r="OES106" s="90"/>
      <c r="OET106" s="90"/>
      <c r="OEU106" s="90"/>
      <c r="OEV106" s="90"/>
      <c r="OEW106" s="90"/>
      <c r="OEX106" s="90"/>
      <c r="OEY106" s="90"/>
      <c r="OEZ106" s="90"/>
      <c r="OFA106" s="90"/>
      <c r="OFB106" s="90"/>
      <c r="OFC106" s="90"/>
      <c r="OFD106" s="90"/>
      <c r="OFE106" s="90"/>
      <c r="OFF106" s="90"/>
      <c r="OFG106" s="90"/>
      <c r="OFH106" s="90"/>
      <c r="OFI106" s="90"/>
      <c r="OFJ106" s="90"/>
      <c r="OFK106" s="90"/>
      <c r="OFL106" s="90"/>
      <c r="OFM106" s="90"/>
      <c r="OFN106" s="90"/>
      <c r="OFO106" s="90"/>
      <c r="OFP106" s="90"/>
      <c r="OFQ106" s="90"/>
      <c r="OFR106" s="90"/>
      <c r="OFS106" s="90"/>
      <c r="OFT106" s="90"/>
      <c r="OFU106" s="90"/>
      <c r="OFV106" s="90"/>
      <c r="OFW106" s="90"/>
      <c r="OFX106" s="90"/>
      <c r="OFY106" s="90"/>
      <c r="OFZ106" s="90"/>
      <c r="OGA106" s="90"/>
      <c r="OGB106" s="90"/>
      <c r="OGC106" s="90"/>
      <c r="OGD106" s="90"/>
      <c r="OGE106" s="90"/>
      <c r="OGF106" s="90"/>
      <c r="OGG106" s="90"/>
      <c r="OGH106" s="90"/>
      <c r="OGI106" s="90"/>
      <c r="OGJ106" s="90"/>
      <c r="OGK106" s="90"/>
      <c r="OGL106" s="90"/>
      <c r="OGM106" s="90"/>
      <c r="OGN106" s="90"/>
      <c r="OGO106" s="90"/>
      <c r="OGP106" s="90"/>
      <c r="OGQ106" s="90"/>
      <c r="OGR106" s="90"/>
      <c r="OGS106" s="90"/>
      <c r="OGT106" s="90"/>
      <c r="OGU106" s="90"/>
      <c r="OGV106" s="90"/>
      <c r="OGW106" s="90"/>
      <c r="OGX106" s="90"/>
      <c r="OGY106" s="90"/>
      <c r="OGZ106" s="90"/>
      <c r="OHA106" s="90"/>
      <c r="OHB106" s="90"/>
      <c r="OHC106" s="90"/>
      <c r="OHD106" s="90"/>
      <c r="OHE106" s="90"/>
      <c r="OHF106" s="90"/>
      <c r="OHG106" s="90"/>
      <c r="OHH106" s="90"/>
      <c r="OHI106" s="90"/>
      <c r="OHJ106" s="90"/>
      <c r="OHK106" s="90"/>
      <c r="OHL106" s="90"/>
      <c r="OHM106" s="90"/>
      <c r="OHN106" s="90"/>
      <c r="OHO106" s="90"/>
      <c r="OHP106" s="90"/>
      <c r="OHQ106" s="90"/>
      <c r="OHR106" s="90"/>
      <c r="OHS106" s="90"/>
      <c r="OHT106" s="90"/>
      <c r="OHU106" s="90"/>
      <c r="OHV106" s="90"/>
      <c r="OHW106" s="90"/>
      <c r="OHX106" s="90"/>
      <c r="OHY106" s="90"/>
      <c r="OHZ106" s="90"/>
      <c r="OIA106" s="90"/>
      <c r="OIB106" s="90"/>
      <c r="OIC106" s="90"/>
      <c r="OID106" s="90"/>
      <c r="OIE106" s="90"/>
      <c r="OIF106" s="90"/>
      <c r="OIG106" s="90"/>
      <c r="OIH106" s="90"/>
      <c r="OII106" s="90"/>
      <c r="OIJ106" s="90"/>
      <c r="OIK106" s="90"/>
      <c r="OIL106" s="90"/>
      <c r="OIM106" s="90"/>
      <c r="OIN106" s="90"/>
      <c r="OIO106" s="90"/>
      <c r="OIP106" s="90"/>
      <c r="OIQ106" s="90"/>
      <c r="OIR106" s="90"/>
      <c r="OIS106" s="90"/>
      <c r="OIT106" s="90"/>
      <c r="OIU106" s="90"/>
      <c r="OIV106" s="90"/>
      <c r="OIW106" s="90"/>
      <c r="OIX106" s="90"/>
      <c r="OIY106" s="90"/>
      <c r="OIZ106" s="90"/>
      <c r="OJA106" s="90"/>
      <c r="OJB106" s="90"/>
      <c r="OJC106" s="90"/>
      <c r="OJD106" s="90"/>
      <c r="OJE106" s="90"/>
      <c r="OJF106" s="90"/>
      <c r="OJG106" s="90"/>
      <c r="OJH106" s="90"/>
      <c r="OJI106" s="90"/>
      <c r="OJJ106" s="90"/>
      <c r="OJK106" s="90"/>
      <c r="OJL106" s="90"/>
      <c r="OJM106" s="90"/>
      <c r="OJN106" s="90"/>
      <c r="OJO106" s="90"/>
      <c r="OJP106" s="90"/>
      <c r="OJQ106" s="90"/>
      <c r="OJR106" s="90"/>
      <c r="OJS106" s="90"/>
      <c r="OJT106" s="90"/>
      <c r="OJU106" s="90"/>
      <c r="OJV106" s="90"/>
      <c r="OJW106" s="90"/>
      <c r="OJX106" s="90"/>
      <c r="OJY106" s="90"/>
      <c r="OJZ106" s="90"/>
      <c r="OKA106" s="90"/>
      <c r="OKB106" s="90"/>
      <c r="OKC106" s="90"/>
      <c r="OKD106" s="90"/>
      <c r="OKE106" s="90"/>
      <c r="OKF106" s="90"/>
      <c r="OKG106" s="90"/>
      <c r="OKH106" s="90"/>
      <c r="OKI106" s="90"/>
      <c r="OKJ106" s="90"/>
      <c r="OKK106" s="90"/>
      <c r="OKL106" s="90"/>
      <c r="OKM106" s="90"/>
      <c r="OKN106" s="90"/>
      <c r="OKO106" s="90"/>
      <c r="OKP106" s="90"/>
      <c r="OKQ106" s="90"/>
      <c r="OKR106" s="90"/>
      <c r="OKS106" s="90"/>
      <c r="OKT106" s="90"/>
      <c r="OKU106" s="90"/>
      <c r="OKV106" s="90"/>
      <c r="OKW106" s="90"/>
      <c r="OKX106" s="90"/>
      <c r="OKY106" s="90"/>
      <c r="OKZ106" s="90"/>
      <c r="OLA106" s="90"/>
      <c r="OLB106" s="90"/>
      <c r="OLC106" s="90"/>
      <c r="OLD106" s="90"/>
      <c r="OLE106" s="90"/>
      <c r="OLF106" s="90"/>
      <c r="OLG106" s="90"/>
      <c r="OLH106" s="90"/>
      <c r="OLI106" s="90"/>
      <c r="OLJ106" s="90"/>
      <c r="OLK106" s="90"/>
      <c r="OLL106" s="90"/>
      <c r="OLM106" s="90"/>
      <c r="OLN106" s="90"/>
      <c r="OLO106" s="90"/>
      <c r="OLP106" s="90"/>
      <c r="OLQ106" s="90"/>
      <c r="OLR106" s="90"/>
      <c r="OLS106" s="90"/>
      <c r="OLT106" s="90"/>
      <c r="OLU106" s="90"/>
      <c r="OLV106" s="90"/>
      <c r="OLW106" s="90"/>
      <c r="OLX106" s="90"/>
      <c r="OLY106" s="90"/>
      <c r="OLZ106" s="90"/>
      <c r="OMA106" s="90"/>
      <c r="OMB106" s="90"/>
      <c r="OMC106" s="90"/>
      <c r="OMD106" s="90"/>
      <c r="OME106" s="90"/>
      <c r="OMF106" s="90"/>
      <c r="OMG106" s="90"/>
      <c r="OMH106" s="90"/>
      <c r="OMI106" s="90"/>
      <c r="OMJ106" s="90"/>
      <c r="OMK106" s="90"/>
      <c r="OML106" s="90"/>
      <c r="OMM106" s="90"/>
      <c r="OMN106" s="90"/>
      <c r="OMO106" s="90"/>
      <c r="OMP106" s="90"/>
      <c r="OMQ106" s="90"/>
      <c r="OMR106" s="90"/>
      <c r="OMS106" s="90"/>
      <c r="OMT106" s="90"/>
      <c r="OMU106" s="90"/>
      <c r="OMV106" s="90"/>
      <c r="OMW106" s="90"/>
      <c r="OMX106" s="90"/>
      <c r="OMY106" s="90"/>
      <c r="OMZ106" s="90"/>
      <c r="ONA106" s="90"/>
      <c r="ONB106" s="90"/>
      <c r="ONC106" s="90"/>
      <c r="OND106" s="90"/>
      <c r="ONE106" s="90"/>
      <c r="ONF106" s="90"/>
      <c r="ONG106" s="90"/>
      <c r="ONH106" s="90"/>
      <c r="ONI106" s="90"/>
      <c r="ONJ106" s="90"/>
      <c r="ONK106" s="90"/>
      <c r="ONL106" s="90"/>
      <c r="ONM106" s="90"/>
      <c r="ONN106" s="90"/>
      <c r="ONO106" s="90"/>
      <c r="ONP106" s="90"/>
      <c r="ONQ106" s="90"/>
      <c r="ONR106" s="90"/>
      <c r="ONS106" s="90"/>
      <c r="ONT106" s="90"/>
      <c r="ONU106" s="90"/>
      <c r="ONV106" s="90"/>
      <c r="ONW106" s="90"/>
      <c r="ONX106" s="90"/>
      <c r="ONY106" s="90"/>
      <c r="ONZ106" s="90"/>
      <c r="OOA106" s="90"/>
      <c r="OOB106" s="90"/>
      <c r="OOC106" s="90"/>
      <c r="OOD106" s="90"/>
      <c r="OOE106" s="90"/>
      <c r="OOF106" s="90"/>
      <c r="OOG106" s="90"/>
      <c r="OOH106" s="90"/>
      <c r="OOI106" s="90"/>
      <c r="OOJ106" s="90"/>
      <c r="OOK106" s="90"/>
      <c r="OOL106" s="90"/>
      <c r="OOM106" s="90"/>
      <c r="OON106" s="90"/>
      <c r="OOO106" s="90"/>
      <c r="OOP106" s="90"/>
      <c r="OOQ106" s="90"/>
      <c r="OOR106" s="90"/>
      <c r="OOS106" s="90"/>
      <c r="OOT106" s="90"/>
      <c r="OOU106" s="90"/>
      <c r="OOV106" s="90"/>
      <c r="OOW106" s="90"/>
      <c r="OOX106" s="90"/>
      <c r="OOY106" s="90"/>
      <c r="OOZ106" s="90"/>
      <c r="OPA106" s="90"/>
      <c r="OPB106" s="90"/>
      <c r="OPC106" s="90"/>
      <c r="OPD106" s="90"/>
      <c r="OPE106" s="90"/>
      <c r="OPF106" s="90"/>
      <c r="OPG106" s="90"/>
      <c r="OPH106" s="90"/>
      <c r="OPI106" s="90"/>
      <c r="OPJ106" s="90"/>
      <c r="OPK106" s="90"/>
      <c r="OPL106" s="90"/>
      <c r="OPM106" s="90"/>
      <c r="OPN106" s="90"/>
      <c r="OPO106" s="90"/>
      <c r="OPP106" s="90"/>
      <c r="OPQ106" s="90"/>
      <c r="OPR106" s="90"/>
      <c r="OPS106" s="90"/>
      <c r="OPT106" s="90"/>
      <c r="OPU106" s="90"/>
      <c r="OPV106" s="90"/>
      <c r="OPW106" s="90"/>
      <c r="OPX106" s="90"/>
      <c r="OPY106" s="90"/>
      <c r="OPZ106" s="90"/>
      <c r="OQA106" s="90"/>
      <c r="OQB106" s="90"/>
      <c r="OQC106" s="90"/>
      <c r="OQD106" s="90"/>
      <c r="OQE106" s="90"/>
      <c r="OQF106" s="90"/>
      <c r="OQG106" s="90"/>
      <c r="OQH106" s="90"/>
      <c r="OQI106" s="90"/>
      <c r="OQJ106" s="90"/>
      <c r="OQK106" s="90"/>
      <c r="OQL106" s="90"/>
      <c r="OQM106" s="90"/>
      <c r="OQN106" s="90"/>
      <c r="OQO106" s="90"/>
      <c r="OQP106" s="90"/>
      <c r="OQQ106" s="90"/>
      <c r="OQR106" s="90"/>
      <c r="OQS106" s="90"/>
      <c r="OQT106" s="90"/>
      <c r="OQU106" s="90"/>
      <c r="OQV106" s="90"/>
      <c r="OQW106" s="90"/>
      <c r="OQX106" s="90"/>
      <c r="OQY106" s="90"/>
      <c r="OQZ106" s="90"/>
      <c r="ORA106" s="90"/>
      <c r="ORB106" s="90"/>
      <c r="ORC106" s="90"/>
      <c r="ORD106" s="90"/>
      <c r="ORE106" s="90"/>
      <c r="ORF106" s="90"/>
      <c r="ORG106" s="90"/>
      <c r="ORH106" s="90"/>
      <c r="ORI106" s="90"/>
      <c r="ORJ106" s="90"/>
      <c r="ORK106" s="90"/>
      <c r="ORL106" s="90"/>
      <c r="ORM106" s="90"/>
      <c r="ORN106" s="90"/>
      <c r="ORO106" s="90"/>
      <c r="ORP106" s="90"/>
      <c r="ORQ106" s="90"/>
      <c r="ORR106" s="90"/>
      <c r="ORS106" s="90"/>
      <c r="ORT106" s="90"/>
      <c r="ORU106" s="90"/>
      <c r="ORV106" s="90"/>
      <c r="ORW106" s="90"/>
      <c r="ORX106" s="90"/>
      <c r="ORY106" s="90"/>
      <c r="ORZ106" s="90"/>
      <c r="OSA106" s="90"/>
      <c r="OSB106" s="90"/>
      <c r="OSC106" s="90"/>
      <c r="OSD106" s="90"/>
      <c r="OSE106" s="90"/>
      <c r="OSF106" s="90"/>
      <c r="OSG106" s="90"/>
      <c r="OSH106" s="90"/>
      <c r="OSI106" s="90"/>
      <c r="OSJ106" s="90"/>
      <c r="OSK106" s="90"/>
      <c r="OSL106" s="90"/>
      <c r="OSM106" s="90"/>
      <c r="OSN106" s="90"/>
      <c r="OSO106" s="90"/>
      <c r="OSP106" s="90"/>
      <c r="OSQ106" s="90"/>
      <c r="OSR106" s="90"/>
      <c r="OSS106" s="90"/>
      <c r="OST106" s="90"/>
      <c r="OSU106" s="90"/>
      <c r="OSV106" s="90"/>
      <c r="OSW106" s="90"/>
      <c r="OSX106" s="90"/>
      <c r="OSY106" s="90"/>
      <c r="OSZ106" s="90"/>
      <c r="OTA106" s="90"/>
      <c r="OTB106" s="90"/>
      <c r="OTC106" s="90"/>
      <c r="OTD106" s="90"/>
      <c r="OTE106" s="90"/>
      <c r="OTF106" s="90"/>
      <c r="OTG106" s="90"/>
      <c r="OTH106" s="90"/>
      <c r="OTI106" s="90"/>
      <c r="OTJ106" s="90"/>
      <c r="OTK106" s="90"/>
      <c r="OTL106" s="90"/>
      <c r="OTM106" s="90"/>
      <c r="OTN106" s="90"/>
      <c r="OTO106" s="90"/>
      <c r="OTP106" s="90"/>
      <c r="OTQ106" s="90"/>
      <c r="OTR106" s="90"/>
      <c r="OTS106" s="90"/>
      <c r="OTT106" s="90"/>
      <c r="OTU106" s="90"/>
      <c r="OTV106" s="90"/>
      <c r="OTW106" s="90"/>
      <c r="OTX106" s="90"/>
      <c r="OTY106" s="90"/>
      <c r="OTZ106" s="90"/>
      <c r="OUA106" s="90"/>
      <c r="OUB106" s="90"/>
      <c r="OUC106" s="90"/>
      <c r="OUD106" s="90"/>
      <c r="OUE106" s="90"/>
      <c r="OUF106" s="90"/>
      <c r="OUG106" s="90"/>
      <c r="OUH106" s="90"/>
      <c r="OUI106" s="90"/>
      <c r="OUJ106" s="90"/>
      <c r="OUK106" s="90"/>
      <c r="OUL106" s="90"/>
      <c r="OUM106" s="90"/>
      <c r="OUN106" s="90"/>
      <c r="OUO106" s="90"/>
      <c r="OUP106" s="90"/>
      <c r="OUQ106" s="90"/>
      <c r="OUR106" s="90"/>
      <c r="OUS106" s="90"/>
      <c r="OUT106" s="90"/>
      <c r="OUU106" s="90"/>
      <c r="OUV106" s="90"/>
      <c r="OUW106" s="90"/>
      <c r="OUX106" s="90"/>
      <c r="OUY106" s="90"/>
      <c r="OUZ106" s="90"/>
      <c r="OVA106" s="90"/>
      <c r="OVB106" s="90"/>
      <c r="OVC106" s="90"/>
      <c r="OVD106" s="90"/>
      <c r="OVE106" s="90"/>
      <c r="OVF106" s="90"/>
      <c r="OVG106" s="90"/>
      <c r="OVH106" s="90"/>
      <c r="OVI106" s="90"/>
      <c r="OVJ106" s="90"/>
      <c r="OVK106" s="90"/>
      <c r="OVL106" s="90"/>
      <c r="OVM106" s="90"/>
      <c r="OVN106" s="90"/>
      <c r="OVO106" s="90"/>
      <c r="OVP106" s="90"/>
      <c r="OVQ106" s="90"/>
      <c r="OVR106" s="90"/>
      <c r="OVS106" s="90"/>
      <c r="OVT106" s="90"/>
      <c r="OVU106" s="90"/>
      <c r="OVV106" s="90"/>
      <c r="OVW106" s="90"/>
      <c r="OVX106" s="90"/>
      <c r="OVY106" s="90"/>
      <c r="OVZ106" s="90"/>
      <c r="OWA106" s="90"/>
      <c r="OWB106" s="90"/>
      <c r="OWC106" s="90"/>
      <c r="OWD106" s="90"/>
      <c r="OWE106" s="90"/>
      <c r="OWF106" s="90"/>
      <c r="OWG106" s="90"/>
      <c r="OWH106" s="90"/>
      <c r="OWI106" s="90"/>
      <c r="OWJ106" s="90"/>
      <c r="OWK106" s="90"/>
      <c r="OWL106" s="90"/>
      <c r="OWM106" s="90"/>
      <c r="OWN106" s="90"/>
      <c r="OWO106" s="90"/>
      <c r="OWP106" s="90"/>
      <c r="OWQ106" s="90"/>
      <c r="OWR106" s="90"/>
      <c r="OWS106" s="90"/>
      <c r="OWT106" s="90"/>
      <c r="OWU106" s="90"/>
      <c r="OWV106" s="90"/>
      <c r="OWW106" s="90"/>
      <c r="OWX106" s="90"/>
      <c r="OWY106" s="90"/>
      <c r="OWZ106" s="90"/>
      <c r="OXA106" s="90"/>
      <c r="OXB106" s="90"/>
      <c r="OXC106" s="90"/>
      <c r="OXD106" s="90"/>
      <c r="OXE106" s="90"/>
      <c r="OXF106" s="90"/>
      <c r="OXG106" s="90"/>
      <c r="OXH106" s="90"/>
      <c r="OXI106" s="90"/>
      <c r="OXJ106" s="90"/>
      <c r="OXK106" s="90"/>
      <c r="OXL106" s="90"/>
      <c r="OXM106" s="90"/>
      <c r="OXN106" s="90"/>
      <c r="OXO106" s="90"/>
      <c r="OXP106" s="90"/>
      <c r="OXQ106" s="90"/>
      <c r="OXR106" s="90"/>
      <c r="OXS106" s="90"/>
      <c r="OXT106" s="90"/>
      <c r="OXU106" s="90"/>
      <c r="OXV106" s="90"/>
      <c r="OXW106" s="90"/>
      <c r="OXX106" s="90"/>
      <c r="OXY106" s="90"/>
      <c r="OXZ106" s="90"/>
      <c r="OYA106" s="90"/>
      <c r="OYB106" s="90"/>
      <c r="OYC106" s="90"/>
      <c r="OYD106" s="90"/>
      <c r="OYE106" s="90"/>
      <c r="OYF106" s="90"/>
      <c r="OYG106" s="90"/>
      <c r="OYH106" s="90"/>
      <c r="OYI106" s="90"/>
      <c r="OYJ106" s="90"/>
      <c r="OYK106" s="90"/>
      <c r="OYL106" s="90"/>
      <c r="OYM106" s="90"/>
      <c r="OYN106" s="90"/>
      <c r="OYO106" s="90"/>
      <c r="OYP106" s="90"/>
      <c r="OYQ106" s="90"/>
      <c r="OYR106" s="90"/>
      <c r="OYS106" s="90"/>
      <c r="OYT106" s="90"/>
      <c r="OYU106" s="90"/>
      <c r="OYV106" s="90"/>
      <c r="OYW106" s="90"/>
      <c r="OYX106" s="90"/>
      <c r="OYY106" s="90"/>
      <c r="OYZ106" s="90"/>
      <c r="OZA106" s="90"/>
      <c r="OZB106" s="90"/>
      <c r="OZC106" s="90"/>
      <c r="OZD106" s="90"/>
      <c r="OZE106" s="90"/>
      <c r="OZF106" s="90"/>
      <c r="OZG106" s="90"/>
      <c r="OZH106" s="90"/>
      <c r="OZI106" s="90"/>
      <c r="OZJ106" s="90"/>
      <c r="OZK106" s="90"/>
      <c r="OZL106" s="90"/>
      <c r="OZM106" s="90"/>
      <c r="OZN106" s="90"/>
      <c r="OZO106" s="90"/>
      <c r="OZP106" s="90"/>
      <c r="OZQ106" s="90"/>
      <c r="OZR106" s="90"/>
      <c r="OZS106" s="90"/>
      <c r="OZT106" s="90"/>
      <c r="OZU106" s="90"/>
      <c r="OZV106" s="90"/>
      <c r="OZW106" s="90"/>
      <c r="OZX106" s="90"/>
      <c r="OZY106" s="90"/>
      <c r="OZZ106" s="90"/>
      <c r="PAA106" s="90"/>
      <c r="PAB106" s="90"/>
      <c r="PAC106" s="90"/>
      <c r="PAD106" s="90"/>
      <c r="PAE106" s="90"/>
      <c r="PAF106" s="90"/>
      <c r="PAG106" s="90"/>
      <c r="PAH106" s="90"/>
      <c r="PAI106" s="90"/>
      <c r="PAJ106" s="90"/>
      <c r="PAK106" s="90"/>
      <c r="PAL106" s="90"/>
      <c r="PAM106" s="90"/>
      <c r="PAN106" s="90"/>
      <c r="PAO106" s="90"/>
      <c r="PAP106" s="90"/>
      <c r="PAQ106" s="90"/>
      <c r="PAR106" s="90"/>
      <c r="PAS106" s="90"/>
      <c r="PAT106" s="90"/>
      <c r="PAU106" s="90"/>
      <c r="PAV106" s="90"/>
      <c r="PAW106" s="90"/>
      <c r="PAX106" s="90"/>
      <c r="PAY106" s="90"/>
      <c r="PAZ106" s="90"/>
      <c r="PBA106" s="90"/>
      <c r="PBB106" s="90"/>
      <c r="PBC106" s="90"/>
      <c r="PBD106" s="90"/>
      <c r="PBE106" s="90"/>
      <c r="PBF106" s="90"/>
      <c r="PBG106" s="90"/>
      <c r="PBH106" s="90"/>
      <c r="PBI106" s="90"/>
      <c r="PBJ106" s="90"/>
      <c r="PBK106" s="90"/>
      <c r="PBL106" s="90"/>
      <c r="PBM106" s="90"/>
      <c r="PBN106" s="90"/>
      <c r="PBO106" s="90"/>
      <c r="PBP106" s="90"/>
      <c r="PBQ106" s="90"/>
      <c r="PBR106" s="90"/>
      <c r="PBS106" s="90"/>
      <c r="PBT106" s="90"/>
      <c r="PBU106" s="90"/>
      <c r="PBV106" s="90"/>
      <c r="PBW106" s="90"/>
      <c r="PBX106" s="90"/>
      <c r="PBY106" s="90"/>
      <c r="PBZ106" s="90"/>
      <c r="PCA106" s="90"/>
      <c r="PCB106" s="90"/>
      <c r="PCC106" s="90"/>
      <c r="PCD106" s="90"/>
      <c r="PCE106" s="90"/>
      <c r="PCF106" s="90"/>
      <c r="PCG106" s="90"/>
      <c r="PCH106" s="90"/>
      <c r="PCI106" s="90"/>
      <c r="PCJ106" s="90"/>
      <c r="PCK106" s="90"/>
      <c r="PCL106" s="90"/>
      <c r="PCM106" s="90"/>
      <c r="PCN106" s="90"/>
      <c r="PCO106" s="90"/>
      <c r="PCP106" s="90"/>
      <c r="PCQ106" s="90"/>
      <c r="PCR106" s="90"/>
      <c r="PCS106" s="90"/>
      <c r="PCT106" s="90"/>
      <c r="PCU106" s="90"/>
      <c r="PCV106" s="90"/>
      <c r="PCW106" s="90"/>
      <c r="PCX106" s="90"/>
      <c r="PCY106" s="90"/>
      <c r="PCZ106" s="90"/>
      <c r="PDA106" s="90"/>
      <c r="PDB106" s="90"/>
      <c r="PDC106" s="90"/>
      <c r="PDD106" s="90"/>
      <c r="PDE106" s="90"/>
      <c r="PDF106" s="90"/>
      <c r="PDG106" s="90"/>
      <c r="PDH106" s="90"/>
      <c r="PDI106" s="90"/>
      <c r="PDJ106" s="90"/>
      <c r="PDK106" s="90"/>
      <c r="PDL106" s="90"/>
      <c r="PDM106" s="90"/>
      <c r="PDN106" s="90"/>
      <c r="PDO106" s="90"/>
      <c r="PDP106" s="90"/>
      <c r="PDQ106" s="90"/>
      <c r="PDR106" s="90"/>
      <c r="PDS106" s="90"/>
      <c r="PDT106" s="90"/>
      <c r="PDU106" s="90"/>
      <c r="PDV106" s="90"/>
      <c r="PDW106" s="90"/>
      <c r="PDX106" s="90"/>
      <c r="PDY106" s="90"/>
      <c r="PDZ106" s="90"/>
      <c r="PEA106" s="90"/>
      <c r="PEB106" s="90"/>
      <c r="PEC106" s="90"/>
      <c r="PED106" s="90"/>
      <c r="PEE106" s="90"/>
      <c r="PEF106" s="90"/>
      <c r="PEG106" s="90"/>
      <c r="PEH106" s="90"/>
      <c r="PEI106" s="90"/>
      <c r="PEJ106" s="90"/>
      <c r="PEK106" s="90"/>
      <c r="PEL106" s="90"/>
      <c r="PEM106" s="90"/>
      <c r="PEN106" s="90"/>
      <c r="PEO106" s="90"/>
      <c r="PEP106" s="90"/>
      <c r="PEQ106" s="90"/>
      <c r="PER106" s="90"/>
      <c r="PES106" s="90"/>
      <c r="PET106" s="90"/>
      <c r="PEU106" s="90"/>
      <c r="PEV106" s="90"/>
      <c r="PEW106" s="90"/>
      <c r="PEX106" s="90"/>
      <c r="PEY106" s="90"/>
      <c r="PEZ106" s="90"/>
      <c r="PFA106" s="90"/>
      <c r="PFB106" s="90"/>
      <c r="PFC106" s="90"/>
      <c r="PFD106" s="90"/>
      <c r="PFE106" s="90"/>
      <c r="PFF106" s="90"/>
      <c r="PFG106" s="90"/>
      <c r="PFH106" s="90"/>
      <c r="PFI106" s="90"/>
      <c r="PFJ106" s="90"/>
      <c r="PFK106" s="90"/>
      <c r="PFL106" s="90"/>
      <c r="PFM106" s="90"/>
      <c r="PFN106" s="90"/>
      <c r="PFO106" s="90"/>
      <c r="PFP106" s="90"/>
      <c r="PFQ106" s="90"/>
      <c r="PFR106" s="90"/>
      <c r="PFS106" s="90"/>
      <c r="PFT106" s="90"/>
      <c r="PFU106" s="90"/>
      <c r="PFV106" s="90"/>
      <c r="PFW106" s="90"/>
      <c r="PFX106" s="90"/>
      <c r="PFY106" s="90"/>
      <c r="PFZ106" s="90"/>
      <c r="PGA106" s="90"/>
      <c r="PGB106" s="90"/>
      <c r="PGC106" s="90"/>
      <c r="PGD106" s="90"/>
      <c r="PGE106" s="90"/>
      <c r="PGF106" s="90"/>
      <c r="PGG106" s="90"/>
      <c r="PGH106" s="90"/>
      <c r="PGI106" s="90"/>
      <c r="PGJ106" s="90"/>
      <c r="PGK106" s="90"/>
      <c r="PGL106" s="90"/>
      <c r="PGM106" s="90"/>
      <c r="PGN106" s="90"/>
      <c r="PGO106" s="90"/>
      <c r="PGP106" s="90"/>
      <c r="PGQ106" s="90"/>
      <c r="PGR106" s="90"/>
      <c r="PGS106" s="90"/>
      <c r="PGT106" s="90"/>
      <c r="PGU106" s="90"/>
      <c r="PGV106" s="90"/>
      <c r="PGW106" s="90"/>
      <c r="PGX106" s="90"/>
      <c r="PGY106" s="90"/>
      <c r="PGZ106" s="90"/>
      <c r="PHA106" s="90"/>
      <c r="PHB106" s="90"/>
      <c r="PHC106" s="90"/>
      <c r="PHD106" s="90"/>
      <c r="PHE106" s="90"/>
      <c r="PHF106" s="90"/>
      <c r="PHG106" s="90"/>
      <c r="PHH106" s="90"/>
      <c r="PHI106" s="90"/>
      <c r="PHJ106" s="90"/>
      <c r="PHK106" s="90"/>
      <c r="PHL106" s="90"/>
      <c r="PHM106" s="90"/>
      <c r="PHN106" s="90"/>
      <c r="PHO106" s="90"/>
      <c r="PHP106" s="90"/>
      <c r="PHQ106" s="90"/>
      <c r="PHR106" s="90"/>
      <c r="PHS106" s="90"/>
      <c r="PHT106" s="90"/>
      <c r="PHU106" s="90"/>
      <c r="PHV106" s="90"/>
      <c r="PHW106" s="90"/>
      <c r="PHX106" s="90"/>
      <c r="PHY106" s="90"/>
      <c r="PHZ106" s="90"/>
      <c r="PIA106" s="90"/>
      <c r="PIB106" s="90"/>
      <c r="PIC106" s="90"/>
      <c r="PID106" s="90"/>
      <c r="PIE106" s="90"/>
      <c r="PIF106" s="90"/>
      <c r="PIG106" s="90"/>
      <c r="PIH106" s="90"/>
      <c r="PII106" s="90"/>
      <c r="PIJ106" s="90"/>
      <c r="PIK106" s="90"/>
      <c r="PIL106" s="90"/>
      <c r="PIM106" s="90"/>
      <c r="PIN106" s="90"/>
      <c r="PIO106" s="90"/>
      <c r="PIP106" s="90"/>
      <c r="PIQ106" s="90"/>
      <c r="PIR106" s="90"/>
      <c r="PIS106" s="90"/>
      <c r="PIT106" s="90"/>
      <c r="PIU106" s="90"/>
      <c r="PIV106" s="90"/>
      <c r="PIW106" s="90"/>
      <c r="PIX106" s="90"/>
      <c r="PIY106" s="90"/>
      <c r="PIZ106" s="90"/>
      <c r="PJA106" s="90"/>
      <c r="PJB106" s="90"/>
      <c r="PJC106" s="90"/>
      <c r="PJD106" s="90"/>
      <c r="PJE106" s="90"/>
      <c r="PJF106" s="90"/>
      <c r="PJG106" s="90"/>
      <c r="PJH106" s="90"/>
      <c r="PJI106" s="90"/>
      <c r="PJJ106" s="90"/>
      <c r="PJK106" s="90"/>
      <c r="PJL106" s="90"/>
      <c r="PJM106" s="90"/>
      <c r="PJN106" s="90"/>
      <c r="PJO106" s="90"/>
      <c r="PJP106" s="90"/>
      <c r="PJQ106" s="90"/>
      <c r="PJR106" s="90"/>
      <c r="PJS106" s="90"/>
      <c r="PJT106" s="90"/>
      <c r="PJU106" s="90"/>
      <c r="PJV106" s="90"/>
      <c r="PJW106" s="90"/>
      <c r="PJX106" s="90"/>
      <c r="PJY106" s="90"/>
      <c r="PJZ106" s="90"/>
      <c r="PKA106" s="90"/>
      <c r="PKB106" s="90"/>
      <c r="PKC106" s="90"/>
      <c r="PKD106" s="90"/>
      <c r="PKE106" s="90"/>
      <c r="PKF106" s="90"/>
      <c r="PKG106" s="90"/>
      <c r="PKH106" s="90"/>
      <c r="PKI106" s="90"/>
      <c r="PKJ106" s="90"/>
      <c r="PKK106" s="90"/>
      <c r="PKL106" s="90"/>
      <c r="PKM106" s="90"/>
      <c r="PKN106" s="90"/>
      <c r="PKO106" s="90"/>
      <c r="PKP106" s="90"/>
      <c r="PKQ106" s="90"/>
      <c r="PKR106" s="90"/>
      <c r="PKS106" s="90"/>
      <c r="PKT106" s="90"/>
      <c r="PKU106" s="90"/>
      <c r="PKV106" s="90"/>
      <c r="PKW106" s="90"/>
      <c r="PKX106" s="90"/>
      <c r="PKY106" s="90"/>
      <c r="PKZ106" s="90"/>
      <c r="PLA106" s="90"/>
      <c r="PLB106" s="90"/>
      <c r="PLC106" s="90"/>
      <c r="PLD106" s="90"/>
      <c r="PLE106" s="90"/>
      <c r="PLF106" s="90"/>
      <c r="PLG106" s="90"/>
      <c r="PLH106" s="90"/>
      <c r="PLI106" s="90"/>
      <c r="PLJ106" s="90"/>
      <c r="PLK106" s="90"/>
      <c r="PLL106" s="90"/>
      <c r="PLM106" s="90"/>
      <c r="PLN106" s="90"/>
      <c r="PLO106" s="90"/>
      <c r="PLP106" s="90"/>
      <c r="PLQ106" s="90"/>
      <c r="PLR106" s="90"/>
      <c r="PLS106" s="90"/>
      <c r="PLT106" s="90"/>
      <c r="PLU106" s="90"/>
      <c r="PLV106" s="90"/>
      <c r="PLW106" s="90"/>
      <c r="PLX106" s="90"/>
      <c r="PLY106" s="90"/>
      <c r="PLZ106" s="90"/>
      <c r="PMA106" s="90"/>
      <c r="PMB106" s="90"/>
      <c r="PMC106" s="90"/>
      <c r="PMD106" s="90"/>
      <c r="PME106" s="90"/>
      <c r="PMF106" s="90"/>
      <c r="PMG106" s="90"/>
      <c r="PMH106" s="90"/>
      <c r="PMI106" s="90"/>
      <c r="PMJ106" s="90"/>
      <c r="PMK106" s="90"/>
      <c r="PML106" s="90"/>
      <c r="PMM106" s="90"/>
      <c r="PMN106" s="90"/>
      <c r="PMO106" s="90"/>
      <c r="PMP106" s="90"/>
      <c r="PMQ106" s="90"/>
      <c r="PMR106" s="90"/>
      <c r="PMS106" s="90"/>
      <c r="PMT106" s="90"/>
      <c r="PMU106" s="90"/>
      <c r="PMV106" s="90"/>
      <c r="PMW106" s="90"/>
      <c r="PMX106" s="90"/>
      <c r="PMY106" s="90"/>
      <c r="PMZ106" s="90"/>
      <c r="PNA106" s="90"/>
      <c r="PNB106" s="90"/>
      <c r="PNC106" s="90"/>
      <c r="PND106" s="90"/>
      <c r="PNE106" s="90"/>
      <c r="PNF106" s="90"/>
      <c r="PNG106" s="90"/>
      <c r="PNH106" s="90"/>
      <c r="PNI106" s="90"/>
      <c r="PNJ106" s="90"/>
      <c r="PNK106" s="90"/>
      <c r="PNL106" s="90"/>
      <c r="PNM106" s="90"/>
      <c r="PNN106" s="90"/>
      <c r="PNO106" s="90"/>
      <c r="PNP106" s="90"/>
      <c r="PNQ106" s="90"/>
      <c r="PNR106" s="90"/>
      <c r="PNS106" s="90"/>
      <c r="PNT106" s="90"/>
      <c r="PNU106" s="90"/>
      <c r="PNV106" s="90"/>
      <c r="PNW106" s="90"/>
      <c r="PNX106" s="90"/>
      <c r="PNY106" s="90"/>
      <c r="PNZ106" s="90"/>
      <c r="POA106" s="90"/>
      <c r="POB106" s="90"/>
      <c r="POC106" s="90"/>
      <c r="POD106" s="90"/>
      <c r="POE106" s="90"/>
      <c r="POF106" s="90"/>
      <c r="POG106" s="90"/>
      <c r="POH106" s="90"/>
      <c r="POI106" s="90"/>
      <c r="POJ106" s="90"/>
      <c r="POK106" s="90"/>
      <c r="POL106" s="90"/>
      <c r="POM106" s="90"/>
      <c r="PON106" s="90"/>
      <c r="POO106" s="90"/>
      <c r="POP106" s="90"/>
      <c r="POQ106" s="90"/>
      <c r="POR106" s="90"/>
      <c r="POS106" s="90"/>
      <c r="POT106" s="90"/>
      <c r="POU106" s="90"/>
      <c r="POV106" s="90"/>
      <c r="POW106" s="90"/>
      <c r="POX106" s="90"/>
      <c r="POY106" s="90"/>
      <c r="POZ106" s="90"/>
      <c r="PPA106" s="90"/>
      <c r="PPB106" s="90"/>
      <c r="PPC106" s="90"/>
      <c r="PPD106" s="90"/>
      <c r="PPE106" s="90"/>
      <c r="PPF106" s="90"/>
      <c r="PPG106" s="90"/>
      <c r="PPH106" s="90"/>
      <c r="PPI106" s="90"/>
      <c r="PPJ106" s="90"/>
      <c r="PPK106" s="90"/>
      <c r="PPL106" s="90"/>
      <c r="PPM106" s="90"/>
      <c r="PPN106" s="90"/>
      <c r="PPO106" s="90"/>
      <c r="PPP106" s="90"/>
      <c r="PPQ106" s="90"/>
      <c r="PPR106" s="90"/>
      <c r="PPS106" s="90"/>
      <c r="PPT106" s="90"/>
      <c r="PPU106" s="90"/>
      <c r="PPV106" s="90"/>
      <c r="PPW106" s="90"/>
      <c r="PPX106" s="90"/>
      <c r="PPY106" s="90"/>
      <c r="PPZ106" s="90"/>
      <c r="PQA106" s="90"/>
      <c r="PQB106" s="90"/>
      <c r="PQC106" s="90"/>
      <c r="PQD106" s="90"/>
      <c r="PQE106" s="90"/>
      <c r="PQF106" s="90"/>
      <c r="PQG106" s="90"/>
      <c r="PQH106" s="90"/>
      <c r="PQI106" s="90"/>
      <c r="PQJ106" s="90"/>
      <c r="PQK106" s="90"/>
      <c r="PQL106" s="90"/>
      <c r="PQM106" s="90"/>
      <c r="PQN106" s="90"/>
      <c r="PQO106" s="90"/>
      <c r="PQP106" s="90"/>
      <c r="PQQ106" s="90"/>
      <c r="PQR106" s="90"/>
      <c r="PQS106" s="90"/>
      <c r="PQT106" s="90"/>
      <c r="PQU106" s="90"/>
      <c r="PQV106" s="90"/>
      <c r="PQW106" s="90"/>
      <c r="PQX106" s="90"/>
      <c r="PQY106" s="90"/>
      <c r="PQZ106" s="90"/>
      <c r="PRA106" s="90"/>
      <c r="PRB106" s="90"/>
      <c r="PRC106" s="90"/>
      <c r="PRD106" s="90"/>
      <c r="PRE106" s="90"/>
      <c r="PRF106" s="90"/>
      <c r="PRG106" s="90"/>
      <c r="PRH106" s="90"/>
      <c r="PRI106" s="90"/>
      <c r="PRJ106" s="90"/>
      <c r="PRK106" s="90"/>
      <c r="PRL106" s="90"/>
      <c r="PRM106" s="90"/>
      <c r="PRN106" s="90"/>
      <c r="PRO106" s="90"/>
      <c r="PRP106" s="90"/>
      <c r="PRQ106" s="90"/>
      <c r="PRR106" s="90"/>
      <c r="PRS106" s="90"/>
      <c r="PRT106" s="90"/>
      <c r="PRU106" s="90"/>
      <c r="PRV106" s="90"/>
      <c r="PRW106" s="90"/>
      <c r="PRX106" s="90"/>
      <c r="PRY106" s="90"/>
      <c r="PRZ106" s="90"/>
      <c r="PSA106" s="90"/>
      <c r="PSB106" s="90"/>
      <c r="PSC106" s="90"/>
      <c r="PSD106" s="90"/>
      <c r="PSE106" s="90"/>
      <c r="PSF106" s="90"/>
      <c r="PSG106" s="90"/>
      <c r="PSH106" s="90"/>
      <c r="PSI106" s="90"/>
      <c r="PSJ106" s="90"/>
      <c r="PSK106" s="90"/>
      <c r="PSL106" s="90"/>
      <c r="PSM106" s="90"/>
      <c r="PSN106" s="90"/>
      <c r="PSO106" s="90"/>
      <c r="PSP106" s="90"/>
      <c r="PSQ106" s="90"/>
      <c r="PSR106" s="90"/>
      <c r="PSS106" s="90"/>
      <c r="PST106" s="90"/>
      <c r="PSU106" s="90"/>
      <c r="PSV106" s="90"/>
      <c r="PSW106" s="90"/>
      <c r="PSX106" s="90"/>
      <c r="PSY106" s="90"/>
      <c r="PSZ106" s="90"/>
      <c r="PTA106" s="90"/>
      <c r="PTB106" s="90"/>
      <c r="PTC106" s="90"/>
      <c r="PTD106" s="90"/>
      <c r="PTE106" s="90"/>
      <c r="PTF106" s="90"/>
      <c r="PTG106" s="90"/>
      <c r="PTH106" s="90"/>
      <c r="PTI106" s="90"/>
      <c r="PTJ106" s="90"/>
      <c r="PTK106" s="90"/>
      <c r="PTL106" s="90"/>
      <c r="PTM106" s="90"/>
      <c r="PTN106" s="90"/>
      <c r="PTO106" s="90"/>
      <c r="PTP106" s="90"/>
      <c r="PTQ106" s="90"/>
      <c r="PTR106" s="90"/>
      <c r="PTS106" s="90"/>
      <c r="PTT106" s="90"/>
      <c r="PTU106" s="90"/>
      <c r="PTV106" s="90"/>
      <c r="PTW106" s="90"/>
      <c r="PTX106" s="90"/>
      <c r="PTY106" s="90"/>
      <c r="PTZ106" s="90"/>
      <c r="PUA106" s="90"/>
      <c r="PUB106" s="90"/>
      <c r="PUC106" s="90"/>
      <c r="PUD106" s="90"/>
      <c r="PUE106" s="90"/>
      <c r="PUF106" s="90"/>
      <c r="PUG106" s="90"/>
      <c r="PUH106" s="90"/>
      <c r="PUI106" s="90"/>
      <c r="PUJ106" s="90"/>
      <c r="PUK106" s="90"/>
      <c r="PUL106" s="90"/>
      <c r="PUM106" s="90"/>
      <c r="PUN106" s="90"/>
      <c r="PUO106" s="90"/>
      <c r="PUP106" s="90"/>
      <c r="PUQ106" s="90"/>
      <c r="PUR106" s="90"/>
      <c r="PUS106" s="90"/>
      <c r="PUT106" s="90"/>
      <c r="PUU106" s="90"/>
      <c r="PUV106" s="90"/>
      <c r="PUW106" s="90"/>
      <c r="PUX106" s="90"/>
      <c r="PUY106" s="90"/>
      <c r="PUZ106" s="90"/>
      <c r="PVA106" s="90"/>
      <c r="PVB106" s="90"/>
      <c r="PVC106" s="90"/>
      <c r="PVD106" s="90"/>
      <c r="PVE106" s="90"/>
      <c r="PVF106" s="90"/>
      <c r="PVG106" s="90"/>
      <c r="PVH106" s="90"/>
      <c r="PVI106" s="90"/>
      <c r="PVJ106" s="90"/>
      <c r="PVK106" s="90"/>
      <c r="PVL106" s="90"/>
      <c r="PVM106" s="90"/>
      <c r="PVN106" s="90"/>
      <c r="PVO106" s="90"/>
      <c r="PVP106" s="90"/>
      <c r="PVQ106" s="90"/>
      <c r="PVR106" s="90"/>
      <c r="PVS106" s="90"/>
      <c r="PVT106" s="90"/>
      <c r="PVU106" s="90"/>
      <c r="PVV106" s="90"/>
      <c r="PVW106" s="90"/>
      <c r="PVX106" s="90"/>
      <c r="PVY106" s="90"/>
      <c r="PVZ106" s="90"/>
      <c r="PWA106" s="90"/>
      <c r="PWB106" s="90"/>
      <c r="PWC106" s="90"/>
      <c r="PWD106" s="90"/>
      <c r="PWE106" s="90"/>
      <c r="PWF106" s="90"/>
      <c r="PWG106" s="90"/>
      <c r="PWH106" s="90"/>
      <c r="PWI106" s="90"/>
      <c r="PWJ106" s="90"/>
      <c r="PWK106" s="90"/>
      <c r="PWL106" s="90"/>
      <c r="PWM106" s="90"/>
      <c r="PWN106" s="90"/>
      <c r="PWO106" s="90"/>
      <c r="PWP106" s="90"/>
      <c r="PWQ106" s="90"/>
      <c r="PWR106" s="90"/>
      <c r="PWS106" s="90"/>
      <c r="PWT106" s="90"/>
      <c r="PWU106" s="90"/>
      <c r="PWV106" s="90"/>
      <c r="PWW106" s="90"/>
      <c r="PWX106" s="90"/>
      <c r="PWY106" s="90"/>
      <c r="PWZ106" s="90"/>
      <c r="PXA106" s="90"/>
      <c r="PXB106" s="90"/>
      <c r="PXC106" s="90"/>
      <c r="PXD106" s="90"/>
      <c r="PXE106" s="90"/>
      <c r="PXF106" s="90"/>
      <c r="PXG106" s="90"/>
      <c r="PXH106" s="90"/>
      <c r="PXI106" s="90"/>
      <c r="PXJ106" s="90"/>
      <c r="PXK106" s="90"/>
      <c r="PXL106" s="90"/>
      <c r="PXM106" s="90"/>
      <c r="PXN106" s="90"/>
      <c r="PXO106" s="90"/>
      <c r="PXP106" s="90"/>
      <c r="PXQ106" s="90"/>
      <c r="PXR106" s="90"/>
      <c r="PXS106" s="90"/>
      <c r="PXT106" s="90"/>
      <c r="PXU106" s="90"/>
      <c r="PXV106" s="90"/>
      <c r="PXW106" s="90"/>
      <c r="PXX106" s="90"/>
      <c r="PXY106" s="90"/>
      <c r="PXZ106" s="90"/>
      <c r="PYA106" s="90"/>
      <c r="PYB106" s="90"/>
      <c r="PYC106" s="90"/>
      <c r="PYD106" s="90"/>
      <c r="PYE106" s="90"/>
      <c r="PYF106" s="90"/>
      <c r="PYG106" s="90"/>
      <c r="PYH106" s="90"/>
      <c r="PYI106" s="90"/>
      <c r="PYJ106" s="90"/>
      <c r="PYK106" s="90"/>
      <c r="PYL106" s="90"/>
      <c r="PYM106" s="90"/>
      <c r="PYN106" s="90"/>
      <c r="PYO106" s="90"/>
      <c r="PYP106" s="90"/>
      <c r="PYQ106" s="90"/>
      <c r="PYR106" s="90"/>
      <c r="PYS106" s="90"/>
      <c r="PYT106" s="90"/>
      <c r="PYU106" s="90"/>
      <c r="PYV106" s="90"/>
      <c r="PYW106" s="90"/>
      <c r="PYX106" s="90"/>
      <c r="PYY106" s="90"/>
      <c r="PYZ106" s="90"/>
      <c r="PZA106" s="90"/>
      <c r="PZB106" s="90"/>
      <c r="PZC106" s="90"/>
      <c r="PZD106" s="90"/>
      <c r="PZE106" s="90"/>
      <c r="PZF106" s="90"/>
      <c r="PZG106" s="90"/>
      <c r="PZH106" s="90"/>
      <c r="PZI106" s="90"/>
      <c r="PZJ106" s="90"/>
      <c r="PZK106" s="90"/>
      <c r="PZL106" s="90"/>
      <c r="PZM106" s="90"/>
      <c r="PZN106" s="90"/>
      <c r="PZO106" s="90"/>
      <c r="PZP106" s="90"/>
      <c r="PZQ106" s="90"/>
      <c r="PZR106" s="90"/>
      <c r="PZS106" s="90"/>
      <c r="PZT106" s="90"/>
      <c r="PZU106" s="90"/>
      <c r="PZV106" s="90"/>
      <c r="PZW106" s="90"/>
      <c r="PZX106" s="90"/>
      <c r="PZY106" s="90"/>
      <c r="PZZ106" s="90"/>
      <c r="QAA106" s="90"/>
      <c r="QAB106" s="90"/>
      <c r="QAC106" s="90"/>
      <c r="QAD106" s="90"/>
      <c r="QAE106" s="90"/>
      <c r="QAF106" s="90"/>
      <c r="QAG106" s="90"/>
      <c r="QAH106" s="90"/>
      <c r="QAI106" s="90"/>
      <c r="QAJ106" s="90"/>
      <c r="QAK106" s="90"/>
      <c r="QAL106" s="90"/>
      <c r="QAM106" s="90"/>
      <c r="QAN106" s="90"/>
      <c r="QAO106" s="90"/>
      <c r="QAP106" s="90"/>
      <c r="QAQ106" s="90"/>
      <c r="QAR106" s="90"/>
      <c r="QAS106" s="90"/>
      <c r="QAT106" s="90"/>
      <c r="QAU106" s="90"/>
      <c r="QAV106" s="90"/>
      <c r="QAW106" s="90"/>
      <c r="QAX106" s="90"/>
      <c r="QAY106" s="90"/>
      <c r="QAZ106" s="90"/>
      <c r="QBA106" s="90"/>
      <c r="QBB106" s="90"/>
      <c r="QBC106" s="90"/>
      <c r="QBD106" s="90"/>
      <c r="QBE106" s="90"/>
      <c r="QBF106" s="90"/>
      <c r="QBG106" s="90"/>
      <c r="QBH106" s="90"/>
      <c r="QBI106" s="90"/>
      <c r="QBJ106" s="90"/>
      <c r="QBK106" s="90"/>
      <c r="QBL106" s="90"/>
      <c r="QBM106" s="90"/>
      <c r="QBN106" s="90"/>
      <c r="QBO106" s="90"/>
      <c r="QBP106" s="90"/>
      <c r="QBQ106" s="90"/>
      <c r="QBR106" s="90"/>
      <c r="QBS106" s="90"/>
      <c r="QBT106" s="90"/>
      <c r="QBU106" s="90"/>
      <c r="QBV106" s="90"/>
      <c r="QBW106" s="90"/>
      <c r="QBX106" s="90"/>
      <c r="QBY106" s="90"/>
      <c r="QBZ106" s="90"/>
      <c r="QCA106" s="90"/>
      <c r="QCB106" s="90"/>
      <c r="QCC106" s="90"/>
      <c r="QCD106" s="90"/>
      <c r="QCE106" s="90"/>
      <c r="QCF106" s="90"/>
      <c r="QCG106" s="90"/>
      <c r="QCH106" s="90"/>
      <c r="QCI106" s="90"/>
      <c r="QCJ106" s="90"/>
      <c r="QCK106" s="90"/>
      <c r="QCL106" s="90"/>
      <c r="QCM106" s="90"/>
      <c r="QCN106" s="90"/>
      <c r="QCO106" s="90"/>
      <c r="QCP106" s="90"/>
      <c r="QCQ106" s="90"/>
      <c r="QCR106" s="90"/>
      <c r="QCS106" s="90"/>
      <c r="QCT106" s="90"/>
      <c r="QCU106" s="90"/>
      <c r="QCV106" s="90"/>
      <c r="QCW106" s="90"/>
      <c r="QCX106" s="90"/>
      <c r="QCY106" s="90"/>
      <c r="QCZ106" s="90"/>
      <c r="QDA106" s="90"/>
      <c r="QDB106" s="90"/>
      <c r="QDC106" s="90"/>
      <c r="QDD106" s="90"/>
      <c r="QDE106" s="90"/>
      <c r="QDF106" s="90"/>
      <c r="QDG106" s="90"/>
      <c r="QDH106" s="90"/>
      <c r="QDI106" s="90"/>
      <c r="QDJ106" s="90"/>
      <c r="QDK106" s="90"/>
      <c r="QDL106" s="90"/>
      <c r="QDM106" s="90"/>
      <c r="QDN106" s="90"/>
      <c r="QDO106" s="90"/>
      <c r="QDP106" s="90"/>
      <c r="QDQ106" s="90"/>
      <c r="QDR106" s="90"/>
      <c r="QDS106" s="90"/>
      <c r="QDT106" s="90"/>
      <c r="QDU106" s="90"/>
      <c r="QDV106" s="90"/>
      <c r="QDW106" s="90"/>
      <c r="QDX106" s="90"/>
      <c r="QDY106" s="90"/>
      <c r="QDZ106" s="90"/>
      <c r="QEA106" s="90"/>
      <c r="QEB106" s="90"/>
      <c r="QEC106" s="90"/>
      <c r="QED106" s="90"/>
      <c r="QEE106" s="90"/>
      <c r="QEF106" s="90"/>
      <c r="QEG106" s="90"/>
      <c r="QEH106" s="90"/>
      <c r="QEI106" s="90"/>
      <c r="QEJ106" s="90"/>
      <c r="QEK106" s="90"/>
      <c r="QEL106" s="90"/>
      <c r="QEM106" s="90"/>
      <c r="QEN106" s="90"/>
      <c r="QEO106" s="90"/>
      <c r="QEP106" s="90"/>
      <c r="QEQ106" s="90"/>
      <c r="QER106" s="90"/>
      <c r="QES106" s="90"/>
      <c r="QET106" s="90"/>
      <c r="QEU106" s="90"/>
      <c r="QEV106" s="90"/>
      <c r="QEW106" s="90"/>
      <c r="QEX106" s="90"/>
      <c r="QEY106" s="90"/>
      <c r="QEZ106" s="90"/>
      <c r="QFA106" s="90"/>
      <c r="QFB106" s="90"/>
      <c r="QFC106" s="90"/>
      <c r="QFD106" s="90"/>
      <c r="QFE106" s="90"/>
      <c r="QFF106" s="90"/>
      <c r="QFG106" s="90"/>
      <c r="QFH106" s="90"/>
      <c r="QFI106" s="90"/>
      <c r="QFJ106" s="90"/>
      <c r="QFK106" s="90"/>
      <c r="QFL106" s="90"/>
      <c r="QFM106" s="90"/>
      <c r="QFN106" s="90"/>
      <c r="QFO106" s="90"/>
      <c r="QFP106" s="90"/>
      <c r="QFQ106" s="90"/>
      <c r="QFR106" s="90"/>
      <c r="QFS106" s="90"/>
      <c r="QFT106" s="90"/>
      <c r="QFU106" s="90"/>
      <c r="QFV106" s="90"/>
      <c r="QFW106" s="90"/>
      <c r="QFX106" s="90"/>
      <c r="QFY106" s="90"/>
      <c r="QFZ106" s="90"/>
      <c r="QGA106" s="90"/>
      <c r="QGB106" s="90"/>
      <c r="QGC106" s="90"/>
      <c r="QGD106" s="90"/>
      <c r="QGE106" s="90"/>
      <c r="QGF106" s="90"/>
      <c r="QGG106" s="90"/>
      <c r="QGH106" s="90"/>
      <c r="QGI106" s="90"/>
      <c r="QGJ106" s="90"/>
      <c r="QGK106" s="90"/>
      <c r="QGL106" s="90"/>
      <c r="QGM106" s="90"/>
      <c r="QGN106" s="90"/>
      <c r="QGO106" s="90"/>
      <c r="QGP106" s="90"/>
      <c r="QGQ106" s="90"/>
      <c r="QGR106" s="90"/>
      <c r="QGS106" s="90"/>
      <c r="QGT106" s="90"/>
      <c r="QGU106" s="90"/>
      <c r="QGV106" s="90"/>
      <c r="QGW106" s="90"/>
      <c r="QGX106" s="90"/>
      <c r="QGY106" s="90"/>
      <c r="QGZ106" s="90"/>
      <c r="QHA106" s="90"/>
      <c r="QHB106" s="90"/>
      <c r="QHC106" s="90"/>
      <c r="QHD106" s="90"/>
      <c r="QHE106" s="90"/>
      <c r="QHF106" s="90"/>
      <c r="QHG106" s="90"/>
      <c r="QHH106" s="90"/>
      <c r="QHI106" s="90"/>
      <c r="QHJ106" s="90"/>
      <c r="QHK106" s="90"/>
      <c r="QHL106" s="90"/>
      <c r="QHM106" s="90"/>
      <c r="QHN106" s="90"/>
      <c r="QHO106" s="90"/>
      <c r="QHP106" s="90"/>
      <c r="QHQ106" s="90"/>
      <c r="QHR106" s="90"/>
      <c r="QHS106" s="90"/>
      <c r="QHT106" s="90"/>
      <c r="QHU106" s="90"/>
      <c r="QHV106" s="90"/>
      <c r="QHW106" s="90"/>
      <c r="QHX106" s="90"/>
      <c r="QHY106" s="90"/>
      <c r="QHZ106" s="90"/>
      <c r="QIA106" s="90"/>
      <c r="QIB106" s="90"/>
      <c r="QIC106" s="90"/>
      <c r="QID106" s="90"/>
      <c r="QIE106" s="90"/>
      <c r="QIF106" s="90"/>
      <c r="QIG106" s="90"/>
      <c r="QIH106" s="90"/>
      <c r="QII106" s="90"/>
      <c r="QIJ106" s="90"/>
      <c r="QIK106" s="90"/>
      <c r="QIL106" s="90"/>
      <c r="QIM106" s="90"/>
      <c r="QIN106" s="90"/>
      <c r="QIO106" s="90"/>
      <c r="QIP106" s="90"/>
      <c r="QIQ106" s="90"/>
      <c r="QIR106" s="90"/>
      <c r="QIS106" s="90"/>
      <c r="QIT106" s="90"/>
      <c r="QIU106" s="90"/>
      <c r="QIV106" s="90"/>
      <c r="QIW106" s="90"/>
      <c r="QIX106" s="90"/>
      <c r="QIY106" s="90"/>
      <c r="QIZ106" s="90"/>
      <c r="QJA106" s="90"/>
      <c r="QJB106" s="90"/>
      <c r="QJC106" s="90"/>
      <c r="QJD106" s="90"/>
      <c r="QJE106" s="90"/>
      <c r="QJF106" s="90"/>
      <c r="QJG106" s="90"/>
      <c r="QJH106" s="90"/>
      <c r="QJI106" s="90"/>
      <c r="QJJ106" s="90"/>
      <c r="QJK106" s="90"/>
      <c r="QJL106" s="90"/>
      <c r="QJM106" s="90"/>
      <c r="QJN106" s="90"/>
      <c r="QJO106" s="90"/>
      <c r="QJP106" s="90"/>
      <c r="QJQ106" s="90"/>
      <c r="QJR106" s="90"/>
      <c r="QJS106" s="90"/>
      <c r="QJT106" s="90"/>
      <c r="QJU106" s="90"/>
      <c r="QJV106" s="90"/>
      <c r="QJW106" s="90"/>
      <c r="QJX106" s="90"/>
      <c r="QJY106" s="90"/>
      <c r="QJZ106" s="90"/>
      <c r="QKA106" s="90"/>
      <c r="QKB106" s="90"/>
      <c r="QKC106" s="90"/>
      <c r="QKD106" s="90"/>
      <c r="QKE106" s="90"/>
      <c r="QKF106" s="90"/>
      <c r="QKG106" s="90"/>
      <c r="QKH106" s="90"/>
      <c r="QKI106" s="90"/>
      <c r="QKJ106" s="90"/>
      <c r="QKK106" s="90"/>
      <c r="QKL106" s="90"/>
      <c r="QKM106" s="90"/>
      <c r="QKN106" s="90"/>
      <c r="QKO106" s="90"/>
      <c r="QKP106" s="90"/>
      <c r="QKQ106" s="90"/>
      <c r="QKR106" s="90"/>
      <c r="QKS106" s="90"/>
      <c r="QKT106" s="90"/>
      <c r="QKU106" s="90"/>
      <c r="QKV106" s="90"/>
      <c r="QKW106" s="90"/>
      <c r="QKX106" s="90"/>
      <c r="QKY106" s="90"/>
      <c r="QKZ106" s="90"/>
      <c r="QLA106" s="90"/>
      <c r="QLB106" s="90"/>
      <c r="QLC106" s="90"/>
      <c r="QLD106" s="90"/>
      <c r="QLE106" s="90"/>
      <c r="QLF106" s="90"/>
      <c r="QLG106" s="90"/>
      <c r="QLH106" s="90"/>
      <c r="QLI106" s="90"/>
      <c r="QLJ106" s="90"/>
      <c r="QLK106" s="90"/>
      <c r="QLL106" s="90"/>
      <c r="QLM106" s="90"/>
      <c r="QLN106" s="90"/>
      <c r="QLO106" s="90"/>
      <c r="QLP106" s="90"/>
      <c r="QLQ106" s="90"/>
      <c r="QLR106" s="90"/>
      <c r="QLS106" s="90"/>
      <c r="QLT106" s="90"/>
      <c r="QLU106" s="90"/>
      <c r="QLV106" s="90"/>
      <c r="QLW106" s="90"/>
      <c r="QLX106" s="90"/>
      <c r="QLY106" s="90"/>
      <c r="QLZ106" s="90"/>
      <c r="QMA106" s="90"/>
      <c r="QMB106" s="90"/>
      <c r="QMC106" s="90"/>
      <c r="QMD106" s="90"/>
      <c r="QME106" s="90"/>
      <c r="QMF106" s="90"/>
      <c r="QMG106" s="90"/>
      <c r="QMH106" s="90"/>
      <c r="QMI106" s="90"/>
      <c r="QMJ106" s="90"/>
      <c r="QMK106" s="90"/>
      <c r="QML106" s="90"/>
      <c r="QMM106" s="90"/>
      <c r="QMN106" s="90"/>
      <c r="QMO106" s="90"/>
      <c r="QMP106" s="90"/>
      <c r="QMQ106" s="90"/>
      <c r="QMR106" s="90"/>
      <c r="QMS106" s="90"/>
      <c r="QMT106" s="90"/>
      <c r="QMU106" s="90"/>
      <c r="QMV106" s="90"/>
      <c r="QMW106" s="90"/>
      <c r="QMX106" s="90"/>
      <c r="QMY106" s="90"/>
      <c r="QMZ106" s="90"/>
      <c r="QNA106" s="90"/>
      <c r="QNB106" s="90"/>
      <c r="QNC106" s="90"/>
      <c r="QND106" s="90"/>
      <c r="QNE106" s="90"/>
      <c r="QNF106" s="90"/>
      <c r="QNG106" s="90"/>
      <c r="QNH106" s="90"/>
      <c r="QNI106" s="90"/>
      <c r="QNJ106" s="90"/>
      <c r="QNK106" s="90"/>
      <c r="QNL106" s="90"/>
      <c r="QNM106" s="90"/>
      <c r="QNN106" s="90"/>
      <c r="QNO106" s="90"/>
      <c r="QNP106" s="90"/>
      <c r="QNQ106" s="90"/>
      <c r="QNR106" s="90"/>
      <c r="QNS106" s="90"/>
      <c r="QNT106" s="90"/>
      <c r="QNU106" s="90"/>
      <c r="QNV106" s="90"/>
      <c r="QNW106" s="90"/>
      <c r="QNX106" s="90"/>
      <c r="QNY106" s="90"/>
      <c r="QNZ106" s="90"/>
      <c r="QOA106" s="90"/>
      <c r="QOB106" s="90"/>
      <c r="QOC106" s="90"/>
      <c r="QOD106" s="90"/>
      <c r="QOE106" s="90"/>
      <c r="QOF106" s="90"/>
      <c r="QOG106" s="90"/>
      <c r="QOH106" s="90"/>
      <c r="QOI106" s="90"/>
      <c r="QOJ106" s="90"/>
      <c r="QOK106" s="90"/>
      <c r="QOL106" s="90"/>
      <c r="QOM106" s="90"/>
      <c r="QON106" s="90"/>
      <c r="QOO106" s="90"/>
      <c r="QOP106" s="90"/>
      <c r="QOQ106" s="90"/>
      <c r="QOR106" s="90"/>
      <c r="QOS106" s="90"/>
      <c r="QOT106" s="90"/>
      <c r="QOU106" s="90"/>
      <c r="QOV106" s="90"/>
      <c r="QOW106" s="90"/>
      <c r="QOX106" s="90"/>
      <c r="QOY106" s="90"/>
      <c r="QOZ106" s="90"/>
      <c r="QPA106" s="90"/>
      <c r="QPB106" s="90"/>
      <c r="QPC106" s="90"/>
      <c r="QPD106" s="90"/>
      <c r="QPE106" s="90"/>
      <c r="QPF106" s="90"/>
      <c r="QPG106" s="90"/>
      <c r="QPH106" s="90"/>
      <c r="QPI106" s="90"/>
      <c r="QPJ106" s="90"/>
      <c r="QPK106" s="90"/>
      <c r="QPL106" s="90"/>
      <c r="QPM106" s="90"/>
      <c r="QPN106" s="90"/>
      <c r="QPO106" s="90"/>
      <c r="QPP106" s="90"/>
      <c r="QPQ106" s="90"/>
      <c r="QPR106" s="90"/>
      <c r="QPS106" s="90"/>
      <c r="QPT106" s="90"/>
      <c r="QPU106" s="90"/>
      <c r="QPV106" s="90"/>
      <c r="QPW106" s="90"/>
      <c r="QPX106" s="90"/>
      <c r="QPY106" s="90"/>
      <c r="QPZ106" s="90"/>
      <c r="QQA106" s="90"/>
      <c r="QQB106" s="90"/>
      <c r="QQC106" s="90"/>
      <c r="QQD106" s="90"/>
      <c r="QQE106" s="90"/>
      <c r="QQF106" s="90"/>
      <c r="QQG106" s="90"/>
      <c r="QQH106" s="90"/>
      <c r="QQI106" s="90"/>
      <c r="QQJ106" s="90"/>
      <c r="QQK106" s="90"/>
      <c r="QQL106" s="90"/>
      <c r="QQM106" s="90"/>
      <c r="QQN106" s="90"/>
      <c r="QQO106" s="90"/>
      <c r="QQP106" s="90"/>
      <c r="QQQ106" s="90"/>
      <c r="QQR106" s="90"/>
      <c r="QQS106" s="90"/>
      <c r="QQT106" s="90"/>
      <c r="QQU106" s="90"/>
      <c r="QQV106" s="90"/>
      <c r="QQW106" s="90"/>
      <c r="QQX106" s="90"/>
      <c r="QQY106" s="90"/>
      <c r="QQZ106" s="90"/>
      <c r="QRA106" s="90"/>
      <c r="QRB106" s="90"/>
      <c r="QRC106" s="90"/>
      <c r="QRD106" s="90"/>
      <c r="QRE106" s="90"/>
      <c r="QRF106" s="90"/>
      <c r="QRG106" s="90"/>
      <c r="QRH106" s="90"/>
      <c r="QRI106" s="90"/>
      <c r="QRJ106" s="90"/>
      <c r="QRK106" s="90"/>
      <c r="QRL106" s="90"/>
      <c r="QRM106" s="90"/>
      <c r="QRN106" s="90"/>
      <c r="QRO106" s="90"/>
      <c r="QRP106" s="90"/>
      <c r="QRQ106" s="90"/>
      <c r="QRR106" s="90"/>
      <c r="QRS106" s="90"/>
      <c r="QRT106" s="90"/>
      <c r="QRU106" s="90"/>
      <c r="QRV106" s="90"/>
      <c r="QRW106" s="90"/>
      <c r="QRX106" s="90"/>
      <c r="QRY106" s="90"/>
      <c r="QRZ106" s="90"/>
      <c r="QSA106" s="90"/>
      <c r="QSB106" s="90"/>
      <c r="QSC106" s="90"/>
      <c r="QSD106" s="90"/>
      <c r="QSE106" s="90"/>
      <c r="QSF106" s="90"/>
      <c r="QSG106" s="90"/>
      <c r="QSH106" s="90"/>
      <c r="QSI106" s="90"/>
      <c r="QSJ106" s="90"/>
      <c r="QSK106" s="90"/>
      <c r="QSL106" s="90"/>
      <c r="QSM106" s="90"/>
      <c r="QSN106" s="90"/>
      <c r="QSO106" s="90"/>
      <c r="QSP106" s="90"/>
      <c r="QSQ106" s="90"/>
      <c r="QSR106" s="90"/>
      <c r="QSS106" s="90"/>
      <c r="QST106" s="90"/>
      <c r="QSU106" s="90"/>
      <c r="QSV106" s="90"/>
      <c r="QSW106" s="90"/>
      <c r="QSX106" s="90"/>
      <c r="QSY106" s="90"/>
      <c r="QSZ106" s="90"/>
      <c r="QTA106" s="90"/>
      <c r="QTB106" s="90"/>
      <c r="QTC106" s="90"/>
      <c r="QTD106" s="90"/>
      <c r="QTE106" s="90"/>
      <c r="QTF106" s="90"/>
      <c r="QTG106" s="90"/>
      <c r="QTH106" s="90"/>
      <c r="QTI106" s="90"/>
      <c r="QTJ106" s="90"/>
      <c r="QTK106" s="90"/>
      <c r="QTL106" s="90"/>
      <c r="QTM106" s="90"/>
      <c r="QTN106" s="90"/>
      <c r="QTO106" s="90"/>
      <c r="QTP106" s="90"/>
      <c r="QTQ106" s="90"/>
      <c r="QTR106" s="90"/>
      <c r="QTS106" s="90"/>
      <c r="QTT106" s="90"/>
      <c r="QTU106" s="90"/>
      <c r="QTV106" s="90"/>
      <c r="QTW106" s="90"/>
      <c r="QTX106" s="90"/>
      <c r="QTY106" s="90"/>
      <c r="QTZ106" s="90"/>
      <c r="QUA106" s="90"/>
      <c r="QUB106" s="90"/>
      <c r="QUC106" s="90"/>
      <c r="QUD106" s="90"/>
      <c r="QUE106" s="90"/>
      <c r="QUF106" s="90"/>
      <c r="QUG106" s="90"/>
      <c r="QUH106" s="90"/>
      <c r="QUI106" s="90"/>
      <c r="QUJ106" s="90"/>
      <c r="QUK106" s="90"/>
      <c r="QUL106" s="90"/>
      <c r="QUM106" s="90"/>
      <c r="QUN106" s="90"/>
      <c r="QUO106" s="90"/>
      <c r="QUP106" s="90"/>
      <c r="QUQ106" s="90"/>
      <c r="QUR106" s="90"/>
      <c r="QUS106" s="90"/>
      <c r="QUT106" s="90"/>
      <c r="QUU106" s="90"/>
      <c r="QUV106" s="90"/>
      <c r="QUW106" s="90"/>
      <c r="QUX106" s="90"/>
      <c r="QUY106" s="90"/>
      <c r="QUZ106" s="90"/>
      <c r="QVA106" s="90"/>
      <c r="QVB106" s="90"/>
      <c r="QVC106" s="90"/>
      <c r="QVD106" s="90"/>
      <c r="QVE106" s="90"/>
      <c r="QVF106" s="90"/>
      <c r="QVG106" s="90"/>
      <c r="QVH106" s="90"/>
      <c r="QVI106" s="90"/>
      <c r="QVJ106" s="90"/>
      <c r="QVK106" s="90"/>
      <c r="QVL106" s="90"/>
      <c r="QVM106" s="90"/>
      <c r="QVN106" s="90"/>
      <c r="QVO106" s="90"/>
      <c r="QVP106" s="90"/>
      <c r="QVQ106" s="90"/>
      <c r="QVR106" s="90"/>
      <c r="QVS106" s="90"/>
      <c r="QVT106" s="90"/>
      <c r="QVU106" s="90"/>
      <c r="QVV106" s="90"/>
      <c r="QVW106" s="90"/>
      <c r="QVX106" s="90"/>
      <c r="QVY106" s="90"/>
      <c r="QVZ106" s="90"/>
      <c r="QWA106" s="90"/>
      <c r="QWB106" s="90"/>
      <c r="QWC106" s="90"/>
      <c r="QWD106" s="90"/>
      <c r="QWE106" s="90"/>
      <c r="QWF106" s="90"/>
      <c r="QWG106" s="90"/>
      <c r="QWH106" s="90"/>
      <c r="QWI106" s="90"/>
      <c r="QWJ106" s="90"/>
      <c r="QWK106" s="90"/>
      <c r="QWL106" s="90"/>
      <c r="QWM106" s="90"/>
      <c r="QWN106" s="90"/>
      <c r="QWO106" s="90"/>
      <c r="QWP106" s="90"/>
      <c r="QWQ106" s="90"/>
      <c r="QWR106" s="90"/>
      <c r="QWS106" s="90"/>
      <c r="QWT106" s="90"/>
      <c r="QWU106" s="90"/>
      <c r="QWV106" s="90"/>
      <c r="QWW106" s="90"/>
      <c r="QWX106" s="90"/>
      <c r="QWY106" s="90"/>
      <c r="QWZ106" s="90"/>
      <c r="QXA106" s="90"/>
      <c r="QXB106" s="90"/>
      <c r="QXC106" s="90"/>
      <c r="QXD106" s="90"/>
      <c r="QXE106" s="90"/>
      <c r="QXF106" s="90"/>
      <c r="QXG106" s="90"/>
      <c r="QXH106" s="90"/>
      <c r="QXI106" s="90"/>
      <c r="QXJ106" s="90"/>
      <c r="QXK106" s="90"/>
      <c r="QXL106" s="90"/>
      <c r="QXM106" s="90"/>
      <c r="QXN106" s="90"/>
      <c r="QXO106" s="90"/>
      <c r="QXP106" s="90"/>
      <c r="QXQ106" s="90"/>
      <c r="QXR106" s="90"/>
      <c r="QXS106" s="90"/>
      <c r="QXT106" s="90"/>
      <c r="QXU106" s="90"/>
      <c r="QXV106" s="90"/>
      <c r="QXW106" s="90"/>
      <c r="QXX106" s="90"/>
      <c r="QXY106" s="90"/>
      <c r="QXZ106" s="90"/>
      <c r="QYA106" s="90"/>
      <c r="QYB106" s="90"/>
      <c r="QYC106" s="90"/>
      <c r="QYD106" s="90"/>
      <c r="QYE106" s="90"/>
      <c r="QYF106" s="90"/>
      <c r="QYG106" s="90"/>
      <c r="QYH106" s="90"/>
      <c r="QYI106" s="90"/>
      <c r="QYJ106" s="90"/>
      <c r="QYK106" s="90"/>
      <c r="QYL106" s="90"/>
      <c r="QYM106" s="90"/>
      <c r="QYN106" s="90"/>
      <c r="QYO106" s="90"/>
      <c r="QYP106" s="90"/>
      <c r="QYQ106" s="90"/>
      <c r="QYR106" s="90"/>
      <c r="QYS106" s="90"/>
      <c r="QYT106" s="90"/>
      <c r="QYU106" s="90"/>
      <c r="QYV106" s="90"/>
      <c r="QYW106" s="90"/>
      <c r="QYX106" s="90"/>
      <c r="QYY106" s="90"/>
      <c r="QYZ106" s="90"/>
      <c r="QZA106" s="90"/>
      <c r="QZB106" s="90"/>
      <c r="QZC106" s="90"/>
      <c r="QZD106" s="90"/>
      <c r="QZE106" s="90"/>
      <c r="QZF106" s="90"/>
      <c r="QZG106" s="90"/>
      <c r="QZH106" s="90"/>
      <c r="QZI106" s="90"/>
      <c r="QZJ106" s="90"/>
      <c r="QZK106" s="90"/>
      <c r="QZL106" s="90"/>
      <c r="QZM106" s="90"/>
      <c r="QZN106" s="90"/>
      <c r="QZO106" s="90"/>
      <c r="QZP106" s="90"/>
      <c r="QZQ106" s="90"/>
      <c r="QZR106" s="90"/>
      <c r="QZS106" s="90"/>
      <c r="QZT106" s="90"/>
      <c r="QZU106" s="90"/>
      <c r="QZV106" s="90"/>
      <c r="QZW106" s="90"/>
      <c r="QZX106" s="90"/>
      <c r="QZY106" s="90"/>
      <c r="QZZ106" s="90"/>
      <c r="RAA106" s="90"/>
      <c r="RAB106" s="90"/>
      <c r="RAC106" s="90"/>
      <c r="RAD106" s="90"/>
      <c r="RAE106" s="90"/>
      <c r="RAF106" s="90"/>
      <c r="RAG106" s="90"/>
      <c r="RAH106" s="90"/>
      <c r="RAI106" s="90"/>
      <c r="RAJ106" s="90"/>
      <c r="RAK106" s="90"/>
      <c r="RAL106" s="90"/>
      <c r="RAM106" s="90"/>
      <c r="RAN106" s="90"/>
      <c r="RAO106" s="90"/>
      <c r="RAP106" s="90"/>
      <c r="RAQ106" s="90"/>
      <c r="RAR106" s="90"/>
      <c r="RAS106" s="90"/>
      <c r="RAT106" s="90"/>
      <c r="RAU106" s="90"/>
      <c r="RAV106" s="90"/>
      <c r="RAW106" s="90"/>
      <c r="RAX106" s="90"/>
      <c r="RAY106" s="90"/>
      <c r="RAZ106" s="90"/>
      <c r="RBA106" s="90"/>
      <c r="RBB106" s="90"/>
      <c r="RBC106" s="90"/>
      <c r="RBD106" s="90"/>
      <c r="RBE106" s="90"/>
      <c r="RBF106" s="90"/>
      <c r="RBG106" s="90"/>
      <c r="RBH106" s="90"/>
      <c r="RBI106" s="90"/>
      <c r="RBJ106" s="90"/>
      <c r="RBK106" s="90"/>
      <c r="RBL106" s="90"/>
      <c r="RBM106" s="90"/>
      <c r="RBN106" s="90"/>
      <c r="RBO106" s="90"/>
      <c r="RBP106" s="90"/>
      <c r="RBQ106" s="90"/>
      <c r="RBR106" s="90"/>
      <c r="RBS106" s="90"/>
      <c r="RBT106" s="90"/>
      <c r="RBU106" s="90"/>
      <c r="RBV106" s="90"/>
      <c r="RBW106" s="90"/>
      <c r="RBX106" s="90"/>
      <c r="RBY106" s="90"/>
      <c r="RBZ106" s="90"/>
      <c r="RCA106" s="90"/>
      <c r="RCB106" s="90"/>
      <c r="RCC106" s="90"/>
      <c r="RCD106" s="90"/>
      <c r="RCE106" s="90"/>
      <c r="RCF106" s="90"/>
      <c r="RCG106" s="90"/>
      <c r="RCH106" s="90"/>
      <c r="RCI106" s="90"/>
      <c r="RCJ106" s="90"/>
      <c r="RCK106" s="90"/>
      <c r="RCL106" s="90"/>
      <c r="RCM106" s="90"/>
      <c r="RCN106" s="90"/>
      <c r="RCO106" s="90"/>
      <c r="RCP106" s="90"/>
      <c r="RCQ106" s="90"/>
      <c r="RCR106" s="90"/>
      <c r="RCS106" s="90"/>
      <c r="RCT106" s="90"/>
      <c r="RCU106" s="90"/>
      <c r="RCV106" s="90"/>
      <c r="RCW106" s="90"/>
      <c r="RCX106" s="90"/>
      <c r="RCY106" s="90"/>
      <c r="RCZ106" s="90"/>
      <c r="RDA106" s="90"/>
      <c r="RDB106" s="90"/>
      <c r="RDC106" s="90"/>
      <c r="RDD106" s="90"/>
      <c r="RDE106" s="90"/>
      <c r="RDF106" s="90"/>
      <c r="RDG106" s="90"/>
      <c r="RDH106" s="90"/>
      <c r="RDI106" s="90"/>
      <c r="RDJ106" s="90"/>
      <c r="RDK106" s="90"/>
      <c r="RDL106" s="90"/>
      <c r="RDM106" s="90"/>
      <c r="RDN106" s="90"/>
      <c r="RDO106" s="90"/>
      <c r="RDP106" s="90"/>
      <c r="RDQ106" s="90"/>
      <c r="RDR106" s="90"/>
      <c r="RDS106" s="90"/>
      <c r="RDT106" s="90"/>
      <c r="RDU106" s="90"/>
      <c r="RDV106" s="90"/>
      <c r="RDW106" s="90"/>
      <c r="RDX106" s="90"/>
      <c r="RDY106" s="90"/>
      <c r="RDZ106" s="90"/>
      <c r="REA106" s="90"/>
      <c r="REB106" s="90"/>
      <c r="REC106" s="90"/>
      <c r="RED106" s="90"/>
      <c r="REE106" s="90"/>
      <c r="REF106" s="90"/>
      <c r="REG106" s="90"/>
      <c r="REH106" s="90"/>
      <c r="REI106" s="90"/>
      <c r="REJ106" s="90"/>
      <c r="REK106" s="90"/>
      <c r="REL106" s="90"/>
      <c r="REM106" s="90"/>
      <c r="REN106" s="90"/>
      <c r="REO106" s="90"/>
      <c r="REP106" s="90"/>
      <c r="REQ106" s="90"/>
      <c r="RER106" s="90"/>
      <c r="RES106" s="90"/>
      <c r="RET106" s="90"/>
      <c r="REU106" s="90"/>
      <c r="REV106" s="90"/>
      <c r="REW106" s="90"/>
      <c r="REX106" s="90"/>
      <c r="REY106" s="90"/>
      <c r="REZ106" s="90"/>
      <c r="RFA106" s="90"/>
      <c r="RFB106" s="90"/>
      <c r="RFC106" s="90"/>
      <c r="RFD106" s="90"/>
      <c r="RFE106" s="90"/>
      <c r="RFF106" s="90"/>
      <c r="RFG106" s="90"/>
      <c r="RFH106" s="90"/>
      <c r="RFI106" s="90"/>
      <c r="RFJ106" s="90"/>
      <c r="RFK106" s="90"/>
      <c r="RFL106" s="90"/>
      <c r="RFM106" s="90"/>
      <c r="RFN106" s="90"/>
      <c r="RFO106" s="90"/>
      <c r="RFP106" s="90"/>
      <c r="RFQ106" s="90"/>
      <c r="RFR106" s="90"/>
      <c r="RFS106" s="90"/>
      <c r="RFT106" s="90"/>
      <c r="RFU106" s="90"/>
      <c r="RFV106" s="90"/>
      <c r="RFW106" s="90"/>
      <c r="RFX106" s="90"/>
      <c r="RFY106" s="90"/>
      <c r="RFZ106" s="90"/>
      <c r="RGA106" s="90"/>
      <c r="RGB106" s="90"/>
      <c r="RGC106" s="90"/>
      <c r="RGD106" s="90"/>
      <c r="RGE106" s="90"/>
      <c r="RGF106" s="90"/>
      <c r="RGG106" s="90"/>
      <c r="RGH106" s="90"/>
      <c r="RGI106" s="90"/>
      <c r="RGJ106" s="90"/>
      <c r="RGK106" s="90"/>
      <c r="RGL106" s="90"/>
      <c r="RGM106" s="90"/>
      <c r="RGN106" s="90"/>
      <c r="RGO106" s="90"/>
      <c r="RGP106" s="90"/>
      <c r="RGQ106" s="90"/>
      <c r="RGR106" s="90"/>
      <c r="RGS106" s="90"/>
      <c r="RGT106" s="90"/>
      <c r="RGU106" s="90"/>
      <c r="RGV106" s="90"/>
      <c r="RGW106" s="90"/>
      <c r="RGX106" s="90"/>
      <c r="RGY106" s="90"/>
      <c r="RGZ106" s="90"/>
      <c r="RHA106" s="90"/>
      <c r="RHB106" s="90"/>
      <c r="RHC106" s="90"/>
      <c r="RHD106" s="90"/>
      <c r="RHE106" s="90"/>
      <c r="RHF106" s="90"/>
      <c r="RHG106" s="90"/>
      <c r="RHH106" s="90"/>
      <c r="RHI106" s="90"/>
      <c r="RHJ106" s="90"/>
      <c r="RHK106" s="90"/>
      <c r="RHL106" s="90"/>
      <c r="RHM106" s="90"/>
      <c r="RHN106" s="90"/>
      <c r="RHO106" s="90"/>
      <c r="RHP106" s="90"/>
      <c r="RHQ106" s="90"/>
      <c r="RHR106" s="90"/>
      <c r="RHS106" s="90"/>
      <c r="RHT106" s="90"/>
      <c r="RHU106" s="90"/>
      <c r="RHV106" s="90"/>
      <c r="RHW106" s="90"/>
      <c r="RHX106" s="90"/>
      <c r="RHY106" s="90"/>
      <c r="RHZ106" s="90"/>
      <c r="RIA106" s="90"/>
      <c r="RIB106" s="90"/>
      <c r="RIC106" s="90"/>
      <c r="RID106" s="90"/>
      <c r="RIE106" s="90"/>
      <c r="RIF106" s="90"/>
      <c r="RIG106" s="90"/>
      <c r="RIH106" s="90"/>
      <c r="RII106" s="90"/>
      <c r="RIJ106" s="90"/>
      <c r="RIK106" s="90"/>
      <c r="RIL106" s="90"/>
      <c r="RIM106" s="90"/>
      <c r="RIN106" s="90"/>
      <c r="RIO106" s="90"/>
      <c r="RIP106" s="90"/>
      <c r="RIQ106" s="90"/>
      <c r="RIR106" s="90"/>
      <c r="RIS106" s="90"/>
      <c r="RIT106" s="90"/>
      <c r="RIU106" s="90"/>
      <c r="RIV106" s="90"/>
      <c r="RIW106" s="90"/>
      <c r="RIX106" s="90"/>
      <c r="RIY106" s="90"/>
      <c r="RIZ106" s="90"/>
      <c r="RJA106" s="90"/>
      <c r="RJB106" s="90"/>
      <c r="RJC106" s="90"/>
      <c r="RJD106" s="90"/>
      <c r="RJE106" s="90"/>
      <c r="RJF106" s="90"/>
      <c r="RJG106" s="90"/>
      <c r="RJH106" s="90"/>
      <c r="RJI106" s="90"/>
      <c r="RJJ106" s="90"/>
      <c r="RJK106" s="90"/>
      <c r="RJL106" s="90"/>
      <c r="RJM106" s="90"/>
      <c r="RJN106" s="90"/>
      <c r="RJO106" s="90"/>
      <c r="RJP106" s="90"/>
      <c r="RJQ106" s="90"/>
      <c r="RJR106" s="90"/>
      <c r="RJS106" s="90"/>
      <c r="RJT106" s="90"/>
      <c r="RJU106" s="90"/>
      <c r="RJV106" s="90"/>
      <c r="RJW106" s="90"/>
      <c r="RJX106" s="90"/>
      <c r="RJY106" s="90"/>
      <c r="RJZ106" s="90"/>
      <c r="RKA106" s="90"/>
      <c r="RKB106" s="90"/>
      <c r="RKC106" s="90"/>
      <c r="RKD106" s="90"/>
      <c r="RKE106" s="90"/>
      <c r="RKF106" s="90"/>
      <c r="RKG106" s="90"/>
      <c r="RKH106" s="90"/>
      <c r="RKI106" s="90"/>
      <c r="RKJ106" s="90"/>
      <c r="RKK106" s="90"/>
      <c r="RKL106" s="90"/>
      <c r="RKM106" s="90"/>
      <c r="RKN106" s="90"/>
      <c r="RKO106" s="90"/>
      <c r="RKP106" s="90"/>
      <c r="RKQ106" s="90"/>
      <c r="RKR106" s="90"/>
      <c r="RKS106" s="90"/>
      <c r="RKT106" s="90"/>
      <c r="RKU106" s="90"/>
      <c r="RKV106" s="90"/>
      <c r="RKW106" s="90"/>
      <c r="RKX106" s="90"/>
      <c r="RKY106" s="90"/>
      <c r="RKZ106" s="90"/>
      <c r="RLA106" s="90"/>
      <c r="RLB106" s="90"/>
      <c r="RLC106" s="90"/>
      <c r="RLD106" s="90"/>
      <c r="RLE106" s="90"/>
      <c r="RLF106" s="90"/>
      <c r="RLG106" s="90"/>
      <c r="RLH106" s="90"/>
      <c r="RLI106" s="90"/>
      <c r="RLJ106" s="90"/>
      <c r="RLK106" s="90"/>
      <c r="RLL106" s="90"/>
      <c r="RLM106" s="90"/>
      <c r="RLN106" s="90"/>
      <c r="RLO106" s="90"/>
      <c r="RLP106" s="90"/>
      <c r="RLQ106" s="90"/>
      <c r="RLR106" s="90"/>
      <c r="RLS106" s="90"/>
      <c r="RLT106" s="90"/>
      <c r="RLU106" s="90"/>
      <c r="RLV106" s="90"/>
      <c r="RLW106" s="90"/>
      <c r="RLX106" s="90"/>
      <c r="RLY106" s="90"/>
      <c r="RLZ106" s="90"/>
      <c r="RMA106" s="90"/>
      <c r="RMB106" s="90"/>
      <c r="RMC106" s="90"/>
      <c r="RMD106" s="90"/>
      <c r="RME106" s="90"/>
      <c r="RMF106" s="90"/>
      <c r="RMG106" s="90"/>
      <c r="RMH106" s="90"/>
      <c r="RMI106" s="90"/>
      <c r="RMJ106" s="90"/>
      <c r="RMK106" s="90"/>
      <c r="RML106" s="90"/>
      <c r="RMM106" s="90"/>
      <c r="RMN106" s="90"/>
      <c r="RMO106" s="90"/>
      <c r="RMP106" s="90"/>
      <c r="RMQ106" s="90"/>
      <c r="RMR106" s="90"/>
      <c r="RMS106" s="90"/>
      <c r="RMT106" s="90"/>
      <c r="RMU106" s="90"/>
      <c r="RMV106" s="90"/>
      <c r="RMW106" s="90"/>
      <c r="RMX106" s="90"/>
      <c r="RMY106" s="90"/>
      <c r="RMZ106" s="90"/>
      <c r="RNA106" s="90"/>
      <c r="RNB106" s="90"/>
      <c r="RNC106" s="90"/>
      <c r="RND106" s="90"/>
      <c r="RNE106" s="90"/>
      <c r="RNF106" s="90"/>
      <c r="RNG106" s="90"/>
      <c r="RNH106" s="90"/>
      <c r="RNI106" s="90"/>
      <c r="RNJ106" s="90"/>
      <c r="RNK106" s="90"/>
      <c r="RNL106" s="90"/>
      <c r="RNM106" s="90"/>
      <c r="RNN106" s="90"/>
      <c r="RNO106" s="90"/>
      <c r="RNP106" s="90"/>
      <c r="RNQ106" s="90"/>
      <c r="RNR106" s="90"/>
      <c r="RNS106" s="90"/>
      <c r="RNT106" s="90"/>
      <c r="RNU106" s="90"/>
      <c r="RNV106" s="90"/>
      <c r="RNW106" s="90"/>
      <c r="RNX106" s="90"/>
      <c r="RNY106" s="90"/>
      <c r="RNZ106" s="90"/>
      <c r="ROA106" s="90"/>
      <c r="ROB106" s="90"/>
      <c r="ROC106" s="90"/>
      <c r="ROD106" s="90"/>
      <c r="ROE106" s="90"/>
      <c r="ROF106" s="90"/>
      <c r="ROG106" s="90"/>
      <c r="ROH106" s="90"/>
      <c r="ROI106" s="90"/>
      <c r="ROJ106" s="90"/>
      <c r="ROK106" s="90"/>
      <c r="ROL106" s="90"/>
      <c r="ROM106" s="90"/>
      <c r="RON106" s="90"/>
      <c r="ROO106" s="90"/>
      <c r="ROP106" s="90"/>
      <c r="ROQ106" s="90"/>
      <c r="ROR106" s="90"/>
      <c r="ROS106" s="90"/>
      <c r="ROT106" s="90"/>
      <c r="ROU106" s="90"/>
      <c r="ROV106" s="90"/>
      <c r="ROW106" s="90"/>
      <c r="ROX106" s="90"/>
      <c r="ROY106" s="90"/>
      <c r="ROZ106" s="90"/>
      <c r="RPA106" s="90"/>
      <c r="RPB106" s="90"/>
      <c r="RPC106" s="90"/>
      <c r="RPD106" s="90"/>
      <c r="RPE106" s="90"/>
      <c r="RPF106" s="90"/>
      <c r="RPG106" s="90"/>
      <c r="RPH106" s="90"/>
      <c r="RPI106" s="90"/>
      <c r="RPJ106" s="90"/>
      <c r="RPK106" s="90"/>
      <c r="RPL106" s="90"/>
      <c r="RPM106" s="90"/>
      <c r="RPN106" s="90"/>
      <c r="RPO106" s="90"/>
      <c r="RPP106" s="90"/>
      <c r="RPQ106" s="90"/>
      <c r="RPR106" s="90"/>
      <c r="RPS106" s="90"/>
      <c r="RPT106" s="90"/>
      <c r="RPU106" s="90"/>
      <c r="RPV106" s="90"/>
      <c r="RPW106" s="90"/>
      <c r="RPX106" s="90"/>
      <c r="RPY106" s="90"/>
      <c r="RPZ106" s="90"/>
      <c r="RQA106" s="90"/>
      <c r="RQB106" s="90"/>
      <c r="RQC106" s="90"/>
      <c r="RQD106" s="90"/>
      <c r="RQE106" s="90"/>
      <c r="RQF106" s="90"/>
      <c r="RQG106" s="90"/>
      <c r="RQH106" s="90"/>
      <c r="RQI106" s="90"/>
      <c r="RQJ106" s="90"/>
      <c r="RQK106" s="90"/>
      <c r="RQL106" s="90"/>
      <c r="RQM106" s="90"/>
      <c r="RQN106" s="90"/>
      <c r="RQO106" s="90"/>
      <c r="RQP106" s="90"/>
      <c r="RQQ106" s="90"/>
      <c r="RQR106" s="90"/>
      <c r="RQS106" s="90"/>
      <c r="RQT106" s="90"/>
      <c r="RQU106" s="90"/>
      <c r="RQV106" s="90"/>
      <c r="RQW106" s="90"/>
      <c r="RQX106" s="90"/>
      <c r="RQY106" s="90"/>
      <c r="RQZ106" s="90"/>
      <c r="RRA106" s="90"/>
      <c r="RRB106" s="90"/>
      <c r="RRC106" s="90"/>
      <c r="RRD106" s="90"/>
      <c r="RRE106" s="90"/>
      <c r="RRF106" s="90"/>
      <c r="RRG106" s="90"/>
      <c r="RRH106" s="90"/>
      <c r="RRI106" s="90"/>
      <c r="RRJ106" s="90"/>
      <c r="RRK106" s="90"/>
      <c r="RRL106" s="90"/>
      <c r="RRM106" s="90"/>
      <c r="RRN106" s="90"/>
      <c r="RRO106" s="90"/>
      <c r="RRP106" s="90"/>
      <c r="RRQ106" s="90"/>
      <c r="RRR106" s="90"/>
      <c r="RRS106" s="90"/>
      <c r="RRT106" s="90"/>
      <c r="RRU106" s="90"/>
      <c r="RRV106" s="90"/>
      <c r="RRW106" s="90"/>
      <c r="RRX106" s="90"/>
      <c r="RRY106" s="90"/>
      <c r="RRZ106" s="90"/>
      <c r="RSA106" s="90"/>
      <c r="RSB106" s="90"/>
      <c r="RSC106" s="90"/>
      <c r="RSD106" s="90"/>
      <c r="RSE106" s="90"/>
      <c r="RSF106" s="90"/>
      <c r="RSG106" s="90"/>
      <c r="RSH106" s="90"/>
      <c r="RSI106" s="90"/>
      <c r="RSJ106" s="90"/>
      <c r="RSK106" s="90"/>
      <c r="RSL106" s="90"/>
      <c r="RSM106" s="90"/>
      <c r="RSN106" s="90"/>
      <c r="RSO106" s="90"/>
      <c r="RSP106" s="90"/>
      <c r="RSQ106" s="90"/>
      <c r="RSR106" s="90"/>
      <c r="RSS106" s="90"/>
      <c r="RST106" s="90"/>
      <c r="RSU106" s="90"/>
      <c r="RSV106" s="90"/>
      <c r="RSW106" s="90"/>
      <c r="RSX106" s="90"/>
      <c r="RSY106" s="90"/>
      <c r="RSZ106" s="90"/>
      <c r="RTA106" s="90"/>
      <c r="RTB106" s="90"/>
      <c r="RTC106" s="90"/>
      <c r="RTD106" s="90"/>
      <c r="RTE106" s="90"/>
      <c r="RTF106" s="90"/>
      <c r="RTG106" s="90"/>
      <c r="RTH106" s="90"/>
      <c r="RTI106" s="90"/>
      <c r="RTJ106" s="90"/>
      <c r="RTK106" s="90"/>
      <c r="RTL106" s="90"/>
      <c r="RTM106" s="90"/>
      <c r="RTN106" s="90"/>
      <c r="RTO106" s="90"/>
      <c r="RTP106" s="90"/>
      <c r="RTQ106" s="90"/>
      <c r="RTR106" s="90"/>
      <c r="RTS106" s="90"/>
      <c r="RTT106" s="90"/>
      <c r="RTU106" s="90"/>
      <c r="RTV106" s="90"/>
      <c r="RTW106" s="90"/>
      <c r="RTX106" s="90"/>
      <c r="RTY106" s="90"/>
      <c r="RTZ106" s="90"/>
      <c r="RUA106" s="90"/>
      <c r="RUB106" s="90"/>
      <c r="RUC106" s="90"/>
      <c r="RUD106" s="90"/>
      <c r="RUE106" s="90"/>
      <c r="RUF106" s="90"/>
      <c r="RUG106" s="90"/>
      <c r="RUH106" s="90"/>
      <c r="RUI106" s="90"/>
      <c r="RUJ106" s="90"/>
      <c r="RUK106" s="90"/>
      <c r="RUL106" s="90"/>
      <c r="RUM106" s="90"/>
      <c r="RUN106" s="90"/>
      <c r="RUO106" s="90"/>
      <c r="RUP106" s="90"/>
      <c r="RUQ106" s="90"/>
      <c r="RUR106" s="90"/>
      <c r="RUS106" s="90"/>
      <c r="RUT106" s="90"/>
      <c r="RUU106" s="90"/>
      <c r="RUV106" s="90"/>
      <c r="RUW106" s="90"/>
      <c r="RUX106" s="90"/>
      <c r="RUY106" s="90"/>
      <c r="RUZ106" s="90"/>
      <c r="RVA106" s="90"/>
      <c r="RVB106" s="90"/>
      <c r="RVC106" s="90"/>
      <c r="RVD106" s="90"/>
      <c r="RVE106" s="90"/>
      <c r="RVF106" s="90"/>
      <c r="RVG106" s="90"/>
      <c r="RVH106" s="90"/>
      <c r="RVI106" s="90"/>
      <c r="RVJ106" s="90"/>
      <c r="RVK106" s="90"/>
      <c r="RVL106" s="90"/>
      <c r="RVM106" s="90"/>
      <c r="RVN106" s="90"/>
      <c r="RVO106" s="90"/>
      <c r="RVP106" s="90"/>
      <c r="RVQ106" s="90"/>
      <c r="RVR106" s="90"/>
      <c r="RVS106" s="90"/>
      <c r="RVT106" s="90"/>
      <c r="RVU106" s="90"/>
      <c r="RVV106" s="90"/>
      <c r="RVW106" s="90"/>
      <c r="RVX106" s="90"/>
      <c r="RVY106" s="90"/>
      <c r="RVZ106" s="90"/>
      <c r="RWA106" s="90"/>
      <c r="RWB106" s="90"/>
      <c r="RWC106" s="90"/>
      <c r="RWD106" s="90"/>
      <c r="RWE106" s="90"/>
      <c r="RWF106" s="90"/>
      <c r="RWG106" s="90"/>
      <c r="RWH106" s="90"/>
      <c r="RWI106" s="90"/>
      <c r="RWJ106" s="90"/>
      <c r="RWK106" s="90"/>
      <c r="RWL106" s="90"/>
      <c r="RWM106" s="90"/>
      <c r="RWN106" s="90"/>
      <c r="RWO106" s="90"/>
      <c r="RWP106" s="90"/>
      <c r="RWQ106" s="90"/>
      <c r="RWR106" s="90"/>
      <c r="RWS106" s="90"/>
      <c r="RWT106" s="90"/>
      <c r="RWU106" s="90"/>
      <c r="RWV106" s="90"/>
      <c r="RWW106" s="90"/>
      <c r="RWX106" s="90"/>
      <c r="RWY106" s="90"/>
      <c r="RWZ106" s="90"/>
      <c r="RXA106" s="90"/>
      <c r="RXB106" s="90"/>
      <c r="RXC106" s="90"/>
      <c r="RXD106" s="90"/>
      <c r="RXE106" s="90"/>
      <c r="RXF106" s="90"/>
      <c r="RXG106" s="90"/>
      <c r="RXH106" s="90"/>
      <c r="RXI106" s="90"/>
      <c r="RXJ106" s="90"/>
      <c r="RXK106" s="90"/>
      <c r="RXL106" s="90"/>
      <c r="RXM106" s="90"/>
      <c r="RXN106" s="90"/>
      <c r="RXO106" s="90"/>
      <c r="RXP106" s="90"/>
      <c r="RXQ106" s="90"/>
      <c r="RXR106" s="90"/>
      <c r="RXS106" s="90"/>
      <c r="RXT106" s="90"/>
      <c r="RXU106" s="90"/>
      <c r="RXV106" s="90"/>
      <c r="RXW106" s="90"/>
      <c r="RXX106" s="90"/>
      <c r="RXY106" s="90"/>
      <c r="RXZ106" s="90"/>
      <c r="RYA106" s="90"/>
      <c r="RYB106" s="90"/>
      <c r="RYC106" s="90"/>
      <c r="RYD106" s="90"/>
      <c r="RYE106" s="90"/>
      <c r="RYF106" s="90"/>
      <c r="RYG106" s="90"/>
      <c r="RYH106" s="90"/>
      <c r="RYI106" s="90"/>
      <c r="RYJ106" s="90"/>
      <c r="RYK106" s="90"/>
      <c r="RYL106" s="90"/>
      <c r="RYM106" s="90"/>
      <c r="RYN106" s="90"/>
      <c r="RYO106" s="90"/>
      <c r="RYP106" s="90"/>
      <c r="RYQ106" s="90"/>
      <c r="RYR106" s="90"/>
      <c r="RYS106" s="90"/>
      <c r="RYT106" s="90"/>
      <c r="RYU106" s="90"/>
      <c r="RYV106" s="90"/>
      <c r="RYW106" s="90"/>
      <c r="RYX106" s="90"/>
      <c r="RYY106" s="90"/>
      <c r="RYZ106" s="90"/>
      <c r="RZA106" s="90"/>
      <c r="RZB106" s="90"/>
      <c r="RZC106" s="90"/>
      <c r="RZD106" s="90"/>
      <c r="RZE106" s="90"/>
      <c r="RZF106" s="90"/>
      <c r="RZG106" s="90"/>
      <c r="RZH106" s="90"/>
      <c r="RZI106" s="90"/>
      <c r="RZJ106" s="90"/>
      <c r="RZK106" s="90"/>
      <c r="RZL106" s="90"/>
      <c r="RZM106" s="90"/>
      <c r="RZN106" s="90"/>
      <c r="RZO106" s="90"/>
      <c r="RZP106" s="90"/>
      <c r="RZQ106" s="90"/>
      <c r="RZR106" s="90"/>
      <c r="RZS106" s="90"/>
      <c r="RZT106" s="90"/>
      <c r="RZU106" s="90"/>
      <c r="RZV106" s="90"/>
      <c r="RZW106" s="90"/>
      <c r="RZX106" s="90"/>
      <c r="RZY106" s="90"/>
      <c r="RZZ106" s="90"/>
      <c r="SAA106" s="90"/>
      <c r="SAB106" s="90"/>
      <c r="SAC106" s="90"/>
      <c r="SAD106" s="90"/>
      <c r="SAE106" s="90"/>
      <c r="SAF106" s="90"/>
      <c r="SAG106" s="90"/>
      <c r="SAH106" s="90"/>
      <c r="SAI106" s="90"/>
      <c r="SAJ106" s="90"/>
      <c r="SAK106" s="90"/>
      <c r="SAL106" s="90"/>
      <c r="SAM106" s="90"/>
      <c r="SAN106" s="90"/>
      <c r="SAO106" s="90"/>
      <c r="SAP106" s="90"/>
      <c r="SAQ106" s="90"/>
      <c r="SAR106" s="90"/>
      <c r="SAS106" s="90"/>
      <c r="SAT106" s="90"/>
      <c r="SAU106" s="90"/>
      <c r="SAV106" s="90"/>
      <c r="SAW106" s="90"/>
      <c r="SAX106" s="90"/>
      <c r="SAY106" s="90"/>
      <c r="SAZ106" s="90"/>
      <c r="SBA106" s="90"/>
      <c r="SBB106" s="90"/>
      <c r="SBC106" s="90"/>
      <c r="SBD106" s="90"/>
      <c r="SBE106" s="90"/>
      <c r="SBF106" s="90"/>
      <c r="SBG106" s="90"/>
      <c r="SBH106" s="90"/>
      <c r="SBI106" s="90"/>
      <c r="SBJ106" s="90"/>
      <c r="SBK106" s="90"/>
      <c r="SBL106" s="90"/>
      <c r="SBM106" s="90"/>
      <c r="SBN106" s="90"/>
      <c r="SBO106" s="90"/>
      <c r="SBP106" s="90"/>
      <c r="SBQ106" s="90"/>
      <c r="SBR106" s="90"/>
      <c r="SBS106" s="90"/>
      <c r="SBT106" s="90"/>
      <c r="SBU106" s="90"/>
      <c r="SBV106" s="90"/>
      <c r="SBW106" s="90"/>
      <c r="SBX106" s="90"/>
      <c r="SBY106" s="90"/>
      <c r="SBZ106" s="90"/>
      <c r="SCA106" s="90"/>
      <c r="SCB106" s="90"/>
      <c r="SCC106" s="90"/>
      <c r="SCD106" s="90"/>
      <c r="SCE106" s="90"/>
      <c r="SCF106" s="90"/>
      <c r="SCG106" s="90"/>
      <c r="SCH106" s="90"/>
      <c r="SCI106" s="90"/>
      <c r="SCJ106" s="90"/>
      <c r="SCK106" s="90"/>
      <c r="SCL106" s="90"/>
      <c r="SCM106" s="90"/>
      <c r="SCN106" s="90"/>
      <c r="SCO106" s="90"/>
      <c r="SCP106" s="90"/>
      <c r="SCQ106" s="90"/>
      <c r="SCR106" s="90"/>
      <c r="SCS106" s="90"/>
      <c r="SCT106" s="90"/>
      <c r="SCU106" s="90"/>
      <c r="SCV106" s="90"/>
      <c r="SCW106" s="90"/>
      <c r="SCX106" s="90"/>
      <c r="SCY106" s="90"/>
      <c r="SCZ106" s="90"/>
      <c r="SDA106" s="90"/>
      <c r="SDB106" s="90"/>
      <c r="SDC106" s="90"/>
      <c r="SDD106" s="90"/>
      <c r="SDE106" s="90"/>
      <c r="SDF106" s="90"/>
      <c r="SDG106" s="90"/>
      <c r="SDH106" s="90"/>
      <c r="SDI106" s="90"/>
      <c r="SDJ106" s="90"/>
      <c r="SDK106" s="90"/>
      <c r="SDL106" s="90"/>
      <c r="SDM106" s="90"/>
      <c r="SDN106" s="90"/>
      <c r="SDO106" s="90"/>
      <c r="SDP106" s="90"/>
      <c r="SDQ106" s="90"/>
      <c r="SDR106" s="90"/>
      <c r="SDS106" s="90"/>
      <c r="SDT106" s="90"/>
      <c r="SDU106" s="90"/>
      <c r="SDV106" s="90"/>
      <c r="SDW106" s="90"/>
      <c r="SDX106" s="90"/>
      <c r="SDY106" s="90"/>
      <c r="SDZ106" s="90"/>
      <c r="SEA106" s="90"/>
      <c r="SEB106" s="90"/>
      <c r="SEC106" s="90"/>
      <c r="SED106" s="90"/>
      <c r="SEE106" s="90"/>
      <c r="SEF106" s="90"/>
      <c r="SEG106" s="90"/>
      <c r="SEH106" s="90"/>
      <c r="SEI106" s="90"/>
      <c r="SEJ106" s="90"/>
      <c r="SEK106" s="90"/>
      <c r="SEL106" s="90"/>
      <c r="SEM106" s="90"/>
      <c r="SEN106" s="90"/>
      <c r="SEO106" s="90"/>
      <c r="SEP106" s="90"/>
      <c r="SEQ106" s="90"/>
      <c r="SER106" s="90"/>
      <c r="SES106" s="90"/>
      <c r="SET106" s="90"/>
      <c r="SEU106" s="90"/>
      <c r="SEV106" s="90"/>
      <c r="SEW106" s="90"/>
      <c r="SEX106" s="90"/>
      <c r="SEY106" s="90"/>
      <c r="SEZ106" s="90"/>
      <c r="SFA106" s="90"/>
      <c r="SFB106" s="90"/>
      <c r="SFC106" s="90"/>
      <c r="SFD106" s="90"/>
      <c r="SFE106" s="90"/>
      <c r="SFF106" s="90"/>
      <c r="SFG106" s="90"/>
      <c r="SFH106" s="90"/>
      <c r="SFI106" s="90"/>
      <c r="SFJ106" s="90"/>
      <c r="SFK106" s="90"/>
      <c r="SFL106" s="90"/>
      <c r="SFM106" s="90"/>
      <c r="SFN106" s="90"/>
      <c r="SFO106" s="90"/>
      <c r="SFP106" s="90"/>
      <c r="SFQ106" s="90"/>
      <c r="SFR106" s="90"/>
      <c r="SFS106" s="90"/>
      <c r="SFT106" s="90"/>
      <c r="SFU106" s="90"/>
      <c r="SFV106" s="90"/>
      <c r="SFW106" s="90"/>
      <c r="SFX106" s="90"/>
      <c r="SFY106" s="90"/>
      <c r="SFZ106" s="90"/>
      <c r="SGA106" s="90"/>
      <c r="SGB106" s="90"/>
      <c r="SGC106" s="90"/>
      <c r="SGD106" s="90"/>
      <c r="SGE106" s="90"/>
      <c r="SGF106" s="90"/>
      <c r="SGG106" s="90"/>
      <c r="SGH106" s="90"/>
      <c r="SGI106" s="90"/>
      <c r="SGJ106" s="90"/>
      <c r="SGK106" s="90"/>
      <c r="SGL106" s="90"/>
      <c r="SGM106" s="90"/>
      <c r="SGN106" s="90"/>
      <c r="SGO106" s="90"/>
      <c r="SGP106" s="90"/>
      <c r="SGQ106" s="90"/>
      <c r="SGR106" s="90"/>
      <c r="SGS106" s="90"/>
      <c r="SGT106" s="90"/>
      <c r="SGU106" s="90"/>
      <c r="SGV106" s="90"/>
      <c r="SGW106" s="90"/>
      <c r="SGX106" s="90"/>
      <c r="SGY106" s="90"/>
      <c r="SGZ106" s="90"/>
      <c r="SHA106" s="90"/>
      <c r="SHB106" s="90"/>
      <c r="SHC106" s="90"/>
      <c r="SHD106" s="90"/>
      <c r="SHE106" s="90"/>
      <c r="SHF106" s="90"/>
      <c r="SHG106" s="90"/>
      <c r="SHH106" s="90"/>
      <c r="SHI106" s="90"/>
      <c r="SHJ106" s="90"/>
      <c r="SHK106" s="90"/>
      <c r="SHL106" s="90"/>
      <c r="SHM106" s="90"/>
      <c r="SHN106" s="90"/>
      <c r="SHO106" s="90"/>
      <c r="SHP106" s="90"/>
      <c r="SHQ106" s="90"/>
      <c r="SHR106" s="90"/>
      <c r="SHS106" s="90"/>
      <c r="SHT106" s="90"/>
      <c r="SHU106" s="90"/>
      <c r="SHV106" s="90"/>
      <c r="SHW106" s="90"/>
      <c r="SHX106" s="90"/>
      <c r="SHY106" s="90"/>
      <c r="SHZ106" s="90"/>
      <c r="SIA106" s="90"/>
      <c r="SIB106" s="90"/>
      <c r="SIC106" s="90"/>
      <c r="SID106" s="90"/>
      <c r="SIE106" s="90"/>
      <c r="SIF106" s="90"/>
      <c r="SIG106" s="90"/>
      <c r="SIH106" s="90"/>
      <c r="SII106" s="90"/>
      <c r="SIJ106" s="90"/>
      <c r="SIK106" s="90"/>
      <c r="SIL106" s="90"/>
      <c r="SIM106" s="90"/>
      <c r="SIN106" s="90"/>
      <c r="SIO106" s="90"/>
      <c r="SIP106" s="90"/>
      <c r="SIQ106" s="90"/>
      <c r="SIR106" s="90"/>
      <c r="SIS106" s="90"/>
      <c r="SIT106" s="90"/>
      <c r="SIU106" s="90"/>
      <c r="SIV106" s="90"/>
      <c r="SIW106" s="90"/>
      <c r="SIX106" s="90"/>
      <c r="SIY106" s="90"/>
      <c r="SIZ106" s="90"/>
      <c r="SJA106" s="90"/>
      <c r="SJB106" s="90"/>
      <c r="SJC106" s="90"/>
      <c r="SJD106" s="90"/>
      <c r="SJE106" s="90"/>
      <c r="SJF106" s="90"/>
      <c r="SJG106" s="90"/>
      <c r="SJH106" s="90"/>
      <c r="SJI106" s="90"/>
      <c r="SJJ106" s="90"/>
      <c r="SJK106" s="90"/>
      <c r="SJL106" s="90"/>
      <c r="SJM106" s="90"/>
      <c r="SJN106" s="90"/>
      <c r="SJO106" s="90"/>
      <c r="SJP106" s="90"/>
      <c r="SJQ106" s="90"/>
      <c r="SJR106" s="90"/>
      <c r="SJS106" s="90"/>
      <c r="SJT106" s="90"/>
      <c r="SJU106" s="90"/>
      <c r="SJV106" s="90"/>
      <c r="SJW106" s="90"/>
      <c r="SJX106" s="90"/>
      <c r="SJY106" s="90"/>
      <c r="SJZ106" s="90"/>
      <c r="SKA106" s="90"/>
      <c r="SKB106" s="90"/>
      <c r="SKC106" s="90"/>
      <c r="SKD106" s="90"/>
      <c r="SKE106" s="90"/>
      <c r="SKF106" s="90"/>
      <c r="SKG106" s="90"/>
      <c r="SKH106" s="90"/>
      <c r="SKI106" s="90"/>
      <c r="SKJ106" s="90"/>
      <c r="SKK106" s="90"/>
      <c r="SKL106" s="90"/>
      <c r="SKM106" s="90"/>
      <c r="SKN106" s="90"/>
      <c r="SKO106" s="90"/>
      <c r="SKP106" s="90"/>
      <c r="SKQ106" s="90"/>
      <c r="SKR106" s="90"/>
      <c r="SKS106" s="90"/>
      <c r="SKT106" s="90"/>
      <c r="SKU106" s="90"/>
      <c r="SKV106" s="90"/>
      <c r="SKW106" s="90"/>
      <c r="SKX106" s="90"/>
      <c r="SKY106" s="90"/>
      <c r="SKZ106" s="90"/>
      <c r="SLA106" s="90"/>
      <c r="SLB106" s="90"/>
      <c r="SLC106" s="90"/>
      <c r="SLD106" s="90"/>
      <c r="SLE106" s="90"/>
      <c r="SLF106" s="90"/>
      <c r="SLG106" s="90"/>
      <c r="SLH106" s="90"/>
      <c r="SLI106" s="90"/>
      <c r="SLJ106" s="90"/>
      <c r="SLK106" s="90"/>
      <c r="SLL106" s="90"/>
      <c r="SLM106" s="90"/>
      <c r="SLN106" s="90"/>
      <c r="SLO106" s="90"/>
      <c r="SLP106" s="90"/>
      <c r="SLQ106" s="90"/>
      <c r="SLR106" s="90"/>
      <c r="SLS106" s="90"/>
      <c r="SLT106" s="90"/>
      <c r="SLU106" s="90"/>
      <c r="SLV106" s="90"/>
      <c r="SLW106" s="90"/>
      <c r="SLX106" s="90"/>
      <c r="SLY106" s="90"/>
      <c r="SLZ106" s="90"/>
      <c r="SMA106" s="90"/>
      <c r="SMB106" s="90"/>
      <c r="SMC106" s="90"/>
      <c r="SMD106" s="90"/>
      <c r="SME106" s="90"/>
      <c r="SMF106" s="90"/>
      <c r="SMG106" s="90"/>
      <c r="SMH106" s="90"/>
      <c r="SMI106" s="90"/>
      <c r="SMJ106" s="90"/>
      <c r="SMK106" s="90"/>
      <c r="SML106" s="90"/>
      <c r="SMM106" s="90"/>
      <c r="SMN106" s="90"/>
      <c r="SMO106" s="90"/>
      <c r="SMP106" s="90"/>
      <c r="SMQ106" s="90"/>
      <c r="SMR106" s="90"/>
      <c r="SMS106" s="90"/>
      <c r="SMT106" s="90"/>
      <c r="SMU106" s="90"/>
      <c r="SMV106" s="90"/>
      <c r="SMW106" s="90"/>
      <c r="SMX106" s="90"/>
      <c r="SMY106" s="90"/>
      <c r="SMZ106" s="90"/>
      <c r="SNA106" s="90"/>
      <c r="SNB106" s="90"/>
      <c r="SNC106" s="90"/>
      <c r="SND106" s="90"/>
      <c r="SNE106" s="90"/>
      <c r="SNF106" s="90"/>
      <c r="SNG106" s="90"/>
      <c r="SNH106" s="90"/>
      <c r="SNI106" s="90"/>
      <c r="SNJ106" s="90"/>
      <c r="SNK106" s="90"/>
      <c r="SNL106" s="90"/>
      <c r="SNM106" s="90"/>
      <c r="SNN106" s="90"/>
      <c r="SNO106" s="90"/>
      <c r="SNP106" s="90"/>
      <c r="SNQ106" s="90"/>
      <c r="SNR106" s="90"/>
      <c r="SNS106" s="90"/>
      <c r="SNT106" s="90"/>
      <c r="SNU106" s="90"/>
      <c r="SNV106" s="90"/>
      <c r="SNW106" s="90"/>
      <c r="SNX106" s="90"/>
      <c r="SNY106" s="90"/>
      <c r="SNZ106" s="90"/>
      <c r="SOA106" s="90"/>
      <c r="SOB106" s="90"/>
      <c r="SOC106" s="90"/>
      <c r="SOD106" s="90"/>
      <c r="SOE106" s="90"/>
      <c r="SOF106" s="90"/>
      <c r="SOG106" s="90"/>
      <c r="SOH106" s="90"/>
      <c r="SOI106" s="90"/>
      <c r="SOJ106" s="90"/>
      <c r="SOK106" s="90"/>
      <c r="SOL106" s="90"/>
      <c r="SOM106" s="90"/>
      <c r="SON106" s="90"/>
      <c r="SOO106" s="90"/>
      <c r="SOP106" s="90"/>
      <c r="SOQ106" s="90"/>
      <c r="SOR106" s="90"/>
      <c r="SOS106" s="90"/>
      <c r="SOT106" s="90"/>
      <c r="SOU106" s="90"/>
      <c r="SOV106" s="90"/>
      <c r="SOW106" s="90"/>
      <c r="SOX106" s="90"/>
      <c r="SOY106" s="90"/>
      <c r="SOZ106" s="90"/>
      <c r="SPA106" s="90"/>
      <c r="SPB106" s="90"/>
      <c r="SPC106" s="90"/>
      <c r="SPD106" s="90"/>
      <c r="SPE106" s="90"/>
      <c r="SPF106" s="90"/>
      <c r="SPG106" s="90"/>
      <c r="SPH106" s="90"/>
      <c r="SPI106" s="90"/>
      <c r="SPJ106" s="90"/>
      <c r="SPK106" s="90"/>
      <c r="SPL106" s="90"/>
      <c r="SPM106" s="90"/>
      <c r="SPN106" s="90"/>
      <c r="SPO106" s="90"/>
      <c r="SPP106" s="90"/>
      <c r="SPQ106" s="90"/>
      <c r="SPR106" s="90"/>
      <c r="SPS106" s="90"/>
      <c r="SPT106" s="90"/>
      <c r="SPU106" s="90"/>
      <c r="SPV106" s="90"/>
      <c r="SPW106" s="90"/>
      <c r="SPX106" s="90"/>
      <c r="SPY106" s="90"/>
      <c r="SPZ106" s="90"/>
      <c r="SQA106" s="90"/>
      <c r="SQB106" s="90"/>
      <c r="SQC106" s="90"/>
      <c r="SQD106" s="90"/>
      <c r="SQE106" s="90"/>
      <c r="SQF106" s="90"/>
      <c r="SQG106" s="90"/>
      <c r="SQH106" s="90"/>
      <c r="SQI106" s="90"/>
      <c r="SQJ106" s="90"/>
      <c r="SQK106" s="90"/>
      <c r="SQL106" s="90"/>
      <c r="SQM106" s="90"/>
      <c r="SQN106" s="90"/>
      <c r="SQO106" s="90"/>
      <c r="SQP106" s="90"/>
      <c r="SQQ106" s="90"/>
      <c r="SQR106" s="90"/>
      <c r="SQS106" s="90"/>
      <c r="SQT106" s="90"/>
      <c r="SQU106" s="90"/>
      <c r="SQV106" s="90"/>
      <c r="SQW106" s="90"/>
      <c r="SQX106" s="90"/>
      <c r="SQY106" s="90"/>
      <c r="SQZ106" s="90"/>
      <c r="SRA106" s="90"/>
      <c r="SRB106" s="90"/>
      <c r="SRC106" s="90"/>
      <c r="SRD106" s="90"/>
      <c r="SRE106" s="90"/>
      <c r="SRF106" s="90"/>
      <c r="SRG106" s="90"/>
      <c r="SRH106" s="90"/>
      <c r="SRI106" s="90"/>
      <c r="SRJ106" s="90"/>
      <c r="SRK106" s="90"/>
      <c r="SRL106" s="90"/>
      <c r="SRM106" s="90"/>
      <c r="SRN106" s="90"/>
      <c r="SRO106" s="90"/>
      <c r="SRP106" s="90"/>
      <c r="SRQ106" s="90"/>
      <c r="SRR106" s="90"/>
      <c r="SRS106" s="90"/>
      <c r="SRT106" s="90"/>
      <c r="SRU106" s="90"/>
      <c r="SRV106" s="90"/>
      <c r="SRW106" s="90"/>
      <c r="SRX106" s="90"/>
      <c r="SRY106" s="90"/>
      <c r="SRZ106" s="90"/>
      <c r="SSA106" s="90"/>
      <c r="SSB106" s="90"/>
      <c r="SSC106" s="90"/>
      <c r="SSD106" s="90"/>
      <c r="SSE106" s="90"/>
      <c r="SSF106" s="90"/>
      <c r="SSG106" s="90"/>
      <c r="SSH106" s="90"/>
      <c r="SSI106" s="90"/>
      <c r="SSJ106" s="90"/>
      <c r="SSK106" s="90"/>
      <c r="SSL106" s="90"/>
      <c r="SSM106" s="90"/>
      <c r="SSN106" s="90"/>
      <c r="SSO106" s="90"/>
      <c r="SSP106" s="90"/>
      <c r="SSQ106" s="90"/>
      <c r="SSR106" s="90"/>
      <c r="SSS106" s="90"/>
      <c r="SST106" s="90"/>
      <c r="SSU106" s="90"/>
      <c r="SSV106" s="90"/>
      <c r="SSW106" s="90"/>
      <c r="SSX106" s="90"/>
      <c r="SSY106" s="90"/>
      <c r="SSZ106" s="90"/>
      <c r="STA106" s="90"/>
      <c r="STB106" s="90"/>
      <c r="STC106" s="90"/>
      <c r="STD106" s="90"/>
      <c r="STE106" s="90"/>
      <c r="STF106" s="90"/>
      <c r="STG106" s="90"/>
      <c r="STH106" s="90"/>
      <c r="STI106" s="90"/>
      <c r="STJ106" s="90"/>
      <c r="STK106" s="90"/>
      <c r="STL106" s="90"/>
      <c r="STM106" s="90"/>
      <c r="STN106" s="90"/>
      <c r="STO106" s="90"/>
      <c r="STP106" s="90"/>
      <c r="STQ106" s="90"/>
      <c r="STR106" s="90"/>
      <c r="STS106" s="90"/>
      <c r="STT106" s="90"/>
      <c r="STU106" s="90"/>
      <c r="STV106" s="90"/>
      <c r="STW106" s="90"/>
      <c r="STX106" s="90"/>
      <c r="STY106" s="90"/>
      <c r="STZ106" s="90"/>
      <c r="SUA106" s="90"/>
      <c r="SUB106" s="90"/>
      <c r="SUC106" s="90"/>
      <c r="SUD106" s="90"/>
      <c r="SUE106" s="90"/>
      <c r="SUF106" s="90"/>
      <c r="SUG106" s="90"/>
      <c r="SUH106" s="90"/>
      <c r="SUI106" s="90"/>
      <c r="SUJ106" s="90"/>
      <c r="SUK106" s="90"/>
      <c r="SUL106" s="90"/>
      <c r="SUM106" s="90"/>
      <c r="SUN106" s="90"/>
      <c r="SUO106" s="90"/>
      <c r="SUP106" s="90"/>
      <c r="SUQ106" s="90"/>
      <c r="SUR106" s="90"/>
      <c r="SUS106" s="90"/>
      <c r="SUT106" s="90"/>
      <c r="SUU106" s="90"/>
      <c r="SUV106" s="90"/>
      <c r="SUW106" s="90"/>
      <c r="SUX106" s="90"/>
      <c r="SUY106" s="90"/>
      <c r="SUZ106" s="90"/>
      <c r="SVA106" s="90"/>
      <c r="SVB106" s="90"/>
      <c r="SVC106" s="90"/>
      <c r="SVD106" s="90"/>
      <c r="SVE106" s="90"/>
      <c r="SVF106" s="90"/>
      <c r="SVG106" s="90"/>
      <c r="SVH106" s="90"/>
      <c r="SVI106" s="90"/>
      <c r="SVJ106" s="90"/>
      <c r="SVK106" s="90"/>
      <c r="SVL106" s="90"/>
      <c r="SVM106" s="90"/>
      <c r="SVN106" s="90"/>
      <c r="SVO106" s="90"/>
      <c r="SVP106" s="90"/>
      <c r="SVQ106" s="90"/>
      <c r="SVR106" s="90"/>
      <c r="SVS106" s="90"/>
      <c r="SVT106" s="90"/>
      <c r="SVU106" s="90"/>
      <c r="SVV106" s="90"/>
      <c r="SVW106" s="90"/>
      <c r="SVX106" s="90"/>
      <c r="SVY106" s="90"/>
      <c r="SVZ106" s="90"/>
      <c r="SWA106" s="90"/>
      <c r="SWB106" s="90"/>
      <c r="SWC106" s="90"/>
      <c r="SWD106" s="90"/>
      <c r="SWE106" s="90"/>
      <c r="SWF106" s="90"/>
      <c r="SWG106" s="90"/>
      <c r="SWH106" s="90"/>
      <c r="SWI106" s="90"/>
      <c r="SWJ106" s="90"/>
      <c r="SWK106" s="90"/>
      <c r="SWL106" s="90"/>
      <c r="SWM106" s="90"/>
      <c r="SWN106" s="90"/>
      <c r="SWO106" s="90"/>
      <c r="SWP106" s="90"/>
      <c r="SWQ106" s="90"/>
      <c r="SWR106" s="90"/>
      <c r="SWS106" s="90"/>
      <c r="SWT106" s="90"/>
      <c r="SWU106" s="90"/>
      <c r="SWV106" s="90"/>
      <c r="SWW106" s="90"/>
      <c r="SWX106" s="90"/>
      <c r="SWY106" s="90"/>
      <c r="SWZ106" s="90"/>
      <c r="SXA106" s="90"/>
      <c r="SXB106" s="90"/>
      <c r="SXC106" s="90"/>
      <c r="SXD106" s="90"/>
      <c r="SXE106" s="90"/>
      <c r="SXF106" s="90"/>
      <c r="SXG106" s="90"/>
      <c r="SXH106" s="90"/>
      <c r="SXI106" s="90"/>
      <c r="SXJ106" s="90"/>
      <c r="SXK106" s="90"/>
      <c r="SXL106" s="90"/>
      <c r="SXM106" s="90"/>
      <c r="SXN106" s="90"/>
      <c r="SXO106" s="90"/>
      <c r="SXP106" s="90"/>
      <c r="SXQ106" s="90"/>
      <c r="SXR106" s="90"/>
      <c r="SXS106" s="90"/>
      <c r="SXT106" s="90"/>
      <c r="SXU106" s="90"/>
      <c r="SXV106" s="90"/>
      <c r="SXW106" s="90"/>
      <c r="SXX106" s="90"/>
      <c r="SXY106" s="90"/>
      <c r="SXZ106" s="90"/>
      <c r="SYA106" s="90"/>
      <c r="SYB106" s="90"/>
      <c r="SYC106" s="90"/>
      <c r="SYD106" s="90"/>
      <c r="SYE106" s="90"/>
      <c r="SYF106" s="90"/>
      <c r="SYG106" s="90"/>
      <c r="SYH106" s="90"/>
      <c r="SYI106" s="90"/>
      <c r="SYJ106" s="90"/>
      <c r="SYK106" s="90"/>
      <c r="SYL106" s="90"/>
      <c r="SYM106" s="90"/>
      <c r="SYN106" s="90"/>
      <c r="SYO106" s="90"/>
      <c r="SYP106" s="90"/>
      <c r="SYQ106" s="90"/>
      <c r="SYR106" s="90"/>
      <c r="SYS106" s="90"/>
      <c r="SYT106" s="90"/>
      <c r="SYU106" s="90"/>
      <c r="SYV106" s="90"/>
      <c r="SYW106" s="90"/>
      <c r="SYX106" s="90"/>
      <c r="SYY106" s="90"/>
      <c r="SYZ106" s="90"/>
      <c r="SZA106" s="90"/>
      <c r="SZB106" s="90"/>
      <c r="SZC106" s="90"/>
      <c r="SZD106" s="90"/>
      <c r="SZE106" s="90"/>
      <c r="SZF106" s="90"/>
      <c r="SZG106" s="90"/>
      <c r="SZH106" s="90"/>
      <c r="SZI106" s="90"/>
      <c r="SZJ106" s="90"/>
      <c r="SZK106" s="90"/>
      <c r="SZL106" s="90"/>
      <c r="SZM106" s="90"/>
      <c r="SZN106" s="90"/>
      <c r="SZO106" s="90"/>
      <c r="SZP106" s="90"/>
      <c r="SZQ106" s="90"/>
      <c r="SZR106" s="90"/>
      <c r="SZS106" s="90"/>
      <c r="SZT106" s="90"/>
      <c r="SZU106" s="90"/>
      <c r="SZV106" s="90"/>
      <c r="SZW106" s="90"/>
      <c r="SZX106" s="90"/>
      <c r="SZY106" s="90"/>
      <c r="SZZ106" s="90"/>
      <c r="TAA106" s="90"/>
      <c r="TAB106" s="90"/>
      <c r="TAC106" s="90"/>
      <c r="TAD106" s="90"/>
      <c r="TAE106" s="90"/>
      <c r="TAF106" s="90"/>
      <c r="TAG106" s="90"/>
      <c r="TAH106" s="90"/>
      <c r="TAI106" s="90"/>
      <c r="TAJ106" s="90"/>
      <c r="TAK106" s="90"/>
      <c r="TAL106" s="90"/>
      <c r="TAM106" s="90"/>
      <c r="TAN106" s="90"/>
      <c r="TAO106" s="90"/>
      <c r="TAP106" s="90"/>
      <c r="TAQ106" s="90"/>
      <c r="TAR106" s="90"/>
      <c r="TAS106" s="90"/>
      <c r="TAT106" s="90"/>
      <c r="TAU106" s="90"/>
      <c r="TAV106" s="90"/>
      <c r="TAW106" s="90"/>
      <c r="TAX106" s="90"/>
      <c r="TAY106" s="90"/>
      <c r="TAZ106" s="90"/>
      <c r="TBA106" s="90"/>
      <c r="TBB106" s="90"/>
      <c r="TBC106" s="90"/>
      <c r="TBD106" s="90"/>
      <c r="TBE106" s="90"/>
      <c r="TBF106" s="90"/>
      <c r="TBG106" s="90"/>
      <c r="TBH106" s="90"/>
      <c r="TBI106" s="90"/>
      <c r="TBJ106" s="90"/>
      <c r="TBK106" s="90"/>
      <c r="TBL106" s="90"/>
      <c r="TBM106" s="90"/>
      <c r="TBN106" s="90"/>
      <c r="TBO106" s="90"/>
      <c r="TBP106" s="90"/>
      <c r="TBQ106" s="90"/>
      <c r="TBR106" s="90"/>
      <c r="TBS106" s="90"/>
      <c r="TBT106" s="90"/>
      <c r="TBU106" s="90"/>
      <c r="TBV106" s="90"/>
      <c r="TBW106" s="90"/>
      <c r="TBX106" s="90"/>
      <c r="TBY106" s="90"/>
      <c r="TBZ106" s="90"/>
      <c r="TCA106" s="90"/>
      <c r="TCB106" s="90"/>
      <c r="TCC106" s="90"/>
      <c r="TCD106" s="90"/>
      <c r="TCE106" s="90"/>
      <c r="TCF106" s="90"/>
      <c r="TCG106" s="90"/>
      <c r="TCH106" s="90"/>
      <c r="TCI106" s="90"/>
      <c r="TCJ106" s="90"/>
      <c r="TCK106" s="90"/>
      <c r="TCL106" s="90"/>
      <c r="TCM106" s="90"/>
      <c r="TCN106" s="90"/>
      <c r="TCO106" s="90"/>
      <c r="TCP106" s="90"/>
      <c r="TCQ106" s="90"/>
      <c r="TCR106" s="90"/>
      <c r="TCS106" s="90"/>
      <c r="TCT106" s="90"/>
      <c r="TCU106" s="90"/>
      <c r="TCV106" s="90"/>
      <c r="TCW106" s="90"/>
      <c r="TCX106" s="90"/>
      <c r="TCY106" s="90"/>
      <c r="TCZ106" s="90"/>
      <c r="TDA106" s="90"/>
      <c r="TDB106" s="90"/>
      <c r="TDC106" s="90"/>
      <c r="TDD106" s="90"/>
      <c r="TDE106" s="90"/>
      <c r="TDF106" s="90"/>
      <c r="TDG106" s="90"/>
      <c r="TDH106" s="90"/>
      <c r="TDI106" s="90"/>
      <c r="TDJ106" s="90"/>
      <c r="TDK106" s="90"/>
      <c r="TDL106" s="90"/>
      <c r="TDM106" s="90"/>
      <c r="TDN106" s="90"/>
      <c r="TDO106" s="90"/>
      <c r="TDP106" s="90"/>
      <c r="TDQ106" s="90"/>
      <c r="TDR106" s="90"/>
      <c r="TDS106" s="90"/>
      <c r="TDT106" s="90"/>
      <c r="TDU106" s="90"/>
      <c r="TDV106" s="90"/>
      <c r="TDW106" s="90"/>
      <c r="TDX106" s="90"/>
      <c r="TDY106" s="90"/>
      <c r="TDZ106" s="90"/>
      <c r="TEA106" s="90"/>
      <c r="TEB106" s="90"/>
      <c r="TEC106" s="90"/>
      <c r="TED106" s="90"/>
      <c r="TEE106" s="90"/>
      <c r="TEF106" s="90"/>
      <c r="TEG106" s="90"/>
      <c r="TEH106" s="90"/>
      <c r="TEI106" s="90"/>
      <c r="TEJ106" s="90"/>
      <c r="TEK106" s="90"/>
      <c r="TEL106" s="90"/>
      <c r="TEM106" s="90"/>
      <c r="TEN106" s="90"/>
      <c r="TEO106" s="90"/>
      <c r="TEP106" s="90"/>
      <c r="TEQ106" s="90"/>
      <c r="TER106" s="90"/>
      <c r="TES106" s="90"/>
      <c r="TET106" s="90"/>
      <c r="TEU106" s="90"/>
      <c r="TEV106" s="90"/>
      <c r="TEW106" s="90"/>
      <c r="TEX106" s="90"/>
      <c r="TEY106" s="90"/>
      <c r="TEZ106" s="90"/>
      <c r="TFA106" s="90"/>
      <c r="TFB106" s="90"/>
      <c r="TFC106" s="90"/>
      <c r="TFD106" s="90"/>
      <c r="TFE106" s="90"/>
      <c r="TFF106" s="90"/>
      <c r="TFG106" s="90"/>
      <c r="TFH106" s="90"/>
      <c r="TFI106" s="90"/>
      <c r="TFJ106" s="90"/>
      <c r="TFK106" s="90"/>
      <c r="TFL106" s="90"/>
      <c r="TFM106" s="90"/>
      <c r="TFN106" s="90"/>
      <c r="TFO106" s="90"/>
      <c r="TFP106" s="90"/>
      <c r="TFQ106" s="90"/>
      <c r="TFR106" s="90"/>
      <c r="TFS106" s="90"/>
      <c r="TFT106" s="90"/>
      <c r="TFU106" s="90"/>
      <c r="TFV106" s="90"/>
      <c r="TFW106" s="90"/>
      <c r="TFX106" s="90"/>
      <c r="TFY106" s="90"/>
      <c r="TFZ106" s="90"/>
      <c r="TGA106" s="90"/>
      <c r="TGB106" s="90"/>
      <c r="TGC106" s="90"/>
      <c r="TGD106" s="90"/>
      <c r="TGE106" s="90"/>
      <c r="TGF106" s="90"/>
      <c r="TGG106" s="90"/>
      <c r="TGH106" s="90"/>
      <c r="TGI106" s="90"/>
      <c r="TGJ106" s="90"/>
      <c r="TGK106" s="90"/>
      <c r="TGL106" s="90"/>
      <c r="TGM106" s="90"/>
      <c r="TGN106" s="90"/>
      <c r="TGO106" s="90"/>
      <c r="TGP106" s="90"/>
      <c r="TGQ106" s="90"/>
      <c r="TGR106" s="90"/>
      <c r="TGS106" s="90"/>
      <c r="TGT106" s="90"/>
      <c r="TGU106" s="90"/>
      <c r="TGV106" s="90"/>
      <c r="TGW106" s="90"/>
      <c r="TGX106" s="90"/>
      <c r="TGY106" s="90"/>
      <c r="TGZ106" s="90"/>
      <c r="THA106" s="90"/>
      <c r="THB106" s="90"/>
      <c r="THC106" s="90"/>
      <c r="THD106" s="90"/>
      <c r="THE106" s="90"/>
      <c r="THF106" s="90"/>
      <c r="THG106" s="90"/>
      <c r="THH106" s="90"/>
      <c r="THI106" s="90"/>
      <c r="THJ106" s="90"/>
      <c r="THK106" s="90"/>
      <c r="THL106" s="90"/>
      <c r="THM106" s="90"/>
      <c r="THN106" s="90"/>
      <c r="THO106" s="90"/>
      <c r="THP106" s="90"/>
      <c r="THQ106" s="90"/>
      <c r="THR106" s="90"/>
      <c r="THS106" s="90"/>
      <c r="THT106" s="90"/>
      <c r="THU106" s="90"/>
      <c r="THV106" s="90"/>
      <c r="THW106" s="90"/>
      <c r="THX106" s="90"/>
      <c r="THY106" s="90"/>
      <c r="THZ106" s="90"/>
      <c r="TIA106" s="90"/>
      <c r="TIB106" s="90"/>
      <c r="TIC106" s="90"/>
      <c r="TID106" s="90"/>
      <c r="TIE106" s="90"/>
      <c r="TIF106" s="90"/>
      <c r="TIG106" s="90"/>
      <c r="TIH106" s="90"/>
      <c r="TII106" s="90"/>
      <c r="TIJ106" s="90"/>
      <c r="TIK106" s="90"/>
      <c r="TIL106" s="90"/>
      <c r="TIM106" s="90"/>
      <c r="TIN106" s="90"/>
      <c r="TIO106" s="90"/>
      <c r="TIP106" s="90"/>
      <c r="TIQ106" s="90"/>
      <c r="TIR106" s="90"/>
      <c r="TIS106" s="90"/>
      <c r="TIT106" s="90"/>
      <c r="TIU106" s="90"/>
      <c r="TIV106" s="90"/>
      <c r="TIW106" s="90"/>
      <c r="TIX106" s="90"/>
      <c r="TIY106" s="90"/>
      <c r="TIZ106" s="90"/>
      <c r="TJA106" s="90"/>
      <c r="TJB106" s="90"/>
      <c r="TJC106" s="90"/>
      <c r="TJD106" s="90"/>
      <c r="TJE106" s="90"/>
      <c r="TJF106" s="90"/>
      <c r="TJG106" s="90"/>
      <c r="TJH106" s="90"/>
      <c r="TJI106" s="90"/>
      <c r="TJJ106" s="90"/>
      <c r="TJK106" s="90"/>
      <c r="TJL106" s="90"/>
      <c r="TJM106" s="90"/>
      <c r="TJN106" s="90"/>
      <c r="TJO106" s="90"/>
      <c r="TJP106" s="90"/>
      <c r="TJQ106" s="90"/>
      <c r="TJR106" s="90"/>
      <c r="TJS106" s="90"/>
      <c r="TJT106" s="90"/>
      <c r="TJU106" s="90"/>
      <c r="TJV106" s="90"/>
      <c r="TJW106" s="90"/>
      <c r="TJX106" s="90"/>
      <c r="TJY106" s="90"/>
      <c r="TJZ106" s="90"/>
      <c r="TKA106" s="90"/>
      <c r="TKB106" s="90"/>
      <c r="TKC106" s="90"/>
      <c r="TKD106" s="90"/>
      <c r="TKE106" s="90"/>
      <c r="TKF106" s="90"/>
      <c r="TKG106" s="90"/>
      <c r="TKH106" s="90"/>
      <c r="TKI106" s="90"/>
      <c r="TKJ106" s="90"/>
      <c r="TKK106" s="90"/>
      <c r="TKL106" s="90"/>
      <c r="TKM106" s="90"/>
      <c r="TKN106" s="90"/>
      <c r="TKO106" s="90"/>
      <c r="TKP106" s="90"/>
      <c r="TKQ106" s="90"/>
      <c r="TKR106" s="90"/>
      <c r="TKS106" s="90"/>
      <c r="TKT106" s="90"/>
      <c r="TKU106" s="90"/>
      <c r="TKV106" s="90"/>
      <c r="TKW106" s="90"/>
      <c r="TKX106" s="90"/>
      <c r="TKY106" s="90"/>
      <c r="TKZ106" s="90"/>
      <c r="TLA106" s="90"/>
      <c r="TLB106" s="90"/>
      <c r="TLC106" s="90"/>
      <c r="TLD106" s="90"/>
      <c r="TLE106" s="90"/>
      <c r="TLF106" s="90"/>
      <c r="TLG106" s="90"/>
      <c r="TLH106" s="90"/>
      <c r="TLI106" s="90"/>
      <c r="TLJ106" s="90"/>
      <c r="TLK106" s="90"/>
      <c r="TLL106" s="90"/>
      <c r="TLM106" s="90"/>
      <c r="TLN106" s="90"/>
      <c r="TLO106" s="90"/>
      <c r="TLP106" s="90"/>
      <c r="TLQ106" s="90"/>
      <c r="TLR106" s="90"/>
      <c r="TLS106" s="90"/>
      <c r="TLT106" s="90"/>
      <c r="TLU106" s="90"/>
      <c r="TLV106" s="90"/>
      <c r="TLW106" s="90"/>
      <c r="TLX106" s="90"/>
      <c r="TLY106" s="90"/>
      <c r="TLZ106" s="90"/>
      <c r="TMA106" s="90"/>
      <c r="TMB106" s="90"/>
      <c r="TMC106" s="90"/>
      <c r="TMD106" s="90"/>
      <c r="TME106" s="90"/>
      <c r="TMF106" s="90"/>
      <c r="TMG106" s="90"/>
      <c r="TMH106" s="90"/>
      <c r="TMI106" s="90"/>
      <c r="TMJ106" s="90"/>
      <c r="TMK106" s="90"/>
      <c r="TML106" s="90"/>
      <c r="TMM106" s="90"/>
      <c r="TMN106" s="90"/>
      <c r="TMO106" s="90"/>
      <c r="TMP106" s="90"/>
      <c r="TMQ106" s="90"/>
      <c r="TMR106" s="90"/>
      <c r="TMS106" s="90"/>
      <c r="TMT106" s="90"/>
      <c r="TMU106" s="90"/>
      <c r="TMV106" s="90"/>
      <c r="TMW106" s="90"/>
      <c r="TMX106" s="90"/>
      <c r="TMY106" s="90"/>
      <c r="TMZ106" s="90"/>
      <c r="TNA106" s="90"/>
      <c r="TNB106" s="90"/>
      <c r="TNC106" s="90"/>
      <c r="TND106" s="90"/>
      <c r="TNE106" s="90"/>
      <c r="TNF106" s="90"/>
      <c r="TNG106" s="90"/>
      <c r="TNH106" s="90"/>
      <c r="TNI106" s="90"/>
      <c r="TNJ106" s="90"/>
      <c r="TNK106" s="90"/>
      <c r="TNL106" s="90"/>
      <c r="TNM106" s="90"/>
      <c r="TNN106" s="90"/>
      <c r="TNO106" s="90"/>
      <c r="TNP106" s="90"/>
      <c r="TNQ106" s="90"/>
      <c r="TNR106" s="90"/>
      <c r="TNS106" s="90"/>
      <c r="TNT106" s="90"/>
      <c r="TNU106" s="90"/>
      <c r="TNV106" s="90"/>
      <c r="TNW106" s="90"/>
      <c r="TNX106" s="90"/>
      <c r="TNY106" s="90"/>
      <c r="TNZ106" s="90"/>
      <c r="TOA106" s="90"/>
      <c r="TOB106" s="90"/>
      <c r="TOC106" s="90"/>
      <c r="TOD106" s="90"/>
      <c r="TOE106" s="90"/>
      <c r="TOF106" s="90"/>
      <c r="TOG106" s="90"/>
      <c r="TOH106" s="90"/>
      <c r="TOI106" s="90"/>
      <c r="TOJ106" s="90"/>
      <c r="TOK106" s="90"/>
      <c r="TOL106" s="90"/>
      <c r="TOM106" s="90"/>
      <c r="TON106" s="90"/>
      <c r="TOO106" s="90"/>
      <c r="TOP106" s="90"/>
      <c r="TOQ106" s="90"/>
      <c r="TOR106" s="90"/>
      <c r="TOS106" s="90"/>
      <c r="TOT106" s="90"/>
      <c r="TOU106" s="90"/>
      <c r="TOV106" s="90"/>
      <c r="TOW106" s="90"/>
      <c r="TOX106" s="90"/>
      <c r="TOY106" s="90"/>
      <c r="TOZ106" s="90"/>
      <c r="TPA106" s="90"/>
      <c r="TPB106" s="90"/>
      <c r="TPC106" s="90"/>
      <c r="TPD106" s="90"/>
      <c r="TPE106" s="90"/>
      <c r="TPF106" s="90"/>
      <c r="TPG106" s="90"/>
      <c r="TPH106" s="90"/>
      <c r="TPI106" s="90"/>
      <c r="TPJ106" s="90"/>
      <c r="TPK106" s="90"/>
      <c r="TPL106" s="90"/>
      <c r="TPM106" s="90"/>
      <c r="TPN106" s="90"/>
      <c r="TPO106" s="90"/>
      <c r="TPP106" s="90"/>
      <c r="TPQ106" s="90"/>
      <c r="TPR106" s="90"/>
      <c r="TPS106" s="90"/>
      <c r="TPT106" s="90"/>
      <c r="TPU106" s="90"/>
      <c r="TPV106" s="90"/>
      <c r="TPW106" s="90"/>
      <c r="TPX106" s="90"/>
      <c r="TPY106" s="90"/>
      <c r="TPZ106" s="90"/>
      <c r="TQA106" s="90"/>
      <c r="TQB106" s="90"/>
      <c r="TQC106" s="90"/>
      <c r="TQD106" s="90"/>
      <c r="TQE106" s="90"/>
      <c r="TQF106" s="90"/>
      <c r="TQG106" s="90"/>
      <c r="TQH106" s="90"/>
      <c r="TQI106" s="90"/>
      <c r="TQJ106" s="90"/>
      <c r="TQK106" s="90"/>
      <c r="TQL106" s="90"/>
      <c r="TQM106" s="90"/>
      <c r="TQN106" s="90"/>
      <c r="TQO106" s="90"/>
      <c r="TQP106" s="90"/>
      <c r="TQQ106" s="90"/>
      <c r="TQR106" s="90"/>
      <c r="TQS106" s="90"/>
      <c r="TQT106" s="90"/>
      <c r="TQU106" s="90"/>
      <c r="TQV106" s="90"/>
      <c r="TQW106" s="90"/>
      <c r="TQX106" s="90"/>
      <c r="TQY106" s="90"/>
      <c r="TQZ106" s="90"/>
      <c r="TRA106" s="90"/>
      <c r="TRB106" s="90"/>
      <c r="TRC106" s="90"/>
      <c r="TRD106" s="90"/>
      <c r="TRE106" s="90"/>
      <c r="TRF106" s="90"/>
      <c r="TRG106" s="90"/>
      <c r="TRH106" s="90"/>
      <c r="TRI106" s="90"/>
      <c r="TRJ106" s="90"/>
      <c r="TRK106" s="90"/>
      <c r="TRL106" s="90"/>
      <c r="TRM106" s="90"/>
      <c r="TRN106" s="90"/>
      <c r="TRO106" s="90"/>
      <c r="TRP106" s="90"/>
      <c r="TRQ106" s="90"/>
      <c r="TRR106" s="90"/>
      <c r="TRS106" s="90"/>
      <c r="TRT106" s="90"/>
      <c r="TRU106" s="90"/>
      <c r="TRV106" s="90"/>
      <c r="TRW106" s="90"/>
      <c r="TRX106" s="90"/>
      <c r="TRY106" s="90"/>
      <c r="TRZ106" s="90"/>
      <c r="TSA106" s="90"/>
      <c r="TSB106" s="90"/>
      <c r="TSC106" s="90"/>
      <c r="TSD106" s="90"/>
      <c r="TSE106" s="90"/>
      <c r="TSF106" s="90"/>
      <c r="TSG106" s="90"/>
      <c r="TSH106" s="90"/>
      <c r="TSI106" s="90"/>
      <c r="TSJ106" s="90"/>
      <c r="TSK106" s="90"/>
      <c r="TSL106" s="90"/>
      <c r="TSM106" s="90"/>
      <c r="TSN106" s="90"/>
      <c r="TSO106" s="90"/>
      <c r="TSP106" s="90"/>
      <c r="TSQ106" s="90"/>
      <c r="TSR106" s="90"/>
      <c r="TSS106" s="90"/>
      <c r="TST106" s="90"/>
      <c r="TSU106" s="90"/>
      <c r="TSV106" s="90"/>
      <c r="TSW106" s="90"/>
      <c r="TSX106" s="90"/>
      <c r="TSY106" s="90"/>
      <c r="TSZ106" s="90"/>
      <c r="TTA106" s="90"/>
      <c r="TTB106" s="90"/>
      <c r="TTC106" s="90"/>
      <c r="TTD106" s="90"/>
      <c r="TTE106" s="90"/>
      <c r="TTF106" s="90"/>
      <c r="TTG106" s="90"/>
      <c r="TTH106" s="90"/>
      <c r="TTI106" s="90"/>
      <c r="TTJ106" s="90"/>
      <c r="TTK106" s="90"/>
      <c r="TTL106" s="90"/>
      <c r="TTM106" s="90"/>
      <c r="TTN106" s="90"/>
      <c r="TTO106" s="90"/>
      <c r="TTP106" s="90"/>
      <c r="TTQ106" s="90"/>
      <c r="TTR106" s="90"/>
      <c r="TTS106" s="90"/>
      <c r="TTT106" s="90"/>
      <c r="TTU106" s="90"/>
      <c r="TTV106" s="90"/>
      <c r="TTW106" s="90"/>
      <c r="TTX106" s="90"/>
      <c r="TTY106" s="90"/>
      <c r="TTZ106" s="90"/>
      <c r="TUA106" s="90"/>
      <c r="TUB106" s="90"/>
      <c r="TUC106" s="90"/>
      <c r="TUD106" s="90"/>
      <c r="TUE106" s="90"/>
      <c r="TUF106" s="90"/>
      <c r="TUG106" s="90"/>
      <c r="TUH106" s="90"/>
      <c r="TUI106" s="90"/>
      <c r="TUJ106" s="90"/>
      <c r="TUK106" s="90"/>
      <c r="TUL106" s="90"/>
      <c r="TUM106" s="90"/>
      <c r="TUN106" s="90"/>
      <c r="TUO106" s="90"/>
      <c r="TUP106" s="90"/>
      <c r="TUQ106" s="90"/>
      <c r="TUR106" s="90"/>
      <c r="TUS106" s="90"/>
      <c r="TUT106" s="90"/>
      <c r="TUU106" s="90"/>
      <c r="TUV106" s="90"/>
      <c r="TUW106" s="90"/>
      <c r="TUX106" s="90"/>
      <c r="TUY106" s="90"/>
      <c r="TUZ106" s="90"/>
      <c r="TVA106" s="90"/>
      <c r="TVB106" s="90"/>
      <c r="TVC106" s="90"/>
      <c r="TVD106" s="90"/>
      <c r="TVE106" s="90"/>
      <c r="TVF106" s="90"/>
      <c r="TVG106" s="90"/>
      <c r="TVH106" s="90"/>
      <c r="TVI106" s="90"/>
      <c r="TVJ106" s="90"/>
      <c r="TVK106" s="90"/>
      <c r="TVL106" s="90"/>
      <c r="TVM106" s="90"/>
      <c r="TVN106" s="90"/>
      <c r="TVO106" s="90"/>
      <c r="TVP106" s="90"/>
      <c r="TVQ106" s="90"/>
      <c r="TVR106" s="90"/>
      <c r="TVS106" s="90"/>
      <c r="TVT106" s="90"/>
      <c r="TVU106" s="90"/>
      <c r="TVV106" s="90"/>
      <c r="TVW106" s="90"/>
      <c r="TVX106" s="90"/>
      <c r="TVY106" s="90"/>
      <c r="TVZ106" s="90"/>
      <c r="TWA106" s="90"/>
      <c r="TWB106" s="90"/>
      <c r="TWC106" s="90"/>
      <c r="TWD106" s="90"/>
      <c r="TWE106" s="90"/>
      <c r="TWF106" s="90"/>
      <c r="TWG106" s="90"/>
      <c r="TWH106" s="90"/>
      <c r="TWI106" s="90"/>
      <c r="TWJ106" s="90"/>
      <c r="TWK106" s="90"/>
      <c r="TWL106" s="90"/>
      <c r="TWM106" s="90"/>
      <c r="TWN106" s="90"/>
      <c r="TWO106" s="90"/>
      <c r="TWP106" s="90"/>
      <c r="TWQ106" s="90"/>
      <c r="TWR106" s="90"/>
      <c r="TWS106" s="90"/>
      <c r="TWT106" s="90"/>
      <c r="TWU106" s="90"/>
      <c r="TWV106" s="90"/>
      <c r="TWW106" s="90"/>
      <c r="TWX106" s="90"/>
      <c r="TWY106" s="90"/>
      <c r="TWZ106" s="90"/>
      <c r="TXA106" s="90"/>
      <c r="TXB106" s="90"/>
      <c r="TXC106" s="90"/>
      <c r="TXD106" s="90"/>
      <c r="TXE106" s="90"/>
      <c r="TXF106" s="90"/>
      <c r="TXG106" s="90"/>
      <c r="TXH106" s="90"/>
      <c r="TXI106" s="90"/>
      <c r="TXJ106" s="90"/>
      <c r="TXK106" s="90"/>
      <c r="TXL106" s="90"/>
      <c r="TXM106" s="90"/>
      <c r="TXN106" s="90"/>
      <c r="TXO106" s="90"/>
      <c r="TXP106" s="90"/>
      <c r="TXQ106" s="90"/>
      <c r="TXR106" s="90"/>
      <c r="TXS106" s="90"/>
      <c r="TXT106" s="90"/>
      <c r="TXU106" s="90"/>
      <c r="TXV106" s="90"/>
      <c r="TXW106" s="90"/>
      <c r="TXX106" s="90"/>
      <c r="TXY106" s="90"/>
      <c r="TXZ106" s="90"/>
      <c r="TYA106" s="90"/>
      <c r="TYB106" s="90"/>
      <c r="TYC106" s="90"/>
      <c r="TYD106" s="90"/>
      <c r="TYE106" s="90"/>
      <c r="TYF106" s="90"/>
      <c r="TYG106" s="90"/>
      <c r="TYH106" s="90"/>
      <c r="TYI106" s="90"/>
      <c r="TYJ106" s="90"/>
      <c r="TYK106" s="90"/>
      <c r="TYL106" s="90"/>
      <c r="TYM106" s="90"/>
      <c r="TYN106" s="90"/>
      <c r="TYO106" s="90"/>
      <c r="TYP106" s="90"/>
      <c r="TYQ106" s="90"/>
      <c r="TYR106" s="90"/>
      <c r="TYS106" s="90"/>
      <c r="TYT106" s="90"/>
      <c r="TYU106" s="90"/>
      <c r="TYV106" s="90"/>
      <c r="TYW106" s="90"/>
      <c r="TYX106" s="90"/>
      <c r="TYY106" s="90"/>
      <c r="TYZ106" s="90"/>
      <c r="TZA106" s="90"/>
      <c r="TZB106" s="90"/>
      <c r="TZC106" s="90"/>
      <c r="TZD106" s="90"/>
      <c r="TZE106" s="90"/>
      <c r="TZF106" s="90"/>
      <c r="TZG106" s="90"/>
      <c r="TZH106" s="90"/>
      <c r="TZI106" s="90"/>
      <c r="TZJ106" s="90"/>
      <c r="TZK106" s="90"/>
      <c r="TZL106" s="90"/>
      <c r="TZM106" s="90"/>
      <c r="TZN106" s="90"/>
      <c r="TZO106" s="90"/>
      <c r="TZP106" s="90"/>
      <c r="TZQ106" s="90"/>
      <c r="TZR106" s="90"/>
      <c r="TZS106" s="90"/>
      <c r="TZT106" s="90"/>
      <c r="TZU106" s="90"/>
      <c r="TZV106" s="90"/>
      <c r="TZW106" s="90"/>
      <c r="TZX106" s="90"/>
      <c r="TZY106" s="90"/>
      <c r="TZZ106" s="90"/>
      <c r="UAA106" s="90"/>
      <c r="UAB106" s="90"/>
      <c r="UAC106" s="90"/>
      <c r="UAD106" s="90"/>
      <c r="UAE106" s="90"/>
      <c r="UAF106" s="90"/>
      <c r="UAG106" s="90"/>
      <c r="UAH106" s="90"/>
      <c r="UAI106" s="90"/>
      <c r="UAJ106" s="90"/>
      <c r="UAK106" s="90"/>
      <c r="UAL106" s="90"/>
      <c r="UAM106" s="90"/>
      <c r="UAN106" s="90"/>
      <c r="UAO106" s="90"/>
      <c r="UAP106" s="90"/>
      <c r="UAQ106" s="90"/>
      <c r="UAR106" s="90"/>
      <c r="UAS106" s="90"/>
      <c r="UAT106" s="90"/>
      <c r="UAU106" s="90"/>
      <c r="UAV106" s="90"/>
      <c r="UAW106" s="90"/>
      <c r="UAX106" s="90"/>
      <c r="UAY106" s="90"/>
      <c r="UAZ106" s="90"/>
      <c r="UBA106" s="90"/>
      <c r="UBB106" s="90"/>
      <c r="UBC106" s="90"/>
      <c r="UBD106" s="90"/>
      <c r="UBE106" s="90"/>
      <c r="UBF106" s="90"/>
      <c r="UBG106" s="90"/>
      <c r="UBH106" s="90"/>
      <c r="UBI106" s="90"/>
      <c r="UBJ106" s="90"/>
      <c r="UBK106" s="90"/>
      <c r="UBL106" s="90"/>
      <c r="UBM106" s="90"/>
      <c r="UBN106" s="90"/>
      <c r="UBO106" s="90"/>
      <c r="UBP106" s="90"/>
      <c r="UBQ106" s="90"/>
      <c r="UBR106" s="90"/>
      <c r="UBS106" s="90"/>
      <c r="UBT106" s="90"/>
      <c r="UBU106" s="90"/>
      <c r="UBV106" s="90"/>
      <c r="UBW106" s="90"/>
      <c r="UBX106" s="90"/>
      <c r="UBY106" s="90"/>
      <c r="UBZ106" s="90"/>
      <c r="UCA106" s="90"/>
      <c r="UCB106" s="90"/>
      <c r="UCC106" s="90"/>
      <c r="UCD106" s="90"/>
      <c r="UCE106" s="90"/>
      <c r="UCF106" s="90"/>
      <c r="UCG106" s="90"/>
      <c r="UCH106" s="90"/>
      <c r="UCI106" s="90"/>
      <c r="UCJ106" s="90"/>
      <c r="UCK106" s="90"/>
      <c r="UCL106" s="90"/>
      <c r="UCM106" s="90"/>
      <c r="UCN106" s="90"/>
      <c r="UCO106" s="90"/>
      <c r="UCP106" s="90"/>
      <c r="UCQ106" s="90"/>
      <c r="UCR106" s="90"/>
      <c r="UCS106" s="90"/>
      <c r="UCT106" s="90"/>
      <c r="UCU106" s="90"/>
      <c r="UCV106" s="90"/>
      <c r="UCW106" s="90"/>
      <c r="UCX106" s="90"/>
      <c r="UCY106" s="90"/>
      <c r="UCZ106" s="90"/>
      <c r="UDA106" s="90"/>
      <c r="UDB106" s="90"/>
      <c r="UDC106" s="90"/>
      <c r="UDD106" s="90"/>
      <c r="UDE106" s="90"/>
      <c r="UDF106" s="90"/>
      <c r="UDG106" s="90"/>
      <c r="UDH106" s="90"/>
      <c r="UDI106" s="90"/>
      <c r="UDJ106" s="90"/>
      <c r="UDK106" s="90"/>
      <c r="UDL106" s="90"/>
      <c r="UDM106" s="90"/>
      <c r="UDN106" s="90"/>
      <c r="UDO106" s="90"/>
      <c r="UDP106" s="90"/>
      <c r="UDQ106" s="90"/>
      <c r="UDR106" s="90"/>
      <c r="UDS106" s="90"/>
      <c r="UDT106" s="90"/>
      <c r="UDU106" s="90"/>
      <c r="UDV106" s="90"/>
      <c r="UDW106" s="90"/>
      <c r="UDX106" s="90"/>
      <c r="UDY106" s="90"/>
      <c r="UDZ106" s="90"/>
      <c r="UEA106" s="90"/>
      <c r="UEB106" s="90"/>
      <c r="UEC106" s="90"/>
      <c r="UED106" s="90"/>
      <c r="UEE106" s="90"/>
      <c r="UEF106" s="90"/>
      <c r="UEG106" s="90"/>
      <c r="UEH106" s="90"/>
      <c r="UEI106" s="90"/>
      <c r="UEJ106" s="90"/>
      <c r="UEK106" s="90"/>
      <c r="UEL106" s="90"/>
      <c r="UEM106" s="90"/>
      <c r="UEN106" s="90"/>
      <c r="UEO106" s="90"/>
      <c r="UEP106" s="90"/>
      <c r="UEQ106" s="90"/>
      <c r="UER106" s="90"/>
      <c r="UES106" s="90"/>
      <c r="UET106" s="90"/>
      <c r="UEU106" s="90"/>
      <c r="UEV106" s="90"/>
      <c r="UEW106" s="90"/>
      <c r="UEX106" s="90"/>
      <c r="UEY106" s="90"/>
      <c r="UEZ106" s="90"/>
      <c r="UFA106" s="90"/>
      <c r="UFB106" s="90"/>
      <c r="UFC106" s="90"/>
      <c r="UFD106" s="90"/>
      <c r="UFE106" s="90"/>
      <c r="UFF106" s="90"/>
      <c r="UFG106" s="90"/>
      <c r="UFH106" s="90"/>
      <c r="UFI106" s="90"/>
      <c r="UFJ106" s="90"/>
      <c r="UFK106" s="90"/>
      <c r="UFL106" s="90"/>
      <c r="UFM106" s="90"/>
      <c r="UFN106" s="90"/>
      <c r="UFO106" s="90"/>
      <c r="UFP106" s="90"/>
      <c r="UFQ106" s="90"/>
      <c r="UFR106" s="90"/>
      <c r="UFS106" s="90"/>
      <c r="UFT106" s="90"/>
      <c r="UFU106" s="90"/>
      <c r="UFV106" s="90"/>
      <c r="UFW106" s="90"/>
      <c r="UFX106" s="90"/>
      <c r="UFY106" s="90"/>
      <c r="UFZ106" s="90"/>
      <c r="UGA106" s="90"/>
      <c r="UGB106" s="90"/>
      <c r="UGC106" s="90"/>
      <c r="UGD106" s="90"/>
      <c r="UGE106" s="90"/>
      <c r="UGF106" s="90"/>
      <c r="UGG106" s="90"/>
      <c r="UGH106" s="90"/>
      <c r="UGI106" s="90"/>
      <c r="UGJ106" s="90"/>
      <c r="UGK106" s="90"/>
      <c r="UGL106" s="90"/>
      <c r="UGM106" s="90"/>
      <c r="UGN106" s="90"/>
      <c r="UGO106" s="90"/>
      <c r="UGP106" s="90"/>
      <c r="UGQ106" s="90"/>
      <c r="UGR106" s="90"/>
      <c r="UGS106" s="90"/>
      <c r="UGT106" s="90"/>
      <c r="UGU106" s="90"/>
      <c r="UGV106" s="90"/>
      <c r="UGW106" s="90"/>
      <c r="UGX106" s="90"/>
      <c r="UGY106" s="90"/>
      <c r="UGZ106" s="90"/>
      <c r="UHA106" s="90"/>
      <c r="UHB106" s="90"/>
      <c r="UHC106" s="90"/>
      <c r="UHD106" s="90"/>
      <c r="UHE106" s="90"/>
      <c r="UHF106" s="90"/>
      <c r="UHG106" s="90"/>
      <c r="UHH106" s="90"/>
      <c r="UHI106" s="90"/>
      <c r="UHJ106" s="90"/>
      <c r="UHK106" s="90"/>
      <c r="UHL106" s="90"/>
      <c r="UHM106" s="90"/>
      <c r="UHN106" s="90"/>
      <c r="UHO106" s="90"/>
      <c r="UHP106" s="90"/>
      <c r="UHQ106" s="90"/>
      <c r="UHR106" s="90"/>
      <c r="UHS106" s="90"/>
      <c r="UHT106" s="90"/>
      <c r="UHU106" s="90"/>
      <c r="UHV106" s="90"/>
      <c r="UHW106" s="90"/>
      <c r="UHX106" s="90"/>
      <c r="UHY106" s="90"/>
      <c r="UHZ106" s="90"/>
      <c r="UIA106" s="90"/>
      <c r="UIB106" s="90"/>
      <c r="UIC106" s="90"/>
      <c r="UID106" s="90"/>
      <c r="UIE106" s="90"/>
      <c r="UIF106" s="90"/>
      <c r="UIG106" s="90"/>
      <c r="UIH106" s="90"/>
      <c r="UII106" s="90"/>
      <c r="UIJ106" s="90"/>
      <c r="UIK106" s="90"/>
      <c r="UIL106" s="90"/>
      <c r="UIM106" s="90"/>
      <c r="UIN106" s="90"/>
      <c r="UIO106" s="90"/>
      <c r="UIP106" s="90"/>
      <c r="UIQ106" s="90"/>
      <c r="UIR106" s="90"/>
      <c r="UIS106" s="90"/>
      <c r="UIT106" s="90"/>
      <c r="UIU106" s="90"/>
      <c r="UIV106" s="90"/>
      <c r="UIW106" s="90"/>
      <c r="UIX106" s="90"/>
      <c r="UIY106" s="90"/>
      <c r="UIZ106" s="90"/>
      <c r="UJA106" s="90"/>
      <c r="UJB106" s="90"/>
      <c r="UJC106" s="90"/>
      <c r="UJD106" s="90"/>
      <c r="UJE106" s="90"/>
      <c r="UJF106" s="90"/>
      <c r="UJG106" s="90"/>
      <c r="UJH106" s="90"/>
      <c r="UJI106" s="90"/>
      <c r="UJJ106" s="90"/>
      <c r="UJK106" s="90"/>
      <c r="UJL106" s="90"/>
      <c r="UJM106" s="90"/>
      <c r="UJN106" s="90"/>
      <c r="UJO106" s="90"/>
      <c r="UJP106" s="90"/>
      <c r="UJQ106" s="90"/>
      <c r="UJR106" s="90"/>
      <c r="UJS106" s="90"/>
      <c r="UJT106" s="90"/>
      <c r="UJU106" s="90"/>
      <c r="UJV106" s="90"/>
      <c r="UJW106" s="90"/>
      <c r="UJX106" s="90"/>
      <c r="UJY106" s="90"/>
      <c r="UJZ106" s="90"/>
      <c r="UKA106" s="90"/>
      <c r="UKB106" s="90"/>
      <c r="UKC106" s="90"/>
      <c r="UKD106" s="90"/>
      <c r="UKE106" s="90"/>
      <c r="UKF106" s="90"/>
      <c r="UKG106" s="90"/>
      <c r="UKH106" s="90"/>
      <c r="UKI106" s="90"/>
      <c r="UKJ106" s="90"/>
      <c r="UKK106" s="90"/>
      <c r="UKL106" s="90"/>
      <c r="UKM106" s="90"/>
      <c r="UKN106" s="90"/>
      <c r="UKO106" s="90"/>
      <c r="UKP106" s="90"/>
      <c r="UKQ106" s="90"/>
      <c r="UKR106" s="90"/>
      <c r="UKS106" s="90"/>
      <c r="UKT106" s="90"/>
      <c r="UKU106" s="90"/>
      <c r="UKV106" s="90"/>
      <c r="UKW106" s="90"/>
      <c r="UKX106" s="90"/>
      <c r="UKY106" s="90"/>
      <c r="UKZ106" s="90"/>
      <c r="ULA106" s="90"/>
      <c r="ULB106" s="90"/>
      <c r="ULC106" s="90"/>
      <c r="ULD106" s="90"/>
      <c r="ULE106" s="90"/>
      <c r="ULF106" s="90"/>
      <c r="ULG106" s="90"/>
      <c r="ULH106" s="90"/>
      <c r="ULI106" s="90"/>
      <c r="ULJ106" s="90"/>
      <c r="ULK106" s="90"/>
      <c r="ULL106" s="90"/>
      <c r="ULM106" s="90"/>
      <c r="ULN106" s="90"/>
      <c r="ULO106" s="90"/>
      <c r="ULP106" s="90"/>
      <c r="ULQ106" s="90"/>
      <c r="ULR106" s="90"/>
      <c r="ULS106" s="90"/>
      <c r="ULT106" s="90"/>
      <c r="ULU106" s="90"/>
      <c r="ULV106" s="90"/>
      <c r="ULW106" s="90"/>
      <c r="ULX106" s="90"/>
      <c r="ULY106" s="90"/>
      <c r="ULZ106" s="90"/>
      <c r="UMA106" s="90"/>
      <c r="UMB106" s="90"/>
      <c r="UMC106" s="90"/>
      <c r="UMD106" s="90"/>
      <c r="UME106" s="90"/>
      <c r="UMF106" s="90"/>
      <c r="UMG106" s="90"/>
      <c r="UMH106" s="90"/>
      <c r="UMI106" s="90"/>
      <c r="UMJ106" s="90"/>
      <c r="UMK106" s="90"/>
      <c r="UML106" s="90"/>
      <c r="UMM106" s="90"/>
      <c r="UMN106" s="90"/>
      <c r="UMO106" s="90"/>
      <c r="UMP106" s="90"/>
      <c r="UMQ106" s="90"/>
      <c r="UMR106" s="90"/>
      <c r="UMS106" s="90"/>
      <c r="UMT106" s="90"/>
      <c r="UMU106" s="90"/>
      <c r="UMV106" s="90"/>
      <c r="UMW106" s="90"/>
      <c r="UMX106" s="90"/>
      <c r="UMY106" s="90"/>
      <c r="UMZ106" s="90"/>
      <c r="UNA106" s="90"/>
      <c r="UNB106" s="90"/>
      <c r="UNC106" s="90"/>
      <c r="UND106" s="90"/>
      <c r="UNE106" s="90"/>
      <c r="UNF106" s="90"/>
      <c r="UNG106" s="90"/>
      <c r="UNH106" s="90"/>
      <c r="UNI106" s="90"/>
      <c r="UNJ106" s="90"/>
      <c r="UNK106" s="90"/>
      <c r="UNL106" s="90"/>
      <c r="UNM106" s="90"/>
      <c r="UNN106" s="90"/>
      <c r="UNO106" s="90"/>
      <c r="UNP106" s="90"/>
      <c r="UNQ106" s="90"/>
      <c r="UNR106" s="90"/>
      <c r="UNS106" s="90"/>
      <c r="UNT106" s="90"/>
      <c r="UNU106" s="90"/>
      <c r="UNV106" s="90"/>
      <c r="UNW106" s="90"/>
      <c r="UNX106" s="90"/>
      <c r="UNY106" s="90"/>
      <c r="UNZ106" s="90"/>
      <c r="UOA106" s="90"/>
      <c r="UOB106" s="90"/>
      <c r="UOC106" s="90"/>
      <c r="UOD106" s="90"/>
      <c r="UOE106" s="90"/>
      <c r="UOF106" s="90"/>
      <c r="UOG106" s="90"/>
      <c r="UOH106" s="90"/>
      <c r="UOI106" s="90"/>
      <c r="UOJ106" s="90"/>
      <c r="UOK106" s="90"/>
      <c r="UOL106" s="90"/>
      <c r="UOM106" s="90"/>
      <c r="UON106" s="90"/>
      <c r="UOO106" s="90"/>
      <c r="UOP106" s="90"/>
      <c r="UOQ106" s="90"/>
      <c r="UOR106" s="90"/>
      <c r="UOS106" s="90"/>
      <c r="UOT106" s="90"/>
      <c r="UOU106" s="90"/>
      <c r="UOV106" s="90"/>
      <c r="UOW106" s="90"/>
      <c r="UOX106" s="90"/>
      <c r="UOY106" s="90"/>
      <c r="UOZ106" s="90"/>
      <c r="UPA106" s="90"/>
      <c r="UPB106" s="90"/>
      <c r="UPC106" s="90"/>
      <c r="UPD106" s="90"/>
      <c r="UPE106" s="90"/>
      <c r="UPF106" s="90"/>
      <c r="UPG106" s="90"/>
      <c r="UPH106" s="90"/>
      <c r="UPI106" s="90"/>
      <c r="UPJ106" s="90"/>
      <c r="UPK106" s="90"/>
      <c r="UPL106" s="90"/>
      <c r="UPM106" s="90"/>
      <c r="UPN106" s="90"/>
      <c r="UPO106" s="90"/>
      <c r="UPP106" s="90"/>
      <c r="UPQ106" s="90"/>
      <c r="UPR106" s="90"/>
      <c r="UPS106" s="90"/>
      <c r="UPT106" s="90"/>
      <c r="UPU106" s="90"/>
      <c r="UPV106" s="90"/>
      <c r="UPW106" s="90"/>
      <c r="UPX106" s="90"/>
      <c r="UPY106" s="90"/>
      <c r="UPZ106" s="90"/>
      <c r="UQA106" s="90"/>
      <c r="UQB106" s="90"/>
      <c r="UQC106" s="90"/>
      <c r="UQD106" s="90"/>
      <c r="UQE106" s="90"/>
      <c r="UQF106" s="90"/>
      <c r="UQG106" s="90"/>
      <c r="UQH106" s="90"/>
      <c r="UQI106" s="90"/>
      <c r="UQJ106" s="90"/>
      <c r="UQK106" s="90"/>
      <c r="UQL106" s="90"/>
      <c r="UQM106" s="90"/>
      <c r="UQN106" s="90"/>
      <c r="UQO106" s="90"/>
      <c r="UQP106" s="90"/>
      <c r="UQQ106" s="90"/>
      <c r="UQR106" s="90"/>
      <c r="UQS106" s="90"/>
      <c r="UQT106" s="90"/>
      <c r="UQU106" s="90"/>
      <c r="UQV106" s="90"/>
      <c r="UQW106" s="90"/>
      <c r="UQX106" s="90"/>
      <c r="UQY106" s="90"/>
      <c r="UQZ106" s="90"/>
      <c r="URA106" s="90"/>
      <c r="URB106" s="90"/>
      <c r="URC106" s="90"/>
      <c r="URD106" s="90"/>
      <c r="URE106" s="90"/>
      <c r="URF106" s="90"/>
      <c r="URG106" s="90"/>
      <c r="URH106" s="90"/>
      <c r="URI106" s="90"/>
      <c r="URJ106" s="90"/>
      <c r="URK106" s="90"/>
      <c r="URL106" s="90"/>
      <c r="URM106" s="90"/>
      <c r="URN106" s="90"/>
      <c r="URO106" s="90"/>
      <c r="URP106" s="90"/>
      <c r="URQ106" s="90"/>
      <c r="URR106" s="90"/>
      <c r="URS106" s="90"/>
      <c r="URT106" s="90"/>
      <c r="URU106" s="90"/>
      <c r="URV106" s="90"/>
      <c r="URW106" s="90"/>
      <c r="URX106" s="90"/>
      <c r="URY106" s="90"/>
      <c r="URZ106" s="90"/>
      <c r="USA106" s="90"/>
      <c r="USB106" s="90"/>
      <c r="USC106" s="90"/>
      <c r="USD106" s="90"/>
      <c r="USE106" s="90"/>
      <c r="USF106" s="90"/>
      <c r="USG106" s="90"/>
      <c r="USH106" s="90"/>
      <c r="USI106" s="90"/>
      <c r="USJ106" s="90"/>
      <c r="USK106" s="90"/>
      <c r="USL106" s="90"/>
      <c r="USM106" s="90"/>
      <c r="USN106" s="90"/>
      <c r="USO106" s="90"/>
      <c r="USP106" s="90"/>
      <c r="USQ106" s="90"/>
      <c r="USR106" s="90"/>
      <c r="USS106" s="90"/>
      <c r="UST106" s="90"/>
      <c r="USU106" s="90"/>
      <c r="USV106" s="90"/>
      <c r="USW106" s="90"/>
      <c r="USX106" s="90"/>
      <c r="USY106" s="90"/>
      <c r="USZ106" s="90"/>
      <c r="UTA106" s="90"/>
      <c r="UTB106" s="90"/>
      <c r="UTC106" s="90"/>
      <c r="UTD106" s="90"/>
      <c r="UTE106" s="90"/>
      <c r="UTF106" s="90"/>
      <c r="UTG106" s="90"/>
      <c r="UTH106" s="90"/>
      <c r="UTI106" s="90"/>
      <c r="UTJ106" s="90"/>
      <c r="UTK106" s="90"/>
      <c r="UTL106" s="90"/>
      <c r="UTM106" s="90"/>
      <c r="UTN106" s="90"/>
      <c r="UTO106" s="90"/>
      <c r="UTP106" s="90"/>
      <c r="UTQ106" s="90"/>
      <c r="UTR106" s="90"/>
      <c r="UTS106" s="90"/>
      <c r="UTT106" s="90"/>
      <c r="UTU106" s="90"/>
      <c r="UTV106" s="90"/>
      <c r="UTW106" s="90"/>
      <c r="UTX106" s="90"/>
      <c r="UTY106" s="90"/>
      <c r="UTZ106" s="90"/>
      <c r="UUA106" s="90"/>
      <c r="UUB106" s="90"/>
      <c r="UUC106" s="90"/>
      <c r="UUD106" s="90"/>
      <c r="UUE106" s="90"/>
      <c r="UUF106" s="90"/>
      <c r="UUG106" s="90"/>
      <c r="UUH106" s="90"/>
      <c r="UUI106" s="90"/>
      <c r="UUJ106" s="90"/>
      <c r="UUK106" s="90"/>
      <c r="UUL106" s="90"/>
      <c r="UUM106" s="90"/>
      <c r="UUN106" s="90"/>
      <c r="UUO106" s="90"/>
      <c r="UUP106" s="90"/>
      <c r="UUQ106" s="90"/>
      <c r="UUR106" s="90"/>
      <c r="UUS106" s="90"/>
      <c r="UUT106" s="90"/>
      <c r="UUU106" s="90"/>
      <c r="UUV106" s="90"/>
      <c r="UUW106" s="90"/>
      <c r="UUX106" s="90"/>
      <c r="UUY106" s="90"/>
      <c r="UUZ106" s="90"/>
      <c r="UVA106" s="90"/>
      <c r="UVB106" s="90"/>
      <c r="UVC106" s="90"/>
      <c r="UVD106" s="90"/>
      <c r="UVE106" s="90"/>
      <c r="UVF106" s="90"/>
      <c r="UVG106" s="90"/>
      <c r="UVH106" s="90"/>
      <c r="UVI106" s="90"/>
      <c r="UVJ106" s="90"/>
      <c r="UVK106" s="90"/>
      <c r="UVL106" s="90"/>
      <c r="UVM106" s="90"/>
      <c r="UVN106" s="90"/>
      <c r="UVO106" s="90"/>
      <c r="UVP106" s="90"/>
      <c r="UVQ106" s="90"/>
      <c r="UVR106" s="90"/>
      <c r="UVS106" s="90"/>
      <c r="UVT106" s="90"/>
      <c r="UVU106" s="90"/>
      <c r="UVV106" s="90"/>
      <c r="UVW106" s="90"/>
      <c r="UVX106" s="90"/>
      <c r="UVY106" s="90"/>
      <c r="UVZ106" s="90"/>
      <c r="UWA106" s="90"/>
      <c r="UWB106" s="90"/>
      <c r="UWC106" s="90"/>
      <c r="UWD106" s="90"/>
      <c r="UWE106" s="90"/>
      <c r="UWF106" s="90"/>
      <c r="UWG106" s="90"/>
      <c r="UWH106" s="90"/>
      <c r="UWI106" s="90"/>
      <c r="UWJ106" s="90"/>
      <c r="UWK106" s="90"/>
      <c r="UWL106" s="90"/>
      <c r="UWM106" s="90"/>
      <c r="UWN106" s="90"/>
      <c r="UWO106" s="90"/>
      <c r="UWP106" s="90"/>
      <c r="UWQ106" s="90"/>
      <c r="UWR106" s="90"/>
      <c r="UWS106" s="90"/>
      <c r="UWT106" s="90"/>
      <c r="UWU106" s="90"/>
      <c r="UWV106" s="90"/>
      <c r="UWW106" s="90"/>
      <c r="UWX106" s="90"/>
      <c r="UWY106" s="90"/>
      <c r="UWZ106" s="90"/>
      <c r="UXA106" s="90"/>
      <c r="UXB106" s="90"/>
      <c r="UXC106" s="90"/>
      <c r="UXD106" s="90"/>
      <c r="UXE106" s="90"/>
      <c r="UXF106" s="90"/>
      <c r="UXG106" s="90"/>
      <c r="UXH106" s="90"/>
      <c r="UXI106" s="90"/>
      <c r="UXJ106" s="90"/>
      <c r="UXK106" s="90"/>
      <c r="UXL106" s="90"/>
      <c r="UXM106" s="90"/>
      <c r="UXN106" s="90"/>
      <c r="UXO106" s="90"/>
      <c r="UXP106" s="90"/>
      <c r="UXQ106" s="90"/>
      <c r="UXR106" s="90"/>
      <c r="UXS106" s="90"/>
      <c r="UXT106" s="90"/>
      <c r="UXU106" s="90"/>
      <c r="UXV106" s="90"/>
      <c r="UXW106" s="90"/>
      <c r="UXX106" s="90"/>
      <c r="UXY106" s="90"/>
      <c r="UXZ106" s="90"/>
      <c r="UYA106" s="90"/>
      <c r="UYB106" s="90"/>
      <c r="UYC106" s="90"/>
      <c r="UYD106" s="90"/>
      <c r="UYE106" s="90"/>
      <c r="UYF106" s="90"/>
      <c r="UYG106" s="90"/>
      <c r="UYH106" s="90"/>
      <c r="UYI106" s="90"/>
      <c r="UYJ106" s="90"/>
      <c r="UYK106" s="90"/>
      <c r="UYL106" s="90"/>
      <c r="UYM106" s="90"/>
      <c r="UYN106" s="90"/>
      <c r="UYO106" s="90"/>
      <c r="UYP106" s="90"/>
      <c r="UYQ106" s="90"/>
      <c r="UYR106" s="90"/>
      <c r="UYS106" s="90"/>
      <c r="UYT106" s="90"/>
      <c r="UYU106" s="90"/>
      <c r="UYV106" s="90"/>
      <c r="UYW106" s="90"/>
      <c r="UYX106" s="90"/>
      <c r="UYY106" s="90"/>
      <c r="UYZ106" s="90"/>
      <c r="UZA106" s="90"/>
      <c r="UZB106" s="90"/>
      <c r="UZC106" s="90"/>
      <c r="UZD106" s="90"/>
      <c r="UZE106" s="90"/>
      <c r="UZF106" s="90"/>
      <c r="UZG106" s="90"/>
      <c r="UZH106" s="90"/>
      <c r="UZI106" s="90"/>
      <c r="UZJ106" s="90"/>
      <c r="UZK106" s="90"/>
      <c r="UZL106" s="90"/>
      <c r="UZM106" s="90"/>
      <c r="UZN106" s="90"/>
      <c r="UZO106" s="90"/>
      <c r="UZP106" s="90"/>
      <c r="UZQ106" s="90"/>
      <c r="UZR106" s="90"/>
      <c r="UZS106" s="90"/>
      <c r="UZT106" s="90"/>
      <c r="UZU106" s="90"/>
      <c r="UZV106" s="90"/>
      <c r="UZW106" s="90"/>
      <c r="UZX106" s="90"/>
      <c r="UZY106" s="90"/>
      <c r="UZZ106" s="90"/>
      <c r="VAA106" s="90"/>
      <c r="VAB106" s="90"/>
      <c r="VAC106" s="90"/>
      <c r="VAD106" s="90"/>
      <c r="VAE106" s="90"/>
      <c r="VAF106" s="90"/>
      <c r="VAG106" s="90"/>
      <c r="VAH106" s="90"/>
      <c r="VAI106" s="90"/>
      <c r="VAJ106" s="90"/>
      <c r="VAK106" s="90"/>
      <c r="VAL106" s="90"/>
      <c r="VAM106" s="90"/>
      <c r="VAN106" s="90"/>
      <c r="VAO106" s="90"/>
      <c r="VAP106" s="90"/>
      <c r="VAQ106" s="90"/>
      <c r="VAR106" s="90"/>
      <c r="VAS106" s="90"/>
      <c r="VAT106" s="90"/>
      <c r="VAU106" s="90"/>
      <c r="VAV106" s="90"/>
      <c r="VAW106" s="90"/>
      <c r="VAX106" s="90"/>
      <c r="VAY106" s="90"/>
      <c r="VAZ106" s="90"/>
      <c r="VBA106" s="90"/>
      <c r="VBB106" s="90"/>
      <c r="VBC106" s="90"/>
      <c r="VBD106" s="90"/>
      <c r="VBE106" s="90"/>
      <c r="VBF106" s="90"/>
      <c r="VBG106" s="90"/>
      <c r="VBH106" s="90"/>
      <c r="VBI106" s="90"/>
      <c r="VBJ106" s="90"/>
      <c r="VBK106" s="90"/>
      <c r="VBL106" s="90"/>
      <c r="VBM106" s="90"/>
      <c r="VBN106" s="90"/>
      <c r="VBO106" s="90"/>
      <c r="VBP106" s="90"/>
      <c r="VBQ106" s="90"/>
      <c r="VBR106" s="90"/>
      <c r="VBS106" s="90"/>
      <c r="VBT106" s="90"/>
      <c r="VBU106" s="90"/>
      <c r="VBV106" s="90"/>
      <c r="VBW106" s="90"/>
      <c r="VBX106" s="90"/>
      <c r="VBY106" s="90"/>
      <c r="VBZ106" s="90"/>
      <c r="VCA106" s="90"/>
      <c r="VCB106" s="90"/>
      <c r="VCC106" s="90"/>
      <c r="VCD106" s="90"/>
      <c r="VCE106" s="90"/>
      <c r="VCF106" s="90"/>
      <c r="VCG106" s="90"/>
      <c r="VCH106" s="90"/>
      <c r="VCI106" s="90"/>
      <c r="VCJ106" s="90"/>
      <c r="VCK106" s="90"/>
      <c r="VCL106" s="90"/>
      <c r="VCM106" s="90"/>
      <c r="VCN106" s="90"/>
      <c r="VCO106" s="90"/>
      <c r="VCP106" s="90"/>
      <c r="VCQ106" s="90"/>
      <c r="VCR106" s="90"/>
      <c r="VCS106" s="90"/>
      <c r="VCT106" s="90"/>
      <c r="VCU106" s="90"/>
      <c r="VCV106" s="90"/>
      <c r="VCW106" s="90"/>
      <c r="VCX106" s="90"/>
      <c r="VCY106" s="90"/>
      <c r="VCZ106" s="90"/>
      <c r="VDA106" s="90"/>
      <c r="VDB106" s="90"/>
      <c r="VDC106" s="90"/>
      <c r="VDD106" s="90"/>
      <c r="VDE106" s="90"/>
      <c r="VDF106" s="90"/>
      <c r="VDG106" s="90"/>
      <c r="VDH106" s="90"/>
      <c r="VDI106" s="90"/>
      <c r="VDJ106" s="90"/>
      <c r="VDK106" s="90"/>
      <c r="VDL106" s="90"/>
      <c r="VDM106" s="90"/>
      <c r="VDN106" s="90"/>
      <c r="VDO106" s="90"/>
      <c r="VDP106" s="90"/>
      <c r="VDQ106" s="90"/>
      <c r="VDR106" s="90"/>
      <c r="VDS106" s="90"/>
      <c r="VDT106" s="90"/>
      <c r="VDU106" s="90"/>
      <c r="VDV106" s="90"/>
      <c r="VDW106" s="90"/>
      <c r="VDX106" s="90"/>
      <c r="VDY106" s="90"/>
      <c r="VDZ106" s="90"/>
      <c r="VEA106" s="90"/>
      <c r="VEB106" s="90"/>
      <c r="VEC106" s="90"/>
      <c r="VED106" s="90"/>
      <c r="VEE106" s="90"/>
      <c r="VEF106" s="90"/>
      <c r="VEG106" s="90"/>
      <c r="VEH106" s="90"/>
      <c r="VEI106" s="90"/>
      <c r="VEJ106" s="90"/>
      <c r="VEK106" s="90"/>
      <c r="VEL106" s="90"/>
      <c r="VEM106" s="90"/>
      <c r="VEN106" s="90"/>
      <c r="VEO106" s="90"/>
      <c r="VEP106" s="90"/>
      <c r="VEQ106" s="90"/>
      <c r="VER106" s="90"/>
      <c r="VES106" s="90"/>
      <c r="VET106" s="90"/>
      <c r="VEU106" s="90"/>
      <c r="VEV106" s="90"/>
      <c r="VEW106" s="90"/>
      <c r="VEX106" s="90"/>
      <c r="VEY106" s="90"/>
      <c r="VEZ106" s="90"/>
      <c r="VFA106" s="90"/>
      <c r="VFB106" s="90"/>
      <c r="VFC106" s="90"/>
      <c r="VFD106" s="90"/>
      <c r="VFE106" s="90"/>
      <c r="VFF106" s="90"/>
      <c r="VFG106" s="90"/>
      <c r="VFH106" s="90"/>
      <c r="VFI106" s="90"/>
      <c r="VFJ106" s="90"/>
      <c r="VFK106" s="90"/>
      <c r="VFL106" s="90"/>
      <c r="VFM106" s="90"/>
      <c r="VFN106" s="90"/>
      <c r="VFO106" s="90"/>
      <c r="VFP106" s="90"/>
      <c r="VFQ106" s="90"/>
      <c r="VFR106" s="90"/>
      <c r="VFS106" s="90"/>
      <c r="VFT106" s="90"/>
      <c r="VFU106" s="90"/>
      <c r="VFV106" s="90"/>
      <c r="VFW106" s="90"/>
      <c r="VFX106" s="90"/>
      <c r="VFY106" s="90"/>
      <c r="VFZ106" s="90"/>
      <c r="VGA106" s="90"/>
      <c r="VGB106" s="90"/>
      <c r="VGC106" s="90"/>
      <c r="VGD106" s="90"/>
      <c r="VGE106" s="90"/>
      <c r="VGF106" s="90"/>
      <c r="VGG106" s="90"/>
      <c r="VGH106" s="90"/>
      <c r="VGI106" s="90"/>
      <c r="VGJ106" s="90"/>
      <c r="VGK106" s="90"/>
      <c r="VGL106" s="90"/>
      <c r="VGM106" s="90"/>
      <c r="VGN106" s="90"/>
      <c r="VGO106" s="90"/>
      <c r="VGP106" s="90"/>
      <c r="VGQ106" s="90"/>
      <c r="VGR106" s="90"/>
      <c r="VGS106" s="90"/>
      <c r="VGT106" s="90"/>
      <c r="VGU106" s="90"/>
      <c r="VGV106" s="90"/>
      <c r="VGW106" s="90"/>
      <c r="VGX106" s="90"/>
      <c r="VGY106" s="90"/>
      <c r="VGZ106" s="90"/>
      <c r="VHA106" s="90"/>
      <c r="VHB106" s="90"/>
      <c r="VHC106" s="90"/>
      <c r="VHD106" s="90"/>
      <c r="VHE106" s="90"/>
      <c r="VHF106" s="90"/>
      <c r="VHG106" s="90"/>
      <c r="VHH106" s="90"/>
      <c r="VHI106" s="90"/>
      <c r="VHJ106" s="90"/>
      <c r="VHK106" s="90"/>
      <c r="VHL106" s="90"/>
      <c r="VHM106" s="90"/>
      <c r="VHN106" s="90"/>
      <c r="VHO106" s="90"/>
      <c r="VHP106" s="90"/>
      <c r="VHQ106" s="90"/>
      <c r="VHR106" s="90"/>
      <c r="VHS106" s="90"/>
      <c r="VHT106" s="90"/>
      <c r="VHU106" s="90"/>
      <c r="VHV106" s="90"/>
      <c r="VHW106" s="90"/>
      <c r="VHX106" s="90"/>
      <c r="VHY106" s="90"/>
      <c r="VHZ106" s="90"/>
      <c r="VIA106" s="90"/>
      <c r="VIB106" s="90"/>
      <c r="VIC106" s="90"/>
      <c r="VID106" s="90"/>
      <c r="VIE106" s="90"/>
      <c r="VIF106" s="90"/>
      <c r="VIG106" s="90"/>
      <c r="VIH106" s="90"/>
      <c r="VII106" s="90"/>
      <c r="VIJ106" s="90"/>
      <c r="VIK106" s="90"/>
      <c r="VIL106" s="90"/>
      <c r="VIM106" s="90"/>
      <c r="VIN106" s="90"/>
      <c r="VIO106" s="90"/>
      <c r="VIP106" s="90"/>
      <c r="VIQ106" s="90"/>
      <c r="VIR106" s="90"/>
      <c r="VIS106" s="90"/>
      <c r="VIT106" s="90"/>
      <c r="VIU106" s="90"/>
      <c r="VIV106" s="90"/>
      <c r="VIW106" s="90"/>
      <c r="VIX106" s="90"/>
      <c r="VIY106" s="90"/>
      <c r="VIZ106" s="90"/>
      <c r="VJA106" s="90"/>
      <c r="VJB106" s="90"/>
      <c r="VJC106" s="90"/>
      <c r="VJD106" s="90"/>
      <c r="VJE106" s="90"/>
      <c r="VJF106" s="90"/>
      <c r="VJG106" s="90"/>
      <c r="VJH106" s="90"/>
      <c r="VJI106" s="90"/>
      <c r="VJJ106" s="90"/>
      <c r="VJK106" s="90"/>
      <c r="VJL106" s="90"/>
      <c r="VJM106" s="90"/>
      <c r="VJN106" s="90"/>
      <c r="VJO106" s="90"/>
      <c r="VJP106" s="90"/>
      <c r="VJQ106" s="90"/>
      <c r="VJR106" s="90"/>
      <c r="VJS106" s="90"/>
      <c r="VJT106" s="90"/>
      <c r="VJU106" s="90"/>
      <c r="VJV106" s="90"/>
      <c r="VJW106" s="90"/>
      <c r="VJX106" s="90"/>
      <c r="VJY106" s="90"/>
      <c r="VJZ106" s="90"/>
      <c r="VKA106" s="90"/>
      <c r="VKB106" s="90"/>
      <c r="VKC106" s="90"/>
      <c r="VKD106" s="90"/>
      <c r="VKE106" s="90"/>
      <c r="VKF106" s="90"/>
      <c r="VKG106" s="90"/>
      <c r="VKH106" s="90"/>
      <c r="VKI106" s="90"/>
      <c r="VKJ106" s="90"/>
      <c r="VKK106" s="90"/>
      <c r="VKL106" s="90"/>
      <c r="VKM106" s="90"/>
      <c r="VKN106" s="90"/>
      <c r="VKO106" s="90"/>
      <c r="VKP106" s="90"/>
      <c r="VKQ106" s="90"/>
      <c r="VKR106" s="90"/>
      <c r="VKS106" s="90"/>
      <c r="VKT106" s="90"/>
      <c r="VKU106" s="90"/>
      <c r="VKV106" s="90"/>
      <c r="VKW106" s="90"/>
      <c r="VKX106" s="90"/>
      <c r="VKY106" s="90"/>
      <c r="VKZ106" s="90"/>
      <c r="VLA106" s="90"/>
      <c r="VLB106" s="90"/>
      <c r="VLC106" s="90"/>
      <c r="VLD106" s="90"/>
      <c r="VLE106" s="90"/>
      <c r="VLF106" s="90"/>
      <c r="VLG106" s="90"/>
      <c r="VLH106" s="90"/>
      <c r="VLI106" s="90"/>
      <c r="VLJ106" s="90"/>
      <c r="VLK106" s="90"/>
      <c r="VLL106" s="90"/>
      <c r="VLM106" s="90"/>
      <c r="VLN106" s="90"/>
      <c r="VLO106" s="90"/>
      <c r="VLP106" s="90"/>
      <c r="VLQ106" s="90"/>
      <c r="VLR106" s="90"/>
      <c r="VLS106" s="90"/>
      <c r="VLT106" s="90"/>
      <c r="VLU106" s="90"/>
      <c r="VLV106" s="90"/>
      <c r="VLW106" s="90"/>
      <c r="VLX106" s="90"/>
      <c r="VLY106" s="90"/>
      <c r="VLZ106" s="90"/>
      <c r="VMA106" s="90"/>
      <c r="VMB106" s="90"/>
      <c r="VMC106" s="90"/>
      <c r="VMD106" s="90"/>
      <c r="VME106" s="90"/>
      <c r="VMF106" s="90"/>
      <c r="VMG106" s="90"/>
      <c r="VMH106" s="90"/>
      <c r="VMI106" s="90"/>
      <c r="VMJ106" s="90"/>
      <c r="VMK106" s="90"/>
      <c r="VML106" s="90"/>
      <c r="VMM106" s="90"/>
      <c r="VMN106" s="90"/>
      <c r="VMO106" s="90"/>
      <c r="VMP106" s="90"/>
      <c r="VMQ106" s="90"/>
      <c r="VMR106" s="90"/>
      <c r="VMS106" s="90"/>
      <c r="VMT106" s="90"/>
      <c r="VMU106" s="90"/>
      <c r="VMV106" s="90"/>
      <c r="VMW106" s="90"/>
      <c r="VMX106" s="90"/>
      <c r="VMY106" s="90"/>
      <c r="VMZ106" s="90"/>
      <c r="VNA106" s="90"/>
      <c r="VNB106" s="90"/>
      <c r="VNC106" s="90"/>
      <c r="VND106" s="90"/>
      <c r="VNE106" s="90"/>
      <c r="VNF106" s="90"/>
      <c r="VNG106" s="90"/>
      <c r="VNH106" s="90"/>
      <c r="VNI106" s="90"/>
      <c r="VNJ106" s="90"/>
      <c r="VNK106" s="90"/>
      <c r="VNL106" s="90"/>
      <c r="VNM106" s="90"/>
      <c r="VNN106" s="90"/>
      <c r="VNO106" s="90"/>
      <c r="VNP106" s="90"/>
      <c r="VNQ106" s="90"/>
      <c r="VNR106" s="90"/>
      <c r="VNS106" s="90"/>
      <c r="VNT106" s="90"/>
      <c r="VNU106" s="90"/>
      <c r="VNV106" s="90"/>
      <c r="VNW106" s="90"/>
      <c r="VNX106" s="90"/>
      <c r="VNY106" s="90"/>
      <c r="VNZ106" s="90"/>
      <c r="VOA106" s="90"/>
      <c r="VOB106" s="90"/>
      <c r="VOC106" s="90"/>
      <c r="VOD106" s="90"/>
      <c r="VOE106" s="90"/>
      <c r="VOF106" s="90"/>
      <c r="VOG106" s="90"/>
      <c r="VOH106" s="90"/>
      <c r="VOI106" s="90"/>
      <c r="VOJ106" s="90"/>
      <c r="VOK106" s="90"/>
      <c r="VOL106" s="90"/>
      <c r="VOM106" s="90"/>
      <c r="VON106" s="90"/>
      <c r="VOO106" s="90"/>
      <c r="VOP106" s="90"/>
      <c r="VOQ106" s="90"/>
      <c r="VOR106" s="90"/>
      <c r="VOS106" s="90"/>
      <c r="VOT106" s="90"/>
      <c r="VOU106" s="90"/>
      <c r="VOV106" s="90"/>
      <c r="VOW106" s="90"/>
      <c r="VOX106" s="90"/>
      <c r="VOY106" s="90"/>
      <c r="VOZ106" s="90"/>
      <c r="VPA106" s="90"/>
      <c r="VPB106" s="90"/>
      <c r="VPC106" s="90"/>
      <c r="VPD106" s="90"/>
      <c r="VPE106" s="90"/>
      <c r="VPF106" s="90"/>
      <c r="VPG106" s="90"/>
      <c r="VPH106" s="90"/>
      <c r="VPI106" s="90"/>
      <c r="VPJ106" s="90"/>
      <c r="VPK106" s="90"/>
      <c r="VPL106" s="90"/>
      <c r="VPM106" s="90"/>
      <c r="VPN106" s="90"/>
      <c r="VPO106" s="90"/>
      <c r="VPP106" s="90"/>
      <c r="VPQ106" s="90"/>
      <c r="VPR106" s="90"/>
      <c r="VPS106" s="90"/>
      <c r="VPT106" s="90"/>
      <c r="VPU106" s="90"/>
      <c r="VPV106" s="90"/>
      <c r="VPW106" s="90"/>
      <c r="VPX106" s="90"/>
      <c r="VPY106" s="90"/>
      <c r="VPZ106" s="90"/>
      <c r="VQA106" s="90"/>
      <c r="VQB106" s="90"/>
      <c r="VQC106" s="90"/>
      <c r="VQD106" s="90"/>
      <c r="VQE106" s="90"/>
      <c r="VQF106" s="90"/>
      <c r="VQG106" s="90"/>
      <c r="VQH106" s="90"/>
      <c r="VQI106" s="90"/>
      <c r="VQJ106" s="90"/>
      <c r="VQK106" s="90"/>
      <c r="VQL106" s="90"/>
      <c r="VQM106" s="90"/>
      <c r="VQN106" s="90"/>
      <c r="VQO106" s="90"/>
      <c r="VQP106" s="90"/>
      <c r="VQQ106" s="90"/>
      <c r="VQR106" s="90"/>
      <c r="VQS106" s="90"/>
      <c r="VQT106" s="90"/>
      <c r="VQU106" s="90"/>
      <c r="VQV106" s="90"/>
      <c r="VQW106" s="90"/>
      <c r="VQX106" s="90"/>
      <c r="VQY106" s="90"/>
      <c r="VQZ106" s="90"/>
      <c r="VRA106" s="90"/>
      <c r="VRB106" s="90"/>
      <c r="VRC106" s="90"/>
      <c r="VRD106" s="90"/>
      <c r="VRE106" s="90"/>
      <c r="VRF106" s="90"/>
      <c r="VRG106" s="90"/>
      <c r="VRH106" s="90"/>
      <c r="VRI106" s="90"/>
      <c r="VRJ106" s="90"/>
      <c r="VRK106" s="90"/>
      <c r="VRL106" s="90"/>
      <c r="VRM106" s="90"/>
      <c r="VRN106" s="90"/>
      <c r="VRO106" s="90"/>
      <c r="VRP106" s="90"/>
      <c r="VRQ106" s="90"/>
      <c r="VRR106" s="90"/>
      <c r="VRS106" s="90"/>
      <c r="VRT106" s="90"/>
      <c r="VRU106" s="90"/>
      <c r="VRV106" s="90"/>
      <c r="VRW106" s="90"/>
      <c r="VRX106" s="90"/>
      <c r="VRY106" s="90"/>
      <c r="VRZ106" s="90"/>
      <c r="VSA106" s="90"/>
      <c r="VSB106" s="90"/>
      <c r="VSC106" s="90"/>
      <c r="VSD106" s="90"/>
      <c r="VSE106" s="90"/>
      <c r="VSF106" s="90"/>
      <c r="VSG106" s="90"/>
      <c r="VSH106" s="90"/>
      <c r="VSI106" s="90"/>
      <c r="VSJ106" s="90"/>
      <c r="VSK106" s="90"/>
      <c r="VSL106" s="90"/>
      <c r="VSM106" s="90"/>
      <c r="VSN106" s="90"/>
      <c r="VSO106" s="90"/>
      <c r="VSP106" s="90"/>
      <c r="VSQ106" s="90"/>
      <c r="VSR106" s="90"/>
      <c r="VSS106" s="90"/>
      <c r="VST106" s="90"/>
      <c r="VSU106" s="90"/>
      <c r="VSV106" s="90"/>
      <c r="VSW106" s="90"/>
      <c r="VSX106" s="90"/>
      <c r="VSY106" s="90"/>
      <c r="VSZ106" s="90"/>
      <c r="VTA106" s="90"/>
      <c r="VTB106" s="90"/>
      <c r="VTC106" s="90"/>
      <c r="VTD106" s="90"/>
      <c r="VTE106" s="90"/>
      <c r="VTF106" s="90"/>
      <c r="VTG106" s="90"/>
      <c r="VTH106" s="90"/>
      <c r="VTI106" s="90"/>
      <c r="VTJ106" s="90"/>
      <c r="VTK106" s="90"/>
      <c r="VTL106" s="90"/>
      <c r="VTM106" s="90"/>
      <c r="VTN106" s="90"/>
      <c r="VTO106" s="90"/>
      <c r="VTP106" s="90"/>
      <c r="VTQ106" s="90"/>
      <c r="VTR106" s="90"/>
      <c r="VTS106" s="90"/>
      <c r="VTT106" s="90"/>
      <c r="VTU106" s="90"/>
      <c r="VTV106" s="90"/>
      <c r="VTW106" s="90"/>
      <c r="VTX106" s="90"/>
      <c r="VTY106" s="90"/>
      <c r="VTZ106" s="90"/>
      <c r="VUA106" s="90"/>
      <c r="VUB106" s="90"/>
      <c r="VUC106" s="90"/>
      <c r="VUD106" s="90"/>
      <c r="VUE106" s="90"/>
      <c r="VUF106" s="90"/>
      <c r="VUG106" s="90"/>
      <c r="VUH106" s="90"/>
      <c r="VUI106" s="90"/>
      <c r="VUJ106" s="90"/>
      <c r="VUK106" s="90"/>
      <c r="VUL106" s="90"/>
      <c r="VUM106" s="90"/>
      <c r="VUN106" s="90"/>
      <c r="VUO106" s="90"/>
      <c r="VUP106" s="90"/>
      <c r="VUQ106" s="90"/>
      <c r="VUR106" s="90"/>
      <c r="VUS106" s="90"/>
      <c r="VUT106" s="90"/>
      <c r="VUU106" s="90"/>
      <c r="VUV106" s="90"/>
      <c r="VUW106" s="90"/>
      <c r="VUX106" s="90"/>
      <c r="VUY106" s="90"/>
      <c r="VUZ106" s="90"/>
      <c r="VVA106" s="90"/>
      <c r="VVB106" s="90"/>
      <c r="VVC106" s="90"/>
      <c r="VVD106" s="90"/>
      <c r="VVE106" s="90"/>
      <c r="VVF106" s="90"/>
      <c r="VVG106" s="90"/>
      <c r="VVH106" s="90"/>
      <c r="VVI106" s="90"/>
      <c r="VVJ106" s="90"/>
      <c r="VVK106" s="90"/>
      <c r="VVL106" s="90"/>
      <c r="VVM106" s="90"/>
      <c r="VVN106" s="90"/>
      <c r="VVO106" s="90"/>
      <c r="VVP106" s="90"/>
      <c r="VVQ106" s="90"/>
      <c r="VVR106" s="90"/>
      <c r="VVS106" s="90"/>
      <c r="VVT106" s="90"/>
      <c r="VVU106" s="90"/>
      <c r="VVV106" s="90"/>
      <c r="VVW106" s="90"/>
      <c r="VVX106" s="90"/>
      <c r="VVY106" s="90"/>
      <c r="VVZ106" s="90"/>
      <c r="VWA106" s="90"/>
      <c r="VWB106" s="90"/>
      <c r="VWC106" s="90"/>
      <c r="VWD106" s="90"/>
      <c r="VWE106" s="90"/>
      <c r="VWF106" s="90"/>
      <c r="VWG106" s="90"/>
      <c r="VWH106" s="90"/>
      <c r="VWI106" s="90"/>
      <c r="VWJ106" s="90"/>
      <c r="VWK106" s="90"/>
      <c r="VWL106" s="90"/>
      <c r="VWM106" s="90"/>
      <c r="VWN106" s="90"/>
      <c r="VWO106" s="90"/>
      <c r="VWP106" s="90"/>
      <c r="VWQ106" s="90"/>
      <c r="VWR106" s="90"/>
      <c r="VWS106" s="90"/>
      <c r="VWT106" s="90"/>
      <c r="VWU106" s="90"/>
      <c r="VWV106" s="90"/>
      <c r="VWW106" s="90"/>
      <c r="VWX106" s="90"/>
      <c r="VWY106" s="90"/>
      <c r="VWZ106" s="90"/>
      <c r="VXA106" s="90"/>
      <c r="VXB106" s="90"/>
      <c r="VXC106" s="90"/>
      <c r="VXD106" s="90"/>
      <c r="VXE106" s="90"/>
      <c r="VXF106" s="90"/>
      <c r="VXG106" s="90"/>
      <c r="VXH106" s="90"/>
      <c r="VXI106" s="90"/>
      <c r="VXJ106" s="90"/>
      <c r="VXK106" s="90"/>
      <c r="VXL106" s="90"/>
      <c r="VXM106" s="90"/>
      <c r="VXN106" s="90"/>
      <c r="VXO106" s="90"/>
      <c r="VXP106" s="90"/>
      <c r="VXQ106" s="90"/>
      <c r="VXR106" s="90"/>
      <c r="VXS106" s="90"/>
      <c r="VXT106" s="90"/>
      <c r="VXU106" s="90"/>
      <c r="VXV106" s="90"/>
      <c r="VXW106" s="90"/>
      <c r="VXX106" s="90"/>
      <c r="VXY106" s="90"/>
      <c r="VXZ106" s="90"/>
      <c r="VYA106" s="90"/>
      <c r="VYB106" s="90"/>
      <c r="VYC106" s="90"/>
      <c r="VYD106" s="90"/>
      <c r="VYE106" s="90"/>
      <c r="VYF106" s="90"/>
      <c r="VYG106" s="90"/>
      <c r="VYH106" s="90"/>
      <c r="VYI106" s="90"/>
      <c r="VYJ106" s="90"/>
      <c r="VYK106" s="90"/>
      <c r="VYL106" s="90"/>
      <c r="VYM106" s="90"/>
      <c r="VYN106" s="90"/>
      <c r="VYO106" s="90"/>
      <c r="VYP106" s="90"/>
      <c r="VYQ106" s="90"/>
      <c r="VYR106" s="90"/>
      <c r="VYS106" s="90"/>
      <c r="VYT106" s="90"/>
      <c r="VYU106" s="90"/>
      <c r="VYV106" s="90"/>
      <c r="VYW106" s="90"/>
      <c r="VYX106" s="90"/>
      <c r="VYY106" s="90"/>
      <c r="VYZ106" s="90"/>
      <c r="VZA106" s="90"/>
      <c r="VZB106" s="90"/>
      <c r="VZC106" s="90"/>
      <c r="VZD106" s="90"/>
      <c r="VZE106" s="90"/>
      <c r="VZF106" s="90"/>
      <c r="VZG106" s="90"/>
      <c r="VZH106" s="90"/>
      <c r="VZI106" s="90"/>
      <c r="VZJ106" s="90"/>
      <c r="VZK106" s="90"/>
      <c r="VZL106" s="90"/>
      <c r="VZM106" s="90"/>
      <c r="VZN106" s="90"/>
      <c r="VZO106" s="90"/>
      <c r="VZP106" s="90"/>
      <c r="VZQ106" s="90"/>
      <c r="VZR106" s="90"/>
      <c r="VZS106" s="90"/>
      <c r="VZT106" s="90"/>
      <c r="VZU106" s="90"/>
      <c r="VZV106" s="90"/>
      <c r="VZW106" s="90"/>
      <c r="VZX106" s="90"/>
      <c r="VZY106" s="90"/>
      <c r="VZZ106" s="90"/>
      <c r="WAA106" s="90"/>
      <c r="WAB106" s="90"/>
      <c r="WAC106" s="90"/>
      <c r="WAD106" s="90"/>
      <c r="WAE106" s="90"/>
      <c r="WAF106" s="90"/>
      <c r="WAG106" s="90"/>
      <c r="WAH106" s="90"/>
      <c r="WAI106" s="90"/>
      <c r="WAJ106" s="90"/>
      <c r="WAK106" s="90"/>
      <c r="WAL106" s="90"/>
      <c r="WAM106" s="90"/>
      <c r="WAN106" s="90"/>
      <c r="WAO106" s="90"/>
      <c r="WAP106" s="90"/>
      <c r="WAQ106" s="90"/>
      <c r="WAR106" s="90"/>
      <c r="WAS106" s="90"/>
      <c r="WAT106" s="90"/>
      <c r="WAU106" s="90"/>
      <c r="WAV106" s="90"/>
      <c r="WAW106" s="90"/>
      <c r="WAX106" s="90"/>
      <c r="WAY106" s="90"/>
      <c r="WAZ106" s="90"/>
      <c r="WBA106" s="90"/>
      <c r="WBB106" s="90"/>
      <c r="WBC106" s="90"/>
      <c r="WBD106" s="90"/>
      <c r="WBE106" s="90"/>
      <c r="WBF106" s="90"/>
      <c r="WBG106" s="90"/>
      <c r="WBH106" s="90"/>
      <c r="WBI106" s="90"/>
      <c r="WBJ106" s="90"/>
      <c r="WBK106" s="90"/>
      <c r="WBL106" s="90"/>
      <c r="WBM106" s="90"/>
      <c r="WBN106" s="90"/>
      <c r="WBO106" s="90"/>
      <c r="WBP106" s="90"/>
      <c r="WBQ106" s="90"/>
      <c r="WBR106" s="90"/>
      <c r="WBS106" s="90"/>
      <c r="WBT106" s="90"/>
      <c r="WBU106" s="90"/>
      <c r="WBV106" s="90"/>
      <c r="WBW106" s="90"/>
      <c r="WBX106" s="90"/>
      <c r="WBY106" s="90"/>
      <c r="WBZ106" s="90"/>
      <c r="WCA106" s="90"/>
      <c r="WCB106" s="90"/>
      <c r="WCC106" s="90"/>
      <c r="WCD106" s="90"/>
      <c r="WCE106" s="90"/>
      <c r="WCF106" s="90"/>
      <c r="WCG106" s="90"/>
      <c r="WCH106" s="90"/>
      <c r="WCI106" s="90"/>
      <c r="WCJ106" s="90"/>
      <c r="WCK106" s="90"/>
      <c r="WCL106" s="90"/>
      <c r="WCM106" s="90"/>
      <c r="WCN106" s="90"/>
      <c r="WCO106" s="90"/>
      <c r="WCP106" s="90"/>
      <c r="WCQ106" s="90"/>
      <c r="WCR106" s="90"/>
      <c r="WCS106" s="90"/>
      <c r="WCT106" s="90"/>
      <c r="WCU106" s="90"/>
      <c r="WCV106" s="90"/>
      <c r="WCW106" s="90"/>
      <c r="WCX106" s="90"/>
      <c r="WCY106" s="90"/>
      <c r="WCZ106" s="90"/>
      <c r="WDA106" s="90"/>
      <c r="WDB106" s="90"/>
      <c r="WDC106" s="90"/>
      <c r="WDD106" s="90"/>
      <c r="WDE106" s="90"/>
      <c r="WDF106" s="90"/>
      <c r="WDG106" s="90"/>
      <c r="WDH106" s="90"/>
      <c r="WDI106" s="90"/>
      <c r="WDJ106" s="90"/>
      <c r="WDK106" s="90"/>
      <c r="WDL106" s="90"/>
      <c r="WDM106" s="90"/>
      <c r="WDN106" s="90"/>
      <c r="WDO106" s="90"/>
      <c r="WDP106" s="90"/>
      <c r="WDQ106" s="90"/>
      <c r="WDR106" s="90"/>
      <c r="WDS106" s="90"/>
      <c r="WDT106" s="90"/>
      <c r="WDU106" s="90"/>
      <c r="WDV106" s="90"/>
      <c r="WDW106" s="90"/>
      <c r="WDX106" s="90"/>
      <c r="WDY106" s="90"/>
      <c r="WDZ106" s="90"/>
      <c r="WEA106" s="90"/>
      <c r="WEB106" s="90"/>
      <c r="WEC106" s="90"/>
      <c r="WED106" s="90"/>
      <c r="WEE106" s="90"/>
      <c r="WEF106" s="90"/>
      <c r="WEG106" s="90"/>
      <c r="WEH106" s="90"/>
      <c r="WEI106" s="90"/>
      <c r="WEJ106" s="90"/>
      <c r="WEK106" s="90"/>
      <c r="WEL106" s="90"/>
      <c r="WEM106" s="90"/>
      <c r="WEN106" s="90"/>
      <c r="WEO106" s="90"/>
      <c r="WEP106" s="90"/>
      <c r="WEQ106" s="90"/>
      <c r="WER106" s="90"/>
      <c r="WES106" s="90"/>
      <c r="WET106" s="90"/>
      <c r="WEU106" s="90"/>
      <c r="WEV106" s="90"/>
      <c r="WEW106" s="90"/>
      <c r="WEX106" s="90"/>
      <c r="WEY106" s="90"/>
      <c r="WEZ106" s="90"/>
      <c r="WFA106" s="90"/>
      <c r="WFB106" s="90"/>
      <c r="WFC106" s="90"/>
      <c r="WFD106" s="90"/>
      <c r="WFE106" s="90"/>
      <c r="WFF106" s="90"/>
      <c r="WFG106" s="90"/>
      <c r="WFH106" s="90"/>
      <c r="WFI106" s="90"/>
      <c r="WFJ106" s="90"/>
      <c r="WFK106" s="90"/>
      <c r="WFL106" s="90"/>
      <c r="WFM106" s="90"/>
      <c r="WFN106" s="90"/>
      <c r="WFO106" s="90"/>
      <c r="WFP106" s="90"/>
      <c r="WFQ106" s="90"/>
      <c r="WFR106" s="90"/>
      <c r="WFS106" s="90"/>
      <c r="WFT106" s="90"/>
      <c r="WFU106" s="90"/>
      <c r="WFV106" s="90"/>
      <c r="WFW106" s="90"/>
      <c r="WFX106" s="90"/>
      <c r="WFY106" s="90"/>
      <c r="WFZ106" s="90"/>
      <c r="WGA106" s="90"/>
      <c r="WGB106" s="90"/>
      <c r="WGC106" s="90"/>
      <c r="WGD106" s="90"/>
      <c r="WGE106" s="90"/>
      <c r="WGF106" s="90"/>
      <c r="WGG106" s="90"/>
      <c r="WGH106" s="90"/>
      <c r="WGI106" s="90"/>
      <c r="WGJ106" s="90"/>
      <c r="WGK106" s="90"/>
      <c r="WGL106" s="90"/>
      <c r="WGM106" s="90"/>
      <c r="WGN106" s="90"/>
      <c r="WGO106" s="90"/>
      <c r="WGP106" s="90"/>
      <c r="WGQ106" s="90"/>
      <c r="WGR106" s="90"/>
      <c r="WGS106" s="90"/>
      <c r="WGT106" s="90"/>
      <c r="WGU106" s="90"/>
      <c r="WGV106" s="90"/>
      <c r="WGW106" s="90"/>
      <c r="WGX106" s="90"/>
      <c r="WGY106" s="90"/>
      <c r="WGZ106" s="90"/>
      <c r="WHA106" s="90"/>
      <c r="WHB106" s="90"/>
      <c r="WHC106" s="90"/>
      <c r="WHD106" s="90"/>
      <c r="WHE106" s="90"/>
      <c r="WHF106" s="90"/>
      <c r="WHG106" s="90"/>
      <c r="WHH106" s="90"/>
      <c r="WHI106" s="90"/>
      <c r="WHJ106" s="90"/>
      <c r="WHK106" s="90"/>
      <c r="WHL106" s="90"/>
      <c r="WHM106" s="90"/>
      <c r="WHN106" s="90"/>
      <c r="WHO106" s="90"/>
      <c r="WHP106" s="90"/>
      <c r="WHQ106" s="90"/>
      <c r="WHR106" s="90"/>
      <c r="WHS106" s="90"/>
      <c r="WHT106" s="90"/>
      <c r="WHU106" s="90"/>
      <c r="WHV106" s="90"/>
      <c r="WHW106" s="90"/>
      <c r="WHX106" s="90"/>
      <c r="WHY106" s="90"/>
      <c r="WHZ106" s="90"/>
      <c r="WIA106" s="90"/>
      <c r="WIB106" s="90"/>
      <c r="WIC106" s="90"/>
      <c r="WID106" s="90"/>
      <c r="WIE106" s="90"/>
      <c r="WIF106" s="90"/>
      <c r="WIG106" s="90"/>
      <c r="WIH106" s="90"/>
      <c r="WII106" s="90"/>
      <c r="WIJ106" s="90"/>
      <c r="WIK106" s="90"/>
      <c r="WIL106" s="90"/>
      <c r="WIM106" s="90"/>
      <c r="WIN106" s="90"/>
      <c r="WIO106" s="90"/>
      <c r="WIP106" s="90"/>
      <c r="WIQ106" s="90"/>
      <c r="WIR106" s="90"/>
      <c r="WIS106" s="90"/>
      <c r="WIT106" s="90"/>
      <c r="WIU106" s="90"/>
      <c r="WIV106" s="90"/>
      <c r="WIW106" s="90"/>
      <c r="WIX106" s="90"/>
      <c r="WIY106" s="90"/>
      <c r="WIZ106" s="90"/>
      <c r="WJA106" s="90"/>
      <c r="WJB106" s="90"/>
      <c r="WJC106" s="90"/>
      <c r="WJD106" s="90"/>
      <c r="WJE106" s="90"/>
      <c r="WJF106" s="90"/>
      <c r="WJG106" s="90"/>
      <c r="WJH106" s="90"/>
      <c r="WJI106" s="90"/>
      <c r="WJJ106" s="90"/>
      <c r="WJK106" s="90"/>
      <c r="WJL106" s="90"/>
      <c r="WJM106" s="90"/>
      <c r="WJN106" s="90"/>
      <c r="WJO106" s="90"/>
      <c r="WJP106" s="90"/>
      <c r="WJQ106" s="90"/>
      <c r="WJR106" s="90"/>
      <c r="WJS106" s="90"/>
      <c r="WJT106" s="90"/>
      <c r="WJU106" s="90"/>
      <c r="WJV106" s="90"/>
      <c r="WJW106" s="90"/>
      <c r="WJX106" s="90"/>
      <c r="WJY106" s="90"/>
      <c r="WJZ106" s="90"/>
      <c r="WKA106" s="90"/>
      <c r="WKB106" s="90"/>
      <c r="WKC106" s="90"/>
      <c r="WKD106" s="90"/>
      <c r="WKE106" s="90"/>
      <c r="WKF106" s="90"/>
      <c r="WKG106" s="90"/>
      <c r="WKH106" s="90"/>
      <c r="WKI106" s="90"/>
      <c r="WKJ106" s="90"/>
      <c r="WKK106" s="90"/>
      <c r="WKL106" s="90"/>
      <c r="WKM106" s="90"/>
      <c r="WKN106" s="90"/>
      <c r="WKO106" s="90"/>
      <c r="WKP106" s="90"/>
      <c r="WKQ106" s="90"/>
      <c r="WKR106" s="90"/>
      <c r="WKS106" s="90"/>
      <c r="WKT106" s="90"/>
      <c r="WKU106" s="90"/>
      <c r="WKV106" s="90"/>
      <c r="WKW106" s="90"/>
      <c r="WKX106" s="90"/>
      <c r="WKY106" s="90"/>
      <c r="WKZ106" s="90"/>
      <c r="WLA106" s="90"/>
      <c r="WLB106" s="90"/>
      <c r="WLC106" s="90"/>
      <c r="WLD106" s="90"/>
      <c r="WLE106" s="90"/>
      <c r="WLF106" s="90"/>
      <c r="WLG106" s="90"/>
      <c r="WLH106" s="90"/>
      <c r="WLI106" s="90"/>
      <c r="WLJ106" s="90"/>
      <c r="WLK106" s="90"/>
      <c r="WLL106" s="90"/>
      <c r="WLM106" s="90"/>
      <c r="WLN106" s="90"/>
      <c r="WLO106" s="90"/>
      <c r="WLP106" s="90"/>
      <c r="WLQ106" s="90"/>
      <c r="WLR106" s="90"/>
      <c r="WLS106" s="90"/>
      <c r="WLT106" s="90"/>
      <c r="WLU106" s="90"/>
      <c r="WLV106" s="90"/>
      <c r="WLW106" s="90"/>
      <c r="WLX106" s="90"/>
      <c r="WLY106" s="90"/>
      <c r="WLZ106" s="90"/>
      <c r="WMA106" s="90"/>
      <c r="WMB106" s="90"/>
      <c r="WMC106" s="90"/>
      <c r="WMD106" s="90"/>
      <c r="WME106" s="90"/>
      <c r="WMF106" s="90"/>
      <c r="WMG106" s="90"/>
      <c r="WMH106" s="90"/>
      <c r="WMI106" s="90"/>
      <c r="WMJ106" s="90"/>
      <c r="WMK106" s="90"/>
      <c r="WML106" s="90"/>
      <c r="WMM106" s="90"/>
      <c r="WMN106" s="90"/>
      <c r="WMO106" s="90"/>
      <c r="WMP106" s="90"/>
      <c r="WMQ106" s="90"/>
      <c r="WMR106" s="90"/>
      <c r="WMS106" s="90"/>
      <c r="WMT106" s="90"/>
      <c r="WMU106" s="90"/>
      <c r="WMV106" s="90"/>
      <c r="WMW106" s="90"/>
      <c r="WMX106" s="90"/>
      <c r="WMY106" s="90"/>
      <c r="WMZ106" s="90"/>
      <c r="WNA106" s="90"/>
      <c r="WNB106" s="90"/>
      <c r="WNC106" s="90"/>
      <c r="WND106" s="90"/>
      <c r="WNE106" s="90"/>
      <c r="WNF106" s="90"/>
      <c r="WNG106" s="90"/>
      <c r="WNH106" s="90"/>
      <c r="WNI106" s="90"/>
      <c r="WNJ106" s="90"/>
      <c r="WNK106" s="90"/>
      <c r="WNL106" s="90"/>
      <c r="WNM106" s="90"/>
      <c r="WNN106" s="90"/>
      <c r="WNO106" s="90"/>
      <c r="WNP106" s="90"/>
      <c r="WNQ106" s="90"/>
      <c r="WNR106" s="90"/>
      <c r="WNS106" s="90"/>
      <c r="WNT106" s="90"/>
      <c r="WNU106" s="90"/>
      <c r="WNV106" s="90"/>
      <c r="WNW106" s="90"/>
      <c r="WNX106" s="90"/>
      <c r="WNY106" s="90"/>
      <c r="WNZ106" s="90"/>
      <c r="WOA106" s="90"/>
      <c r="WOB106" s="90"/>
      <c r="WOC106" s="90"/>
      <c r="WOD106" s="90"/>
      <c r="WOE106" s="90"/>
      <c r="WOF106" s="90"/>
      <c r="WOG106" s="90"/>
      <c r="WOH106" s="90"/>
      <c r="WOI106" s="90"/>
      <c r="WOJ106" s="90"/>
      <c r="WOK106" s="90"/>
      <c r="WOL106" s="90"/>
      <c r="WOM106" s="90"/>
      <c r="WON106" s="90"/>
      <c r="WOO106" s="90"/>
      <c r="WOP106" s="90"/>
      <c r="WOQ106" s="90"/>
      <c r="WOR106" s="90"/>
      <c r="WOS106" s="90"/>
      <c r="WOT106" s="90"/>
      <c r="WOU106" s="90"/>
      <c r="WOV106" s="90"/>
      <c r="WOW106" s="90"/>
      <c r="WOX106" s="90"/>
      <c r="WOY106" s="90"/>
      <c r="WOZ106" s="90"/>
      <c r="WPA106" s="90"/>
      <c r="WPB106" s="90"/>
      <c r="WPC106" s="90"/>
      <c r="WPD106" s="90"/>
      <c r="WPE106" s="90"/>
      <c r="WPF106" s="90"/>
      <c r="WPG106" s="90"/>
      <c r="WPH106" s="90"/>
      <c r="WPI106" s="90"/>
      <c r="WPJ106" s="90"/>
      <c r="WPK106" s="90"/>
      <c r="WPL106" s="90"/>
      <c r="WPM106" s="90"/>
      <c r="WPN106" s="90"/>
      <c r="WPO106" s="90"/>
      <c r="WPP106" s="90"/>
      <c r="WPQ106" s="90"/>
      <c r="WPR106" s="90"/>
      <c r="WPS106" s="90"/>
      <c r="WPT106" s="90"/>
      <c r="WPU106" s="90"/>
      <c r="WPV106" s="90"/>
      <c r="WPW106" s="90"/>
      <c r="WPX106" s="90"/>
      <c r="WPY106" s="90"/>
      <c r="WPZ106" s="90"/>
      <c r="WQA106" s="90"/>
      <c r="WQB106" s="90"/>
      <c r="WQC106" s="90"/>
      <c r="WQD106" s="90"/>
      <c r="WQE106" s="90"/>
      <c r="WQF106" s="90"/>
      <c r="WQG106" s="90"/>
      <c r="WQH106" s="90"/>
      <c r="WQI106" s="90"/>
      <c r="WQJ106" s="90"/>
      <c r="WQK106" s="90"/>
      <c r="WQL106" s="90"/>
      <c r="WQM106" s="90"/>
      <c r="WQN106" s="90"/>
      <c r="WQO106" s="90"/>
      <c r="WQP106" s="90"/>
      <c r="WQQ106" s="90"/>
      <c r="WQR106" s="90"/>
      <c r="WQS106" s="90"/>
      <c r="WQT106" s="90"/>
      <c r="WQU106" s="90"/>
      <c r="WQV106" s="90"/>
      <c r="WQW106" s="90"/>
      <c r="WQX106" s="90"/>
      <c r="WQY106" s="90"/>
      <c r="WQZ106" s="90"/>
      <c r="WRA106" s="90"/>
      <c r="WRB106" s="90"/>
      <c r="WRC106" s="90"/>
      <c r="WRD106" s="90"/>
      <c r="WRE106" s="90"/>
      <c r="WRF106" s="90"/>
      <c r="WRG106" s="90"/>
      <c r="WRH106" s="90"/>
      <c r="WRI106" s="90"/>
      <c r="WRJ106" s="90"/>
      <c r="WRK106" s="90"/>
      <c r="WRL106" s="90"/>
      <c r="WRM106" s="90"/>
      <c r="WRN106" s="90"/>
      <c r="WRO106" s="90"/>
      <c r="WRP106" s="90"/>
      <c r="WRQ106" s="90"/>
      <c r="WRR106" s="90"/>
      <c r="WRS106" s="90"/>
      <c r="WRT106" s="90"/>
      <c r="WRU106" s="90"/>
      <c r="WRV106" s="90"/>
      <c r="WRW106" s="90"/>
      <c r="WRX106" s="90"/>
      <c r="WRY106" s="90"/>
      <c r="WRZ106" s="90"/>
      <c r="WSA106" s="90"/>
      <c r="WSB106" s="90"/>
      <c r="WSC106" s="90"/>
      <c r="WSD106" s="90"/>
      <c r="WSE106" s="90"/>
      <c r="WSF106" s="90"/>
      <c r="WSG106" s="90"/>
      <c r="WSH106" s="90"/>
      <c r="WSI106" s="90"/>
      <c r="WSJ106" s="90"/>
      <c r="WSK106" s="90"/>
      <c r="WSL106" s="90"/>
      <c r="WSM106" s="90"/>
      <c r="WSN106" s="90"/>
      <c r="WSO106" s="90"/>
      <c r="WSP106" s="90"/>
      <c r="WSQ106" s="90"/>
      <c r="WSR106" s="90"/>
      <c r="WSS106" s="90"/>
      <c r="WST106" s="90"/>
      <c r="WSU106" s="90"/>
      <c r="WSV106" s="90"/>
      <c r="WSW106" s="90"/>
      <c r="WSX106" s="90"/>
      <c r="WSY106" s="90"/>
      <c r="WSZ106" s="90"/>
      <c r="WTA106" s="90"/>
      <c r="WTB106" s="90"/>
      <c r="WTC106" s="90"/>
      <c r="WTD106" s="90"/>
      <c r="WTE106" s="90"/>
      <c r="WTF106" s="90"/>
      <c r="WTG106" s="90"/>
      <c r="WTH106" s="90"/>
      <c r="WTI106" s="90"/>
      <c r="WTJ106" s="90"/>
      <c r="WTK106" s="90"/>
      <c r="WTL106" s="90"/>
      <c r="WTM106" s="90"/>
      <c r="WTN106" s="90"/>
      <c r="WTO106" s="90"/>
      <c r="WTP106" s="90"/>
      <c r="WTQ106" s="90"/>
      <c r="WTR106" s="90"/>
      <c r="WTS106" s="90"/>
      <c r="WTT106" s="90"/>
      <c r="WTU106" s="90"/>
      <c r="WTV106" s="90"/>
      <c r="WTW106" s="90"/>
      <c r="WTX106" s="90"/>
      <c r="WTY106" s="90"/>
      <c r="WTZ106" s="90"/>
      <c r="WUA106" s="90"/>
      <c r="WUB106" s="90"/>
      <c r="WUC106" s="90"/>
      <c r="WUD106" s="90"/>
      <c r="WUE106" s="90"/>
      <c r="WUF106" s="90"/>
      <c r="WUG106" s="90"/>
      <c r="WUH106" s="90"/>
      <c r="WUI106" s="90"/>
      <c r="WUJ106" s="90"/>
      <c r="WUK106" s="90"/>
      <c r="WUL106" s="90"/>
      <c r="WUM106" s="90"/>
      <c r="WUN106" s="90"/>
      <c r="WUO106" s="90"/>
      <c r="WUP106" s="90"/>
      <c r="WUQ106" s="90"/>
      <c r="WUR106" s="90"/>
      <c r="WUS106" s="90"/>
      <c r="WUT106" s="90"/>
      <c r="WUU106" s="90"/>
      <c r="WUV106" s="90"/>
      <c r="WUW106" s="90"/>
      <c r="WUX106" s="90"/>
      <c r="WUY106" s="90"/>
      <c r="WUZ106" s="90"/>
      <c r="WVA106" s="90"/>
      <c r="WVB106" s="90"/>
      <c r="WVC106" s="90"/>
      <c r="WVD106" s="90"/>
      <c r="WVE106" s="90"/>
      <c r="WVF106" s="90"/>
      <c r="WVG106" s="90"/>
      <c r="WVH106" s="90"/>
      <c r="WVI106" s="90"/>
      <c r="WVJ106" s="90"/>
      <c r="WVK106" s="90"/>
      <c r="WVL106" s="90"/>
      <c r="WVM106" s="90"/>
      <c r="WVN106" s="90"/>
      <c r="WVO106" s="90"/>
      <c r="WVP106" s="90"/>
      <c r="WVQ106" s="90"/>
      <c r="WVR106" s="90"/>
      <c r="WVS106" s="90"/>
      <c r="WVT106" s="90"/>
      <c r="WVU106" s="90"/>
      <c r="WVV106" s="90"/>
      <c r="WVW106" s="90"/>
      <c r="WVX106" s="90"/>
      <c r="WVY106" s="90"/>
      <c r="WVZ106" s="90"/>
      <c r="WWA106" s="90"/>
      <c r="WWB106" s="90"/>
      <c r="WWC106" s="90"/>
      <c r="WWD106" s="90"/>
      <c r="WWE106" s="90"/>
      <c r="WWF106" s="90"/>
      <c r="WWG106" s="90"/>
      <c r="WWH106" s="90"/>
      <c r="WWI106" s="90"/>
      <c r="WWJ106" s="90"/>
      <c r="WWK106" s="90"/>
      <c r="WWL106" s="90"/>
      <c r="WWM106" s="90"/>
      <c r="WWN106" s="90"/>
      <c r="WWO106" s="90"/>
      <c r="WWP106" s="90"/>
      <c r="WWQ106" s="90"/>
      <c r="WWR106" s="90"/>
      <c r="WWS106" s="90"/>
      <c r="WWT106" s="90"/>
      <c r="WWU106" s="90"/>
      <c r="WWV106" s="90"/>
      <c r="WWW106" s="90"/>
      <c r="WWX106" s="90"/>
      <c r="WWY106" s="90"/>
      <c r="WWZ106" s="90"/>
      <c r="WXA106" s="90"/>
      <c r="WXB106" s="90"/>
      <c r="WXC106" s="90"/>
      <c r="WXD106" s="90"/>
      <c r="WXE106" s="90"/>
      <c r="WXF106" s="90"/>
      <c r="WXG106" s="90"/>
      <c r="WXH106" s="90"/>
      <c r="WXI106" s="90"/>
      <c r="WXJ106" s="90"/>
      <c r="WXK106" s="90"/>
      <c r="WXL106" s="90"/>
      <c r="WXM106" s="90"/>
      <c r="WXN106" s="90"/>
      <c r="WXO106" s="90"/>
      <c r="WXP106" s="90"/>
      <c r="WXQ106" s="90"/>
      <c r="WXR106" s="90"/>
      <c r="WXS106" s="90"/>
      <c r="WXT106" s="90"/>
      <c r="WXU106" s="90"/>
      <c r="WXV106" s="90"/>
      <c r="WXW106" s="90"/>
      <c r="WXX106" s="90"/>
      <c r="WXY106" s="90"/>
      <c r="WXZ106" s="90"/>
      <c r="WYA106" s="90"/>
      <c r="WYB106" s="90"/>
      <c r="WYC106" s="90"/>
      <c r="WYD106" s="90"/>
      <c r="WYE106" s="90"/>
      <c r="WYF106" s="90"/>
      <c r="WYG106" s="90"/>
      <c r="WYH106" s="90"/>
      <c r="WYI106" s="90"/>
      <c r="WYJ106" s="90"/>
      <c r="WYK106" s="90"/>
      <c r="WYL106" s="90"/>
      <c r="WYM106" s="90"/>
      <c r="WYN106" s="90"/>
      <c r="WYO106" s="90"/>
      <c r="WYP106" s="90"/>
      <c r="WYQ106" s="90"/>
      <c r="WYR106" s="90"/>
      <c r="WYS106" s="90"/>
      <c r="WYT106" s="90"/>
      <c r="WYU106" s="90"/>
    </row>
    <row r="107" spans="1:16219" s="90" customFormat="1" ht="15.95" customHeight="1" x14ac:dyDescent="0.2">
      <c r="A107" s="76" t="s">
        <v>155</v>
      </c>
      <c r="B107" s="77" t="s">
        <v>0</v>
      </c>
      <c r="C107" s="52">
        <f t="shared" ref="C107:E107" si="2">SUM(C106)</f>
        <v>0</v>
      </c>
      <c r="D107" s="52">
        <f t="shared" si="2"/>
        <v>0</v>
      </c>
      <c r="E107" s="52">
        <f t="shared" si="2"/>
        <v>0</v>
      </c>
    </row>
    <row r="108" spans="1:16219" s="90" customFormat="1" ht="15.95" customHeight="1" x14ac:dyDescent="0.2">
      <c r="A108" s="97" t="s">
        <v>126</v>
      </c>
      <c r="B108" s="73" t="s">
        <v>39</v>
      </c>
      <c r="C108" s="74">
        <v>2</v>
      </c>
      <c r="D108" s="74">
        <v>2</v>
      </c>
      <c r="E108" s="74">
        <v>4000000</v>
      </c>
    </row>
    <row r="109" spans="1:16219" s="24" customFormat="1" ht="15.95" customHeight="1" x14ac:dyDescent="0.2">
      <c r="A109" s="99"/>
      <c r="B109" s="73" t="s">
        <v>171</v>
      </c>
      <c r="C109" s="74">
        <v>1</v>
      </c>
      <c r="D109" s="74">
        <v>1</v>
      </c>
      <c r="E109" s="74">
        <v>19972</v>
      </c>
      <c r="F109" s="90"/>
      <c r="G109" s="90"/>
      <c r="H109" s="90"/>
      <c r="I109" s="90"/>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90"/>
      <c r="AX109" s="90"/>
      <c r="AY109" s="90"/>
      <c r="AZ109" s="90"/>
      <c r="BA109" s="90"/>
      <c r="BB109" s="90"/>
      <c r="BC109" s="90"/>
      <c r="BD109" s="90"/>
      <c r="BE109" s="90"/>
      <c r="BF109" s="90"/>
      <c r="BG109" s="90"/>
      <c r="BH109" s="90"/>
      <c r="BI109" s="90"/>
      <c r="BJ109" s="90"/>
      <c r="BK109" s="90"/>
      <c r="BL109" s="90"/>
      <c r="BM109" s="90"/>
      <c r="BN109" s="90"/>
      <c r="BO109" s="90"/>
      <c r="BP109" s="90"/>
      <c r="BQ109" s="90"/>
      <c r="BR109" s="90"/>
      <c r="BS109" s="90"/>
      <c r="BT109" s="90"/>
      <c r="BU109" s="90"/>
      <c r="BV109" s="90"/>
      <c r="BW109" s="90"/>
      <c r="BX109" s="90"/>
      <c r="BY109" s="90"/>
      <c r="BZ109" s="90"/>
      <c r="CA109" s="90"/>
      <c r="CB109" s="90"/>
      <c r="CC109" s="90"/>
      <c r="CD109" s="90"/>
      <c r="CE109" s="90"/>
      <c r="CF109" s="90"/>
      <c r="CG109" s="90"/>
      <c r="CH109" s="90"/>
      <c r="CI109" s="90"/>
      <c r="CJ109" s="90"/>
      <c r="CK109" s="90"/>
      <c r="CL109" s="90"/>
      <c r="CM109" s="90"/>
      <c r="CN109" s="90"/>
      <c r="CO109" s="90"/>
      <c r="CP109" s="90"/>
      <c r="CQ109" s="90"/>
      <c r="CR109" s="90"/>
      <c r="CS109" s="90"/>
      <c r="CT109" s="90"/>
      <c r="CU109" s="90"/>
      <c r="CV109" s="90"/>
      <c r="CW109" s="90"/>
      <c r="CX109" s="90"/>
      <c r="CY109" s="90"/>
      <c r="CZ109" s="90"/>
      <c r="DA109" s="90"/>
      <c r="DB109" s="90"/>
      <c r="DC109" s="90"/>
      <c r="DD109" s="90"/>
      <c r="DE109" s="90"/>
      <c r="DF109" s="90"/>
      <c r="DG109" s="90"/>
      <c r="DH109" s="90"/>
      <c r="DI109" s="90"/>
      <c r="DJ109" s="90"/>
      <c r="DK109" s="90"/>
      <c r="DL109" s="90"/>
      <c r="DM109" s="90"/>
      <c r="DN109" s="90"/>
      <c r="DO109" s="90"/>
      <c r="DP109" s="90"/>
      <c r="DQ109" s="90"/>
      <c r="DR109" s="90"/>
      <c r="DS109" s="90"/>
      <c r="DT109" s="90"/>
      <c r="DU109" s="90"/>
      <c r="DV109" s="90"/>
      <c r="DW109" s="90"/>
      <c r="DX109" s="90"/>
      <c r="DY109" s="90"/>
      <c r="DZ109" s="90"/>
      <c r="EA109" s="90"/>
      <c r="EB109" s="90"/>
      <c r="EC109" s="90"/>
      <c r="ED109" s="90"/>
      <c r="EE109" s="90"/>
      <c r="EF109" s="90"/>
      <c r="EG109" s="90"/>
      <c r="EH109" s="90"/>
      <c r="EI109" s="90"/>
      <c r="EJ109" s="90"/>
      <c r="EK109" s="90"/>
      <c r="EL109" s="90"/>
      <c r="EM109" s="90"/>
      <c r="EN109" s="90"/>
      <c r="EO109" s="90"/>
      <c r="EP109" s="90"/>
      <c r="EQ109" s="90"/>
      <c r="ER109" s="90"/>
      <c r="ES109" s="90"/>
      <c r="ET109" s="90"/>
      <c r="EU109" s="90"/>
      <c r="EV109" s="90"/>
      <c r="EW109" s="90"/>
      <c r="EX109" s="90"/>
      <c r="EY109" s="90"/>
      <c r="EZ109" s="90"/>
      <c r="FA109" s="90"/>
      <c r="FB109" s="90"/>
      <c r="FC109" s="90"/>
      <c r="FD109" s="90"/>
      <c r="FE109" s="90"/>
      <c r="FF109" s="90"/>
      <c r="FG109" s="90"/>
      <c r="FH109" s="90"/>
      <c r="FI109" s="90"/>
      <c r="FJ109" s="90"/>
      <c r="FK109" s="90"/>
      <c r="FL109" s="90"/>
      <c r="FM109" s="90"/>
      <c r="FN109" s="90"/>
      <c r="FO109" s="90"/>
      <c r="FP109" s="90"/>
      <c r="FQ109" s="90"/>
      <c r="FR109" s="90"/>
      <c r="FS109" s="90"/>
      <c r="FT109" s="90"/>
      <c r="FU109" s="90"/>
      <c r="FV109" s="90"/>
      <c r="FW109" s="90"/>
      <c r="FX109" s="90"/>
      <c r="FY109" s="90"/>
      <c r="FZ109" s="90"/>
      <c r="GA109" s="90"/>
      <c r="GB109" s="90"/>
      <c r="GC109" s="90"/>
      <c r="GD109" s="90"/>
      <c r="GE109" s="90"/>
      <c r="GF109" s="90"/>
      <c r="GG109" s="90"/>
      <c r="GH109" s="90"/>
      <c r="GI109" s="90"/>
      <c r="GJ109" s="90"/>
      <c r="GK109" s="90"/>
      <c r="GL109" s="90"/>
      <c r="GM109" s="90"/>
      <c r="GN109" s="90"/>
      <c r="GO109" s="90"/>
      <c r="GP109" s="90"/>
      <c r="GQ109" s="90"/>
      <c r="GR109" s="90"/>
      <c r="GS109" s="90"/>
      <c r="GT109" s="90"/>
      <c r="GU109" s="90"/>
      <c r="GV109" s="90"/>
      <c r="GW109" s="90"/>
      <c r="GX109" s="90"/>
      <c r="GY109" s="90"/>
      <c r="GZ109" s="90"/>
      <c r="HA109" s="90"/>
      <c r="HB109" s="90"/>
      <c r="HC109" s="90"/>
      <c r="HD109" s="90"/>
      <c r="HE109" s="90"/>
      <c r="HF109" s="90"/>
      <c r="HG109" s="90"/>
      <c r="HH109" s="90"/>
      <c r="HI109" s="90"/>
      <c r="HJ109" s="90"/>
      <c r="HK109" s="90"/>
      <c r="HL109" s="90"/>
      <c r="HM109" s="90"/>
      <c r="HN109" s="90"/>
      <c r="HO109" s="90"/>
      <c r="HP109" s="90"/>
      <c r="HQ109" s="90"/>
      <c r="HR109" s="90"/>
      <c r="HS109" s="90"/>
      <c r="HT109" s="90"/>
      <c r="HU109" s="90"/>
      <c r="HV109" s="90"/>
      <c r="HW109" s="90"/>
      <c r="HX109" s="90"/>
      <c r="HY109" s="90"/>
      <c r="HZ109" s="90"/>
      <c r="IA109" s="90"/>
      <c r="IB109" s="90"/>
      <c r="IC109" s="90"/>
      <c r="ID109" s="90"/>
      <c r="IE109" s="90"/>
      <c r="IF109" s="90"/>
      <c r="IG109" s="90"/>
      <c r="IH109" s="90"/>
      <c r="II109" s="90"/>
      <c r="IJ109" s="90"/>
      <c r="IK109" s="90"/>
      <c r="IL109" s="90"/>
      <c r="IM109" s="90"/>
      <c r="IN109" s="90"/>
      <c r="IO109" s="90"/>
      <c r="IP109" s="90"/>
      <c r="IQ109" s="90"/>
      <c r="IR109" s="90"/>
      <c r="IS109" s="90"/>
      <c r="IT109" s="90"/>
      <c r="IU109" s="90"/>
      <c r="IV109" s="90"/>
      <c r="IW109" s="90"/>
      <c r="IX109" s="90"/>
      <c r="IY109" s="90"/>
      <c r="IZ109" s="90"/>
      <c r="JA109" s="90"/>
      <c r="JB109" s="90"/>
      <c r="JC109" s="90"/>
      <c r="JD109" s="90"/>
      <c r="JE109" s="90"/>
      <c r="JF109" s="90"/>
      <c r="JG109" s="90"/>
      <c r="JH109" s="90"/>
      <c r="JI109" s="90"/>
      <c r="JJ109" s="90"/>
      <c r="JK109" s="90"/>
      <c r="JL109" s="90"/>
      <c r="JM109" s="90"/>
      <c r="JN109" s="90"/>
      <c r="JO109" s="90"/>
      <c r="JP109" s="90"/>
      <c r="JQ109" s="90"/>
      <c r="JR109" s="90"/>
      <c r="JS109" s="90"/>
      <c r="JT109" s="90"/>
      <c r="JU109" s="90"/>
      <c r="JV109" s="90"/>
      <c r="JW109" s="90"/>
      <c r="JX109" s="90"/>
      <c r="JY109" s="90"/>
      <c r="JZ109" s="90"/>
      <c r="KA109" s="90"/>
      <c r="KB109" s="90"/>
      <c r="KC109" s="90"/>
      <c r="KD109" s="90"/>
      <c r="KE109" s="90"/>
      <c r="KF109" s="90"/>
      <c r="KG109" s="90"/>
      <c r="KH109" s="90"/>
      <c r="KI109" s="90"/>
      <c r="KJ109" s="90"/>
      <c r="KK109" s="90"/>
      <c r="KL109" s="90"/>
      <c r="KM109" s="90"/>
      <c r="KN109" s="90"/>
      <c r="KO109" s="90"/>
      <c r="KP109" s="90"/>
      <c r="KQ109" s="90"/>
      <c r="KR109" s="90"/>
      <c r="KS109" s="90"/>
      <c r="KT109" s="90"/>
      <c r="KU109" s="90"/>
      <c r="KV109" s="90"/>
      <c r="KW109" s="90"/>
      <c r="KX109" s="90"/>
      <c r="KY109" s="90"/>
      <c r="KZ109" s="90"/>
      <c r="LA109" s="90"/>
      <c r="LB109" s="90"/>
      <c r="LC109" s="90"/>
      <c r="LD109" s="90"/>
      <c r="LE109" s="90"/>
      <c r="LF109" s="90"/>
      <c r="LG109" s="90"/>
      <c r="LH109" s="90"/>
      <c r="LI109" s="90"/>
      <c r="LJ109" s="90"/>
      <c r="LK109" s="90"/>
      <c r="LL109" s="90"/>
      <c r="LM109" s="90"/>
      <c r="LN109" s="90"/>
      <c r="LO109" s="90"/>
      <c r="LP109" s="90"/>
      <c r="LQ109" s="90"/>
      <c r="LR109" s="90"/>
      <c r="LS109" s="90"/>
      <c r="LT109" s="90"/>
      <c r="LU109" s="90"/>
      <c r="LV109" s="90"/>
      <c r="LW109" s="90"/>
      <c r="LX109" s="90"/>
      <c r="LY109" s="90"/>
      <c r="LZ109" s="90"/>
      <c r="MA109" s="90"/>
      <c r="MB109" s="90"/>
      <c r="MC109" s="90"/>
      <c r="MD109" s="90"/>
      <c r="ME109" s="90"/>
      <c r="MF109" s="90"/>
      <c r="MG109" s="90"/>
      <c r="MH109" s="90"/>
      <c r="MI109" s="90"/>
      <c r="MJ109" s="90"/>
      <c r="MK109" s="90"/>
      <c r="ML109" s="90"/>
      <c r="MM109" s="90"/>
      <c r="MN109" s="90"/>
      <c r="MO109" s="90"/>
      <c r="MP109" s="90"/>
      <c r="MQ109" s="90"/>
      <c r="MR109" s="90"/>
      <c r="MS109" s="90"/>
      <c r="MT109" s="90"/>
      <c r="MU109" s="90"/>
      <c r="MV109" s="90"/>
      <c r="MW109" s="90"/>
      <c r="MX109" s="90"/>
      <c r="MY109" s="90"/>
      <c r="MZ109" s="90"/>
      <c r="NA109" s="90"/>
      <c r="NB109" s="90"/>
      <c r="NC109" s="90"/>
      <c r="ND109" s="90"/>
      <c r="NE109" s="90"/>
      <c r="NF109" s="90"/>
      <c r="NG109" s="90"/>
      <c r="NH109" s="90"/>
      <c r="NI109" s="90"/>
      <c r="NJ109" s="90"/>
      <c r="NK109" s="90"/>
      <c r="NL109" s="90"/>
      <c r="NM109" s="90"/>
      <c r="NN109" s="90"/>
      <c r="NO109" s="90"/>
      <c r="NP109" s="90"/>
      <c r="NQ109" s="90"/>
      <c r="NR109" s="90"/>
      <c r="NS109" s="90"/>
      <c r="NT109" s="90"/>
      <c r="NU109" s="90"/>
      <c r="NV109" s="90"/>
      <c r="NW109" s="90"/>
      <c r="NX109" s="90"/>
      <c r="NY109" s="90"/>
      <c r="NZ109" s="90"/>
      <c r="OA109" s="90"/>
      <c r="OB109" s="90"/>
      <c r="OC109" s="90"/>
      <c r="OD109" s="90"/>
      <c r="OE109" s="90"/>
      <c r="OF109" s="90"/>
      <c r="OG109" s="90"/>
      <c r="OH109" s="90"/>
      <c r="OI109" s="90"/>
      <c r="OJ109" s="90"/>
      <c r="OK109" s="90"/>
      <c r="OL109" s="90"/>
      <c r="OM109" s="90"/>
      <c r="ON109" s="90"/>
      <c r="OO109" s="90"/>
      <c r="OP109" s="90"/>
      <c r="OQ109" s="90"/>
      <c r="OR109" s="90"/>
      <c r="OS109" s="90"/>
      <c r="OT109" s="90"/>
      <c r="OU109" s="90"/>
      <c r="OV109" s="90"/>
      <c r="OW109" s="90"/>
      <c r="OX109" s="90"/>
      <c r="OY109" s="90"/>
      <c r="OZ109" s="90"/>
      <c r="PA109" s="90"/>
      <c r="PB109" s="90"/>
      <c r="PC109" s="90"/>
      <c r="PD109" s="90"/>
      <c r="PE109" s="90"/>
      <c r="PF109" s="90"/>
      <c r="PG109" s="90"/>
      <c r="PH109" s="90"/>
      <c r="PI109" s="90"/>
      <c r="PJ109" s="90"/>
      <c r="PK109" s="90"/>
      <c r="PL109" s="90"/>
      <c r="PM109" s="90"/>
      <c r="PN109" s="90"/>
      <c r="PO109" s="90"/>
      <c r="PP109" s="90"/>
      <c r="PQ109" s="90"/>
      <c r="PR109" s="90"/>
      <c r="PS109" s="90"/>
      <c r="PT109" s="90"/>
      <c r="PU109" s="90"/>
      <c r="PV109" s="90"/>
      <c r="PW109" s="90"/>
      <c r="PX109" s="90"/>
      <c r="PY109" s="90"/>
      <c r="PZ109" s="90"/>
      <c r="QA109" s="90"/>
      <c r="QB109" s="90"/>
      <c r="QC109" s="90"/>
      <c r="QD109" s="90"/>
      <c r="QE109" s="90"/>
      <c r="QF109" s="90"/>
      <c r="QG109" s="90"/>
      <c r="QH109" s="90"/>
      <c r="QI109" s="90"/>
      <c r="QJ109" s="90"/>
      <c r="QK109" s="90"/>
      <c r="QL109" s="90"/>
      <c r="QM109" s="90"/>
      <c r="QN109" s="90"/>
      <c r="QO109" s="90"/>
      <c r="QP109" s="90"/>
      <c r="QQ109" s="90"/>
      <c r="QR109" s="90"/>
      <c r="QS109" s="90"/>
      <c r="QT109" s="90"/>
      <c r="QU109" s="90"/>
      <c r="QV109" s="90"/>
      <c r="QW109" s="90"/>
      <c r="QX109" s="90"/>
      <c r="QY109" s="90"/>
      <c r="QZ109" s="90"/>
      <c r="RA109" s="90"/>
      <c r="RB109" s="90"/>
      <c r="RC109" s="90"/>
      <c r="RD109" s="90"/>
      <c r="RE109" s="90"/>
      <c r="RF109" s="90"/>
      <c r="RG109" s="90"/>
      <c r="RH109" s="90"/>
      <c r="RI109" s="90"/>
      <c r="RJ109" s="90"/>
      <c r="RK109" s="90"/>
      <c r="RL109" s="90"/>
      <c r="RM109" s="90"/>
      <c r="RN109" s="90"/>
      <c r="RO109" s="90"/>
      <c r="RP109" s="90"/>
      <c r="RQ109" s="90"/>
      <c r="RR109" s="90"/>
      <c r="RS109" s="90"/>
      <c r="RT109" s="90"/>
      <c r="RU109" s="90"/>
      <c r="RV109" s="90"/>
      <c r="RW109" s="90"/>
      <c r="RX109" s="90"/>
      <c r="RY109" s="90"/>
      <c r="RZ109" s="90"/>
      <c r="SA109" s="90"/>
      <c r="SB109" s="90"/>
      <c r="SC109" s="90"/>
      <c r="SD109" s="90"/>
      <c r="SE109" s="90"/>
      <c r="SF109" s="90"/>
      <c r="SG109" s="90"/>
      <c r="SH109" s="90"/>
      <c r="SI109" s="90"/>
      <c r="SJ109" s="90"/>
      <c r="SK109" s="90"/>
      <c r="SL109" s="90"/>
      <c r="SM109" s="90"/>
      <c r="SN109" s="90"/>
      <c r="SO109" s="90"/>
      <c r="SP109" s="90"/>
      <c r="SQ109" s="90"/>
      <c r="SR109" s="90"/>
      <c r="SS109" s="90"/>
      <c r="ST109" s="90"/>
      <c r="SU109" s="90"/>
      <c r="SV109" s="90"/>
      <c r="SW109" s="90"/>
      <c r="SX109" s="90"/>
      <c r="SY109" s="90"/>
      <c r="SZ109" s="90"/>
      <c r="TA109" s="90"/>
      <c r="TB109" s="90"/>
      <c r="TC109" s="90"/>
      <c r="TD109" s="90"/>
      <c r="TE109" s="90"/>
      <c r="TF109" s="90"/>
      <c r="TG109" s="90"/>
      <c r="TH109" s="90"/>
      <c r="TI109" s="90"/>
      <c r="TJ109" s="90"/>
      <c r="TK109" s="90"/>
      <c r="TL109" s="90"/>
      <c r="TM109" s="90"/>
      <c r="TN109" s="90"/>
      <c r="TO109" s="90"/>
      <c r="TP109" s="90"/>
      <c r="TQ109" s="90"/>
      <c r="TR109" s="90"/>
      <c r="TS109" s="90"/>
      <c r="TT109" s="90"/>
      <c r="TU109" s="90"/>
      <c r="TV109" s="90"/>
      <c r="TW109" s="90"/>
      <c r="TX109" s="90"/>
      <c r="TY109" s="90"/>
      <c r="TZ109" s="90"/>
      <c r="UA109" s="90"/>
      <c r="UB109" s="90"/>
      <c r="UC109" s="90"/>
      <c r="UD109" s="90"/>
      <c r="UE109" s="90"/>
      <c r="UF109" s="90"/>
      <c r="UG109" s="90"/>
      <c r="UH109" s="90"/>
      <c r="UI109" s="90"/>
      <c r="UJ109" s="90"/>
      <c r="UK109" s="90"/>
      <c r="UL109" s="90"/>
      <c r="UM109" s="90"/>
      <c r="UN109" s="90"/>
      <c r="UO109" s="90"/>
      <c r="UP109" s="90"/>
      <c r="UQ109" s="90"/>
      <c r="UR109" s="90"/>
      <c r="US109" s="90"/>
      <c r="UT109" s="90"/>
      <c r="UU109" s="90"/>
      <c r="UV109" s="90"/>
      <c r="UW109" s="90"/>
      <c r="UX109" s="90"/>
      <c r="UY109" s="90"/>
      <c r="UZ109" s="90"/>
      <c r="VA109" s="90"/>
      <c r="VB109" s="90"/>
      <c r="VC109" s="90"/>
      <c r="VD109" s="90"/>
      <c r="VE109" s="90"/>
      <c r="VF109" s="90"/>
      <c r="VG109" s="90"/>
      <c r="VH109" s="90"/>
      <c r="VI109" s="90"/>
      <c r="VJ109" s="90"/>
      <c r="VK109" s="90"/>
      <c r="VL109" s="90"/>
      <c r="VM109" s="90"/>
      <c r="VN109" s="90"/>
      <c r="VO109" s="90"/>
      <c r="VP109" s="90"/>
      <c r="VQ109" s="90"/>
      <c r="VR109" s="90"/>
      <c r="VS109" s="90"/>
      <c r="VT109" s="90"/>
      <c r="VU109" s="90"/>
      <c r="VV109" s="90"/>
      <c r="VW109" s="90"/>
      <c r="VX109" s="90"/>
      <c r="VY109" s="90"/>
      <c r="VZ109" s="90"/>
      <c r="WA109" s="90"/>
      <c r="WB109" s="90"/>
      <c r="WC109" s="90"/>
      <c r="WD109" s="90"/>
      <c r="WE109" s="90"/>
      <c r="WF109" s="90"/>
      <c r="WG109" s="90"/>
      <c r="WH109" s="90"/>
      <c r="WI109" s="90"/>
      <c r="WJ109" s="90"/>
      <c r="WK109" s="90"/>
      <c r="WL109" s="90"/>
      <c r="WM109" s="90"/>
      <c r="WN109" s="90"/>
      <c r="WO109" s="90"/>
      <c r="WP109" s="90"/>
      <c r="WQ109" s="90"/>
      <c r="WR109" s="90"/>
      <c r="WS109" s="90"/>
      <c r="WT109" s="90"/>
      <c r="WU109" s="90"/>
      <c r="WV109" s="90"/>
      <c r="WW109" s="90"/>
      <c r="WX109" s="90"/>
      <c r="WY109" s="90"/>
      <c r="WZ109" s="90"/>
      <c r="XA109" s="90"/>
      <c r="XB109" s="90"/>
      <c r="XC109" s="90"/>
      <c r="XD109" s="90"/>
      <c r="XE109" s="90"/>
      <c r="XF109" s="90"/>
      <c r="XG109" s="90"/>
      <c r="XH109" s="90"/>
      <c r="XI109" s="90"/>
      <c r="XJ109" s="90"/>
      <c r="XK109" s="90"/>
      <c r="XL109" s="90"/>
      <c r="XM109" s="90"/>
      <c r="XN109" s="90"/>
      <c r="XO109" s="90"/>
      <c r="XP109" s="90"/>
      <c r="XQ109" s="90"/>
      <c r="XR109" s="90"/>
      <c r="XS109" s="90"/>
      <c r="XT109" s="90"/>
      <c r="XU109" s="90"/>
      <c r="XV109" s="90"/>
      <c r="XW109" s="90"/>
      <c r="XX109" s="90"/>
      <c r="XY109" s="90"/>
      <c r="XZ109" s="90"/>
      <c r="YA109" s="90"/>
      <c r="YB109" s="90"/>
      <c r="YC109" s="90"/>
      <c r="YD109" s="90"/>
      <c r="YE109" s="90"/>
      <c r="YF109" s="90"/>
      <c r="YG109" s="90"/>
      <c r="YH109" s="90"/>
      <c r="YI109" s="90"/>
      <c r="YJ109" s="90"/>
      <c r="YK109" s="90"/>
      <c r="YL109" s="90"/>
      <c r="YM109" s="90"/>
      <c r="YN109" s="90"/>
      <c r="YO109" s="90"/>
      <c r="YP109" s="90"/>
      <c r="YQ109" s="90"/>
      <c r="YR109" s="90"/>
      <c r="YS109" s="90"/>
      <c r="YT109" s="90"/>
      <c r="YU109" s="90"/>
      <c r="YV109" s="90"/>
      <c r="YW109" s="90"/>
      <c r="YX109" s="90"/>
      <c r="YY109" s="90"/>
      <c r="YZ109" s="90"/>
      <c r="ZA109" s="90"/>
      <c r="ZB109" s="90"/>
      <c r="ZC109" s="90"/>
      <c r="ZD109" s="90"/>
      <c r="ZE109" s="90"/>
      <c r="ZF109" s="90"/>
      <c r="ZG109" s="90"/>
      <c r="ZH109" s="90"/>
      <c r="ZI109" s="90"/>
      <c r="ZJ109" s="90"/>
      <c r="ZK109" s="90"/>
      <c r="ZL109" s="90"/>
      <c r="ZM109" s="90"/>
      <c r="ZN109" s="90"/>
      <c r="ZO109" s="90"/>
      <c r="ZP109" s="90"/>
      <c r="ZQ109" s="90"/>
      <c r="ZR109" s="90"/>
      <c r="ZS109" s="90"/>
      <c r="ZT109" s="90"/>
      <c r="ZU109" s="90"/>
      <c r="ZV109" s="90"/>
      <c r="ZW109" s="90"/>
      <c r="ZX109" s="90"/>
      <c r="ZY109" s="90"/>
      <c r="ZZ109" s="90"/>
      <c r="AAA109" s="90"/>
      <c r="AAB109" s="90"/>
      <c r="AAC109" s="90"/>
      <c r="AAD109" s="90"/>
      <c r="AAE109" s="90"/>
      <c r="AAF109" s="90"/>
      <c r="AAG109" s="90"/>
      <c r="AAH109" s="90"/>
      <c r="AAI109" s="90"/>
      <c r="AAJ109" s="90"/>
      <c r="AAK109" s="90"/>
      <c r="AAL109" s="90"/>
      <c r="AAM109" s="90"/>
      <c r="AAN109" s="90"/>
      <c r="AAO109" s="90"/>
      <c r="AAP109" s="90"/>
      <c r="AAQ109" s="90"/>
      <c r="AAR109" s="90"/>
      <c r="AAS109" s="90"/>
      <c r="AAT109" s="90"/>
      <c r="AAU109" s="90"/>
      <c r="AAV109" s="90"/>
      <c r="AAW109" s="90"/>
      <c r="AAX109" s="90"/>
      <c r="AAY109" s="90"/>
      <c r="AAZ109" s="90"/>
      <c r="ABA109" s="90"/>
      <c r="ABB109" s="90"/>
      <c r="ABC109" s="90"/>
      <c r="ABD109" s="90"/>
      <c r="ABE109" s="90"/>
      <c r="ABF109" s="90"/>
      <c r="ABG109" s="90"/>
      <c r="ABH109" s="90"/>
      <c r="ABI109" s="90"/>
      <c r="ABJ109" s="90"/>
      <c r="ABK109" s="90"/>
      <c r="ABL109" s="90"/>
      <c r="ABM109" s="90"/>
      <c r="ABN109" s="90"/>
      <c r="ABO109" s="90"/>
      <c r="ABP109" s="90"/>
      <c r="ABQ109" s="90"/>
      <c r="ABR109" s="90"/>
      <c r="ABS109" s="90"/>
      <c r="ABT109" s="90"/>
      <c r="ABU109" s="90"/>
      <c r="ABV109" s="90"/>
      <c r="ABW109" s="90"/>
      <c r="ABX109" s="90"/>
      <c r="ABY109" s="90"/>
      <c r="ABZ109" s="90"/>
      <c r="ACA109" s="90"/>
      <c r="ACB109" s="90"/>
      <c r="ACC109" s="90"/>
      <c r="ACD109" s="90"/>
      <c r="ACE109" s="90"/>
      <c r="ACF109" s="90"/>
      <c r="ACG109" s="90"/>
      <c r="ACH109" s="90"/>
      <c r="ACI109" s="90"/>
      <c r="ACJ109" s="90"/>
      <c r="ACK109" s="90"/>
      <c r="ACL109" s="90"/>
      <c r="ACM109" s="90"/>
      <c r="ACN109" s="90"/>
      <c r="ACO109" s="90"/>
      <c r="ACP109" s="90"/>
      <c r="ACQ109" s="90"/>
      <c r="ACR109" s="90"/>
      <c r="ACS109" s="90"/>
      <c r="ACT109" s="90"/>
      <c r="ACU109" s="90"/>
      <c r="ACV109" s="90"/>
      <c r="ACW109" s="90"/>
      <c r="ACX109" s="90"/>
      <c r="ACY109" s="90"/>
      <c r="ACZ109" s="90"/>
      <c r="ADA109" s="90"/>
      <c r="ADB109" s="90"/>
      <c r="ADC109" s="90"/>
      <c r="ADD109" s="90"/>
      <c r="ADE109" s="90"/>
      <c r="ADF109" s="90"/>
      <c r="ADG109" s="90"/>
      <c r="ADH109" s="90"/>
      <c r="ADI109" s="90"/>
      <c r="ADJ109" s="90"/>
      <c r="ADK109" s="90"/>
      <c r="ADL109" s="90"/>
      <c r="ADM109" s="90"/>
      <c r="ADN109" s="90"/>
      <c r="ADO109" s="90"/>
      <c r="ADP109" s="90"/>
      <c r="ADQ109" s="90"/>
      <c r="ADR109" s="90"/>
      <c r="ADS109" s="90"/>
      <c r="ADT109" s="90"/>
      <c r="ADU109" s="90"/>
      <c r="ADV109" s="90"/>
      <c r="ADW109" s="90"/>
      <c r="ADX109" s="90"/>
      <c r="ADY109" s="90"/>
      <c r="ADZ109" s="90"/>
      <c r="AEA109" s="90"/>
      <c r="AEB109" s="90"/>
      <c r="AEC109" s="90"/>
      <c r="AED109" s="90"/>
      <c r="AEE109" s="90"/>
      <c r="AEF109" s="90"/>
      <c r="AEG109" s="90"/>
      <c r="AEH109" s="90"/>
      <c r="AEI109" s="90"/>
      <c r="AEJ109" s="90"/>
      <c r="AEK109" s="90"/>
      <c r="AEL109" s="90"/>
      <c r="AEM109" s="90"/>
      <c r="AEN109" s="90"/>
      <c r="AEO109" s="90"/>
      <c r="AEP109" s="90"/>
      <c r="AEQ109" s="90"/>
      <c r="AER109" s="90"/>
      <c r="AES109" s="90"/>
      <c r="AET109" s="90"/>
      <c r="AEU109" s="90"/>
      <c r="AEV109" s="90"/>
      <c r="AEW109" s="90"/>
      <c r="AEX109" s="90"/>
      <c r="AEY109" s="90"/>
      <c r="AEZ109" s="90"/>
      <c r="AFA109" s="90"/>
      <c r="AFB109" s="90"/>
      <c r="AFC109" s="90"/>
      <c r="AFD109" s="90"/>
      <c r="AFE109" s="90"/>
      <c r="AFF109" s="90"/>
      <c r="AFG109" s="90"/>
      <c r="AFH109" s="90"/>
      <c r="AFI109" s="90"/>
      <c r="AFJ109" s="90"/>
      <c r="AFK109" s="90"/>
      <c r="AFL109" s="90"/>
      <c r="AFM109" s="90"/>
      <c r="AFN109" s="90"/>
      <c r="AFO109" s="90"/>
      <c r="AFP109" s="90"/>
      <c r="AFQ109" s="90"/>
      <c r="AFR109" s="90"/>
      <c r="AFS109" s="90"/>
      <c r="AFT109" s="90"/>
      <c r="AFU109" s="90"/>
      <c r="AFV109" s="90"/>
      <c r="AFW109" s="90"/>
      <c r="AFX109" s="90"/>
      <c r="AFY109" s="90"/>
      <c r="AFZ109" s="90"/>
      <c r="AGA109" s="90"/>
      <c r="AGB109" s="90"/>
      <c r="AGC109" s="90"/>
      <c r="AGD109" s="90"/>
      <c r="AGE109" s="90"/>
      <c r="AGF109" s="90"/>
      <c r="AGG109" s="90"/>
      <c r="AGH109" s="90"/>
      <c r="AGI109" s="90"/>
      <c r="AGJ109" s="90"/>
      <c r="AGK109" s="90"/>
      <c r="AGL109" s="90"/>
      <c r="AGM109" s="90"/>
      <c r="AGN109" s="90"/>
      <c r="AGO109" s="90"/>
      <c r="AGP109" s="90"/>
      <c r="AGQ109" s="90"/>
      <c r="AGR109" s="90"/>
      <c r="AGS109" s="90"/>
      <c r="AGT109" s="90"/>
      <c r="AGU109" s="90"/>
      <c r="AGV109" s="90"/>
      <c r="AGW109" s="90"/>
      <c r="AGX109" s="90"/>
      <c r="AGY109" s="90"/>
      <c r="AGZ109" s="90"/>
      <c r="AHA109" s="90"/>
      <c r="AHB109" s="90"/>
      <c r="AHC109" s="90"/>
      <c r="AHD109" s="90"/>
      <c r="AHE109" s="90"/>
      <c r="AHF109" s="90"/>
      <c r="AHG109" s="90"/>
      <c r="AHH109" s="90"/>
      <c r="AHI109" s="90"/>
      <c r="AHJ109" s="90"/>
      <c r="AHK109" s="90"/>
      <c r="AHL109" s="90"/>
      <c r="AHM109" s="90"/>
      <c r="AHN109" s="90"/>
      <c r="AHO109" s="90"/>
      <c r="AHP109" s="90"/>
      <c r="AHQ109" s="90"/>
      <c r="AHR109" s="90"/>
      <c r="AHS109" s="90"/>
      <c r="AHT109" s="90"/>
      <c r="AHU109" s="90"/>
      <c r="AHV109" s="90"/>
      <c r="AHW109" s="90"/>
      <c r="AHX109" s="90"/>
      <c r="AHY109" s="90"/>
      <c r="AHZ109" s="90"/>
      <c r="AIA109" s="90"/>
      <c r="AIB109" s="90"/>
      <c r="AIC109" s="90"/>
      <c r="AID109" s="90"/>
      <c r="AIE109" s="90"/>
      <c r="AIF109" s="90"/>
      <c r="AIG109" s="90"/>
      <c r="AIH109" s="90"/>
      <c r="AII109" s="90"/>
      <c r="AIJ109" s="90"/>
      <c r="AIK109" s="90"/>
      <c r="AIL109" s="90"/>
      <c r="AIM109" s="90"/>
      <c r="AIN109" s="90"/>
      <c r="AIO109" s="90"/>
      <c r="AIP109" s="90"/>
      <c r="AIQ109" s="90"/>
      <c r="AIR109" s="90"/>
      <c r="AIS109" s="90"/>
      <c r="AIT109" s="90"/>
      <c r="AIU109" s="90"/>
      <c r="AIV109" s="90"/>
      <c r="AIW109" s="90"/>
      <c r="AIX109" s="90"/>
      <c r="AIY109" s="90"/>
      <c r="AIZ109" s="90"/>
      <c r="AJA109" s="90"/>
      <c r="AJB109" s="90"/>
      <c r="AJC109" s="90"/>
      <c r="AJD109" s="90"/>
      <c r="AJE109" s="90"/>
      <c r="AJF109" s="90"/>
      <c r="AJG109" s="90"/>
      <c r="AJH109" s="90"/>
      <c r="AJI109" s="90"/>
      <c r="AJJ109" s="90"/>
      <c r="AJK109" s="90"/>
      <c r="AJL109" s="90"/>
      <c r="AJM109" s="90"/>
      <c r="AJN109" s="90"/>
      <c r="AJO109" s="90"/>
      <c r="AJP109" s="90"/>
      <c r="AJQ109" s="90"/>
      <c r="AJR109" s="90"/>
      <c r="AJS109" s="90"/>
      <c r="AJT109" s="90"/>
      <c r="AJU109" s="90"/>
      <c r="AJV109" s="90"/>
      <c r="AJW109" s="90"/>
      <c r="AJX109" s="90"/>
      <c r="AJY109" s="90"/>
      <c r="AJZ109" s="90"/>
      <c r="AKA109" s="90"/>
      <c r="AKB109" s="90"/>
      <c r="AKC109" s="90"/>
      <c r="AKD109" s="90"/>
      <c r="AKE109" s="90"/>
      <c r="AKF109" s="90"/>
      <c r="AKG109" s="90"/>
      <c r="AKH109" s="90"/>
      <c r="AKI109" s="90"/>
      <c r="AKJ109" s="90"/>
      <c r="AKK109" s="90"/>
      <c r="AKL109" s="90"/>
      <c r="AKM109" s="90"/>
      <c r="AKN109" s="90"/>
      <c r="AKO109" s="90"/>
      <c r="AKP109" s="90"/>
      <c r="AKQ109" s="90"/>
      <c r="AKR109" s="90"/>
      <c r="AKS109" s="90"/>
      <c r="AKT109" s="90"/>
      <c r="AKU109" s="90"/>
      <c r="AKV109" s="90"/>
      <c r="AKW109" s="90"/>
      <c r="AKX109" s="90"/>
      <c r="AKY109" s="90"/>
      <c r="AKZ109" s="90"/>
      <c r="ALA109" s="90"/>
      <c r="ALB109" s="90"/>
      <c r="ALC109" s="90"/>
      <c r="ALD109" s="90"/>
      <c r="ALE109" s="90"/>
      <c r="ALF109" s="90"/>
      <c r="ALG109" s="90"/>
      <c r="ALH109" s="90"/>
      <c r="ALI109" s="90"/>
      <c r="ALJ109" s="90"/>
      <c r="ALK109" s="90"/>
      <c r="ALL109" s="90"/>
      <c r="ALM109" s="90"/>
      <c r="ALN109" s="90"/>
      <c r="ALO109" s="90"/>
      <c r="ALP109" s="90"/>
      <c r="ALQ109" s="90"/>
      <c r="ALR109" s="90"/>
      <c r="ALS109" s="90"/>
      <c r="ALT109" s="90"/>
      <c r="ALU109" s="90"/>
      <c r="ALV109" s="90"/>
      <c r="ALW109" s="90"/>
      <c r="ALX109" s="90"/>
      <c r="ALY109" s="90"/>
      <c r="ALZ109" s="90"/>
      <c r="AMA109" s="90"/>
      <c r="AMB109" s="90"/>
      <c r="AMC109" s="90"/>
      <c r="AMD109" s="90"/>
      <c r="AME109" s="90"/>
      <c r="AMF109" s="90"/>
      <c r="AMG109" s="90"/>
      <c r="AMH109" s="90"/>
      <c r="AMI109" s="90"/>
      <c r="AMJ109" s="90"/>
      <c r="AMK109" s="90"/>
      <c r="AML109" s="90"/>
      <c r="AMM109" s="90"/>
      <c r="AMN109" s="90"/>
      <c r="AMO109" s="90"/>
      <c r="AMP109" s="90"/>
      <c r="AMQ109" s="90"/>
      <c r="AMR109" s="90"/>
      <c r="AMS109" s="90"/>
      <c r="AMT109" s="90"/>
      <c r="AMU109" s="90"/>
      <c r="AMV109" s="90"/>
      <c r="AMW109" s="90"/>
      <c r="AMX109" s="90"/>
      <c r="AMY109" s="90"/>
      <c r="AMZ109" s="90"/>
      <c r="ANA109" s="90"/>
      <c r="ANB109" s="90"/>
      <c r="ANC109" s="90"/>
      <c r="AND109" s="90"/>
      <c r="ANE109" s="90"/>
      <c r="ANF109" s="90"/>
      <c r="ANG109" s="90"/>
      <c r="ANH109" s="90"/>
      <c r="ANI109" s="90"/>
      <c r="ANJ109" s="90"/>
      <c r="ANK109" s="90"/>
      <c r="ANL109" s="90"/>
      <c r="ANM109" s="90"/>
      <c r="ANN109" s="90"/>
      <c r="ANO109" s="90"/>
      <c r="ANP109" s="90"/>
      <c r="ANQ109" s="90"/>
      <c r="ANR109" s="90"/>
      <c r="ANS109" s="90"/>
      <c r="ANT109" s="90"/>
      <c r="ANU109" s="90"/>
      <c r="ANV109" s="90"/>
      <c r="ANW109" s="90"/>
      <c r="ANX109" s="90"/>
      <c r="ANY109" s="90"/>
      <c r="ANZ109" s="90"/>
      <c r="AOA109" s="90"/>
      <c r="AOB109" s="90"/>
      <c r="AOC109" s="90"/>
      <c r="AOD109" s="90"/>
      <c r="AOE109" s="90"/>
      <c r="AOF109" s="90"/>
      <c r="AOG109" s="90"/>
      <c r="AOH109" s="90"/>
      <c r="AOI109" s="90"/>
      <c r="AOJ109" s="90"/>
      <c r="AOK109" s="90"/>
      <c r="AOL109" s="90"/>
      <c r="AOM109" s="90"/>
      <c r="AON109" s="90"/>
      <c r="AOO109" s="90"/>
      <c r="AOP109" s="90"/>
      <c r="AOQ109" s="90"/>
      <c r="AOR109" s="90"/>
      <c r="AOS109" s="90"/>
      <c r="AOT109" s="90"/>
      <c r="AOU109" s="90"/>
      <c r="AOV109" s="90"/>
      <c r="AOW109" s="90"/>
      <c r="AOX109" s="90"/>
      <c r="AOY109" s="90"/>
      <c r="AOZ109" s="90"/>
      <c r="APA109" s="90"/>
      <c r="APB109" s="90"/>
      <c r="APC109" s="90"/>
      <c r="APD109" s="90"/>
      <c r="APE109" s="90"/>
      <c r="APF109" s="90"/>
      <c r="APG109" s="90"/>
      <c r="APH109" s="90"/>
      <c r="API109" s="90"/>
      <c r="APJ109" s="90"/>
      <c r="APK109" s="90"/>
      <c r="APL109" s="90"/>
      <c r="APM109" s="90"/>
      <c r="APN109" s="90"/>
      <c r="APO109" s="90"/>
      <c r="APP109" s="90"/>
      <c r="APQ109" s="90"/>
      <c r="APR109" s="90"/>
      <c r="APS109" s="90"/>
      <c r="APT109" s="90"/>
      <c r="APU109" s="90"/>
      <c r="APV109" s="90"/>
      <c r="APW109" s="90"/>
      <c r="APX109" s="90"/>
      <c r="APY109" s="90"/>
      <c r="APZ109" s="90"/>
      <c r="AQA109" s="90"/>
      <c r="AQB109" s="90"/>
      <c r="AQC109" s="90"/>
      <c r="AQD109" s="90"/>
      <c r="AQE109" s="90"/>
      <c r="AQF109" s="90"/>
      <c r="AQG109" s="90"/>
      <c r="AQH109" s="90"/>
      <c r="AQI109" s="90"/>
      <c r="AQJ109" s="90"/>
      <c r="AQK109" s="90"/>
      <c r="AQL109" s="90"/>
      <c r="AQM109" s="90"/>
      <c r="AQN109" s="90"/>
      <c r="AQO109" s="90"/>
      <c r="AQP109" s="90"/>
      <c r="AQQ109" s="90"/>
      <c r="AQR109" s="90"/>
      <c r="AQS109" s="90"/>
      <c r="AQT109" s="90"/>
      <c r="AQU109" s="90"/>
      <c r="AQV109" s="90"/>
      <c r="AQW109" s="90"/>
      <c r="AQX109" s="90"/>
      <c r="AQY109" s="90"/>
      <c r="AQZ109" s="90"/>
      <c r="ARA109" s="90"/>
      <c r="ARB109" s="90"/>
      <c r="ARC109" s="90"/>
      <c r="ARD109" s="90"/>
      <c r="ARE109" s="90"/>
      <c r="ARF109" s="90"/>
      <c r="ARG109" s="90"/>
      <c r="ARH109" s="90"/>
      <c r="ARI109" s="90"/>
      <c r="ARJ109" s="90"/>
      <c r="ARK109" s="90"/>
      <c r="ARL109" s="90"/>
      <c r="ARM109" s="90"/>
      <c r="ARN109" s="90"/>
      <c r="ARO109" s="90"/>
      <c r="ARP109" s="90"/>
      <c r="ARQ109" s="90"/>
      <c r="ARR109" s="90"/>
      <c r="ARS109" s="90"/>
      <c r="ART109" s="90"/>
      <c r="ARU109" s="90"/>
      <c r="ARV109" s="90"/>
      <c r="ARW109" s="90"/>
      <c r="ARX109" s="90"/>
      <c r="ARY109" s="90"/>
      <c r="ARZ109" s="90"/>
      <c r="ASA109" s="90"/>
      <c r="ASB109" s="90"/>
      <c r="ASC109" s="90"/>
      <c r="ASD109" s="90"/>
      <c r="ASE109" s="90"/>
      <c r="ASF109" s="90"/>
      <c r="ASG109" s="90"/>
      <c r="ASH109" s="90"/>
      <c r="ASI109" s="90"/>
      <c r="ASJ109" s="90"/>
      <c r="ASK109" s="90"/>
      <c r="ASL109" s="90"/>
      <c r="ASM109" s="90"/>
      <c r="ASN109" s="90"/>
      <c r="ASO109" s="90"/>
      <c r="ASP109" s="90"/>
      <c r="ASQ109" s="90"/>
      <c r="ASR109" s="90"/>
      <c r="ASS109" s="90"/>
      <c r="AST109" s="90"/>
      <c r="ASU109" s="90"/>
      <c r="ASV109" s="90"/>
      <c r="ASW109" s="90"/>
      <c r="ASX109" s="90"/>
      <c r="ASY109" s="90"/>
      <c r="ASZ109" s="90"/>
      <c r="ATA109" s="90"/>
      <c r="ATB109" s="90"/>
      <c r="ATC109" s="90"/>
      <c r="ATD109" s="90"/>
      <c r="ATE109" s="90"/>
      <c r="ATF109" s="90"/>
      <c r="ATG109" s="90"/>
      <c r="ATH109" s="90"/>
      <c r="ATI109" s="90"/>
      <c r="ATJ109" s="90"/>
      <c r="ATK109" s="90"/>
      <c r="ATL109" s="90"/>
      <c r="ATM109" s="90"/>
      <c r="ATN109" s="90"/>
      <c r="ATO109" s="90"/>
      <c r="ATP109" s="90"/>
      <c r="ATQ109" s="90"/>
      <c r="ATR109" s="90"/>
      <c r="ATS109" s="90"/>
      <c r="ATT109" s="90"/>
      <c r="ATU109" s="90"/>
      <c r="ATV109" s="90"/>
      <c r="ATW109" s="90"/>
      <c r="ATX109" s="90"/>
      <c r="ATY109" s="90"/>
      <c r="ATZ109" s="90"/>
      <c r="AUA109" s="90"/>
      <c r="AUB109" s="90"/>
      <c r="AUC109" s="90"/>
      <c r="AUD109" s="90"/>
      <c r="AUE109" s="90"/>
      <c r="AUF109" s="90"/>
      <c r="AUG109" s="90"/>
      <c r="AUH109" s="90"/>
      <c r="AUI109" s="90"/>
      <c r="AUJ109" s="90"/>
      <c r="AUK109" s="90"/>
      <c r="AUL109" s="90"/>
      <c r="AUM109" s="90"/>
      <c r="AUN109" s="90"/>
      <c r="AUO109" s="90"/>
      <c r="AUP109" s="90"/>
      <c r="AUQ109" s="90"/>
      <c r="AUR109" s="90"/>
      <c r="AUS109" s="90"/>
      <c r="AUT109" s="90"/>
      <c r="AUU109" s="90"/>
      <c r="AUV109" s="90"/>
      <c r="AUW109" s="90"/>
      <c r="AUX109" s="90"/>
      <c r="AUY109" s="90"/>
      <c r="AUZ109" s="90"/>
      <c r="AVA109" s="90"/>
      <c r="AVB109" s="90"/>
      <c r="AVC109" s="90"/>
      <c r="AVD109" s="90"/>
      <c r="AVE109" s="90"/>
      <c r="AVF109" s="90"/>
      <c r="AVG109" s="90"/>
      <c r="AVH109" s="90"/>
      <c r="AVI109" s="90"/>
      <c r="AVJ109" s="90"/>
      <c r="AVK109" s="90"/>
      <c r="AVL109" s="90"/>
      <c r="AVM109" s="90"/>
      <c r="AVN109" s="90"/>
      <c r="AVO109" s="90"/>
      <c r="AVP109" s="90"/>
      <c r="AVQ109" s="90"/>
      <c r="AVR109" s="90"/>
      <c r="AVS109" s="90"/>
      <c r="AVT109" s="90"/>
      <c r="AVU109" s="90"/>
      <c r="AVV109" s="90"/>
      <c r="AVW109" s="90"/>
      <c r="AVX109" s="90"/>
      <c r="AVY109" s="90"/>
      <c r="AVZ109" s="90"/>
      <c r="AWA109" s="90"/>
      <c r="AWB109" s="90"/>
      <c r="AWC109" s="90"/>
      <c r="AWD109" s="90"/>
      <c r="AWE109" s="90"/>
      <c r="AWF109" s="90"/>
      <c r="AWG109" s="90"/>
      <c r="AWH109" s="90"/>
      <c r="AWI109" s="90"/>
      <c r="AWJ109" s="90"/>
      <c r="AWK109" s="90"/>
      <c r="AWL109" s="90"/>
      <c r="AWM109" s="90"/>
      <c r="AWN109" s="90"/>
      <c r="AWO109" s="90"/>
      <c r="AWP109" s="90"/>
      <c r="AWQ109" s="90"/>
      <c r="AWR109" s="90"/>
      <c r="AWS109" s="90"/>
      <c r="AWT109" s="90"/>
      <c r="AWU109" s="90"/>
      <c r="AWV109" s="90"/>
      <c r="AWW109" s="90"/>
      <c r="AWX109" s="90"/>
      <c r="AWY109" s="90"/>
      <c r="AWZ109" s="90"/>
      <c r="AXA109" s="90"/>
      <c r="AXB109" s="90"/>
      <c r="AXC109" s="90"/>
      <c r="AXD109" s="90"/>
      <c r="AXE109" s="90"/>
      <c r="AXF109" s="90"/>
      <c r="AXG109" s="90"/>
      <c r="AXH109" s="90"/>
      <c r="AXI109" s="90"/>
      <c r="AXJ109" s="90"/>
      <c r="AXK109" s="90"/>
      <c r="AXL109" s="90"/>
      <c r="AXM109" s="90"/>
      <c r="AXN109" s="90"/>
      <c r="AXO109" s="90"/>
      <c r="AXP109" s="90"/>
      <c r="AXQ109" s="90"/>
      <c r="AXR109" s="90"/>
      <c r="AXS109" s="90"/>
      <c r="AXT109" s="90"/>
      <c r="AXU109" s="90"/>
      <c r="AXV109" s="90"/>
      <c r="AXW109" s="90"/>
      <c r="AXX109" s="90"/>
      <c r="AXY109" s="90"/>
      <c r="AXZ109" s="90"/>
      <c r="AYA109" s="90"/>
      <c r="AYB109" s="90"/>
      <c r="AYC109" s="90"/>
      <c r="AYD109" s="90"/>
      <c r="AYE109" s="90"/>
      <c r="AYF109" s="90"/>
      <c r="AYG109" s="90"/>
      <c r="AYH109" s="90"/>
      <c r="AYI109" s="90"/>
      <c r="AYJ109" s="90"/>
      <c r="AYK109" s="90"/>
      <c r="AYL109" s="90"/>
      <c r="AYM109" s="90"/>
      <c r="AYN109" s="90"/>
      <c r="AYO109" s="90"/>
      <c r="AYP109" s="90"/>
      <c r="AYQ109" s="90"/>
      <c r="AYR109" s="90"/>
      <c r="AYS109" s="90"/>
      <c r="AYT109" s="90"/>
      <c r="AYU109" s="90"/>
      <c r="AYV109" s="90"/>
      <c r="AYW109" s="90"/>
      <c r="AYX109" s="90"/>
      <c r="AYY109" s="90"/>
      <c r="AYZ109" s="90"/>
      <c r="AZA109" s="90"/>
      <c r="AZB109" s="90"/>
      <c r="AZC109" s="90"/>
      <c r="AZD109" s="90"/>
      <c r="AZE109" s="90"/>
      <c r="AZF109" s="90"/>
      <c r="AZG109" s="90"/>
      <c r="AZH109" s="90"/>
      <c r="AZI109" s="90"/>
      <c r="AZJ109" s="90"/>
      <c r="AZK109" s="90"/>
      <c r="AZL109" s="90"/>
      <c r="AZM109" s="90"/>
      <c r="AZN109" s="90"/>
      <c r="AZO109" s="90"/>
      <c r="AZP109" s="90"/>
      <c r="AZQ109" s="90"/>
      <c r="AZR109" s="90"/>
      <c r="AZS109" s="90"/>
      <c r="AZT109" s="90"/>
      <c r="AZU109" s="90"/>
      <c r="AZV109" s="90"/>
      <c r="AZW109" s="90"/>
      <c r="AZX109" s="90"/>
      <c r="AZY109" s="90"/>
      <c r="AZZ109" s="90"/>
      <c r="BAA109" s="90"/>
      <c r="BAB109" s="90"/>
      <c r="BAC109" s="90"/>
      <c r="BAD109" s="90"/>
      <c r="BAE109" s="90"/>
      <c r="BAF109" s="90"/>
      <c r="BAG109" s="90"/>
      <c r="BAH109" s="90"/>
      <c r="BAI109" s="90"/>
      <c r="BAJ109" s="90"/>
      <c r="BAK109" s="90"/>
      <c r="BAL109" s="90"/>
      <c r="BAM109" s="90"/>
      <c r="BAN109" s="90"/>
      <c r="BAO109" s="90"/>
      <c r="BAP109" s="90"/>
      <c r="BAQ109" s="90"/>
      <c r="BAR109" s="90"/>
      <c r="BAS109" s="90"/>
      <c r="BAT109" s="90"/>
      <c r="BAU109" s="90"/>
      <c r="BAV109" s="90"/>
      <c r="BAW109" s="90"/>
      <c r="BAX109" s="90"/>
      <c r="BAY109" s="90"/>
      <c r="BAZ109" s="90"/>
      <c r="BBA109" s="90"/>
      <c r="BBB109" s="90"/>
      <c r="BBC109" s="90"/>
      <c r="BBD109" s="90"/>
      <c r="BBE109" s="90"/>
      <c r="BBF109" s="90"/>
      <c r="BBG109" s="90"/>
      <c r="BBH109" s="90"/>
      <c r="BBI109" s="90"/>
      <c r="BBJ109" s="90"/>
      <c r="BBK109" s="90"/>
      <c r="BBL109" s="90"/>
      <c r="BBM109" s="90"/>
      <c r="BBN109" s="90"/>
      <c r="BBO109" s="90"/>
      <c r="BBP109" s="90"/>
      <c r="BBQ109" s="90"/>
      <c r="BBR109" s="90"/>
      <c r="BBS109" s="90"/>
      <c r="BBT109" s="90"/>
      <c r="BBU109" s="90"/>
      <c r="BBV109" s="90"/>
      <c r="BBW109" s="90"/>
      <c r="BBX109" s="90"/>
      <c r="BBY109" s="90"/>
      <c r="BBZ109" s="90"/>
      <c r="BCA109" s="90"/>
      <c r="BCB109" s="90"/>
      <c r="BCC109" s="90"/>
      <c r="BCD109" s="90"/>
      <c r="BCE109" s="90"/>
      <c r="BCF109" s="90"/>
      <c r="BCG109" s="90"/>
      <c r="BCH109" s="90"/>
      <c r="BCI109" s="90"/>
      <c r="BCJ109" s="90"/>
      <c r="BCK109" s="90"/>
      <c r="BCL109" s="90"/>
      <c r="BCM109" s="90"/>
      <c r="BCN109" s="90"/>
      <c r="BCO109" s="90"/>
      <c r="BCP109" s="90"/>
      <c r="BCQ109" s="90"/>
      <c r="BCR109" s="90"/>
      <c r="BCS109" s="90"/>
      <c r="BCT109" s="90"/>
      <c r="BCU109" s="90"/>
      <c r="BCV109" s="90"/>
      <c r="BCW109" s="90"/>
      <c r="BCX109" s="90"/>
      <c r="BCY109" s="90"/>
      <c r="BCZ109" s="90"/>
      <c r="BDA109" s="90"/>
      <c r="BDB109" s="90"/>
      <c r="BDC109" s="90"/>
      <c r="BDD109" s="90"/>
      <c r="BDE109" s="90"/>
      <c r="BDF109" s="90"/>
      <c r="BDG109" s="90"/>
      <c r="BDH109" s="90"/>
      <c r="BDI109" s="90"/>
      <c r="BDJ109" s="90"/>
      <c r="BDK109" s="90"/>
      <c r="BDL109" s="90"/>
      <c r="BDM109" s="90"/>
      <c r="BDN109" s="90"/>
      <c r="BDO109" s="90"/>
      <c r="BDP109" s="90"/>
      <c r="BDQ109" s="90"/>
      <c r="BDR109" s="90"/>
      <c r="BDS109" s="90"/>
      <c r="BDT109" s="90"/>
      <c r="BDU109" s="90"/>
      <c r="BDV109" s="90"/>
      <c r="BDW109" s="90"/>
      <c r="BDX109" s="90"/>
      <c r="BDY109" s="90"/>
      <c r="BDZ109" s="90"/>
      <c r="BEA109" s="90"/>
      <c r="BEB109" s="90"/>
      <c r="BEC109" s="90"/>
      <c r="BED109" s="90"/>
      <c r="BEE109" s="90"/>
      <c r="BEF109" s="90"/>
      <c r="BEG109" s="90"/>
      <c r="BEH109" s="90"/>
      <c r="BEI109" s="90"/>
      <c r="BEJ109" s="90"/>
      <c r="BEK109" s="90"/>
      <c r="BEL109" s="90"/>
      <c r="BEM109" s="90"/>
      <c r="BEN109" s="90"/>
      <c r="BEO109" s="90"/>
      <c r="BEP109" s="90"/>
      <c r="BEQ109" s="90"/>
      <c r="BER109" s="90"/>
      <c r="BES109" s="90"/>
      <c r="BET109" s="90"/>
      <c r="BEU109" s="90"/>
      <c r="BEV109" s="90"/>
      <c r="BEW109" s="90"/>
      <c r="BEX109" s="90"/>
      <c r="BEY109" s="90"/>
      <c r="BEZ109" s="90"/>
      <c r="BFA109" s="90"/>
      <c r="BFB109" s="90"/>
      <c r="BFC109" s="90"/>
      <c r="BFD109" s="90"/>
      <c r="BFE109" s="90"/>
      <c r="BFF109" s="90"/>
      <c r="BFG109" s="90"/>
      <c r="BFH109" s="90"/>
      <c r="BFI109" s="90"/>
      <c r="BFJ109" s="90"/>
      <c r="BFK109" s="90"/>
      <c r="BFL109" s="90"/>
      <c r="BFM109" s="90"/>
      <c r="BFN109" s="90"/>
      <c r="BFO109" s="90"/>
      <c r="BFP109" s="90"/>
      <c r="BFQ109" s="90"/>
      <c r="BFR109" s="90"/>
      <c r="BFS109" s="90"/>
      <c r="BFT109" s="90"/>
      <c r="BFU109" s="90"/>
      <c r="BFV109" s="90"/>
      <c r="BFW109" s="90"/>
      <c r="BFX109" s="90"/>
      <c r="BFY109" s="90"/>
      <c r="BFZ109" s="90"/>
      <c r="BGA109" s="90"/>
      <c r="BGB109" s="90"/>
      <c r="BGC109" s="90"/>
      <c r="BGD109" s="90"/>
      <c r="BGE109" s="90"/>
      <c r="BGF109" s="90"/>
      <c r="BGG109" s="90"/>
      <c r="BGH109" s="90"/>
      <c r="BGI109" s="90"/>
      <c r="BGJ109" s="90"/>
      <c r="BGK109" s="90"/>
      <c r="BGL109" s="90"/>
      <c r="BGM109" s="90"/>
      <c r="BGN109" s="90"/>
      <c r="BGO109" s="90"/>
      <c r="BGP109" s="90"/>
      <c r="BGQ109" s="90"/>
      <c r="BGR109" s="90"/>
      <c r="BGS109" s="90"/>
      <c r="BGT109" s="90"/>
      <c r="BGU109" s="90"/>
      <c r="BGV109" s="90"/>
      <c r="BGW109" s="90"/>
      <c r="BGX109" s="90"/>
      <c r="BGY109" s="90"/>
      <c r="BGZ109" s="90"/>
      <c r="BHA109" s="90"/>
      <c r="BHB109" s="90"/>
      <c r="BHC109" s="90"/>
      <c r="BHD109" s="90"/>
      <c r="BHE109" s="90"/>
      <c r="BHF109" s="90"/>
      <c r="BHG109" s="90"/>
      <c r="BHH109" s="90"/>
      <c r="BHI109" s="90"/>
      <c r="BHJ109" s="90"/>
      <c r="BHK109" s="90"/>
      <c r="BHL109" s="90"/>
      <c r="BHM109" s="90"/>
      <c r="BHN109" s="90"/>
      <c r="BHO109" s="90"/>
      <c r="BHP109" s="90"/>
      <c r="BHQ109" s="90"/>
      <c r="BHR109" s="90"/>
      <c r="BHS109" s="90"/>
      <c r="BHT109" s="90"/>
      <c r="BHU109" s="90"/>
      <c r="BHV109" s="90"/>
      <c r="BHW109" s="90"/>
      <c r="BHX109" s="90"/>
      <c r="BHY109" s="90"/>
      <c r="BHZ109" s="90"/>
      <c r="BIA109" s="90"/>
      <c r="BIB109" s="90"/>
      <c r="BIC109" s="90"/>
      <c r="BID109" s="90"/>
      <c r="BIE109" s="90"/>
      <c r="BIF109" s="90"/>
      <c r="BIG109" s="90"/>
      <c r="BIH109" s="90"/>
      <c r="BII109" s="90"/>
      <c r="BIJ109" s="90"/>
      <c r="BIK109" s="90"/>
      <c r="BIL109" s="90"/>
      <c r="BIM109" s="90"/>
      <c r="BIN109" s="90"/>
      <c r="BIO109" s="90"/>
      <c r="BIP109" s="90"/>
      <c r="BIQ109" s="90"/>
      <c r="BIR109" s="90"/>
      <c r="BIS109" s="90"/>
      <c r="BIT109" s="90"/>
      <c r="BIU109" s="90"/>
      <c r="BIV109" s="90"/>
      <c r="BIW109" s="90"/>
      <c r="BIX109" s="90"/>
      <c r="BIY109" s="90"/>
      <c r="BIZ109" s="90"/>
      <c r="BJA109" s="90"/>
      <c r="BJB109" s="90"/>
      <c r="BJC109" s="90"/>
      <c r="BJD109" s="90"/>
      <c r="BJE109" s="90"/>
      <c r="BJF109" s="90"/>
      <c r="BJG109" s="90"/>
      <c r="BJH109" s="90"/>
      <c r="BJI109" s="90"/>
      <c r="BJJ109" s="90"/>
      <c r="BJK109" s="90"/>
      <c r="BJL109" s="90"/>
      <c r="BJM109" s="90"/>
      <c r="BJN109" s="90"/>
      <c r="BJO109" s="90"/>
      <c r="BJP109" s="90"/>
      <c r="BJQ109" s="90"/>
      <c r="BJR109" s="90"/>
      <c r="BJS109" s="90"/>
      <c r="BJT109" s="90"/>
      <c r="BJU109" s="90"/>
      <c r="BJV109" s="90"/>
      <c r="BJW109" s="90"/>
      <c r="BJX109" s="90"/>
      <c r="BJY109" s="90"/>
      <c r="BJZ109" s="90"/>
      <c r="BKA109" s="90"/>
      <c r="BKB109" s="90"/>
      <c r="BKC109" s="90"/>
      <c r="BKD109" s="90"/>
      <c r="BKE109" s="90"/>
      <c r="BKF109" s="90"/>
      <c r="BKG109" s="90"/>
      <c r="BKH109" s="90"/>
      <c r="BKI109" s="90"/>
      <c r="BKJ109" s="90"/>
      <c r="BKK109" s="90"/>
      <c r="BKL109" s="90"/>
      <c r="BKM109" s="90"/>
      <c r="BKN109" s="90"/>
      <c r="BKO109" s="90"/>
      <c r="BKP109" s="90"/>
      <c r="BKQ109" s="90"/>
      <c r="BKR109" s="90"/>
      <c r="BKS109" s="90"/>
      <c r="BKT109" s="90"/>
      <c r="BKU109" s="90"/>
      <c r="BKV109" s="90"/>
      <c r="BKW109" s="90"/>
      <c r="BKX109" s="90"/>
      <c r="BKY109" s="90"/>
      <c r="BKZ109" s="90"/>
      <c r="BLA109" s="90"/>
      <c r="BLB109" s="90"/>
      <c r="BLC109" s="90"/>
      <c r="BLD109" s="90"/>
      <c r="BLE109" s="90"/>
      <c r="BLF109" s="90"/>
      <c r="BLG109" s="90"/>
      <c r="BLH109" s="90"/>
      <c r="BLI109" s="90"/>
      <c r="BLJ109" s="90"/>
      <c r="BLK109" s="90"/>
      <c r="BLL109" s="90"/>
      <c r="BLM109" s="90"/>
      <c r="BLN109" s="90"/>
      <c r="BLO109" s="90"/>
      <c r="BLP109" s="90"/>
      <c r="BLQ109" s="90"/>
      <c r="BLR109" s="90"/>
      <c r="BLS109" s="90"/>
      <c r="BLT109" s="90"/>
      <c r="BLU109" s="90"/>
      <c r="BLV109" s="90"/>
      <c r="BLW109" s="90"/>
      <c r="BLX109" s="90"/>
      <c r="BLY109" s="90"/>
      <c r="BLZ109" s="90"/>
      <c r="BMA109" s="90"/>
      <c r="BMB109" s="90"/>
      <c r="BMC109" s="90"/>
      <c r="BMD109" s="90"/>
      <c r="BME109" s="90"/>
      <c r="BMF109" s="90"/>
      <c r="BMG109" s="90"/>
      <c r="BMH109" s="90"/>
      <c r="BMI109" s="90"/>
      <c r="BMJ109" s="90"/>
      <c r="BMK109" s="90"/>
      <c r="BML109" s="90"/>
      <c r="BMM109" s="90"/>
      <c r="BMN109" s="90"/>
      <c r="BMO109" s="90"/>
      <c r="BMP109" s="90"/>
      <c r="BMQ109" s="90"/>
      <c r="BMR109" s="90"/>
      <c r="BMS109" s="90"/>
      <c r="BMT109" s="90"/>
      <c r="BMU109" s="90"/>
      <c r="BMV109" s="90"/>
      <c r="BMW109" s="90"/>
      <c r="BMX109" s="90"/>
      <c r="BMY109" s="90"/>
      <c r="BMZ109" s="90"/>
      <c r="BNA109" s="90"/>
      <c r="BNB109" s="90"/>
      <c r="BNC109" s="90"/>
      <c r="BND109" s="90"/>
      <c r="BNE109" s="90"/>
      <c r="BNF109" s="90"/>
      <c r="BNG109" s="90"/>
      <c r="BNH109" s="90"/>
      <c r="BNI109" s="90"/>
      <c r="BNJ109" s="90"/>
      <c r="BNK109" s="90"/>
      <c r="BNL109" s="90"/>
      <c r="BNM109" s="90"/>
      <c r="BNN109" s="90"/>
      <c r="BNO109" s="90"/>
      <c r="BNP109" s="90"/>
      <c r="BNQ109" s="90"/>
      <c r="BNR109" s="90"/>
      <c r="BNS109" s="90"/>
      <c r="BNT109" s="90"/>
      <c r="BNU109" s="90"/>
      <c r="BNV109" s="90"/>
      <c r="BNW109" s="90"/>
      <c r="BNX109" s="90"/>
      <c r="BNY109" s="90"/>
      <c r="BNZ109" s="90"/>
      <c r="BOA109" s="90"/>
      <c r="BOB109" s="90"/>
      <c r="BOC109" s="90"/>
      <c r="BOD109" s="90"/>
      <c r="BOE109" s="90"/>
      <c r="BOF109" s="90"/>
      <c r="BOG109" s="90"/>
      <c r="BOH109" s="90"/>
      <c r="BOI109" s="90"/>
      <c r="BOJ109" s="90"/>
      <c r="BOK109" s="90"/>
      <c r="BOL109" s="90"/>
      <c r="BOM109" s="90"/>
      <c r="BON109" s="90"/>
      <c r="BOO109" s="90"/>
      <c r="BOP109" s="90"/>
      <c r="BOQ109" s="90"/>
      <c r="BOR109" s="90"/>
      <c r="BOS109" s="90"/>
      <c r="BOT109" s="90"/>
      <c r="BOU109" s="90"/>
      <c r="BOV109" s="90"/>
      <c r="BOW109" s="90"/>
      <c r="BOX109" s="90"/>
      <c r="BOY109" s="90"/>
      <c r="BOZ109" s="90"/>
      <c r="BPA109" s="90"/>
      <c r="BPB109" s="90"/>
      <c r="BPC109" s="90"/>
      <c r="BPD109" s="90"/>
      <c r="BPE109" s="90"/>
      <c r="BPF109" s="90"/>
      <c r="BPG109" s="90"/>
      <c r="BPH109" s="90"/>
      <c r="BPI109" s="90"/>
      <c r="BPJ109" s="90"/>
      <c r="BPK109" s="90"/>
      <c r="BPL109" s="90"/>
      <c r="BPM109" s="90"/>
      <c r="BPN109" s="90"/>
      <c r="BPO109" s="90"/>
      <c r="BPP109" s="90"/>
      <c r="BPQ109" s="90"/>
      <c r="BPR109" s="90"/>
      <c r="BPS109" s="90"/>
      <c r="BPT109" s="90"/>
      <c r="BPU109" s="90"/>
      <c r="BPV109" s="90"/>
      <c r="BPW109" s="90"/>
      <c r="BPX109" s="90"/>
      <c r="BPY109" s="90"/>
      <c r="BPZ109" s="90"/>
      <c r="BQA109" s="90"/>
      <c r="BQB109" s="90"/>
      <c r="BQC109" s="90"/>
      <c r="BQD109" s="90"/>
      <c r="BQE109" s="90"/>
      <c r="BQF109" s="90"/>
      <c r="BQG109" s="90"/>
      <c r="BQH109" s="90"/>
      <c r="BQI109" s="90"/>
      <c r="BQJ109" s="90"/>
      <c r="BQK109" s="90"/>
      <c r="BQL109" s="90"/>
      <c r="BQM109" s="90"/>
      <c r="BQN109" s="90"/>
      <c r="BQO109" s="90"/>
      <c r="BQP109" s="90"/>
      <c r="BQQ109" s="90"/>
      <c r="BQR109" s="90"/>
      <c r="BQS109" s="90"/>
      <c r="BQT109" s="90"/>
      <c r="BQU109" s="90"/>
      <c r="BQV109" s="90"/>
      <c r="BQW109" s="90"/>
      <c r="BQX109" s="90"/>
      <c r="BQY109" s="90"/>
      <c r="BQZ109" s="90"/>
      <c r="BRA109" s="90"/>
      <c r="BRB109" s="90"/>
      <c r="BRC109" s="90"/>
      <c r="BRD109" s="90"/>
      <c r="BRE109" s="90"/>
      <c r="BRF109" s="90"/>
      <c r="BRG109" s="90"/>
      <c r="BRH109" s="90"/>
      <c r="BRI109" s="90"/>
      <c r="BRJ109" s="90"/>
      <c r="BRK109" s="90"/>
      <c r="BRL109" s="90"/>
      <c r="BRM109" s="90"/>
      <c r="BRN109" s="90"/>
      <c r="BRO109" s="90"/>
      <c r="BRP109" s="90"/>
      <c r="BRQ109" s="90"/>
      <c r="BRR109" s="90"/>
      <c r="BRS109" s="90"/>
      <c r="BRT109" s="90"/>
      <c r="BRU109" s="90"/>
      <c r="BRV109" s="90"/>
      <c r="BRW109" s="90"/>
      <c r="BRX109" s="90"/>
      <c r="BRY109" s="90"/>
      <c r="BRZ109" s="90"/>
      <c r="BSA109" s="90"/>
      <c r="BSB109" s="90"/>
      <c r="BSC109" s="90"/>
      <c r="BSD109" s="90"/>
      <c r="BSE109" s="90"/>
      <c r="BSF109" s="90"/>
      <c r="BSG109" s="90"/>
      <c r="BSH109" s="90"/>
      <c r="BSI109" s="90"/>
      <c r="BSJ109" s="90"/>
      <c r="BSK109" s="90"/>
      <c r="BSL109" s="90"/>
      <c r="BSM109" s="90"/>
      <c r="BSN109" s="90"/>
      <c r="BSO109" s="90"/>
      <c r="BSP109" s="90"/>
      <c r="BSQ109" s="90"/>
      <c r="BSR109" s="90"/>
      <c r="BSS109" s="90"/>
      <c r="BST109" s="90"/>
      <c r="BSU109" s="90"/>
      <c r="BSV109" s="90"/>
      <c r="BSW109" s="90"/>
      <c r="BSX109" s="90"/>
      <c r="BSY109" s="90"/>
      <c r="BSZ109" s="90"/>
      <c r="BTA109" s="90"/>
      <c r="BTB109" s="90"/>
      <c r="BTC109" s="90"/>
      <c r="BTD109" s="90"/>
      <c r="BTE109" s="90"/>
      <c r="BTF109" s="90"/>
      <c r="BTG109" s="90"/>
      <c r="BTH109" s="90"/>
      <c r="BTI109" s="90"/>
      <c r="BTJ109" s="90"/>
      <c r="BTK109" s="90"/>
      <c r="BTL109" s="90"/>
      <c r="BTM109" s="90"/>
      <c r="BTN109" s="90"/>
      <c r="BTO109" s="90"/>
      <c r="BTP109" s="90"/>
      <c r="BTQ109" s="90"/>
      <c r="BTR109" s="90"/>
      <c r="BTS109" s="90"/>
      <c r="BTT109" s="90"/>
      <c r="BTU109" s="90"/>
      <c r="BTV109" s="90"/>
      <c r="BTW109" s="90"/>
      <c r="BTX109" s="90"/>
      <c r="BTY109" s="90"/>
      <c r="BTZ109" s="90"/>
      <c r="BUA109" s="90"/>
      <c r="BUB109" s="90"/>
      <c r="BUC109" s="90"/>
      <c r="BUD109" s="90"/>
      <c r="BUE109" s="90"/>
      <c r="BUF109" s="90"/>
      <c r="BUG109" s="90"/>
      <c r="BUH109" s="90"/>
      <c r="BUI109" s="90"/>
      <c r="BUJ109" s="90"/>
      <c r="BUK109" s="90"/>
      <c r="BUL109" s="90"/>
      <c r="BUM109" s="90"/>
      <c r="BUN109" s="90"/>
      <c r="BUO109" s="90"/>
      <c r="BUP109" s="90"/>
      <c r="BUQ109" s="90"/>
      <c r="BUR109" s="90"/>
      <c r="BUS109" s="90"/>
      <c r="BUT109" s="90"/>
      <c r="BUU109" s="90"/>
      <c r="BUV109" s="90"/>
      <c r="BUW109" s="90"/>
      <c r="BUX109" s="90"/>
      <c r="BUY109" s="90"/>
      <c r="BUZ109" s="90"/>
      <c r="BVA109" s="90"/>
      <c r="BVB109" s="90"/>
      <c r="BVC109" s="90"/>
      <c r="BVD109" s="90"/>
      <c r="BVE109" s="90"/>
      <c r="BVF109" s="90"/>
      <c r="BVG109" s="90"/>
      <c r="BVH109" s="90"/>
      <c r="BVI109" s="90"/>
      <c r="BVJ109" s="90"/>
      <c r="BVK109" s="90"/>
      <c r="BVL109" s="90"/>
      <c r="BVM109" s="90"/>
      <c r="BVN109" s="90"/>
      <c r="BVO109" s="90"/>
      <c r="BVP109" s="90"/>
      <c r="BVQ109" s="90"/>
      <c r="BVR109" s="90"/>
      <c r="BVS109" s="90"/>
      <c r="BVT109" s="90"/>
      <c r="BVU109" s="90"/>
      <c r="BVV109" s="90"/>
      <c r="BVW109" s="90"/>
      <c r="BVX109" s="90"/>
      <c r="BVY109" s="90"/>
      <c r="BVZ109" s="90"/>
      <c r="BWA109" s="90"/>
      <c r="BWB109" s="90"/>
      <c r="BWC109" s="90"/>
      <c r="BWD109" s="90"/>
      <c r="BWE109" s="90"/>
      <c r="BWF109" s="90"/>
      <c r="BWG109" s="90"/>
      <c r="BWH109" s="90"/>
      <c r="BWI109" s="90"/>
      <c r="BWJ109" s="90"/>
      <c r="BWK109" s="90"/>
      <c r="BWL109" s="90"/>
      <c r="BWM109" s="90"/>
      <c r="BWN109" s="90"/>
      <c r="BWO109" s="90"/>
      <c r="BWP109" s="90"/>
      <c r="BWQ109" s="90"/>
      <c r="BWR109" s="90"/>
      <c r="BWS109" s="90"/>
      <c r="BWT109" s="90"/>
      <c r="BWU109" s="90"/>
      <c r="BWV109" s="90"/>
      <c r="BWW109" s="90"/>
      <c r="BWX109" s="90"/>
      <c r="BWY109" s="90"/>
      <c r="BWZ109" s="90"/>
      <c r="BXA109" s="90"/>
      <c r="BXB109" s="90"/>
      <c r="BXC109" s="90"/>
      <c r="BXD109" s="90"/>
      <c r="BXE109" s="90"/>
      <c r="BXF109" s="90"/>
      <c r="BXG109" s="90"/>
      <c r="BXH109" s="90"/>
      <c r="BXI109" s="90"/>
      <c r="BXJ109" s="90"/>
      <c r="BXK109" s="90"/>
      <c r="BXL109" s="90"/>
      <c r="BXM109" s="90"/>
      <c r="BXN109" s="90"/>
      <c r="BXO109" s="90"/>
      <c r="BXP109" s="90"/>
      <c r="BXQ109" s="90"/>
      <c r="BXR109" s="90"/>
      <c r="BXS109" s="90"/>
      <c r="BXT109" s="90"/>
      <c r="BXU109" s="90"/>
      <c r="BXV109" s="90"/>
      <c r="BXW109" s="90"/>
      <c r="BXX109" s="90"/>
      <c r="BXY109" s="90"/>
      <c r="BXZ109" s="90"/>
      <c r="BYA109" s="90"/>
      <c r="BYB109" s="90"/>
      <c r="BYC109" s="90"/>
      <c r="BYD109" s="90"/>
      <c r="BYE109" s="90"/>
      <c r="BYF109" s="90"/>
      <c r="BYG109" s="90"/>
      <c r="BYH109" s="90"/>
      <c r="BYI109" s="90"/>
      <c r="BYJ109" s="90"/>
      <c r="BYK109" s="90"/>
      <c r="BYL109" s="90"/>
      <c r="BYM109" s="90"/>
      <c r="BYN109" s="90"/>
      <c r="BYO109" s="90"/>
      <c r="BYP109" s="90"/>
      <c r="BYQ109" s="90"/>
      <c r="BYR109" s="90"/>
      <c r="BYS109" s="90"/>
      <c r="BYT109" s="90"/>
      <c r="BYU109" s="90"/>
      <c r="BYV109" s="90"/>
      <c r="BYW109" s="90"/>
      <c r="BYX109" s="90"/>
      <c r="BYY109" s="90"/>
      <c r="BYZ109" s="90"/>
      <c r="BZA109" s="90"/>
      <c r="BZB109" s="90"/>
      <c r="BZC109" s="90"/>
      <c r="BZD109" s="90"/>
      <c r="BZE109" s="90"/>
      <c r="BZF109" s="90"/>
      <c r="BZG109" s="90"/>
      <c r="BZH109" s="90"/>
      <c r="BZI109" s="90"/>
      <c r="BZJ109" s="90"/>
      <c r="BZK109" s="90"/>
      <c r="BZL109" s="90"/>
      <c r="BZM109" s="90"/>
      <c r="BZN109" s="90"/>
      <c r="BZO109" s="90"/>
      <c r="BZP109" s="90"/>
      <c r="BZQ109" s="90"/>
      <c r="BZR109" s="90"/>
      <c r="BZS109" s="90"/>
      <c r="BZT109" s="90"/>
      <c r="BZU109" s="90"/>
      <c r="BZV109" s="90"/>
      <c r="BZW109" s="90"/>
      <c r="BZX109" s="90"/>
      <c r="BZY109" s="90"/>
      <c r="BZZ109" s="90"/>
      <c r="CAA109" s="90"/>
      <c r="CAB109" s="90"/>
      <c r="CAC109" s="90"/>
      <c r="CAD109" s="90"/>
      <c r="CAE109" s="90"/>
      <c r="CAF109" s="90"/>
      <c r="CAG109" s="90"/>
      <c r="CAH109" s="90"/>
      <c r="CAI109" s="90"/>
      <c r="CAJ109" s="90"/>
      <c r="CAK109" s="90"/>
      <c r="CAL109" s="90"/>
      <c r="CAM109" s="90"/>
      <c r="CAN109" s="90"/>
      <c r="CAO109" s="90"/>
      <c r="CAP109" s="90"/>
      <c r="CAQ109" s="90"/>
      <c r="CAR109" s="90"/>
      <c r="CAS109" s="90"/>
      <c r="CAT109" s="90"/>
      <c r="CAU109" s="90"/>
      <c r="CAV109" s="90"/>
      <c r="CAW109" s="90"/>
      <c r="CAX109" s="90"/>
      <c r="CAY109" s="90"/>
      <c r="CAZ109" s="90"/>
      <c r="CBA109" s="90"/>
      <c r="CBB109" s="90"/>
      <c r="CBC109" s="90"/>
      <c r="CBD109" s="90"/>
      <c r="CBE109" s="90"/>
      <c r="CBF109" s="90"/>
      <c r="CBG109" s="90"/>
      <c r="CBH109" s="90"/>
      <c r="CBI109" s="90"/>
      <c r="CBJ109" s="90"/>
      <c r="CBK109" s="90"/>
      <c r="CBL109" s="90"/>
      <c r="CBM109" s="90"/>
      <c r="CBN109" s="90"/>
      <c r="CBO109" s="90"/>
      <c r="CBP109" s="90"/>
      <c r="CBQ109" s="90"/>
      <c r="CBR109" s="90"/>
      <c r="CBS109" s="90"/>
      <c r="CBT109" s="90"/>
      <c r="CBU109" s="90"/>
      <c r="CBV109" s="90"/>
      <c r="CBW109" s="90"/>
      <c r="CBX109" s="90"/>
      <c r="CBY109" s="90"/>
      <c r="CBZ109" s="90"/>
      <c r="CCA109" s="90"/>
      <c r="CCB109" s="90"/>
      <c r="CCC109" s="90"/>
      <c r="CCD109" s="90"/>
      <c r="CCE109" s="90"/>
      <c r="CCF109" s="90"/>
      <c r="CCG109" s="90"/>
      <c r="CCH109" s="90"/>
      <c r="CCI109" s="90"/>
      <c r="CCJ109" s="90"/>
      <c r="CCK109" s="90"/>
      <c r="CCL109" s="90"/>
      <c r="CCM109" s="90"/>
      <c r="CCN109" s="90"/>
      <c r="CCO109" s="90"/>
      <c r="CCP109" s="90"/>
      <c r="CCQ109" s="90"/>
      <c r="CCR109" s="90"/>
      <c r="CCS109" s="90"/>
      <c r="CCT109" s="90"/>
      <c r="CCU109" s="90"/>
      <c r="CCV109" s="90"/>
      <c r="CCW109" s="90"/>
      <c r="CCX109" s="90"/>
      <c r="CCY109" s="90"/>
      <c r="CCZ109" s="90"/>
      <c r="CDA109" s="90"/>
      <c r="CDB109" s="90"/>
      <c r="CDC109" s="90"/>
      <c r="CDD109" s="90"/>
      <c r="CDE109" s="90"/>
      <c r="CDF109" s="90"/>
      <c r="CDG109" s="90"/>
      <c r="CDH109" s="90"/>
      <c r="CDI109" s="90"/>
      <c r="CDJ109" s="90"/>
      <c r="CDK109" s="90"/>
      <c r="CDL109" s="90"/>
      <c r="CDM109" s="90"/>
      <c r="CDN109" s="90"/>
      <c r="CDO109" s="90"/>
      <c r="CDP109" s="90"/>
      <c r="CDQ109" s="90"/>
      <c r="CDR109" s="90"/>
      <c r="CDS109" s="90"/>
      <c r="CDT109" s="90"/>
      <c r="CDU109" s="90"/>
      <c r="CDV109" s="90"/>
      <c r="CDW109" s="90"/>
      <c r="CDX109" s="90"/>
      <c r="CDY109" s="90"/>
      <c r="CDZ109" s="90"/>
      <c r="CEA109" s="90"/>
      <c r="CEB109" s="90"/>
      <c r="CEC109" s="90"/>
      <c r="CED109" s="90"/>
      <c r="CEE109" s="90"/>
      <c r="CEF109" s="90"/>
      <c r="CEG109" s="90"/>
      <c r="CEH109" s="90"/>
      <c r="CEI109" s="90"/>
      <c r="CEJ109" s="90"/>
      <c r="CEK109" s="90"/>
      <c r="CEL109" s="90"/>
      <c r="CEM109" s="90"/>
      <c r="CEN109" s="90"/>
      <c r="CEO109" s="90"/>
      <c r="CEP109" s="90"/>
      <c r="CEQ109" s="90"/>
      <c r="CER109" s="90"/>
      <c r="CES109" s="90"/>
      <c r="CET109" s="90"/>
      <c r="CEU109" s="90"/>
      <c r="CEV109" s="90"/>
      <c r="CEW109" s="90"/>
      <c r="CEX109" s="90"/>
      <c r="CEY109" s="90"/>
      <c r="CEZ109" s="90"/>
      <c r="CFA109" s="90"/>
      <c r="CFB109" s="90"/>
      <c r="CFC109" s="90"/>
      <c r="CFD109" s="90"/>
      <c r="CFE109" s="90"/>
      <c r="CFF109" s="90"/>
      <c r="CFG109" s="90"/>
      <c r="CFH109" s="90"/>
      <c r="CFI109" s="90"/>
      <c r="CFJ109" s="90"/>
      <c r="CFK109" s="90"/>
      <c r="CFL109" s="90"/>
      <c r="CFM109" s="90"/>
      <c r="CFN109" s="90"/>
      <c r="CFO109" s="90"/>
      <c r="CFP109" s="90"/>
      <c r="CFQ109" s="90"/>
      <c r="CFR109" s="90"/>
      <c r="CFS109" s="90"/>
      <c r="CFT109" s="90"/>
      <c r="CFU109" s="90"/>
      <c r="CFV109" s="90"/>
      <c r="CFW109" s="90"/>
      <c r="CFX109" s="90"/>
      <c r="CFY109" s="90"/>
      <c r="CFZ109" s="90"/>
      <c r="CGA109" s="90"/>
      <c r="CGB109" s="90"/>
      <c r="CGC109" s="90"/>
      <c r="CGD109" s="90"/>
      <c r="CGE109" s="90"/>
      <c r="CGF109" s="90"/>
      <c r="CGG109" s="90"/>
      <c r="CGH109" s="90"/>
      <c r="CGI109" s="90"/>
      <c r="CGJ109" s="90"/>
      <c r="CGK109" s="90"/>
      <c r="CGL109" s="90"/>
      <c r="CGM109" s="90"/>
      <c r="CGN109" s="90"/>
      <c r="CGO109" s="90"/>
      <c r="CGP109" s="90"/>
      <c r="CGQ109" s="90"/>
      <c r="CGR109" s="90"/>
      <c r="CGS109" s="90"/>
      <c r="CGT109" s="90"/>
      <c r="CGU109" s="90"/>
      <c r="CGV109" s="90"/>
      <c r="CGW109" s="90"/>
      <c r="CGX109" s="90"/>
      <c r="CGY109" s="90"/>
      <c r="CGZ109" s="90"/>
      <c r="CHA109" s="90"/>
      <c r="CHB109" s="90"/>
      <c r="CHC109" s="90"/>
      <c r="CHD109" s="90"/>
      <c r="CHE109" s="90"/>
      <c r="CHF109" s="90"/>
      <c r="CHG109" s="90"/>
      <c r="CHH109" s="90"/>
      <c r="CHI109" s="90"/>
      <c r="CHJ109" s="90"/>
      <c r="CHK109" s="90"/>
      <c r="CHL109" s="90"/>
      <c r="CHM109" s="90"/>
      <c r="CHN109" s="90"/>
      <c r="CHO109" s="90"/>
      <c r="CHP109" s="90"/>
      <c r="CHQ109" s="90"/>
      <c r="CHR109" s="90"/>
      <c r="CHS109" s="90"/>
      <c r="CHT109" s="90"/>
      <c r="CHU109" s="90"/>
      <c r="CHV109" s="90"/>
      <c r="CHW109" s="90"/>
      <c r="CHX109" s="90"/>
      <c r="CHY109" s="90"/>
      <c r="CHZ109" s="90"/>
      <c r="CIA109" s="90"/>
      <c r="CIB109" s="90"/>
      <c r="CIC109" s="90"/>
      <c r="CID109" s="90"/>
      <c r="CIE109" s="90"/>
      <c r="CIF109" s="90"/>
      <c r="CIG109" s="90"/>
      <c r="CIH109" s="90"/>
      <c r="CII109" s="90"/>
      <c r="CIJ109" s="90"/>
      <c r="CIK109" s="90"/>
      <c r="CIL109" s="90"/>
      <c r="CIM109" s="90"/>
      <c r="CIN109" s="90"/>
      <c r="CIO109" s="90"/>
      <c r="CIP109" s="90"/>
      <c r="CIQ109" s="90"/>
      <c r="CIR109" s="90"/>
      <c r="CIS109" s="90"/>
      <c r="CIT109" s="90"/>
      <c r="CIU109" s="90"/>
      <c r="CIV109" s="90"/>
      <c r="CIW109" s="90"/>
      <c r="CIX109" s="90"/>
      <c r="CIY109" s="90"/>
      <c r="CIZ109" s="90"/>
      <c r="CJA109" s="90"/>
      <c r="CJB109" s="90"/>
      <c r="CJC109" s="90"/>
      <c r="CJD109" s="90"/>
      <c r="CJE109" s="90"/>
      <c r="CJF109" s="90"/>
      <c r="CJG109" s="90"/>
      <c r="CJH109" s="90"/>
      <c r="CJI109" s="90"/>
      <c r="CJJ109" s="90"/>
      <c r="CJK109" s="90"/>
      <c r="CJL109" s="90"/>
      <c r="CJM109" s="90"/>
      <c r="CJN109" s="90"/>
      <c r="CJO109" s="90"/>
      <c r="CJP109" s="90"/>
      <c r="CJQ109" s="90"/>
      <c r="CJR109" s="90"/>
      <c r="CJS109" s="90"/>
      <c r="CJT109" s="90"/>
      <c r="CJU109" s="90"/>
      <c r="CJV109" s="90"/>
      <c r="CJW109" s="90"/>
      <c r="CJX109" s="90"/>
      <c r="CJY109" s="90"/>
      <c r="CJZ109" s="90"/>
      <c r="CKA109" s="90"/>
      <c r="CKB109" s="90"/>
      <c r="CKC109" s="90"/>
      <c r="CKD109" s="90"/>
      <c r="CKE109" s="90"/>
      <c r="CKF109" s="90"/>
      <c r="CKG109" s="90"/>
      <c r="CKH109" s="90"/>
      <c r="CKI109" s="90"/>
      <c r="CKJ109" s="90"/>
      <c r="CKK109" s="90"/>
      <c r="CKL109" s="90"/>
      <c r="CKM109" s="90"/>
      <c r="CKN109" s="90"/>
      <c r="CKO109" s="90"/>
      <c r="CKP109" s="90"/>
      <c r="CKQ109" s="90"/>
      <c r="CKR109" s="90"/>
      <c r="CKS109" s="90"/>
      <c r="CKT109" s="90"/>
      <c r="CKU109" s="90"/>
      <c r="CKV109" s="90"/>
      <c r="CKW109" s="90"/>
      <c r="CKX109" s="90"/>
      <c r="CKY109" s="90"/>
      <c r="CKZ109" s="90"/>
      <c r="CLA109" s="90"/>
      <c r="CLB109" s="90"/>
      <c r="CLC109" s="90"/>
      <c r="CLD109" s="90"/>
      <c r="CLE109" s="90"/>
      <c r="CLF109" s="90"/>
      <c r="CLG109" s="90"/>
      <c r="CLH109" s="90"/>
      <c r="CLI109" s="90"/>
      <c r="CLJ109" s="90"/>
      <c r="CLK109" s="90"/>
      <c r="CLL109" s="90"/>
      <c r="CLM109" s="90"/>
      <c r="CLN109" s="90"/>
      <c r="CLO109" s="90"/>
      <c r="CLP109" s="90"/>
      <c r="CLQ109" s="90"/>
      <c r="CLR109" s="90"/>
      <c r="CLS109" s="90"/>
      <c r="CLT109" s="90"/>
      <c r="CLU109" s="90"/>
      <c r="CLV109" s="90"/>
      <c r="CLW109" s="90"/>
      <c r="CLX109" s="90"/>
      <c r="CLY109" s="90"/>
      <c r="CLZ109" s="90"/>
      <c r="CMA109" s="90"/>
      <c r="CMB109" s="90"/>
      <c r="CMC109" s="90"/>
      <c r="CMD109" s="90"/>
      <c r="CME109" s="90"/>
      <c r="CMF109" s="90"/>
      <c r="CMG109" s="90"/>
      <c r="CMH109" s="90"/>
      <c r="CMI109" s="90"/>
      <c r="CMJ109" s="90"/>
      <c r="CMK109" s="90"/>
      <c r="CML109" s="90"/>
      <c r="CMM109" s="90"/>
      <c r="CMN109" s="90"/>
      <c r="CMO109" s="90"/>
      <c r="CMP109" s="90"/>
      <c r="CMQ109" s="90"/>
      <c r="CMR109" s="90"/>
      <c r="CMS109" s="90"/>
      <c r="CMT109" s="90"/>
      <c r="CMU109" s="90"/>
      <c r="CMV109" s="90"/>
      <c r="CMW109" s="90"/>
      <c r="CMX109" s="90"/>
      <c r="CMY109" s="90"/>
      <c r="CMZ109" s="90"/>
      <c r="CNA109" s="90"/>
      <c r="CNB109" s="90"/>
      <c r="CNC109" s="90"/>
      <c r="CND109" s="90"/>
      <c r="CNE109" s="90"/>
      <c r="CNF109" s="90"/>
      <c r="CNG109" s="90"/>
      <c r="CNH109" s="90"/>
      <c r="CNI109" s="90"/>
      <c r="CNJ109" s="90"/>
      <c r="CNK109" s="90"/>
      <c r="CNL109" s="90"/>
      <c r="CNM109" s="90"/>
      <c r="CNN109" s="90"/>
      <c r="CNO109" s="90"/>
      <c r="CNP109" s="90"/>
      <c r="CNQ109" s="90"/>
      <c r="CNR109" s="90"/>
      <c r="CNS109" s="90"/>
      <c r="CNT109" s="90"/>
      <c r="CNU109" s="90"/>
      <c r="CNV109" s="90"/>
      <c r="CNW109" s="90"/>
      <c r="CNX109" s="90"/>
      <c r="CNY109" s="90"/>
      <c r="CNZ109" s="90"/>
      <c r="COA109" s="90"/>
      <c r="COB109" s="90"/>
      <c r="COC109" s="90"/>
      <c r="COD109" s="90"/>
      <c r="COE109" s="90"/>
      <c r="COF109" s="90"/>
      <c r="COG109" s="90"/>
      <c r="COH109" s="90"/>
      <c r="COI109" s="90"/>
      <c r="COJ109" s="90"/>
      <c r="COK109" s="90"/>
      <c r="COL109" s="90"/>
      <c r="COM109" s="90"/>
      <c r="CON109" s="90"/>
      <c r="COO109" s="90"/>
      <c r="COP109" s="90"/>
      <c r="COQ109" s="90"/>
      <c r="COR109" s="90"/>
      <c r="COS109" s="90"/>
      <c r="COT109" s="90"/>
      <c r="COU109" s="90"/>
      <c r="COV109" s="90"/>
      <c r="COW109" s="90"/>
      <c r="COX109" s="90"/>
      <c r="COY109" s="90"/>
      <c r="COZ109" s="90"/>
      <c r="CPA109" s="90"/>
      <c r="CPB109" s="90"/>
      <c r="CPC109" s="90"/>
      <c r="CPD109" s="90"/>
      <c r="CPE109" s="90"/>
      <c r="CPF109" s="90"/>
      <c r="CPG109" s="90"/>
      <c r="CPH109" s="90"/>
      <c r="CPI109" s="90"/>
      <c r="CPJ109" s="90"/>
      <c r="CPK109" s="90"/>
      <c r="CPL109" s="90"/>
      <c r="CPM109" s="90"/>
      <c r="CPN109" s="90"/>
      <c r="CPO109" s="90"/>
      <c r="CPP109" s="90"/>
      <c r="CPQ109" s="90"/>
      <c r="CPR109" s="90"/>
      <c r="CPS109" s="90"/>
      <c r="CPT109" s="90"/>
      <c r="CPU109" s="90"/>
      <c r="CPV109" s="90"/>
      <c r="CPW109" s="90"/>
      <c r="CPX109" s="90"/>
      <c r="CPY109" s="90"/>
      <c r="CPZ109" s="90"/>
      <c r="CQA109" s="90"/>
      <c r="CQB109" s="90"/>
      <c r="CQC109" s="90"/>
      <c r="CQD109" s="90"/>
      <c r="CQE109" s="90"/>
      <c r="CQF109" s="90"/>
      <c r="CQG109" s="90"/>
      <c r="CQH109" s="90"/>
      <c r="CQI109" s="90"/>
      <c r="CQJ109" s="90"/>
      <c r="CQK109" s="90"/>
      <c r="CQL109" s="90"/>
      <c r="CQM109" s="90"/>
      <c r="CQN109" s="90"/>
      <c r="CQO109" s="90"/>
      <c r="CQP109" s="90"/>
      <c r="CQQ109" s="90"/>
      <c r="CQR109" s="90"/>
      <c r="CQS109" s="90"/>
      <c r="CQT109" s="90"/>
      <c r="CQU109" s="90"/>
      <c r="CQV109" s="90"/>
      <c r="CQW109" s="90"/>
      <c r="CQX109" s="90"/>
      <c r="CQY109" s="90"/>
      <c r="CQZ109" s="90"/>
      <c r="CRA109" s="90"/>
      <c r="CRB109" s="90"/>
      <c r="CRC109" s="90"/>
      <c r="CRD109" s="90"/>
      <c r="CRE109" s="90"/>
      <c r="CRF109" s="90"/>
      <c r="CRG109" s="90"/>
      <c r="CRH109" s="90"/>
      <c r="CRI109" s="90"/>
      <c r="CRJ109" s="90"/>
      <c r="CRK109" s="90"/>
      <c r="CRL109" s="90"/>
      <c r="CRM109" s="90"/>
      <c r="CRN109" s="90"/>
      <c r="CRO109" s="90"/>
      <c r="CRP109" s="90"/>
      <c r="CRQ109" s="90"/>
      <c r="CRR109" s="90"/>
      <c r="CRS109" s="90"/>
      <c r="CRT109" s="90"/>
      <c r="CRU109" s="90"/>
      <c r="CRV109" s="90"/>
      <c r="CRW109" s="90"/>
      <c r="CRX109" s="90"/>
      <c r="CRY109" s="90"/>
      <c r="CRZ109" s="90"/>
      <c r="CSA109" s="90"/>
      <c r="CSB109" s="90"/>
      <c r="CSC109" s="90"/>
      <c r="CSD109" s="90"/>
      <c r="CSE109" s="90"/>
      <c r="CSF109" s="90"/>
      <c r="CSG109" s="90"/>
      <c r="CSH109" s="90"/>
      <c r="CSI109" s="90"/>
      <c r="CSJ109" s="90"/>
      <c r="CSK109" s="90"/>
      <c r="CSL109" s="90"/>
      <c r="CSM109" s="90"/>
      <c r="CSN109" s="90"/>
      <c r="CSO109" s="90"/>
      <c r="CSP109" s="90"/>
      <c r="CSQ109" s="90"/>
      <c r="CSR109" s="90"/>
      <c r="CSS109" s="90"/>
      <c r="CST109" s="90"/>
      <c r="CSU109" s="90"/>
      <c r="CSV109" s="90"/>
      <c r="CSW109" s="90"/>
      <c r="CSX109" s="90"/>
      <c r="CSY109" s="90"/>
      <c r="CSZ109" s="90"/>
      <c r="CTA109" s="90"/>
      <c r="CTB109" s="90"/>
      <c r="CTC109" s="90"/>
      <c r="CTD109" s="90"/>
      <c r="CTE109" s="90"/>
      <c r="CTF109" s="90"/>
      <c r="CTG109" s="90"/>
      <c r="CTH109" s="90"/>
      <c r="CTI109" s="90"/>
      <c r="CTJ109" s="90"/>
      <c r="CTK109" s="90"/>
      <c r="CTL109" s="90"/>
      <c r="CTM109" s="90"/>
      <c r="CTN109" s="90"/>
      <c r="CTO109" s="90"/>
      <c r="CTP109" s="90"/>
      <c r="CTQ109" s="90"/>
      <c r="CTR109" s="90"/>
      <c r="CTS109" s="90"/>
      <c r="CTT109" s="90"/>
      <c r="CTU109" s="90"/>
      <c r="CTV109" s="90"/>
      <c r="CTW109" s="90"/>
      <c r="CTX109" s="90"/>
      <c r="CTY109" s="90"/>
      <c r="CTZ109" s="90"/>
      <c r="CUA109" s="90"/>
      <c r="CUB109" s="90"/>
      <c r="CUC109" s="90"/>
      <c r="CUD109" s="90"/>
      <c r="CUE109" s="90"/>
      <c r="CUF109" s="90"/>
      <c r="CUG109" s="90"/>
      <c r="CUH109" s="90"/>
      <c r="CUI109" s="90"/>
      <c r="CUJ109" s="90"/>
      <c r="CUK109" s="90"/>
      <c r="CUL109" s="90"/>
      <c r="CUM109" s="90"/>
      <c r="CUN109" s="90"/>
      <c r="CUO109" s="90"/>
      <c r="CUP109" s="90"/>
      <c r="CUQ109" s="90"/>
      <c r="CUR109" s="90"/>
      <c r="CUS109" s="90"/>
      <c r="CUT109" s="90"/>
      <c r="CUU109" s="90"/>
      <c r="CUV109" s="90"/>
      <c r="CUW109" s="90"/>
      <c r="CUX109" s="90"/>
      <c r="CUY109" s="90"/>
      <c r="CUZ109" s="90"/>
      <c r="CVA109" s="90"/>
      <c r="CVB109" s="90"/>
      <c r="CVC109" s="90"/>
      <c r="CVD109" s="90"/>
      <c r="CVE109" s="90"/>
      <c r="CVF109" s="90"/>
      <c r="CVG109" s="90"/>
      <c r="CVH109" s="90"/>
      <c r="CVI109" s="90"/>
      <c r="CVJ109" s="90"/>
      <c r="CVK109" s="90"/>
      <c r="CVL109" s="90"/>
      <c r="CVM109" s="90"/>
      <c r="CVN109" s="90"/>
      <c r="CVO109" s="90"/>
      <c r="CVP109" s="90"/>
      <c r="CVQ109" s="90"/>
      <c r="CVR109" s="90"/>
      <c r="CVS109" s="90"/>
      <c r="CVT109" s="90"/>
      <c r="CVU109" s="90"/>
      <c r="CVV109" s="90"/>
      <c r="CVW109" s="90"/>
      <c r="CVX109" s="90"/>
      <c r="CVY109" s="90"/>
      <c r="CVZ109" s="90"/>
      <c r="CWA109" s="90"/>
      <c r="CWB109" s="90"/>
      <c r="CWC109" s="90"/>
      <c r="CWD109" s="90"/>
      <c r="CWE109" s="90"/>
      <c r="CWF109" s="90"/>
      <c r="CWG109" s="90"/>
      <c r="CWH109" s="90"/>
      <c r="CWI109" s="90"/>
      <c r="CWJ109" s="90"/>
      <c r="CWK109" s="90"/>
      <c r="CWL109" s="90"/>
      <c r="CWM109" s="90"/>
      <c r="CWN109" s="90"/>
      <c r="CWO109" s="90"/>
      <c r="CWP109" s="90"/>
      <c r="CWQ109" s="90"/>
      <c r="CWR109" s="90"/>
      <c r="CWS109" s="90"/>
      <c r="CWT109" s="90"/>
      <c r="CWU109" s="90"/>
      <c r="CWV109" s="90"/>
      <c r="CWW109" s="90"/>
      <c r="CWX109" s="90"/>
      <c r="CWY109" s="90"/>
      <c r="CWZ109" s="90"/>
      <c r="CXA109" s="90"/>
      <c r="CXB109" s="90"/>
      <c r="CXC109" s="90"/>
      <c r="CXD109" s="90"/>
      <c r="CXE109" s="90"/>
      <c r="CXF109" s="90"/>
      <c r="CXG109" s="90"/>
      <c r="CXH109" s="90"/>
      <c r="CXI109" s="90"/>
      <c r="CXJ109" s="90"/>
      <c r="CXK109" s="90"/>
      <c r="CXL109" s="90"/>
      <c r="CXM109" s="90"/>
      <c r="CXN109" s="90"/>
      <c r="CXO109" s="90"/>
      <c r="CXP109" s="90"/>
      <c r="CXQ109" s="90"/>
      <c r="CXR109" s="90"/>
      <c r="CXS109" s="90"/>
      <c r="CXT109" s="90"/>
      <c r="CXU109" s="90"/>
      <c r="CXV109" s="90"/>
      <c r="CXW109" s="90"/>
      <c r="CXX109" s="90"/>
      <c r="CXY109" s="90"/>
      <c r="CXZ109" s="90"/>
      <c r="CYA109" s="90"/>
      <c r="CYB109" s="90"/>
      <c r="CYC109" s="90"/>
      <c r="CYD109" s="90"/>
      <c r="CYE109" s="90"/>
      <c r="CYF109" s="90"/>
      <c r="CYG109" s="90"/>
      <c r="CYH109" s="90"/>
      <c r="CYI109" s="90"/>
      <c r="CYJ109" s="90"/>
      <c r="CYK109" s="90"/>
      <c r="CYL109" s="90"/>
      <c r="CYM109" s="90"/>
      <c r="CYN109" s="90"/>
      <c r="CYO109" s="90"/>
      <c r="CYP109" s="90"/>
      <c r="CYQ109" s="90"/>
      <c r="CYR109" s="90"/>
      <c r="CYS109" s="90"/>
      <c r="CYT109" s="90"/>
      <c r="CYU109" s="90"/>
      <c r="CYV109" s="90"/>
      <c r="CYW109" s="90"/>
      <c r="CYX109" s="90"/>
      <c r="CYY109" s="90"/>
      <c r="CYZ109" s="90"/>
      <c r="CZA109" s="90"/>
      <c r="CZB109" s="90"/>
      <c r="CZC109" s="90"/>
      <c r="CZD109" s="90"/>
      <c r="CZE109" s="90"/>
      <c r="CZF109" s="90"/>
      <c r="CZG109" s="90"/>
      <c r="CZH109" s="90"/>
      <c r="CZI109" s="90"/>
      <c r="CZJ109" s="90"/>
      <c r="CZK109" s="90"/>
      <c r="CZL109" s="90"/>
      <c r="CZM109" s="90"/>
      <c r="CZN109" s="90"/>
      <c r="CZO109" s="90"/>
      <c r="CZP109" s="90"/>
      <c r="CZQ109" s="90"/>
      <c r="CZR109" s="90"/>
      <c r="CZS109" s="90"/>
      <c r="CZT109" s="90"/>
      <c r="CZU109" s="90"/>
      <c r="CZV109" s="90"/>
      <c r="CZW109" s="90"/>
      <c r="CZX109" s="90"/>
      <c r="CZY109" s="90"/>
      <c r="CZZ109" s="90"/>
      <c r="DAA109" s="90"/>
      <c r="DAB109" s="90"/>
      <c r="DAC109" s="90"/>
      <c r="DAD109" s="90"/>
      <c r="DAE109" s="90"/>
      <c r="DAF109" s="90"/>
      <c r="DAG109" s="90"/>
      <c r="DAH109" s="90"/>
      <c r="DAI109" s="90"/>
      <c r="DAJ109" s="90"/>
      <c r="DAK109" s="90"/>
      <c r="DAL109" s="90"/>
      <c r="DAM109" s="90"/>
      <c r="DAN109" s="90"/>
      <c r="DAO109" s="90"/>
      <c r="DAP109" s="90"/>
      <c r="DAQ109" s="90"/>
      <c r="DAR109" s="90"/>
      <c r="DAS109" s="90"/>
      <c r="DAT109" s="90"/>
      <c r="DAU109" s="90"/>
      <c r="DAV109" s="90"/>
      <c r="DAW109" s="90"/>
      <c r="DAX109" s="90"/>
      <c r="DAY109" s="90"/>
      <c r="DAZ109" s="90"/>
      <c r="DBA109" s="90"/>
      <c r="DBB109" s="90"/>
      <c r="DBC109" s="90"/>
      <c r="DBD109" s="90"/>
      <c r="DBE109" s="90"/>
      <c r="DBF109" s="90"/>
      <c r="DBG109" s="90"/>
      <c r="DBH109" s="90"/>
      <c r="DBI109" s="90"/>
      <c r="DBJ109" s="90"/>
      <c r="DBK109" s="90"/>
      <c r="DBL109" s="90"/>
      <c r="DBM109" s="90"/>
      <c r="DBN109" s="90"/>
      <c r="DBO109" s="90"/>
      <c r="DBP109" s="90"/>
      <c r="DBQ109" s="90"/>
      <c r="DBR109" s="90"/>
      <c r="DBS109" s="90"/>
      <c r="DBT109" s="90"/>
      <c r="DBU109" s="90"/>
      <c r="DBV109" s="90"/>
      <c r="DBW109" s="90"/>
      <c r="DBX109" s="90"/>
      <c r="DBY109" s="90"/>
      <c r="DBZ109" s="90"/>
      <c r="DCA109" s="90"/>
      <c r="DCB109" s="90"/>
      <c r="DCC109" s="90"/>
      <c r="DCD109" s="90"/>
      <c r="DCE109" s="90"/>
      <c r="DCF109" s="90"/>
      <c r="DCG109" s="90"/>
      <c r="DCH109" s="90"/>
      <c r="DCI109" s="90"/>
      <c r="DCJ109" s="90"/>
      <c r="DCK109" s="90"/>
      <c r="DCL109" s="90"/>
      <c r="DCM109" s="90"/>
      <c r="DCN109" s="90"/>
      <c r="DCO109" s="90"/>
      <c r="DCP109" s="90"/>
      <c r="DCQ109" s="90"/>
      <c r="DCR109" s="90"/>
      <c r="DCS109" s="90"/>
      <c r="DCT109" s="90"/>
      <c r="DCU109" s="90"/>
      <c r="DCV109" s="90"/>
      <c r="DCW109" s="90"/>
      <c r="DCX109" s="90"/>
      <c r="DCY109" s="90"/>
      <c r="DCZ109" s="90"/>
      <c r="DDA109" s="90"/>
      <c r="DDB109" s="90"/>
      <c r="DDC109" s="90"/>
      <c r="DDD109" s="90"/>
      <c r="DDE109" s="90"/>
      <c r="DDF109" s="90"/>
      <c r="DDG109" s="90"/>
      <c r="DDH109" s="90"/>
      <c r="DDI109" s="90"/>
      <c r="DDJ109" s="90"/>
      <c r="DDK109" s="90"/>
      <c r="DDL109" s="90"/>
      <c r="DDM109" s="90"/>
      <c r="DDN109" s="90"/>
      <c r="DDO109" s="90"/>
      <c r="DDP109" s="90"/>
      <c r="DDQ109" s="90"/>
      <c r="DDR109" s="90"/>
      <c r="DDS109" s="90"/>
      <c r="DDT109" s="90"/>
      <c r="DDU109" s="90"/>
      <c r="DDV109" s="90"/>
      <c r="DDW109" s="90"/>
      <c r="DDX109" s="90"/>
      <c r="DDY109" s="90"/>
      <c r="DDZ109" s="90"/>
      <c r="DEA109" s="90"/>
      <c r="DEB109" s="90"/>
      <c r="DEC109" s="90"/>
      <c r="DED109" s="90"/>
      <c r="DEE109" s="90"/>
      <c r="DEF109" s="90"/>
      <c r="DEG109" s="90"/>
      <c r="DEH109" s="90"/>
      <c r="DEI109" s="90"/>
      <c r="DEJ109" s="90"/>
      <c r="DEK109" s="90"/>
      <c r="DEL109" s="90"/>
      <c r="DEM109" s="90"/>
      <c r="DEN109" s="90"/>
      <c r="DEO109" s="90"/>
      <c r="DEP109" s="90"/>
      <c r="DEQ109" s="90"/>
      <c r="DER109" s="90"/>
      <c r="DES109" s="90"/>
      <c r="DET109" s="90"/>
      <c r="DEU109" s="90"/>
      <c r="DEV109" s="90"/>
      <c r="DEW109" s="90"/>
      <c r="DEX109" s="90"/>
      <c r="DEY109" s="90"/>
      <c r="DEZ109" s="90"/>
      <c r="DFA109" s="90"/>
      <c r="DFB109" s="90"/>
      <c r="DFC109" s="90"/>
      <c r="DFD109" s="90"/>
      <c r="DFE109" s="90"/>
      <c r="DFF109" s="90"/>
      <c r="DFG109" s="90"/>
      <c r="DFH109" s="90"/>
      <c r="DFI109" s="90"/>
      <c r="DFJ109" s="90"/>
      <c r="DFK109" s="90"/>
      <c r="DFL109" s="90"/>
      <c r="DFM109" s="90"/>
      <c r="DFN109" s="90"/>
      <c r="DFO109" s="90"/>
      <c r="DFP109" s="90"/>
      <c r="DFQ109" s="90"/>
      <c r="DFR109" s="90"/>
      <c r="DFS109" s="90"/>
      <c r="DFT109" s="90"/>
      <c r="DFU109" s="90"/>
      <c r="DFV109" s="90"/>
      <c r="DFW109" s="90"/>
      <c r="DFX109" s="90"/>
      <c r="DFY109" s="90"/>
      <c r="DFZ109" s="90"/>
      <c r="DGA109" s="90"/>
      <c r="DGB109" s="90"/>
      <c r="DGC109" s="90"/>
      <c r="DGD109" s="90"/>
      <c r="DGE109" s="90"/>
      <c r="DGF109" s="90"/>
      <c r="DGG109" s="90"/>
      <c r="DGH109" s="90"/>
      <c r="DGI109" s="90"/>
      <c r="DGJ109" s="90"/>
      <c r="DGK109" s="90"/>
      <c r="DGL109" s="90"/>
      <c r="DGM109" s="90"/>
      <c r="DGN109" s="90"/>
      <c r="DGO109" s="90"/>
      <c r="DGP109" s="90"/>
      <c r="DGQ109" s="90"/>
      <c r="DGR109" s="90"/>
      <c r="DGS109" s="90"/>
      <c r="DGT109" s="90"/>
      <c r="DGU109" s="90"/>
      <c r="DGV109" s="90"/>
      <c r="DGW109" s="90"/>
      <c r="DGX109" s="90"/>
      <c r="DGY109" s="90"/>
      <c r="DGZ109" s="90"/>
      <c r="DHA109" s="90"/>
      <c r="DHB109" s="90"/>
      <c r="DHC109" s="90"/>
      <c r="DHD109" s="90"/>
      <c r="DHE109" s="90"/>
      <c r="DHF109" s="90"/>
      <c r="DHG109" s="90"/>
      <c r="DHH109" s="90"/>
      <c r="DHI109" s="90"/>
      <c r="DHJ109" s="90"/>
      <c r="DHK109" s="90"/>
      <c r="DHL109" s="90"/>
      <c r="DHM109" s="90"/>
      <c r="DHN109" s="90"/>
      <c r="DHO109" s="90"/>
      <c r="DHP109" s="90"/>
      <c r="DHQ109" s="90"/>
      <c r="DHR109" s="90"/>
      <c r="DHS109" s="90"/>
      <c r="DHT109" s="90"/>
      <c r="DHU109" s="90"/>
      <c r="DHV109" s="90"/>
      <c r="DHW109" s="90"/>
      <c r="DHX109" s="90"/>
      <c r="DHY109" s="90"/>
      <c r="DHZ109" s="90"/>
      <c r="DIA109" s="90"/>
      <c r="DIB109" s="90"/>
      <c r="DIC109" s="90"/>
      <c r="DID109" s="90"/>
      <c r="DIE109" s="90"/>
      <c r="DIF109" s="90"/>
      <c r="DIG109" s="90"/>
      <c r="DIH109" s="90"/>
      <c r="DII109" s="90"/>
      <c r="DIJ109" s="90"/>
      <c r="DIK109" s="90"/>
      <c r="DIL109" s="90"/>
      <c r="DIM109" s="90"/>
      <c r="DIN109" s="90"/>
      <c r="DIO109" s="90"/>
      <c r="DIP109" s="90"/>
      <c r="DIQ109" s="90"/>
      <c r="DIR109" s="90"/>
      <c r="DIS109" s="90"/>
      <c r="DIT109" s="90"/>
      <c r="DIU109" s="90"/>
      <c r="DIV109" s="90"/>
      <c r="DIW109" s="90"/>
      <c r="DIX109" s="90"/>
      <c r="DIY109" s="90"/>
      <c r="DIZ109" s="90"/>
      <c r="DJA109" s="90"/>
      <c r="DJB109" s="90"/>
      <c r="DJC109" s="90"/>
      <c r="DJD109" s="90"/>
      <c r="DJE109" s="90"/>
      <c r="DJF109" s="90"/>
      <c r="DJG109" s="90"/>
      <c r="DJH109" s="90"/>
      <c r="DJI109" s="90"/>
      <c r="DJJ109" s="90"/>
      <c r="DJK109" s="90"/>
      <c r="DJL109" s="90"/>
      <c r="DJM109" s="90"/>
      <c r="DJN109" s="90"/>
      <c r="DJO109" s="90"/>
      <c r="DJP109" s="90"/>
      <c r="DJQ109" s="90"/>
      <c r="DJR109" s="90"/>
      <c r="DJS109" s="90"/>
      <c r="DJT109" s="90"/>
      <c r="DJU109" s="90"/>
      <c r="DJV109" s="90"/>
      <c r="DJW109" s="90"/>
      <c r="DJX109" s="90"/>
      <c r="DJY109" s="90"/>
      <c r="DJZ109" s="90"/>
      <c r="DKA109" s="90"/>
      <c r="DKB109" s="90"/>
      <c r="DKC109" s="90"/>
      <c r="DKD109" s="90"/>
      <c r="DKE109" s="90"/>
      <c r="DKF109" s="90"/>
      <c r="DKG109" s="90"/>
      <c r="DKH109" s="90"/>
      <c r="DKI109" s="90"/>
      <c r="DKJ109" s="90"/>
      <c r="DKK109" s="90"/>
      <c r="DKL109" s="90"/>
      <c r="DKM109" s="90"/>
      <c r="DKN109" s="90"/>
      <c r="DKO109" s="90"/>
      <c r="DKP109" s="90"/>
      <c r="DKQ109" s="90"/>
      <c r="DKR109" s="90"/>
      <c r="DKS109" s="90"/>
      <c r="DKT109" s="90"/>
      <c r="DKU109" s="90"/>
      <c r="DKV109" s="90"/>
      <c r="DKW109" s="90"/>
      <c r="DKX109" s="90"/>
      <c r="DKY109" s="90"/>
      <c r="DKZ109" s="90"/>
      <c r="DLA109" s="90"/>
      <c r="DLB109" s="90"/>
      <c r="DLC109" s="90"/>
      <c r="DLD109" s="90"/>
      <c r="DLE109" s="90"/>
      <c r="DLF109" s="90"/>
      <c r="DLG109" s="90"/>
      <c r="DLH109" s="90"/>
      <c r="DLI109" s="90"/>
      <c r="DLJ109" s="90"/>
      <c r="DLK109" s="90"/>
      <c r="DLL109" s="90"/>
      <c r="DLM109" s="90"/>
      <c r="DLN109" s="90"/>
      <c r="DLO109" s="90"/>
      <c r="DLP109" s="90"/>
      <c r="DLQ109" s="90"/>
      <c r="DLR109" s="90"/>
      <c r="DLS109" s="90"/>
      <c r="DLT109" s="90"/>
      <c r="DLU109" s="90"/>
      <c r="DLV109" s="90"/>
      <c r="DLW109" s="90"/>
      <c r="DLX109" s="90"/>
      <c r="DLY109" s="90"/>
      <c r="DLZ109" s="90"/>
      <c r="DMA109" s="90"/>
      <c r="DMB109" s="90"/>
      <c r="DMC109" s="90"/>
      <c r="DMD109" s="90"/>
      <c r="DME109" s="90"/>
      <c r="DMF109" s="90"/>
      <c r="DMG109" s="90"/>
      <c r="DMH109" s="90"/>
      <c r="DMI109" s="90"/>
      <c r="DMJ109" s="90"/>
      <c r="DMK109" s="90"/>
      <c r="DML109" s="90"/>
      <c r="DMM109" s="90"/>
      <c r="DMN109" s="90"/>
      <c r="DMO109" s="90"/>
      <c r="DMP109" s="90"/>
      <c r="DMQ109" s="90"/>
      <c r="DMR109" s="90"/>
      <c r="DMS109" s="90"/>
      <c r="DMT109" s="90"/>
      <c r="DMU109" s="90"/>
      <c r="DMV109" s="90"/>
      <c r="DMW109" s="90"/>
      <c r="DMX109" s="90"/>
      <c r="DMY109" s="90"/>
      <c r="DMZ109" s="90"/>
      <c r="DNA109" s="90"/>
      <c r="DNB109" s="90"/>
      <c r="DNC109" s="90"/>
      <c r="DND109" s="90"/>
      <c r="DNE109" s="90"/>
      <c r="DNF109" s="90"/>
      <c r="DNG109" s="90"/>
      <c r="DNH109" s="90"/>
      <c r="DNI109" s="90"/>
      <c r="DNJ109" s="90"/>
      <c r="DNK109" s="90"/>
      <c r="DNL109" s="90"/>
      <c r="DNM109" s="90"/>
      <c r="DNN109" s="90"/>
      <c r="DNO109" s="90"/>
      <c r="DNP109" s="90"/>
      <c r="DNQ109" s="90"/>
      <c r="DNR109" s="90"/>
      <c r="DNS109" s="90"/>
      <c r="DNT109" s="90"/>
      <c r="DNU109" s="90"/>
      <c r="DNV109" s="90"/>
      <c r="DNW109" s="90"/>
      <c r="DNX109" s="90"/>
      <c r="DNY109" s="90"/>
      <c r="DNZ109" s="90"/>
      <c r="DOA109" s="90"/>
      <c r="DOB109" s="90"/>
      <c r="DOC109" s="90"/>
      <c r="DOD109" s="90"/>
      <c r="DOE109" s="90"/>
      <c r="DOF109" s="90"/>
      <c r="DOG109" s="90"/>
      <c r="DOH109" s="90"/>
      <c r="DOI109" s="90"/>
      <c r="DOJ109" s="90"/>
      <c r="DOK109" s="90"/>
      <c r="DOL109" s="90"/>
      <c r="DOM109" s="90"/>
      <c r="DON109" s="90"/>
      <c r="DOO109" s="90"/>
      <c r="DOP109" s="90"/>
      <c r="DOQ109" s="90"/>
      <c r="DOR109" s="90"/>
      <c r="DOS109" s="90"/>
      <c r="DOT109" s="90"/>
      <c r="DOU109" s="90"/>
      <c r="DOV109" s="90"/>
      <c r="DOW109" s="90"/>
      <c r="DOX109" s="90"/>
      <c r="DOY109" s="90"/>
      <c r="DOZ109" s="90"/>
      <c r="DPA109" s="90"/>
      <c r="DPB109" s="90"/>
      <c r="DPC109" s="90"/>
      <c r="DPD109" s="90"/>
      <c r="DPE109" s="90"/>
      <c r="DPF109" s="90"/>
      <c r="DPG109" s="90"/>
      <c r="DPH109" s="90"/>
      <c r="DPI109" s="90"/>
      <c r="DPJ109" s="90"/>
      <c r="DPK109" s="90"/>
      <c r="DPL109" s="90"/>
      <c r="DPM109" s="90"/>
      <c r="DPN109" s="90"/>
      <c r="DPO109" s="90"/>
      <c r="DPP109" s="90"/>
      <c r="DPQ109" s="90"/>
      <c r="DPR109" s="90"/>
      <c r="DPS109" s="90"/>
      <c r="DPT109" s="90"/>
      <c r="DPU109" s="90"/>
      <c r="DPV109" s="90"/>
      <c r="DPW109" s="90"/>
      <c r="DPX109" s="90"/>
      <c r="DPY109" s="90"/>
      <c r="DPZ109" s="90"/>
      <c r="DQA109" s="90"/>
      <c r="DQB109" s="90"/>
      <c r="DQC109" s="90"/>
      <c r="DQD109" s="90"/>
      <c r="DQE109" s="90"/>
      <c r="DQF109" s="90"/>
      <c r="DQG109" s="90"/>
      <c r="DQH109" s="90"/>
      <c r="DQI109" s="90"/>
      <c r="DQJ109" s="90"/>
      <c r="DQK109" s="90"/>
      <c r="DQL109" s="90"/>
      <c r="DQM109" s="90"/>
      <c r="DQN109" s="90"/>
      <c r="DQO109" s="90"/>
      <c r="DQP109" s="90"/>
      <c r="DQQ109" s="90"/>
      <c r="DQR109" s="90"/>
      <c r="DQS109" s="90"/>
      <c r="DQT109" s="90"/>
      <c r="DQU109" s="90"/>
      <c r="DQV109" s="90"/>
      <c r="DQW109" s="90"/>
      <c r="DQX109" s="90"/>
      <c r="DQY109" s="90"/>
      <c r="DQZ109" s="90"/>
      <c r="DRA109" s="90"/>
      <c r="DRB109" s="90"/>
      <c r="DRC109" s="90"/>
      <c r="DRD109" s="90"/>
      <c r="DRE109" s="90"/>
      <c r="DRF109" s="90"/>
      <c r="DRG109" s="90"/>
      <c r="DRH109" s="90"/>
      <c r="DRI109" s="90"/>
      <c r="DRJ109" s="90"/>
      <c r="DRK109" s="90"/>
      <c r="DRL109" s="90"/>
      <c r="DRM109" s="90"/>
      <c r="DRN109" s="90"/>
      <c r="DRO109" s="90"/>
      <c r="DRP109" s="90"/>
      <c r="DRQ109" s="90"/>
      <c r="DRR109" s="90"/>
      <c r="DRS109" s="90"/>
      <c r="DRT109" s="90"/>
      <c r="DRU109" s="90"/>
      <c r="DRV109" s="90"/>
      <c r="DRW109" s="90"/>
      <c r="DRX109" s="90"/>
      <c r="DRY109" s="90"/>
      <c r="DRZ109" s="90"/>
      <c r="DSA109" s="90"/>
      <c r="DSB109" s="90"/>
      <c r="DSC109" s="90"/>
      <c r="DSD109" s="90"/>
      <c r="DSE109" s="90"/>
      <c r="DSF109" s="90"/>
      <c r="DSG109" s="90"/>
      <c r="DSH109" s="90"/>
      <c r="DSI109" s="90"/>
      <c r="DSJ109" s="90"/>
      <c r="DSK109" s="90"/>
      <c r="DSL109" s="90"/>
      <c r="DSM109" s="90"/>
      <c r="DSN109" s="90"/>
      <c r="DSO109" s="90"/>
      <c r="DSP109" s="90"/>
      <c r="DSQ109" s="90"/>
      <c r="DSR109" s="90"/>
      <c r="DSS109" s="90"/>
      <c r="DST109" s="90"/>
      <c r="DSU109" s="90"/>
      <c r="DSV109" s="90"/>
      <c r="DSW109" s="90"/>
      <c r="DSX109" s="90"/>
      <c r="DSY109" s="90"/>
      <c r="DSZ109" s="90"/>
      <c r="DTA109" s="90"/>
      <c r="DTB109" s="90"/>
      <c r="DTC109" s="90"/>
      <c r="DTD109" s="90"/>
      <c r="DTE109" s="90"/>
      <c r="DTF109" s="90"/>
      <c r="DTG109" s="90"/>
      <c r="DTH109" s="90"/>
      <c r="DTI109" s="90"/>
      <c r="DTJ109" s="90"/>
      <c r="DTK109" s="90"/>
      <c r="DTL109" s="90"/>
      <c r="DTM109" s="90"/>
      <c r="DTN109" s="90"/>
      <c r="DTO109" s="90"/>
      <c r="DTP109" s="90"/>
      <c r="DTQ109" s="90"/>
      <c r="DTR109" s="90"/>
      <c r="DTS109" s="90"/>
      <c r="DTT109" s="90"/>
      <c r="DTU109" s="90"/>
      <c r="DTV109" s="90"/>
      <c r="DTW109" s="90"/>
      <c r="DTX109" s="90"/>
      <c r="DTY109" s="90"/>
      <c r="DTZ109" s="90"/>
      <c r="DUA109" s="90"/>
      <c r="DUB109" s="90"/>
      <c r="DUC109" s="90"/>
      <c r="DUD109" s="90"/>
      <c r="DUE109" s="90"/>
      <c r="DUF109" s="90"/>
      <c r="DUG109" s="90"/>
      <c r="DUH109" s="90"/>
      <c r="DUI109" s="90"/>
      <c r="DUJ109" s="90"/>
      <c r="DUK109" s="90"/>
      <c r="DUL109" s="90"/>
      <c r="DUM109" s="90"/>
      <c r="DUN109" s="90"/>
      <c r="DUO109" s="90"/>
      <c r="DUP109" s="90"/>
      <c r="DUQ109" s="90"/>
      <c r="DUR109" s="90"/>
      <c r="DUS109" s="90"/>
      <c r="DUT109" s="90"/>
      <c r="DUU109" s="90"/>
      <c r="DUV109" s="90"/>
      <c r="DUW109" s="90"/>
      <c r="DUX109" s="90"/>
      <c r="DUY109" s="90"/>
      <c r="DUZ109" s="90"/>
      <c r="DVA109" s="90"/>
      <c r="DVB109" s="90"/>
      <c r="DVC109" s="90"/>
      <c r="DVD109" s="90"/>
      <c r="DVE109" s="90"/>
      <c r="DVF109" s="90"/>
      <c r="DVG109" s="90"/>
      <c r="DVH109" s="90"/>
      <c r="DVI109" s="90"/>
      <c r="DVJ109" s="90"/>
      <c r="DVK109" s="90"/>
      <c r="DVL109" s="90"/>
      <c r="DVM109" s="90"/>
      <c r="DVN109" s="90"/>
      <c r="DVO109" s="90"/>
      <c r="DVP109" s="90"/>
      <c r="DVQ109" s="90"/>
      <c r="DVR109" s="90"/>
      <c r="DVS109" s="90"/>
      <c r="DVT109" s="90"/>
      <c r="DVU109" s="90"/>
      <c r="DVV109" s="90"/>
      <c r="DVW109" s="90"/>
      <c r="DVX109" s="90"/>
      <c r="DVY109" s="90"/>
      <c r="DVZ109" s="90"/>
      <c r="DWA109" s="90"/>
      <c r="DWB109" s="90"/>
      <c r="DWC109" s="90"/>
      <c r="DWD109" s="90"/>
      <c r="DWE109" s="90"/>
      <c r="DWF109" s="90"/>
      <c r="DWG109" s="90"/>
      <c r="DWH109" s="90"/>
      <c r="DWI109" s="90"/>
      <c r="DWJ109" s="90"/>
      <c r="DWK109" s="90"/>
      <c r="DWL109" s="90"/>
      <c r="DWM109" s="90"/>
      <c r="DWN109" s="90"/>
      <c r="DWO109" s="90"/>
      <c r="DWP109" s="90"/>
      <c r="DWQ109" s="90"/>
      <c r="DWR109" s="90"/>
      <c r="DWS109" s="90"/>
      <c r="DWT109" s="90"/>
      <c r="DWU109" s="90"/>
      <c r="DWV109" s="90"/>
      <c r="DWW109" s="90"/>
      <c r="DWX109" s="90"/>
      <c r="DWY109" s="90"/>
      <c r="DWZ109" s="90"/>
      <c r="DXA109" s="90"/>
      <c r="DXB109" s="90"/>
      <c r="DXC109" s="90"/>
      <c r="DXD109" s="90"/>
      <c r="DXE109" s="90"/>
      <c r="DXF109" s="90"/>
      <c r="DXG109" s="90"/>
      <c r="DXH109" s="90"/>
      <c r="DXI109" s="90"/>
      <c r="DXJ109" s="90"/>
      <c r="DXK109" s="90"/>
      <c r="DXL109" s="90"/>
      <c r="DXM109" s="90"/>
      <c r="DXN109" s="90"/>
      <c r="DXO109" s="90"/>
      <c r="DXP109" s="90"/>
      <c r="DXQ109" s="90"/>
      <c r="DXR109" s="90"/>
      <c r="DXS109" s="90"/>
      <c r="DXT109" s="90"/>
      <c r="DXU109" s="90"/>
      <c r="DXV109" s="90"/>
      <c r="DXW109" s="90"/>
      <c r="DXX109" s="90"/>
      <c r="DXY109" s="90"/>
      <c r="DXZ109" s="90"/>
      <c r="DYA109" s="90"/>
      <c r="DYB109" s="90"/>
      <c r="DYC109" s="90"/>
      <c r="DYD109" s="90"/>
      <c r="DYE109" s="90"/>
      <c r="DYF109" s="90"/>
      <c r="DYG109" s="90"/>
      <c r="DYH109" s="90"/>
      <c r="DYI109" s="90"/>
      <c r="DYJ109" s="90"/>
      <c r="DYK109" s="90"/>
      <c r="DYL109" s="90"/>
      <c r="DYM109" s="90"/>
      <c r="DYN109" s="90"/>
      <c r="DYO109" s="90"/>
      <c r="DYP109" s="90"/>
      <c r="DYQ109" s="90"/>
      <c r="DYR109" s="90"/>
      <c r="DYS109" s="90"/>
      <c r="DYT109" s="90"/>
      <c r="DYU109" s="90"/>
      <c r="DYV109" s="90"/>
      <c r="DYW109" s="90"/>
      <c r="DYX109" s="90"/>
      <c r="DYY109" s="90"/>
      <c r="DYZ109" s="90"/>
      <c r="DZA109" s="90"/>
      <c r="DZB109" s="90"/>
      <c r="DZC109" s="90"/>
      <c r="DZD109" s="90"/>
      <c r="DZE109" s="90"/>
      <c r="DZF109" s="90"/>
      <c r="DZG109" s="90"/>
      <c r="DZH109" s="90"/>
      <c r="DZI109" s="90"/>
      <c r="DZJ109" s="90"/>
      <c r="DZK109" s="90"/>
      <c r="DZL109" s="90"/>
      <c r="DZM109" s="90"/>
      <c r="DZN109" s="90"/>
      <c r="DZO109" s="90"/>
      <c r="DZP109" s="90"/>
      <c r="DZQ109" s="90"/>
      <c r="DZR109" s="90"/>
      <c r="DZS109" s="90"/>
      <c r="DZT109" s="90"/>
      <c r="DZU109" s="90"/>
      <c r="DZV109" s="90"/>
      <c r="DZW109" s="90"/>
      <c r="DZX109" s="90"/>
      <c r="DZY109" s="90"/>
      <c r="DZZ109" s="90"/>
      <c r="EAA109" s="90"/>
      <c r="EAB109" s="90"/>
      <c r="EAC109" s="90"/>
      <c r="EAD109" s="90"/>
      <c r="EAE109" s="90"/>
      <c r="EAF109" s="90"/>
      <c r="EAG109" s="90"/>
      <c r="EAH109" s="90"/>
      <c r="EAI109" s="90"/>
      <c r="EAJ109" s="90"/>
      <c r="EAK109" s="90"/>
      <c r="EAL109" s="90"/>
      <c r="EAM109" s="90"/>
      <c r="EAN109" s="90"/>
      <c r="EAO109" s="90"/>
      <c r="EAP109" s="90"/>
      <c r="EAQ109" s="90"/>
      <c r="EAR109" s="90"/>
      <c r="EAS109" s="90"/>
      <c r="EAT109" s="90"/>
      <c r="EAU109" s="90"/>
      <c r="EAV109" s="90"/>
      <c r="EAW109" s="90"/>
      <c r="EAX109" s="90"/>
      <c r="EAY109" s="90"/>
      <c r="EAZ109" s="90"/>
      <c r="EBA109" s="90"/>
      <c r="EBB109" s="90"/>
      <c r="EBC109" s="90"/>
      <c r="EBD109" s="90"/>
      <c r="EBE109" s="90"/>
      <c r="EBF109" s="90"/>
      <c r="EBG109" s="90"/>
      <c r="EBH109" s="90"/>
      <c r="EBI109" s="90"/>
      <c r="EBJ109" s="90"/>
      <c r="EBK109" s="90"/>
      <c r="EBL109" s="90"/>
      <c r="EBM109" s="90"/>
      <c r="EBN109" s="90"/>
      <c r="EBO109" s="90"/>
      <c r="EBP109" s="90"/>
      <c r="EBQ109" s="90"/>
      <c r="EBR109" s="90"/>
      <c r="EBS109" s="90"/>
      <c r="EBT109" s="90"/>
      <c r="EBU109" s="90"/>
      <c r="EBV109" s="90"/>
      <c r="EBW109" s="90"/>
      <c r="EBX109" s="90"/>
      <c r="EBY109" s="90"/>
      <c r="EBZ109" s="90"/>
      <c r="ECA109" s="90"/>
      <c r="ECB109" s="90"/>
      <c r="ECC109" s="90"/>
      <c r="ECD109" s="90"/>
      <c r="ECE109" s="90"/>
      <c r="ECF109" s="90"/>
      <c r="ECG109" s="90"/>
      <c r="ECH109" s="90"/>
      <c r="ECI109" s="90"/>
      <c r="ECJ109" s="90"/>
      <c r="ECK109" s="90"/>
      <c r="ECL109" s="90"/>
      <c r="ECM109" s="90"/>
      <c r="ECN109" s="90"/>
      <c r="ECO109" s="90"/>
      <c r="ECP109" s="90"/>
      <c r="ECQ109" s="90"/>
      <c r="ECR109" s="90"/>
      <c r="ECS109" s="90"/>
      <c r="ECT109" s="90"/>
      <c r="ECU109" s="90"/>
      <c r="ECV109" s="90"/>
      <c r="ECW109" s="90"/>
      <c r="ECX109" s="90"/>
      <c r="ECY109" s="90"/>
      <c r="ECZ109" s="90"/>
      <c r="EDA109" s="90"/>
      <c r="EDB109" s="90"/>
      <c r="EDC109" s="90"/>
      <c r="EDD109" s="90"/>
      <c r="EDE109" s="90"/>
      <c r="EDF109" s="90"/>
      <c r="EDG109" s="90"/>
      <c r="EDH109" s="90"/>
      <c r="EDI109" s="90"/>
      <c r="EDJ109" s="90"/>
      <c r="EDK109" s="90"/>
      <c r="EDL109" s="90"/>
      <c r="EDM109" s="90"/>
      <c r="EDN109" s="90"/>
      <c r="EDO109" s="90"/>
      <c r="EDP109" s="90"/>
      <c r="EDQ109" s="90"/>
      <c r="EDR109" s="90"/>
      <c r="EDS109" s="90"/>
      <c r="EDT109" s="90"/>
      <c r="EDU109" s="90"/>
      <c r="EDV109" s="90"/>
      <c r="EDW109" s="90"/>
      <c r="EDX109" s="90"/>
      <c r="EDY109" s="90"/>
      <c r="EDZ109" s="90"/>
      <c r="EEA109" s="90"/>
      <c r="EEB109" s="90"/>
      <c r="EEC109" s="90"/>
      <c r="EED109" s="90"/>
      <c r="EEE109" s="90"/>
      <c r="EEF109" s="90"/>
      <c r="EEG109" s="90"/>
      <c r="EEH109" s="90"/>
      <c r="EEI109" s="90"/>
      <c r="EEJ109" s="90"/>
      <c r="EEK109" s="90"/>
      <c r="EEL109" s="90"/>
      <c r="EEM109" s="90"/>
      <c r="EEN109" s="90"/>
      <c r="EEO109" s="90"/>
      <c r="EEP109" s="90"/>
      <c r="EEQ109" s="90"/>
      <c r="EER109" s="90"/>
      <c r="EES109" s="90"/>
      <c r="EET109" s="90"/>
      <c r="EEU109" s="90"/>
      <c r="EEV109" s="90"/>
      <c r="EEW109" s="90"/>
      <c r="EEX109" s="90"/>
      <c r="EEY109" s="90"/>
      <c r="EEZ109" s="90"/>
      <c r="EFA109" s="90"/>
      <c r="EFB109" s="90"/>
      <c r="EFC109" s="90"/>
      <c r="EFD109" s="90"/>
      <c r="EFE109" s="90"/>
      <c r="EFF109" s="90"/>
      <c r="EFG109" s="90"/>
      <c r="EFH109" s="90"/>
      <c r="EFI109" s="90"/>
      <c r="EFJ109" s="90"/>
      <c r="EFK109" s="90"/>
      <c r="EFL109" s="90"/>
      <c r="EFM109" s="90"/>
      <c r="EFN109" s="90"/>
      <c r="EFO109" s="90"/>
      <c r="EFP109" s="90"/>
      <c r="EFQ109" s="90"/>
      <c r="EFR109" s="90"/>
      <c r="EFS109" s="90"/>
      <c r="EFT109" s="90"/>
      <c r="EFU109" s="90"/>
      <c r="EFV109" s="90"/>
      <c r="EFW109" s="90"/>
      <c r="EFX109" s="90"/>
      <c r="EFY109" s="90"/>
      <c r="EFZ109" s="90"/>
      <c r="EGA109" s="90"/>
      <c r="EGB109" s="90"/>
      <c r="EGC109" s="90"/>
      <c r="EGD109" s="90"/>
      <c r="EGE109" s="90"/>
      <c r="EGF109" s="90"/>
      <c r="EGG109" s="90"/>
      <c r="EGH109" s="90"/>
      <c r="EGI109" s="90"/>
      <c r="EGJ109" s="90"/>
      <c r="EGK109" s="90"/>
      <c r="EGL109" s="90"/>
      <c r="EGM109" s="90"/>
      <c r="EGN109" s="90"/>
      <c r="EGO109" s="90"/>
      <c r="EGP109" s="90"/>
      <c r="EGQ109" s="90"/>
      <c r="EGR109" s="90"/>
      <c r="EGS109" s="90"/>
      <c r="EGT109" s="90"/>
      <c r="EGU109" s="90"/>
      <c r="EGV109" s="90"/>
      <c r="EGW109" s="90"/>
      <c r="EGX109" s="90"/>
      <c r="EGY109" s="90"/>
      <c r="EGZ109" s="90"/>
      <c r="EHA109" s="90"/>
      <c r="EHB109" s="90"/>
      <c r="EHC109" s="90"/>
      <c r="EHD109" s="90"/>
      <c r="EHE109" s="90"/>
      <c r="EHF109" s="90"/>
      <c r="EHG109" s="90"/>
      <c r="EHH109" s="90"/>
      <c r="EHI109" s="90"/>
      <c r="EHJ109" s="90"/>
      <c r="EHK109" s="90"/>
      <c r="EHL109" s="90"/>
      <c r="EHM109" s="90"/>
      <c r="EHN109" s="90"/>
      <c r="EHO109" s="90"/>
      <c r="EHP109" s="90"/>
      <c r="EHQ109" s="90"/>
      <c r="EHR109" s="90"/>
      <c r="EHS109" s="90"/>
      <c r="EHT109" s="90"/>
      <c r="EHU109" s="90"/>
      <c r="EHV109" s="90"/>
      <c r="EHW109" s="90"/>
      <c r="EHX109" s="90"/>
      <c r="EHY109" s="90"/>
      <c r="EHZ109" s="90"/>
      <c r="EIA109" s="90"/>
      <c r="EIB109" s="90"/>
      <c r="EIC109" s="90"/>
      <c r="EID109" s="90"/>
      <c r="EIE109" s="90"/>
      <c r="EIF109" s="90"/>
      <c r="EIG109" s="90"/>
      <c r="EIH109" s="90"/>
      <c r="EII109" s="90"/>
      <c r="EIJ109" s="90"/>
      <c r="EIK109" s="90"/>
      <c r="EIL109" s="90"/>
      <c r="EIM109" s="90"/>
      <c r="EIN109" s="90"/>
      <c r="EIO109" s="90"/>
      <c r="EIP109" s="90"/>
      <c r="EIQ109" s="90"/>
      <c r="EIR109" s="90"/>
      <c r="EIS109" s="90"/>
      <c r="EIT109" s="90"/>
      <c r="EIU109" s="90"/>
      <c r="EIV109" s="90"/>
      <c r="EIW109" s="90"/>
      <c r="EIX109" s="90"/>
      <c r="EIY109" s="90"/>
      <c r="EIZ109" s="90"/>
      <c r="EJA109" s="90"/>
      <c r="EJB109" s="90"/>
      <c r="EJC109" s="90"/>
      <c r="EJD109" s="90"/>
      <c r="EJE109" s="90"/>
      <c r="EJF109" s="90"/>
      <c r="EJG109" s="90"/>
      <c r="EJH109" s="90"/>
      <c r="EJI109" s="90"/>
      <c r="EJJ109" s="90"/>
      <c r="EJK109" s="90"/>
      <c r="EJL109" s="90"/>
      <c r="EJM109" s="90"/>
      <c r="EJN109" s="90"/>
      <c r="EJO109" s="90"/>
      <c r="EJP109" s="90"/>
      <c r="EJQ109" s="90"/>
      <c r="EJR109" s="90"/>
      <c r="EJS109" s="90"/>
      <c r="EJT109" s="90"/>
      <c r="EJU109" s="90"/>
      <c r="EJV109" s="90"/>
      <c r="EJW109" s="90"/>
      <c r="EJX109" s="90"/>
      <c r="EJY109" s="90"/>
      <c r="EJZ109" s="90"/>
      <c r="EKA109" s="90"/>
      <c r="EKB109" s="90"/>
      <c r="EKC109" s="90"/>
      <c r="EKD109" s="90"/>
      <c r="EKE109" s="90"/>
      <c r="EKF109" s="90"/>
      <c r="EKG109" s="90"/>
      <c r="EKH109" s="90"/>
      <c r="EKI109" s="90"/>
      <c r="EKJ109" s="90"/>
      <c r="EKK109" s="90"/>
      <c r="EKL109" s="90"/>
      <c r="EKM109" s="90"/>
      <c r="EKN109" s="90"/>
      <c r="EKO109" s="90"/>
      <c r="EKP109" s="90"/>
      <c r="EKQ109" s="90"/>
      <c r="EKR109" s="90"/>
      <c r="EKS109" s="90"/>
      <c r="EKT109" s="90"/>
      <c r="EKU109" s="90"/>
      <c r="EKV109" s="90"/>
      <c r="EKW109" s="90"/>
      <c r="EKX109" s="90"/>
      <c r="EKY109" s="90"/>
      <c r="EKZ109" s="90"/>
      <c r="ELA109" s="90"/>
      <c r="ELB109" s="90"/>
      <c r="ELC109" s="90"/>
      <c r="ELD109" s="90"/>
      <c r="ELE109" s="90"/>
      <c r="ELF109" s="90"/>
      <c r="ELG109" s="90"/>
      <c r="ELH109" s="90"/>
      <c r="ELI109" s="90"/>
      <c r="ELJ109" s="90"/>
      <c r="ELK109" s="90"/>
      <c r="ELL109" s="90"/>
      <c r="ELM109" s="90"/>
      <c r="ELN109" s="90"/>
      <c r="ELO109" s="90"/>
      <c r="ELP109" s="90"/>
      <c r="ELQ109" s="90"/>
      <c r="ELR109" s="90"/>
      <c r="ELS109" s="90"/>
      <c r="ELT109" s="90"/>
      <c r="ELU109" s="90"/>
      <c r="ELV109" s="90"/>
      <c r="ELW109" s="90"/>
      <c r="ELX109" s="90"/>
      <c r="ELY109" s="90"/>
      <c r="ELZ109" s="90"/>
      <c r="EMA109" s="90"/>
      <c r="EMB109" s="90"/>
      <c r="EMC109" s="90"/>
      <c r="EMD109" s="90"/>
      <c r="EME109" s="90"/>
      <c r="EMF109" s="90"/>
      <c r="EMG109" s="90"/>
      <c r="EMH109" s="90"/>
      <c r="EMI109" s="90"/>
      <c r="EMJ109" s="90"/>
      <c r="EMK109" s="90"/>
      <c r="EML109" s="90"/>
      <c r="EMM109" s="90"/>
      <c r="EMN109" s="90"/>
      <c r="EMO109" s="90"/>
      <c r="EMP109" s="90"/>
      <c r="EMQ109" s="90"/>
      <c r="EMR109" s="90"/>
      <c r="EMS109" s="90"/>
      <c r="EMT109" s="90"/>
      <c r="EMU109" s="90"/>
      <c r="EMV109" s="90"/>
      <c r="EMW109" s="90"/>
      <c r="EMX109" s="90"/>
      <c r="EMY109" s="90"/>
      <c r="EMZ109" s="90"/>
      <c r="ENA109" s="90"/>
      <c r="ENB109" s="90"/>
      <c r="ENC109" s="90"/>
      <c r="END109" s="90"/>
      <c r="ENE109" s="90"/>
      <c r="ENF109" s="90"/>
      <c r="ENG109" s="90"/>
      <c r="ENH109" s="90"/>
      <c r="ENI109" s="90"/>
      <c r="ENJ109" s="90"/>
      <c r="ENK109" s="90"/>
      <c r="ENL109" s="90"/>
      <c r="ENM109" s="90"/>
      <c r="ENN109" s="90"/>
      <c r="ENO109" s="90"/>
      <c r="ENP109" s="90"/>
      <c r="ENQ109" s="90"/>
      <c r="ENR109" s="90"/>
      <c r="ENS109" s="90"/>
      <c r="ENT109" s="90"/>
      <c r="ENU109" s="90"/>
      <c r="ENV109" s="90"/>
      <c r="ENW109" s="90"/>
      <c r="ENX109" s="90"/>
      <c r="ENY109" s="90"/>
      <c r="ENZ109" s="90"/>
      <c r="EOA109" s="90"/>
      <c r="EOB109" s="90"/>
      <c r="EOC109" s="90"/>
      <c r="EOD109" s="90"/>
      <c r="EOE109" s="90"/>
      <c r="EOF109" s="90"/>
      <c r="EOG109" s="90"/>
      <c r="EOH109" s="90"/>
      <c r="EOI109" s="90"/>
      <c r="EOJ109" s="90"/>
      <c r="EOK109" s="90"/>
      <c r="EOL109" s="90"/>
      <c r="EOM109" s="90"/>
      <c r="EON109" s="90"/>
      <c r="EOO109" s="90"/>
      <c r="EOP109" s="90"/>
      <c r="EOQ109" s="90"/>
      <c r="EOR109" s="90"/>
      <c r="EOS109" s="90"/>
      <c r="EOT109" s="90"/>
      <c r="EOU109" s="90"/>
      <c r="EOV109" s="90"/>
      <c r="EOW109" s="90"/>
      <c r="EOX109" s="90"/>
      <c r="EOY109" s="90"/>
      <c r="EOZ109" s="90"/>
      <c r="EPA109" s="90"/>
      <c r="EPB109" s="90"/>
      <c r="EPC109" s="90"/>
      <c r="EPD109" s="90"/>
      <c r="EPE109" s="90"/>
      <c r="EPF109" s="90"/>
      <c r="EPG109" s="90"/>
      <c r="EPH109" s="90"/>
      <c r="EPI109" s="90"/>
      <c r="EPJ109" s="90"/>
      <c r="EPK109" s="90"/>
      <c r="EPL109" s="90"/>
      <c r="EPM109" s="90"/>
      <c r="EPN109" s="90"/>
      <c r="EPO109" s="90"/>
      <c r="EPP109" s="90"/>
      <c r="EPQ109" s="90"/>
      <c r="EPR109" s="90"/>
      <c r="EPS109" s="90"/>
      <c r="EPT109" s="90"/>
      <c r="EPU109" s="90"/>
      <c r="EPV109" s="90"/>
      <c r="EPW109" s="90"/>
      <c r="EPX109" s="90"/>
      <c r="EPY109" s="90"/>
      <c r="EPZ109" s="90"/>
      <c r="EQA109" s="90"/>
      <c r="EQB109" s="90"/>
      <c r="EQC109" s="90"/>
      <c r="EQD109" s="90"/>
      <c r="EQE109" s="90"/>
      <c r="EQF109" s="90"/>
      <c r="EQG109" s="90"/>
      <c r="EQH109" s="90"/>
      <c r="EQI109" s="90"/>
      <c r="EQJ109" s="90"/>
      <c r="EQK109" s="90"/>
      <c r="EQL109" s="90"/>
      <c r="EQM109" s="90"/>
      <c r="EQN109" s="90"/>
      <c r="EQO109" s="90"/>
      <c r="EQP109" s="90"/>
      <c r="EQQ109" s="90"/>
      <c r="EQR109" s="90"/>
      <c r="EQS109" s="90"/>
      <c r="EQT109" s="90"/>
      <c r="EQU109" s="90"/>
      <c r="EQV109" s="90"/>
      <c r="EQW109" s="90"/>
      <c r="EQX109" s="90"/>
      <c r="EQY109" s="90"/>
      <c r="EQZ109" s="90"/>
      <c r="ERA109" s="90"/>
      <c r="ERB109" s="90"/>
      <c r="ERC109" s="90"/>
      <c r="ERD109" s="90"/>
      <c r="ERE109" s="90"/>
      <c r="ERF109" s="90"/>
      <c r="ERG109" s="90"/>
      <c r="ERH109" s="90"/>
      <c r="ERI109" s="90"/>
      <c r="ERJ109" s="90"/>
      <c r="ERK109" s="90"/>
      <c r="ERL109" s="90"/>
      <c r="ERM109" s="90"/>
      <c r="ERN109" s="90"/>
      <c r="ERO109" s="90"/>
      <c r="ERP109" s="90"/>
      <c r="ERQ109" s="90"/>
      <c r="ERR109" s="90"/>
      <c r="ERS109" s="90"/>
      <c r="ERT109" s="90"/>
      <c r="ERU109" s="90"/>
      <c r="ERV109" s="90"/>
      <c r="ERW109" s="90"/>
      <c r="ERX109" s="90"/>
      <c r="ERY109" s="90"/>
      <c r="ERZ109" s="90"/>
      <c r="ESA109" s="90"/>
      <c r="ESB109" s="90"/>
      <c r="ESC109" s="90"/>
      <c r="ESD109" s="90"/>
      <c r="ESE109" s="90"/>
      <c r="ESF109" s="90"/>
      <c r="ESG109" s="90"/>
      <c r="ESH109" s="90"/>
      <c r="ESI109" s="90"/>
      <c r="ESJ109" s="90"/>
      <c r="ESK109" s="90"/>
      <c r="ESL109" s="90"/>
      <c r="ESM109" s="90"/>
      <c r="ESN109" s="90"/>
      <c r="ESO109" s="90"/>
      <c r="ESP109" s="90"/>
      <c r="ESQ109" s="90"/>
      <c r="ESR109" s="90"/>
      <c r="ESS109" s="90"/>
      <c r="EST109" s="90"/>
      <c r="ESU109" s="90"/>
      <c r="ESV109" s="90"/>
      <c r="ESW109" s="90"/>
      <c r="ESX109" s="90"/>
      <c r="ESY109" s="90"/>
      <c r="ESZ109" s="90"/>
      <c r="ETA109" s="90"/>
      <c r="ETB109" s="90"/>
      <c r="ETC109" s="90"/>
      <c r="ETD109" s="90"/>
      <c r="ETE109" s="90"/>
      <c r="ETF109" s="90"/>
      <c r="ETG109" s="90"/>
      <c r="ETH109" s="90"/>
      <c r="ETI109" s="90"/>
      <c r="ETJ109" s="90"/>
      <c r="ETK109" s="90"/>
      <c r="ETL109" s="90"/>
      <c r="ETM109" s="90"/>
      <c r="ETN109" s="90"/>
      <c r="ETO109" s="90"/>
      <c r="ETP109" s="90"/>
      <c r="ETQ109" s="90"/>
      <c r="ETR109" s="90"/>
      <c r="ETS109" s="90"/>
      <c r="ETT109" s="90"/>
      <c r="ETU109" s="90"/>
      <c r="ETV109" s="90"/>
      <c r="ETW109" s="90"/>
      <c r="ETX109" s="90"/>
      <c r="ETY109" s="90"/>
      <c r="ETZ109" s="90"/>
      <c r="EUA109" s="90"/>
      <c r="EUB109" s="90"/>
      <c r="EUC109" s="90"/>
      <c r="EUD109" s="90"/>
      <c r="EUE109" s="90"/>
      <c r="EUF109" s="90"/>
      <c r="EUG109" s="90"/>
      <c r="EUH109" s="90"/>
      <c r="EUI109" s="90"/>
      <c r="EUJ109" s="90"/>
      <c r="EUK109" s="90"/>
      <c r="EUL109" s="90"/>
      <c r="EUM109" s="90"/>
      <c r="EUN109" s="90"/>
      <c r="EUO109" s="90"/>
      <c r="EUP109" s="90"/>
      <c r="EUQ109" s="90"/>
      <c r="EUR109" s="90"/>
      <c r="EUS109" s="90"/>
      <c r="EUT109" s="90"/>
      <c r="EUU109" s="90"/>
      <c r="EUV109" s="90"/>
      <c r="EUW109" s="90"/>
      <c r="EUX109" s="90"/>
      <c r="EUY109" s="90"/>
      <c r="EUZ109" s="90"/>
      <c r="EVA109" s="90"/>
      <c r="EVB109" s="90"/>
      <c r="EVC109" s="90"/>
      <c r="EVD109" s="90"/>
      <c r="EVE109" s="90"/>
      <c r="EVF109" s="90"/>
      <c r="EVG109" s="90"/>
      <c r="EVH109" s="90"/>
      <c r="EVI109" s="90"/>
      <c r="EVJ109" s="90"/>
      <c r="EVK109" s="90"/>
      <c r="EVL109" s="90"/>
      <c r="EVM109" s="90"/>
      <c r="EVN109" s="90"/>
      <c r="EVO109" s="90"/>
      <c r="EVP109" s="90"/>
      <c r="EVQ109" s="90"/>
      <c r="EVR109" s="90"/>
      <c r="EVS109" s="90"/>
      <c r="EVT109" s="90"/>
      <c r="EVU109" s="90"/>
      <c r="EVV109" s="90"/>
      <c r="EVW109" s="90"/>
      <c r="EVX109" s="90"/>
      <c r="EVY109" s="90"/>
      <c r="EVZ109" s="90"/>
      <c r="EWA109" s="90"/>
      <c r="EWB109" s="90"/>
      <c r="EWC109" s="90"/>
      <c r="EWD109" s="90"/>
      <c r="EWE109" s="90"/>
      <c r="EWF109" s="90"/>
      <c r="EWG109" s="90"/>
      <c r="EWH109" s="90"/>
      <c r="EWI109" s="90"/>
      <c r="EWJ109" s="90"/>
      <c r="EWK109" s="90"/>
      <c r="EWL109" s="90"/>
      <c r="EWM109" s="90"/>
      <c r="EWN109" s="90"/>
      <c r="EWO109" s="90"/>
      <c r="EWP109" s="90"/>
      <c r="EWQ109" s="90"/>
      <c r="EWR109" s="90"/>
      <c r="EWS109" s="90"/>
      <c r="EWT109" s="90"/>
      <c r="EWU109" s="90"/>
      <c r="EWV109" s="90"/>
      <c r="EWW109" s="90"/>
      <c r="EWX109" s="90"/>
      <c r="EWY109" s="90"/>
      <c r="EWZ109" s="90"/>
      <c r="EXA109" s="90"/>
      <c r="EXB109" s="90"/>
      <c r="EXC109" s="90"/>
      <c r="EXD109" s="90"/>
      <c r="EXE109" s="90"/>
      <c r="EXF109" s="90"/>
      <c r="EXG109" s="90"/>
      <c r="EXH109" s="90"/>
      <c r="EXI109" s="90"/>
      <c r="EXJ109" s="90"/>
      <c r="EXK109" s="90"/>
      <c r="EXL109" s="90"/>
      <c r="EXM109" s="90"/>
      <c r="EXN109" s="90"/>
      <c r="EXO109" s="90"/>
      <c r="EXP109" s="90"/>
      <c r="EXQ109" s="90"/>
      <c r="EXR109" s="90"/>
      <c r="EXS109" s="90"/>
      <c r="EXT109" s="90"/>
      <c r="EXU109" s="90"/>
      <c r="EXV109" s="90"/>
      <c r="EXW109" s="90"/>
      <c r="EXX109" s="90"/>
      <c r="EXY109" s="90"/>
      <c r="EXZ109" s="90"/>
      <c r="EYA109" s="90"/>
      <c r="EYB109" s="90"/>
      <c r="EYC109" s="90"/>
      <c r="EYD109" s="90"/>
      <c r="EYE109" s="90"/>
      <c r="EYF109" s="90"/>
      <c r="EYG109" s="90"/>
      <c r="EYH109" s="90"/>
      <c r="EYI109" s="90"/>
      <c r="EYJ109" s="90"/>
      <c r="EYK109" s="90"/>
      <c r="EYL109" s="90"/>
      <c r="EYM109" s="90"/>
      <c r="EYN109" s="90"/>
      <c r="EYO109" s="90"/>
      <c r="EYP109" s="90"/>
      <c r="EYQ109" s="90"/>
      <c r="EYR109" s="90"/>
      <c r="EYS109" s="90"/>
      <c r="EYT109" s="90"/>
      <c r="EYU109" s="90"/>
      <c r="EYV109" s="90"/>
      <c r="EYW109" s="90"/>
      <c r="EYX109" s="90"/>
      <c r="EYY109" s="90"/>
      <c r="EYZ109" s="90"/>
      <c r="EZA109" s="90"/>
      <c r="EZB109" s="90"/>
      <c r="EZC109" s="90"/>
      <c r="EZD109" s="90"/>
      <c r="EZE109" s="90"/>
      <c r="EZF109" s="90"/>
      <c r="EZG109" s="90"/>
      <c r="EZH109" s="90"/>
      <c r="EZI109" s="90"/>
      <c r="EZJ109" s="90"/>
      <c r="EZK109" s="90"/>
      <c r="EZL109" s="90"/>
      <c r="EZM109" s="90"/>
      <c r="EZN109" s="90"/>
      <c r="EZO109" s="90"/>
      <c r="EZP109" s="90"/>
      <c r="EZQ109" s="90"/>
      <c r="EZR109" s="90"/>
      <c r="EZS109" s="90"/>
      <c r="EZT109" s="90"/>
      <c r="EZU109" s="90"/>
      <c r="EZV109" s="90"/>
      <c r="EZW109" s="90"/>
      <c r="EZX109" s="90"/>
      <c r="EZY109" s="90"/>
      <c r="EZZ109" s="90"/>
      <c r="FAA109" s="90"/>
      <c r="FAB109" s="90"/>
      <c r="FAC109" s="90"/>
      <c r="FAD109" s="90"/>
      <c r="FAE109" s="90"/>
      <c r="FAF109" s="90"/>
      <c r="FAG109" s="90"/>
      <c r="FAH109" s="90"/>
      <c r="FAI109" s="90"/>
      <c r="FAJ109" s="90"/>
      <c r="FAK109" s="90"/>
      <c r="FAL109" s="90"/>
      <c r="FAM109" s="90"/>
      <c r="FAN109" s="90"/>
      <c r="FAO109" s="90"/>
      <c r="FAP109" s="90"/>
      <c r="FAQ109" s="90"/>
      <c r="FAR109" s="90"/>
      <c r="FAS109" s="90"/>
      <c r="FAT109" s="90"/>
      <c r="FAU109" s="90"/>
      <c r="FAV109" s="90"/>
      <c r="FAW109" s="90"/>
      <c r="FAX109" s="90"/>
      <c r="FAY109" s="90"/>
      <c r="FAZ109" s="90"/>
      <c r="FBA109" s="90"/>
      <c r="FBB109" s="90"/>
      <c r="FBC109" s="90"/>
      <c r="FBD109" s="90"/>
      <c r="FBE109" s="90"/>
      <c r="FBF109" s="90"/>
      <c r="FBG109" s="90"/>
      <c r="FBH109" s="90"/>
      <c r="FBI109" s="90"/>
      <c r="FBJ109" s="90"/>
      <c r="FBK109" s="90"/>
      <c r="FBL109" s="90"/>
      <c r="FBM109" s="90"/>
      <c r="FBN109" s="90"/>
      <c r="FBO109" s="90"/>
      <c r="FBP109" s="90"/>
      <c r="FBQ109" s="90"/>
      <c r="FBR109" s="90"/>
      <c r="FBS109" s="90"/>
      <c r="FBT109" s="90"/>
      <c r="FBU109" s="90"/>
      <c r="FBV109" s="90"/>
      <c r="FBW109" s="90"/>
      <c r="FBX109" s="90"/>
      <c r="FBY109" s="90"/>
      <c r="FBZ109" s="90"/>
      <c r="FCA109" s="90"/>
      <c r="FCB109" s="90"/>
      <c r="FCC109" s="90"/>
      <c r="FCD109" s="90"/>
      <c r="FCE109" s="90"/>
      <c r="FCF109" s="90"/>
      <c r="FCG109" s="90"/>
      <c r="FCH109" s="90"/>
      <c r="FCI109" s="90"/>
      <c r="FCJ109" s="90"/>
      <c r="FCK109" s="90"/>
      <c r="FCL109" s="90"/>
      <c r="FCM109" s="90"/>
      <c r="FCN109" s="90"/>
      <c r="FCO109" s="90"/>
      <c r="FCP109" s="90"/>
      <c r="FCQ109" s="90"/>
      <c r="FCR109" s="90"/>
      <c r="FCS109" s="90"/>
      <c r="FCT109" s="90"/>
      <c r="FCU109" s="90"/>
      <c r="FCV109" s="90"/>
      <c r="FCW109" s="90"/>
      <c r="FCX109" s="90"/>
      <c r="FCY109" s="90"/>
      <c r="FCZ109" s="90"/>
      <c r="FDA109" s="90"/>
      <c r="FDB109" s="90"/>
      <c r="FDC109" s="90"/>
      <c r="FDD109" s="90"/>
      <c r="FDE109" s="90"/>
      <c r="FDF109" s="90"/>
      <c r="FDG109" s="90"/>
      <c r="FDH109" s="90"/>
      <c r="FDI109" s="90"/>
      <c r="FDJ109" s="90"/>
      <c r="FDK109" s="90"/>
      <c r="FDL109" s="90"/>
      <c r="FDM109" s="90"/>
      <c r="FDN109" s="90"/>
      <c r="FDO109" s="90"/>
      <c r="FDP109" s="90"/>
      <c r="FDQ109" s="90"/>
      <c r="FDR109" s="90"/>
      <c r="FDS109" s="90"/>
      <c r="FDT109" s="90"/>
      <c r="FDU109" s="90"/>
      <c r="FDV109" s="90"/>
      <c r="FDW109" s="90"/>
      <c r="FDX109" s="90"/>
      <c r="FDY109" s="90"/>
      <c r="FDZ109" s="90"/>
      <c r="FEA109" s="90"/>
      <c r="FEB109" s="90"/>
      <c r="FEC109" s="90"/>
      <c r="FED109" s="90"/>
      <c r="FEE109" s="90"/>
      <c r="FEF109" s="90"/>
      <c r="FEG109" s="90"/>
      <c r="FEH109" s="90"/>
      <c r="FEI109" s="90"/>
      <c r="FEJ109" s="90"/>
      <c r="FEK109" s="90"/>
      <c r="FEL109" s="90"/>
      <c r="FEM109" s="90"/>
      <c r="FEN109" s="90"/>
      <c r="FEO109" s="90"/>
      <c r="FEP109" s="90"/>
      <c r="FEQ109" s="90"/>
      <c r="FER109" s="90"/>
      <c r="FES109" s="90"/>
      <c r="FET109" s="90"/>
      <c r="FEU109" s="90"/>
      <c r="FEV109" s="90"/>
      <c r="FEW109" s="90"/>
      <c r="FEX109" s="90"/>
      <c r="FEY109" s="90"/>
      <c r="FEZ109" s="90"/>
      <c r="FFA109" s="90"/>
      <c r="FFB109" s="90"/>
      <c r="FFC109" s="90"/>
      <c r="FFD109" s="90"/>
      <c r="FFE109" s="90"/>
      <c r="FFF109" s="90"/>
      <c r="FFG109" s="90"/>
      <c r="FFH109" s="90"/>
      <c r="FFI109" s="90"/>
      <c r="FFJ109" s="90"/>
      <c r="FFK109" s="90"/>
      <c r="FFL109" s="90"/>
      <c r="FFM109" s="90"/>
      <c r="FFN109" s="90"/>
      <c r="FFO109" s="90"/>
      <c r="FFP109" s="90"/>
      <c r="FFQ109" s="90"/>
      <c r="FFR109" s="90"/>
      <c r="FFS109" s="90"/>
      <c r="FFT109" s="90"/>
      <c r="FFU109" s="90"/>
      <c r="FFV109" s="90"/>
      <c r="FFW109" s="90"/>
      <c r="FFX109" s="90"/>
      <c r="FFY109" s="90"/>
      <c r="FFZ109" s="90"/>
      <c r="FGA109" s="90"/>
      <c r="FGB109" s="90"/>
      <c r="FGC109" s="90"/>
      <c r="FGD109" s="90"/>
      <c r="FGE109" s="90"/>
      <c r="FGF109" s="90"/>
      <c r="FGG109" s="90"/>
      <c r="FGH109" s="90"/>
      <c r="FGI109" s="90"/>
      <c r="FGJ109" s="90"/>
      <c r="FGK109" s="90"/>
      <c r="FGL109" s="90"/>
      <c r="FGM109" s="90"/>
      <c r="FGN109" s="90"/>
      <c r="FGO109" s="90"/>
      <c r="FGP109" s="90"/>
      <c r="FGQ109" s="90"/>
      <c r="FGR109" s="90"/>
      <c r="FGS109" s="90"/>
      <c r="FGT109" s="90"/>
      <c r="FGU109" s="90"/>
      <c r="FGV109" s="90"/>
      <c r="FGW109" s="90"/>
      <c r="FGX109" s="90"/>
      <c r="FGY109" s="90"/>
      <c r="FGZ109" s="90"/>
      <c r="FHA109" s="90"/>
      <c r="FHB109" s="90"/>
      <c r="FHC109" s="90"/>
      <c r="FHD109" s="90"/>
      <c r="FHE109" s="90"/>
      <c r="FHF109" s="90"/>
      <c r="FHG109" s="90"/>
      <c r="FHH109" s="90"/>
      <c r="FHI109" s="90"/>
      <c r="FHJ109" s="90"/>
      <c r="FHK109" s="90"/>
      <c r="FHL109" s="90"/>
      <c r="FHM109" s="90"/>
      <c r="FHN109" s="90"/>
      <c r="FHO109" s="90"/>
      <c r="FHP109" s="90"/>
      <c r="FHQ109" s="90"/>
      <c r="FHR109" s="90"/>
      <c r="FHS109" s="90"/>
      <c r="FHT109" s="90"/>
      <c r="FHU109" s="90"/>
      <c r="FHV109" s="90"/>
      <c r="FHW109" s="90"/>
      <c r="FHX109" s="90"/>
      <c r="FHY109" s="90"/>
      <c r="FHZ109" s="90"/>
      <c r="FIA109" s="90"/>
      <c r="FIB109" s="90"/>
      <c r="FIC109" s="90"/>
      <c r="FID109" s="90"/>
      <c r="FIE109" s="90"/>
      <c r="FIF109" s="90"/>
      <c r="FIG109" s="90"/>
      <c r="FIH109" s="90"/>
      <c r="FII109" s="90"/>
      <c r="FIJ109" s="90"/>
      <c r="FIK109" s="90"/>
      <c r="FIL109" s="90"/>
      <c r="FIM109" s="90"/>
      <c r="FIN109" s="90"/>
      <c r="FIO109" s="90"/>
      <c r="FIP109" s="90"/>
      <c r="FIQ109" s="90"/>
      <c r="FIR109" s="90"/>
      <c r="FIS109" s="90"/>
      <c r="FIT109" s="90"/>
      <c r="FIU109" s="90"/>
      <c r="FIV109" s="90"/>
      <c r="FIW109" s="90"/>
      <c r="FIX109" s="90"/>
      <c r="FIY109" s="90"/>
      <c r="FIZ109" s="90"/>
      <c r="FJA109" s="90"/>
      <c r="FJB109" s="90"/>
      <c r="FJC109" s="90"/>
      <c r="FJD109" s="90"/>
      <c r="FJE109" s="90"/>
      <c r="FJF109" s="90"/>
      <c r="FJG109" s="90"/>
      <c r="FJH109" s="90"/>
      <c r="FJI109" s="90"/>
      <c r="FJJ109" s="90"/>
      <c r="FJK109" s="90"/>
      <c r="FJL109" s="90"/>
      <c r="FJM109" s="90"/>
      <c r="FJN109" s="90"/>
      <c r="FJO109" s="90"/>
      <c r="FJP109" s="90"/>
      <c r="FJQ109" s="90"/>
      <c r="FJR109" s="90"/>
      <c r="FJS109" s="90"/>
      <c r="FJT109" s="90"/>
      <c r="FJU109" s="90"/>
      <c r="FJV109" s="90"/>
      <c r="FJW109" s="90"/>
      <c r="FJX109" s="90"/>
      <c r="FJY109" s="90"/>
      <c r="FJZ109" s="90"/>
      <c r="FKA109" s="90"/>
      <c r="FKB109" s="90"/>
      <c r="FKC109" s="90"/>
      <c r="FKD109" s="90"/>
      <c r="FKE109" s="90"/>
      <c r="FKF109" s="90"/>
      <c r="FKG109" s="90"/>
      <c r="FKH109" s="90"/>
      <c r="FKI109" s="90"/>
      <c r="FKJ109" s="90"/>
      <c r="FKK109" s="90"/>
      <c r="FKL109" s="90"/>
      <c r="FKM109" s="90"/>
      <c r="FKN109" s="90"/>
      <c r="FKO109" s="90"/>
      <c r="FKP109" s="90"/>
      <c r="FKQ109" s="90"/>
      <c r="FKR109" s="90"/>
      <c r="FKS109" s="90"/>
      <c r="FKT109" s="90"/>
      <c r="FKU109" s="90"/>
      <c r="FKV109" s="90"/>
      <c r="FKW109" s="90"/>
      <c r="FKX109" s="90"/>
      <c r="FKY109" s="90"/>
      <c r="FKZ109" s="90"/>
      <c r="FLA109" s="90"/>
      <c r="FLB109" s="90"/>
      <c r="FLC109" s="90"/>
      <c r="FLD109" s="90"/>
      <c r="FLE109" s="90"/>
      <c r="FLF109" s="90"/>
      <c r="FLG109" s="90"/>
      <c r="FLH109" s="90"/>
      <c r="FLI109" s="90"/>
      <c r="FLJ109" s="90"/>
      <c r="FLK109" s="90"/>
      <c r="FLL109" s="90"/>
      <c r="FLM109" s="90"/>
      <c r="FLN109" s="90"/>
      <c r="FLO109" s="90"/>
      <c r="FLP109" s="90"/>
      <c r="FLQ109" s="90"/>
      <c r="FLR109" s="90"/>
      <c r="FLS109" s="90"/>
      <c r="FLT109" s="90"/>
      <c r="FLU109" s="90"/>
      <c r="FLV109" s="90"/>
      <c r="FLW109" s="90"/>
      <c r="FLX109" s="90"/>
      <c r="FLY109" s="90"/>
      <c r="FLZ109" s="90"/>
      <c r="FMA109" s="90"/>
      <c r="FMB109" s="90"/>
      <c r="FMC109" s="90"/>
      <c r="FMD109" s="90"/>
      <c r="FME109" s="90"/>
      <c r="FMF109" s="90"/>
      <c r="FMG109" s="90"/>
      <c r="FMH109" s="90"/>
      <c r="FMI109" s="90"/>
      <c r="FMJ109" s="90"/>
      <c r="FMK109" s="90"/>
      <c r="FML109" s="90"/>
      <c r="FMM109" s="90"/>
      <c r="FMN109" s="90"/>
      <c r="FMO109" s="90"/>
      <c r="FMP109" s="90"/>
      <c r="FMQ109" s="90"/>
      <c r="FMR109" s="90"/>
      <c r="FMS109" s="90"/>
      <c r="FMT109" s="90"/>
      <c r="FMU109" s="90"/>
      <c r="FMV109" s="90"/>
      <c r="FMW109" s="90"/>
      <c r="FMX109" s="90"/>
      <c r="FMY109" s="90"/>
      <c r="FMZ109" s="90"/>
      <c r="FNA109" s="90"/>
      <c r="FNB109" s="90"/>
      <c r="FNC109" s="90"/>
      <c r="FND109" s="90"/>
      <c r="FNE109" s="90"/>
      <c r="FNF109" s="90"/>
      <c r="FNG109" s="90"/>
      <c r="FNH109" s="90"/>
      <c r="FNI109" s="90"/>
      <c r="FNJ109" s="90"/>
      <c r="FNK109" s="90"/>
      <c r="FNL109" s="90"/>
      <c r="FNM109" s="90"/>
      <c r="FNN109" s="90"/>
      <c r="FNO109" s="90"/>
      <c r="FNP109" s="90"/>
      <c r="FNQ109" s="90"/>
      <c r="FNR109" s="90"/>
      <c r="FNS109" s="90"/>
      <c r="FNT109" s="90"/>
      <c r="FNU109" s="90"/>
      <c r="FNV109" s="90"/>
      <c r="FNW109" s="90"/>
      <c r="FNX109" s="90"/>
      <c r="FNY109" s="90"/>
      <c r="FNZ109" s="90"/>
      <c r="FOA109" s="90"/>
      <c r="FOB109" s="90"/>
      <c r="FOC109" s="90"/>
      <c r="FOD109" s="90"/>
      <c r="FOE109" s="90"/>
      <c r="FOF109" s="90"/>
      <c r="FOG109" s="90"/>
      <c r="FOH109" s="90"/>
      <c r="FOI109" s="90"/>
      <c r="FOJ109" s="90"/>
      <c r="FOK109" s="90"/>
      <c r="FOL109" s="90"/>
      <c r="FOM109" s="90"/>
      <c r="FON109" s="90"/>
      <c r="FOO109" s="90"/>
      <c r="FOP109" s="90"/>
      <c r="FOQ109" s="90"/>
      <c r="FOR109" s="90"/>
      <c r="FOS109" s="90"/>
      <c r="FOT109" s="90"/>
      <c r="FOU109" s="90"/>
      <c r="FOV109" s="90"/>
      <c r="FOW109" s="90"/>
      <c r="FOX109" s="90"/>
      <c r="FOY109" s="90"/>
      <c r="FOZ109" s="90"/>
      <c r="FPA109" s="90"/>
      <c r="FPB109" s="90"/>
      <c r="FPC109" s="90"/>
      <c r="FPD109" s="90"/>
      <c r="FPE109" s="90"/>
      <c r="FPF109" s="90"/>
      <c r="FPG109" s="90"/>
      <c r="FPH109" s="90"/>
      <c r="FPI109" s="90"/>
      <c r="FPJ109" s="90"/>
      <c r="FPK109" s="90"/>
      <c r="FPL109" s="90"/>
      <c r="FPM109" s="90"/>
      <c r="FPN109" s="90"/>
      <c r="FPO109" s="90"/>
      <c r="FPP109" s="90"/>
      <c r="FPQ109" s="90"/>
      <c r="FPR109" s="90"/>
      <c r="FPS109" s="90"/>
      <c r="FPT109" s="90"/>
      <c r="FPU109" s="90"/>
      <c r="FPV109" s="90"/>
      <c r="FPW109" s="90"/>
      <c r="FPX109" s="90"/>
      <c r="FPY109" s="90"/>
      <c r="FPZ109" s="90"/>
      <c r="FQA109" s="90"/>
      <c r="FQB109" s="90"/>
      <c r="FQC109" s="90"/>
      <c r="FQD109" s="90"/>
      <c r="FQE109" s="90"/>
      <c r="FQF109" s="90"/>
      <c r="FQG109" s="90"/>
      <c r="FQH109" s="90"/>
      <c r="FQI109" s="90"/>
      <c r="FQJ109" s="90"/>
      <c r="FQK109" s="90"/>
      <c r="FQL109" s="90"/>
      <c r="FQM109" s="90"/>
      <c r="FQN109" s="90"/>
      <c r="FQO109" s="90"/>
      <c r="FQP109" s="90"/>
      <c r="FQQ109" s="90"/>
      <c r="FQR109" s="90"/>
      <c r="FQS109" s="90"/>
      <c r="FQT109" s="90"/>
      <c r="FQU109" s="90"/>
      <c r="FQV109" s="90"/>
      <c r="FQW109" s="90"/>
      <c r="FQX109" s="90"/>
      <c r="FQY109" s="90"/>
      <c r="FQZ109" s="90"/>
      <c r="FRA109" s="90"/>
      <c r="FRB109" s="90"/>
      <c r="FRC109" s="90"/>
      <c r="FRD109" s="90"/>
      <c r="FRE109" s="90"/>
      <c r="FRF109" s="90"/>
      <c r="FRG109" s="90"/>
      <c r="FRH109" s="90"/>
      <c r="FRI109" s="90"/>
      <c r="FRJ109" s="90"/>
      <c r="FRK109" s="90"/>
      <c r="FRL109" s="90"/>
      <c r="FRM109" s="90"/>
      <c r="FRN109" s="90"/>
      <c r="FRO109" s="90"/>
      <c r="FRP109" s="90"/>
      <c r="FRQ109" s="90"/>
      <c r="FRR109" s="90"/>
      <c r="FRS109" s="90"/>
      <c r="FRT109" s="90"/>
      <c r="FRU109" s="90"/>
      <c r="FRV109" s="90"/>
      <c r="FRW109" s="90"/>
      <c r="FRX109" s="90"/>
      <c r="FRY109" s="90"/>
      <c r="FRZ109" s="90"/>
      <c r="FSA109" s="90"/>
      <c r="FSB109" s="90"/>
      <c r="FSC109" s="90"/>
      <c r="FSD109" s="90"/>
      <c r="FSE109" s="90"/>
      <c r="FSF109" s="90"/>
      <c r="FSG109" s="90"/>
      <c r="FSH109" s="90"/>
      <c r="FSI109" s="90"/>
      <c r="FSJ109" s="90"/>
      <c r="FSK109" s="90"/>
      <c r="FSL109" s="90"/>
      <c r="FSM109" s="90"/>
      <c r="FSN109" s="90"/>
      <c r="FSO109" s="90"/>
      <c r="FSP109" s="90"/>
      <c r="FSQ109" s="90"/>
      <c r="FSR109" s="90"/>
      <c r="FSS109" s="90"/>
      <c r="FST109" s="90"/>
      <c r="FSU109" s="90"/>
      <c r="FSV109" s="90"/>
      <c r="FSW109" s="90"/>
      <c r="FSX109" s="90"/>
      <c r="FSY109" s="90"/>
      <c r="FSZ109" s="90"/>
      <c r="FTA109" s="90"/>
      <c r="FTB109" s="90"/>
      <c r="FTC109" s="90"/>
      <c r="FTD109" s="90"/>
      <c r="FTE109" s="90"/>
      <c r="FTF109" s="90"/>
      <c r="FTG109" s="90"/>
      <c r="FTH109" s="90"/>
      <c r="FTI109" s="90"/>
      <c r="FTJ109" s="90"/>
      <c r="FTK109" s="90"/>
      <c r="FTL109" s="90"/>
      <c r="FTM109" s="90"/>
      <c r="FTN109" s="90"/>
      <c r="FTO109" s="90"/>
      <c r="FTP109" s="90"/>
      <c r="FTQ109" s="90"/>
      <c r="FTR109" s="90"/>
      <c r="FTS109" s="90"/>
      <c r="FTT109" s="90"/>
      <c r="FTU109" s="90"/>
      <c r="FTV109" s="90"/>
      <c r="FTW109" s="90"/>
      <c r="FTX109" s="90"/>
      <c r="FTY109" s="90"/>
      <c r="FTZ109" s="90"/>
      <c r="FUA109" s="90"/>
      <c r="FUB109" s="90"/>
      <c r="FUC109" s="90"/>
      <c r="FUD109" s="90"/>
      <c r="FUE109" s="90"/>
      <c r="FUF109" s="90"/>
      <c r="FUG109" s="90"/>
      <c r="FUH109" s="90"/>
      <c r="FUI109" s="90"/>
      <c r="FUJ109" s="90"/>
      <c r="FUK109" s="90"/>
      <c r="FUL109" s="90"/>
      <c r="FUM109" s="90"/>
      <c r="FUN109" s="90"/>
      <c r="FUO109" s="90"/>
      <c r="FUP109" s="90"/>
      <c r="FUQ109" s="90"/>
      <c r="FUR109" s="90"/>
      <c r="FUS109" s="90"/>
      <c r="FUT109" s="90"/>
      <c r="FUU109" s="90"/>
      <c r="FUV109" s="90"/>
      <c r="FUW109" s="90"/>
      <c r="FUX109" s="90"/>
      <c r="FUY109" s="90"/>
      <c r="FUZ109" s="90"/>
      <c r="FVA109" s="90"/>
      <c r="FVB109" s="90"/>
      <c r="FVC109" s="90"/>
      <c r="FVD109" s="90"/>
      <c r="FVE109" s="90"/>
      <c r="FVF109" s="90"/>
      <c r="FVG109" s="90"/>
      <c r="FVH109" s="90"/>
      <c r="FVI109" s="90"/>
      <c r="FVJ109" s="90"/>
      <c r="FVK109" s="90"/>
      <c r="FVL109" s="90"/>
      <c r="FVM109" s="90"/>
      <c r="FVN109" s="90"/>
      <c r="FVO109" s="90"/>
      <c r="FVP109" s="90"/>
      <c r="FVQ109" s="90"/>
      <c r="FVR109" s="90"/>
      <c r="FVS109" s="90"/>
      <c r="FVT109" s="90"/>
      <c r="FVU109" s="90"/>
      <c r="FVV109" s="90"/>
      <c r="FVW109" s="90"/>
      <c r="FVX109" s="90"/>
      <c r="FVY109" s="90"/>
      <c r="FVZ109" s="90"/>
      <c r="FWA109" s="90"/>
      <c r="FWB109" s="90"/>
      <c r="FWC109" s="90"/>
      <c r="FWD109" s="90"/>
      <c r="FWE109" s="90"/>
      <c r="FWF109" s="90"/>
      <c r="FWG109" s="90"/>
      <c r="FWH109" s="90"/>
      <c r="FWI109" s="90"/>
      <c r="FWJ109" s="90"/>
      <c r="FWK109" s="90"/>
      <c r="FWL109" s="90"/>
      <c r="FWM109" s="90"/>
      <c r="FWN109" s="90"/>
      <c r="FWO109" s="90"/>
      <c r="FWP109" s="90"/>
      <c r="FWQ109" s="90"/>
      <c r="FWR109" s="90"/>
      <c r="FWS109" s="90"/>
      <c r="FWT109" s="90"/>
      <c r="FWU109" s="90"/>
      <c r="FWV109" s="90"/>
      <c r="FWW109" s="90"/>
      <c r="FWX109" s="90"/>
      <c r="FWY109" s="90"/>
      <c r="FWZ109" s="90"/>
      <c r="FXA109" s="90"/>
      <c r="FXB109" s="90"/>
      <c r="FXC109" s="90"/>
      <c r="FXD109" s="90"/>
      <c r="FXE109" s="90"/>
      <c r="FXF109" s="90"/>
      <c r="FXG109" s="90"/>
      <c r="FXH109" s="90"/>
      <c r="FXI109" s="90"/>
      <c r="FXJ109" s="90"/>
      <c r="FXK109" s="90"/>
      <c r="FXL109" s="90"/>
      <c r="FXM109" s="90"/>
      <c r="FXN109" s="90"/>
      <c r="FXO109" s="90"/>
      <c r="FXP109" s="90"/>
      <c r="FXQ109" s="90"/>
      <c r="FXR109" s="90"/>
      <c r="FXS109" s="90"/>
      <c r="FXT109" s="90"/>
      <c r="FXU109" s="90"/>
      <c r="FXV109" s="90"/>
      <c r="FXW109" s="90"/>
      <c r="FXX109" s="90"/>
      <c r="FXY109" s="90"/>
      <c r="FXZ109" s="90"/>
      <c r="FYA109" s="90"/>
      <c r="FYB109" s="90"/>
      <c r="FYC109" s="90"/>
      <c r="FYD109" s="90"/>
      <c r="FYE109" s="90"/>
      <c r="FYF109" s="90"/>
      <c r="FYG109" s="90"/>
      <c r="FYH109" s="90"/>
      <c r="FYI109" s="90"/>
      <c r="FYJ109" s="90"/>
      <c r="FYK109" s="90"/>
      <c r="FYL109" s="90"/>
      <c r="FYM109" s="90"/>
      <c r="FYN109" s="90"/>
      <c r="FYO109" s="90"/>
      <c r="FYP109" s="90"/>
      <c r="FYQ109" s="90"/>
      <c r="FYR109" s="90"/>
      <c r="FYS109" s="90"/>
      <c r="FYT109" s="90"/>
      <c r="FYU109" s="90"/>
      <c r="FYV109" s="90"/>
      <c r="FYW109" s="90"/>
      <c r="FYX109" s="90"/>
      <c r="FYY109" s="90"/>
      <c r="FYZ109" s="90"/>
      <c r="FZA109" s="90"/>
      <c r="FZB109" s="90"/>
      <c r="FZC109" s="90"/>
      <c r="FZD109" s="90"/>
      <c r="FZE109" s="90"/>
      <c r="FZF109" s="90"/>
      <c r="FZG109" s="90"/>
      <c r="FZH109" s="90"/>
      <c r="FZI109" s="90"/>
      <c r="FZJ109" s="90"/>
      <c r="FZK109" s="90"/>
      <c r="FZL109" s="90"/>
      <c r="FZM109" s="90"/>
      <c r="FZN109" s="90"/>
      <c r="FZO109" s="90"/>
      <c r="FZP109" s="90"/>
      <c r="FZQ109" s="90"/>
      <c r="FZR109" s="90"/>
      <c r="FZS109" s="90"/>
      <c r="FZT109" s="90"/>
      <c r="FZU109" s="90"/>
      <c r="FZV109" s="90"/>
      <c r="FZW109" s="90"/>
      <c r="FZX109" s="90"/>
      <c r="FZY109" s="90"/>
      <c r="FZZ109" s="90"/>
      <c r="GAA109" s="90"/>
      <c r="GAB109" s="90"/>
      <c r="GAC109" s="90"/>
      <c r="GAD109" s="90"/>
      <c r="GAE109" s="90"/>
      <c r="GAF109" s="90"/>
      <c r="GAG109" s="90"/>
      <c r="GAH109" s="90"/>
      <c r="GAI109" s="90"/>
      <c r="GAJ109" s="90"/>
      <c r="GAK109" s="90"/>
      <c r="GAL109" s="90"/>
      <c r="GAM109" s="90"/>
      <c r="GAN109" s="90"/>
      <c r="GAO109" s="90"/>
      <c r="GAP109" s="90"/>
      <c r="GAQ109" s="90"/>
      <c r="GAR109" s="90"/>
      <c r="GAS109" s="90"/>
      <c r="GAT109" s="90"/>
      <c r="GAU109" s="90"/>
      <c r="GAV109" s="90"/>
      <c r="GAW109" s="90"/>
      <c r="GAX109" s="90"/>
      <c r="GAY109" s="90"/>
      <c r="GAZ109" s="90"/>
      <c r="GBA109" s="90"/>
      <c r="GBB109" s="90"/>
      <c r="GBC109" s="90"/>
      <c r="GBD109" s="90"/>
      <c r="GBE109" s="90"/>
      <c r="GBF109" s="90"/>
      <c r="GBG109" s="90"/>
      <c r="GBH109" s="90"/>
      <c r="GBI109" s="90"/>
      <c r="GBJ109" s="90"/>
      <c r="GBK109" s="90"/>
      <c r="GBL109" s="90"/>
      <c r="GBM109" s="90"/>
      <c r="GBN109" s="90"/>
      <c r="GBO109" s="90"/>
      <c r="GBP109" s="90"/>
      <c r="GBQ109" s="90"/>
      <c r="GBR109" s="90"/>
      <c r="GBS109" s="90"/>
      <c r="GBT109" s="90"/>
      <c r="GBU109" s="90"/>
      <c r="GBV109" s="90"/>
      <c r="GBW109" s="90"/>
      <c r="GBX109" s="90"/>
      <c r="GBY109" s="90"/>
      <c r="GBZ109" s="90"/>
      <c r="GCA109" s="90"/>
      <c r="GCB109" s="90"/>
      <c r="GCC109" s="90"/>
      <c r="GCD109" s="90"/>
      <c r="GCE109" s="90"/>
      <c r="GCF109" s="90"/>
      <c r="GCG109" s="90"/>
      <c r="GCH109" s="90"/>
      <c r="GCI109" s="90"/>
      <c r="GCJ109" s="90"/>
      <c r="GCK109" s="90"/>
      <c r="GCL109" s="90"/>
      <c r="GCM109" s="90"/>
      <c r="GCN109" s="90"/>
      <c r="GCO109" s="90"/>
      <c r="GCP109" s="90"/>
      <c r="GCQ109" s="90"/>
      <c r="GCR109" s="90"/>
      <c r="GCS109" s="90"/>
      <c r="GCT109" s="90"/>
      <c r="GCU109" s="90"/>
      <c r="GCV109" s="90"/>
      <c r="GCW109" s="90"/>
      <c r="GCX109" s="90"/>
      <c r="GCY109" s="90"/>
      <c r="GCZ109" s="90"/>
      <c r="GDA109" s="90"/>
      <c r="GDB109" s="90"/>
      <c r="GDC109" s="90"/>
      <c r="GDD109" s="90"/>
      <c r="GDE109" s="90"/>
      <c r="GDF109" s="90"/>
      <c r="GDG109" s="90"/>
      <c r="GDH109" s="90"/>
      <c r="GDI109" s="90"/>
      <c r="GDJ109" s="90"/>
      <c r="GDK109" s="90"/>
      <c r="GDL109" s="90"/>
      <c r="GDM109" s="90"/>
      <c r="GDN109" s="90"/>
      <c r="GDO109" s="90"/>
      <c r="GDP109" s="90"/>
      <c r="GDQ109" s="90"/>
      <c r="GDR109" s="90"/>
      <c r="GDS109" s="90"/>
      <c r="GDT109" s="90"/>
      <c r="GDU109" s="90"/>
      <c r="GDV109" s="90"/>
      <c r="GDW109" s="90"/>
      <c r="GDX109" s="90"/>
      <c r="GDY109" s="90"/>
      <c r="GDZ109" s="90"/>
      <c r="GEA109" s="90"/>
      <c r="GEB109" s="90"/>
      <c r="GEC109" s="90"/>
      <c r="GED109" s="90"/>
      <c r="GEE109" s="90"/>
      <c r="GEF109" s="90"/>
      <c r="GEG109" s="90"/>
      <c r="GEH109" s="90"/>
      <c r="GEI109" s="90"/>
      <c r="GEJ109" s="90"/>
      <c r="GEK109" s="90"/>
      <c r="GEL109" s="90"/>
      <c r="GEM109" s="90"/>
      <c r="GEN109" s="90"/>
      <c r="GEO109" s="90"/>
      <c r="GEP109" s="90"/>
      <c r="GEQ109" s="90"/>
      <c r="GER109" s="90"/>
      <c r="GES109" s="90"/>
      <c r="GET109" s="90"/>
      <c r="GEU109" s="90"/>
      <c r="GEV109" s="90"/>
      <c r="GEW109" s="90"/>
      <c r="GEX109" s="90"/>
      <c r="GEY109" s="90"/>
      <c r="GEZ109" s="90"/>
      <c r="GFA109" s="90"/>
      <c r="GFB109" s="90"/>
      <c r="GFC109" s="90"/>
      <c r="GFD109" s="90"/>
      <c r="GFE109" s="90"/>
      <c r="GFF109" s="90"/>
      <c r="GFG109" s="90"/>
      <c r="GFH109" s="90"/>
      <c r="GFI109" s="90"/>
      <c r="GFJ109" s="90"/>
      <c r="GFK109" s="90"/>
      <c r="GFL109" s="90"/>
      <c r="GFM109" s="90"/>
      <c r="GFN109" s="90"/>
      <c r="GFO109" s="90"/>
      <c r="GFP109" s="90"/>
      <c r="GFQ109" s="90"/>
      <c r="GFR109" s="90"/>
      <c r="GFS109" s="90"/>
      <c r="GFT109" s="90"/>
      <c r="GFU109" s="90"/>
      <c r="GFV109" s="90"/>
      <c r="GFW109" s="90"/>
      <c r="GFX109" s="90"/>
      <c r="GFY109" s="90"/>
      <c r="GFZ109" s="90"/>
      <c r="GGA109" s="90"/>
      <c r="GGB109" s="90"/>
      <c r="GGC109" s="90"/>
      <c r="GGD109" s="90"/>
      <c r="GGE109" s="90"/>
      <c r="GGF109" s="90"/>
      <c r="GGG109" s="90"/>
      <c r="GGH109" s="90"/>
      <c r="GGI109" s="90"/>
      <c r="GGJ109" s="90"/>
      <c r="GGK109" s="90"/>
      <c r="GGL109" s="90"/>
      <c r="GGM109" s="90"/>
      <c r="GGN109" s="90"/>
      <c r="GGO109" s="90"/>
      <c r="GGP109" s="90"/>
      <c r="GGQ109" s="90"/>
      <c r="GGR109" s="90"/>
      <c r="GGS109" s="90"/>
      <c r="GGT109" s="90"/>
      <c r="GGU109" s="90"/>
      <c r="GGV109" s="90"/>
      <c r="GGW109" s="90"/>
      <c r="GGX109" s="90"/>
      <c r="GGY109" s="90"/>
      <c r="GGZ109" s="90"/>
      <c r="GHA109" s="90"/>
      <c r="GHB109" s="90"/>
      <c r="GHC109" s="90"/>
      <c r="GHD109" s="90"/>
      <c r="GHE109" s="90"/>
      <c r="GHF109" s="90"/>
      <c r="GHG109" s="90"/>
      <c r="GHH109" s="90"/>
      <c r="GHI109" s="90"/>
      <c r="GHJ109" s="90"/>
      <c r="GHK109" s="90"/>
      <c r="GHL109" s="90"/>
      <c r="GHM109" s="90"/>
      <c r="GHN109" s="90"/>
      <c r="GHO109" s="90"/>
      <c r="GHP109" s="90"/>
      <c r="GHQ109" s="90"/>
      <c r="GHR109" s="90"/>
      <c r="GHS109" s="90"/>
      <c r="GHT109" s="90"/>
      <c r="GHU109" s="90"/>
      <c r="GHV109" s="90"/>
      <c r="GHW109" s="90"/>
      <c r="GHX109" s="90"/>
      <c r="GHY109" s="90"/>
      <c r="GHZ109" s="90"/>
      <c r="GIA109" s="90"/>
      <c r="GIB109" s="90"/>
      <c r="GIC109" s="90"/>
      <c r="GID109" s="90"/>
      <c r="GIE109" s="90"/>
      <c r="GIF109" s="90"/>
      <c r="GIG109" s="90"/>
      <c r="GIH109" s="90"/>
      <c r="GII109" s="90"/>
      <c r="GIJ109" s="90"/>
      <c r="GIK109" s="90"/>
      <c r="GIL109" s="90"/>
      <c r="GIM109" s="90"/>
      <c r="GIN109" s="90"/>
      <c r="GIO109" s="90"/>
      <c r="GIP109" s="90"/>
      <c r="GIQ109" s="90"/>
      <c r="GIR109" s="90"/>
      <c r="GIS109" s="90"/>
      <c r="GIT109" s="90"/>
      <c r="GIU109" s="90"/>
      <c r="GIV109" s="90"/>
      <c r="GIW109" s="90"/>
      <c r="GIX109" s="90"/>
      <c r="GIY109" s="90"/>
      <c r="GIZ109" s="90"/>
      <c r="GJA109" s="90"/>
      <c r="GJB109" s="90"/>
      <c r="GJC109" s="90"/>
      <c r="GJD109" s="90"/>
      <c r="GJE109" s="90"/>
      <c r="GJF109" s="90"/>
      <c r="GJG109" s="90"/>
      <c r="GJH109" s="90"/>
      <c r="GJI109" s="90"/>
      <c r="GJJ109" s="90"/>
      <c r="GJK109" s="90"/>
      <c r="GJL109" s="90"/>
      <c r="GJM109" s="90"/>
      <c r="GJN109" s="90"/>
      <c r="GJO109" s="90"/>
      <c r="GJP109" s="90"/>
      <c r="GJQ109" s="90"/>
      <c r="GJR109" s="90"/>
      <c r="GJS109" s="90"/>
      <c r="GJT109" s="90"/>
      <c r="GJU109" s="90"/>
      <c r="GJV109" s="90"/>
      <c r="GJW109" s="90"/>
      <c r="GJX109" s="90"/>
      <c r="GJY109" s="90"/>
      <c r="GJZ109" s="90"/>
      <c r="GKA109" s="90"/>
      <c r="GKB109" s="90"/>
      <c r="GKC109" s="90"/>
      <c r="GKD109" s="90"/>
      <c r="GKE109" s="90"/>
      <c r="GKF109" s="90"/>
      <c r="GKG109" s="90"/>
      <c r="GKH109" s="90"/>
      <c r="GKI109" s="90"/>
      <c r="GKJ109" s="90"/>
      <c r="GKK109" s="90"/>
      <c r="GKL109" s="90"/>
      <c r="GKM109" s="90"/>
      <c r="GKN109" s="90"/>
      <c r="GKO109" s="90"/>
      <c r="GKP109" s="90"/>
      <c r="GKQ109" s="90"/>
      <c r="GKR109" s="90"/>
      <c r="GKS109" s="90"/>
      <c r="GKT109" s="90"/>
      <c r="GKU109" s="90"/>
      <c r="GKV109" s="90"/>
      <c r="GKW109" s="90"/>
      <c r="GKX109" s="90"/>
      <c r="GKY109" s="90"/>
      <c r="GKZ109" s="90"/>
      <c r="GLA109" s="90"/>
      <c r="GLB109" s="90"/>
      <c r="GLC109" s="90"/>
      <c r="GLD109" s="90"/>
      <c r="GLE109" s="90"/>
      <c r="GLF109" s="90"/>
      <c r="GLG109" s="90"/>
      <c r="GLH109" s="90"/>
      <c r="GLI109" s="90"/>
      <c r="GLJ109" s="90"/>
      <c r="GLK109" s="90"/>
      <c r="GLL109" s="90"/>
      <c r="GLM109" s="90"/>
      <c r="GLN109" s="90"/>
      <c r="GLO109" s="90"/>
      <c r="GLP109" s="90"/>
      <c r="GLQ109" s="90"/>
      <c r="GLR109" s="90"/>
      <c r="GLS109" s="90"/>
      <c r="GLT109" s="90"/>
      <c r="GLU109" s="90"/>
      <c r="GLV109" s="90"/>
      <c r="GLW109" s="90"/>
      <c r="GLX109" s="90"/>
      <c r="GLY109" s="90"/>
      <c r="GLZ109" s="90"/>
      <c r="GMA109" s="90"/>
      <c r="GMB109" s="90"/>
      <c r="GMC109" s="90"/>
      <c r="GMD109" s="90"/>
      <c r="GME109" s="90"/>
      <c r="GMF109" s="90"/>
      <c r="GMG109" s="90"/>
      <c r="GMH109" s="90"/>
      <c r="GMI109" s="90"/>
      <c r="GMJ109" s="90"/>
      <c r="GMK109" s="90"/>
      <c r="GML109" s="90"/>
      <c r="GMM109" s="90"/>
      <c r="GMN109" s="90"/>
      <c r="GMO109" s="90"/>
      <c r="GMP109" s="90"/>
      <c r="GMQ109" s="90"/>
      <c r="GMR109" s="90"/>
      <c r="GMS109" s="90"/>
      <c r="GMT109" s="90"/>
      <c r="GMU109" s="90"/>
      <c r="GMV109" s="90"/>
      <c r="GMW109" s="90"/>
      <c r="GMX109" s="90"/>
      <c r="GMY109" s="90"/>
      <c r="GMZ109" s="90"/>
      <c r="GNA109" s="90"/>
      <c r="GNB109" s="90"/>
      <c r="GNC109" s="90"/>
      <c r="GND109" s="90"/>
      <c r="GNE109" s="90"/>
      <c r="GNF109" s="90"/>
      <c r="GNG109" s="90"/>
      <c r="GNH109" s="90"/>
      <c r="GNI109" s="90"/>
      <c r="GNJ109" s="90"/>
      <c r="GNK109" s="90"/>
      <c r="GNL109" s="90"/>
      <c r="GNM109" s="90"/>
      <c r="GNN109" s="90"/>
      <c r="GNO109" s="90"/>
      <c r="GNP109" s="90"/>
      <c r="GNQ109" s="90"/>
      <c r="GNR109" s="90"/>
      <c r="GNS109" s="90"/>
      <c r="GNT109" s="90"/>
      <c r="GNU109" s="90"/>
      <c r="GNV109" s="90"/>
      <c r="GNW109" s="90"/>
      <c r="GNX109" s="90"/>
      <c r="GNY109" s="90"/>
      <c r="GNZ109" s="90"/>
      <c r="GOA109" s="90"/>
      <c r="GOB109" s="90"/>
      <c r="GOC109" s="90"/>
      <c r="GOD109" s="90"/>
      <c r="GOE109" s="90"/>
      <c r="GOF109" s="90"/>
      <c r="GOG109" s="90"/>
      <c r="GOH109" s="90"/>
      <c r="GOI109" s="90"/>
      <c r="GOJ109" s="90"/>
      <c r="GOK109" s="90"/>
      <c r="GOL109" s="90"/>
      <c r="GOM109" s="90"/>
      <c r="GON109" s="90"/>
      <c r="GOO109" s="90"/>
      <c r="GOP109" s="90"/>
      <c r="GOQ109" s="90"/>
      <c r="GOR109" s="90"/>
      <c r="GOS109" s="90"/>
      <c r="GOT109" s="90"/>
      <c r="GOU109" s="90"/>
      <c r="GOV109" s="90"/>
      <c r="GOW109" s="90"/>
      <c r="GOX109" s="90"/>
      <c r="GOY109" s="90"/>
      <c r="GOZ109" s="90"/>
      <c r="GPA109" s="90"/>
      <c r="GPB109" s="90"/>
      <c r="GPC109" s="90"/>
      <c r="GPD109" s="90"/>
      <c r="GPE109" s="90"/>
      <c r="GPF109" s="90"/>
      <c r="GPG109" s="90"/>
      <c r="GPH109" s="90"/>
      <c r="GPI109" s="90"/>
      <c r="GPJ109" s="90"/>
      <c r="GPK109" s="90"/>
      <c r="GPL109" s="90"/>
      <c r="GPM109" s="90"/>
      <c r="GPN109" s="90"/>
      <c r="GPO109" s="90"/>
      <c r="GPP109" s="90"/>
      <c r="GPQ109" s="90"/>
      <c r="GPR109" s="90"/>
      <c r="GPS109" s="90"/>
      <c r="GPT109" s="90"/>
      <c r="GPU109" s="90"/>
      <c r="GPV109" s="90"/>
      <c r="GPW109" s="90"/>
      <c r="GPX109" s="90"/>
      <c r="GPY109" s="90"/>
      <c r="GPZ109" s="90"/>
      <c r="GQA109" s="90"/>
      <c r="GQB109" s="90"/>
      <c r="GQC109" s="90"/>
      <c r="GQD109" s="90"/>
      <c r="GQE109" s="90"/>
      <c r="GQF109" s="90"/>
      <c r="GQG109" s="90"/>
      <c r="GQH109" s="90"/>
      <c r="GQI109" s="90"/>
      <c r="GQJ109" s="90"/>
      <c r="GQK109" s="90"/>
      <c r="GQL109" s="90"/>
      <c r="GQM109" s="90"/>
      <c r="GQN109" s="90"/>
      <c r="GQO109" s="90"/>
      <c r="GQP109" s="90"/>
      <c r="GQQ109" s="90"/>
      <c r="GQR109" s="90"/>
      <c r="GQS109" s="90"/>
      <c r="GQT109" s="90"/>
      <c r="GQU109" s="90"/>
      <c r="GQV109" s="90"/>
      <c r="GQW109" s="90"/>
      <c r="GQX109" s="90"/>
      <c r="GQY109" s="90"/>
      <c r="GQZ109" s="90"/>
      <c r="GRA109" s="90"/>
      <c r="GRB109" s="90"/>
      <c r="GRC109" s="90"/>
      <c r="GRD109" s="90"/>
      <c r="GRE109" s="90"/>
      <c r="GRF109" s="90"/>
      <c r="GRG109" s="90"/>
      <c r="GRH109" s="90"/>
      <c r="GRI109" s="90"/>
      <c r="GRJ109" s="90"/>
      <c r="GRK109" s="90"/>
      <c r="GRL109" s="90"/>
      <c r="GRM109" s="90"/>
      <c r="GRN109" s="90"/>
      <c r="GRO109" s="90"/>
      <c r="GRP109" s="90"/>
      <c r="GRQ109" s="90"/>
      <c r="GRR109" s="90"/>
      <c r="GRS109" s="90"/>
      <c r="GRT109" s="90"/>
      <c r="GRU109" s="90"/>
      <c r="GRV109" s="90"/>
      <c r="GRW109" s="90"/>
      <c r="GRX109" s="90"/>
      <c r="GRY109" s="90"/>
      <c r="GRZ109" s="90"/>
      <c r="GSA109" s="90"/>
      <c r="GSB109" s="90"/>
      <c r="GSC109" s="90"/>
      <c r="GSD109" s="90"/>
      <c r="GSE109" s="90"/>
      <c r="GSF109" s="90"/>
      <c r="GSG109" s="90"/>
      <c r="GSH109" s="90"/>
      <c r="GSI109" s="90"/>
      <c r="GSJ109" s="90"/>
      <c r="GSK109" s="90"/>
      <c r="GSL109" s="90"/>
      <c r="GSM109" s="90"/>
      <c r="GSN109" s="90"/>
      <c r="GSO109" s="90"/>
      <c r="GSP109" s="90"/>
      <c r="GSQ109" s="90"/>
      <c r="GSR109" s="90"/>
      <c r="GSS109" s="90"/>
      <c r="GST109" s="90"/>
      <c r="GSU109" s="90"/>
      <c r="GSV109" s="90"/>
      <c r="GSW109" s="90"/>
      <c r="GSX109" s="90"/>
      <c r="GSY109" s="90"/>
      <c r="GSZ109" s="90"/>
      <c r="GTA109" s="90"/>
      <c r="GTB109" s="90"/>
      <c r="GTC109" s="90"/>
      <c r="GTD109" s="90"/>
      <c r="GTE109" s="90"/>
      <c r="GTF109" s="90"/>
      <c r="GTG109" s="90"/>
      <c r="GTH109" s="90"/>
      <c r="GTI109" s="90"/>
      <c r="GTJ109" s="90"/>
      <c r="GTK109" s="90"/>
      <c r="GTL109" s="90"/>
      <c r="GTM109" s="90"/>
      <c r="GTN109" s="90"/>
      <c r="GTO109" s="90"/>
      <c r="GTP109" s="90"/>
      <c r="GTQ109" s="90"/>
      <c r="GTR109" s="90"/>
      <c r="GTS109" s="90"/>
      <c r="GTT109" s="90"/>
      <c r="GTU109" s="90"/>
      <c r="GTV109" s="90"/>
      <c r="GTW109" s="90"/>
      <c r="GTX109" s="90"/>
      <c r="GTY109" s="90"/>
      <c r="GTZ109" s="90"/>
      <c r="GUA109" s="90"/>
      <c r="GUB109" s="90"/>
      <c r="GUC109" s="90"/>
      <c r="GUD109" s="90"/>
      <c r="GUE109" s="90"/>
      <c r="GUF109" s="90"/>
      <c r="GUG109" s="90"/>
      <c r="GUH109" s="90"/>
      <c r="GUI109" s="90"/>
      <c r="GUJ109" s="90"/>
      <c r="GUK109" s="90"/>
      <c r="GUL109" s="90"/>
      <c r="GUM109" s="90"/>
      <c r="GUN109" s="90"/>
      <c r="GUO109" s="90"/>
      <c r="GUP109" s="90"/>
      <c r="GUQ109" s="90"/>
      <c r="GUR109" s="90"/>
      <c r="GUS109" s="90"/>
      <c r="GUT109" s="90"/>
      <c r="GUU109" s="90"/>
      <c r="GUV109" s="90"/>
      <c r="GUW109" s="90"/>
      <c r="GUX109" s="90"/>
      <c r="GUY109" s="90"/>
      <c r="GUZ109" s="90"/>
      <c r="GVA109" s="90"/>
      <c r="GVB109" s="90"/>
      <c r="GVC109" s="90"/>
      <c r="GVD109" s="90"/>
      <c r="GVE109" s="90"/>
      <c r="GVF109" s="90"/>
      <c r="GVG109" s="90"/>
      <c r="GVH109" s="90"/>
      <c r="GVI109" s="90"/>
      <c r="GVJ109" s="90"/>
      <c r="GVK109" s="90"/>
      <c r="GVL109" s="90"/>
      <c r="GVM109" s="90"/>
      <c r="GVN109" s="90"/>
      <c r="GVO109" s="90"/>
      <c r="GVP109" s="90"/>
      <c r="GVQ109" s="90"/>
      <c r="GVR109" s="90"/>
      <c r="GVS109" s="90"/>
      <c r="GVT109" s="90"/>
      <c r="GVU109" s="90"/>
      <c r="GVV109" s="90"/>
      <c r="GVW109" s="90"/>
      <c r="GVX109" s="90"/>
      <c r="GVY109" s="90"/>
      <c r="GVZ109" s="90"/>
      <c r="GWA109" s="90"/>
      <c r="GWB109" s="90"/>
      <c r="GWC109" s="90"/>
      <c r="GWD109" s="90"/>
      <c r="GWE109" s="90"/>
      <c r="GWF109" s="90"/>
      <c r="GWG109" s="90"/>
      <c r="GWH109" s="90"/>
      <c r="GWI109" s="90"/>
      <c r="GWJ109" s="90"/>
      <c r="GWK109" s="90"/>
      <c r="GWL109" s="90"/>
      <c r="GWM109" s="90"/>
      <c r="GWN109" s="90"/>
      <c r="GWO109" s="90"/>
      <c r="GWP109" s="90"/>
      <c r="GWQ109" s="90"/>
      <c r="GWR109" s="90"/>
      <c r="GWS109" s="90"/>
      <c r="GWT109" s="90"/>
      <c r="GWU109" s="90"/>
      <c r="GWV109" s="90"/>
      <c r="GWW109" s="90"/>
      <c r="GWX109" s="90"/>
      <c r="GWY109" s="90"/>
      <c r="GWZ109" s="90"/>
      <c r="GXA109" s="90"/>
      <c r="GXB109" s="90"/>
      <c r="GXC109" s="90"/>
      <c r="GXD109" s="90"/>
      <c r="GXE109" s="90"/>
      <c r="GXF109" s="90"/>
      <c r="GXG109" s="90"/>
      <c r="GXH109" s="90"/>
      <c r="GXI109" s="90"/>
      <c r="GXJ109" s="90"/>
      <c r="GXK109" s="90"/>
      <c r="GXL109" s="90"/>
      <c r="GXM109" s="90"/>
      <c r="GXN109" s="90"/>
      <c r="GXO109" s="90"/>
      <c r="GXP109" s="90"/>
      <c r="GXQ109" s="90"/>
      <c r="GXR109" s="90"/>
      <c r="GXS109" s="90"/>
      <c r="GXT109" s="90"/>
      <c r="GXU109" s="90"/>
      <c r="GXV109" s="90"/>
      <c r="GXW109" s="90"/>
      <c r="GXX109" s="90"/>
      <c r="GXY109" s="90"/>
      <c r="GXZ109" s="90"/>
      <c r="GYA109" s="90"/>
      <c r="GYB109" s="90"/>
      <c r="GYC109" s="90"/>
      <c r="GYD109" s="90"/>
      <c r="GYE109" s="90"/>
      <c r="GYF109" s="90"/>
      <c r="GYG109" s="90"/>
      <c r="GYH109" s="90"/>
      <c r="GYI109" s="90"/>
      <c r="GYJ109" s="90"/>
      <c r="GYK109" s="90"/>
      <c r="GYL109" s="90"/>
      <c r="GYM109" s="90"/>
      <c r="GYN109" s="90"/>
      <c r="GYO109" s="90"/>
      <c r="GYP109" s="90"/>
      <c r="GYQ109" s="90"/>
      <c r="GYR109" s="90"/>
      <c r="GYS109" s="90"/>
      <c r="GYT109" s="90"/>
      <c r="GYU109" s="90"/>
      <c r="GYV109" s="90"/>
      <c r="GYW109" s="90"/>
      <c r="GYX109" s="90"/>
      <c r="GYY109" s="90"/>
      <c r="GYZ109" s="90"/>
      <c r="GZA109" s="90"/>
      <c r="GZB109" s="90"/>
      <c r="GZC109" s="90"/>
      <c r="GZD109" s="90"/>
      <c r="GZE109" s="90"/>
      <c r="GZF109" s="90"/>
      <c r="GZG109" s="90"/>
      <c r="GZH109" s="90"/>
      <c r="GZI109" s="90"/>
      <c r="GZJ109" s="90"/>
      <c r="GZK109" s="90"/>
      <c r="GZL109" s="90"/>
      <c r="GZM109" s="90"/>
      <c r="GZN109" s="90"/>
      <c r="GZO109" s="90"/>
      <c r="GZP109" s="90"/>
      <c r="GZQ109" s="90"/>
      <c r="GZR109" s="90"/>
      <c r="GZS109" s="90"/>
      <c r="GZT109" s="90"/>
      <c r="GZU109" s="90"/>
      <c r="GZV109" s="90"/>
      <c r="GZW109" s="90"/>
      <c r="GZX109" s="90"/>
      <c r="GZY109" s="90"/>
      <c r="GZZ109" s="90"/>
      <c r="HAA109" s="90"/>
      <c r="HAB109" s="90"/>
      <c r="HAC109" s="90"/>
      <c r="HAD109" s="90"/>
      <c r="HAE109" s="90"/>
      <c r="HAF109" s="90"/>
      <c r="HAG109" s="90"/>
      <c r="HAH109" s="90"/>
      <c r="HAI109" s="90"/>
      <c r="HAJ109" s="90"/>
      <c r="HAK109" s="90"/>
      <c r="HAL109" s="90"/>
      <c r="HAM109" s="90"/>
      <c r="HAN109" s="90"/>
      <c r="HAO109" s="90"/>
      <c r="HAP109" s="90"/>
      <c r="HAQ109" s="90"/>
      <c r="HAR109" s="90"/>
      <c r="HAS109" s="90"/>
      <c r="HAT109" s="90"/>
      <c r="HAU109" s="90"/>
      <c r="HAV109" s="90"/>
      <c r="HAW109" s="90"/>
      <c r="HAX109" s="90"/>
      <c r="HAY109" s="90"/>
      <c r="HAZ109" s="90"/>
      <c r="HBA109" s="90"/>
      <c r="HBB109" s="90"/>
      <c r="HBC109" s="90"/>
      <c r="HBD109" s="90"/>
      <c r="HBE109" s="90"/>
      <c r="HBF109" s="90"/>
      <c r="HBG109" s="90"/>
      <c r="HBH109" s="90"/>
      <c r="HBI109" s="90"/>
      <c r="HBJ109" s="90"/>
      <c r="HBK109" s="90"/>
      <c r="HBL109" s="90"/>
      <c r="HBM109" s="90"/>
      <c r="HBN109" s="90"/>
      <c r="HBO109" s="90"/>
      <c r="HBP109" s="90"/>
      <c r="HBQ109" s="90"/>
      <c r="HBR109" s="90"/>
      <c r="HBS109" s="90"/>
      <c r="HBT109" s="90"/>
      <c r="HBU109" s="90"/>
      <c r="HBV109" s="90"/>
      <c r="HBW109" s="90"/>
      <c r="HBX109" s="90"/>
      <c r="HBY109" s="90"/>
      <c r="HBZ109" s="90"/>
      <c r="HCA109" s="90"/>
      <c r="HCB109" s="90"/>
      <c r="HCC109" s="90"/>
      <c r="HCD109" s="90"/>
      <c r="HCE109" s="90"/>
      <c r="HCF109" s="90"/>
      <c r="HCG109" s="90"/>
      <c r="HCH109" s="90"/>
      <c r="HCI109" s="90"/>
      <c r="HCJ109" s="90"/>
      <c r="HCK109" s="90"/>
      <c r="HCL109" s="90"/>
      <c r="HCM109" s="90"/>
      <c r="HCN109" s="90"/>
      <c r="HCO109" s="90"/>
      <c r="HCP109" s="90"/>
      <c r="HCQ109" s="90"/>
      <c r="HCR109" s="90"/>
      <c r="HCS109" s="90"/>
      <c r="HCT109" s="90"/>
      <c r="HCU109" s="90"/>
      <c r="HCV109" s="90"/>
      <c r="HCW109" s="90"/>
      <c r="HCX109" s="90"/>
      <c r="HCY109" s="90"/>
      <c r="HCZ109" s="90"/>
      <c r="HDA109" s="90"/>
      <c r="HDB109" s="90"/>
      <c r="HDC109" s="90"/>
      <c r="HDD109" s="90"/>
      <c r="HDE109" s="90"/>
      <c r="HDF109" s="90"/>
      <c r="HDG109" s="90"/>
      <c r="HDH109" s="90"/>
      <c r="HDI109" s="90"/>
      <c r="HDJ109" s="90"/>
      <c r="HDK109" s="90"/>
      <c r="HDL109" s="90"/>
      <c r="HDM109" s="90"/>
      <c r="HDN109" s="90"/>
      <c r="HDO109" s="90"/>
      <c r="HDP109" s="90"/>
      <c r="HDQ109" s="90"/>
      <c r="HDR109" s="90"/>
      <c r="HDS109" s="90"/>
      <c r="HDT109" s="90"/>
      <c r="HDU109" s="90"/>
      <c r="HDV109" s="90"/>
      <c r="HDW109" s="90"/>
      <c r="HDX109" s="90"/>
      <c r="HDY109" s="90"/>
      <c r="HDZ109" s="90"/>
      <c r="HEA109" s="90"/>
      <c r="HEB109" s="90"/>
      <c r="HEC109" s="90"/>
      <c r="HED109" s="90"/>
      <c r="HEE109" s="90"/>
      <c r="HEF109" s="90"/>
      <c r="HEG109" s="90"/>
      <c r="HEH109" s="90"/>
      <c r="HEI109" s="90"/>
      <c r="HEJ109" s="90"/>
      <c r="HEK109" s="90"/>
      <c r="HEL109" s="90"/>
      <c r="HEM109" s="90"/>
      <c r="HEN109" s="90"/>
      <c r="HEO109" s="90"/>
      <c r="HEP109" s="90"/>
      <c r="HEQ109" s="90"/>
      <c r="HER109" s="90"/>
      <c r="HES109" s="90"/>
      <c r="HET109" s="90"/>
      <c r="HEU109" s="90"/>
      <c r="HEV109" s="90"/>
      <c r="HEW109" s="90"/>
      <c r="HEX109" s="90"/>
      <c r="HEY109" s="90"/>
      <c r="HEZ109" s="90"/>
      <c r="HFA109" s="90"/>
      <c r="HFB109" s="90"/>
      <c r="HFC109" s="90"/>
      <c r="HFD109" s="90"/>
      <c r="HFE109" s="90"/>
      <c r="HFF109" s="90"/>
      <c r="HFG109" s="90"/>
      <c r="HFH109" s="90"/>
      <c r="HFI109" s="90"/>
      <c r="HFJ109" s="90"/>
      <c r="HFK109" s="90"/>
      <c r="HFL109" s="90"/>
      <c r="HFM109" s="90"/>
      <c r="HFN109" s="90"/>
      <c r="HFO109" s="90"/>
      <c r="HFP109" s="90"/>
      <c r="HFQ109" s="90"/>
      <c r="HFR109" s="90"/>
      <c r="HFS109" s="90"/>
      <c r="HFT109" s="90"/>
      <c r="HFU109" s="90"/>
      <c r="HFV109" s="90"/>
      <c r="HFW109" s="90"/>
      <c r="HFX109" s="90"/>
      <c r="HFY109" s="90"/>
      <c r="HFZ109" s="90"/>
      <c r="HGA109" s="90"/>
      <c r="HGB109" s="90"/>
      <c r="HGC109" s="90"/>
      <c r="HGD109" s="90"/>
      <c r="HGE109" s="90"/>
      <c r="HGF109" s="90"/>
      <c r="HGG109" s="90"/>
      <c r="HGH109" s="90"/>
      <c r="HGI109" s="90"/>
      <c r="HGJ109" s="90"/>
      <c r="HGK109" s="90"/>
      <c r="HGL109" s="90"/>
      <c r="HGM109" s="90"/>
      <c r="HGN109" s="90"/>
      <c r="HGO109" s="90"/>
      <c r="HGP109" s="90"/>
      <c r="HGQ109" s="90"/>
      <c r="HGR109" s="90"/>
      <c r="HGS109" s="90"/>
      <c r="HGT109" s="90"/>
      <c r="HGU109" s="90"/>
      <c r="HGV109" s="90"/>
      <c r="HGW109" s="90"/>
      <c r="HGX109" s="90"/>
      <c r="HGY109" s="90"/>
      <c r="HGZ109" s="90"/>
      <c r="HHA109" s="90"/>
      <c r="HHB109" s="90"/>
      <c r="HHC109" s="90"/>
      <c r="HHD109" s="90"/>
      <c r="HHE109" s="90"/>
      <c r="HHF109" s="90"/>
      <c r="HHG109" s="90"/>
      <c r="HHH109" s="90"/>
      <c r="HHI109" s="90"/>
      <c r="HHJ109" s="90"/>
      <c r="HHK109" s="90"/>
      <c r="HHL109" s="90"/>
      <c r="HHM109" s="90"/>
      <c r="HHN109" s="90"/>
      <c r="HHO109" s="90"/>
      <c r="HHP109" s="90"/>
      <c r="HHQ109" s="90"/>
      <c r="HHR109" s="90"/>
      <c r="HHS109" s="90"/>
      <c r="HHT109" s="90"/>
      <c r="HHU109" s="90"/>
      <c r="HHV109" s="90"/>
      <c r="HHW109" s="90"/>
      <c r="HHX109" s="90"/>
      <c r="HHY109" s="90"/>
      <c r="HHZ109" s="90"/>
      <c r="HIA109" s="90"/>
      <c r="HIB109" s="90"/>
      <c r="HIC109" s="90"/>
      <c r="HID109" s="90"/>
      <c r="HIE109" s="90"/>
      <c r="HIF109" s="90"/>
      <c r="HIG109" s="90"/>
      <c r="HIH109" s="90"/>
      <c r="HII109" s="90"/>
      <c r="HIJ109" s="90"/>
      <c r="HIK109" s="90"/>
      <c r="HIL109" s="90"/>
      <c r="HIM109" s="90"/>
      <c r="HIN109" s="90"/>
      <c r="HIO109" s="90"/>
      <c r="HIP109" s="90"/>
      <c r="HIQ109" s="90"/>
      <c r="HIR109" s="90"/>
      <c r="HIS109" s="90"/>
      <c r="HIT109" s="90"/>
      <c r="HIU109" s="90"/>
      <c r="HIV109" s="90"/>
      <c r="HIW109" s="90"/>
      <c r="HIX109" s="90"/>
      <c r="HIY109" s="90"/>
      <c r="HIZ109" s="90"/>
      <c r="HJA109" s="90"/>
      <c r="HJB109" s="90"/>
      <c r="HJC109" s="90"/>
      <c r="HJD109" s="90"/>
      <c r="HJE109" s="90"/>
      <c r="HJF109" s="90"/>
      <c r="HJG109" s="90"/>
      <c r="HJH109" s="90"/>
      <c r="HJI109" s="90"/>
      <c r="HJJ109" s="90"/>
      <c r="HJK109" s="90"/>
      <c r="HJL109" s="90"/>
      <c r="HJM109" s="90"/>
      <c r="HJN109" s="90"/>
      <c r="HJO109" s="90"/>
      <c r="HJP109" s="90"/>
      <c r="HJQ109" s="90"/>
      <c r="HJR109" s="90"/>
      <c r="HJS109" s="90"/>
      <c r="HJT109" s="90"/>
      <c r="HJU109" s="90"/>
      <c r="HJV109" s="90"/>
      <c r="HJW109" s="90"/>
      <c r="HJX109" s="90"/>
      <c r="HJY109" s="90"/>
      <c r="HJZ109" s="90"/>
      <c r="HKA109" s="90"/>
      <c r="HKB109" s="90"/>
      <c r="HKC109" s="90"/>
      <c r="HKD109" s="90"/>
      <c r="HKE109" s="90"/>
      <c r="HKF109" s="90"/>
      <c r="HKG109" s="90"/>
      <c r="HKH109" s="90"/>
      <c r="HKI109" s="90"/>
      <c r="HKJ109" s="90"/>
      <c r="HKK109" s="90"/>
      <c r="HKL109" s="90"/>
      <c r="HKM109" s="90"/>
      <c r="HKN109" s="90"/>
      <c r="HKO109" s="90"/>
      <c r="HKP109" s="90"/>
      <c r="HKQ109" s="90"/>
      <c r="HKR109" s="90"/>
      <c r="HKS109" s="90"/>
      <c r="HKT109" s="90"/>
      <c r="HKU109" s="90"/>
      <c r="HKV109" s="90"/>
      <c r="HKW109" s="90"/>
      <c r="HKX109" s="90"/>
      <c r="HKY109" s="90"/>
      <c r="HKZ109" s="90"/>
      <c r="HLA109" s="90"/>
      <c r="HLB109" s="90"/>
      <c r="HLC109" s="90"/>
      <c r="HLD109" s="90"/>
      <c r="HLE109" s="90"/>
      <c r="HLF109" s="90"/>
      <c r="HLG109" s="90"/>
      <c r="HLH109" s="90"/>
      <c r="HLI109" s="90"/>
      <c r="HLJ109" s="90"/>
      <c r="HLK109" s="90"/>
      <c r="HLL109" s="90"/>
      <c r="HLM109" s="90"/>
      <c r="HLN109" s="90"/>
      <c r="HLO109" s="90"/>
      <c r="HLP109" s="90"/>
      <c r="HLQ109" s="90"/>
      <c r="HLR109" s="90"/>
      <c r="HLS109" s="90"/>
      <c r="HLT109" s="90"/>
      <c r="HLU109" s="90"/>
      <c r="HLV109" s="90"/>
      <c r="HLW109" s="90"/>
      <c r="HLX109" s="90"/>
      <c r="HLY109" s="90"/>
      <c r="HLZ109" s="90"/>
      <c r="HMA109" s="90"/>
      <c r="HMB109" s="90"/>
      <c r="HMC109" s="90"/>
      <c r="HMD109" s="90"/>
      <c r="HME109" s="90"/>
      <c r="HMF109" s="90"/>
      <c r="HMG109" s="90"/>
      <c r="HMH109" s="90"/>
      <c r="HMI109" s="90"/>
      <c r="HMJ109" s="90"/>
      <c r="HMK109" s="90"/>
      <c r="HML109" s="90"/>
      <c r="HMM109" s="90"/>
      <c r="HMN109" s="90"/>
      <c r="HMO109" s="90"/>
      <c r="HMP109" s="90"/>
      <c r="HMQ109" s="90"/>
      <c r="HMR109" s="90"/>
      <c r="HMS109" s="90"/>
      <c r="HMT109" s="90"/>
      <c r="HMU109" s="90"/>
      <c r="HMV109" s="90"/>
      <c r="HMW109" s="90"/>
      <c r="HMX109" s="90"/>
      <c r="HMY109" s="90"/>
      <c r="HMZ109" s="90"/>
      <c r="HNA109" s="90"/>
      <c r="HNB109" s="90"/>
      <c r="HNC109" s="90"/>
      <c r="HND109" s="90"/>
      <c r="HNE109" s="90"/>
      <c r="HNF109" s="90"/>
      <c r="HNG109" s="90"/>
      <c r="HNH109" s="90"/>
      <c r="HNI109" s="90"/>
      <c r="HNJ109" s="90"/>
      <c r="HNK109" s="90"/>
      <c r="HNL109" s="90"/>
      <c r="HNM109" s="90"/>
      <c r="HNN109" s="90"/>
      <c r="HNO109" s="90"/>
      <c r="HNP109" s="90"/>
      <c r="HNQ109" s="90"/>
      <c r="HNR109" s="90"/>
      <c r="HNS109" s="90"/>
      <c r="HNT109" s="90"/>
      <c r="HNU109" s="90"/>
      <c r="HNV109" s="90"/>
      <c r="HNW109" s="90"/>
      <c r="HNX109" s="90"/>
      <c r="HNY109" s="90"/>
      <c r="HNZ109" s="90"/>
      <c r="HOA109" s="90"/>
      <c r="HOB109" s="90"/>
      <c r="HOC109" s="90"/>
      <c r="HOD109" s="90"/>
      <c r="HOE109" s="90"/>
      <c r="HOF109" s="90"/>
      <c r="HOG109" s="90"/>
      <c r="HOH109" s="90"/>
      <c r="HOI109" s="90"/>
      <c r="HOJ109" s="90"/>
      <c r="HOK109" s="90"/>
      <c r="HOL109" s="90"/>
      <c r="HOM109" s="90"/>
      <c r="HON109" s="90"/>
      <c r="HOO109" s="90"/>
      <c r="HOP109" s="90"/>
      <c r="HOQ109" s="90"/>
      <c r="HOR109" s="90"/>
      <c r="HOS109" s="90"/>
      <c r="HOT109" s="90"/>
      <c r="HOU109" s="90"/>
      <c r="HOV109" s="90"/>
      <c r="HOW109" s="90"/>
      <c r="HOX109" s="90"/>
      <c r="HOY109" s="90"/>
      <c r="HOZ109" s="90"/>
      <c r="HPA109" s="90"/>
      <c r="HPB109" s="90"/>
      <c r="HPC109" s="90"/>
      <c r="HPD109" s="90"/>
      <c r="HPE109" s="90"/>
      <c r="HPF109" s="90"/>
      <c r="HPG109" s="90"/>
      <c r="HPH109" s="90"/>
      <c r="HPI109" s="90"/>
      <c r="HPJ109" s="90"/>
      <c r="HPK109" s="90"/>
      <c r="HPL109" s="90"/>
      <c r="HPM109" s="90"/>
      <c r="HPN109" s="90"/>
      <c r="HPO109" s="90"/>
      <c r="HPP109" s="90"/>
      <c r="HPQ109" s="90"/>
      <c r="HPR109" s="90"/>
      <c r="HPS109" s="90"/>
      <c r="HPT109" s="90"/>
      <c r="HPU109" s="90"/>
      <c r="HPV109" s="90"/>
      <c r="HPW109" s="90"/>
      <c r="HPX109" s="90"/>
      <c r="HPY109" s="90"/>
      <c r="HPZ109" s="90"/>
      <c r="HQA109" s="90"/>
      <c r="HQB109" s="90"/>
      <c r="HQC109" s="90"/>
      <c r="HQD109" s="90"/>
      <c r="HQE109" s="90"/>
      <c r="HQF109" s="90"/>
      <c r="HQG109" s="90"/>
      <c r="HQH109" s="90"/>
      <c r="HQI109" s="90"/>
      <c r="HQJ109" s="90"/>
      <c r="HQK109" s="90"/>
      <c r="HQL109" s="90"/>
      <c r="HQM109" s="90"/>
      <c r="HQN109" s="90"/>
      <c r="HQO109" s="90"/>
      <c r="HQP109" s="90"/>
      <c r="HQQ109" s="90"/>
      <c r="HQR109" s="90"/>
      <c r="HQS109" s="90"/>
      <c r="HQT109" s="90"/>
      <c r="HQU109" s="90"/>
      <c r="HQV109" s="90"/>
      <c r="HQW109" s="90"/>
      <c r="HQX109" s="90"/>
      <c r="HQY109" s="90"/>
      <c r="HQZ109" s="90"/>
      <c r="HRA109" s="90"/>
      <c r="HRB109" s="90"/>
      <c r="HRC109" s="90"/>
      <c r="HRD109" s="90"/>
      <c r="HRE109" s="90"/>
      <c r="HRF109" s="90"/>
      <c r="HRG109" s="90"/>
      <c r="HRH109" s="90"/>
      <c r="HRI109" s="90"/>
      <c r="HRJ109" s="90"/>
      <c r="HRK109" s="90"/>
      <c r="HRL109" s="90"/>
      <c r="HRM109" s="90"/>
      <c r="HRN109" s="90"/>
      <c r="HRO109" s="90"/>
      <c r="HRP109" s="90"/>
      <c r="HRQ109" s="90"/>
      <c r="HRR109" s="90"/>
      <c r="HRS109" s="90"/>
      <c r="HRT109" s="90"/>
      <c r="HRU109" s="90"/>
      <c r="HRV109" s="90"/>
      <c r="HRW109" s="90"/>
      <c r="HRX109" s="90"/>
      <c r="HRY109" s="90"/>
      <c r="HRZ109" s="90"/>
      <c r="HSA109" s="90"/>
      <c r="HSB109" s="90"/>
      <c r="HSC109" s="90"/>
      <c r="HSD109" s="90"/>
      <c r="HSE109" s="90"/>
      <c r="HSF109" s="90"/>
      <c r="HSG109" s="90"/>
      <c r="HSH109" s="90"/>
      <c r="HSI109" s="90"/>
      <c r="HSJ109" s="90"/>
      <c r="HSK109" s="90"/>
      <c r="HSL109" s="90"/>
      <c r="HSM109" s="90"/>
      <c r="HSN109" s="90"/>
      <c r="HSO109" s="90"/>
      <c r="HSP109" s="90"/>
      <c r="HSQ109" s="90"/>
      <c r="HSR109" s="90"/>
      <c r="HSS109" s="90"/>
      <c r="HST109" s="90"/>
      <c r="HSU109" s="90"/>
      <c r="HSV109" s="90"/>
      <c r="HSW109" s="90"/>
      <c r="HSX109" s="90"/>
      <c r="HSY109" s="90"/>
      <c r="HSZ109" s="90"/>
      <c r="HTA109" s="90"/>
      <c r="HTB109" s="90"/>
      <c r="HTC109" s="90"/>
      <c r="HTD109" s="90"/>
      <c r="HTE109" s="90"/>
      <c r="HTF109" s="90"/>
      <c r="HTG109" s="90"/>
      <c r="HTH109" s="90"/>
      <c r="HTI109" s="90"/>
      <c r="HTJ109" s="90"/>
      <c r="HTK109" s="90"/>
      <c r="HTL109" s="90"/>
      <c r="HTM109" s="90"/>
      <c r="HTN109" s="90"/>
      <c r="HTO109" s="90"/>
      <c r="HTP109" s="90"/>
      <c r="HTQ109" s="90"/>
      <c r="HTR109" s="90"/>
      <c r="HTS109" s="90"/>
      <c r="HTT109" s="90"/>
      <c r="HTU109" s="90"/>
      <c r="HTV109" s="90"/>
      <c r="HTW109" s="90"/>
      <c r="HTX109" s="90"/>
      <c r="HTY109" s="90"/>
      <c r="HTZ109" s="90"/>
      <c r="HUA109" s="90"/>
      <c r="HUB109" s="90"/>
      <c r="HUC109" s="90"/>
      <c r="HUD109" s="90"/>
      <c r="HUE109" s="90"/>
      <c r="HUF109" s="90"/>
      <c r="HUG109" s="90"/>
      <c r="HUH109" s="90"/>
      <c r="HUI109" s="90"/>
      <c r="HUJ109" s="90"/>
      <c r="HUK109" s="90"/>
      <c r="HUL109" s="90"/>
      <c r="HUM109" s="90"/>
      <c r="HUN109" s="90"/>
      <c r="HUO109" s="90"/>
      <c r="HUP109" s="90"/>
      <c r="HUQ109" s="90"/>
      <c r="HUR109" s="90"/>
      <c r="HUS109" s="90"/>
      <c r="HUT109" s="90"/>
      <c r="HUU109" s="90"/>
      <c r="HUV109" s="90"/>
      <c r="HUW109" s="90"/>
      <c r="HUX109" s="90"/>
      <c r="HUY109" s="90"/>
      <c r="HUZ109" s="90"/>
      <c r="HVA109" s="90"/>
      <c r="HVB109" s="90"/>
      <c r="HVC109" s="90"/>
      <c r="HVD109" s="90"/>
      <c r="HVE109" s="90"/>
      <c r="HVF109" s="90"/>
      <c r="HVG109" s="90"/>
      <c r="HVH109" s="90"/>
      <c r="HVI109" s="90"/>
      <c r="HVJ109" s="90"/>
      <c r="HVK109" s="90"/>
      <c r="HVL109" s="90"/>
      <c r="HVM109" s="90"/>
      <c r="HVN109" s="90"/>
      <c r="HVO109" s="90"/>
      <c r="HVP109" s="90"/>
      <c r="HVQ109" s="90"/>
      <c r="HVR109" s="90"/>
      <c r="HVS109" s="90"/>
      <c r="HVT109" s="90"/>
      <c r="HVU109" s="90"/>
      <c r="HVV109" s="90"/>
      <c r="HVW109" s="90"/>
      <c r="HVX109" s="90"/>
      <c r="HVY109" s="90"/>
      <c r="HVZ109" s="90"/>
      <c r="HWA109" s="90"/>
      <c r="HWB109" s="90"/>
      <c r="HWC109" s="90"/>
      <c r="HWD109" s="90"/>
      <c r="HWE109" s="90"/>
      <c r="HWF109" s="90"/>
      <c r="HWG109" s="90"/>
      <c r="HWH109" s="90"/>
      <c r="HWI109" s="90"/>
      <c r="HWJ109" s="90"/>
      <c r="HWK109" s="90"/>
      <c r="HWL109" s="90"/>
      <c r="HWM109" s="90"/>
      <c r="HWN109" s="90"/>
      <c r="HWO109" s="90"/>
      <c r="HWP109" s="90"/>
      <c r="HWQ109" s="90"/>
      <c r="HWR109" s="90"/>
      <c r="HWS109" s="90"/>
      <c r="HWT109" s="90"/>
      <c r="HWU109" s="90"/>
      <c r="HWV109" s="90"/>
      <c r="HWW109" s="90"/>
      <c r="HWX109" s="90"/>
      <c r="HWY109" s="90"/>
      <c r="HWZ109" s="90"/>
      <c r="HXA109" s="90"/>
      <c r="HXB109" s="90"/>
      <c r="HXC109" s="90"/>
      <c r="HXD109" s="90"/>
      <c r="HXE109" s="90"/>
      <c r="HXF109" s="90"/>
      <c r="HXG109" s="90"/>
      <c r="HXH109" s="90"/>
      <c r="HXI109" s="90"/>
      <c r="HXJ109" s="90"/>
      <c r="HXK109" s="90"/>
      <c r="HXL109" s="90"/>
      <c r="HXM109" s="90"/>
      <c r="HXN109" s="90"/>
      <c r="HXO109" s="90"/>
      <c r="HXP109" s="90"/>
      <c r="HXQ109" s="90"/>
      <c r="HXR109" s="90"/>
      <c r="HXS109" s="90"/>
      <c r="HXT109" s="90"/>
      <c r="HXU109" s="90"/>
      <c r="HXV109" s="90"/>
      <c r="HXW109" s="90"/>
      <c r="HXX109" s="90"/>
      <c r="HXY109" s="90"/>
      <c r="HXZ109" s="90"/>
      <c r="HYA109" s="90"/>
      <c r="HYB109" s="90"/>
      <c r="HYC109" s="90"/>
      <c r="HYD109" s="90"/>
      <c r="HYE109" s="90"/>
      <c r="HYF109" s="90"/>
      <c r="HYG109" s="90"/>
      <c r="HYH109" s="90"/>
      <c r="HYI109" s="90"/>
      <c r="HYJ109" s="90"/>
      <c r="HYK109" s="90"/>
      <c r="HYL109" s="90"/>
      <c r="HYM109" s="90"/>
      <c r="HYN109" s="90"/>
      <c r="HYO109" s="90"/>
      <c r="HYP109" s="90"/>
      <c r="HYQ109" s="90"/>
      <c r="HYR109" s="90"/>
      <c r="HYS109" s="90"/>
      <c r="HYT109" s="90"/>
      <c r="HYU109" s="90"/>
      <c r="HYV109" s="90"/>
      <c r="HYW109" s="90"/>
      <c r="HYX109" s="90"/>
      <c r="HYY109" s="90"/>
      <c r="HYZ109" s="90"/>
      <c r="HZA109" s="90"/>
      <c r="HZB109" s="90"/>
      <c r="HZC109" s="90"/>
      <c r="HZD109" s="90"/>
      <c r="HZE109" s="90"/>
      <c r="HZF109" s="90"/>
      <c r="HZG109" s="90"/>
      <c r="HZH109" s="90"/>
      <c r="HZI109" s="90"/>
      <c r="HZJ109" s="90"/>
      <c r="HZK109" s="90"/>
      <c r="HZL109" s="90"/>
      <c r="HZM109" s="90"/>
      <c r="HZN109" s="90"/>
      <c r="HZO109" s="90"/>
      <c r="HZP109" s="90"/>
      <c r="HZQ109" s="90"/>
      <c r="HZR109" s="90"/>
      <c r="HZS109" s="90"/>
      <c r="HZT109" s="90"/>
      <c r="HZU109" s="90"/>
      <c r="HZV109" s="90"/>
      <c r="HZW109" s="90"/>
      <c r="HZX109" s="90"/>
      <c r="HZY109" s="90"/>
      <c r="HZZ109" s="90"/>
      <c r="IAA109" s="90"/>
      <c r="IAB109" s="90"/>
      <c r="IAC109" s="90"/>
      <c r="IAD109" s="90"/>
      <c r="IAE109" s="90"/>
      <c r="IAF109" s="90"/>
      <c r="IAG109" s="90"/>
      <c r="IAH109" s="90"/>
      <c r="IAI109" s="90"/>
      <c r="IAJ109" s="90"/>
      <c r="IAK109" s="90"/>
      <c r="IAL109" s="90"/>
      <c r="IAM109" s="90"/>
      <c r="IAN109" s="90"/>
      <c r="IAO109" s="90"/>
      <c r="IAP109" s="90"/>
      <c r="IAQ109" s="90"/>
      <c r="IAR109" s="90"/>
      <c r="IAS109" s="90"/>
      <c r="IAT109" s="90"/>
      <c r="IAU109" s="90"/>
      <c r="IAV109" s="90"/>
      <c r="IAW109" s="90"/>
      <c r="IAX109" s="90"/>
      <c r="IAY109" s="90"/>
      <c r="IAZ109" s="90"/>
      <c r="IBA109" s="90"/>
      <c r="IBB109" s="90"/>
      <c r="IBC109" s="90"/>
      <c r="IBD109" s="90"/>
      <c r="IBE109" s="90"/>
      <c r="IBF109" s="90"/>
      <c r="IBG109" s="90"/>
      <c r="IBH109" s="90"/>
      <c r="IBI109" s="90"/>
      <c r="IBJ109" s="90"/>
      <c r="IBK109" s="90"/>
      <c r="IBL109" s="90"/>
      <c r="IBM109" s="90"/>
      <c r="IBN109" s="90"/>
      <c r="IBO109" s="90"/>
      <c r="IBP109" s="90"/>
      <c r="IBQ109" s="90"/>
      <c r="IBR109" s="90"/>
      <c r="IBS109" s="90"/>
      <c r="IBT109" s="90"/>
      <c r="IBU109" s="90"/>
      <c r="IBV109" s="90"/>
      <c r="IBW109" s="90"/>
      <c r="IBX109" s="90"/>
      <c r="IBY109" s="90"/>
      <c r="IBZ109" s="90"/>
      <c r="ICA109" s="90"/>
      <c r="ICB109" s="90"/>
      <c r="ICC109" s="90"/>
      <c r="ICD109" s="90"/>
      <c r="ICE109" s="90"/>
      <c r="ICF109" s="90"/>
      <c r="ICG109" s="90"/>
      <c r="ICH109" s="90"/>
      <c r="ICI109" s="90"/>
      <c r="ICJ109" s="90"/>
      <c r="ICK109" s="90"/>
      <c r="ICL109" s="90"/>
      <c r="ICM109" s="90"/>
      <c r="ICN109" s="90"/>
      <c r="ICO109" s="90"/>
      <c r="ICP109" s="90"/>
      <c r="ICQ109" s="90"/>
      <c r="ICR109" s="90"/>
      <c r="ICS109" s="90"/>
      <c r="ICT109" s="90"/>
      <c r="ICU109" s="90"/>
      <c r="ICV109" s="90"/>
      <c r="ICW109" s="90"/>
      <c r="ICX109" s="90"/>
      <c r="ICY109" s="90"/>
      <c r="ICZ109" s="90"/>
      <c r="IDA109" s="90"/>
      <c r="IDB109" s="90"/>
      <c r="IDC109" s="90"/>
      <c r="IDD109" s="90"/>
      <c r="IDE109" s="90"/>
      <c r="IDF109" s="90"/>
      <c r="IDG109" s="90"/>
      <c r="IDH109" s="90"/>
      <c r="IDI109" s="90"/>
      <c r="IDJ109" s="90"/>
      <c r="IDK109" s="90"/>
      <c r="IDL109" s="90"/>
      <c r="IDM109" s="90"/>
      <c r="IDN109" s="90"/>
      <c r="IDO109" s="90"/>
      <c r="IDP109" s="90"/>
      <c r="IDQ109" s="90"/>
      <c r="IDR109" s="90"/>
      <c r="IDS109" s="90"/>
      <c r="IDT109" s="90"/>
      <c r="IDU109" s="90"/>
      <c r="IDV109" s="90"/>
      <c r="IDW109" s="90"/>
      <c r="IDX109" s="90"/>
      <c r="IDY109" s="90"/>
      <c r="IDZ109" s="90"/>
      <c r="IEA109" s="90"/>
      <c r="IEB109" s="90"/>
      <c r="IEC109" s="90"/>
      <c r="IED109" s="90"/>
      <c r="IEE109" s="90"/>
      <c r="IEF109" s="90"/>
      <c r="IEG109" s="90"/>
      <c r="IEH109" s="90"/>
      <c r="IEI109" s="90"/>
      <c r="IEJ109" s="90"/>
      <c r="IEK109" s="90"/>
      <c r="IEL109" s="90"/>
      <c r="IEM109" s="90"/>
      <c r="IEN109" s="90"/>
      <c r="IEO109" s="90"/>
      <c r="IEP109" s="90"/>
      <c r="IEQ109" s="90"/>
      <c r="IER109" s="90"/>
      <c r="IES109" s="90"/>
      <c r="IET109" s="90"/>
      <c r="IEU109" s="90"/>
      <c r="IEV109" s="90"/>
      <c r="IEW109" s="90"/>
      <c r="IEX109" s="90"/>
      <c r="IEY109" s="90"/>
      <c r="IEZ109" s="90"/>
      <c r="IFA109" s="90"/>
      <c r="IFB109" s="90"/>
      <c r="IFC109" s="90"/>
      <c r="IFD109" s="90"/>
      <c r="IFE109" s="90"/>
      <c r="IFF109" s="90"/>
      <c r="IFG109" s="90"/>
      <c r="IFH109" s="90"/>
      <c r="IFI109" s="90"/>
      <c r="IFJ109" s="90"/>
      <c r="IFK109" s="90"/>
      <c r="IFL109" s="90"/>
      <c r="IFM109" s="90"/>
      <c r="IFN109" s="90"/>
      <c r="IFO109" s="90"/>
      <c r="IFP109" s="90"/>
      <c r="IFQ109" s="90"/>
      <c r="IFR109" s="90"/>
      <c r="IFS109" s="90"/>
      <c r="IFT109" s="90"/>
      <c r="IFU109" s="90"/>
      <c r="IFV109" s="90"/>
      <c r="IFW109" s="90"/>
      <c r="IFX109" s="90"/>
      <c r="IFY109" s="90"/>
      <c r="IFZ109" s="90"/>
      <c r="IGA109" s="90"/>
      <c r="IGB109" s="90"/>
      <c r="IGC109" s="90"/>
      <c r="IGD109" s="90"/>
      <c r="IGE109" s="90"/>
      <c r="IGF109" s="90"/>
      <c r="IGG109" s="90"/>
      <c r="IGH109" s="90"/>
      <c r="IGI109" s="90"/>
      <c r="IGJ109" s="90"/>
      <c r="IGK109" s="90"/>
      <c r="IGL109" s="90"/>
      <c r="IGM109" s="90"/>
      <c r="IGN109" s="90"/>
      <c r="IGO109" s="90"/>
      <c r="IGP109" s="90"/>
      <c r="IGQ109" s="90"/>
      <c r="IGR109" s="90"/>
      <c r="IGS109" s="90"/>
      <c r="IGT109" s="90"/>
      <c r="IGU109" s="90"/>
      <c r="IGV109" s="90"/>
      <c r="IGW109" s="90"/>
      <c r="IGX109" s="90"/>
      <c r="IGY109" s="90"/>
      <c r="IGZ109" s="90"/>
      <c r="IHA109" s="90"/>
      <c r="IHB109" s="90"/>
      <c r="IHC109" s="90"/>
      <c r="IHD109" s="90"/>
      <c r="IHE109" s="90"/>
      <c r="IHF109" s="90"/>
      <c r="IHG109" s="90"/>
      <c r="IHH109" s="90"/>
      <c r="IHI109" s="90"/>
      <c r="IHJ109" s="90"/>
      <c r="IHK109" s="90"/>
      <c r="IHL109" s="90"/>
      <c r="IHM109" s="90"/>
      <c r="IHN109" s="90"/>
      <c r="IHO109" s="90"/>
      <c r="IHP109" s="90"/>
      <c r="IHQ109" s="90"/>
      <c r="IHR109" s="90"/>
      <c r="IHS109" s="90"/>
      <c r="IHT109" s="90"/>
      <c r="IHU109" s="90"/>
      <c r="IHV109" s="90"/>
      <c r="IHW109" s="90"/>
      <c r="IHX109" s="90"/>
      <c r="IHY109" s="90"/>
      <c r="IHZ109" s="90"/>
      <c r="IIA109" s="90"/>
      <c r="IIB109" s="90"/>
      <c r="IIC109" s="90"/>
      <c r="IID109" s="90"/>
      <c r="IIE109" s="90"/>
      <c r="IIF109" s="90"/>
      <c r="IIG109" s="90"/>
      <c r="IIH109" s="90"/>
      <c r="III109" s="90"/>
      <c r="IIJ109" s="90"/>
      <c r="IIK109" s="90"/>
      <c r="IIL109" s="90"/>
      <c r="IIM109" s="90"/>
      <c r="IIN109" s="90"/>
      <c r="IIO109" s="90"/>
      <c r="IIP109" s="90"/>
      <c r="IIQ109" s="90"/>
      <c r="IIR109" s="90"/>
      <c r="IIS109" s="90"/>
      <c r="IIT109" s="90"/>
      <c r="IIU109" s="90"/>
      <c r="IIV109" s="90"/>
      <c r="IIW109" s="90"/>
      <c r="IIX109" s="90"/>
      <c r="IIY109" s="90"/>
      <c r="IIZ109" s="90"/>
      <c r="IJA109" s="90"/>
      <c r="IJB109" s="90"/>
      <c r="IJC109" s="90"/>
      <c r="IJD109" s="90"/>
      <c r="IJE109" s="90"/>
      <c r="IJF109" s="90"/>
      <c r="IJG109" s="90"/>
      <c r="IJH109" s="90"/>
      <c r="IJI109" s="90"/>
      <c r="IJJ109" s="90"/>
      <c r="IJK109" s="90"/>
      <c r="IJL109" s="90"/>
      <c r="IJM109" s="90"/>
      <c r="IJN109" s="90"/>
      <c r="IJO109" s="90"/>
      <c r="IJP109" s="90"/>
      <c r="IJQ109" s="90"/>
      <c r="IJR109" s="90"/>
      <c r="IJS109" s="90"/>
      <c r="IJT109" s="90"/>
      <c r="IJU109" s="90"/>
      <c r="IJV109" s="90"/>
      <c r="IJW109" s="90"/>
      <c r="IJX109" s="90"/>
      <c r="IJY109" s="90"/>
      <c r="IJZ109" s="90"/>
      <c r="IKA109" s="90"/>
      <c r="IKB109" s="90"/>
      <c r="IKC109" s="90"/>
      <c r="IKD109" s="90"/>
      <c r="IKE109" s="90"/>
      <c r="IKF109" s="90"/>
      <c r="IKG109" s="90"/>
      <c r="IKH109" s="90"/>
      <c r="IKI109" s="90"/>
      <c r="IKJ109" s="90"/>
      <c r="IKK109" s="90"/>
      <c r="IKL109" s="90"/>
      <c r="IKM109" s="90"/>
      <c r="IKN109" s="90"/>
      <c r="IKO109" s="90"/>
      <c r="IKP109" s="90"/>
      <c r="IKQ109" s="90"/>
      <c r="IKR109" s="90"/>
      <c r="IKS109" s="90"/>
      <c r="IKT109" s="90"/>
      <c r="IKU109" s="90"/>
      <c r="IKV109" s="90"/>
      <c r="IKW109" s="90"/>
      <c r="IKX109" s="90"/>
      <c r="IKY109" s="90"/>
      <c r="IKZ109" s="90"/>
      <c r="ILA109" s="90"/>
      <c r="ILB109" s="90"/>
      <c r="ILC109" s="90"/>
      <c r="ILD109" s="90"/>
      <c r="ILE109" s="90"/>
      <c r="ILF109" s="90"/>
      <c r="ILG109" s="90"/>
      <c r="ILH109" s="90"/>
      <c r="ILI109" s="90"/>
      <c r="ILJ109" s="90"/>
      <c r="ILK109" s="90"/>
      <c r="ILL109" s="90"/>
      <c r="ILM109" s="90"/>
      <c r="ILN109" s="90"/>
      <c r="ILO109" s="90"/>
      <c r="ILP109" s="90"/>
      <c r="ILQ109" s="90"/>
      <c r="ILR109" s="90"/>
      <c r="ILS109" s="90"/>
      <c r="ILT109" s="90"/>
      <c r="ILU109" s="90"/>
      <c r="ILV109" s="90"/>
      <c r="ILW109" s="90"/>
      <c r="ILX109" s="90"/>
      <c r="ILY109" s="90"/>
      <c r="ILZ109" s="90"/>
      <c r="IMA109" s="90"/>
      <c r="IMB109" s="90"/>
      <c r="IMC109" s="90"/>
      <c r="IMD109" s="90"/>
      <c r="IME109" s="90"/>
      <c r="IMF109" s="90"/>
      <c r="IMG109" s="90"/>
      <c r="IMH109" s="90"/>
      <c r="IMI109" s="90"/>
      <c r="IMJ109" s="90"/>
      <c r="IMK109" s="90"/>
      <c r="IML109" s="90"/>
      <c r="IMM109" s="90"/>
      <c r="IMN109" s="90"/>
      <c r="IMO109" s="90"/>
      <c r="IMP109" s="90"/>
      <c r="IMQ109" s="90"/>
      <c r="IMR109" s="90"/>
      <c r="IMS109" s="90"/>
      <c r="IMT109" s="90"/>
      <c r="IMU109" s="90"/>
      <c r="IMV109" s="90"/>
      <c r="IMW109" s="90"/>
      <c r="IMX109" s="90"/>
      <c r="IMY109" s="90"/>
      <c r="IMZ109" s="90"/>
      <c r="INA109" s="90"/>
      <c r="INB109" s="90"/>
      <c r="INC109" s="90"/>
      <c r="IND109" s="90"/>
      <c r="INE109" s="90"/>
      <c r="INF109" s="90"/>
      <c r="ING109" s="90"/>
      <c r="INH109" s="90"/>
      <c r="INI109" s="90"/>
      <c r="INJ109" s="90"/>
      <c r="INK109" s="90"/>
      <c r="INL109" s="90"/>
      <c r="INM109" s="90"/>
      <c r="INN109" s="90"/>
      <c r="INO109" s="90"/>
      <c r="INP109" s="90"/>
      <c r="INQ109" s="90"/>
      <c r="INR109" s="90"/>
      <c r="INS109" s="90"/>
      <c r="INT109" s="90"/>
      <c r="INU109" s="90"/>
      <c r="INV109" s="90"/>
      <c r="INW109" s="90"/>
      <c r="INX109" s="90"/>
      <c r="INY109" s="90"/>
      <c r="INZ109" s="90"/>
      <c r="IOA109" s="90"/>
      <c r="IOB109" s="90"/>
      <c r="IOC109" s="90"/>
      <c r="IOD109" s="90"/>
      <c r="IOE109" s="90"/>
      <c r="IOF109" s="90"/>
      <c r="IOG109" s="90"/>
      <c r="IOH109" s="90"/>
      <c r="IOI109" s="90"/>
      <c r="IOJ109" s="90"/>
      <c r="IOK109" s="90"/>
      <c r="IOL109" s="90"/>
      <c r="IOM109" s="90"/>
      <c r="ION109" s="90"/>
      <c r="IOO109" s="90"/>
      <c r="IOP109" s="90"/>
      <c r="IOQ109" s="90"/>
      <c r="IOR109" s="90"/>
      <c r="IOS109" s="90"/>
      <c r="IOT109" s="90"/>
      <c r="IOU109" s="90"/>
      <c r="IOV109" s="90"/>
      <c r="IOW109" s="90"/>
      <c r="IOX109" s="90"/>
      <c r="IOY109" s="90"/>
      <c r="IOZ109" s="90"/>
      <c r="IPA109" s="90"/>
      <c r="IPB109" s="90"/>
      <c r="IPC109" s="90"/>
      <c r="IPD109" s="90"/>
      <c r="IPE109" s="90"/>
      <c r="IPF109" s="90"/>
      <c r="IPG109" s="90"/>
      <c r="IPH109" s="90"/>
      <c r="IPI109" s="90"/>
      <c r="IPJ109" s="90"/>
      <c r="IPK109" s="90"/>
      <c r="IPL109" s="90"/>
      <c r="IPM109" s="90"/>
      <c r="IPN109" s="90"/>
      <c r="IPO109" s="90"/>
      <c r="IPP109" s="90"/>
      <c r="IPQ109" s="90"/>
      <c r="IPR109" s="90"/>
      <c r="IPS109" s="90"/>
      <c r="IPT109" s="90"/>
      <c r="IPU109" s="90"/>
      <c r="IPV109" s="90"/>
      <c r="IPW109" s="90"/>
      <c r="IPX109" s="90"/>
      <c r="IPY109" s="90"/>
      <c r="IPZ109" s="90"/>
      <c r="IQA109" s="90"/>
      <c r="IQB109" s="90"/>
      <c r="IQC109" s="90"/>
      <c r="IQD109" s="90"/>
      <c r="IQE109" s="90"/>
      <c r="IQF109" s="90"/>
      <c r="IQG109" s="90"/>
      <c r="IQH109" s="90"/>
      <c r="IQI109" s="90"/>
      <c r="IQJ109" s="90"/>
      <c r="IQK109" s="90"/>
      <c r="IQL109" s="90"/>
      <c r="IQM109" s="90"/>
      <c r="IQN109" s="90"/>
      <c r="IQO109" s="90"/>
      <c r="IQP109" s="90"/>
      <c r="IQQ109" s="90"/>
      <c r="IQR109" s="90"/>
      <c r="IQS109" s="90"/>
      <c r="IQT109" s="90"/>
      <c r="IQU109" s="90"/>
      <c r="IQV109" s="90"/>
      <c r="IQW109" s="90"/>
      <c r="IQX109" s="90"/>
      <c r="IQY109" s="90"/>
      <c r="IQZ109" s="90"/>
      <c r="IRA109" s="90"/>
      <c r="IRB109" s="90"/>
      <c r="IRC109" s="90"/>
      <c r="IRD109" s="90"/>
      <c r="IRE109" s="90"/>
      <c r="IRF109" s="90"/>
      <c r="IRG109" s="90"/>
      <c r="IRH109" s="90"/>
      <c r="IRI109" s="90"/>
      <c r="IRJ109" s="90"/>
      <c r="IRK109" s="90"/>
      <c r="IRL109" s="90"/>
      <c r="IRM109" s="90"/>
      <c r="IRN109" s="90"/>
      <c r="IRO109" s="90"/>
      <c r="IRP109" s="90"/>
      <c r="IRQ109" s="90"/>
      <c r="IRR109" s="90"/>
      <c r="IRS109" s="90"/>
      <c r="IRT109" s="90"/>
      <c r="IRU109" s="90"/>
      <c r="IRV109" s="90"/>
      <c r="IRW109" s="90"/>
      <c r="IRX109" s="90"/>
      <c r="IRY109" s="90"/>
      <c r="IRZ109" s="90"/>
      <c r="ISA109" s="90"/>
      <c r="ISB109" s="90"/>
      <c r="ISC109" s="90"/>
      <c r="ISD109" s="90"/>
      <c r="ISE109" s="90"/>
      <c r="ISF109" s="90"/>
      <c r="ISG109" s="90"/>
      <c r="ISH109" s="90"/>
      <c r="ISI109" s="90"/>
      <c r="ISJ109" s="90"/>
      <c r="ISK109" s="90"/>
      <c r="ISL109" s="90"/>
      <c r="ISM109" s="90"/>
      <c r="ISN109" s="90"/>
      <c r="ISO109" s="90"/>
      <c r="ISP109" s="90"/>
      <c r="ISQ109" s="90"/>
      <c r="ISR109" s="90"/>
      <c r="ISS109" s="90"/>
      <c r="IST109" s="90"/>
      <c r="ISU109" s="90"/>
      <c r="ISV109" s="90"/>
      <c r="ISW109" s="90"/>
      <c r="ISX109" s="90"/>
      <c r="ISY109" s="90"/>
      <c r="ISZ109" s="90"/>
      <c r="ITA109" s="90"/>
      <c r="ITB109" s="90"/>
      <c r="ITC109" s="90"/>
      <c r="ITD109" s="90"/>
      <c r="ITE109" s="90"/>
      <c r="ITF109" s="90"/>
      <c r="ITG109" s="90"/>
      <c r="ITH109" s="90"/>
      <c r="ITI109" s="90"/>
      <c r="ITJ109" s="90"/>
      <c r="ITK109" s="90"/>
      <c r="ITL109" s="90"/>
      <c r="ITM109" s="90"/>
      <c r="ITN109" s="90"/>
      <c r="ITO109" s="90"/>
      <c r="ITP109" s="90"/>
      <c r="ITQ109" s="90"/>
      <c r="ITR109" s="90"/>
      <c r="ITS109" s="90"/>
      <c r="ITT109" s="90"/>
      <c r="ITU109" s="90"/>
      <c r="ITV109" s="90"/>
      <c r="ITW109" s="90"/>
      <c r="ITX109" s="90"/>
      <c r="ITY109" s="90"/>
      <c r="ITZ109" s="90"/>
      <c r="IUA109" s="90"/>
      <c r="IUB109" s="90"/>
      <c r="IUC109" s="90"/>
      <c r="IUD109" s="90"/>
      <c r="IUE109" s="90"/>
      <c r="IUF109" s="90"/>
      <c r="IUG109" s="90"/>
      <c r="IUH109" s="90"/>
      <c r="IUI109" s="90"/>
      <c r="IUJ109" s="90"/>
      <c r="IUK109" s="90"/>
      <c r="IUL109" s="90"/>
      <c r="IUM109" s="90"/>
      <c r="IUN109" s="90"/>
      <c r="IUO109" s="90"/>
      <c r="IUP109" s="90"/>
      <c r="IUQ109" s="90"/>
      <c r="IUR109" s="90"/>
      <c r="IUS109" s="90"/>
      <c r="IUT109" s="90"/>
      <c r="IUU109" s="90"/>
      <c r="IUV109" s="90"/>
      <c r="IUW109" s="90"/>
      <c r="IUX109" s="90"/>
      <c r="IUY109" s="90"/>
      <c r="IUZ109" s="90"/>
      <c r="IVA109" s="90"/>
      <c r="IVB109" s="90"/>
      <c r="IVC109" s="90"/>
      <c r="IVD109" s="90"/>
      <c r="IVE109" s="90"/>
      <c r="IVF109" s="90"/>
      <c r="IVG109" s="90"/>
      <c r="IVH109" s="90"/>
      <c r="IVI109" s="90"/>
      <c r="IVJ109" s="90"/>
      <c r="IVK109" s="90"/>
      <c r="IVL109" s="90"/>
      <c r="IVM109" s="90"/>
      <c r="IVN109" s="90"/>
      <c r="IVO109" s="90"/>
      <c r="IVP109" s="90"/>
      <c r="IVQ109" s="90"/>
      <c r="IVR109" s="90"/>
      <c r="IVS109" s="90"/>
      <c r="IVT109" s="90"/>
      <c r="IVU109" s="90"/>
      <c r="IVV109" s="90"/>
      <c r="IVW109" s="90"/>
      <c r="IVX109" s="90"/>
      <c r="IVY109" s="90"/>
      <c r="IVZ109" s="90"/>
      <c r="IWA109" s="90"/>
      <c r="IWB109" s="90"/>
      <c r="IWC109" s="90"/>
      <c r="IWD109" s="90"/>
      <c r="IWE109" s="90"/>
      <c r="IWF109" s="90"/>
      <c r="IWG109" s="90"/>
      <c r="IWH109" s="90"/>
      <c r="IWI109" s="90"/>
      <c r="IWJ109" s="90"/>
      <c r="IWK109" s="90"/>
      <c r="IWL109" s="90"/>
      <c r="IWM109" s="90"/>
      <c r="IWN109" s="90"/>
      <c r="IWO109" s="90"/>
      <c r="IWP109" s="90"/>
      <c r="IWQ109" s="90"/>
      <c r="IWR109" s="90"/>
      <c r="IWS109" s="90"/>
      <c r="IWT109" s="90"/>
      <c r="IWU109" s="90"/>
      <c r="IWV109" s="90"/>
      <c r="IWW109" s="90"/>
      <c r="IWX109" s="90"/>
      <c r="IWY109" s="90"/>
      <c r="IWZ109" s="90"/>
      <c r="IXA109" s="90"/>
      <c r="IXB109" s="90"/>
      <c r="IXC109" s="90"/>
      <c r="IXD109" s="90"/>
      <c r="IXE109" s="90"/>
      <c r="IXF109" s="90"/>
      <c r="IXG109" s="90"/>
      <c r="IXH109" s="90"/>
      <c r="IXI109" s="90"/>
      <c r="IXJ109" s="90"/>
      <c r="IXK109" s="90"/>
      <c r="IXL109" s="90"/>
      <c r="IXM109" s="90"/>
      <c r="IXN109" s="90"/>
      <c r="IXO109" s="90"/>
      <c r="IXP109" s="90"/>
      <c r="IXQ109" s="90"/>
      <c r="IXR109" s="90"/>
      <c r="IXS109" s="90"/>
      <c r="IXT109" s="90"/>
      <c r="IXU109" s="90"/>
      <c r="IXV109" s="90"/>
      <c r="IXW109" s="90"/>
      <c r="IXX109" s="90"/>
      <c r="IXY109" s="90"/>
      <c r="IXZ109" s="90"/>
      <c r="IYA109" s="90"/>
      <c r="IYB109" s="90"/>
      <c r="IYC109" s="90"/>
      <c r="IYD109" s="90"/>
      <c r="IYE109" s="90"/>
      <c r="IYF109" s="90"/>
      <c r="IYG109" s="90"/>
      <c r="IYH109" s="90"/>
      <c r="IYI109" s="90"/>
      <c r="IYJ109" s="90"/>
      <c r="IYK109" s="90"/>
      <c r="IYL109" s="90"/>
      <c r="IYM109" s="90"/>
      <c r="IYN109" s="90"/>
      <c r="IYO109" s="90"/>
      <c r="IYP109" s="90"/>
      <c r="IYQ109" s="90"/>
      <c r="IYR109" s="90"/>
      <c r="IYS109" s="90"/>
      <c r="IYT109" s="90"/>
      <c r="IYU109" s="90"/>
      <c r="IYV109" s="90"/>
      <c r="IYW109" s="90"/>
      <c r="IYX109" s="90"/>
      <c r="IYY109" s="90"/>
      <c r="IYZ109" s="90"/>
      <c r="IZA109" s="90"/>
      <c r="IZB109" s="90"/>
      <c r="IZC109" s="90"/>
      <c r="IZD109" s="90"/>
      <c r="IZE109" s="90"/>
      <c r="IZF109" s="90"/>
      <c r="IZG109" s="90"/>
      <c r="IZH109" s="90"/>
      <c r="IZI109" s="90"/>
      <c r="IZJ109" s="90"/>
      <c r="IZK109" s="90"/>
      <c r="IZL109" s="90"/>
      <c r="IZM109" s="90"/>
      <c r="IZN109" s="90"/>
      <c r="IZO109" s="90"/>
      <c r="IZP109" s="90"/>
      <c r="IZQ109" s="90"/>
      <c r="IZR109" s="90"/>
      <c r="IZS109" s="90"/>
      <c r="IZT109" s="90"/>
      <c r="IZU109" s="90"/>
      <c r="IZV109" s="90"/>
      <c r="IZW109" s="90"/>
      <c r="IZX109" s="90"/>
      <c r="IZY109" s="90"/>
      <c r="IZZ109" s="90"/>
      <c r="JAA109" s="90"/>
      <c r="JAB109" s="90"/>
      <c r="JAC109" s="90"/>
      <c r="JAD109" s="90"/>
      <c r="JAE109" s="90"/>
      <c r="JAF109" s="90"/>
      <c r="JAG109" s="90"/>
      <c r="JAH109" s="90"/>
      <c r="JAI109" s="90"/>
      <c r="JAJ109" s="90"/>
      <c r="JAK109" s="90"/>
      <c r="JAL109" s="90"/>
      <c r="JAM109" s="90"/>
      <c r="JAN109" s="90"/>
      <c r="JAO109" s="90"/>
      <c r="JAP109" s="90"/>
      <c r="JAQ109" s="90"/>
      <c r="JAR109" s="90"/>
      <c r="JAS109" s="90"/>
      <c r="JAT109" s="90"/>
      <c r="JAU109" s="90"/>
      <c r="JAV109" s="90"/>
      <c r="JAW109" s="90"/>
      <c r="JAX109" s="90"/>
      <c r="JAY109" s="90"/>
      <c r="JAZ109" s="90"/>
      <c r="JBA109" s="90"/>
      <c r="JBB109" s="90"/>
      <c r="JBC109" s="90"/>
      <c r="JBD109" s="90"/>
      <c r="JBE109" s="90"/>
      <c r="JBF109" s="90"/>
      <c r="JBG109" s="90"/>
      <c r="JBH109" s="90"/>
      <c r="JBI109" s="90"/>
      <c r="JBJ109" s="90"/>
      <c r="JBK109" s="90"/>
      <c r="JBL109" s="90"/>
      <c r="JBM109" s="90"/>
      <c r="JBN109" s="90"/>
      <c r="JBO109" s="90"/>
      <c r="JBP109" s="90"/>
      <c r="JBQ109" s="90"/>
      <c r="JBR109" s="90"/>
      <c r="JBS109" s="90"/>
      <c r="JBT109" s="90"/>
      <c r="JBU109" s="90"/>
      <c r="JBV109" s="90"/>
      <c r="JBW109" s="90"/>
      <c r="JBX109" s="90"/>
      <c r="JBY109" s="90"/>
      <c r="JBZ109" s="90"/>
      <c r="JCA109" s="90"/>
      <c r="JCB109" s="90"/>
      <c r="JCC109" s="90"/>
      <c r="JCD109" s="90"/>
      <c r="JCE109" s="90"/>
      <c r="JCF109" s="90"/>
      <c r="JCG109" s="90"/>
      <c r="JCH109" s="90"/>
      <c r="JCI109" s="90"/>
      <c r="JCJ109" s="90"/>
      <c r="JCK109" s="90"/>
      <c r="JCL109" s="90"/>
      <c r="JCM109" s="90"/>
      <c r="JCN109" s="90"/>
      <c r="JCO109" s="90"/>
      <c r="JCP109" s="90"/>
      <c r="JCQ109" s="90"/>
      <c r="JCR109" s="90"/>
      <c r="JCS109" s="90"/>
      <c r="JCT109" s="90"/>
      <c r="JCU109" s="90"/>
      <c r="JCV109" s="90"/>
      <c r="JCW109" s="90"/>
      <c r="JCX109" s="90"/>
      <c r="JCY109" s="90"/>
      <c r="JCZ109" s="90"/>
      <c r="JDA109" s="90"/>
      <c r="JDB109" s="90"/>
      <c r="JDC109" s="90"/>
      <c r="JDD109" s="90"/>
      <c r="JDE109" s="90"/>
      <c r="JDF109" s="90"/>
      <c r="JDG109" s="90"/>
      <c r="JDH109" s="90"/>
      <c r="JDI109" s="90"/>
      <c r="JDJ109" s="90"/>
      <c r="JDK109" s="90"/>
      <c r="JDL109" s="90"/>
      <c r="JDM109" s="90"/>
      <c r="JDN109" s="90"/>
      <c r="JDO109" s="90"/>
      <c r="JDP109" s="90"/>
      <c r="JDQ109" s="90"/>
      <c r="JDR109" s="90"/>
      <c r="JDS109" s="90"/>
      <c r="JDT109" s="90"/>
      <c r="JDU109" s="90"/>
      <c r="JDV109" s="90"/>
      <c r="JDW109" s="90"/>
      <c r="JDX109" s="90"/>
      <c r="JDY109" s="90"/>
      <c r="JDZ109" s="90"/>
      <c r="JEA109" s="90"/>
      <c r="JEB109" s="90"/>
      <c r="JEC109" s="90"/>
      <c r="JED109" s="90"/>
      <c r="JEE109" s="90"/>
      <c r="JEF109" s="90"/>
      <c r="JEG109" s="90"/>
      <c r="JEH109" s="90"/>
      <c r="JEI109" s="90"/>
      <c r="JEJ109" s="90"/>
      <c r="JEK109" s="90"/>
      <c r="JEL109" s="90"/>
      <c r="JEM109" s="90"/>
      <c r="JEN109" s="90"/>
      <c r="JEO109" s="90"/>
      <c r="JEP109" s="90"/>
      <c r="JEQ109" s="90"/>
      <c r="JER109" s="90"/>
      <c r="JES109" s="90"/>
      <c r="JET109" s="90"/>
      <c r="JEU109" s="90"/>
      <c r="JEV109" s="90"/>
      <c r="JEW109" s="90"/>
      <c r="JEX109" s="90"/>
      <c r="JEY109" s="90"/>
      <c r="JEZ109" s="90"/>
      <c r="JFA109" s="90"/>
      <c r="JFB109" s="90"/>
      <c r="JFC109" s="90"/>
      <c r="JFD109" s="90"/>
      <c r="JFE109" s="90"/>
      <c r="JFF109" s="90"/>
      <c r="JFG109" s="90"/>
      <c r="JFH109" s="90"/>
      <c r="JFI109" s="90"/>
      <c r="JFJ109" s="90"/>
      <c r="JFK109" s="90"/>
      <c r="JFL109" s="90"/>
      <c r="JFM109" s="90"/>
      <c r="JFN109" s="90"/>
      <c r="JFO109" s="90"/>
      <c r="JFP109" s="90"/>
      <c r="JFQ109" s="90"/>
      <c r="JFR109" s="90"/>
      <c r="JFS109" s="90"/>
      <c r="JFT109" s="90"/>
      <c r="JFU109" s="90"/>
      <c r="JFV109" s="90"/>
      <c r="JFW109" s="90"/>
      <c r="JFX109" s="90"/>
      <c r="JFY109" s="90"/>
      <c r="JFZ109" s="90"/>
      <c r="JGA109" s="90"/>
      <c r="JGB109" s="90"/>
      <c r="JGC109" s="90"/>
      <c r="JGD109" s="90"/>
      <c r="JGE109" s="90"/>
      <c r="JGF109" s="90"/>
      <c r="JGG109" s="90"/>
      <c r="JGH109" s="90"/>
      <c r="JGI109" s="90"/>
      <c r="JGJ109" s="90"/>
      <c r="JGK109" s="90"/>
      <c r="JGL109" s="90"/>
      <c r="JGM109" s="90"/>
      <c r="JGN109" s="90"/>
      <c r="JGO109" s="90"/>
      <c r="JGP109" s="90"/>
      <c r="JGQ109" s="90"/>
      <c r="JGR109" s="90"/>
      <c r="JGS109" s="90"/>
      <c r="JGT109" s="90"/>
      <c r="JGU109" s="90"/>
      <c r="JGV109" s="90"/>
      <c r="JGW109" s="90"/>
      <c r="JGX109" s="90"/>
      <c r="JGY109" s="90"/>
      <c r="JGZ109" s="90"/>
      <c r="JHA109" s="90"/>
      <c r="JHB109" s="90"/>
      <c r="JHC109" s="90"/>
      <c r="JHD109" s="90"/>
      <c r="JHE109" s="90"/>
      <c r="JHF109" s="90"/>
      <c r="JHG109" s="90"/>
      <c r="JHH109" s="90"/>
      <c r="JHI109" s="90"/>
      <c r="JHJ109" s="90"/>
      <c r="JHK109" s="90"/>
      <c r="JHL109" s="90"/>
      <c r="JHM109" s="90"/>
      <c r="JHN109" s="90"/>
      <c r="JHO109" s="90"/>
      <c r="JHP109" s="90"/>
      <c r="JHQ109" s="90"/>
      <c r="JHR109" s="90"/>
      <c r="JHS109" s="90"/>
      <c r="JHT109" s="90"/>
      <c r="JHU109" s="90"/>
      <c r="JHV109" s="90"/>
      <c r="JHW109" s="90"/>
      <c r="JHX109" s="90"/>
      <c r="JHY109" s="90"/>
      <c r="JHZ109" s="90"/>
      <c r="JIA109" s="90"/>
      <c r="JIB109" s="90"/>
      <c r="JIC109" s="90"/>
      <c r="JID109" s="90"/>
      <c r="JIE109" s="90"/>
      <c r="JIF109" s="90"/>
      <c r="JIG109" s="90"/>
      <c r="JIH109" s="90"/>
      <c r="JII109" s="90"/>
      <c r="JIJ109" s="90"/>
      <c r="JIK109" s="90"/>
      <c r="JIL109" s="90"/>
      <c r="JIM109" s="90"/>
      <c r="JIN109" s="90"/>
      <c r="JIO109" s="90"/>
      <c r="JIP109" s="90"/>
      <c r="JIQ109" s="90"/>
      <c r="JIR109" s="90"/>
      <c r="JIS109" s="90"/>
      <c r="JIT109" s="90"/>
      <c r="JIU109" s="90"/>
      <c r="JIV109" s="90"/>
      <c r="JIW109" s="90"/>
      <c r="JIX109" s="90"/>
      <c r="JIY109" s="90"/>
      <c r="JIZ109" s="90"/>
      <c r="JJA109" s="90"/>
      <c r="JJB109" s="90"/>
      <c r="JJC109" s="90"/>
      <c r="JJD109" s="90"/>
      <c r="JJE109" s="90"/>
      <c r="JJF109" s="90"/>
      <c r="JJG109" s="90"/>
      <c r="JJH109" s="90"/>
      <c r="JJI109" s="90"/>
      <c r="JJJ109" s="90"/>
      <c r="JJK109" s="90"/>
      <c r="JJL109" s="90"/>
      <c r="JJM109" s="90"/>
      <c r="JJN109" s="90"/>
      <c r="JJO109" s="90"/>
      <c r="JJP109" s="90"/>
      <c r="JJQ109" s="90"/>
      <c r="JJR109" s="90"/>
      <c r="JJS109" s="90"/>
      <c r="JJT109" s="90"/>
      <c r="JJU109" s="90"/>
      <c r="JJV109" s="90"/>
      <c r="JJW109" s="90"/>
      <c r="JJX109" s="90"/>
      <c r="JJY109" s="90"/>
      <c r="JJZ109" s="90"/>
      <c r="JKA109" s="90"/>
      <c r="JKB109" s="90"/>
      <c r="JKC109" s="90"/>
      <c r="JKD109" s="90"/>
      <c r="JKE109" s="90"/>
      <c r="JKF109" s="90"/>
      <c r="JKG109" s="90"/>
      <c r="JKH109" s="90"/>
      <c r="JKI109" s="90"/>
      <c r="JKJ109" s="90"/>
      <c r="JKK109" s="90"/>
      <c r="JKL109" s="90"/>
      <c r="JKM109" s="90"/>
      <c r="JKN109" s="90"/>
      <c r="JKO109" s="90"/>
      <c r="JKP109" s="90"/>
      <c r="JKQ109" s="90"/>
      <c r="JKR109" s="90"/>
      <c r="JKS109" s="90"/>
      <c r="JKT109" s="90"/>
      <c r="JKU109" s="90"/>
      <c r="JKV109" s="90"/>
      <c r="JKW109" s="90"/>
      <c r="JKX109" s="90"/>
      <c r="JKY109" s="90"/>
      <c r="JKZ109" s="90"/>
      <c r="JLA109" s="90"/>
      <c r="JLB109" s="90"/>
      <c r="JLC109" s="90"/>
      <c r="JLD109" s="90"/>
      <c r="JLE109" s="90"/>
      <c r="JLF109" s="90"/>
      <c r="JLG109" s="90"/>
      <c r="JLH109" s="90"/>
      <c r="JLI109" s="90"/>
      <c r="JLJ109" s="90"/>
      <c r="JLK109" s="90"/>
      <c r="JLL109" s="90"/>
      <c r="JLM109" s="90"/>
      <c r="JLN109" s="90"/>
      <c r="JLO109" s="90"/>
      <c r="JLP109" s="90"/>
      <c r="JLQ109" s="90"/>
      <c r="JLR109" s="90"/>
      <c r="JLS109" s="90"/>
      <c r="JLT109" s="90"/>
      <c r="JLU109" s="90"/>
      <c r="JLV109" s="90"/>
      <c r="JLW109" s="90"/>
      <c r="JLX109" s="90"/>
      <c r="JLY109" s="90"/>
      <c r="JLZ109" s="90"/>
      <c r="JMA109" s="90"/>
      <c r="JMB109" s="90"/>
      <c r="JMC109" s="90"/>
      <c r="JMD109" s="90"/>
      <c r="JME109" s="90"/>
      <c r="JMF109" s="90"/>
      <c r="JMG109" s="90"/>
      <c r="JMH109" s="90"/>
      <c r="JMI109" s="90"/>
      <c r="JMJ109" s="90"/>
      <c r="JMK109" s="90"/>
      <c r="JML109" s="90"/>
      <c r="JMM109" s="90"/>
      <c r="JMN109" s="90"/>
      <c r="JMO109" s="90"/>
      <c r="JMP109" s="90"/>
      <c r="JMQ109" s="90"/>
      <c r="JMR109" s="90"/>
      <c r="JMS109" s="90"/>
      <c r="JMT109" s="90"/>
      <c r="JMU109" s="90"/>
      <c r="JMV109" s="90"/>
      <c r="JMW109" s="90"/>
      <c r="JMX109" s="90"/>
      <c r="JMY109" s="90"/>
      <c r="JMZ109" s="90"/>
      <c r="JNA109" s="90"/>
      <c r="JNB109" s="90"/>
      <c r="JNC109" s="90"/>
      <c r="JND109" s="90"/>
      <c r="JNE109" s="90"/>
      <c r="JNF109" s="90"/>
      <c r="JNG109" s="90"/>
      <c r="JNH109" s="90"/>
      <c r="JNI109" s="90"/>
      <c r="JNJ109" s="90"/>
      <c r="JNK109" s="90"/>
      <c r="JNL109" s="90"/>
      <c r="JNM109" s="90"/>
      <c r="JNN109" s="90"/>
      <c r="JNO109" s="90"/>
      <c r="JNP109" s="90"/>
      <c r="JNQ109" s="90"/>
      <c r="JNR109" s="90"/>
      <c r="JNS109" s="90"/>
      <c r="JNT109" s="90"/>
      <c r="JNU109" s="90"/>
      <c r="JNV109" s="90"/>
      <c r="JNW109" s="90"/>
      <c r="JNX109" s="90"/>
      <c r="JNY109" s="90"/>
      <c r="JNZ109" s="90"/>
      <c r="JOA109" s="90"/>
      <c r="JOB109" s="90"/>
      <c r="JOC109" s="90"/>
      <c r="JOD109" s="90"/>
      <c r="JOE109" s="90"/>
      <c r="JOF109" s="90"/>
      <c r="JOG109" s="90"/>
      <c r="JOH109" s="90"/>
      <c r="JOI109" s="90"/>
      <c r="JOJ109" s="90"/>
      <c r="JOK109" s="90"/>
      <c r="JOL109" s="90"/>
      <c r="JOM109" s="90"/>
      <c r="JON109" s="90"/>
      <c r="JOO109" s="90"/>
      <c r="JOP109" s="90"/>
      <c r="JOQ109" s="90"/>
      <c r="JOR109" s="90"/>
      <c r="JOS109" s="90"/>
      <c r="JOT109" s="90"/>
      <c r="JOU109" s="90"/>
      <c r="JOV109" s="90"/>
      <c r="JOW109" s="90"/>
      <c r="JOX109" s="90"/>
      <c r="JOY109" s="90"/>
      <c r="JOZ109" s="90"/>
      <c r="JPA109" s="90"/>
      <c r="JPB109" s="90"/>
      <c r="JPC109" s="90"/>
      <c r="JPD109" s="90"/>
      <c r="JPE109" s="90"/>
      <c r="JPF109" s="90"/>
      <c r="JPG109" s="90"/>
      <c r="JPH109" s="90"/>
      <c r="JPI109" s="90"/>
      <c r="JPJ109" s="90"/>
      <c r="JPK109" s="90"/>
      <c r="JPL109" s="90"/>
      <c r="JPM109" s="90"/>
      <c r="JPN109" s="90"/>
      <c r="JPO109" s="90"/>
      <c r="JPP109" s="90"/>
      <c r="JPQ109" s="90"/>
      <c r="JPR109" s="90"/>
      <c r="JPS109" s="90"/>
      <c r="JPT109" s="90"/>
      <c r="JPU109" s="90"/>
      <c r="JPV109" s="90"/>
      <c r="JPW109" s="90"/>
      <c r="JPX109" s="90"/>
      <c r="JPY109" s="90"/>
      <c r="JPZ109" s="90"/>
      <c r="JQA109" s="90"/>
      <c r="JQB109" s="90"/>
      <c r="JQC109" s="90"/>
      <c r="JQD109" s="90"/>
      <c r="JQE109" s="90"/>
      <c r="JQF109" s="90"/>
      <c r="JQG109" s="90"/>
      <c r="JQH109" s="90"/>
      <c r="JQI109" s="90"/>
      <c r="JQJ109" s="90"/>
      <c r="JQK109" s="90"/>
      <c r="JQL109" s="90"/>
      <c r="JQM109" s="90"/>
      <c r="JQN109" s="90"/>
      <c r="JQO109" s="90"/>
      <c r="JQP109" s="90"/>
      <c r="JQQ109" s="90"/>
      <c r="JQR109" s="90"/>
      <c r="JQS109" s="90"/>
      <c r="JQT109" s="90"/>
      <c r="JQU109" s="90"/>
      <c r="JQV109" s="90"/>
      <c r="JQW109" s="90"/>
      <c r="JQX109" s="90"/>
      <c r="JQY109" s="90"/>
      <c r="JQZ109" s="90"/>
      <c r="JRA109" s="90"/>
      <c r="JRB109" s="90"/>
      <c r="JRC109" s="90"/>
      <c r="JRD109" s="90"/>
      <c r="JRE109" s="90"/>
      <c r="JRF109" s="90"/>
      <c r="JRG109" s="90"/>
      <c r="JRH109" s="90"/>
      <c r="JRI109" s="90"/>
      <c r="JRJ109" s="90"/>
      <c r="JRK109" s="90"/>
      <c r="JRL109" s="90"/>
      <c r="JRM109" s="90"/>
      <c r="JRN109" s="90"/>
      <c r="JRO109" s="90"/>
      <c r="JRP109" s="90"/>
      <c r="JRQ109" s="90"/>
      <c r="JRR109" s="90"/>
      <c r="JRS109" s="90"/>
      <c r="JRT109" s="90"/>
      <c r="JRU109" s="90"/>
      <c r="JRV109" s="90"/>
      <c r="JRW109" s="90"/>
      <c r="JRX109" s="90"/>
      <c r="JRY109" s="90"/>
      <c r="JRZ109" s="90"/>
      <c r="JSA109" s="90"/>
      <c r="JSB109" s="90"/>
      <c r="JSC109" s="90"/>
      <c r="JSD109" s="90"/>
      <c r="JSE109" s="90"/>
      <c r="JSF109" s="90"/>
      <c r="JSG109" s="90"/>
      <c r="JSH109" s="90"/>
      <c r="JSI109" s="90"/>
      <c r="JSJ109" s="90"/>
      <c r="JSK109" s="90"/>
      <c r="JSL109" s="90"/>
      <c r="JSM109" s="90"/>
      <c r="JSN109" s="90"/>
      <c r="JSO109" s="90"/>
      <c r="JSP109" s="90"/>
      <c r="JSQ109" s="90"/>
      <c r="JSR109" s="90"/>
      <c r="JSS109" s="90"/>
      <c r="JST109" s="90"/>
      <c r="JSU109" s="90"/>
      <c r="JSV109" s="90"/>
      <c r="JSW109" s="90"/>
      <c r="JSX109" s="90"/>
      <c r="JSY109" s="90"/>
      <c r="JSZ109" s="90"/>
      <c r="JTA109" s="90"/>
      <c r="JTB109" s="90"/>
      <c r="JTC109" s="90"/>
      <c r="JTD109" s="90"/>
      <c r="JTE109" s="90"/>
      <c r="JTF109" s="90"/>
      <c r="JTG109" s="90"/>
      <c r="JTH109" s="90"/>
      <c r="JTI109" s="90"/>
      <c r="JTJ109" s="90"/>
      <c r="JTK109" s="90"/>
      <c r="JTL109" s="90"/>
      <c r="JTM109" s="90"/>
      <c r="JTN109" s="90"/>
      <c r="JTO109" s="90"/>
      <c r="JTP109" s="90"/>
      <c r="JTQ109" s="90"/>
      <c r="JTR109" s="90"/>
      <c r="JTS109" s="90"/>
      <c r="JTT109" s="90"/>
      <c r="JTU109" s="90"/>
      <c r="JTV109" s="90"/>
      <c r="JTW109" s="90"/>
      <c r="JTX109" s="90"/>
      <c r="JTY109" s="90"/>
      <c r="JTZ109" s="90"/>
      <c r="JUA109" s="90"/>
      <c r="JUB109" s="90"/>
      <c r="JUC109" s="90"/>
      <c r="JUD109" s="90"/>
      <c r="JUE109" s="90"/>
      <c r="JUF109" s="90"/>
      <c r="JUG109" s="90"/>
      <c r="JUH109" s="90"/>
      <c r="JUI109" s="90"/>
      <c r="JUJ109" s="90"/>
      <c r="JUK109" s="90"/>
      <c r="JUL109" s="90"/>
      <c r="JUM109" s="90"/>
      <c r="JUN109" s="90"/>
      <c r="JUO109" s="90"/>
      <c r="JUP109" s="90"/>
      <c r="JUQ109" s="90"/>
      <c r="JUR109" s="90"/>
      <c r="JUS109" s="90"/>
      <c r="JUT109" s="90"/>
      <c r="JUU109" s="90"/>
      <c r="JUV109" s="90"/>
      <c r="JUW109" s="90"/>
      <c r="JUX109" s="90"/>
      <c r="JUY109" s="90"/>
      <c r="JUZ109" s="90"/>
      <c r="JVA109" s="90"/>
      <c r="JVB109" s="90"/>
      <c r="JVC109" s="90"/>
      <c r="JVD109" s="90"/>
      <c r="JVE109" s="90"/>
      <c r="JVF109" s="90"/>
      <c r="JVG109" s="90"/>
      <c r="JVH109" s="90"/>
      <c r="JVI109" s="90"/>
      <c r="JVJ109" s="90"/>
      <c r="JVK109" s="90"/>
      <c r="JVL109" s="90"/>
      <c r="JVM109" s="90"/>
      <c r="JVN109" s="90"/>
      <c r="JVO109" s="90"/>
      <c r="JVP109" s="90"/>
      <c r="JVQ109" s="90"/>
      <c r="JVR109" s="90"/>
      <c r="JVS109" s="90"/>
      <c r="JVT109" s="90"/>
      <c r="JVU109" s="90"/>
      <c r="JVV109" s="90"/>
      <c r="JVW109" s="90"/>
      <c r="JVX109" s="90"/>
      <c r="JVY109" s="90"/>
      <c r="JVZ109" s="90"/>
      <c r="JWA109" s="90"/>
      <c r="JWB109" s="90"/>
      <c r="JWC109" s="90"/>
      <c r="JWD109" s="90"/>
      <c r="JWE109" s="90"/>
      <c r="JWF109" s="90"/>
      <c r="JWG109" s="90"/>
      <c r="JWH109" s="90"/>
      <c r="JWI109" s="90"/>
      <c r="JWJ109" s="90"/>
      <c r="JWK109" s="90"/>
      <c r="JWL109" s="90"/>
      <c r="JWM109" s="90"/>
      <c r="JWN109" s="90"/>
      <c r="JWO109" s="90"/>
      <c r="JWP109" s="90"/>
      <c r="JWQ109" s="90"/>
      <c r="JWR109" s="90"/>
      <c r="JWS109" s="90"/>
      <c r="JWT109" s="90"/>
      <c r="JWU109" s="90"/>
      <c r="JWV109" s="90"/>
      <c r="JWW109" s="90"/>
      <c r="JWX109" s="90"/>
      <c r="JWY109" s="90"/>
      <c r="JWZ109" s="90"/>
      <c r="JXA109" s="90"/>
      <c r="JXB109" s="90"/>
      <c r="JXC109" s="90"/>
      <c r="JXD109" s="90"/>
      <c r="JXE109" s="90"/>
      <c r="JXF109" s="90"/>
      <c r="JXG109" s="90"/>
      <c r="JXH109" s="90"/>
      <c r="JXI109" s="90"/>
      <c r="JXJ109" s="90"/>
      <c r="JXK109" s="90"/>
      <c r="JXL109" s="90"/>
      <c r="JXM109" s="90"/>
      <c r="JXN109" s="90"/>
      <c r="JXO109" s="90"/>
      <c r="JXP109" s="90"/>
      <c r="JXQ109" s="90"/>
      <c r="JXR109" s="90"/>
      <c r="JXS109" s="90"/>
      <c r="JXT109" s="90"/>
      <c r="JXU109" s="90"/>
      <c r="JXV109" s="90"/>
      <c r="JXW109" s="90"/>
      <c r="JXX109" s="90"/>
      <c r="JXY109" s="90"/>
      <c r="JXZ109" s="90"/>
      <c r="JYA109" s="90"/>
      <c r="JYB109" s="90"/>
      <c r="JYC109" s="90"/>
      <c r="JYD109" s="90"/>
      <c r="JYE109" s="90"/>
      <c r="JYF109" s="90"/>
      <c r="JYG109" s="90"/>
      <c r="JYH109" s="90"/>
      <c r="JYI109" s="90"/>
      <c r="JYJ109" s="90"/>
      <c r="JYK109" s="90"/>
      <c r="JYL109" s="90"/>
      <c r="JYM109" s="90"/>
      <c r="JYN109" s="90"/>
      <c r="JYO109" s="90"/>
      <c r="JYP109" s="90"/>
      <c r="JYQ109" s="90"/>
      <c r="JYR109" s="90"/>
      <c r="JYS109" s="90"/>
      <c r="JYT109" s="90"/>
      <c r="JYU109" s="90"/>
      <c r="JYV109" s="90"/>
      <c r="JYW109" s="90"/>
      <c r="JYX109" s="90"/>
      <c r="JYY109" s="90"/>
      <c r="JYZ109" s="90"/>
      <c r="JZA109" s="90"/>
      <c r="JZB109" s="90"/>
      <c r="JZC109" s="90"/>
      <c r="JZD109" s="90"/>
      <c r="JZE109" s="90"/>
      <c r="JZF109" s="90"/>
      <c r="JZG109" s="90"/>
      <c r="JZH109" s="90"/>
      <c r="JZI109" s="90"/>
      <c r="JZJ109" s="90"/>
      <c r="JZK109" s="90"/>
      <c r="JZL109" s="90"/>
      <c r="JZM109" s="90"/>
      <c r="JZN109" s="90"/>
      <c r="JZO109" s="90"/>
      <c r="JZP109" s="90"/>
      <c r="JZQ109" s="90"/>
      <c r="JZR109" s="90"/>
      <c r="JZS109" s="90"/>
      <c r="JZT109" s="90"/>
      <c r="JZU109" s="90"/>
      <c r="JZV109" s="90"/>
      <c r="JZW109" s="90"/>
      <c r="JZX109" s="90"/>
      <c r="JZY109" s="90"/>
      <c r="JZZ109" s="90"/>
      <c r="KAA109" s="90"/>
      <c r="KAB109" s="90"/>
      <c r="KAC109" s="90"/>
      <c r="KAD109" s="90"/>
      <c r="KAE109" s="90"/>
      <c r="KAF109" s="90"/>
      <c r="KAG109" s="90"/>
      <c r="KAH109" s="90"/>
      <c r="KAI109" s="90"/>
      <c r="KAJ109" s="90"/>
      <c r="KAK109" s="90"/>
      <c r="KAL109" s="90"/>
      <c r="KAM109" s="90"/>
      <c r="KAN109" s="90"/>
      <c r="KAO109" s="90"/>
      <c r="KAP109" s="90"/>
      <c r="KAQ109" s="90"/>
      <c r="KAR109" s="90"/>
      <c r="KAS109" s="90"/>
      <c r="KAT109" s="90"/>
      <c r="KAU109" s="90"/>
      <c r="KAV109" s="90"/>
      <c r="KAW109" s="90"/>
      <c r="KAX109" s="90"/>
      <c r="KAY109" s="90"/>
      <c r="KAZ109" s="90"/>
      <c r="KBA109" s="90"/>
      <c r="KBB109" s="90"/>
      <c r="KBC109" s="90"/>
      <c r="KBD109" s="90"/>
      <c r="KBE109" s="90"/>
      <c r="KBF109" s="90"/>
      <c r="KBG109" s="90"/>
      <c r="KBH109" s="90"/>
      <c r="KBI109" s="90"/>
      <c r="KBJ109" s="90"/>
      <c r="KBK109" s="90"/>
      <c r="KBL109" s="90"/>
      <c r="KBM109" s="90"/>
      <c r="KBN109" s="90"/>
      <c r="KBO109" s="90"/>
      <c r="KBP109" s="90"/>
      <c r="KBQ109" s="90"/>
      <c r="KBR109" s="90"/>
      <c r="KBS109" s="90"/>
      <c r="KBT109" s="90"/>
      <c r="KBU109" s="90"/>
      <c r="KBV109" s="90"/>
      <c r="KBW109" s="90"/>
      <c r="KBX109" s="90"/>
      <c r="KBY109" s="90"/>
      <c r="KBZ109" s="90"/>
      <c r="KCA109" s="90"/>
      <c r="KCB109" s="90"/>
      <c r="KCC109" s="90"/>
      <c r="KCD109" s="90"/>
      <c r="KCE109" s="90"/>
      <c r="KCF109" s="90"/>
      <c r="KCG109" s="90"/>
      <c r="KCH109" s="90"/>
      <c r="KCI109" s="90"/>
      <c r="KCJ109" s="90"/>
      <c r="KCK109" s="90"/>
      <c r="KCL109" s="90"/>
      <c r="KCM109" s="90"/>
      <c r="KCN109" s="90"/>
      <c r="KCO109" s="90"/>
      <c r="KCP109" s="90"/>
      <c r="KCQ109" s="90"/>
      <c r="KCR109" s="90"/>
      <c r="KCS109" s="90"/>
      <c r="KCT109" s="90"/>
      <c r="KCU109" s="90"/>
      <c r="KCV109" s="90"/>
      <c r="KCW109" s="90"/>
      <c r="KCX109" s="90"/>
      <c r="KCY109" s="90"/>
      <c r="KCZ109" s="90"/>
      <c r="KDA109" s="90"/>
      <c r="KDB109" s="90"/>
      <c r="KDC109" s="90"/>
      <c r="KDD109" s="90"/>
      <c r="KDE109" s="90"/>
      <c r="KDF109" s="90"/>
      <c r="KDG109" s="90"/>
      <c r="KDH109" s="90"/>
      <c r="KDI109" s="90"/>
      <c r="KDJ109" s="90"/>
      <c r="KDK109" s="90"/>
      <c r="KDL109" s="90"/>
      <c r="KDM109" s="90"/>
      <c r="KDN109" s="90"/>
      <c r="KDO109" s="90"/>
      <c r="KDP109" s="90"/>
      <c r="KDQ109" s="90"/>
      <c r="KDR109" s="90"/>
      <c r="KDS109" s="90"/>
      <c r="KDT109" s="90"/>
      <c r="KDU109" s="90"/>
      <c r="KDV109" s="90"/>
      <c r="KDW109" s="90"/>
      <c r="KDX109" s="90"/>
      <c r="KDY109" s="90"/>
      <c r="KDZ109" s="90"/>
      <c r="KEA109" s="90"/>
      <c r="KEB109" s="90"/>
      <c r="KEC109" s="90"/>
      <c r="KED109" s="90"/>
      <c r="KEE109" s="90"/>
      <c r="KEF109" s="90"/>
      <c r="KEG109" s="90"/>
      <c r="KEH109" s="90"/>
      <c r="KEI109" s="90"/>
      <c r="KEJ109" s="90"/>
      <c r="KEK109" s="90"/>
      <c r="KEL109" s="90"/>
      <c r="KEM109" s="90"/>
      <c r="KEN109" s="90"/>
      <c r="KEO109" s="90"/>
      <c r="KEP109" s="90"/>
      <c r="KEQ109" s="90"/>
      <c r="KER109" s="90"/>
      <c r="KES109" s="90"/>
      <c r="KET109" s="90"/>
      <c r="KEU109" s="90"/>
      <c r="KEV109" s="90"/>
      <c r="KEW109" s="90"/>
      <c r="KEX109" s="90"/>
      <c r="KEY109" s="90"/>
      <c r="KEZ109" s="90"/>
      <c r="KFA109" s="90"/>
      <c r="KFB109" s="90"/>
      <c r="KFC109" s="90"/>
      <c r="KFD109" s="90"/>
      <c r="KFE109" s="90"/>
      <c r="KFF109" s="90"/>
      <c r="KFG109" s="90"/>
      <c r="KFH109" s="90"/>
      <c r="KFI109" s="90"/>
      <c r="KFJ109" s="90"/>
      <c r="KFK109" s="90"/>
      <c r="KFL109" s="90"/>
      <c r="KFM109" s="90"/>
      <c r="KFN109" s="90"/>
      <c r="KFO109" s="90"/>
      <c r="KFP109" s="90"/>
      <c r="KFQ109" s="90"/>
      <c r="KFR109" s="90"/>
      <c r="KFS109" s="90"/>
      <c r="KFT109" s="90"/>
      <c r="KFU109" s="90"/>
      <c r="KFV109" s="90"/>
      <c r="KFW109" s="90"/>
      <c r="KFX109" s="90"/>
      <c r="KFY109" s="90"/>
      <c r="KFZ109" s="90"/>
      <c r="KGA109" s="90"/>
      <c r="KGB109" s="90"/>
      <c r="KGC109" s="90"/>
      <c r="KGD109" s="90"/>
      <c r="KGE109" s="90"/>
      <c r="KGF109" s="90"/>
      <c r="KGG109" s="90"/>
      <c r="KGH109" s="90"/>
      <c r="KGI109" s="90"/>
      <c r="KGJ109" s="90"/>
      <c r="KGK109" s="90"/>
      <c r="KGL109" s="90"/>
      <c r="KGM109" s="90"/>
      <c r="KGN109" s="90"/>
      <c r="KGO109" s="90"/>
      <c r="KGP109" s="90"/>
      <c r="KGQ109" s="90"/>
      <c r="KGR109" s="90"/>
      <c r="KGS109" s="90"/>
      <c r="KGT109" s="90"/>
      <c r="KGU109" s="90"/>
      <c r="KGV109" s="90"/>
      <c r="KGW109" s="90"/>
      <c r="KGX109" s="90"/>
      <c r="KGY109" s="90"/>
      <c r="KGZ109" s="90"/>
      <c r="KHA109" s="90"/>
      <c r="KHB109" s="90"/>
      <c r="KHC109" s="90"/>
      <c r="KHD109" s="90"/>
      <c r="KHE109" s="90"/>
      <c r="KHF109" s="90"/>
      <c r="KHG109" s="90"/>
      <c r="KHH109" s="90"/>
      <c r="KHI109" s="90"/>
      <c r="KHJ109" s="90"/>
      <c r="KHK109" s="90"/>
      <c r="KHL109" s="90"/>
      <c r="KHM109" s="90"/>
      <c r="KHN109" s="90"/>
      <c r="KHO109" s="90"/>
      <c r="KHP109" s="90"/>
      <c r="KHQ109" s="90"/>
      <c r="KHR109" s="90"/>
      <c r="KHS109" s="90"/>
      <c r="KHT109" s="90"/>
      <c r="KHU109" s="90"/>
      <c r="KHV109" s="90"/>
      <c r="KHW109" s="90"/>
      <c r="KHX109" s="90"/>
      <c r="KHY109" s="90"/>
      <c r="KHZ109" s="90"/>
      <c r="KIA109" s="90"/>
      <c r="KIB109" s="90"/>
      <c r="KIC109" s="90"/>
      <c r="KID109" s="90"/>
      <c r="KIE109" s="90"/>
      <c r="KIF109" s="90"/>
      <c r="KIG109" s="90"/>
      <c r="KIH109" s="90"/>
      <c r="KII109" s="90"/>
      <c r="KIJ109" s="90"/>
      <c r="KIK109" s="90"/>
      <c r="KIL109" s="90"/>
      <c r="KIM109" s="90"/>
      <c r="KIN109" s="90"/>
      <c r="KIO109" s="90"/>
      <c r="KIP109" s="90"/>
      <c r="KIQ109" s="90"/>
      <c r="KIR109" s="90"/>
      <c r="KIS109" s="90"/>
      <c r="KIT109" s="90"/>
      <c r="KIU109" s="90"/>
      <c r="KIV109" s="90"/>
      <c r="KIW109" s="90"/>
      <c r="KIX109" s="90"/>
      <c r="KIY109" s="90"/>
      <c r="KIZ109" s="90"/>
      <c r="KJA109" s="90"/>
      <c r="KJB109" s="90"/>
      <c r="KJC109" s="90"/>
      <c r="KJD109" s="90"/>
      <c r="KJE109" s="90"/>
      <c r="KJF109" s="90"/>
      <c r="KJG109" s="90"/>
      <c r="KJH109" s="90"/>
      <c r="KJI109" s="90"/>
      <c r="KJJ109" s="90"/>
      <c r="KJK109" s="90"/>
      <c r="KJL109" s="90"/>
      <c r="KJM109" s="90"/>
      <c r="KJN109" s="90"/>
      <c r="KJO109" s="90"/>
      <c r="KJP109" s="90"/>
      <c r="KJQ109" s="90"/>
      <c r="KJR109" s="90"/>
      <c r="KJS109" s="90"/>
      <c r="KJT109" s="90"/>
      <c r="KJU109" s="90"/>
      <c r="KJV109" s="90"/>
      <c r="KJW109" s="90"/>
      <c r="KJX109" s="90"/>
      <c r="KJY109" s="90"/>
      <c r="KJZ109" s="90"/>
      <c r="KKA109" s="90"/>
      <c r="KKB109" s="90"/>
      <c r="KKC109" s="90"/>
      <c r="KKD109" s="90"/>
      <c r="KKE109" s="90"/>
      <c r="KKF109" s="90"/>
      <c r="KKG109" s="90"/>
      <c r="KKH109" s="90"/>
      <c r="KKI109" s="90"/>
      <c r="KKJ109" s="90"/>
      <c r="KKK109" s="90"/>
      <c r="KKL109" s="90"/>
      <c r="KKM109" s="90"/>
      <c r="KKN109" s="90"/>
      <c r="KKO109" s="90"/>
      <c r="KKP109" s="90"/>
      <c r="KKQ109" s="90"/>
      <c r="KKR109" s="90"/>
      <c r="KKS109" s="90"/>
      <c r="KKT109" s="90"/>
      <c r="KKU109" s="90"/>
      <c r="KKV109" s="90"/>
      <c r="KKW109" s="90"/>
      <c r="KKX109" s="90"/>
      <c r="KKY109" s="90"/>
      <c r="KKZ109" s="90"/>
      <c r="KLA109" s="90"/>
      <c r="KLB109" s="90"/>
      <c r="KLC109" s="90"/>
      <c r="KLD109" s="90"/>
      <c r="KLE109" s="90"/>
      <c r="KLF109" s="90"/>
      <c r="KLG109" s="90"/>
      <c r="KLH109" s="90"/>
      <c r="KLI109" s="90"/>
      <c r="KLJ109" s="90"/>
      <c r="KLK109" s="90"/>
      <c r="KLL109" s="90"/>
      <c r="KLM109" s="90"/>
      <c r="KLN109" s="90"/>
      <c r="KLO109" s="90"/>
      <c r="KLP109" s="90"/>
      <c r="KLQ109" s="90"/>
      <c r="KLR109" s="90"/>
      <c r="KLS109" s="90"/>
      <c r="KLT109" s="90"/>
      <c r="KLU109" s="90"/>
      <c r="KLV109" s="90"/>
      <c r="KLW109" s="90"/>
      <c r="KLX109" s="90"/>
      <c r="KLY109" s="90"/>
      <c r="KLZ109" s="90"/>
      <c r="KMA109" s="90"/>
      <c r="KMB109" s="90"/>
      <c r="KMC109" s="90"/>
      <c r="KMD109" s="90"/>
      <c r="KME109" s="90"/>
      <c r="KMF109" s="90"/>
      <c r="KMG109" s="90"/>
      <c r="KMH109" s="90"/>
      <c r="KMI109" s="90"/>
      <c r="KMJ109" s="90"/>
      <c r="KMK109" s="90"/>
      <c r="KML109" s="90"/>
      <c r="KMM109" s="90"/>
      <c r="KMN109" s="90"/>
      <c r="KMO109" s="90"/>
      <c r="KMP109" s="90"/>
      <c r="KMQ109" s="90"/>
      <c r="KMR109" s="90"/>
      <c r="KMS109" s="90"/>
      <c r="KMT109" s="90"/>
      <c r="KMU109" s="90"/>
      <c r="KMV109" s="90"/>
      <c r="KMW109" s="90"/>
      <c r="KMX109" s="90"/>
      <c r="KMY109" s="90"/>
      <c r="KMZ109" s="90"/>
      <c r="KNA109" s="90"/>
      <c r="KNB109" s="90"/>
      <c r="KNC109" s="90"/>
      <c r="KND109" s="90"/>
      <c r="KNE109" s="90"/>
      <c r="KNF109" s="90"/>
      <c r="KNG109" s="90"/>
      <c r="KNH109" s="90"/>
      <c r="KNI109" s="90"/>
      <c r="KNJ109" s="90"/>
      <c r="KNK109" s="90"/>
      <c r="KNL109" s="90"/>
      <c r="KNM109" s="90"/>
      <c r="KNN109" s="90"/>
      <c r="KNO109" s="90"/>
      <c r="KNP109" s="90"/>
      <c r="KNQ109" s="90"/>
      <c r="KNR109" s="90"/>
      <c r="KNS109" s="90"/>
      <c r="KNT109" s="90"/>
      <c r="KNU109" s="90"/>
      <c r="KNV109" s="90"/>
      <c r="KNW109" s="90"/>
      <c r="KNX109" s="90"/>
      <c r="KNY109" s="90"/>
      <c r="KNZ109" s="90"/>
      <c r="KOA109" s="90"/>
      <c r="KOB109" s="90"/>
      <c r="KOC109" s="90"/>
      <c r="KOD109" s="90"/>
      <c r="KOE109" s="90"/>
      <c r="KOF109" s="90"/>
      <c r="KOG109" s="90"/>
      <c r="KOH109" s="90"/>
      <c r="KOI109" s="90"/>
      <c r="KOJ109" s="90"/>
      <c r="KOK109" s="90"/>
      <c r="KOL109" s="90"/>
      <c r="KOM109" s="90"/>
      <c r="KON109" s="90"/>
      <c r="KOO109" s="90"/>
      <c r="KOP109" s="90"/>
      <c r="KOQ109" s="90"/>
      <c r="KOR109" s="90"/>
      <c r="KOS109" s="90"/>
      <c r="KOT109" s="90"/>
      <c r="KOU109" s="90"/>
      <c r="KOV109" s="90"/>
      <c r="KOW109" s="90"/>
      <c r="KOX109" s="90"/>
      <c r="KOY109" s="90"/>
      <c r="KOZ109" s="90"/>
      <c r="KPA109" s="90"/>
      <c r="KPB109" s="90"/>
      <c r="KPC109" s="90"/>
      <c r="KPD109" s="90"/>
      <c r="KPE109" s="90"/>
      <c r="KPF109" s="90"/>
      <c r="KPG109" s="90"/>
      <c r="KPH109" s="90"/>
      <c r="KPI109" s="90"/>
      <c r="KPJ109" s="90"/>
      <c r="KPK109" s="90"/>
      <c r="KPL109" s="90"/>
      <c r="KPM109" s="90"/>
      <c r="KPN109" s="90"/>
      <c r="KPO109" s="90"/>
      <c r="KPP109" s="90"/>
      <c r="KPQ109" s="90"/>
      <c r="KPR109" s="90"/>
      <c r="KPS109" s="90"/>
      <c r="KPT109" s="90"/>
      <c r="KPU109" s="90"/>
      <c r="KPV109" s="90"/>
      <c r="KPW109" s="90"/>
      <c r="KPX109" s="90"/>
      <c r="KPY109" s="90"/>
      <c r="KPZ109" s="90"/>
      <c r="KQA109" s="90"/>
      <c r="KQB109" s="90"/>
      <c r="KQC109" s="90"/>
      <c r="KQD109" s="90"/>
      <c r="KQE109" s="90"/>
      <c r="KQF109" s="90"/>
      <c r="KQG109" s="90"/>
      <c r="KQH109" s="90"/>
      <c r="KQI109" s="90"/>
      <c r="KQJ109" s="90"/>
      <c r="KQK109" s="90"/>
      <c r="KQL109" s="90"/>
      <c r="KQM109" s="90"/>
      <c r="KQN109" s="90"/>
      <c r="KQO109" s="90"/>
      <c r="KQP109" s="90"/>
      <c r="KQQ109" s="90"/>
      <c r="KQR109" s="90"/>
      <c r="KQS109" s="90"/>
      <c r="KQT109" s="90"/>
      <c r="KQU109" s="90"/>
      <c r="KQV109" s="90"/>
      <c r="KQW109" s="90"/>
      <c r="KQX109" s="90"/>
      <c r="KQY109" s="90"/>
      <c r="KQZ109" s="90"/>
      <c r="KRA109" s="90"/>
      <c r="KRB109" s="90"/>
      <c r="KRC109" s="90"/>
      <c r="KRD109" s="90"/>
      <c r="KRE109" s="90"/>
      <c r="KRF109" s="90"/>
      <c r="KRG109" s="90"/>
      <c r="KRH109" s="90"/>
      <c r="KRI109" s="90"/>
      <c r="KRJ109" s="90"/>
      <c r="KRK109" s="90"/>
      <c r="KRL109" s="90"/>
      <c r="KRM109" s="90"/>
      <c r="KRN109" s="90"/>
      <c r="KRO109" s="90"/>
      <c r="KRP109" s="90"/>
      <c r="KRQ109" s="90"/>
      <c r="KRR109" s="90"/>
      <c r="KRS109" s="90"/>
      <c r="KRT109" s="90"/>
      <c r="KRU109" s="90"/>
      <c r="KRV109" s="90"/>
      <c r="KRW109" s="90"/>
      <c r="KRX109" s="90"/>
      <c r="KRY109" s="90"/>
      <c r="KRZ109" s="90"/>
      <c r="KSA109" s="90"/>
      <c r="KSB109" s="90"/>
      <c r="KSC109" s="90"/>
      <c r="KSD109" s="90"/>
      <c r="KSE109" s="90"/>
      <c r="KSF109" s="90"/>
      <c r="KSG109" s="90"/>
      <c r="KSH109" s="90"/>
      <c r="KSI109" s="90"/>
      <c r="KSJ109" s="90"/>
      <c r="KSK109" s="90"/>
      <c r="KSL109" s="90"/>
      <c r="KSM109" s="90"/>
      <c r="KSN109" s="90"/>
      <c r="KSO109" s="90"/>
      <c r="KSP109" s="90"/>
      <c r="KSQ109" s="90"/>
      <c r="KSR109" s="90"/>
      <c r="KSS109" s="90"/>
      <c r="KST109" s="90"/>
      <c r="KSU109" s="90"/>
      <c r="KSV109" s="90"/>
      <c r="KSW109" s="90"/>
      <c r="KSX109" s="90"/>
      <c r="KSY109" s="90"/>
      <c r="KSZ109" s="90"/>
      <c r="KTA109" s="90"/>
      <c r="KTB109" s="90"/>
      <c r="KTC109" s="90"/>
      <c r="KTD109" s="90"/>
      <c r="KTE109" s="90"/>
      <c r="KTF109" s="90"/>
      <c r="KTG109" s="90"/>
      <c r="KTH109" s="90"/>
      <c r="KTI109" s="90"/>
      <c r="KTJ109" s="90"/>
      <c r="KTK109" s="90"/>
      <c r="KTL109" s="90"/>
      <c r="KTM109" s="90"/>
      <c r="KTN109" s="90"/>
      <c r="KTO109" s="90"/>
      <c r="KTP109" s="90"/>
      <c r="KTQ109" s="90"/>
      <c r="KTR109" s="90"/>
      <c r="KTS109" s="90"/>
      <c r="KTT109" s="90"/>
      <c r="KTU109" s="90"/>
      <c r="KTV109" s="90"/>
      <c r="KTW109" s="90"/>
      <c r="KTX109" s="90"/>
      <c r="KTY109" s="90"/>
      <c r="KTZ109" s="90"/>
      <c r="KUA109" s="90"/>
      <c r="KUB109" s="90"/>
      <c r="KUC109" s="90"/>
      <c r="KUD109" s="90"/>
      <c r="KUE109" s="90"/>
      <c r="KUF109" s="90"/>
      <c r="KUG109" s="90"/>
      <c r="KUH109" s="90"/>
      <c r="KUI109" s="90"/>
      <c r="KUJ109" s="90"/>
      <c r="KUK109" s="90"/>
      <c r="KUL109" s="90"/>
      <c r="KUM109" s="90"/>
      <c r="KUN109" s="90"/>
      <c r="KUO109" s="90"/>
      <c r="KUP109" s="90"/>
      <c r="KUQ109" s="90"/>
      <c r="KUR109" s="90"/>
      <c r="KUS109" s="90"/>
      <c r="KUT109" s="90"/>
      <c r="KUU109" s="90"/>
      <c r="KUV109" s="90"/>
      <c r="KUW109" s="90"/>
      <c r="KUX109" s="90"/>
      <c r="KUY109" s="90"/>
      <c r="KUZ109" s="90"/>
      <c r="KVA109" s="90"/>
      <c r="KVB109" s="90"/>
      <c r="KVC109" s="90"/>
      <c r="KVD109" s="90"/>
      <c r="KVE109" s="90"/>
      <c r="KVF109" s="90"/>
      <c r="KVG109" s="90"/>
      <c r="KVH109" s="90"/>
      <c r="KVI109" s="90"/>
      <c r="KVJ109" s="90"/>
      <c r="KVK109" s="90"/>
      <c r="KVL109" s="90"/>
      <c r="KVM109" s="90"/>
      <c r="KVN109" s="90"/>
      <c r="KVO109" s="90"/>
      <c r="KVP109" s="90"/>
      <c r="KVQ109" s="90"/>
      <c r="KVR109" s="90"/>
      <c r="KVS109" s="90"/>
      <c r="KVT109" s="90"/>
      <c r="KVU109" s="90"/>
      <c r="KVV109" s="90"/>
      <c r="KVW109" s="90"/>
      <c r="KVX109" s="90"/>
      <c r="KVY109" s="90"/>
      <c r="KVZ109" s="90"/>
      <c r="KWA109" s="90"/>
      <c r="KWB109" s="90"/>
      <c r="KWC109" s="90"/>
      <c r="KWD109" s="90"/>
      <c r="KWE109" s="90"/>
      <c r="KWF109" s="90"/>
      <c r="KWG109" s="90"/>
      <c r="KWH109" s="90"/>
      <c r="KWI109" s="90"/>
      <c r="KWJ109" s="90"/>
      <c r="KWK109" s="90"/>
      <c r="KWL109" s="90"/>
      <c r="KWM109" s="90"/>
      <c r="KWN109" s="90"/>
      <c r="KWO109" s="90"/>
      <c r="KWP109" s="90"/>
      <c r="KWQ109" s="90"/>
      <c r="KWR109" s="90"/>
      <c r="KWS109" s="90"/>
      <c r="KWT109" s="90"/>
      <c r="KWU109" s="90"/>
      <c r="KWV109" s="90"/>
      <c r="KWW109" s="90"/>
      <c r="KWX109" s="90"/>
      <c r="KWY109" s="90"/>
      <c r="KWZ109" s="90"/>
      <c r="KXA109" s="90"/>
      <c r="KXB109" s="90"/>
      <c r="KXC109" s="90"/>
      <c r="KXD109" s="90"/>
      <c r="KXE109" s="90"/>
      <c r="KXF109" s="90"/>
      <c r="KXG109" s="90"/>
      <c r="KXH109" s="90"/>
      <c r="KXI109" s="90"/>
      <c r="KXJ109" s="90"/>
      <c r="KXK109" s="90"/>
      <c r="KXL109" s="90"/>
      <c r="KXM109" s="90"/>
      <c r="KXN109" s="90"/>
      <c r="KXO109" s="90"/>
      <c r="KXP109" s="90"/>
      <c r="KXQ109" s="90"/>
      <c r="KXR109" s="90"/>
      <c r="KXS109" s="90"/>
      <c r="KXT109" s="90"/>
      <c r="KXU109" s="90"/>
      <c r="KXV109" s="90"/>
      <c r="KXW109" s="90"/>
      <c r="KXX109" s="90"/>
      <c r="KXY109" s="90"/>
      <c r="KXZ109" s="90"/>
      <c r="KYA109" s="90"/>
      <c r="KYB109" s="90"/>
      <c r="KYC109" s="90"/>
      <c r="KYD109" s="90"/>
      <c r="KYE109" s="90"/>
      <c r="KYF109" s="90"/>
      <c r="KYG109" s="90"/>
      <c r="KYH109" s="90"/>
      <c r="KYI109" s="90"/>
      <c r="KYJ109" s="90"/>
      <c r="KYK109" s="90"/>
      <c r="KYL109" s="90"/>
      <c r="KYM109" s="90"/>
      <c r="KYN109" s="90"/>
      <c r="KYO109" s="90"/>
      <c r="KYP109" s="90"/>
      <c r="KYQ109" s="90"/>
      <c r="KYR109" s="90"/>
      <c r="KYS109" s="90"/>
      <c r="KYT109" s="90"/>
      <c r="KYU109" s="90"/>
      <c r="KYV109" s="90"/>
      <c r="KYW109" s="90"/>
      <c r="KYX109" s="90"/>
      <c r="KYY109" s="90"/>
      <c r="KYZ109" s="90"/>
      <c r="KZA109" s="90"/>
      <c r="KZB109" s="90"/>
      <c r="KZC109" s="90"/>
      <c r="KZD109" s="90"/>
      <c r="KZE109" s="90"/>
      <c r="KZF109" s="90"/>
      <c r="KZG109" s="90"/>
      <c r="KZH109" s="90"/>
      <c r="KZI109" s="90"/>
      <c r="KZJ109" s="90"/>
      <c r="KZK109" s="90"/>
      <c r="KZL109" s="90"/>
      <c r="KZM109" s="90"/>
      <c r="KZN109" s="90"/>
      <c r="KZO109" s="90"/>
      <c r="KZP109" s="90"/>
      <c r="KZQ109" s="90"/>
      <c r="KZR109" s="90"/>
      <c r="KZS109" s="90"/>
      <c r="KZT109" s="90"/>
      <c r="KZU109" s="90"/>
      <c r="KZV109" s="90"/>
      <c r="KZW109" s="90"/>
      <c r="KZX109" s="90"/>
      <c r="KZY109" s="90"/>
      <c r="KZZ109" s="90"/>
      <c r="LAA109" s="90"/>
      <c r="LAB109" s="90"/>
      <c r="LAC109" s="90"/>
      <c r="LAD109" s="90"/>
      <c r="LAE109" s="90"/>
      <c r="LAF109" s="90"/>
      <c r="LAG109" s="90"/>
      <c r="LAH109" s="90"/>
      <c r="LAI109" s="90"/>
      <c r="LAJ109" s="90"/>
      <c r="LAK109" s="90"/>
      <c r="LAL109" s="90"/>
      <c r="LAM109" s="90"/>
      <c r="LAN109" s="90"/>
      <c r="LAO109" s="90"/>
      <c r="LAP109" s="90"/>
      <c r="LAQ109" s="90"/>
      <c r="LAR109" s="90"/>
      <c r="LAS109" s="90"/>
      <c r="LAT109" s="90"/>
      <c r="LAU109" s="90"/>
      <c r="LAV109" s="90"/>
      <c r="LAW109" s="90"/>
      <c r="LAX109" s="90"/>
      <c r="LAY109" s="90"/>
      <c r="LAZ109" s="90"/>
      <c r="LBA109" s="90"/>
      <c r="LBB109" s="90"/>
      <c r="LBC109" s="90"/>
      <c r="LBD109" s="90"/>
      <c r="LBE109" s="90"/>
      <c r="LBF109" s="90"/>
      <c r="LBG109" s="90"/>
      <c r="LBH109" s="90"/>
      <c r="LBI109" s="90"/>
      <c r="LBJ109" s="90"/>
      <c r="LBK109" s="90"/>
      <c r="LBL109" s="90"/>
      <c r="LBM109" s="90"/>
      <c r="LBN109" s="90"/>
      <c r="LBO109" s="90"/>
      <c r="LBP109" s="90"/>
      <c r="LBQ109" s="90"/>
      <c r="LBR109" s="90"/>
      <c r="LBS109" s="90"/>
      <c r="LBT109" s="90"/>
      <c r="LBU109" s="90"/>
      <c r="LBV109" s="90"/>
      <c r="LBW109" s="90"/>
      <c r="LBX109" s="90"/>
      <c r="LBY109" s="90"/>
      <c r="LBZ109" s="90"/>
      <c r="LCA109" s="90"/>
      <c r="LCB109" s="90"/>
      <c r="LCC109" s="90"/>
      <c r="LCD109" s="90"/>
      <c r="LCE109" s="90"/>
      <c r="LCF109" s="90"/>
      <c r="LCG109" s="90"/>
      <c r="LCH109" s="90"/>
      <c r="LCI109" s="90"/>
      <c r="LCJ109" s="90"/>
      <c r="LCK109" s="90"/>
      <c r="LCL109" s="90"/>
      <c r="LCM109" s="90"/>
      <c r="LCN109" s="90"/>
      <c r="LCO109" s="90"/>
      <c r="LCP109" s="90"/>
      <c r="LCQ109" s="90"/>
      <c r="LCR109" s="90"/>
      <c r="LCS109" s="90"/>
      <c r="LCT109" s="90"/>
      <c r="LCU109" s="90"/>
      <c r="LCV109" s="90"/>
      <c r="LCW109" s="90"/>
      <c r="LCX109" s="90"/>
      <c r="LCY109" s="90"/>
      <c r="LCZ109" s="90"/>
      <c r="LDA109" s="90"/>
      <c r="LDB109" s="90"/>
      <c r="LDC109" s="90"/>
      <c r="LDD109" s="90"/>
      <c r="LDE109" s="90"/>
      <c r="LDF109" s="90"/>
      <c r="LDG109" s="90"/>
      <c r="LDH109" s="90"/>
      <c r="LDI109" s="90"/>
      <c r="LDJ109" s="90"/>
      <c r="LDK109" s="90"/>
      <c r="LDL109" s="90"/>
      <c r="LDM109" s="90"/>
      <c r="LDN109" s="90"/>
      <c r="LDO109" s="90"/>
      <c r="LDP109" s="90"/>
      <c r="LDQ109" s="90"/>
      <c r="LDR109" s="90"/>
      <c r="LDS109" s="90"/>
      <c r="LDT109" s="90"/>
      <c r="LDU109" s="90"/>
      <c r="LDV109" s="90"/>
      <c r="LDW109" s="90"/>
      <c r="LDX109" s="90"/>
      <c r="LDY109" s="90"/>
      <c r="LDZ109" s="90"/>
      <c r="LEA109" s="90"/>
      <c r="LEB109" s="90"/>
      <c r="LEC109" s="90"/>
      <c r="LED109" s="90"/>
      <c r="LEE109" s="90"/>
      <c r="LEF109" s="90"/>
      <c r="LEG109" s="90"/>
      <c r="LEH109" s="90"/>
      <c r="LEI109" s="90"/>
      <c r="LEJ109" s="90"/>
      <c r="LEK109" s="90"/>
      <c r="LEL109" s="90"/>
      <c r="LEM109" s="90"/>
      <c r="LEN109" s="90"/>
      <c r="LEO109" s="90"/>
      <c r="LEP109" s="90"/>
      <c r="LEQ109" s="90"/>
      <c r="LER109" s="90"/>
      <c r="LES109" s="90"/>
      <c r="LET109" s="90"/>
      <c r="LEU109" s="90"/>
      <c r="LEV109" s="90"/>
      <c r="LEW109" s="90"/>
      <c r="LEX109" s="90"/>
      <c r="LEY109" s="90"/>
      <c r="LEZ109" s="90"/>
      <c r="LFA109" s="90"/>
      <c r="LFB109" s="90"/>
      <c r="LFC109" s="90"/>
      <c r="LFD109" s="90"/>
      <c r="LFE109" s="90"/>
      <c r="LFF109" s="90"/>
      <c r="LFG109" s="90"/>
      <c r="LFH109" s="90"/>
      <c r="LFI109" s="90"/>
      <c r="LFJ109" s="90"/>
      <c r="LFK109" s="90"/>
      <c r="LFL109" s="90"/>
      <c r="LFM109" s="90"/>
      <c r="LFN109" s="90"/>
      <c r="LFO109" s="90"/>
      <c r="LFP109" s="90"/>
      <c r="LFQ109" s="90"/>
      <c r="LFR109" s="90"/>
      <c r="LFS109" s="90"/>
      <c r="LFT109" s="90"/>
      <c r="LFU109" s="90"/>
      <c r="LFV109" s="90"/>
      <c r="LFW109" s="90"/>
      <c r="LFX109" s="90"/>
      <c r="LFY109" s="90"/>
      <c r="LFZ109" s="90"/>
      <c r="LGA109" s="90"/>
      <c r="LGB109" s="90"/>
      <c r="LGC109" s="90"/>
      <c r="LGD109" s="90"/>
      <c r="LGE109" s="90"/>
      <c r="LGF109" s="90"/>
      <c r="LGG109" s="90"/>
      <c r="LGH109" s="90"/>
      <c r="LGI109" s="90"/>
      <c r="LGJ109" s="90"/>
      <c r="LGK109" s="90"/>
      <c r="LGL109" s="90"/>
      <c r="LGM109" s="90"/>
      <c r="LGN109" s="90"/>
      <c r="LGO109" s="90"/>
      <c r="LGP109" s="90"/>
      <c r="LGQ109" s="90"/>
      <c r="LGR109" s="90"/>
      <c r="LGS109" s="90"/>
      <c r="LGT109" s="90"/>
      <c r="LGU109" s="90"/>
      <c r="LGV109" s="90"/>
      <c r="LGW109" s="90"/>
      <c r="LGX109" s="90"/>
      <c r="LGY109" s="90"/>
      <c r="LGZ109" s="90"/>
      <c r="LHA109" s="90"/>
      <c r="LHB109" s="90"/>
      <c r="LHC109" s="90"/>
      <c r="LHD109" s="90"/>
      <c r="LHE109" s="90"/>
      <c r="LHF109" s="90"/>
      <c r="LHG109" s="90"/>
      <c r="LHH109" s="90"/>
      <c r="LHI109" s="90"/>
      <c r="LHJ109" s="90"/>
      <c r="LHK109" s="90"/>
      <c r="LHL109" s="90"/>
      <c r="LHM109" s="90"/>
      <c r="LHN109" s="90"/>
      <c r="LHO109" s="90"/>
      <c r="LHP109" s="90"/>
      <c r="LHQ109" s="90"/>
      <c r="LHR109" s="90"/>
      <c r="LHS109" s="90"/>
      <c r="LHT109" s="90"/>
      <c r="LHU109" s="90"/>
      <c r="LHV109" s="90"/>
      <c r="LHW109" s="90"/>
      <c r="LHX109" s="90"/>
      <c r="LHY109" s="90"/>
      <c r="LHZ109" s="90"/>
      <c r="LIA109" s="90"/>
      <c r="LIB109" s="90"/>
      <c r="LIC109" s="90"/>
      <c r="LID109" s="90"/>
      <c r="LIE109" s="90"/>
      <c r="LIF109" s="90"/>
      <c r="LIG109" s="90"/>
      <c r="LIH109" s="90"/>
      <c r="LII109" s="90"/>
      <c r="LIJ109" s="90"/>
      <c r="LIK109" s="90"/>
      <c r="LIL109" s="90"/>
      <c r="LIM109" s="90"/>
      <c r="LIN109" s="90"/>
      <c r="LIO109" s="90"/>
      <c r="LIP109" s="90"/>
      <c r="LIQ109" s="90"/>
      <c r="LIR109" s="90"/>
      <c r="LIS109" s="90"/>
      <c r="LIT109" s="90"/>
      <c r="LIU109" s="90"/>
      <c r="LIV109" s="90"/>
      <c r="LIW109" s="90"/>
      <c r="LIX109" s="90"/>
      <c r="LIY109" s="90"/>
      <c r="LIZ109" s="90"/>
      <c r="LJA109" s="90"/>
      <c r="LJB109" s="90"/>
      <c r="LJC109" s="90"/>
      <c r="LJD109" s="90"/>
      <c r="LJE109" s="90"/>
      <c r="LJF109" s="90"/>
      <c r="LJG109" s="90"/>
      <c r="LJH109" s="90"/>
      <c r="LJI109" s="90"/>
      <c r="LJJ109" s="90"/>
      <c r="LJK109" s="90"/>
      <c r="LJL109" s="90"/>
      <c r="LJM109" s="90"/>
      <c r="LJN109" s="90"/>
      <c r="LJO109" s="90"/>
      <c r="LJP109" s="90"/>
      <c r="LJQ109" s="90"/>
      <c r="LJR109" s="90"/>
      <c r="LJS109" s="90"/>
      <c r="LJT109" s="90"/>
      <c r="LJU109" s="90"/>
      <c r="LJV109" s="90"/>
      <c r="LJW109" s="90"/>
      <c r="LJX109" s="90"/>
      <c r="LJY109" s="90"/>
      <c r="LJZ109" s="90"/>
      <c r="LKA109" s="90"/>
      <c r="LKB109" s="90"/>
      <c r="LKC109" s="90"/>
      <c r="LKD109" s="90"/>
      <c r="LKE109" s="90"/>
      <c r="LKF109" s="90"/>
      <c r="LKG109" s="90"/>
      <c r="LKH109" s="90"/>
      <c r="LKI109" s="90"/>
      <c r="LKJ109" s="90"/>
      <c r="LKK109" s="90"/>
      <c r="LKL109" s="90"/>
      <c r="LKM109" s="90"/>
      <c r="LKN109" s="90"/>
      <c r="LKO109" s="90"/>
      <c r="LKP109" s="90"/>
      <c r="LKQ109" s="90"/>
      <c r="LKR109" s="90"/>
      <c r="LKS109" s="90"/>
      <c r="LKT109" s="90"/>
      <c r="LKU109" s="90"/>
      <c r="LKV109" s="90"/>
      <c r="LKW109" s="90"/>
      <c r="LKX109" s="90"/>
      <c r="LKY109" s="90"/>
      <c r="LKZ109" s="90"/>
      <c r="LLA109" s="90"/>
      <c r="LLB109" s="90"/>
      <c r="LLC109" s="90"/>
      <c r="LLD109" s="90"/>
      <c r="LLE109" s="90"/>
      <c r="LLF109" s="90"/>
      <c r="LLG109" s="90"/>
      <c r="LLH109" s="90"/>
      <c r="LLI109" s="90"/>
      <c r="LLJ109" s="90"/>
      <c r="LLK109" s="90"/>
      <c r="LLL109" s="90"/>
      <c r="LLM109" s="90"/>
      <c r="LLN109" s="90"/>
      <c r="LLO109" s="90"/>
      <c r="LLP109" s="90"/>
      <c r="LLQ109" s="90"/>
      <c r="LLR109" s="90"/>
      <c r="LLS109" s="90"/>
      <c r="LLT109" s="90"/>
      <c r="LLU109" s="90"/>
      <c r="LLV109" s="90"/>
      <c r="LLW109" s="90"/>
      <c r="LLX109" s="90"/>
      <c r="LLY109" s="90"/>
      <c r="LLZ109" s="90"/>
      <c r="LMA109" s="90"/>
      <c r="LMB109" s="90"/>
      <c r="LMC109" s="90"/>
      <c r="LMD109" s="90"/>
      <c r="LME109" s="90"/>
      <c r="LMF109" s="90"/>
      <c r="LMG109" s="90"/>
      <c r="LMH109" s="90"/>
      <c r="LMI109" s="90"/>
      <c r="LMJ109" s="90"/>
      <c r="LMK109" s="90"/>
      <c r="LML109" s="90"/>
      <c r="LMM109" s="90"/>
      <c r="LMN109" s="90"/>
      <c r="LMO109" s="90"/>
      <c r="LMP109" s="90"/>
      <c r="LMQ109" s="90"/>
      <c r="LMR109" s="90"/>
      <c r="LMS109" s="90"/>
      <c r="LMT109" s="90"/>
      <c r="LMU109" s="90"/>
      <c r="LMV109" s="90"/>
      <c r="LMW109" s="90"/>
      <c r="LMX109" s="90"/>
      <c r="LMY109" s="90"/>
      <c r="LMZ109" s="90"/>
      <c r="LNA109" s="90"/>
      <c r="LNB109" s="90"/>
      <c r="LNC109" s="90"/>
      <c r="LND109" s="90"/>
      <c r="LNE109" s="90"/>
      <c r="LNF109" s="90"/>
      <c r="LNG109" s="90"/>
      <c r="LNH109" s="90"/>
      <c r="LNI109" s="90"/>
      <c r="LNJ109" s="90"/>
      <c r="LNK109" s="90"/>
      <c r="LNL109" s="90"/>
      <c r="LNM109" s="90"/>
      <c r="LNN109" s="90"/>
      <c r="LNO109" s="90"/>
      <c r="LNP109" s="90"/>
      <c r="LNQ109" s="90"/>
      <c r="LNR109" s="90"/>
      <c r="LNS109" s="90"/>
      <c r="LNT109" s="90"/>
      <c r="LNU109" s="90"/>
      <c r="LNV109" s="90"/>
      <c r="LNW109" s="90"/>
      <c r="LNX109" s="90"/>
      <c r="LNY109" s="90"/>
      <c r="LNZ109" s="90"/>
      <c r="LOA109" s="90"/>
      <c r="LOB109" s="90"/>
      <c r="LOC109" s="90"/>
      <c r="LOD109" s="90"/>
      <c r="LOE109" s="90"/>
      <c r="LOF109" s="90"/>
      <c r="LOG109" s="90"/>
      <c r="LOH109" s="90"/>
      <c r="LOI109" s="90"/>
      <c r="LOJ109" s="90"/>
      <c r="LOK109" s="90"/>
      <c r="LOL109" s="90"/>
      <c r="LOM109" s="90"/>
      <c r="LON109" s="90"/>
      <c r="LOO109" s="90"/>
      <c r="LOP109" s="90"/>
      <c r="LOQ109" s="90"/>
      <c r="LOR109" s="90"/>
      <c r="LOS109" s="90"/>
      <c r="LOT109" s="90"/>
      <c r="LOU109" s="90"/>
      <c r="LOV109" s="90"/>
      <c r="LOW109" s="90"/>
      <c r="LOX109" s="90"/>
      <c r="LOY109" s="90"/>
      <c r="LOZ109" s="90"/>
      <c r="LPA109" s="90"/>
      <c r="LPB109" s="90"/>
      <c r="LPC109" s="90"/>
      <c r="LPD109" s="90"/>
      <c r="LPE109" s="90"/>
      <c r="LPF109" s="90"/>
      <c r="LPG109" s="90"/>
      <c r="LPH109" s="90"/>
      <c r="LPI109" s="90"/>
      <c r="LPJ109" s="90"/>
      <c r="LPK109" s="90"/>
      <c r="LPL109" s="90"/>
      <c r="LPM109" s="90"/>
      <c r="LPN109" s="90"/>
      <c r="LPO109" s="90"/>
      <c r="LPP109" s="90"/>
      <c r="LPQ109" s="90"/>
      <c r="LPR109" s="90"/>
      <c r="LPS109" s="90"/>
      <c r="LPT109" s="90"/>
      <c r="LPU109" s="90"/>
      <c r="LPV109" s="90"/>
      <c r="LPW109" s="90"/>
      <c r="LPX109" s="90"/>
      <c r="LPY109" s="90"/>
      <c r="LPZ109" s="90"/>
      <c r="LQA109" s="90"/>
      <c r="LQB109" s="90"/>
      <c r="LQC109" s="90"/>
      <c r="LQD109" s="90"/>
      <c r="LQE109" s="90"/>
      <c r="LQF109" s="90"/>
      <c r="LQG109" s="90"/>
      <c r="LQH109" s="90"/>
      <c r="LQI109" s="90"/>
      <c r="LQJ109" s="90"/>
      <c r="LQK109" s="90"/>
      <c r="LQL109" s="90"/>
      <c r="LQM109" s="90"/>
      <c r="LQN109" s="90"/>
      <c r="LQO109" s="90"/>
      <c r="LQP109" s="90"/>
      <c r="LQQ109" s="90"/>
      <c r="LQR109" s="90"/>
      <c r="LQS109" s="90"/>
      <c r="LQT109" s="90"/>
      <c r="LQU109" s="90"/>
      <c r="LQV109" s="90"/>
      <c r="LQW109" s="90"/>
      <c r="LQX109" s="90"/>
      <c r="LQY109" s="90"/>
      <c r="LQZ109" s="90"/>
      <c r="LRA109" s="90"/>
      <c r="LRB109" s="90"/>
      <c r="LRC109" s="90"/>
      <c r="LRD109" s="90"/>
      <c r="LRE109" s="90"/>
      <c r="LRF109" s="90"/>
      <c r="LRG109" s="90"/>
      <c r="LRH109" s="90"/>
      <c r="LRI109" s="90"/>
      <c r="LRJ109" s="90"/>
      <c r="LRK109" s="90"/>
      <c r="LRL109" s="90"/>
      <c r="LRM109" s="90"/>
      <c r="LRN109" s="90"/>
      <c r="LRO109" s="90"/>
      <c r="LRP109" s="90"/>
      <c r="LRQ109" s="90"/>
      <c r="LRR109" s="90"/>
      <c r="LRS109" s="90"/>
      <c r="LRT109" s="90"/>
      <c r="LRU109" s="90"/>
      <c r="LRV109" s="90"/>
      <c r="LRW109" s="90"/>
      <c r="LRX109" s="90"/>
      <c r="LRY109" s="90"/>
      <c r="LRZ109" s="90"/>
      <c r="LSA109" s="90"/>
      <c r="LSB109" s="90"/>
      <c r="LSC109" s="90"/>
      <c r="LSD109" s="90"/>
      <c r="LSE109" s="90"/>
      <c r="LSF109" s="90"/>
      <c r="LSG109" s="90"/>
      <c r="LSH109" s="90"/>
      <c r="LSI109" s="90"/>
      <c r="LSJ109" s="90"/>
      <c r="LSK109" s="90"/>
      <c r="LSL109" s="90"/>
      <c r="LSM109" s="90"/>
      <c r="LSN109" s="90"/>
      <c r="LSO109" s="90"/>
      <c r="LSP109" s="90"/>
      <c r="LSQ109" s="90"/>
      <c r="LSR109" s="90"/>
      <c r="LSS109" s="90"/>
      <c r="LST109" s="90"/>
      <c r="LSU109" s="90"/>
      <c r="LSV109" s="90"/>
      <c r="LSW109" s="90"/>
      <c r="LSX109" s="90"/>
      <c r="LSY109" s="90"/>
      <c r="LSZ109" s="90"/>
      <c r="LTA109" s="90"/>
      <c r="LTB109" s="90"/>
      <c r="LTC109" s="90"/>
      <c r="LTD109" s="90"/>
      <c r="LTE109" s="90"/>
      <c r="LTF109" s="90"/>
      <c r="LTG109" s="90"/>
      <c r="LTH109" s="90"/>
      <c r="LTI109" s="90"/>
      <c r="LTJ109" s="90"/>
      <c r="LTK109" s="90"/>
      <c r="LTL109" s="90"/>
      <c r="LTM109" s="90"/>
      <c r="LTN109" s="90"/>
      <c r="LTO109" s="90"/>
      <c r="LTP109" s="90"/>
      <c r="LTQ109" s="90"/>
      <c r="LTR109" s="90"/>
      <c r="LTS109" s="90"/>
      <c r="LTT109" s="90"/>
      <c r="LTU109" s="90"/>
      <c r="LTV109" s="90"/>
      <c r="LTW109" s="90"/>
      <c r="LTX109" s="90"/>
      <c r="LTY109" s="90"/>
      <c r="LTZ109" s="90"/>
      <c r="LUA109" s="90"/>
      <c r="LUB109" s="90"/>
      <c r="LUC109" s="90"/>
      <c r="LUD109" s="90"/>
      <c r="LUE109" s="90"/>
      <c r="LUF109" s="90"/>
      <c r="LUG109" s="90"/>
      <c r="LUH109" s="90"/>
      <c r="LUI109" s="90"/>
      <c r="LUJ109" s="90"/>
      <c r="LUK109" s="90"/>
      <c r="LUL109" s="90"/>
      <c r="LUM109" s="90"/>
      <c r="LUN109" s="90"/>
      <c r="LUO109" s="90"/>
      <c r="LUP109" s="90"/>
      <c r="LUQ109" s="90"/>
      <c r="LUR109" s="90"/>
      <c r="LUS109" s="90"/>
      <c r="LUT109" s="90"/>
      <c r="LUU109" s="90"/>
      <c r="LUV109" s="90"/>
      <c r="LUW109" s="90"/>
      <c r="LUX109" s="90"/>
      <c r="LUY109" s="90"/>
      <c r="LUZ109" s="90"/>
      <c r="LVA109" s="90"/>
      <c r="LVB109" s="90"/>
      <c r="LVC109" s="90"/>
      <c r="LVD109" s="90"/>
      <c r="LVE109" s="90"/>
      <c r="LVF109" s="90"/>
      <c r="LVG109" s="90"/>
      <c r="LVH109" s="90"/>
      <c r="LVI109" s="90"/>
      <c r="LVJ109" s="90"/>
      <c r="LVK109" s="90"/>
      <c r="LVL109" s="90"/>
      <c r="LVM109" s="90"/>
      <c r="LVN109" s="90"/>
      <c r="LVO109" s="90"/>
      <c r="LVP109" s="90"/>
      <c r="LVQ109" s="90"/>
      <c r="LVR109" s="90"/>
      <c r="LVS109" s="90"/>
      <c r="LVT109" s="90"/>
      <c r="LVU109" s="90"/>
      <c r="LVV109" s="90"/>
      <c r="LVW109" s="90"/>
      <c r="LVX109" s="90"/>
      <c r="LVY109" s="90"/>
      <c r="LVZ109" s="90"/>
      <c r="LWA109" s="90"/>
      <c r="LWB109" s="90"/>
      <c r="LWC109" s="90"/>
      <c r="LWD109" s="90"/>
      <c r="LWE109" s="90"/>
      <c r="LWF109" s="90"/>
      <c r="LWG109" s="90"/>
      <c r="LWH109" s="90"/>
      <c r="LWI109" s="90"/>
      <c r="LWJ109" s="90"/>
      <c r="LWK109" s="90"/>
      <c r="LWL109" s="90"/>
      <c r="LWM109" s="90"/>
      <c r="LWN109" s="90"/>
      <c r="LWO109" s="90"/>
      <c r="LWP109" s="90"/>
      <c r="LWQ109" s="90"/>
      <c r="LWR109" s="90"/>
      <c r="LWS109" s="90"/>
      <c r="LWT109" s="90"/>
      <c r="LWU109" s="90"/>
      <c r="LWV109" s="90"/>
      <c r="LWW109" s="90"/>
      <c r="LWX109" s="90"/>
      <c r="LWY109" s="90"/>
      <c r="LWZ109" s="90"/>
      <c r="LXA109" s="90"/>
      <c r="LXB109" s="90"/>
      <c r="LXC109" s="90"/>
      <c r="LXD109" s="90"/>
      <c r="LXE109" s="90"/>
      <c r="LXF109" s="90"/>
      <c r="LXG109" s="90"/>
      <c r="LXH109" s="90"/>
      <c r="LXI109" s="90"/>
      <c r="LXJ109" s="90"/>
      <c r="LXK109" s="90"/>
      <c r="LXL109" s="90"/>
      <c r="LXM109" s="90"/>
      <c r="LXN109" s="90"/>
      <c r="LXO109" s="90"/>
      <c r="LXP109" s="90"/>
      <c r="LXQ109" s="90"/>
      <c r="LXR109" s="90"/>
      <c r="LXS109" s="90"/>
      <c r="LXT109" s="90"/>
      <c r="LXU109" s="90"/>
      <c r="LXV109" s="90"/>
      <c r="LXW109" s="90"/>
      <c r="LXX109" s="90"/>
      <c r="LXY109" s="90"/>
      <c r="LXZ109" s="90"/>
      <c r="LYA109" s="90"/>
      <c r="LYB109" s="90"/>
      <c r="LYC109" s="90"/>
      <c r="LYD109" s="90"/>
      <c r="LYE109" s="90"/>
      <c r="LYF109" s="90"/>
      <c r="LYG109" s="90"/>
      <c r="LYH109" s="90"/>
      <c r="LYI109" s="90"/>
      <c r="LYJ109" s="90"/>
      <c r="LYK109" s="90"/>
      <c r="LYL109" s="90"/>
      <c r="LYM109" s="90"/>
      <c r="LYN109" s="90"/>
      <c r="LYO109" s="90"/>
      <c r="LYP109" s="90"/>
      <c r="LYQ109" s="90"/>
      <c r="LYR109" s="90"/>
      <c r="LYS109" s="90"/>
      <c r="LYT109" s="90"/>
      <c r="LYU109" s="90"/>
      <c r="LYV109" s="90"/>
      <c r="LYW109" s="90"/>
      <c r="LYX109" s="90"/>
      <c r="LYY109" s="90"/>
      <c r="LYZ109" s="90"/>
      <c r="LZA109" s="90"/>
      <c r="LZB109" s="90"/>
      <c r="LZC109" s="90"/>
      <c r="LZD109" s="90"/>
      <c r="LZE109" s="90"/>
      <c r="LZF109" s="90"/>
      <c r="LZG109" s="90"/>
      <c r="LZH109" s="90"/>
      <c r="LZI109" s="90"/>
      <c r="LZJ109" s="90"/>
      <c r="LZK109" s="90"/>
      <c r="LZL109" s="90"/>
      <c r="LZM109" s="90"/>
      <c r="LZN109" s="90"/>
      <c r="LZO109" s="90"/>
      <c r="LZP109" s="90"/>
      <c r="LZQ109" s="90"/>
      <c r="LZR109" s="90"/>
      <c r="LZS109" s="90"/>
      <c r="LZT109" s="90"/>
      <c r="LZU109" s="90"/>
      <c r="LZV109" s="90"/>
      <c r="LZW109" s="90"/>
      <c r="LZX109" s="90"/>
      <c r="LZY109" s="90"/>
      <c r="LZZ109" s="90"/>
      <c r="MAA109" s="90"/>
      <c r="MAB109" s="90"/>
      <c r="MAC109" s="90"/>
      <c r="MAD109" s="90"/>
      <c r="MAE109" s="90"/>
      <c r="MAF109" s="90"/>
      <c r="MAG109" s="90"/>
      <c r="MAH109" s="90"/>
      <c r="MAI109" s="90"/>
      <c r="MAJ109" s="90"/>
      <c r="MAK109" s="90"/>
      <c r="MAL109" s="90"/>
      <c r="MAM109" s="90"/>
      <c r="MAN109" s="90"/>
      <c r="MAO109" s="90"/>
      <c r="MAP109" s="90"/>
      <c r="MAQ109" s="90"/>
      <c r="MAR109" s="90"/>
      <c r="MAS109" s="90"/>
      <c r="MAT109" s="90"/>
      <c r="MAU109" s="90"/>
      <c r="MAV109" s="90"/>
      <c r="MAW109" s="90"/>
      <c r="MAX109" s="90"/>
      <c r="MAY109" s="90"/>
      <c r="MAZ109" s="90"/>
      <c r="MBA109" s="90"/>
      <c r="MBB109" s="90"/>
      <c r="MBC109" s="90"/>
      <c r="MBD109" s="90"/>
      <c r="MBE109" s="90"/>
      <c r="MBF109" s="90"/>
      <c r="MBG109" s="90"/>
      <c r="MBH109" s="90"/>
      <c r="MBI109" s="90"/>
      <c r="MBJ109" s="90"/>
      <c r="MBK109" s="90"/>
      <c r="MBL109" s="90"/>
      <c r="MBM109" s="90"/>
      <c r="MBN109" s="90"/>
      <c r="MBO109" s="90"/>
      <c r="MBP109" s="90"/>
      <c r="MBQ109" s="90"/>
      <c r="MBR109" s="90"/>
      <c r="MBS109" s="90"/>
      <c r="MBT109" s="90"/>
      <c r="MBU109" s="90"/>
      <c r="MBV109" s="90"/>
      <c r="MBW109" s="90"/>
      <c r="MBX109" s="90"/>
      <c r="MBY109" s="90"/>
      <c r="MBZ109" s="90"/>
      <c r="MCA109" s="90"/>
      <c r="MCB109" s="90"/>
      <c r="MCC109" s="90"/>
      <c r="MCD109" s="90"/>
      <c r="MCE109" s="90"/>
      <c r="MCF109" s="90"/>
      <c r="MCG109" s="90"/>
      <c r="MCH109" s="90"/>
      <c r="MCI109" s="90"/>
      <c r="MCJ109" s="90"/>
      <c r="MCK109" s="90"/>
      <c r="MCL109" s="90"/>
      <c r="MCM109" s="90"/>
      <c r="MCN109" s="90"/>
      <c r="MCO109" s="90"/>
      <c r="MCP109" s="90"/>
      <c r="MCQ109" s="90"/>
      <c r="MCR109" s="90"/>
      <c r="MCS109" s="90"/>
      <c r="MCT109" s="90"/>
      <c r="MCU109" s="90"/>
      <c r="MCV109" s="90"/>
      <c r="MCW109" s="90"/>
      <c r="MCX109" s="90"/>
      <c r="MCY109" s="90"/>
      <c r="MCZ109" s="90"/>
      <c r="MDA109" s="90"/>
      <c r="MDB109" s="90"/>
      <c r="MDC109" s="90"/>
      <c r="MDD109" s="90"/>
      <c r="MDE109" s="90"/>
      <c r="MDF109" s="90"/>
      <c r="MDG109" s="90"/>
      <c r="MDH109" s="90"/>
      <c r="MDI109" s="90"/>
      <c r="MDJ109" s="90"/>
      <c r="MDK109" s="90"/>
      <c r="MDL109" s="90"/>
      <c r="MDM109" s="90"/>
      <c r="MDN109" s="90"/>
      <c r="MDO109" s="90"/>
      <c r="MDP109" s="90"/>
      <c r="MDQ109" s="90"/>
      <c r="MDR109" s="90"/>
      <c r="MDS109" s="90"/>
      <c r="MDT109" s="90"/>
      <c r="MDU109" s="90"/>
      <c r="MDV109" s="90"/>
      <c r="MDW109" s="90"/>
      <c r="MDX109" s="90"/>
      <c r="MDY109" s="90"/>
      <c r="MDZ109" s="90"/>
      <c r="MEA109" s="90"/>
      <c r="MEB109" s="90"/>
      <c r="MEC109" s="90"/>
      <c r="MED109" s="90"/>
      <c r="MEE109" s="90"/>
      <c r="MEF109" s="90"/>
      <c r="MEG109" s="90"/>
      <c r="MEH109" s="90"/>
      <c r="MEI109" s="90"/>
      <c r="MEJ109" s="90"/>
      <c r="MEK109" s="90"/>
      <c r="MEL109" s="90"/>
      <c r="MEM109" s="90"/>
      <c r="MEN109" s="90"/>
      <c r="MEO109" s="90"/>
      <c r="MEP109" s="90"/>
      <c r="MEQ109" s="90"/>
      <c r="MER109" s="90"/>
      <c r="MES109" s="90"/>
      <c r="MET109" s="90"/>
      <c r="MEU109" s="90"/>
      <c r="MEV109" s="90"/>
      <c r="MEW109" s="90"/>
      <c r="MEX109" s="90"/>
      <c r="MEY109" s="90"/>
      <c r="MEZ109" s="90"/>
      <c r="MFA109" s="90"/>
      <c r="MFB109" s="90"/>
      <c r="MFC109" s="90"/>
      <c r="MFD109" s="90"/>
      <c r="MFE109" s="90"/>
      <c r="MFF109" s="90"/>
      <c r="MFG109" s="90"/>
      <c r="MFH109" s="90"/>
      <c r="MFI109" s="90"/>
      <c r="MFJ109" s="90"/>
      <c r="MFK109" s="90"/>
      <c r="MFL109" s="90"/>
      <c r="MFM109" s="90"/>
      <c r="MFN109" s="90"/>
      <c r="MFO109" s="90"/>
      <c r="MFP109" s="90"/>
      <c r="MFQ109" s="90"/>
      <c r="MFR109" s="90"/>
      <c r="MFS109" s="90"/>
      <c r="MFT109" s="90"/>
      <c r="MFU109" s="90"/>
      <c r="MFV109" s="90"/>
      <c r="MFW109" s="90"/>
      <c r="MFX109" s="90"/>
      <c r="MFY109" s="90"/>
      <c r="MFZ109" s="90"/>
      <c r="MGA109" s="90"/>
      <c r="MGB109" s="90"/>
      <c r="MGC109" s="90"/>
      <c r="MGD109" s="90"/>
      <c r="MGE109" s="90"/>
      <c r="MGF109" s="90"/>
      <c r="MGG109" s="90"/>
      <c r="MGH109" s="90"/>
      <c r="MGI109" s="90"/>
      <c r="MGJ109" s="90"/>
      <c r="MGK109" s="90"/>
      <c r="MGL109" s="90"/>
      <c r="MGM109" s="90"/>
      <c r="MGN109" s="90"/>
      <c r="MGO109" s="90"/>
      <c r="MGP109" s="90"/>
      <c r="MGQ109" s="90"/>
      <c r="MGR109" s="90"/>
      <c r="MGS109" s="90"/>
      <c r="MGT109" s="90"/>
      <c r="MGU109" s="90"/>
      <c r="MGV109" s="90"/>
      <c r="MGW109" s="90"/>
      <c r="MGX109" s="90"/>
      <c r="MGY109" s="90"/>
      <c r="MGZ109" s="90"/>
      <c r="MHA109" s="90"/>
      <c r="MHB109" s="90"/>
      <c r="MHC109" s="90"/>
      <c r="MHD109" s="90"/>
      <c r="MHE109" s="90"/>
      <c r="MHF109" s="90"/>
      <c r="MHG109" s="90"/>
      <c r="MHH109" s="90"/>
      <c r="MHI109" s="90"/>
      <c r="MHJ109" s="90"/>
      <c r="MHK109" s="90"/>
      <c r="MHL109" s="90"/>
      <c r="MHM109" s="90"/>
      <c r="MHN109" s="90"/>
      <c r="MHO109" s="90"/>
      <c r="MHP109" s="90"/>
      <c r="MHQ109" s="90"/>
      <c r="MHR109" s="90"/>
      <c r="MHS109" s="90"/>
      <c r="MHT109" s="90"/>
      <c r="MHU109" s="90"/>
      <c r="MHV109" s="90"/>
      <c r="MHW109" s="90"/>
      <c r="MHX109" s="90"/>
      <c r="MHY109" s="90"/>
      <c r="MHZ109" s="90"/>
      <c r="MIA109" s="90"/>
      <c r="MIB109" s="90"/>
      <c r="MIC109" s="90"/>
      <c r="MID109" s="90"/>
      <c r="MIE109" s="90"/>
      <c r="MIF109" s="90"/>
      <c r="MIG109" s="90"/>
      <c r="MIH109" s="90"/>
      <c r="MII109" s="90"/>
      <c r="MIJ109" s="90"/>
      <c r="MIK109" s="90"/>
      <c r="MIL109" s="90"/>
      <c r="MIM109" s="90"/>
      <c r="MIN109" s="90"/>
      <c r="MIO109" s="90"/>
      <c r="MIP109" s="90"/>
      <c r="MIQ109" s="90"/>
      <c r="MIR109" s="90"/>
      <c r="MIS109" s="90"/>
      <c r="MIT109" s="90"/>
      <c r="MIU109" s="90"/>
      <c r="MIV109" s="90"/>
      <c r="MIW109" s="90"/>
      <c r="MIX109" s="90"/>
      <c r="MIY109" s="90"/>
      <c r="MIZ109" s="90"/>
      <c r="MJA109" s="90"/>
      <c r="MJB109" s="90"/>
      <c r="MJC109" s="90"/>
      <c r="MJD109" s="90"/>
      <c r="MJE109" s="90"/>
      <c r="MJF109" s="90"/>
      <c r="MJG109" s="90"/>
      <c r="MJH109" s="90"/>
      <c r="MJI109" s="90"/>
      <c r="MJJ109" s="90"/>
      <c r="MJK109" s="90"/>
      <c r="MJL109" s="90"/>
      <c r="MJM109" s="90"/>
      <c r="MJN109" s="90"/>
      <c r="MJO109" s="90"/>
      <c r="MJP109" s="90"/>
      <c r="MJQ109" s="90"/>
      <c r="MJR109" s="90"/>
      <c r="MJS109" s="90"/>
      <c r="MJT109" s="90"/>
      <c r="MJU109" s="90"/>
      <c r="MJV109" s="90"/>
      <c r="MJW109" s="90"/>
      <c r="MJX109" s="90"/>
      <c r="MJY109" s="90"/>
      <c r="MJZ109" s="90"/>
      <c r="MKA109" s="90"/>
      <c r="MKB109" s="90"/>
      <c r="MKC109" s="90"/>
      <c r="MKD109" s="90"/>
      <c r="MKE109" s="90"/>
      <c r="MKF109" s="90"/>
      <c r="MKG109" s="90"/>
      <c r="MKH109" s="90"/>
      <c r="MKI109" s="90"/>
      <c r="MKJ109" s="90"/>
      <c r="MKK109" s="90"/>
      <c r="MKL109" s="90"/>
      <c r="MKM109" s="90"/>
      <c r="MKN109" s="90"/>
      <c r="MKO109" s="90"/>
      <c r="MKP109" s="90"/>
      <c r="MKQ109" s="90"/>
      <c r="MKR109" s="90"/>
      <c r="MKS109" s="90"/>
      <c r="MKT109" s="90"/>
      <c r="MKU109" s="90"/>
      <c r="MKV109" s="90"/>
      <c r="MKW109" s="90"/>
      <c r="MKX109" s="90"/>
      <c r="MKY109" s="90"/>
      <c r="MKZ109" s="90"/>
      <c r="MLA109" s="90"/>
      <c r="MLB109" s="90"/>
      <c r="MLC109" s="90"/>
      <c r="MLD109" s="90"/>
      <c r="MLE109" s="90"/>
      <c r="MLF109" s="90"/>
      <c r="MLG109" s="90"/>
      <c r="MLH109" s="90"/>
      <c r="MLI109" s="90"/>
      <c r="MLJ109" s="90"/>
      <c r="MLK109" s="90"/>
      <c r="MLL109" s="90"/>
      <c r="MLM109" s="90"/>
      <c r="MLN109" s="90"/>
      <c r="MLO109" s="90"/>
      <c r="MLP109" s="90"/>
      <c r="MLQ109" s="90"/>
      <c r="MLR109" s="90"/>
      <c r="MLS109" s="90"/>
      <c r="MLT109" s="90"/>
      <c r="MLU109" s="90"/>
      <c r="MLV109" s="90"/>
      <c r="MLW109" s="90"/>
      <c r="MLX109" s="90"/>
      <c r="MLY109" s="90"/>
      <c r="MLZ109" s="90"/>
      <c r="MMA109" s="90"/>
      <c r="MMB109" s="90"/>
      <c r="MMC109" s="90"/>
      <c r="MMD109" s="90"/>
      <c r="MME109" s="90"/>
      <c r="MMF109" s="90"/>
      <c r="MMG109" s="90"/>
      <c r="MMH109" s="90"/>
      <c r="MMI109" s="90"/>
      <c r="MMJ109" s="90"/>
      <c r="MMK109" s="90"/>
      <c r="MML109" s="90"/>
      <c r="MMM109" s="90"/>
      <c r="MMN109" s="90"/>
      <c r="MMO109" s="90"/>
      <c r="MMP109" s="90"/>
      <c r="MMQ109" s="90"/>
      <c r="MMR109" s="90"/>
      <c r="MMS109" s="90"/>
      <c r="MMT109" s="90"/>
      <c r="MMU109" s="90"/>
      <c r="MMV109" s="90"/>
      <c r="MMW109" s="90"/>
      <c r="MMX109" s="90"/>
      <c r="MMY109" s="90"/>
      <c r="MMZ109" s="90"/>
      <c r="MNA109" s="90"/>
      <c r="MNB109" s="90"/>
      <c r="MNC109" s="90"/>
      <c r="MND109" s="90"/>
      <c r="MNE109" s="90"/>
      <c r="MNF109" s="90"/>
      <c r="MNG109" s="90"/>
      <c r="MNH109" s="90"/>
      <c r="MNI109" s="90"/>
      <c r="MNJ109" s="90"/>
      <c r="MNK109" s="90"/>
      <c r="MNL109" s="90"/>
      <c r="MNM109" s="90"/>
      <c r="MNN109" s="90"/>
      <c r="MNO109" s="90"/>
      <c r="MNP109" s="90"/>
      <c r="MNQ109" s="90"/>
      <c r="MNR109" s="90"/>
      <c r="MNS109" s="90"/>
      <c r="MNT109" s="90"/>
      <c r="MNU109" s="90"/>
      <c r="MNV109" s="90"/>
      <c r="MNW109" s="90"/>
      <c r="MNX109" s="90"/>
      <c r="MNY109" s="90"/>
      <c r="MNZ109" s="90"/>
      <c r="MOA109" s="90"/>
      <c r="MOB109" s="90"/>
      <c r="MOC109" s="90"/>
      <c r="MOD109" s="90"/>
      <c r="MOE109" s="90"/>
      <c r="MOF109" s="90"/>
      <c r="MOG109" s="90"/>
      <c r="MOH109" s="90"/>
      <c r="MOI109" s="90"/>
      <c r="MOJ109" s="90"/>
      <c r="MOK109" s="90"/>
      <c r="MOL109" s="90"/>
      <c r="MOM109" s="90"/>
      <c r="MON109" s="90"/>
      <c r="MOO109" s="90"/>
      <c r="MOP109" s="90"/>
      <c r="MOQ109" s="90"/>
      <c r="MOR109" s="90"/>
      <c r="MOS109" s="90"/>
      <c r="MOT109" s="90"/>
      <c r="MOU109" s="90"/>
      <c r="MOV109" s="90"/>
      <c r="MOW109" s="90"/>
      <c r="MOX109" s="90"/>
      <c r="MOY109" s="90"/>
      <c r="MOZ109" s="90"/>
      <c r="MPA109" s="90"/>
      <c r="MPB109" s="90"/>
      <c r="MPC109" s="90"/>
      <c r="MPD109" s="90"/>
      <c r="MPE109" s="90"/>
      <c r="MPF109" s="90"/>
      <c r="MPG109" s="90"/>
      <c r="MPH109" s="90"/>
      <c r="MPI109" s="90"/>
      <c r="MPJ109" s="90"/>
      <c r="MPK109" s="90"/>
      <c r="MPL109" s="90"/>
      <c r="MPM109" s="90"/>
      <c r="MPN109" s="90"/>
      <c r="MPO109" s="90"/>
      <c r="MPP109" s="90"/>
      <c r="MPQ109" s="90"/>
      <c r="MPR109" s="90"/>
      <c r="MPS109" s="90"/>
      <c r="MPT109" s="90"/>
      <c r="MPU109" s="90"/>
      <c r="MPV109" s="90"/>
      <c r="MPW109" s="90"/>
      <c r="MPX109" s="90"/>
      <c r="MPY109" s="90"/>
      <c r="MPZ109" s="90"/>
      <c r="MQA109" s="90"/>
      <c r="MQB109" s="90"/>
      <c r="MQC109" s="90"/>
      <c r="MQD109" s="90"/>
      <c r="MQE109" s="90"/>
      <c r="MQF109" s="90"/>
      <c r="MQG109" s="90"/>
      <c r="MQH109" s="90"/>
      <c r="MQI109" s="90"/>
      <c r="MQJ109" s="90"/>
      <c r="MQK109" s="90"/>
      <c r="MQL109" s="90"/>
      <c r="MQM109" s="90"/>
      <c r="MQN109" s="90"/>
      <c r="MQO109" s="90"/>
      <c r="MQP109" s="90"/>
      <c r="MQQ109" s="90"/>
      <c r="MQR109" s="90"/>
      <c r="MQS109" s="90"/>
      <c r="MQT109" s="90"/>
      <c r="MQU109" s="90"/>
      <c r="MQV109" s="90"/>
      <c r="MQW109" s="90"/>
      <c r="MQX109" s="90"/>
      <c r="MQY109" s="90"/>
      <c r="MQZ109" s="90"/>
      <c r="MRA109" s="90"/>
      <c r="MRB109" s="90"/>
      <c r="MRC109" s="90"/>
      <c r="MRD109" s="90"/>
      <c r="MRE109" s="90"/>
      <c r="MRF109" s="90"/>
      <c r="MRG109" s="90"/>
      <c r="MRH109" s="90"/>
      <c r="MRI109" s="90"/>
      <c r="MRJ109" s="90"/>
      <c r="MRK109" s="90"/>
      <c r="MRL109" s="90"/>
      <c r="MRM109" s="90"/>
      <c r="MRN109" s="90"/>
      <c r="MRO109" s="90"/>
      <c r="MRP109" s="90"/>
      <c r="MRQ109" s="90"/>
      <c r="MRR109" s="90"/>
      <c r="MRS109" s="90"/>
      <c r="MRT109" s="90"/>
      <c r="MRU109" s="90"/>
      <c r="MRV109" s="90"/>
      <c r="MRW109" s="90"/>
      <c r="MRX109" s="90"/>
      <c r="MRY109" s="90"/>
      <c r="MRZ109" s="90"/>
      <c r="MSA109" s="90"/>
      <c r="MSB109" s="90"/>
      <c r="MSC109" s="90"/>
      <c r="MSD109" s="90"/>
      <c r="MSE109" s="90"/>
      <c r="MSF109" s="90"/>
      <c r="MSG109" s="90"/>
      <c r="MSH109" s="90"/>
      <c r="MSI109" s="90"/>
      <c r="MSJ109" s="90"/>
      <c r="MSK109" s="90"/>
      <c r="MSL109" s="90"/>
      <c r="MSM109" s="90"/>
      <c r="MSN109" s="90"/>
      <c r="MSO109" s="90"/>
      <c r="MSP109" s="90"/>
      <c r="MSQ109" s="90"/>
      <c r="MSR109" s="90"/>
      <c r="MSS109" s="90"/>
      <c r="MST109" s="90"/>
      <c r="MSU109" s="90"/>
      <c r="MSV109" s="90"/>
      <c r="MSW109" s="90"/>
      <c r="MSX109" s="90"/>
      <c r="MSY109" s="90"/>
      <c r="MSZ109" s="90"/>
      <c r="MTA109" s="90"/>
      <c r="MTB109" s="90"/>
      <c r="MTC109" s="90"/>
      <c r="MTD109" s="90"/>
      <c r="MTE109" s="90"/>
      <c r="MTF109" s="90"/>
      <c r="MTG109" s="90"/>
      <c r="MTH109" s="90"/>
      <c r="MTI109" s="90"/>
      <c r="MTJ109" s="90"/>
      <c r="MTK109" s="90"/>
      <c r="MTL109" s="90"/>
      <c r="MTM109" s="90"/>
      <c r="MTN109" s="90"/>
      <c r="MTO109" s="90"/>
      <c r="MTP109" s="90"/>
      <c r="MTQ109" s="90"/>
      <c r="MTR109" s="90"/>
      <c r="MTS109" s="90"/>
      <c r="MTT109" s="90"/>
      <c r="MTU109" s="90"/>
      <c r="MTV109" s="90"/>
      <c r="MTW109" s="90"/>
      <c r="MTX109" s="90"/>
      <c r="MTY109" s="90"/>
      <c r="MTZ109" s="90"/>
      <c r="MUA109" s="90"/>
      <c r="MUB109" s="90"/>
      <c r="MUC109" s="90"/>
      <c r="MUD109" s="90"/>
      <c r="MUE109" s="90"/>
      <c r="MUF109" s="90"/>
      <c r="MUG109" s="90"/>
      <c r="MUH109" s="90"/>
      <c r="MUI109" s="90"/>
      <c r="MUJ109" s="90"/>
      <c r="MUK109" s="90"/>
      <c r="MUL109" s="90"/>
      <c r="MUM109" s="90"/>
      <c r="MUN109" s="90"/>
      <c r="MUO109" s="90"/>
      <c r="MUP109" s="90"/>
      <c r="MUQ109" s="90"/>
      <c r="MUR109" s="90"/>
      <c r="MUS109" s="90"/>
      <c r="MUT109" s="90"/>
      <c r="MUU109" s="90"/>
      <c r="MUV109" s="90"/>
      <c r="MUW109" s="90"/>
      <c r="MUX109" s="90"/>
      <c r="MUY109" s="90"/>
      <c r="MUZ109" s="90"/>
      <c r="MVA109" s="90"/>
      <c r="MVB109" s="90"/>
      <c r="MVC109" s="90"/>
      <c r="MVD109" s="90"/>
      <c r="MVE109" s="90"/>
      <c r="MVF109" s="90"/>
      <c r="MVG109" s="90"/>
      <c r="MVH109" s="90"/>
      <c r="MVI109" s="90"/>
      <c r="MVJ109" s="90"/>
      <c r="MVK109" s="90"/>
      <c r="MVL109" s="90"/>
      <c r="MVM109" s="90"/>
      <c r="MVN109" s="90"/>
      <c r="MVO109" s="90"/>
      <c r="MVP109" s="90"/>
      <c r="MVQ109" s="90"/>
      <c r="MVR109" s="90"/>
      <c r="MVS109" s="90"/>
      <c r="MVT109" s="90"/>
      <c r="MVU109" s="90"/>
      <c r="MVV109" s="90"/>
      <c r="MVW109" s="90"/>
      <c r="MVX109" s="90"/>
      <c r="MVY109" s="90"/>
      <c r="MVZ109" s="90"/>
      <c r="MWA109" s="90"/>
      <c r="MWB109" s="90"/>
      <c r="MWC109" s="90"/>
      <c r="MWD109" s="90"/>
      <c r="MWE109" s="90"/>
      <c r="MWF109" s="90"/>
      <c r="MWG109" s="90"/>
      <c r="MWH109" s="90"/>
      <c r="MWI109" s="90"/>
      <c r="MWJ109" s="90"/>
      <c r="MWK109" s="90"/>
      <c r="MWL109" s="90"/>
      <c r="MWM109" s="90"/>
      <c r="MWN109" s="90"/>
      <c r="MWO109" s="90"/>
      <c r="MWP109" s="90"/>
      <c r="MWQ109" s="90"/>
      <c r="MWR109" s="90"/>
      <c r="MWS109" s="90"/>
      <c r="MWT109" s="90"/>
      <c r="MWU109" s="90"/>
      <c r="MWV109" s="90"/>
      <c r="MWW109" s="90"/>
      <c r="MWX109" s="90"/>
      <c r="MWY109" s="90"/>
      <c r="MWZ109" s="90"/>
      <c r="MXA109" s="90"/>
      <c r="MXB109" s="90"/>
      <c r="MXC109" s="90"/>
      <c r="MXD109" s="90"/>
      <c r="MXE109" s="90"/>
      <c r="MXF109" s="90"/>
      <c r="MXG109" s="90"/>
      <c r="MXH109" s="90"/>
      <c r="MXI109" s="90"/>
      <c r="MXJ109" s="90"/>
      <c r="MXK109" s="90"/>
      <c r="MXL109" s="90"/>
      <c r="MXM109" s="90"/>
      <c r="MXN109" s="90"/>
      <c r="MXO109" s="90"/>
      <c r="MXP109" s="90"/>
      <c r="MXQ109" s="90"/>
      <c r="MXR109" s="90"/>
      <c r="MXS109" s="90"/>
      <c r="MXT109" s="90"/>
      <c r="MXU109" s="90"/>
      <c r="MXV109" s="90"/>
      <c r="MXW109" s="90"/>
      <c r="MXX109" s="90"/>
      <c r="MXY109" s="90"/>
      <c r="MXZ109" s="90"/>
      <c r="MYA109" s="90"/>
      <c r="MYB109" s="90"/>
      <c r="MYC109" s="90"/>
      <c r="MYD109" s="90"/>
      <c r="MYE109" s="90"/>
      <c r="MYF109" s="90"/>
      <c r="MYG109" s="90"/>
      <c r="MYH109" s="90"/>
      <c r="MYI109" s="90"/>
      <c r="MYJ109" s="90"/>
      <c r="MYK109" s="90"/>
      <c r="MYL109" s="90"/>
      <c r="MYM109" s="90"/>
      <c r="MYN109" s="90"/>
      <c r="MYO109" s="90"/>
      <c r="MYP109" s="90"/>
      <c r="MYQ109" s="90"/>
      <c r="MYR109" s="90"/>
      <c r="MYS109" s="90"/>
      <c r="MYT109" s="90"/>
      <c r="MYU109" s="90"/>
      <c r="MYV109" s="90"/>
      <c r="MYW109" s="90"/>
      <c r="MYX109" s="90"/>
      <c r="MYY109" s="90"/>
      <c r="MYZ109" s="90"/>
      <c r="MZA109" s="90"/>
      <c r="MZB109" s="90"/>
      <c r="MZC109" s="90"/>
      <c r="MZD109" s="90"/>
      <c r="MZE109" s="90"/>
      <c r="MZF109" s="90"/>
      <c r="MZG109" s="90"/>
      <c r="MZH109" s="90"/>
      <c r="MZI109" s="90"/>
      <c r="MZJ109" s="90"/>
      <c r="MZK109" s="90"/>
      <c r="MZL109" s="90"/>
      <c r="MZM109" s="90"/>
      <c r="MZN109" s="90"/>
      <c r="MZO109" s="90"/>
      <c r="MZP109" s="90"/>
      <c r="MZQ109" s="90"/>
      <c r="MZR109" s="90"/>
      <c r="MZS109" s="90"/>
      <c r="MZT109" s="90"/>
      <c r="MZU109" s="90"/>
      <c r="MZV109" s="90"/>
      <c r="MZW109" s="90"/>
      <c r="MZX109" s="90"/>
      <c r="MZY109" s="90"/>
      <c r="MZZ109" s="90"/>
      <c r="NAA109" s="90"/>
      <c r="NAB109" s="90"/>
      <c r="NAC109" s="90"/>
      <c r="NAD109" s="90"/>
      <c r="NAE109" s="90"/>
      <c r="NAF109" s="90"/>
      <c r="NAG109" s="90"/>
      <c r="NAH109" s="90"/>
      <c r="NAI109" s="90"/>
      <c r="NAJ109" s="90"/>
      <c r="NAK109" s="90"/>
      <c r="NAL109" s="90"/>
      <c r="NAM109" s="90"/>
      <c r="NAN109" s="90"/>
      <c r="NAO109" s="90"/>
      <c r="NAP109" s="90"/>
      <c r="NAQ109" s="90"/>
      <c r="NAR109" s="90"/>
      <c r="NAS109" s="90"/>
      <c r="NAT109" s="90"/>
      <c r="NAU109" s="90"/>
      <c r="NAV109" s="90"/>
      <c r="NAW109" s="90"/>
      <c r="NAX109" s="90"/>
      <c r="NAY109" s="90"/>
      <c r="NAZ109" s="90"/>
      <c r="NBA109" s="90"/>
      <c r="NBB109" s="90"/>
      <c r="NBC109" s="90"/>
      <c r="NBD109" s="90"/>
      <c r="NBE109" s="90"/>
      <c r="NBF109" s="90"/>
      <c r="NBG109" s="90"/>
      <c r="NBH109" s="90"/>
      <c r="NBI109" s="90"/>
      <c r="NBJ109" s="90"/>
      <c r="NBK109" s="90"/>
      <c r="NBL109" s="90"/>
      <c r="NBM109" s="90"/>
      <c r="NBN109" s="90"/>
      <c r="NBO109" s="90"/>
      <c r="NBP109" s="90"/>
      <c r="NBQ109" s="90"/>
      <c r="NBR109" s="90"/>
      <c r="NBS109" s="90"/>
      <c r="NBT109" s="90"/>
      <c r="NBU109" s="90"/>
      <c r="NBV109" s="90"/>
      <c r="NBW109" s="90"/>
      <c r="NBX109" s="90"/>
      <c r="NBY109" s="90"/>
      <c r="NBZ109" s="90"/>
      <c r="NCA109" s="90"/>
      <c r="NCB109" s="90"/>
      <c r="NCC109" s="90"/>
      <c r="NCD109" s="90"/>
      <c r="NCE109" s="90"/>
      <c r="NCF109" s="90"/>
      <c r="NCG109" s="90"/>
      <c r="NCH109" s="90"/>
      <c r="NCI109" s="90"/>
      <c r="NCJ109" s="90"/>
      <c r="NCK109" s="90"/>
      <c r="NCL109" s="90"/>
      <c r="NCM109" s="90"/>
      <c r="NCN109" s="90"/>
      <c r="NCO109" s="90"/>
      <c r="NCP109" s="90"/>
      <c r="NCQ109" s="90"/>
      <c r="NCR109" s="90"/>
      <c r="NCS109" s="90"/>
      <c r="NCT109" s="90"/>
      <c r="NCU109" s="90"/>
      <c r="NCV109" s="90"/>
      <c r="NCW109" s="90"/>
      <c r="NCX109" s="90"/>
      <c r="NCY109" s="90"/>
      <c r="NCZ109" s="90"/>
      <c r="NDA109" s="90"/>
      <c r="NDB109" s="90"/>
      <c r="NDC109" s="90"/>
      <c r="NDD109" s="90"/>
      <c r="NDE109" s="90"/>
      <c r="NDF109" s="90"/>
      <c r="NDG109" s="90"/>
      <c r="NDH109" s="90"/>
      <c r="NDI109" s="90"/>
      <c r="NDJ109" s="90"/>
      <c r="NDK109" s="90"/>
      <c r="NDL109" s="90"/>
      <c r="NDM109" s="90"/>
      <c r="NDN109" s="90"/>
      <c r="NDO109" s="90"/>
      <c r="NDP109" s="90"/>
      <c r="NDQ109" s="90"/>
      <c r="NDR109" s="90"/>
      <c r="NDS109" s="90"/>
      <c r="NDT109" s="90"/>
      <c r="NDU109" s="90"/>
      <c r="NDV109" s="90"/>
      <c r="NDW109" s="90"/>
      <c r="NDX109" s="90"/>
      <c r="NDY109" s="90"/>
      <c r="NDZ109" s="90"/>
      <c r="NEA109" s="90"/>
      <c r="NEB109" s="90"/>
      <c r="NEC109" s="90"/>
      <c r="NED109" s="90"/>
      <c r="NEE109" s="90"/>
      <c r="NEF109" s="90"/>
      <c r="NEG109" s="90"/>
      <c r="NEH109" s="90"/>
      <c r="NEI109" s="90"/>
      <c r="NEJ109" s="90"/>
      <c r="NEK109" s="90"/>
      <c r="NEL109" s="90"/>
      <c r="NEM109" s="90"/>
      <c r="NEN109" s="90"/>
      <c r="NEO109" s="90"/>
      <c r="NEP109" s="90"/>
      <c r="NEQ109" s="90"/>
      <c r="NER109" s="90"/>
      <c r="NES109" s="90"/>
      <c r="NET109" s="90"/>
      <c r="NEU109" s="90"/>
      <c r="NEV109" s="90"/>
      <c r="NEW109" s="90"/>
      <c r="NEX109" s="90"/>
      <c r="NEY109" s="90"/>
      <c r="NEZ109" s="90"/>
      <c r="NFA109" s="90"/>
      <c r="NFB109" s="90"/>
      <c r="NFC109" s="90"/>
      <c r="NFD109" s="90"/>
      <c r="NFE109" s="90"/>
      <c r="NFF109" s="90"/>
      <c r="NFG109" s="90"/>
      <c r="NFH109" s="90"/>
      <c r="NFI109" s="90"/>
      <c r="NFJ109" s="90"/>
      <c r="NFK109" s="90"/>
      <c r="NFL109" s="90"/>
      <c r="NFM109" s="90"/>
      <c r="NFN109" s="90"/>
      <c r="NFO109" s="90"/>
      <c r="NFP109" s="90"/>
      <c r="NFQ109" s="90"/>
      <c r="NFR109" s="90"/>
      <c r="NFS109" s="90"/>
      <c r="NFT109" s="90"/>
      <c r="NFU109" s="90"/>
      <c r="NFV109" s="90"/>
      <c r="NFW109" s="90"/>
      <c r="NFX109" s="90"/>
      <c r="NFY109" s="90"/>
      <c r="NFZ109" s="90"/>
      <c r="NGA109" s="90"/>
      <c r="NGB109" s="90"/>
      <c r="NGC109" s="90"/>
      <c r="NGD109" s="90"/>
      <c r="NGE109" s="90"/>
      <c r="NGF109" s="90"/>
      <c r="NGG109" s="90"/>
      <c r="NGH109" s="90"/>
      <c r="NGI109" s="90"/>
      <c r="NGJ109" s="90"/>
      <c r="NGK109" s="90"/>
      <c r="NGL109" s="90"/>
      <c r="NGM109" s="90"/>
      <c r="NGN109" s="90"/>
      <c r="NGO109" s="90"/>
      <c r="NGP109" s="90"/>
      <c r="NGQ109" s="90"/>
      <c r="NGR109" s="90"/>
      <c r="NGS109" s="90"/>
      <c r="NGT109" s="90"/>
      <c r="NGU109" s="90"/>
      <c r="NGV109" s="90"/>
      <c r="NGW109" s="90"/>
      <c r="NGX109" s="90"/>
      <c r="NGY109" s="90"/>
      <c r="NGZ109" s="90"/>
      <c r="NHA109" s="90"/>
      <c r="NHB109" s="90"/>
      <c r="NHC109" s="90"/>
      <c r="NHD109" s="90"/>
      <c r="NHE109" s="90"/>
      <c r="NHF109" s="90"/>
      <c r="NHG109" s="90"/>
      <c r="NHH109" s="90"/>
      <c r="NHI109" s="90"/>
      <c r="NHJ109" s="90"/>
      <c r="NHK109" s="90"/>
      <c r="NHL109" s="90"/>
      <c r="NHM109" s="90"/>
      <c r="NHN109" s="90"/>
      <c r="NHO109" s="90"/>
      <c r="NHP109" s="90"/>
      <c r="NHQ109" s="90"/>
      <c r="NHR109" s="90"/>
      <c r="NHS109" s="90"/>
      <c r="NHT109" s="90"/>
      <c r="NHU109" s="90"/>
      <c r="NHV109" s="90"/>
      <c r="NHW109" s="90"/>
      <c r="NHX109" s="90"/>
      <c r="NHY109" s="90"/>
      <c r="NHZ109" s="90"/>
      <c r="NIA109" s="90"/>
      <c r="NIB109" s="90"/>
      <c r="NIC109" s="90"/>
      <c r="NID109" s="90"/>
      <c r="NIE109" s="90"/>
      <c r="NIF109" s="90"/>
      <c r="NIG109" s="90"/>
      <c r="NIH109" s="90"/>
      <c r="NII109" s="90"/>
      <c r="NIJ109" s="90"/>
      <c r="NIK109" s="90"/>
      <c r="NIL109" s="90"/>
      <c r="NIM109" s="90"/>
      <c r="NIN109" s="90"/>
      <c r="NIO109" s="90"/>
      <c r="NIP109" s="90"/>
      <c r="NIQ109" s="90"/>
      <c r="NIR109" s="90"/>
      <c r="NIS109" s="90"/>
      <c r="NIT109" s="90"/>
      <c r="NIU109" s="90"/>
      <c r="NIV109" s="90"/>
      <c r="NIW109" s="90"/>
      <c r="NIX109" s="90"/>
      <c r="NIY109" s="90"/>
      <c r="NIZ109" s="90"/>
      <c r="NJA109" s="90"/>
      <c r="NJB109" s="90"/>
      <c r="NJC109" s="90"/>
      <c r="NJD109" s="90"/>
      <c r="NJE109" s="90"/>
      <c r="NJF109" s="90"/>
      <c r="NJG109" s="90"/>
      <c r="NJH109" s="90"/>
      <c r="NJI109" s="90"/>
      <c r="NJJ109" s="90"/>
      <c r="NJK109" s="90"/>
      <c r="NJL109" s="90"/>
      <c r="NJM109" s="90"/>
      <c r="NJN109" s="90"/>
      <c r="NJO109" s="90"/>
      <c r="NJP109" s="90"/>
      <c r="NJQ109" s="90"/>
      <c r="NJR109" s="90"/>
      <c r="NJS109" s="90"/>
      <c r="NJT109" s="90"/>
      <c r="NJU109" s="90"/>
      <c r="NJV109" s="90"/>
      <c r="NJW109" s="90"/>
      <c r="NJX109" s="90"/>
      <c r="NJY109" s="90"/>
      <c r="NJZ109" s="90"/>
      <c r="NKA109" s="90"/>
      <c r="NKB109" s="90"/>
      <c r="NKC109" s="90"/>
      <c r="NKD109" s="90"/>
      <c r="NKE109" s="90"/>
      <c r="NKF109" s="90"/>
      <c r="NKG109" s="90"/>
      <c r="NKH109" s="90"/>
      <c r="NKI109" s="90"/>
      <c r="NKJ109" s="90"/>
      <c r="NKK109" s="90"/>
      <c r="NKL109" s="90"/>
      <c r="NKM109" s="90"/>
      <c r="NKN109" s="90"/>
      <c r="NKO109" s="90"/>
      <c r="NKP109" s="90"/>
      <c r="NKQ109" s="90"/>
      <c r="NKR109" s="90"/>
      <c r="NKS109" s="90"/>
      <c r="NKT109" s="90"/>
      <c r="NKU109" s="90"/>
      <c r="NKV109" s="90"/>
      <c r="NKW109" s="90"/>
      <c r="NKX109" s="90"/>
      <c r="NKY109" s="90"/>
      <c r="NKZ109" s="90"/>
      <c r="NLA109" s="90"/>
      <c r="NLB109" s="90"/>
      <c r="NLC109" s="90"/>
      <c r="NLD109" s="90"/>
      <c r="NLE109" s="90"/>
      <c r="NLF109" s="90"/>
      <c r="NLG109" s="90"/>
      <c r="NLH109" s="90"/>
      <c r="NLI109" s="90"/>
      <c r="NLJ109" s="90"/>
      <c r="NLK109" s="90"/>
      <c r="NLL109" s="90"/>
      <c r="NLM109" s="90"/>
      <c r="NLN109" s="90"/>
      <c r="NLO109" s="90"/>
      <c r="NLP109" s="90"/>
      <c r="NLQ109" s="90"/>
      <c r="NLR109" s="90"/>
      <c r="NLS109" s="90"/>
      <c r="NLT109" s="90"/>
      <c r="NLU109" s="90"/>
      <c r="NLV109" s="90"/>
      <c r="NLW109" s="90"/>
      <c r="NLX109" s="90"/>
      <c r="NLY109" s="90"/>
      <c r="NLZ109" s="90"/>
      <c r="NMA109" s="90"/>
      <c r="NMB109" s="90"/>
      <c r="NMC109" s="90"/>
      <c r="NMD109" s="90"/>
      <c r="NME109" s="90"/>
      <c r="NMF109" s="90"/>
      <c r="NMG109" s="90"/>
      <c r="NMH109" s="90"/>
      <c r="NMI109" s="90"/>
      <c r="NMJ109" s="90"/>
      <c r="NMK109" s="90"/>
      <c r="NML109" s="90"/>
      <c r="NMM109" s="90"/>
      <c r="NMN109" s="90"/>
      <c r="NMO109" s="90"/>
      <c r="NMP109" s="90"/>
      <c r="NMQ109" s="90"/>
      <c r="NMR109" s="90"/>
      <c r="NMS109" s="90"/>
      <c r="NMT109" s="90"/>
      <c r="NMU109" s="90"/>
      <c r="NMV109" s="90"/>
      <c r="NMW109" s="90"/>
      <c r="NMX109" s="90"/>
      <c r="NMY109" s="90"/>
      <c r="NMZ109" s="90"/>
      <c r="NNA109" s="90"/>
      <c r="NNB109" s="90"/>
      <c r="NNC109" s="90"/>
      <c r="NND109" s="90"/>
      <c r="NNE109" s="90"/>
      <c r="NNF109" s="90"/>
      <c r="NNG109" s="90"/>
      <c r="NNH109" s="90"/>
      <c r="NNI109" s="90"/>
      <c r="NNJ109" s="90"/>
      <c r="NNK109" s="90"/>
      <c r="NNL109" s="90"/>
      <c r="NNM109" s="90"/>
      <c r="NNN109" s="90"/>
      <c r="NNO109" s="90"/>
      <c r="NNP109" s="90"/>
      <c r="NNQ109" s="90"/>
      <c r="NNR109" s="90"/>
      <c r="NNS109" s="90"/>
      <c r="NNT109" s="90"/>
      <c r="NNU109" s="90"/>
      <c r="NNV109" s="90"/>
      <c r="NNW109" s="90"/>
      <c r="NNX109" s="90"/>
      <c r="NNY109" s="90"/>
      <c r="NNZ109" s="90"/>
      <c r="NOA109" s="90"/>
      <c r="NOB109" s="90"/>
      <c r="NOC109" s="90"/>
      <c r="NOD109" s="90"/>
      <c r="NOE109" s="90"/>
      <c r="NOF109" s="90"/>
      <c r="NOG109" s="90"/>
      <c r="NOH109" s="90"/>
      <c r="NOI109" s="90"/>
      <c r="NOJ109" s="90"/>
      <c r="NOK109" s="90"/>
      <c r="NOL109" s="90"/>
      <c r="NOM109" s="90"/>
      <c r="NON109" s="90"/>
      <c r="NOO109" s="90"/>
      <c r="NOP109" s="90"/>
      <c r="NOQ109" s="90"/>
      <c r="NOR109" s="90"/>
      <c r="NOS109" s="90"/>
      <c r="NOT109" s="90"/>
      <c r="NOU109" s="90"/>
      <c r="NOV109" s="90"/>
      <c r="NOW109" s="90"/>
      <c r="NOX109" s="90"/>
      <c r="NOY109" s="90"/>
      <c r="NOZ109" s="90"/>
      <c r="NPA109" s="90"/>
      <c r="NPB109" s="90"/>
      <c r="NPC109" s="90"/>
      <c r="NPD109" s="90"/>
      <c r="NPE109" s="90"/>
      <c r="NPF109" s="90"/>
      <c r="NPG109" s="90"/>
      <c r="NPH109" s="90"/>
      <c r="NPI109" s="90"/>
      <c r="NPJ109" s="90"/>
      <c r="NPK109" s="90"/>
      <c r="NPL109" s="90"/>
      <c r="NPM109" s="90"/>
      <c r="NPN109" s="90"/>
      <c r="NPO109" s="90"/>
      <c r="NPP109" s="90"/>
      <c r="NPQ109" s="90"/>
      <c r="NPR109" s="90"/>
      <c r="NPS109" s="90"/>
      <c r="NPT109" s="90"/>
      <c r="NPU109" s="90"/>
      <c r="NPV109" s="90"/>
      <c r="NPW109" s="90"/>
      <c r="NPX109" s="90"/>
      <c r="NPY109" s="90"/>
      <c r="NPZ109" s="90"/>
      <c r="NQA109" s="90"/>
      <c r="NQB109" s="90"/>
      <c r="NQC109" s="90"/>
      <c r="NQD109" s="90"/>
      <c r="NQE109" s="90"/>
      <c r="NQF109" s="90"/>
      <c r="NQG109" s="90"/>
      <c r="NQH109" s="90"/>
      <c r="NQI109" s="90"/>
      <c r="NQJ109" s="90"/>
      <c r="NQK109" s="90"/>
      <c r="NQL109" s="90"/>
      <c r="NQM109" s="90"/>
      <c r="NQN109" s="90"/>
      <c r="NQO109" s="90"/>
      <c r="NQP109" s="90"/>
      <c r="NQQ109" s="90"/>
      <c r="NQR109" s="90"/>
      <c r="NQS109" s="90"/>
      <c r="NQT109" s="90"/>
      <c r="NQU109" s="90"/>
      <c r="NQV109" s="90"/>
      <c r="NQW109" s="90"/>
      <c r="NQX109" s="90"/>
      <c r="NQY109" s="90"/>
      <c r="NQZ109" s="90"/>
      <c r="NRA109" s="90"/>
      <c r="NRB109" s="90"/>
      <c r="NRC109" s="90"/>
      <c r="NRD109" s="90"/>
      <c r="NRE109" s="90"/>
      <c r="NRF109" s="90"/>
      <c r="NRG109" s="90"/>
      <c r="NRH109" s="90"/>
      <c r="NRI109" s="90"/>
      <c r="NRJ109" s="90"/>
      <c r="NRK109" s="90"/>
      <c r="NRL109" s="90"/>
      <c r="NRM109" s="90"/>
      <c r="NRN109" s="90"/>
      <c r="NRO109" s="90"/>
      <c r="NRP109" s="90"/>
      <c r="NRQ109" s="90"/>
      <c r="NRR109" s="90"/>
      <c r="NRS109" s="90"/>
      <c r="NRT109" s="90"/>
      <c r="NRU109" s="90"/>
      <c r="NRV109" s="90"/>
      <c r="NRW109" s="90"/>
      <c r="NRX109" s="90"/>
      <c r="NRY109" s="90"/>
      <c r="NRZ109" s="90"/>
      <c r="NSA109" s="90"/>
      <c r="NSB109" s="90"/>
      <c r="NSC109" s="90"/>
      <c r="NSD109" s="90"/>
      <c r="NSE109" s="90"/>
      <c r="NSF109" s="90"/>
      <c r="NSG109" s="90"/>
      <c r="NSH109" s="90"/>
      <c r="NSI109" s="90"/>
      <c r="NSJ109" s="90"/>
      <c r="NSK109" s="90"/>
      <c r="NSL109" s="90"/>
      <c r="NSM109" s="90"/>
      <c r="NSN109" s="90"/>
      <c r="NSO109" s="90"/>
      <c r="NSP109" s="90"/>
      <c r="NSQ109" s="90"/>
      <c r="NSR109" s="90"/>
      <c r="NSS109" s="90"/>
      <c r="NST109" s="90"/>
      <c r="NSU109" s="90"/>
      <c r="NSV109" s="90"/>
      <c r="NSW109" s="90"/>
      <c r="NSX109" s="90"/>
      <c r="NSY109" s="90"/>
      <c r="NSZ109" s="90"/>
      <c r="NTA109" s="90"/>
      <c r="NTB109" s="90"/>
      <c r="NTC109" s="90"/>
      <c r="NTD109" s="90"/>
      <c r="NTE109" s="90"/>
      <c r="NTF109" s="90"/>
      <c r="NTG109" s="90"/>
      <c r="NTH109" s="90"/>
      <c r="NTI109" s="90"/>
      <c r="NTJ109" s="90"/>
      <c r="NTK109" s="90"/>
      <c r="NTL109" s="90"/>
      <c r="NTM109" s="90"/>
      <c r="NTN109" s="90"/>
      <c r="NTO109" s="90"/>
      <c r="NTP109" s="90"/>
      <c r="NTQ109" s="90"/>
      <c r="NTR109" s="90"/>
      <c r="NTS109" s="90"/>
      <c r="NTT109" s="90"/>
      <c r="NTU109" s="90"/>
      <c r="NTV109" s="90"/>
      <c r="NTW109" s="90"/>
      <c r="NTX109" s="90"/>
      <c r="NTY109" s="90"/>
      <c r="NTZ109" s="90"/>
      <c r="NUA109" s="90"/>
      <c r="NUB109" s="90"/>
      <c r="NUC109" s="90"/>
      <c r="NUD109" s="90"/>
      <c r="NUE109" s="90"/>
      <c r="NUF109" s="90"/>
      <c r="NUG109" s="90"/>
      <c r="NUH109" s="90"/>
      <c r="NUI109" s="90"/>
      <c r="NUJ109" s="90"/>
      <c r="NUK109" s="90"/>
      <c r="NUL109" s="90"/>
      <c r="NUM109" s="90"/>
      <c r="NUN109" s="90"/>
      <c r="NUO109" s="90"/>
      <c r="NUP109" s="90"/>
      <c r="NUQ109" s="90"/>
      <c r="NUR109" s="90"/>
      <c r="NUS109" s="90"/>
      <c r="NUT109" s="90"/>
      <c r="NUU109" s="90"/>
      <c r="NUV109" s="90"/>
      <c r="NUW109" s="90"/>
      <c r="NUX109" s="90"/>
      <c r="NUY109" s="90"/>
      <c r="NUZ109" s="90"/>
      <c r="NVA109" s="90"/>
      <c r="NVB109" s="90"/>
      <c r="NVC109" s="90"/>
      <c r="NVD109" s="90"/>
      <c r="NVE109" s="90"/>
      <c r="NVF109" s="90"/>
      <c r="NVG109" s="90"/>
      <c r="NVH109" s="90"/>
      <c r="NVI109" s="90"/>
      <c r="NVJ109" s="90"/>
      <c r="NVK109" s="90"/>
      <c r="NVL109" s="90"/>
      <c r="NVM109" s="90"/>
      <c r="NVN109" s="90"/>
      <c r="NVO109" s="90"/>
      <c r="NVP109" s="90"/>
      <c r="NVQ109" s="90"/>
      <c r="NVR109" s="90"/>
      <c r="NVS109" s="90"/>
      <c r="NVT109" s="90"/>
      <c r="NVU109" s="90"/>
      <c r="NVV109" s="90"/>
      <c r="NVW109" s="90"/>
      <c r="NVX109" s="90"/>
      <c r="NVY109" s="90"/>
      <c r="NVZ109" s="90"/>
      <c r="NWA109" s="90"/>
      <c r="NWB109" s="90"/>
      <c r="NWC109" s="90"/>
      <c r="NWD109" s="90"/>
      <c r="NWE109" s="90"/>
      <c r="NWF109" s="90"/>
      <c r="NWG109" s="90"/>
      <c r="NWH109" s="90"/>
      <c r="NWI109" s="90"/>
      <c r="NWJ109" s="90"/>
      <c r="NWK109" s="90"/>
      <c r="NWL109" s="90"/>
      <c r="NWM109" s="90"/>
      <c r="NWN109" s="90"/>
      <c r="NWO109" s="90"/>
      <c r="NWP109" s="90"/>
      <c r="NWQ109" s="90"/>
      <c r="NWR109" s="90"/>
      <c r="NWS109" s="90"/>
      <c r="NWT109" s="90"/>
      <c r="NWU109" s="90"/>
      <c r="NWV109" s="90"/>
      <c r="NWW109" s="90"/>
      <c r="NWX109" s="90"/>
      <c r="NWY109" s="90"/>
      <c r="NWZ109" s="90"/>
      <c r="NXA109" s="90"/>
      <c r="NXB109" s="90"/>
      <c r="NXC109" s="90"/>
      <c r="NXD109" s="90"/>
      <c r="NXE109" s="90"/>
      <c r="NXF109" s="90"/>
      <c r="NXG109" s="90"/>
      <c r="NXH109" s="90"/>
      <c r="NXI109" s="90"/>
      <c r="NXJ109" s="90"/>
      <c r="NXK109" s="90"/>
      <c r="NXL109" s="90"/>
      <c r="NXM109" s="90"/>
      <c r="NXN109" s="90"/>
      <c r="NXO109" s="90"/>
      <c r="NXP109" s="90"/>
      <c r="NXQ109" s="90"/>
      <c r="NXR109" s="90"/>
      <c r="NXS109" s="90"/>
      <c r="NXT109" s="90"/>
      <c r="NXU109" s="90"/>
      <c r="NXV109" s="90"/>
      <c r="NXW109" s="90"/>
      <c r="NXX109" s="90"/>
      <c r="NXY109" s="90"/>
      <c r="NXZ109" s="90"/>
      <c r="NYA109" s="90"/>
      <c r="NYB109" s="90"/>
      <c r="NYC109" s="90"/>
      <c r="NYD109" s="90"/>
      <c r="NYE109" s="90"/>
      <c r="NYF109" s="90"/>
      <c r="NYG109" s="90"/>
      <c r="NYH109" s="90"/>
      <c r="NYI109" s="90"/>
      <c r="NYJ109" s="90"/>
      <c r="NYK109" s="90"/>
      <c r="NYL109" s="90"/>
      <c r="NYM109" s="90"/>
      <c r="NYN109" s="90"/>
      <c r="NYO109" s="90"/>
      <c r="NYP109" s="90"/>
      <c r="NYQ109" s="90"/>
      <c r="NYR109" s="90"/>
      <c r="NYS109" s="90"/>
      <c r="NYT109" s="90"/>
      <c r="NYU109" s="90"/>
      <c r="NYV109" s="90"/>
      <c r="NYW109" s="90"/>
      <c r="NYX109" s="90"/>
      <c r="NYY109" s="90"/>
      <c r="NYZ109" s="90"/>
      <c r="NZA109" s="90"/>
      <c r="NZB109" s="90"/>
      <c r="NZC109" s="90"/>
      <c r="NZD109" s="90"/>
      <c r="NZE109" s="90"/>
      <c r="NZF109" s="90"/>
      <c r="NZG109" s="90"/>
      <c r="NZH109" s="90"/>
      <c r="NZI109" s="90"/>
      <c r="NZJ109" s="90"/>
      <c r="NZK109" s="90"/>
      <c r="NZL109" s="90"/>
      <c r="NZM109" s="90"/>
      <c r="NZN109" s="90"/>
      <c r="NZO109" s="90"/>
      <c r="NZP109" s="90"/>
      <c r="NZQ109" s="90"/>
      <c r="NZR109" s="90"/>
      <c r="NZS109" s="90"/>
      <c r="NZT109" s="90"/>
      <c r="NZU109" s="90"/>
      <c r="NZV109" s="90"/>
      <c r="NZW109" s="90"/>
      <c r="NZX109" s="90"/>
      <c r="NZY109" s="90"/>
      <c r="NZZ109" s="90"/>
      <c r="OAA109" s="90"/>
      <c r="OAB109" s="90"/>
      <c r="OAC109" s="90"/>
      <c r="OAD109" s="90"/>
      <c r="OAE109" s="90"/>
      <c r="OAF109" s="90"/>
      <c r="OAG109" s="90"/>
      <c r="OAH109" s="90"/>
      <c r="OAI109" s="90"/>
      <c r="OAJ109" s="90"/>
      <c r="OAK109" s="90"/>
      <c r="OAL109" s="90"/>
      <c r="OAM109" s="90"/>
      <c r="OAN109" s="90"/>
      <c r="OAO109" s="90"/>
      <c r="OAP109" s="90"/>
      <c r="OAQ109" s="90"/>
      <c r="OAR109" s="90"/>
      <c r="OAS109" s="90"/>
      <c r="OAT109" s="90"/>
      <c r="OAU109" s="90"/>
      <c r="OAV109" s="90"/>
      <c r="OAW109" s="90"/>
      <c r="OAX109" s="90"/>
      <c r="OAY109" s="90"/>
      <c r="OAZ109" s="90"/>
      <c r="OBA109" s="90"/>
      <c r="OBB109" s="90"/>
      <c r="OBC109" s="90"/>
      <c r="OBD109" s="90"/>
      <c r="OBE109" s="90"/>
      <c r="OBF109" s="90"/>
      <c r="OBG109" s="90"/>
      <c r="OBH109" s="90"/>
      <c r="OBI109" s="90"/>
      <c r="OBJ109" s="90"/>
      <c r="OBK109" s="90"/>
      <c r="OBL109" s="90"/>
      <c r="OBM109" s="90"/>
      <c r="OBN109" s="90"/>
      <c r="OBO109" s="90"/>
      <c r="OBP109" s="90"/>
      <c r="OBQ109" s="90"/>
      <c r="OBR109" s="90"/>
      <c r="OBS109" s="90"/>
      <c r="OBT109" s="90"/>
      <c r="OBU109" s="90"/>
      <c r="OBV109" s="90"/>
      <c r="OBW109" s="90"/>
      <c r="OBX109" s="90"/>
      <c r="OBY109" s="90"/>
      <c r="OBZ109" s="90"/>
      <c r="OCA109" s="90"/>
      <c r="OCB109" s="90"/>
      <c r="OCC109" s="90"/>
      <c r="OCD109" s="90"/>
      <c r="OCE109" s="90"/>
      <c r="OCF109" s="90"/>
      <c r="OCG109" s="90"/>
      <c r="OCH109" s="90"/>
      <c r="OCI109" s="90"/>
      <c r="OCJ109" s="90"/>
      <c r="OCK109" s="90"/>
      <c r="OCL109" s="90"/>
      <c r="OCM109" s="90"/>
      <c r="OCN109" s="90"/>
      <c r="OCO109" s="90"/>
      <c r="OCP109" s="90"/>
      <c r="OCQ109" s="90"/>
      <c r="OCR109" s="90"/>
      <c r="OCS109" s="90"/>
      <c r="OCT109" s="90"/>
      <c r="OCU109" s="90"/>
      <c r="OCV109" s="90"/>
      <c r="OCW109" s="90"/>
      <c r="OCX109" s="90"/>
      <c r="OCY109" s="90"/>
      <c r="OCZ109" s="90"/>
      <c r="ODA109" s="90"/>
      <c r="ODB109" s="90"/>
      <c r="ODC109" s="90"/>
      <c r="ODD109" s="90"/>
      <c r="ODE109" s="90"/>
      <c r="ODF109" s="90"/>
      <c r="ODG109" s="90"/>
      <c r="ODH109" s="90"/>
      <c r="ODI109" s="90"/>
      <c r="ODJ109" s="90"/>
      <c r="ODK109" s="90"/>
      <c r="ODL109" s="90"/>
      <c r="ODM109" s="90"/>
      <c r="ODN109" s="90"/>
      <c r="ODO109" s="90"/>
      <c r="ODP109" s="90"/>
      <c r="ODQ109" s="90"/>
      <c r="ODR109" s="90"/>
      <c r="ODS109" s="90"/>
      <c r="ODT109" s="90"/>
      <c r="ODU109" s="90"/>
      <c r="ODV109" s="90"/>
      <c r="ODW109" s="90"/>
      <c r="ODX109" s="90"/>
      <c r="ODY109" s="90"/>
      <c r="ODZ109" s="90"/>
      <c r="OEA109" s="90"/>
      <c r="OEB109" s="90"/>
      <c r="OEC109" s="90"/>
      <c r="OED109" s="90"/>
      <c r="OEE109" s="90"/>
      <c r="OEF109" s="90"/>
      <c r="OEG109" s="90"/>
      <c r="OEH109" s="90"/>
      <c r="OEI109" s="90"/>
      <c r="OEJ109" s="90"/>
      <c r="OEK109" s="90"/>
      <c r="OEL109" s="90"/>
      <c r="OEM109" s="90"/>
      <c r="OEN109" s="90"/>
      <c r="OEO109" s="90"/>
      <c r="OEP109" s="90"/>
      <c r="OEQ109" s="90"/>
      <c r="OER109" s="90"/>
      <c r="OES109" s="90"/>
      <c r="OET109" s="90"/>
      <c r="OEU109" s="90"/>
      <c r="OEV109" s="90"/>
      <c r="OEW109" s="90"/>
      <c r="OEX109" s="90"/>
      <c r="OEY109" s="90"/>
      <c r="OEZ109" s="90"/>
      <c r="OFA109" s="90"/>
      <c r="OFB109" s="90"/>
      <c r="OFC109" s="90"/>
      <c r="OFD109" s="90"/>
      <c r="OFE109" s="90"/>
      <c r="OFF109" s="90"/>
      <c r="OFG109" s="90"/>
      <c r="OFH109" s="90"/>
      <c r="OFI109" s="90"/>
      <c r="OFJ109" s="90"/>
      <c r="OFK109" s="90"/>
      <c r="OFL109" s="90"/>
      <c r="OFM109" s="90"/>
      <c r="OFN109" s="90"/>
      <c r="OFO109" s="90"/>
      <c r="OFP109" s="90"/>
      <c r="OFQ109" s="90"/>
      <c r="OFR109" s="90"/>
      <c r="OFS109" s="90"/>
      <c r="OFT109" s="90"/>
      <c r="OFU109" s="90"/>
      <c r="OFV109" s="90"/>
      <c r="OFW109" s="90"/>
      <c r="OFX109" s="90"/>
      <c r="OFY109" s="90"/>
      <c r="OFZ109" s="90"/>
      <c r="OGA109" s="90"/>
      <c r="OGB109" s="90"/>
      <c r="OGC109" s="90"/>
      <c r="OGD109" s="90"/>
      <c r="OGE109" s="90"/>
      <c r="OGF109" s="90"/>
      <c r="OGG109" s="90"/>
      <c r="OGH109" s="90"/>
      <c r="OGI109" s="90"/>
      <c r="OGJ109" s="90"/>
      <c r="OGK109" s="90"/>
      <c r="OGL109" s="90"/>
      <c r="OGM109" s="90"/>
      <c r="OGN109" s="90"/>
      <c r="OGO109" s="90"/>
      <c r="OGP109" s="90"/>
      <c r="OGQ109" s="90"/>
      <c r="OGR109" s="90"/>
      <c r="OGS109" s="90"/>
      <c r="OGT109" s="90"/>
      <c r="OGU109" s="90"/>
      <c r="OGV109" s="90"/>
      <c r="OGW109" s="90"/>
      <c r="OGX109" s="90"/>
      <c r="OGY109" s="90"/>
      <c r="OGZ109" s="90"/>
      <c r="OHA109" s="90"/>
      <c r="OHB109" s="90"/>
      <c r="OHC109" s="90"/>
      <c r="OHD109" s="90"/>
      <c r="OHE109" s="90"/>
      <c r="OHF109" s="90"/>
      <c r="OHG109" s="90"/>
      <c r="OHH109" s="90"/>
      <c r="OHI109" s="90"/>
      <c r="OHJ109" s="90"/>
      <c r="OHK109" s="90"/>
      <c r="OHL109" s="90"/>
      <c r="OHM109" s="90"/>
      <c r="OHN109" s="90"/>
      <c r="OHO109" s="90"/>
      <c r="OHP109" s="90"/>
      <c r="OHQ109" s="90"/>
      <c r="OHR109" s="90"/>
      <c r="OHS109" s="90"/>
      <c r="OHT109" s="90"/>
      <c r="OHU109" s="90"/>
      <c r="OHV109" s="90"/>
      <c r="OHW109" s="90"/>
      <c r="OHX109" s="90"/>
      <c r="OHY109" s="90"/>
      <c r="OHZ109" s="90"/>
      <c r="OIA109" s="90"/>
      <c r="OIB109" s="90"/>
      <c r="OIC109" s="90"/>
      <c r="OID109" s="90"/>
      <c r="OIE109" s="90"/>
      <c r="OIF109" s="90"/>
      <c r="OIG109" s="90"/>
      <c r="OIH109" s="90"/>
      <c r="OII109" s="90"/>
      <c r="OIJ109" s="90"/>
      <c r="OIK109" s="90"/>
      <c r="OIL109" s="90"/>
      <c r="OIM109" s="90"/>
      <c r="OIN109" s="90"/>
      <c r="OIO109" s="90"/>
      <c r="OIP109" s="90"/>
      <c r="OIQ109" s="90"/>
      <c r="OIR109" s="90"/>
      <c r="OIS109" s="90"/>
      <c r="OIT109" s="90"/>
      <c r="OIU109" s="90"/>
      <c r="OIV109" s="90"/>
      <c r="OIW109" s="90"/>
      <c r="OIX109" s="90"/>
      <c r="OIY109" s="90"/>
      <c r="OIZ109" s="90"/>
      <c r="OJA109" s="90"/>
      <c r="OJB109" s="90"/>
      <c r="OJC109" s="90"/>
      <c r="OJD109" s="90"/>
      <c r="OJE109" s="90"/>
      <c r="OJF109" s="90"/>
      <c r="OJG109" s="90"/>
      <c r="OJH109" s="90"/>
      <c r="OJI109" s="90"/>
      <c r="OJJ109" s="90"/>
      <c r="OJK109" s="90"/>
      <c r="OJL109" s="90"/>
      <c r="OJM109" s="90"/>
      <c r="OJN109" s="90"/>
      <c r="OJO109" s="90"/>
      <c r="OJP109" s="90"/>
      <c r="OJQ109" s="90"/>
      <c r="OJR109" s="90"/>
      <c r="OJS109" s="90"/>
      <c r="OJT109" s="90"/>
      <c r="OJU109" s="90"/>
      <c r="OJV109" s="90"/>
      <c r="OJW109" s="90"/>
      <c r="OJX109" s="90"/>
      <c r="OJY109" s="90"/>
      <c r="OJZ109" s="90"/>
      <c r="OKA109" s="90"/>
      <c r="OKB109" s="90"/>
      <c r="OKC109" s="90"/>
      <c r="OKD109" s="90"/>
      <c r="OKE109" s="90"/>
      <c r="OKF109" s="90"/>
      <c r="OKG109" s="90"/>
      <c r="OKH109" s="90"/>
      <c r="OKI109" s="90"/>
      <c r="OKJ109" s="90"/>
      <c r="OKK109" s="90"/>
      <c r="OKL109" s="90"/>
      <c r="OKM109" s="90"/>
      <c r="OKN109" s="90"/>
      <c r="OKO109" s="90"/>
      <c r="OKP109" s="90"/>
      <c r="OKQ109" s="90"/>
      <c r="OKR109" s="90"/>
      <c r="OKS109" s="90"/>
      <c r="OKT109" s="90"/>
      <c r="OKU109" s="90"/>
      <c r="OKV109" s="90"/>
      <c r="OKW109" s="90"/>
      <c r="OKX109" s="90"/>
      <c r="OKY109" s="90"/>
      <c r="OKZ109" s="90"/>
      <c r="OLA109" s="90"/>
      <c r="OLB109" s="90"/>
      <c r="OLC109" s="90"/>
      <c r="OLD109" s="90"/>
      <c r="OLE109" s="90"/>
      <c r="OLF109" s="90"/>
      <c r="OLG109" s="90"/>
      <c r="OLH109" s="90"/>
      <c r="OLI109" s="90"/>
      <c r="OLJ109" s="90"/>
      <c r="OLK109" s="90"/>
      <c r="OLL109" s="90"/>
      <c r="OLM109" s="90"/>
      <c r="OLN109" s="90"/>
      <c r="OLO109" s="90"/>
      <c r="OLP109" s="90"/>
      <c r="OLQ109" s="90"/>
      <c r="OLR109" s="90"/>
      <c r="OLS109" s="90"/>
      <c r="OLT109" s="90"/>
      <c r="OLU109" s="90"/>
      <c r="OLV109" s="90"/>
      <c r="OLW109" s="90"/>
      <c r="OLX109" s="90"/>
      <c r="OLY109" s="90"/>
      <c r="OLZ109" s="90"/>
      <c r="OMA109" s="90"/>
      <c r="OMB109" s="90"/>
      <c r="OMC109" s="90"/>
      <c r="OMD109" s="90"/>
      <c r="OME109" s="90"/>
      <c r="OMF109" s="90"/>
      <c r="OMG109" s="90"/>
      <c r="OMH109" s="90"/>
      <c r="OMI109" s="90"/>
      <c r="OMJ109" s="90"/>
      <c r="OMK109" s="90"/>
      <c r="OML109" s="90"/>
      <c r="OMM109" s="90"/>
      <c r="OMN109" s="90"/>
      <c r="OMO109" s="90"/>
      <c r="OMP109" s="90"/>
      <c r="OMQ109" s="90"/>
      <c r="OMR109" s="90"/>
      <c r="OMS109" s="90"/>
      <c r="OMT109" s="90"/>
      <c r="OMU109" s="90"/>
      <c r="OMV109" s="90"/>
      <c r="OMW109" s="90"/>
      <c r="OMX109" s="90"/>
      <c r="OMY109" s="90"/>
      <c r="OMZ109" s="90"/>
      <c r="ONA109" s="90"/>
      <c r="ONB109" s="90"/>
      <c r="ONC109" s="90"/>
      <c r="OND109" s="90"/>
      <c r="ONE109" s="90"/>
      <c r="ONF109" s="90"/>
      <c r="ONG109" s="90"/>
      <c r="ONH109" s="90"/>
      <c r="ONI109" s="90"/>
      <c r="ONJ109" s="90"/>
      <c r="ONK109" s="90"/>
      <c r="ONL109" s="90"/>
      <c r="ONM109" s="90"/>
      <c r="ONN109" s="90"/>
      <c r="ONO109" s="90"/>
      <c r="ONP109" s="90"/>
      <c r="ONQ109" s="90"/>
      <c r="ONR109" s="90"/>
      <c r="ONS109" s="90"/>
      <c r="ONT109" s="90"/>
      <c r="ONU109" s="90"/>
      <c r="ONV109" s="90"/>
      <c r="ONW109" s="90"/>
      <c r="ONX109" s="90"/>
      <c r="ONY109" s="90"/>
      <c r="ONZ109" s="90"/>
      <c r="OOA109" s="90"/>
      <c r="OOB109" s="90"/>
      <c r="OOC109" s="90"/>
      <c r="OOD109" s="90"/>
      <c r="OOE109" s="90"/>
      <c r="OOF109" s="90"/>
      <c r="OOG109" s="90"/>
      <c r="OOH109" s="90"/>
      <c r="OOI109" s="90"/>
      <c r="OOJ109" s="90"/>
      <c r="OOK109" s="90"/>
      <c r="OOL109" s="90"/>
      <c r="OOM109" s="90"/>
      <c r="OON109" s="90"/>
      <c r="OOO109" s="90"/>
      <c r="OOP109" s="90"/>
      <c r="OOQ109" s="90"/>
      <c r="OOR109" s="90"/>
      <c r="OOS109" s="90"/>
      <c r="OOT109" s="90"/>
      <c r="OOU109" s="90"/>
      <c r="OOV109" s="90"/>
      <c r="OOW109" s="90"/>
      <c r="OOX109" s="90"/>
      <c r="OOY109" s="90"/>
      <c r="OOZ109" s="90"/>
      <c r="OPA109" s="90"/>
      <c r="OPB109" s="90"/>
      <c r="OPC109" s="90"/>
      <c r="OPD109" s="90"/>
      <c r="OPE109" s="90"/>
      <c r="OPF109" s="90"/>
      <c r="OPG109" s="90"/>
      <c r="OPH109" s="90"/>
      <c r="OPI109" s="90"/>
      <c r="OPJ109" s="90"/>
      <c r="OPK109" s="90"/>
      <c r="OPL109" s="90"/>
      <c r="OPM109" s="90"/>
      <c r="OPN109" s="90"/>
      <c r="OPO109" s="90"/>
      <c r="OPP109" s="90"/>
      <c r="OPQ109" s="90"/>
      <c r="OPR109" s="90"/>
      <c r="OPS109" s="90"/>
      <c r="OPT109" s="90"/>
      <c r="OPU109" s="90"/>
      <c r="OPV109" s="90"/>
      <c r="OPW109" s="90"/>
      <c r="OPX109" s="90"/>
      <c r="OPY109" s="90"/>
      <c r="OPZ109" s="90"/>
      <c r="OQA109" s="90"/>
      <c r="OQB109" s="90"/>
      <c r="OQC109" s="90"/>
      <c r="OQD109" s="90"/>
      <c r="OQE109" s="90"/>
      <c r="OQF109" s="90"/>
      <c r="OQG109" s="90"/>
      <c r="OQH109" s="90"/>
      <c r="OQI109" s="90"/>
      <c r="OQJ109" s="90"/>
      <c r="OQK109" s="90"/>
      <c r="OQL109" s="90"/>
      <c r="OQM109" s="90"/>
      <c r="OQN109" s="90"/>
      <c r="OQO109" s="90"/>
      <c r="OQP109" s="90"/>
      <c r="OQQ109" s="90"/>
      <c r="OQR109" s="90"/>
      <c r="OQS109" s="90"/>
      <c r="OQT109" s="90"/>
      <c r="OQU109" s="90"/>
      <c r="OQV109" s="90"/>
      <c r="OQW109" s="90"/>
      <c r="OQX109" s="90"/>
      <c r="OQY109" s="90"/>
      <c r="OQZ109" s="90"/>
      <c r="ORA109" s="90"/>
      <c r="ORB109" s="90"/>
      <c r="ORC109" s="90"/>
      <c r="ORD109" s="90"/>
      <c r="ORE109" s="90"/>
      <c r="ORF109" s="90"/>
      <c r="ORG109" s="90"/>
      <c r="ORH109" s="90"/>
      <c r="ORI109" s="90"/>
      <c r="ORJ109" s="90"/>
      <c r="ORK109" s="90"/>
      <c r="ORL109" s="90"/>
      <c r="ORM109" s="90"/>
      <c r="ORN109" s="90"/>
      <c r="ORO109" s="90"/>
      <c r="ORP109" s="90"/>
      <c r="ORQ109" s="90"/>
      <c r="ORR109" s="90"/>
      <c r="ORS109" s="90"/>
      <c r="ORT109" s="90"/>
      <c r="ORU109" s="90"/>
      <c r="ORV109" s="90"/>
      <c r="ORW109" s="90"/>
      <c r="ORX109" s="90"/>
      <c r="ORY109" s="90"/>
      <c r="ORZ109" s="90"/>
      <c r="OSA109" s="90"/>
      <c r="OSB109" s="90"/>
      <c r="OSC109" s="90"/>
      <c r="OSD109" s="90"/>
      <c r="OSE109" s="90"/>
      <c r="OSF109" s="90"/>
      <c r="OSG109" s="90"/>
      <c r="OSH109" s="90"/>
      <c r="OSI109" s="90"/>
      <c r="OSJ109" s="90"/>
      <c r="OSK109" s="90"/>
      <c r="OSL109" s="90"/>
      <c r="OSM109" s="90"/>
      <c r="OSN109" s="90"/>
      <c r="OSO109" s="90"/>
      <c r="OSP109" s="90"/>
      <c r="OSQ109" s="90"/>
      <c r="OSR109" s="90"/>
      <c r="OSS109" s="90"/>
      <c r="OST109" s="90"/>
      <c r="OSU109" s="90"/>
      <c r="OSV109" s="90"/>
      <c r="OSW109" s="90"/>
      <c r="OSX109" s="90"/>
      <c r="OSY109" s="90"/>
      <c r="OSZ109" s="90"/>
      <c r="OTA109" s="90"/>
      <c r="OTB109" s="90"/>
      <c r="OTC109" s="90"/>
      <c r="OTD109" s="90"/>
      <c r="OTE109" s="90"/>
      <c r="OTF109" s="90"/>
      <c r="OTG109" s="90"/>
      <c r="OTH109" s="90"/>
      <c r="OTI109" s="90"/>
      <c r="OTJ109" s="90"/>
      <c r="OTK109" s="90"/>
      <c r="OTL109" s="90"/>
      <c r="OTM109" s="90"/>
      <c r="OTN109" s="90"/>
      <c r="OTO109" s="90"/>
      <c r="OTP109" s="90"/>
      <c r="OTQ109" s="90"/>
      <c r="OTR109" s="90"/>
      <c r="OTS109" s="90"/>
      <c r="OTT109" s="90"/>
      <c r="OTU109" s="90"/>
      <c r="OTV109" s="90"/>
      <c r="OTW109" s="90"/>
      <c r="OTX109" s="90"/>
      <c r="OTY109" s="90"/>
      <c r="OTZ109" s="90"/>
      <c r="OUA109" s="90"/>
      <c r="OUB109" s="90"/>
      <c r="OUC109" s="90"/>
      <c r="OUD109" s="90"/>
      <c r="OUE109" s="90"/>
      <c r="OUF109" s="90"/>
      <c r="OUG109" s="90"/>
      <c r="OUH109" s="90"/>
      <c r="OUI109" s="90"/>
      <c r="OUJ109" s="90"/>
      <c r="OUK109" s="90"/>
      <c r="OUL109" s="90"/>
      <c r="OUM109" s="90"/>
      <c r="OUN109" s="90"/>
      <c r="OUO109" s="90"/>
      <c r="OUP109" s="90"/>
      <c r="OUQ109" s="90"/>
      <c r="OUR109" s="90"/>
      <c r="OUS109" s="90"/>
      <c r="OUT109" s="90"/>
      <c r="OUU109" s="90"/>
      <c r="OUV109" s="90"/>
      <c r="OUW109" s="90"/>
      <c r="OUX109" s="90"/>
      <c r="OUY109" s="90"/>
      <c r="OUZ109" s="90"/>
      <c r="OVA109" s="90"/>
      <c r="OVB109" s="90"/>
      <c r="OVC109" s="90"/>
      <c r="OVD109" s="90"/>
      <c r="OVE109" s="90"/>
      <c r="OVF109" s="90"/>
      <c r="OVG109" s="90"/>
      <c r="OVH109" s="90"/>
      <c r="OVI109" s="90"/>
      <c r="OVJ109" s="90"/>
      <c r="OVK109" s="90"/>
      <c r="OVL109" s="90"/>
      <c r="OVM109" s="90"/>
      <c r="OVN109" s="90"/>
      <c r="OVO109" s="90"/>
      <c r="OVP109" s="90"/>
      <c r="OVQ109" s="90"/>
      <c r="OVR109" s="90"/>
      <c r="OVS109" s="90"/>
      <c r="OVT109" s="90"/>
      <c r="OVU109" s="90"/>
      <c r="OVV109" s="90"/>
      <c r="OVW109" s="90"/>
      <c r="OVX109" s="90"/>
      <c r="OVY109" s="90"/>
      <c r="OVZ109" s="90"/>
      <c r="OWA109" s="90"/>
      <c r="OWB109" s="90"/>
      <c r="OWC109" s="90"/>
      <c r="OWD109" s="90"/>
      <c r="OWE109" s="90"/>
      <c r="OWF109" s="90"/>
      <c r="OWG109" s="90"/>
      <c r="OWH109" s="90"/>
      <c r="OWI109" s="90"/>
      <c r="OWJ109" s="90"/>
      <c r="OWK109" s="90"/>
      <c r="OWL109" s="90"/>
      <c r="OWM109" s="90"/>
      <c r="OWN109" s="90"/>
      <c r="OWO109" s="90"/>
      <c r="OWP109" s="90"/>
      <c r="OWQ109" s="90"/>
      <c r="OWR109" s="90"/>
      <c r="OWS109" s="90"/>
      <c r="OWT109" s="90"/>
      <c r="OWU109" s="90"/>
      <c r="OWV109" s="90"/>
      <c r="OWW109" s="90"/>
      <c r="OWX109" s="90"/>
      <c r="OWY109" s="90"/>
      <c r="OWZ109" s="90"/>
      <c r="OXA109" s="90"/>
      <c r="OXB109" s="90"/>
      <c r="OXC109" s="90"/>
      <c r="OXD109" s="90"/>
      <c r="OXE109" s="90"/>
      <c r="OXF109" s="90"/>
      <c r="OXG109" s="90"/>
      <c r="OXH109" s="90"/>
      <c r="OXI109" s="90"/>
      <c r="OXJ109" s="90"/>
      <c r="OXK109" s="90"/>
      <c r="OXL109" s="90"/>
      <c r="OXM109" s="90"/>
      <c r="OXN109" s="90"/>
      <c r="OXO109" s="90"/>
      <c r="OXP109" s="90"/>
      <c r="OXQ109" s="90"/>
      <c r="OXR109" s="90"/>
      <c r="OXS109" s="90"/>
      <c r="OXT109" s="90"/>
      <c r="OXU109" s="90"/>
      <c r="OXV109" s="90"/>
      <c r="OXW109" s="90"/>
      <c r="OXX109" s="90"/>
      <c r="OXY109" s="90"/>
      <c r="OXZ109" s="90"/>
      <c r="OYA109" s="90"/>
      <c r="OYB109" s="90"/>
      <c r="OYC109" s="90"/>
      <c r="OYD109" s="90"/>
      <c r="OYE109" s="90"/>
      <c r="OYF109" s="90"/>
      <c r="OYG109" s="90"/>
      <c r="OYH109" s="90"/>
      <c r="OYI109" s="90"/>
      <c r="OYJ109" s="90"/>
      <c r="OYK109" s="90"/>
      <c r="OYL109" s="90"/>
      <c r="OYM109" s="90"/>
      <c r="OYN109" s="90"/>
      <c r="OYO109" s="90"/>
      <c r="OYP109" s="90"/>
      <c r="OYQ109" s="90"/>
      <c r="OYR109" s="90"/>
      <c r="OYS109" s="90"/>
      <c r="OYT109" s="90"/>
      <c r="OYU109" s="90"/>
      <c r="OYV109" s="90"/>
      <c r="OYW109" s="90"/>
      <c r="OYX109" s="90"/>
      <c r="OYY109" s="90"/>
      <c r="OYZ109" s="90"/>
      <c r="OZA109" s="90"/>
      <c r="OZB109" s="90"/>
      <c r="OZC109" s="90"/>
      <c r="OZD109" s="90"/>
      <c r="OZE109" s="90"/>
      <c r="OZF109" s="90"/>
      <c r="OZG109" s="90"/>
      <c r="OZH109" s="90"/>
      <c r="OZI109" s="90"/>
      <c r="OZJ109" s="90"/>
      <c r="OZK109" s="90"/>
      <c r="OZL109" s="90"/>
      <c r="OZM109" s="90"/>
      <c r="OZN109" s="90"/>
      <c r="OZO109" s="90"/>
      <c r="OZP109" s="90"/>
      <c r="OZQ109" s="90"/>
      <c r="OZR109" s="90"/>
      <c r="OZS109" s="90"/>
      <c r="OZT109" s="90"/>
      <c r="OZU109" s="90"/>
      <c r="OZV109" s="90"/>
      <c r="OZW109" s="90"/>
      <c r="OZX109" s="90"/>
      <c r="OZY109" s="90"/>
      <c r="OZZ109" s="90"/>
      <c r="PAA109" s="90"/>
      <c r="PAB109" s="90"/>
      <c r="PAC109" s="90"/>
      <c r="PAD109" s="90"/>
      <c r="PAE109" s="90"/>
      <c r="PAF109" s="90"/>
      <c r="PAG109" s="90"/>
      <c r="PAH109" s="90"/>
      <c r="PAI109" s="90"/>
      <c r="PAJ109" s="90"/>
      <c r="PAK109" s="90"/>
      <c r="PAL109" s="90"/>
      <c r="PAM109" s="90"/>
      <c r="PAN109" s="90"/>
      <c r="PAO109" s="90"/>
      <c r="PAP109" s="90"/>
      <c r="PAQ109" s="90"/>
      <c r="PAR109" s="90"/>
      <c r="PAS109" s="90"/>
      <c r="PAT109" s="90"/>
      <c r="PAU109" s="90"/>
      <c r="PAV109" s="90"/>
      <c r="PAW109" s="90"/>
      <c r="PAX109" s="90"/>
      <c r="PAY109" s="90"/>
      <c r="PAZ109" s="90"/>
      <c r="PBA109" s="90"/>
      <c r="PBB109" s="90"/>
      <c r="PBC109" s="90"/>
      <c r="PBD109" s="90"/>
      <c r="PBE109" s="90"/>
      <c r="PBF109" s="90"/>
      <c r="PBG109" s="90"/>
      <c r="PBH109" s="90"/>
      <c r="PBI109" s="90"/>
      <c r="PBJ109" s="90"/>
      <c r="PBK109" s="90"/>
      <c r="PBL109" s="90"/>
      <c r="PBM109" s="90"/>
      <c r="PBN109" s="90"/>
      <c r="PBO109" s="90"/>
      <c r="PBP109" s="90"/>
      <c r="PBQ109" s="90"/>
      <c r="PBR109" s="90"/>
      <c r="PBS109" s="90"/>
      <c r="PBT109" s="90"/>
      <c r="PBU109" s="90"/>
      <c r="PBV109" s="90"/>
      <c r="PBW109" s="90"/>
      <c r="PBX109" s="90"/>
      <c r="PBY109" s="90"/>
      <c r="PBZ109" s="90"/>
      <c r="PCA109" s="90"/>
      <c r="PCB109" s="90"/>
      <c r="PCC109" s="90"/>
      <c r="PCD109" s="90"/>
      <c r="PCE109" s="90"/>
      <c r="PCF109" s="90"/>
      <c r="PCG109" s="90"/>
      <c r="PCH109" s="90"/>
      <c r="PCI109" s="90"/>
      <c r="PCJ109" s="90"/>
      <c r="PCK109" s="90"/>
      <c r="PCL109" s="90"/>
      <c r="PCM109" s="90"/>
      <c r="PCN109" s="90"/>
      <c r="PCO109" s="90"/>
      <c r="PCP109" s="90"/>
      <c r="PCQ109" s="90"/>
      <c r="PCR109" s="90"/>
      <c r="PCS109" s="90"/>
      <c r="PCT109" s="90"/>
      <c r="PCU109" s="90"/>
      <c r="PCV109" s="90"/>
      <c r="PCW109" s="90"/>
      <c r="PCX109" s="90"/>
      <c r="PCY109" s="90"/>
      <c r="PCZ109" s="90"/>
      <c r="PDA109" s="90"/>
      <c r="PDB109" s="90"/>
      <c r="PDC109" s="90"/>
      <c r="PDD109" s="90"/>
      <c r="PDE109" s="90"/>
      <c r="PDF109" s="90"/>
      <c r="PDG109" s="90"/>
      <c r="PDH109" s="90"/>
      <c r="PDI109" s="90"/>
      <c r="PDJ109" s="90"/>
      <c r="PDK109" s="90"/>
      <c r="PDL109" s="90"/>
      <c r="PDM109" s="90"/>
      <c r="PDN109" s="90"/>
      <c r="PDO109" s="90"/>
      <c r="PDP109" s="90"/>
      <c r="PDQ109" s="90"/>
      <c r="PDR109" s="90"/>
      <c r="PDS109" s="90"/>
      <c r="PDT109" s="90"/>
      <c r="PDU109" s="90"/>
      <c r="PDV109" s="90"/>
      <c r="PDW109" s="90"/>
      <c r="PDX109" s="90"/>
      <c r="PDY109" s="90"/>
      <c r="PDZ109" s="90"/>
      <c r="PEA109" s="90"/>
      <c r="PEB109" s="90"/>
      <c r="PEC109" s="90"/>
      <c r="PED109" s="90"/>
      <c r="PEE109" s="90"/>
      <c r="PEF109" s="90"/>
      <c r="PEG109" s="90"/>
      <c r="PEH109" s="90"/>
      <c r="PEI109" s="90"/>
      <c r="PEJ109" s="90"/>
      <c r="PEK109" s="90"/>
      <c r="PEL109" s="90"/>
      <c r="PEM109" s="90"/>
      <c r="PEN109" s="90"/>
      <c r="PEO109" s="90"/>
      <c r="PEP109" s="90"/>
      <c r="PEQ109" s="90"/>
      <c r="PER109" s="90"/>
      <c r="PES109" s="90"/>
      <c r="PET109" s="90"/>
      <c r="PEU109" s="90"/>
      <c r="PEV109" s="90"/>
      <c r="PEW109" s="90"/>
      <c r="PEX109" s="90"/>
      <c r="PEY109" s="90"/>
      <c r="PEZ109" s="90"/>
      <c r="PFA109" s="90"/>
      <c r="PFB109" s="90"/>
      <c r="PFC109" s="90"/>
      <c r="PFD109" s="90"/>
      <c r="PFE109" s="90"/>
      <c r="PFF109" s="90"/>
      <c r="PFG109" s="90"/>
      <c r="PFH109" s="90"/>
      <c r="PFI109" s="90"/>
      <c r="PFJ109" s="90"/>
      <c r="PFK109" s="90"/>
      <c r="PFL109" s="90"/>
      <c r="PFM109" s="90"/>
      <c r="PFN109" s="90"/>
      <c r="PFO109" s="90"/>
      <c r="PFP109" s="90"/>
      <c r="PFQ109" s="90"/>
      <c r="PFR109" s="90"/>
      <c r="PFS109" s="90"/>
      <c r="PFT109" s="90"/>
      <c r="PFU109" s="90"/>
      <c r="PFV109" s="90"/>
      <c r="PFW109" s="90"/>
      <c r="PFX109" s="90"/>
      <c r="PFY109" s="90"/>
      <c r="PFZ109" s="90"/>
      <c r="PGA109" s="90"/>
      <c r="PGB109" s="90"/>
      <c r="PGC109" s="90"/>
      <c r="PGD109" s="90"/>
      <c r="PGE109" s="90"/>
      <c r="PGF109" s="90"/>
      <c r="PGG109" s="90"/>
      <c r="PGH109" s="90"/>
      <c r="PGI109" s="90"/>
      <c r="PGJ109" s="90"/>
      <c r="PGK109" s="90"/>
      <c r="PGL109" s="90"/>
      <c r="PGM109" s="90"/>
      <c r="PGN109" s="90"/>
      <c r="PGO109" s="90"/>
      <c r="PGP109" s="90"/>
      <c r="PGQ109" s="90"/>
      <c r="PGR109" s="90"/>
      <c r="PGS109" s="90"/>
      <c r="PGT109" s="90"/>
      <c r="PGU109" s="90"/>
      <c r="PGV109" s="90"/>
      <c r="PGW109" s="90"/>
      <c r="PGX109" s="90"/>
      <c r="PGY109" s="90"/>
      <c r="PGZ109" s="90"/>
      <c r="PHA109" s="90"/>
      <c r="PHB109" s="90"/>
      <c r="PHC109" s="90"/>
      <c r="PHD109" s="90"/>
      <c r="PHE109" s="90"/>
      <c r="PHF109" s="90"/>
      <c r="PHG109" s="90"/>
      <c r="PHH109" s="90"/>
      <c r="PHI109" s="90"/>
      <c r="PHJ109" s="90"/>
      <c r="PHK109" s="90"/>
      <c r="PHL109" s="90"/>
      <c r="PHM109" s="90"/>
      <c r="PHN109" s="90"/>
      <c r="PHO109" s="90"/>
      <c r="PHP109" s="90"/>
      <c r="PHQ109" s="90"/>
      <c r="PHR109" s="90"/>
      <c r="PHS109" s="90"/>
      <c r="PHT109" s="90"/>
      <c r="PHU109" s="90"/>
      <c r="PHV109" s="90"/>
      <c r="PHW109" s="90"/>
      <c r="PHX109" s="90"/>
      <c r="PHY109" s="90"/>
      <c r="PHZ109" s="90"/>
      <c r="PIA109" s="90"/>
      <c r="PIB109" s="90"/>
      <c r="PIC109" s="90"/>
      <c r="PID109" s="90"/>
      <c r="PIE109" s="90"/>
      <c r="PIF109" s="90"/>
      <c r="PIG109" s="90"/>
      <c r="PIH109" s="90"/>
      <c r="PII109" s="90"/>
      <c r="PIJ109" s="90"/>
      <c r="PIK109" s="90"/>
      <c r="PIL109" s="90"/>
      <c r="PIM109" s="90"/>
      <c r="PIN109" s="90"/>
      <c r="PIO109" s="90"/>
      <c r="PIP109" s="90"/>
      <c r="PIQ109" s="90"/>
      <c r="PIR109" s="90"/>
      <c r="PIS109" s="90"/>
      <c r="PIT109" s="90"/>
      <c r="PIU109" s="90"/>
      <c r="PIV109" s="90"/>
      <c r="PIW109" s="90"/>
      <c r="PIX109" s="90"/>
      <c r="PIY109" s="90"/>
      <c r="PIZ109" s="90"/>
      <c r="PJA109" s="90"/>
      <c r="PJB109" s="90"/>
      <c r="PJC109" s="90"/>
      <c r="PJD109" s="90"/>
      <c r="PJE109" s="90"/>
      <c r="PJF109" s="90"/>
      <c r="PJG109" s="90"/>
      <c r="PJH109" s="90"/>
      <c r="PJI109" s="90"/>
      <c r="PJJ109" s="90"/>
      <c r="PJK109" s="90"/>
      <c r="PJL109" s="90"/>
      <c r="PJM109" s="90"/>
      <c r="PJN109" s="90"/>
      <c r="PJO109" s="90"/>
      <c r="PJP109" s="90"/>
      <c r="PJQ109" s="90"/>
      <c r="PJR109" s="90"/>
      <c r="PJS109" s="90"/>
      <c r="PJT109" s="90"/>
      <c r="PJU109" s="90"/>
      <c r="PJV109" s="90"/>
      <c r="PJW109" s="90"/>
      <c r="PJX109" s="90"/>
      <c r="PJY109" s="90"/>
      <c r="PJZ109" s="90"/>
      <c r="PKA109" s="90"/>
      <c r="PKB109" s="90"/>
      <c r="PKC109" s="90"/>
      <c r="PKD109" s="90"/>
      <c r="PKE109" s="90"/>
      <c r="PKF109" s="90"/>
      <c r="PKG109" s="90"/>
      <c r="PKH109" s="90"/>
      <c r="PKI109" s="90"/>
      <c r="PKJ109" s="90"/>
      <c r="PKK109" s="90"/>
      <c r="PKL109" s="90"/>
      <c r="PKM109" s="90"/>
      <c r="PKN109" s="90"/>
      <c r="PKO109" s="90"/>
      <c r="PKP109" s="90"/>
      <c r="PKQ109" s="90"/>
      <c r="PKR109" s="90"/>
      <c r="PKS109" s="90"/>
      <c r="PKT109" s="90"/>
      <c r="PKU109" s="90"/>
      <c r="PKV109" s="90"/>
      <c r="PKW109" s="90"/>
      <c r="PKX109" s="90"/>
      <c r="PKY109" s="90"/>
      <c r="PKZ109" s="90"/>
      <c r="PLA109" s="90"/>
      <c r="PLB109" s="90"/>
      <c r="PLC109" s="90"/>
      <c r="PLD109" s="90"/>
      <c r="PLE109" s="90"/>
      <c r="PLF109" s="90"/>
      <c r="PLG109" s="90"/>
      <c r="PLH109" s="90"/>
      <c r="PLI109" s="90"/>
      <c r="PLJ109" s="90"/>
      <c r="PLK109" s="90"/>
      <c r="PLL109" s="90"/>
      <c r="PLM109" s="90"/>
      <c r="PLN109" s="90"/>
      <c r="PLO109" s="90"/>
      <c r="PLP109" s="90"/>
      <c r="PLQ109" s="90"/>
      <c r="PLR109" s="90"/>
      <c r="PLS109" s="90"/>
      <c r="PLT109" s="90"/>
      <c r="PLU109" s="90"/>
      <c r="PLV109" s="90"/>
      <c r="PLW109" s="90"/>
      <c r="PLX109" s="90"/>
      <c r="PLY109" s="90"/>
      <c r="PLZ109" s="90"/>
      <c r="PMA109" s="90"/>
      <c r="PMB109" s="90"/>
      <c r="PMC109" s="90"/>
      <c r="PMD109" s="90"/>
      <c r="PME109" s="90"/>
      <c r="PMF109" s="90"/>
      <c r="PMG109" s="90"/>
      <c r="PMH109" s="90"/>
      <c r="PMI109" s="90"/>
      <c r="PMJ109" s="90"/>
      <c r="PMK109" s="90"/>
      <c r="PML109" s="90"/>
      <c r="PMM109" s="90"/>
      <c r="PMN109" s="90"/>
      <c r="PMO109" s="90"/>
      <c r="PMP109" s="90"/>
      <c r="PMQ109" s="90"/>
      <c r="PMR109" s="90"/>
      <c r="PMS109" s="90"/>
      <c r="PMT109" s="90"/>
      <c r="PMU109" s="90"/>
      <c r="PMV109" s="90"/>
      <c r="PMW109" s="90"/>
      <c r="PMX109" s="90"/>
      <c r="PMY109" s="90"/>
      <c r="PMZ109" s="90"/>
      <c r="PNA109" s="90"/>
      <c r="PNB109" s="90"/>
      <c r="PNC109" s="90"/>
      <c r="PND109" s="90"/>
      <c r="PNE109" s="90"/>
      <c r="PNF109" s="90"/>
      <c r="PNG109" s="90"/>
      <c r="PNH109" s="90"/>
      <c r="PNI109" s="90"/>
      <c r="PNJ109" s="90"/>
      <c r="PNK109" s="90"/>
      <c r="PNL109" s="90"/>
      <c r="PNM109" s="90"/>
      <c r="PNN109" s="90"/>
      <c r="PNO109" s="90"/>
      <c r="PNP109" s="90"/>
      <c r="PNQ109" s="90"/>
      <c r="PNR109" s="90"/>
      <c r="PNS109" s="90"/>
      <c r="PNT109" s="90"/>
      <c r="PNU109" s="90"/>
      <c r="PNV109" s="90"/>
      <c r="PNW109" s="90"/>
      <c r="PNX109" s="90"/>
      <c r="PNY109" s="90"/>
      <c r="PNZ109" s="90"/>
      <c r="POA109" s="90"/>
      <c r="POB109" s="90"/>
      <c r="POC109" s="90"/>
      <c r="POD109" s="90"/>
      <c r="POE109" s="90"/>
      <c r="POF109" s="90"/>
      <c r="POG109" s="90"/>
      <c r="POH109" s="90"/>
      <c r="POI109" s="90"/>
      <c r="POJ109" s="90"/>
      <c r="POK109" s="90"/>
      <c r="POL109" s="90"/>
      <c r="POM109" s="90"/>
      <c r="PON109" s="90"/>
      <c r="POO109" s="90"/>
      <c r="POP109" s="90"/>
      <c r="POQ109" s="90"/>
      <c r="POR109" s="90"/>
      <c r="POS109" s="90"/>
      <c r="POT109" s="90"/>
      <c r="POU109" s="90"/>
      <c r="POV109" s="90"/>
      <c r="POW109" s="90"/>
      <c r="POX109" s="90"/>
      <c r="POY109" s="90"/>
      <c r="POZ109" s="90"/>
      <c r="PPA109" s="90"/>
      <c r="PPB109" s="90"/>
      <c r="PPC109" s="90"/>
      <c r="PPD109" s="90"/>
      <c r="PPE109" s="90"/>
      <c r="PPF109" s="90"/>
      <c r="PPG109" s="90"/>
      <c r="PPH109" s="90"/>
      <c r="PPI109" s="90"/>
      <c r="PPJ109" s="90"/>
      <c r="PPK109" s="90"/>
      <c r="PPL109" s="90"/>
      <c r="PPM109" s="90"/>
      <c r="PPN109" s="90"/>
      <c r="PPO109" s="90"/>
      <c r="PPP109" s="90"/>
      <c r="PPQ109" s="90"/>
      <c r="PPR109" s="90"/>
      <c r="PPS109" s="90"/>
      <c r="PPT109" s="90"/>
      <c r="PPU109" s="90"/>
      <c r="PPV109" s="90"/>
      <c r="PPW109" s="90"/>
      <c r="PPX109" s="90"/>
      <c r="PPY109" s="90"/>
      <c r="PPZ109" s="90"/>
      <c r="PQA109" s="90"/>
      <c r="PQB109" s="90"/>
      <c r="PQC109" s="90"/>
      <c r="PQD109" s="90"/>
      <c r="PQE109" s="90"/>
      <c r="PQF109" s="90"/>
      <c r="PQG109" s="90"/>
      <c r="PQH109" s="90"/>
      <c r="PQI109" s="90"/>
      <c r="PQJ109" s="90"/>
      <c r="PQK109" s="90"/>
      <c r="PQL109" s="90"/>
      <c r="PQM109" s="90"/>
      <c r="PQN109" s="90"/>
      <c r="PQO109" s="90"/>
      <c r="PQP109" s="90"/>
      <c r="PQQ109" s="90"/>
      <c r="PQR109" s="90"/>
      <c r="PQS109" s="90"/>
      <c r="PQT109" s="90"/>
      <c r="PQU109" s="90"/>
      <c r="PQV109" s="90"/>
      <c r="PQW109" s="90"/>
      <c r="PQX109" s="90"/>
      <c r="PQY109" s="90"/>
      <c r="PQZ109" s="90"/>
      <c r="PRA109" s="90"/>
      <c r="PRB109" s="90"/>
      <c r="PRC109" s="90"/>
      <c r="PRD109" s="90"/>
      <c r="PRE109" s="90"/>
      <c r="PRF109" s="90"/>
      <c r="PRG109" s="90"/>
      <c r="PRH109" s="90"/>
      <c r="PRI109" s="90"/>
      <c r="PRJ109" s="90"/>
      <c r="PRK109" s="90"/>
      <c r="PRL109" s="90"/>
      <c r="PRM109" s="90"/>
      <c r="PRN109" s="90"/>
      <c r="PRO109" s="90"/>
      <c r="PRP109" s="90"/>
      <c r="PRQ109" s="90"/>
      <c r="PRR109" s="90"/>
      <c r="PRS109" s="90"/>
      <c r="PRT109" s="90"/>
      <c r="PRU109" s="90"/>
      <c r="PRV109" s="90"/>
      <c r="PRW109" s="90"/>
      <c r="PRX109" s="90"/>
      <c r="PRY109" s="90"/>
      <c r="PRZ109" s="90"/>
      <c r="PSA109" s="90"/>
      <c r="PSB109" s="90"/>
      <c r="PSC109" s="90"/>
      <c r="PSD109" s="90"/>
      <c r="PSE109" s="90"/>
      <c r="PSF109" s="90"/>
      <c r="PSG109" s="90"/>
      <c r="PSH109" s="90"/>
      <c r="PSI109" s="90"/>
      <c r="PSJ109" s="90"/>
      <c r="PSK109" s="90"/>
      <c r="PSL109" s="90"/>
      <c r="PSM109" s="90"/>
      <c r="PSN109" s="90"/>
      <c r="PSO109" s="90"/>
      <c r="PSP109" s="90"/>
      <c r="PSQ109" s="90"/>
      <c r="PSR109" s="90"/>
      <c r="PSS109" s="90"/>
      <c r="PST109" s="90"/>
      <c r="PSU109" s="90"/>
      <c r="PSV109" s="90"/>
      <c r="PSW109" s="90"/>
      <c r="PSX109" s="90"/>
      <c r="PSY109" s="90"/>
      <c r="PSZ109" s="90"/>
      <c r="PTA109" s="90"/>
      <c r="PTB109" s="90"/>
      <c r="PTC109" s="90"/>
      <c r="PTD109" s="90"/>
      <c r="PTE109" s="90"/>
      <c r="PTF109" s="90"/>
      <c r="PTG109" s="90"/>
      <c r="PTH109" s="90"/>
      <c r="PTI109" s="90"/>
      <c r="PTJ109" s="90"/>
      <c r="PTK109" s="90"/>
      <c r="PTL109" s="90"/>
      <c r="PTM109" s="90"/>
      <c r="PTN109" s="90"/>
      <c r="PTO109" s="90"/>
      <c r="PTP109" s="90"/>
      <c r="PTQ109" s="90"/>
      <c r="PTR109" s="90"/>
      <c r="PTS109" s="90"/>
      <c r="PTT109" s="90"/>
      <c r="PTU109" s="90"/>
      <c r="PTV109" s="90"/>
      <c r="PTW109" s="90"/>
      <c r="PTX109" s="90"/>
      <c r="PTY109" s="90"/>
      <c r="PTZ109" s="90"/>
      <c r="PUA109" s="90"/>
      <c r="PUB109" s="90"/>
      <c r="PUC109" s="90"/>
      <c r="PUD109" s="90"/>
      <c r="PUE109" s="90"/>
      <c r="PUF109" s="90"/>
      <c r="PUG109" s="90"/>
      <c r="PUH109" s="90"/>
      <c r="PUI109" s="90"/>
      <c r="PUJ109" s="90"/>
      <c r="PUK109" s="90"/>
      <c r="PUL109" s="90"/>
      <c r="PUM109" s="90"/>
      <c r="PUN109" s="90"/>
      <c r="PUO109" s="90"/>
      <c r="PUP109" s="90"/>
      <c r="PUQ109" s="90"/>
      <c r="PUR109" s="90"/>
      <c r="PUS109" s="90"/>
      <c r="PUT109" s="90"/>
      <c r="PUU109" s="90"/>
      <c r="PUV109" s="90"/>
      <c r="PUW109" s="90"/>
      <c r="PUX109" s="90"/>
      <c r="PUY109" s="90"/>
      <c r="PUZ109" s="90"/>
      <c r="PVA109" s="90"/>
      <c r="PVB109" s="90"/>
      <c r="PVC109" s="90"/>
      <c r="PVD109" s="90"/>
      <c r="PVE109" s="90"/>
      <c r="PVF109" s="90"/>
      <c r="PVG109" s="90"/>
      <c r="PVH109" s="90"/>
      <c r="PVI109" s="90"/>
      <c r="PVJ109" s="90"/>
      <c r="PVK109" s="90"/>
      <c r="PVL109" s="90"/>
      <c r="PVM109" s="90"/>
      <c r="PVN109" s="90"/>
      <c r="PVO109" s="90"/>
      <c r="PVP109" s="90"/>
      <c r="PVQ109" s="90"/>
      <c r="PVR109" s="90"/>
      <c r="PVS109" s="90"/>
      <c r="PVT109" s="90"/>
      <c r="PVU109" s="90"/>
      <c r="PVV109" s="90"/>
      <c r="PVW109" s="90"/>
      <c r="PVX109" s="90"/>
      <c r="PVY109" s="90"/>
      <c r="PVZ109" s="90"/>
      <c r="PWA109" s="90"/>
      <c r="PWB109" s="90"/>
      <c r="PWC109" s="90"/>
      <c r="PWD109" s="90"/>
      <c r="PWE109" s="90"/>
      <c r="PWF109" s="90"/>
      <c r="PWG109" s="90"/>
      <c r="PWH109" s="90"/>
      <c r="PWI109" s="90"/>
      <c r="PWJ109" s="90"/>
      <c r="PWK109" s="90"/>
      <c r="PWL109" s="90"/>
      <c r="PWM109" s="90"/>
      <c r="PWN109" s="90"/>
      <c r="PWO109" s="90"/>
      <c r="PWP109" s="90"/>
      <c r="PWQ109" s="90"/>
      <c r="PWR109" s="90"/>
      <c r="PWS109" s="90"/>
      <c r="PWT109" s="90"/>
      <c r="PWU109" s="90"/>
      <c r="PWV109" s="90"/>
      <c r="PWW109" s="90"/>
      <c r="PWX109" s="90"/>
      <c r="PWY109" s="90"/>
      <c r="PWZ109" s="90"/>
      <c r="PXA109" s="90"/>
      <c r="PXB109" s="90"/>
      <c r="PXC109" s="90"/>
      <c r="PXD109" s="90"/>
      <c r="PXE109" s="90"/>
      <c r="PXF109" s="90"/>
      <c r="PXG109" s="90"/>
      <c r="PXH109" s="90"/>
      <c r="PXI109" s="90"/>
      <c r="PXJ109" s="90"/>
      <c r="PXK109" s="90"/>
      <c r="PXL109" s="90"/>
      <c r="PXM109" s="90"/>
      <c r="PXN109" s="90"/>
      <c r="PXO109" s="90"/>
      <c r="PXP109" s="90"/>
      <c r="PXQ109" s="90"/>
      <c r="PXR109" s="90"/>
      <c r="PXS109" s="90"/>
      <c r="PXT109" s="90"/>
      <c r="PXU109" s="90"/>
      <c r="PXV109" s="90"/>
      <c r="PXW109" s="90"/>
      <c r="PXX109" s="90"/>
      <c r="PXY109" s="90"/>
      <c r="PXZ109" s="90"/>
      <c r="PYA109" s="90"/>
      <c r="PYB109" s="90"/>
      <c r="PYC109" s="90"/>
      <c r="PYD109" s="90"/>
      <c r="PYE109" s="90"/>
      <c r="PYF109" s="90"/>
      <c r="PYG109" s="90"/>
      <c r="PYH109" s="90"/>
      <c r="PYI109" s="90"/>
      <c r="PYJ109" s="90"/>
      <c r="PYK109" s="90"/>
      <c r="PYL109" s="90"/>
      <c r="PYM109" s="90"/>
      <c r="PYN109" s="90"/>
      <c r="PYO109" s="90"/>
      <c r="PYP109" s="90"/>
      <c r="PYQ109" s="90"/>
      <c r="PYR109" s="90"/>
      <c r="PYS109" s="90"/>
      <c r="PYT109" s="90"/>
      <c r="PYU109" s="90"/>
      <c r="PYV109" s="90"/>
      <c r="PYW109" s="90"/>
      <c r="PYX109" s="90"/>
      <c r="PYY109" s="90"/>
      <c r="PYZ109" s="90"/>
      <c r="PZA109" s="90"/>
      <c r="PZB109" s="90"/>
      <c r="PZC109" s="90"/>
      <c r="PZD109" s="90"/>
      <c r="PZE109" s="90"/>
      <c r="PZF109" s="90"/>
      <c r="PZG109" s="90"/>
      <c r="PZH109" s="90"/>
      <c r="PZI109" s="90"/>
      <c r="PZJ109" s="90"/>
      <c r="PZK109" s="90"/>
      <c r="PZL109" s="90"/>
      <c r="PZM109" s="90"/>
      <c r="PZN109" s="90"/>
      <c r="PZO109" s="90"/>
      <c r="PZP109" s="90"/>
      <c r="PZQ109" s="90"/>
      <c r="PZR109" s="90"/>
      <c r="PZS109" s="90"/>
      <c r="PZT109" s="90"/>
      <c r="PZU109" s="90"/>
      <c r="PZV109" s="90"/>
      <c r="PZW109" s="90"/>
      <c r="PZX109" s="90"/>
      <c r="PZY109" s="90"/>
      <c r="PZZ109" s="90"/>
      <c r="QAA109" s="90"/>
      <c r="QAB109" s="90"/>
      <c r="QAC109" s="90"/>
      <c r="QAD109" s="90"/>
      <c r="QAE109" s="90"/>
      <c r="QAF109" s="90"/>
      <c r="QAG109" s="90"/>
      <c r="QAH109" s="90"/>
      <c r="QAI109" s="90"/>
      <c r="QAJ109" s="90"/>
      <c r="QAK109" s="90"/>
      <c r="QAL109" s="90"/>
      <c r="QAM109" s="90"/>
      <c r="QAN109" s="90"/>
      <c r="QAO109" s="90"/>
      <c r="QAP109" s="90"/>
      <c r="QAQ109" s="90"/>
      <c r="QAR109" s="90"/>
      <c r="QAS109" s="90"/>
      <c r="QAT109" s="90"/>
      <c r="QAU109" s="90"/>
      <c r="QAV109" s="90"/>
      <c r="QAW109" s="90"/>
      <c r="QAX109" s="90"/>
      <c r="QAY109" s="90"/>
      <c r="QAZ109" s="90"/>
      <c r="QBA109" s="90"/>
      <c r="QBB109" s="90"/>
      <c r="QBC109" s="90"/>
      <c r="QBD109" s="90"/>
      <c r="QBE109" s="90"/>
      <c r="QBF109" s="90"/>
      <c r="QBG109" s="90"/>
      <c r="QBH109" s="90"/>
      <c r="QBI109" s="90"/>
      <c r="QBJ109" s="90"/>
      <c r="QBK109" s="90"/>
      <c r="QBL109" s="90"/>
      <c r="QBM109" s="90"/>
      <c r="QBN109" s="90"/>
      <c r="QBO109" s="90"/>
      <c r="QBP109" s="90"/>
      <c r="QBQ109" s="90"/>
      <c r="QBR109" s="90"/>
      <c r="QBS109" s="90"/>
      <c r="QBT109" s="90"/>
      <c r="QBU109" s="90"/>
      <c r="QBV109" s="90"/>
      <c r="QBW109" s="90"/>
      <c r="QBX109" s="90"/>
      <c r="QBY109" s="90"/>
      <c r="QBZ109" s="90"/>
      <c r="QCA109" s="90"/>
      <c r="QCB109" s="90"/>
      <c r="QCC109" s="90"/>
      <c r="QCD109" s="90"/>
      <c r="QCE109" s="90"/>
      <c r="QCF109" s="90"/>
      <c r="QCG109" s="90"/>
      <c r="QCH109" s="90"/>
      <c r="QCI109" s="90"/>
      <c r="QCJ109" s="90"/>
      <c r="QCK109" s="90"/>
      <c r="QCL109" s="90"/>
      <c r="QCM109" s="90"/>
      <c r="QCN109" s="90"/>
      <c r="QCO109" s="90"/>
      <c r="QCP109" s="90"/>
      <c r="QCQ109" s="90"/>
      <c r="QCR109" s="90"/>
      <c r="QCS109" s="90"/>
      <c r="QCT109" s="90"/>
      <c r="QCU109" s="90"/>
      <c r="QCV109" s="90"/>
      <c r="QCW109" s="90"/>
      <c r="QCX109" s="90"/>
      <c r="QCY109" s="90"/>
      <c r="QCZ109" s="90"/>
      <c r="QDA109" s="90"/>
      <c r="QDB109" s="90"/>
      <c r="QDC109" s="90"/>
      <c r="QDD109" s="90"/>
      <c r="QDE109" s="90"/>
      <c r="QDF109" s="90"/>
      <c r="QDG109" s="90"/>
      <c r="QDH109" s="90"/>
      <c r="QDI109" s="90"/>
      <c r="QDJ109" s="90"/>
      <c r="QDK109" s="90"/>
      <c r="QDL109" s="90"/>
      <c r="QDM109" s="90"/>
      <c r="QDN109" s="90"/>
      <c r="QDO109" s="90"/>
      <c r="QDP109" s="90"/>
      <c r="QDQ109" s="90"/>
      <c r="QDR109" s="90"/>
      <c r="QDS109" s="90"/>
      <c r="QDT109" s="90"/>
      <c r="QDU109" s="90"/>
      <c r="QDV109" s="90"/>
      <c r="QDW109" s="90"/>
      <c r="QDX109" s="90"/>
      <c r="QDY109" s="90"/>
      <c r="QDZ109" s="90"/>
      <c r="QEA109" s="90"/>
      <c r="QEB109" s="90"/>
      <c r="QEC109" s="90"/>
      <c r="QED109" s="90"/>
      <c r="QEE109" s="90"/>
      <c r="QEF109" s="90"/>
      <c r="QEG109" s="90"/>
      <c r="QEH109" s="90"/>
      <c r="QEI109" s="90"/>
      <c r="QEJ109" s="90"/>
      <c r="QEK109" s="90"/>
      <c r="QEL109" s="90"/>
      <c r="QEM109" s="90"/>
      <c r="QEN109" s="90"/>
      <c r="QEO109" s="90"/>
      <c r="QEP109" s="90"/>
      <c r="QEQ109" s="90"/>
      <c r="QER109" s="90"/>
      <c r="QES109" s="90"/>
      <c r="QET109" s="90"/>
      <c r="QEU109" s="90"/>
      <c r="QEV109" s="90"/>
      <c r="QEW109" s="90"/>
      <c r="QEX109" s="90"/>
      <c r="QEY109" s="90"/>
      <c r="QEZ109" s="90"/>
      <c r="QFA109" s="90"/>
      <c r="QFB109" s="90"/>
      <c r="QFC109" s="90"/>
      <c r="QFD109" s="90"/>
      <c r="QFE109" s="90"/>
      <c r="QFF109" s="90"/>
      <c r="QFG109" s="90"/>
      <c r="QFH109" s="90"/>
      <c r="QFI109" s="90"/>
      <c r="QFJ109" s="90"/>
      <c r="QFK109" s="90"/>
      <c r="QFL109" s="90"/>
      <c r="QFM109" s="90"/>
      <c r="QFN109" s="90"/>
      <c r="QFO109" s="90"/>
      <c r="QFP109" s="90"/>
      <c r="QFQ109" s="90"/>
      <c r="QFR109" s="90"/>
      <c r="QFS109" s="90"/>
      <c r="QFT109" s="90"/>
      <c r="QFU109" s="90"/>
      <c r="QFV109" s="90"/>
      <c r="QFW109" s="90"/>
      <c r="QFX109" s="90"/>
      <c r="QFY109" s="90"/>
      <c r="QFZ109" s="90"/>
      <c r="QGA109" s="90"/>
      <c r="QGB109" s="90"/>
      <c r="QGC109" s="90"/>
      <c r="QGD109" s="90"/>
      <c r="QGE109" s="90"/>
      <c r="QGF109" s="90"/>
      <c r="QGG109" s="90"/>
      <c r="QGH109" s="90"/>
      <c r="QGI109" s="90"/>
      <c r="QGJ109" s="90"/>
      <c r="QGK109" s="90"/>
      <c r="QGL109" s="90"/>
      <c r="QGM109" s="90"/>
      <c r="QGN109" s="90"/>
      <c r="QGO109" s="90"/>
      <c r="QGP109" s="90"/>
      <c r="QGQ109" s="90"/>
      <c r="QGR109" s="90"/>
      <c r="QGS109" s="90"/>
      <c r="QGT109" s="90"/>
      <c r="QGU109" s="90"/>
      <c r="QGV109" s="90"/>
      <c r="QGW109" s="90"/>
      <c r="QGX109" s="90"/>
      <c r="QGY109" s="90"/>
      <c r="QGZ109" s="90"/>
      <c r="QHA109" s="90"/>
      <c r="QHB109" s="90"/>
      <c r="QHC109" s="90"/>
      <c r="QHD109" s="90"/>
      <c r="QHE109" s="90"/>
      <c r="QHF109" s="90"/>
      <c r="QHG109" s="90"/>
      <c r="QHH109" s="90"/>
      <c r="QHI109" s="90"/>
      <c r="QHJ109" s="90"/>
      <c r="QHK109" s="90"/>
      <c r="QHL109" s="90"/>
      <c r="QHM109" s="90"/>
      <c r="QHN109" s="90"/>
      <c r="QHO109" s="90"/>
      <c r="QHP109" s="90"/>
      <c r="QHQ109" s="90"/>
      <c r="QHR109" s="90"/>
      <c r="QHS109" s="90"/>
      <c r="QHT109" s="90"/>
      <c r="QHU109" s="90"/>
      <c r="QHV109" s="90"/>
      <c r="QHW109" s="90"/>
      <c r="QHX109" s="90"/>
      <c r="QHY109" s="90"/>
      <c r="QHZ109" s="90"/>
      <c r="QIA109" s="90"/>
      <c r="QIB109" s="90"/>
      <c r="QIC109" s="90"/>
      <c r="QID109" s="90"/>
      <c r="QIE109" s="90"/>
      <c r="QIF109" s="90"/>
      <c r="QIG109" s="90"/>
      <c r="QIH109" s="90"/>
      <c r="QII109" s="90"/>
      <c r="QIJ109" s="90"/>
      <c r="QIK109" s="90"/>
      <c r="QIL109" s="90"/>
      <c r="QIM109" s="90"/>
      <c r="QIN109" s="90"/>
      <c r="QIO109" s="90"/>
      <c r="QIP109" s="90"/>
      <c r="QIQ109" s="90"/>
      <c r="QIR109" s="90"/>
      <c r="QIS109" s="90"/>
      <c r="QIT109" s="90"/>
      <c r="QIU109" s="90"/>
      <c r="QIV109" s="90"/>
      <c r="QIW109" s="90"/>
      <c r="QIX109" s="90"/>
      <c r="QIY109" s="90"/>
      <c r="QIZ109" s="90"/>
      <c r="QJA109" s="90"/>
      <c r="QJB109" s="90"/>
      <c r="QJC109" s="90"/>
      <c r="QJD109" s="90"/>
      <c r="QJE109" s="90"/>
      <c r="QJF109" s="90"/>
      <c r="QJG109" s="90"/>
      <c r="QJH109" s="90"/>
      <c r="QJI109" s="90"/>
      <c r="QJJ109" s="90"/>
      <c r="QJK109" s="90"/>
      <c r="QJL109" s="90"/>
      <c r="QJM109" s="90"/>
      <c r="QJN109" s="90"/>
      <c r="QJO109" s="90"/>
      <c r="QJP109" s="90"/>
      <c r="QJQ109" s="90"/>
      <c r="QJR109" s="90"/>
      <c r="QJS109" s="90"/>
      <c r="QJT109" s="90"/>
      <c r="QJU109" s="90"/>
      <c r="QJV109" s="90"/>
      <c r="QJW109" s="90"/>
      <c r="QJX109" s="90"/>
      <c r="QJY109" s="90"/>
      <c r="QJZ109" s="90"/>
      <c r="QKA109" s="90"/>
      <c r="QKB109" s="90"/>
      <c r="QKC109" s="90"/>
      <c r="QKD109" s="90"/>
      <c r="QKE109" s="90"/>
      <c r="QKF109" s="90"/>
      <c r="QKG109" s="90"/>
      <c r="QKH109" s="90"/>
      <c r="QKI109" s="90"/>
      <c r="QKJ109" s="90"/>
      <c r="QKK109" s="90"/>
      <c r="QKL109" s="90"/>
      <c r="QKM109" s="90"/>
      <c r="QKN109" s="90"/>
      <c r="QKO109" s="90"/>
      <c r="QKP109" s="90"/>
      <c r="QKQ109" s="90"/>
      <c r="QKR109" s="90"/>
      <c r="QKS109" s="90"/>
      <c r="QKT109" s="90"/>
      <c r="QKU109" s="90"/>
      <c r="QKV109" s="90"/>
      <c r="QKW109" s="90"/>
      <c r="QKX109" s="90"/>
      <c r="QKY109" s="90"/>
      <c r="QKZ109" s="90"/>
      <c r="QLA109" s="90"/>
      <c r="QLB109" s="90"/>
      <c r="QLC109" s="90"/>
      <c r="QLD109" s="90"/>
      <c r="QLE109" s="90"/>
      <c r="QLF109" s="90"/>
      <c r="QLG109" s="90"/>
      <c r="QLH109" s="90"/>
      <c r="QLI109" s="90"/>
      <c r="QLJ109" s="90"/>
      <c r="QLK109" s="90"/>
      <c r="QLL109" s="90"/>
      <c r="QLM109" s="90"/>
      <c r="QLN109" s="90"/>
      <c r="QLO109" s="90"/>
      <c r="QLP109" s="90"/>
      <c r="QLQ109" s="90"/>
      <c r="QLR109" s="90"/>
      <c r="QLS109" s="90"/>
      <c r="QLT109" s="90"/>
      <c r="QLU109" s="90"/>
      <c r="QLV109" s="90"/>
      <c r="QLW109" s="90"/>
      <c r="QLX109" s="90"/>
      <c r="QLY109" s="90"/>
      <c r="QLZ109" s="90"/>
      <c r="QMA109" s="90"/>
      <c r="QMB109" s="90"/>
      <c r="QMC109" s="90"/>
      <c r="QMD109" s="90"/>
      <c r="QME109" s="90"/>
      <c r="QMF109" s="90"/>
      <c r="QMG109" s="90"/>
      <c r="QMH109" s="90"/>
      <c r="QMI109" s="90"/>
      <c r="QMJ109" s="90"/>
      <c r="QMK109" s="90"/>
      <c r="QML109" s="90"/>
      <c r="QMM109" s="90"/>
      <c r="QMN109" s="90"/>
      <c r="QMO109" s="90"/>
      <c r="QMP109" s="90"/>
      <c r="QMQ109" s="90"/>
      <c r="QMR109" s="90"/>
      <c r="QMS109" s="90"/>
      <c r="QMT109" s="90"/>
      <c r="QMU109" s="90"/>
      <c r="QMV109" s="90"/>
      <c r="QMW109" s="90"/>
      <c r="QMX109" s="90"/>
      <c r="QMY109" s="90"/>
      <c r="QMZ109" s="90"/>
      <c r="QNA109" s="90"/>
      <c r="QNB109" s="90"/>
      <c r="QNC109" s="90"/>
      <c r="QND109" s="90"/>
      <c r="QNE109" s="90"/>
      <c r="QNF109" s="90"/>
      <c r="QNG109" s="90"/>
      <c r="QNH109" s="90"/>
      <c r="QNI109" s="90"/>
      <c r="QNJ109" s="90"/>
      <c r="QNK109" s="90"/>
      <c r="QNL109" s="90"/>
      <c r="QNM109" s="90"/>
      <c r="QNN109" s="90"/>
      <c r="QNO109" s="90"/>
      <c r="QNP109" s="90"/>
      <c r="QNQ109" s="90"/>
      <c r="QNR109" s="90"/>
      <c r="QNS109" s="90"/>
      <c r="QNT109" s="90"/>
      <c r="QNU109" s="90"/>
      <c r="QNV109" s="90"/>
      <c r="QNW109" s="90"/>
      <c r="QNX109" s="90"/>
      <c r="QNY109" s="90"/>
      <c r="QNZ109" s="90"/>
      <c r="QOA109" s="90"/>
      <c r="QOB109" s="90"/>
      <c r="QOC109" s="90"/>
      <c r="QOD109" s="90"/>
      <c r="QOE109" s="90"/>
      <c r="QOF109" s="90"/>
      <c r="QOG109" s="90"/>
      <c r="QOH109" s="90"/>
      <c r="QOI109" s="90"/>
      <c r="QOJ109" s="90"/>
      <c r="QOK109" s="90"/>
      <c r="QOL109" s="90"/>
      <c r="QOM109" s="90"/>
      <c r="QON109" s="90"/>
      <c r="QOO109" s="90"/>
      <c r="QOP109" s="90"/>
      <c r="QOQ109" s="90"/>
      <c r="QOR109" s="90"/>
      <c r="QOS109" s="90"/>
      <c r="QOT109" s="90"/>
      <c r="QOU109" s="90"/>
      <c r="QOV109" s="90"/>
      <c r="QOW109" s="90"/>
      <c r="QOX109" s="90"/>
      <c r="QOY109" s="90"/>
      <c r="QOZ109" s="90"/>
      <c r="QPA109" s="90"/>
      <c r="QPB109" s="90"/>
      <c r="QPC109" s="90"/>
      <c r="QPD109" s="90"/>
      <c r="QPE109" s="90"/>
      <c r="QPF109" s="90"/>
      <c r="QPG109" s="90"/>
      <c r="QPH109" s="90"/>
      <c r="QPI109" s="90"/>
      <c r="QPJ109" s="90"/>
      <c r="QPK109" s="90"/>
      <c r="QPL109" s="90"/>
      <c r="QPM109" s="90"/>
      <c r="QPN109" s="90"/>
      <c r="QPO109" s="90"/>
      <c r="QPP109" s="90"/>
      <c r="QPQ109" s="90"/>
      <c r="QPR109" s="90"/>
      <c r="QPS109" s="90"/>
      <c r="QPT109" s="90"/>
      <c r="QPU109" s="90"/>
      <c r="QPV109" s="90"/>
      <c r="QPW109" s="90"/>
      <c r="QPX109" s="90"/>
      <c r="QPY109" s="90"/>
      <c r="QPZ109" s="90"/>
      <c r="QQA109" s="90"/>
      <c r="QQB109" s="90"/>
      <c r="QQC109" s="90"/>
      <c r="QQD109" s="90"/>
      <c r="QQE109" s="90"/>
      <c r="QQF109" s="90"/>
      <c r="QQG109" s="90"/>
      <c r="QQH109" s="90"/>
      <c r="QQI109" s="90"/>
      <c r="QQJ109" s="90"/>
      <c r="QQK109" s="90"/>
      <c r="QQL109" s="90"/>
      <c r="QQM109" s="90"/>
      <c r="QQN109" s="90"/>
      <c r="QQO109" s="90"/>
      <c r="QQP109" s="90"/>
      <c r="QQQ109" s="90"/>
      <c r="QQR109" s="90"/>
      <c r="QQS109" s="90"/>
      <c r="QQT109" s="90"/>
      <c r="QQU109" s="90"/>
      <c r="QQV109" s="90"/>
      <c r="QQW109" s="90"/>
      <c r="QQX109" s="90"/>
      <c r="QQY109" s="90"/>
      <c r="QQZ109" s="90"/>
      <c r="QRA109" s="90"/>
      <c r="QRB109" s="90"/>
      <c r="QRC109" s="90"/>
      <c r="QRD109" s="90"/>
      <c r="QRE109" s="90"/>
      <c r="QRF109" s="90"/>
      <c r="QRG109" s="90"/>
      <c r="QRH109" s="90"/>
      <c r="QRI109" s="90"/>
      <c r="QRJ109" s="90"/>
      <c r="QRK109" s="90"/>
      <c r="QRL109" s="90"/>
      <c r="QRM109" s="90"/>
      <c r="QRN109" s="90"/>
      <c r="QRO109" s="90"/>
      <c r="QRP109" s="90"/>
      <c r="QRQ109" s="90"/>
      <c r="QRR109" s="90"/>
      <c r="QRS109" s="90"/>
      <c r="QRT109" s="90"/>
      <c r="QRU109" s="90"/>
      <c r="QRV109" s="90"/>
      <c r="QRW109" s="90"/>
      <c r="QRX109" s="90"/>
      <c r="QRY109" s="90"/>
      <c r="QRZ109" s="90"/>
      <c r="QSA109" s="90"/>
      <c r="QSB109" s="90"/>
      <c r="QSC109" s="90"/>
      <c r="QSD109" s="90"/>
      <c r="QSE109" s="90"/>
      <c r="QSF109" s="90"/>
      <c r="QSG109" s="90"/>
      <c r="QSH109" s="90"/>
      <c r="QSI109" s="90"/>
      <c r="QSJ109" s="90"/>
      <c r="QSK109" s="90"/>
      <c r="QSL109" s="90"/>
      <c r="QSM109" s="90"/>
      <c r="QSN109" s="90"/>
      <c r="QSO109" s="90"/>
      <c r="QSP109" s="90"/>
      <c r="QSQ109" s="90"/>
      <c r="QSR109" s="90"/>
      <c r="QSS109" s="90"/>
      <c r="QST109" s="90"/>
      <c r="QSU109" s="90"/>
      <c r="QSV109" s="90"/>
      <c r="QSW109" s="90"/>
      <c r="QSX109" s="90"/>
      <c r="QSY109" s="90"/>
      <c r="QSZ109" s="90"/>
      <c r="QTA109" s="90"/>
      <c r="QTB109" s="90"/>
      <c r="QTC109" s="90"/>
      <c r="QTD109" s="90"/>
      <c r="QTE109" s="90"/>
      <c r="QTF109" s="90"/>
      <c r="QTG109" s="90"/>
      <c r="QTH109" s="90"/>
      <c r="QTI109" s="90"/>
      <c r="QTJ109" s="90"/>
      <c r="QTK109" s="90"/>
      <c r="QTL109" s="90"/>
      <c r="QTM109" s="90"/>
      <c r="QTN109" s="90"/>
      <c r="QTO109" s="90"/>
      <c r="QTP109" s="90"/>
      <c r="QTQ109" s="90"/>
      <c r="QTR109" s="90"/>
      <c r="QTS109" s="90"/>
      <c r="QTT109" s="90"/>
      <c r="QTU109" s="90"/>
      <c r="QTV109" s="90"/>
      <c r="QTW109" s="90"/>
      <c r="QTX109" s="90"/>
      <c r="QTY109" s="90"/>
      <c r="QTZ109" s="90"/>
      <c r="QUA109" s="90"/>
      <c r="QUB109" s="90"/>
      <c r="QUC109" s="90"/>
      <c r="QUD109" s="90"/>
      <c r="QUE109" s="90"/>
      <c r="QUF109" s="90"/>
      <c r="QUG109" s="90"/>
      <c r="QUH109" s="90"/>
      <c r="QUI109" s="90"/>
      <c r="QUJ109" s="90"/>
      <c r="QUK109" s="90"/>
      <c r="QUL109" s="90"/>
      <c r="QUM109" s="90"/>
      <c r="QUN109" s="90"/>
      <c r="QUO109" s="90"/>
      <c r="QUP109" s="90"/>
      <c r="QUQ109" s="90"/>
      <c r="QUR109" s="90"/>
      <c r="QUS109" s="90"/>
      <c r="QUT109" s="90"/>
      <c r="QUU109" s="90"/>
      <c r="QUV109" s="90"/>
      <c r="QUW109" s="90"/>
      <c r="QUX109" s="90"/>
      <c r="QUY109" s="90"/>
      <c r="QUZ109" s="90"/>
      <c r="QVA109" s="90"/>
      <c r="QVB109" s="90"/>
      <c r="QVC109" s="90"/>
      <c r="QVD109" s="90"/>
      <c r="QVE109" s="90"/>
      <c r="QVF109" s="90"/>
      <c r="QVG109" s="90"/>
      <c r="QVH109" s="90"/>
      <c r="QVI109" s="90"/>
      <c r="QVJ109" s="90"/>
      <c r="QVK109" s="90"/>
      <c r="QVL109" s="90"/>
      <c r="QVM109" s="90"/>
      <c r="QVN109" s="90"/>
      <c r="QVO109" s="90"/>
      <c r="QVP109" s="90"/>
      <c r="QVQ109" s="90"/>
      <c r="QVR109" s="90"/>
      <c r="QVS109" s="90"/>
      <c r="QVT109" s="90"/>
      <c r="QVU109" s="90"/>
      <c r="QVV109" s="90"/>
      <c r="QVW109" s="90"/>
      <c r="QVX109" s="90"/>
      <c r="QVY109" s="90"/>
      <c r="QVZ109" s="90"/>
      <c r="QWA109" s="90"/>
      <c r="QWB109" s="90"/>
      <c r="QWC109" s="90"/>
      <c r="QWD109" s="90"/>
      <c r="QWE109" s="90"/>
      <c r="QWF109" s="90"/>
      <c r="QWG109" s="90"/>
      <c r="QWH109" s="90"/>
      <c r="QWI109" s="90"/>
      <c r="QWJ109" s="90"/>
      <c r="QWK109" s="90"/>
      <c r="QWL109" s="90"/>
      <c r="QWM109" s="90"/>
      <c r="QWN109" s="90"/>
      <c r="QWO109" s="90"/>
      <c r="QWP109" s="90"/>
      <c r="QWQ109" s="90"/>
      <c r="QWR109" s="90"/>
      <c r="QWS109" s="90"/>
      <c r="QWT109" s="90"/>
      <c r="QWU109" s="90"/>
      <c r="QWV109" s="90"/>
      <c r="QWW109" s="90"/>
      <c r="QWX109" s="90"/>
      <c r="QWY109" s="90"/>
      <c r="QWZ109" s="90"/>
      <c r="QXA109" s="90"/>
      <c r="QXB109" s="90"/>
      <c r="QXC109" s="90"/>
      <c r="QXD109" s="90"/>
      <c r="QXE109" s="90"/>
      <c r="QXF109" s="90"/>
      <c r="QXG109" s="90"/>
      <c r="QXH109" s="90"/>
      <c r="QXI109" s="90"/>
      <c r="QXJ109" s="90"/>
      <c r="QXK109" s="90"/>
      <c r="QXL109" s="90"/>
      <c r="QXM109" s="90"/>
      <c r="QXN109" s="90"/>
      <c r="QXO109" s="90"/>
      <c r="QXP109" s="90"/>
      <c r="QXQ109" s="90"/>
      <c r="QXR109" s="90"/>
      <c r="QXS109" s="90"/>
      <c r="QXT109" s="90"/>
      <c r="QXU109" s="90"/>
      <c r="QXV109" s="90"/>
      <c r="QXW109" s="90"/>
      <c r="QXX109" s="90"/>
      <c r="QXY109" s="90"/>
      <c r="QXZ109" s="90"/>
      <c r="QYA109" s="90"/>
      <c r="QYB109" s="90"/>
      <c r="QYC109" s="90"/>
      <c r="QYD109" s="90"/>
      <c r="QYE109" s="90"/>
      <c r="QYF109" s="90"/>
      <c r="QYG109" s="90"/>
      <c r="QYH109" s="90"/>
      <c r="QYI109" s="90"/>
      <c r="QYJ109" s="90"/>
      <c r="QYK109" s="90"/>
      <c r="QYL109" s="90"/>
      <c r="QYM109" s="90"/>
      <c r="QYN109" s="90"/>
      <c r="QYO109" s="90"/>
      <c r="QYP109" s="90"/>
      <c r="QYQ109" s="90"/>
      <c r="QYR109" s="90"/>
      <c r="QYS109" s="90"/>
      <c r="QYT109" s="90"/>
      <c r="QYU109" s="90"/>
      <c r="QYV109" s="90"/>
      <c r="QYW109" s="90"/>
      <c r="QYX109" s="90"/>
      <c r="QYY109" s="90"/>
      <c r="QYZ109" s="90"/>
      <c r="QZA109" s="90"/>
      <c r="QZB109" s="90"/>
      <c r="QZC109" s="90"/>
      <c r="QZD109" s="90"/>
      <c r="QZE109" s="90"/>
      <c r="QZF109" s="90"/>
      <c r="QZG109" s="90"/>
      <c r="QZH109" s="90"/>
      <c r="QZI109" s="90"/>
      <c r="QZJ109" s="90"/>
      <c r="QZK109" s="90"/>
      <c r="QZL109" s="90"/>
      <c r="QZM109" s="90"/>
      <c r="QZN109" s="90"/>
      <c r="QZO109" s="90"/>
      <c r="QZP109" s="90"/>
      <c r="QZQ109" s="90"/>
      <c r="QZR109" s="90"/>
      <c r="QZS109" s="90"/>
      <c r="QZT109" s="90"/>
      <c r="QZU109" s="90"/>
      <c r="QZV109" s="90"/>
      <c r="QZW109" s="90"/>
      <c r="QZX109" s="90"/>
      <c r="QZY109" s="90"/>
      <c r="QZZ109" s="90"/>
      <c r="RAA109" s="90"/>
      <c r="RAB109" s="90"/>
      <c r="RAC109" s="90"/>
      <c r="RAD109" s="90"/>
      <c r="RAE109" s="90"/>
      <c r="RAF109" s="90"/>
      <c r="RAG109" s="90"/>
      <c r="RAH109" s="90"/>
      <c r="RAI109" s="90"/>
      <c r="RAJ109" s="90"/>
      <c r="RAK109" s="90"/>
      <c r="RAL109" s="90"/>
      <c r="RAM109" s="90"/>
      <c r="RAN109" s="90"/>
      <c r="RAO109" s="90"/>
      <c r="RAP109" s="90"/>
      <c r="RAQ109" s="90"/>
      <c r="RAR109" s="90"/>
      <c r="RAS109" s="90"/>
      <c r="RAT109" s="90"/>
      <c r="RAU109" s="90"/>
      <c r="RAV109" s="90"/>
      <c r="RAW109" s="90"/>
      <c r="RAX109" s="90"/>
      <c r="RAY109" s="90"/>
      <c r="RAZ109" s="90"/>
      <c r="RBA109" s="90"/>
      <c r="RBB109" s="90"/>
      <c r="RBC109" s="90"/>
      <c r="RBD109" s="90"/>
      <c r="RBE109" s="90"/>
      <c r="RBF109" s="90"/>
      <c r="RBG109" s="90"/>
      <c r="RBH109" s="90"/>
      <c r="RBI109" s="90"/>
      <c r="RBJ109" s="90"/>
      <c r="RBK109" s="90"/>
      <c r="RBL109" s="90"/>
      <c r="RBM109" s="90"/>
      <c r="RBN109" s="90"/>
      <c r="RBO109" s="90"/>
      <c r="RBP109" s="90"/>
      <c r="RBQ109" s="90"/>
      <c r="RBR109" s="90"/>
      <c r="RBS109" s="90"/>
      <c r="RBT109" s="90"/>
      <c r="RBU109" s="90"/>
      <c r="RBV109" s="90"/>
      <c r="RBW109" s="90"/>
      <c r="RBX109" s="90"/>
      <c r="RBY109" s="90"/>
      <c r="RBZ109" s="90"/>
      <c r="RCA109" s="90"/>
      <c r="RCB109" s="90"/>
      <c r="RCC109" s="90"/>
      <c r="RCD109" s="90"/>
      <c r="RCE109" s="90"/>
      <c r="RCF109" s="90"/>
      <c r="RCG109" s="90"/>
      <c r="RCH109" s="90"/>
      <c r="RCI109" s="90"/>
      <c r="RCJ109" s="90"/>
      <c r="RCK109" s="90"/>
      <c r="RCL109" s="90"/>
      <c r="RCM109" s="90"/>
      <c r="RCN109" s="90"/>
      <c r="RCO109" s="90"/>
      <c r="RCP109" s="90"/>
      <c r="RCQ109" s="90"/>
      <c r="RCR109" s="90"/>
      <c r="RCS109" s="90"/>
      <c r="RCT109" s="90"/>
      <c r="RCU109" s="90"/>
      <c r="RCV109" s="90"/>
      <c r="RCW109" s="90"/>
      <c r="RCX109" s="90"/>
      <c r="RCY109" s="90"/>
      <c r="RCZ109" s="90"/>
      <c r="RDA109" s="90"/>
      <c r="RDB109" s="90"/>
      <c r="RDC109" s="90"/>
      <c r="RDD109" s="90"/>
      <c r="RDE109" s="90"/>
      <c r="RDF109" s="90"/>
      <c r="RDG109" s="90"/>
      <c r="RDH109" s="90"/>
      <c r="RDI109" s="90"/>
      <c r="RDJ109" s="90"/>
      <c r="RDK109" s="90"/>
      <c r="RDL109" s="90"/>
      <c r="RDM109" s="90"/>
      <c r="RDN109" s="90"/>
      <c r="RDO109" s="90"/>
      <c r="RDP109" s="90"/>
      <c r="RDQ109" s="90"/>
      <c r="RDR109" s="90"/>
      <c r="RDS109" s="90"/>
      <c r="RDT109" s="90"/>
      <c r="RDU109" s="90"/>
      <c r="RDV109" s="90"/>
      <c r="RDW109" s="90"/>
      <c r="RDX109" s="90"/>
      <c r="RDY109" s="90"/>
      <c r="RDZ109" s="90"/>
      <c r="REA109" s="90"/>
      <c r="REB109" s="90"/>
      <c r="REC109" s="90"/>
      <c r="RED109" s="90"/>
      <c r="REE109" s="90"/>
      <c r="REF109" s="90"/>
      <c r="REG109" s="90"/>
      <c r="REH109" s="90"/>
      <c r="REI109" s="90"/>
      <c r="REJ109" s="90"/>
      <c r="REK109" s="90"/>
      <c r="REL109" s="90"/>
      <c r="REM109" s="90"/>
      <c r="REN109" s="90"/>
      <c r="REO109" s="90"/>
      <c r="REP109" s="90"/>
      <c r="REQ109" s="90"/>
      <c r="RER109" s="90"/>
      <c r="RES109" s="90"/>
      <c r="RET109" s="90"/>
      <c r="REU109" s="90"/>
      <c r="REV109" s="90"/>
      <c r="REW109" s="90"/>
      <c r="REX109" s="90"/>
      <c r="REY109" s="90"/>
      <c r="REZ109" s="90"/>
      <c r="RFA109" s="90"/>
      <c r="RFB109" s="90"/>
      <c r="RFC109" s="90"/>
      <c r="RFD109" s="90"/>
      <c r="RFE109" s="90"/>
      <c r="RFF109" s="90"/>
      <c r="RFG109" s="90"/>
      <c r="RFH109" s="90"/>
      <c r="RFI109" s="90"/>
      <c r="RFJ109" s="90"/>
      <c r="RFK109" s="90"/>
      <c r="RFL109" s="90"/>
      <c r="RFM109" s="90"/>
      <c r="RFN109" s="90"/>
      <c r="RFO109" s="90"/>
      <c r="RFP109" s="90"/>
      <c r="RFQ109" s="90"/>
      <c r="RFR109" s="90"/>
      <c r="RFS109" s="90"/>
      <c r="RFT109" s="90"/>
      <c r="RFU109" s="90"/>
      <c r="RFV109" s="90"/>
      <c r="RFW109" s="90"/>
      <c r="RFX109" s="90"/>
      <c r="RFY109" s="90"/>
      <c r="RFZ109" s="90"/>
      <c r="RGA109" s="90"/>
      <c r="RGB109" s="90"/>
      <c r="RGC109" s="90"/>
      <c r="RGD109" s="90"/>
      <c r="RGE109" s="90"/>
      <c r="RGF109" s="90"/>
      <c r="RGG109" s="90"/>
      <c r="RGH109" s="90"/>
      <c r="RGI109" s="90"/>
      <c r="RGJ109" s="90"/>
      <c r="RGK109" s="90"/>
      <c r="RGL109" s="90"/>
      <c r="RGM109" s="90"/>
      <c r="RGN109" s="90"/>
      <c r="RGO109" s="90"/>
      <c r="RGP109" s="90"/>
      <c r="RGQ109" s="90"/>
      <c r="RGR109" s="90"/>
      <c r="RGS109" s="90"/>
      <c r="RGT109" s="90"/>
      <c r="RGU109" s="90"/>
      <c r="RGV109" s="90"/>
      <c r="RGW109" s="90"/>
      <c r="RGX109" s="90"/>
      <c r="RGY109" s="90"/>
      <c r="RGZ109" s="90"/>
      <c r="RHA109" s="90"/>
      <c r="RHB109" s="90"/>
      <c r="RHC109" s="90"/>
      <c r="RHD109" s="90"/>
      <c r="RHE109" s="90"/>
      <c r="RHF109" s="90"/>
      <c r="RHG109" s="90"/>
      <c r="RHH109" s="90"/>
      <c r="RHI109" s="90"/>
      <c r="RHJ109" s="90"/>
      <c r="RHK109" s="90"/>
      <c r="RHL109" s="90"/>
      <c r="RHM109" s="90"/>
      <c r="RHN109" s="90"/>
      <c r="RHO109" s="90"/>
      <c r="RHP109" s="90"/>
      <c r="RHQ109" s="90"/>
      <c r="RHR109" s="90"/>
      <c r="RHS109" s="90"/>
      <c r="RHT109" s="90"/>
      <c r="RHU109" s="90"/>
      <c r="RHV109" s="90"/>
      <c r="RHW109" s="90"/>
      <c r="RHX109" s="90"/>
      <c r="RHY109" s="90"/>
      <c r="RHZ109" s="90"/>
      <c r="RIA109" s="90"/>
      <c r="RIB109" s="90"/>
      <c r="RIC109" s="90"/>
      <c r="RID109" s="90"/>
      <c r="RIE109" s="90"/>
      <c r="RIF109" s="90"/>
      <c r="RIG109" s="90"/>
      <c r="RIH109" s="90"/>
      <c r="RII109" s="90"/>
      <c r="RIJ109" s="90"/>
      <c r="RIK109" s="90"/>
      <c r="RIL109" s="90"/>
      <c r="RIM109" s="90"/>
      <c r="RIN109" s="90"/>
      <c r="RIO109" s="90"/>
      <c r="RIP109" s="90"/>
      <c r="RIQ109" s="90"/>
      <c r="RIR109" s="90"/>
      <c r="RIS109" s="90"/>
      <c r="RIT109" s="90"/>
      <c r="RIU109" s="90"/>
      <c r="RIV109" s="90"/>
      <c r="RIW109" s="90"/>
      <c r="RIX109" s="90"/>
      <c r="RIY109" s="90"/>
      <c r="RIZ109" s="90"/>
      <c r="RJA109" s="90"/>
      <c r="RJB109" s="90"/>
      <c r="RJC109" s="90"/>
      <c r="RJD109" s="90"/>
      <c r="RJE109" s="90"/>
      <c r="RJF109" s="90"/>
      <c r="RJG109" s="90"/>
      <c r="RJH109" s="90"/>
      <c r="RJI109" s="90"/>
      <c r="RJJ109" s="90"/>
      <c r="RJK109" s="90"/>
      <c r="RJL109" s="90"/>
      <c r="RJM109" s="90"/>
      <c r="RJN109" s="90"/>
      <c r="RJO109" s="90"/>
      <c r="RJP109" s="90"/>
      <c r="RJQ109" s="90"/>
      <c r="RJR109" s="90"/>
      <c r="RJS109" s="90"/>
      <c r="RJT109" s="90"/>
      <c r="RJU109" s="90"/>
      <c r="RJV109" s="90"/>
      <c r="RJW109" s="90"/>
      <c r="RJX109" s="90"/>
      <c r="RJY109" s="90"/>
      <c r="RJZ109" s="90"/>
      <c r="RKA109" s="90"/>
      <c r="RKB109" s="90"/>
      <c r="RKC109" s="90"/>
      <c r="RKD109" s="90"/>
      <c r="RKE109" s="90"/>
      <c r="RKF109" s="90"/>
      <c r="RKG109" s="90"/>
      <c r="RKH109" s="90"/>
      <c r="RKI109" s="90"/>
      <c r="RKJ109" s="90"/>
      <c r="RKK109" s="90"/>
      <c r="RKL109" s="90"/>
      <c r="RKM109" s="90"/>
      <c r="RKN109" s="90"/>
      <c r="RKO109" s="90"/>
      <c r="RKP109" s="90"/>
      <c r="RKQ109" s="90"/>
      <c r="RKR109" s="90"/>
      <c r="RKS109" s="90"/>
      <c r="RKT109" s="90"/>
      <c r="RKU109" s="90"/>
      <c r="RKV109" s="90"/>
      <c r="RKW109" s="90"/>
      <c r="RKX109" s="90"/>
      <c r="RKY109" s="90"/>
      <c r="RKZ109" s="90"/>
      <c r="RLA109" s="90"/>
      <c r="RLB109" s="90"/>
      <c r="RLC109" s="90"/>
      <c r="RLD109" s="90"/>
      <c r="RLE109" s="90"/>
      <c r="RLF109" s="90"/>
      <c r="RLG109" s="90"/>
      <c r="RLH109" s="90"/>
      <c r="RLI109" s="90"/>
      <c r="RLJ109" s="90"/>
      <c r="RLK109" s="90"/>
      <c r="RLL109" s="90"/>
      <c r="RLM109" s="90"/>
      <c r="RLN109" s="90"/>
      <c r="RLO109" s="90"/>
      <c r="RLP109" s="90"/>
      <c r="RLQ109" s="90"/>
      <c r="RLR109" s="90"/>
      <c r="RLS109" s="90"/>
      <c r="RLT109" s="90"/>
      <c r="RLU109" s="90"/>
      <c r="RLV109" s="90"/>
      <c r="RLW109" s="90"/>
      <c r="RLX109" s="90"/>
      <c r="RLY109" s="90"/>
      <c r="RLZ109" s="90"/>
      <c r="RMA109" s="90"/>
      <c r="RMB109" s="90"/>
      <c r="RMC109" s="90"/>
      <c r="RMD109" s="90"/>
      <c r="RME109" s="90"/>
      <c r="RMF109" s="90"/>
      <c r="RMG109" s="90"/>
      <c r="RMH109" s="90"/>
      <c r="RMI109" s="90"/>
      <c r="RMJ109" s="90"/>
      <c r="RMK109" s="90"/>
      <c r="RML109" s="90"/>
      <c r="RMM109" s="90"/>
      <c r="RMN109" s="90"/>
      <c r="RMO109" s="90"/>
      <c r="RMP109" s="90"/>
      <c r="RMQ109" s="90"/>
      <c r="RMR109" s="90"/>
      <c r="RMS109" s="90"/>
      <c r="RMT109" s="90"/>
      <c r="RMU109" s="90"/>
      <c r="RMV109" s="90"/>
      <c r="RMW109" s="90"/>
      <c r="RMX109" s="90"/>
      <c r="RMY109" s="90"/>
      <c r="RMZ109" s="90"/>
      <c r="RNA109" s="90"/>
      <c r="RNB109" s="90"/>
      <c r="RNC109" s="90"/>
      <c r="RND109" s="90"/>
      <c r="RNE109" s="90"/>
      <c r="RNF109" s="90"/>
      <c r="RNG109" s="90"/>
      <c r="RNH109" s="90"/>
      <c r="RNI109" s="90"/>
      <c r="RNJ109" s="90"/>
      <c r="RNK109" s="90"/>
      <c r="RNL109" s="90"/>
      <c r="RNM109" s="90"/>
      <c r="RNN109" s="90"/>
      <c r="RNO109" s="90"/>
      <c r="RNP109" s="90"/>
      <c r="RNQ109" s="90"/>
      <c r="RNR109" s="90"/>
      <c r="RNS109" s="90"/>
      <c r="RNT109" s="90"/>
      <c r="RNU109" s="90"/>
      <c r="RNV109" s="90"/>
      <c r="RNW109" s="90"/>
      <c r="RNX109" s="90"/>
      <c r="RNY109" s="90"/>
      <c r="RNZ109" s="90"/>
      <c r="ROA109" s="90"/>
      <c r="ROB109" s="90"/>
      <c r="ROC109" s="90"/>
      <c r="ROD109" s="90"/>
      <c r="ROE109" s="90"/>
      <c r="ROF109" s="90"/>
      <c r="ROG109" s="90"/>
      <c r="ROH109" s="90"/>
      <c r="ROI109" s="90"/>
      <c r="ROJ109" s="90"/>
      <c r="ROK109" s="90"/>
      <c r="ROL109" s="90"/>
      <c r="ROM109" s="90"/>
      <c r="RON109" s="90"/>
      <c r="ROO109" s="90"/>
      <c r="ROP109" s="90"/>
      <c r="ROQ109" s="90"/>
      <c r="ROR109" s="90"/>
      <c r="ROS109" s="90"/>
      <c r="ROT109" s="90"/>
      <c r="ROU109" s="90"/>
      <c r="ROV109" s="90"/>
      <c r="ROW109" s="90"/>
      <c r="ROX109" s="90"/>
      <c r="ROY109" s="90"/>
      <c r="ROZ109" s="90"/>
      <c r="RPA109" s="90"/>
      <c r="RPB109" s="90"/>
      <c r="RPC109" s="90"/>
      <c r="RPD109" s="90"/>
      <c r="RPE109" s="90"/>
      <c r="RPF109" s="90"/>
      <c r="RPG109" s="90"/>
      <c r="RPH109" s="90"/>
      <c r="RPI109" s="90"/>
      <c r="RPJ109" s="90"/>
      <c r="RPK109" s="90"/>
      <c r="RPL109" s="90"/>
      <c r="RPM109" s="90"/>
      <c r="RPN109" s="90"/>
      <c r="RPO109" s="90"/>
      <c r="RPP109" s="90"/>
      <c r="RPQ109" s="90"/>
      <c r="RPR109" s="90"/>
      <c r="RPS109" s="90"/>
      <c r="RPT109" s="90"/>
      <c r="RPU109" s="90"/>
      <c r="RPV109" s="90"/>
      <c r="RPW109" s="90"/>
      <c r="RPX109" s="90"/>
      <c r="RPY109" s="90"/>
      <c r="RPZ109" s="90"/>
      <c r="RQA109" s="90"/>
      <c r="RQB109" s="90"/>
      <c r="RQC109" s="90"/>
      <c r="RQD109" s="90"/>
      <c r="RQE109" s="90"/>
      <c r="RQF109" s="90"/>
      <c r="RQG109" s="90"/>
      <c r="RQH109" s="90"/>
      <c r="RQI109" s="90"/>
      <c r="RQJ109" s="90"/>
      <c r="RQK109" s="90"/>
      <c r="RQL109" s="90"/>
      <c r="RQM109" s="90"/>
      <c r="RQN109" s="90"/>
      <c r="RQO109" s="90"/>
      <c r="RQP109" s="90"/>
      <c r="RQQ109" s="90"/>
      <c r="RQR109" s="90"/>
      <c r="RQS109" s="90"/>
      <c r="RQT109" s="90"/>
      <c r="RQU109" s="90"/>
      <c r="RQV109" s="90"/>
      <c r="RQW109" s="90"/>
      <c r="RQX109" s="90"/>
      <c r="RQY109" s="90"/>
      <c r="RQZ109" s="90"/>
      <c r="RRA109" s="90"/>
      <c r="RRB109" s="90"/>
      <c r="RRC109" s="90"/>
      <c r="RRD109" s="90"/>
      <c r="RRE109" s="90"/>
      <c r="RRF109" s="90"/>
      <c r="RRG109" s="90"/>
      <c r="RRH109" s="90"/>
      <c r="RRI109" s="90"/>
      <c r="RRJ109" s="90"/>
      <c r="RRK109" s="90"/>
      <c r="RRL109" s="90"/>
      <c r="RRM109" s="90"/>
      <c r="RRN109" s="90"/>
      <c r="RRO109" s="90"/>
      <c r="RRP109" s="90"/>
      <c r="RRQ109" s="90"/>
      <c r="RRR109" s="90"/>
      <c r="RRS109" s="90"/>
      <c r="RRT109" s="90"/>
      <c r="RRU109" s="90"/>
      <c r="RRV109" s="90"/>
      <c r="RRW109" s="90"/>
      <c r="RRX109" s="90"/>
      <c r="RRY109" s="90"/>
      <c r="RRZ109" s="90"/>
      <c r="RSA109" s="90"/>
      <c r="RSB109" s="90"/>
      <c r="RSC109" s="90"/>
      <c r="RSD109" s="90"/>
      <c r="RSE109" s="90"/>
      <c r="RSF109" s="90"/>
      <c r="RSG109" s="90"/>
      <c r="RSH109" s="90"/>
      <c r="RSI109" s="90"/>
      <c r="RSJ109" s="90"/>
      <c r="RSK109" s="90"/>
      <c r="RSL109" s="90"/>
      <c r="RSM109" s="90"/>
      <c r="RSN109" s="90"/>
      <c r="RSO109" s="90"/>
      <c r="RSP109" s="90"/>
      <c r="RSQ109" s="90"/>
      <c r="RSR109" s="90"/>
      <c r="RSS109" s="90"/>
      <c r="RST109" s="90"/>
      <c r="RSU109" s="90"/>
      <c r="RSV109" s="90"/>
      <c r="RSW109" s="90"/>
      <c r="RSX109" s="90"/>
      <c r="RSY109" s="90"/>
      <c r="RSZ109" s="90"/>
      <c r="RTA109" s="90"/>
      <c r="RTB109" s="90"/>
      <c r="RTC109" s="90"/>
      <c r="RTD109" s="90"/>
      <c r="RTE109" s="90"/>
      <c r="RTF109" s="90"/>
      <c r="RTG109" s="90"/>
      <c r="RTH109" s="90"/>
      <c r="RTI109" s="90"/>
      <c r="RTJ109" s="90"/>
      <c r="RTK109" s="90"/>
      <c r="RTL109" s="90"/>
      <c r="RTM109" s="90"/>
      <c r="RTN109" s="90"/>
      <c r="RTO109" s="90"/>
      <c r="RTP109" s="90"/>
      <c r="RTQ109" s="90"/>
      <c r="RTR109" s="90"/>
      <c r="RTS109" s="90"/>
      <c r="RTT109" s="90"/>
      <c r="RTU109" s="90"/>
      <c r="RTV109" s="90"/>
      <c r="RTW109" s="90"/>
      <c r="RTX109" s="90"/>
      <c r="RTY109" s="90"/>
      <c r="RTZ109" s="90"/>
      <c r="RUA109" s="90"/>
      <c r="RUB109" s="90"/>
      <c r="RUC109" s="90"/>
      <c r="RUD109" s="90"/>
      <c r="RUE109" s="90"/>
      <c r="RUF109" s="90"/>
      <c r="RUG109" s="90"/>
      <c r="RUH109" s="90"/>
      <c r="RUI109" s="90"/>
      <c r="RUJ109" s="90"/>
      <c r="RUK109" s="90"/>
      <c r="RUL109" s="90"/>
      <c r="RUM109" s="90"/>
      <c r="RUN109" s="90"/>
      <c r="RUO109" s="90"/>
      <c r="RUP109" s="90"/>
      <c r="RUQ109" s="90"/>
      <c r="RUR109" s="90"/>
      <c r="RUS109" s="90"/>
      <c r="RUT109" s="90"/>
      <c r="RUU109" s="90"/>
      <c r="RUV109" s="90"/>
      <c r="RUW109" s="90"/>
      <c r="RUX109" s="90"/>
      <c r="RUY109" s="90"/>
      <c r="RUZ109" s="90"/>
      <c r="RVA109" s="90"/>
      <c r="RVB109" s="90"/>
      <c r="RVC109" s="90"/>
      <c r="RVD109" s="90"/>
      <c r="RVE109" s="90"/>
      <c r="RVF109" s="90"/>
      <c r="RVG109" s="90"/>
      <c r="RVH109" s="90"/>
      <c r="RVI109" s="90"/>
      <c r="RVJ109" s="90"/>
      <c r="RVK109" s="90"/>
      <c r="RVL109" s="90"/>
      <c r="RVM109" s="90"/>
      <c r="RVN109" s="90"/>
      <c r="RVO109" s="90"/>
      <c r="RVP109" s="90"/>
      <c r="RVQ109" s="90"/>
      <c r="RVR109" s="90"/>
      <c r="RVS109" s="90"/>
      <c r="RVT109" s="90"/>
      <c r="RVU109" s="90"/>
      <c r="RVV109" s="90"/>
      <c r="RVW109" s="90"/>
      <c r="RVX109" s="90"/>
      <c r="RVY109" s="90"/>
      <c r="RVZ109" s="90"/>
      <c r="RWA109" s="90"/>
      <c r="RWB109" s="90"/>
      <c r="RWC109" s="90"/>
      <c r="RWD109" s="90"/>
      <c r="RWE109" s="90"/>
      <c r="RWF109" s="90"/>
      <c r="RWG109" s="90"/>
      <c r="RWH109" s="90"/>
      <c r="RWI109" s="90"/>
      <c r="RWJ109" s="90"/>
      <c r="RWK109" s="90"/>
      <c r="RWL109" s="90"/>
      <c r="RWM109" s="90"/>
      <c r="RWN109" s="90"/>
      <c r="RWO109" s="90"/>
      <c r="RWP109" s="90"/>
      <c r="RWQ109" s="90"/>
      <c r="RWR109" s="90"/>
      <c r="RWS109" s="90"/>
      <c r="RWT109" s="90"/>
      <c r="RWU109" s="90"/>
      <c r="RWV109" s="90"/>
      <c r="RWW109" s="90"/>
      <c r="RWX109" s="90"/>
      <c r="RWY109" s="90"/>
      <c r="RWZ109" s="90"/>
      <c r="RXA109" s="90"/>
      <c r="RXB109" s="90"/>
      <c r="RXC109" s="90"/>
      <c r="RXD109" s="90"/>
      <c r="RXE109" s="90"/>
      <c r="RXF109" s="90"/>
      <c r="RXG109" s="90"/>
      <c r="RXH109" s="90"/>
      <c r="RXI109" s="90"/>
      <c r="RXJ109" s="90"/>
      <c r="RXK109" s="90"/>
      <c r="RXL109" s="90"/>
      <c r="RXM109" s="90"/>
      <c r="RXN109" s="90"/>
      <c r="RXO109" s="90"/>
      <c r="RXP109" s="90"/>
      <c r="RXQ109" s="90"/>
      <c r="RXR109" s="90"/>
      <c r="RXS109" s="90"/>
      <c r="RXT109" s="90"/>
      <c r="RXU109" s="90"/>
      <c r="RXV109" s="90"/>
      <c r="RXW109" s="90"/>
      <c r="RXX109" s="90"/>
      <c r="RXY109" s="90"/>
      <c r="RXZ109" s="90"/>
      <c r="RYA109" s="90"/>
      <c r="RYB109" s="90"/>
      <c r="RYC109" s="90"/>
      <c r="RYD109" s="90"/>
      <c r="RYE109" s="90"/>
      <c r="RYF109" s="90"/>
      <c r="RYG109" s="90"/>
      <c r="RYH109" s="90"/>
      <c r="RYI109" s="90"/>
      <c r="RYJ109" s="90"/>
      <c r="RYK109" s="90"/>
      <c r="RYL109" s="90"/>
      <c r="RYM109" s="90"/>
      <c r="RYN109" s="90"/>
      <c r="RYO109" s="90"/>
      <c r="RYP109" s="90"/>
      <c r="RYQ109" s="90"/>
      <c r="RYR109" s="90"/>
      <c r="RYS109" s="90"/>
      <c r="RYT109" s="90"/>
      <c r="RYU109" s="90"/>
      <c r="RYV109" s="90"/>
      <c r="RYW109" s="90"/>
      <c r="RYX109" s="90"/>
      <c r="RYY109" s="90"/>
      <c r="RYZ109" s="90"/>
      <c r="RZA109" s="90"/>
      <c r="RZB109" s="90"/>
      <c r="RZC109" s="90"/>
      <c r="RZD109" s="90"/>
      <c r="RZE109" s="90"/>
      <c r="RZF109" s="90"/>
      <c r="RZG109" s="90"/>
      <c r="RZH109" s="90"/>
      <c r="RZI109" s="90"/>
      <c r="RZJ109" s="90"/>
      <c r="RZK109" s="90"/>
      <c r="RZL109" s="90"/>
      <c r="RZM109" s="90"/>
      <c r="RZN109" s="90"/>
      <c r="RZO109" s="90"/>
      <c r="RZP109" s="90"/>
      <c r="RZQ109" s="90"/>
      <c r="RZR109" s="90"/>
      <c r="RZS109" s="90"/>
      <c r="RZT109" s="90"/>
      <c r="RZU109" s="90"/>
      <c r="RZV109" s="90"/>
      <c r="RZW109" s="90"/>
      <c r="RZX109" s="90"/>
      <c r="RZY109" s="90"/>
      <c r="RZZ109" s="90"/>
      <c r="SAA109" s="90"/>
      <c r="SAB109" s="90"/>
      <c r="SAC109" s="90"/>
      <c r="SAD109" s="90"/>
      <c r="SAE109" s="90"/>
      <c r="SAF109" s="90"/>
      <c r="SAG109" s="90"/>
      <c r="SAH109" s="90"/>
      <c r="SAI109" s="90"/>
      <c r="SAJ109" s="90"/>
      <c r="SAK109" s="90"/>
      <c r="SAL109" s="90"/>
      <c r="SAM109" s="90"/>
      <c r="SAN109" s="90"/>
      <c r="SAO109" s="90"/>
      <c r="SAP109" s="90"/>
      <c r="SAQ109" s="90"/>
      <c r="SAR109" s="90"/>
      <c r="SAS109" s="90"/>
      <c r="SAT109" s="90"/>
      <c r="SAU109" s="90"/>
      <c r="SAV109" s="90"/>
      <c r="SAW109" s="90"/>
      <c r="SAX109" s="90"/>
      <c r="SAY109" s="90"/>
      <c r="SAZ109" s="90"/>
      <c r="SBA109" s="90"/>
      <c r="SBB109" s="90"/>
      <c r="SBC109" s="90"/>
      <c r="SBD109" s="90"/>
      <c r="SBE109" s="90"/>
      <c r="SBF109" s="90"/>
      <c r="SBG109" s="90"/>
      <c r="SBH109" s="90"/>
      <c r="SBI109" s="90"/>
      <c r="SBJ109" s="90"/>
      <c r="SBK109" s="90"/>
      <c r="SBL109" s="90"/>
      <c r="SBM109" s="90"/>
      <c r="SBN109" s="90"/>
      <c r="SBO109" s="90"/>
      <c r="SBP109" s="90"/>
      <c r="SBQ109" s="90"/>
      <c r="SBR109" s="90"/>
      <c r="SBS109" s="90"/>
      <c r="SBT109" s="90"/>
      <c r="SBU109" s="90"/>
      <c r="SBV109" s="90"/>
      <c r="SBW109" s="90"/>
      <c r="SBX109" s="90"/>
      <c r="SBY109" s="90"/>
      <c r="SBZ109" s="90"/>
      <c r="SCA109" s="90"/>
      <c r="SCB109" s="90"/>
      <c r="SCC109" s="90"/>
      <c r="SCD109" s="90"/>
      <c r="SCE109" s="90"/>
      <c r="SCF109" s="90"/>
      <c r="SCG109" s="90"/>
      <c r="SCH109" s="90"/>
      <c r="SCI109" s="90"/>
      <c r="SCJ109" s="90"/>
      <c r="SCK109" s="90"/>
      <c r="SCL109" s="90"/>
      <c r="SCM109" s="90"/>
      <c r="SCN109" s="90"/>
      <c r="SCO109" s="90"/>
      <c r="SCP109" s="90"/>
      <c r="SCQ109" s="90"/>
      <c r="SCR109" s="90"/>
      <c r="SCS109" s="90"/>
      <c r="SCT109" s="90"/>
      <c r="SCU109" s="90"/>
      <c r="SCV109" s="90"/>
      <c r="SCW109" s="90"/>
      <c r="SCX109" s="90"/>
      <c r="SCY109" s="90"/>
      <c r="SCZ109" s="90"/>
      <c r="SDA109" s="90"/>
      <c r="SDB109" s="90"/>
      <c r="SDC109" s="90"/>
      <c r="SDD109" s="90"/>
      <c r="SDE109" s="90"/>
      <c r="SDF109" s="90"/>
      <c r="SDG109" s="90"/>
      <c r="SDH109" s="90"/>
      <c r="SDI109" s="90"/>
      <c r="SDJ109" s="90"/>
      <c r="SDK109" s="90"/>
      <c r="SDL109" s="90"/>
      <c r="SDM109" s="90"/>
      <c r="SDN109" s="90"/>
      <c r="SDO109" s="90"/>
      <c r="SDP109" s="90"/>
      <c r="SDQ109" s="90"/>
      <c r="SDR109" s="90"/>
      <c r="SDS109" s="90"/>
      <c r="SDT109" s="90"/>
      <c r="SDU109" s="90"/>
      <c r="SDV109" s="90"/>
      <c r="SDW109" s="90"/>
      <c r="SDX109" s="90"/>
      <c r="SDY109" s="90"/>
      <c r="SDZ109" s="90"/>
      <c r="SEA109" s="90"/>
      <c r="SEB109" s="90"/>
      <c r="SEC109" s="90"/>
      <c r="SED109" s="90"/>
      <c r="SEE109" s="90"/>
      <c r="SEF109" s="90"/>
      <c r="SEG109" s="90"/>
      <c r="SEH109" s="90"/>
      <c r="SEI109" s="90"/>
      <c r="SEJ109" s="90"/>
      <c r="SEK109" s="90"/>
      <c r="SEL109" s="90"/>
      <c r="SEM109" s="90"/>
      <c r="SEN109" s="90"/>
      <c r="SEO109" s="90"/>
      <c r="SEP109" s="90"/>
      <c r="SEQ109" s="90"/>
      <c r="SER109" s="90"/>
      <c r="SES109" s="90"/>
      <c r="SET109" s="90"/>
      <c r="SEU109" s="90"/>
      <c r="SEV109" s="90"/>
      <c r="SEW109" s="90"/>
      <c r="SEX109" s="90"/>
      <c r="SEY109" s="90"/>
      <c r="SEZ109" s="90"/>
      <c r="SFA109" s="90"/>
      <c r="SFB109" s="90"/>
      <c r="SFC109" s="90"/>
      <c r="SFD109" s="90"/>
      <c r="SFE109" s="90"/>
      <c r="SFF109" s="90"/>
      <c r="SFG109" s="90"/>
      <c r="SFH109" s="90"/>
      <c r="SFI109" s="90"/>
      <c r="SFJ109" s="90"/>
      <c r="SFK109" s="90"/>
      <c r="SFL109" s="90"/>
      <c r="SFM109" s="90"/>
      <c r="SFN109" s="90"/>
      <c r="SFO109" s="90"/>
      <c r="SFP109" s="90"/>
      <c r="SFQ109" s="90"/>
      <c r="SFR109" s="90"/>
      <c r="SFS109" s="90"/>
      <c r="SFT109" s="90"/>
      <c r="SFU109" s="90"/>
      <c r="SFV109" s="90"/>
      <c r="SFW109" s="90"/>
      <c r="SFX109" s="90"/>
      <c r="SFY109" s="90"/>
      <c r="SFZ109" s="90"/>
      <c r="SGA109" s="90"/>
      <c r="SGB109" s="90"/>
      <c r="SGC109" s="90"/>
      <c r="SGD109" s="90"/>
      <c r="SGE109" s="90"/>
      <c r="SGF109" s="90"/>
      <c r="SGG109" s="90"/>
      <c r="SGH109" s="90"/>
      <c r="SGI109" s="90"/>
      <c r="SGJ109" s="90"/>
      <c r="SGK109" s="90"/>
      <c r="SGL109" s="90"/>
      <c r="SGM109" s="90"/>
      <c r="SGN109" s="90"/>
      <c r="SGO109" s="90"/>
      <c r="SGP109" s="90"/>
      <c r="SGQ109" s="90"/>
      <c r="SGR109" s="90"/>
      <c r="SGS109" s="90"/>
      <c r="SGT109" s="90"/>
      <c r="SGU109" s="90"/>
      <c r="SGV109" s="90"/>
      <c r="SGW109" s="90"/>
      <c r="SGX109" s="90"/>
      <c r="SGY109" s="90"/>
      <c r="SGZ109" s="90"/>
      <c r="SHA109" s="90"/>
      <c r="SHB109" s="90"/>
      <c r="SHC109" s="90"/>
      <c r="SHD109" s="90"/>
      <c r="SHE109" s="90"/>
      <c r="SHF109" s="90"/>
      <c r="SHG109" s="90"/>
      <c r="SHH109" s="90"/>
      <c r="SHI109" s="90"/>
      <c r="SHJ109" s="90"/>
      <c r="SHK109" s="90"/>
      <c r="SHL109" s="90"/>
      <c r="SHM109" s="90"/>
      <c r="SHN109" s="90"/>
      <c r="SHO109" s="90"/>
      <c r="SHP109" s="90"/>
      <c r="SHQ109" s="90"/>
      <c r="SHR109" s="90"/>
      <c r="SHS109" s="90"/>
      <c r="SHT109" s="90"/>
      <c r="SHU109" s="90"/>
      <c r="SHV109" s="90"/>
      <c r="SHW109" s="90"/>
      <c r="SHX109" s="90"/>
      <c r="SHY109" s="90"/>
      <c r="SHZ109" s="90"/>
      <c r="SIA109" s="90"/>
      <c r="SIB109" s="90"/>
      <c r="SIC109" s="90"/>
      <c r="SID109" s="90"/>
      <c r="SIE109" s="90"/>
      <c r="SIF109" s="90"/>
      <c r="SIG109" s="90"/>
      <c r="SIH109" s="90"/>
      <c r="SII109" s="90"/>
      <c r="SIJ109" s="90"/>
      <c r="SIK109" s="90"/>
      <c r="SIL109" s="90"/>
      <c r="SIM109" s="90"/>
      <c r="SIN109" s="90"/>
      <c r="SIO109" s="90"/>
      <c r="SIP109" s="90"/>
      <c r="SIQ109" s="90"/>
      <c r="SIR109" s="90"/>
      <c r="SIS109" s="90"/>
      <c r="SIT109" s="90"/>
      <c r="SIU109" s="90"/>
      <c r="SIV109" s="90"/>
      <c r="SIW109" s="90"/>
      <c r="SIX109" s="90"/>
      <c r="SIY109" s="90"/>
      <c r="SIZ109" s="90"/>
      <c r="SJA109" s="90"/>
      <c r="SJB109" s="90"/>
      <c r="SJC109" s="90"/>
      <c r="SJD109" s="90"/>
      <c r="SJE109" s="90"/>
      <c r="SJF109" s="90"/>
      <c r="SJG109" s="90"/>
      <c r="SJH109" s="90"/>
      <c r="SJI109" s="90"/>
      <c r="SJJ109" s="90"/>
      <c r="SJK109" s="90"/>
      <c r="SJL109" s="90"/>
      <c r="SJM109" s="90"/>
      <c r="SJN109" s="90"/>
      <c r="SJO109" s="90"/>
      <c r="SJP109" s="90"/>
      <c r="SJQ109" s="90"/>
      <c r="SJR109" s="90"/>
      <c r="SJS109" s="90"/>
      <c r="SJT109" s="90"/>
      <c r="SJU109" s="90"/>
      <c r="SJV109" s="90"/>
      <c r="SJW109" s="90"/>
      <c r="SJX109" s="90"/>
      <c r="SJY109" s="90"/>
      <c r="SJZ109" s="90"/>
      <c r="SKA109" s="90"/>
      <c r="SKB109" s="90"/>
      <c r="SKC109" s="90"/>
      <c r="SKD109" s="90"/>
      <c r="SKE109" s="90"/>
      <c r="SKF109" s="90"/>
      <c r="SKG109" s="90"/>
      <c r="SKH109" s="90"/>
      <c r="SKI109" s="90"/>
      <c r="SKJ109" s="90"/>
      <c r="SKK109" s="90"/>
      <c r="SKL109" s="90"/>
      <c r="SKM109" s="90"/>
      <c r="SKN109" s="90"/>
      <c r="SKO109" s="90"/>
      <c r="SKP109" s="90"/>
      <c r="SKQ109" s="90"/>
      <c r="SKR109" s="90"/>
      <c r="SKS109" s="90"/>
      <c r="SKT109" s="90"/>
      <c r="SKU109" s="90"/>
      <c r="SKV109" s="90"/>
      <c r="SKW109" s="90"/>
      <c r="SKX109" s="90"/>
      <c r="SKY109" s="90"/>
      <c r="SKZ109" s="90"/>
      <c r="SLA109" s="90"/>
      <c r="SLB109" s="90"/>
      <c r="SLC109" s="90"/>
      <c r="SLD109" s="90"/>
      <c r="SLE109" s="90"/>
      <c r="SLF109" s="90"/>
      <c r="SLG109" s="90"/>
      <c r="SLH109" s="90"/>
      <c r="SLI109" s="90"/>
      <c r="SLJ109" s="90"/>
      <c r="SLK109" s="90"/>
      <c r="SLL109" s="90"/>
      <c r="SLM109" s="90"/>
      <c r="SLN109" s="90"/>
      <c r="SLO109" s="90"/>
      <c r="SLP109" s="90"/>
      <c r="SLQ109" s="90"/>
      <c r="SLR109" s="90"/>
      <c r="SLS109" s="90"/>
      <c r="SLT109" s="90"/>
      <c r="SLU109" s="90"/>
      <c r="SLV109" s="90"/>
      <c r="SLW109" s="90"/>
      <c r="SLX109" s="90"/>
      <c r="SLY109" s="90"/>
      <c r="SLZ109" s="90"/>
      <c r="SMA109" s="90"/>
      <c r="SMB109" s="90"/>
      <c r="SMC109" s="90"/>
      <c r="SMD109" s="90"/>
      <c r="SME109" s="90"/>
      <c r="SMF109" s="90"/>
      <c r="SMG109" s="90"/>
      <c r="SMH109" s="90"/>
      <c r="SMI109" s="90"/>
      <c r="SMJ109" s="90"/>
      <c r="SMK109" s="90"/>
      <c r="SML109" s="90"/>
      <c r="SMM109" s="90"/>
      <c r="SMN109" s="90"/>
      <c r="SMO109" s="90"/>
      <c r="SMP109" s="90"/>
      <c r="SMQ109" s="90"/>
      <c r="SMR109" s="90"/>
      <c r="SMS109" s="90"/>
      <c r="SMT109" s="90"/>
      <c r="SMU109" s="90"/>
      <c r="SMV109" s="90"/>
      <c r="SMW109" s="90"/>
      <c r="SMX109" s="90"/>
      <c r="SMY109" s="90"/>
      <c r="SMZ109" s="90"/>
      <c r="SNA109" s="90"/>
      <c r="SNB109" s="90"/>
      <c r="SNC109" s="90"/>
      <c r="SND109" s="90"/>
      <c r="SNE109" s="90"/>
      <c r="SNF109" s="90"/>
      <c r="SNG109" s="90"/>
      <c r="SNH109" s="90"/>
      <c r="SNI109" s="90"/>
      <c r="SNJ109" s="90"/>
      <c r="SNK109" s="90"/>
      <c r="SNL109" s="90"/>
      <c r="SNM109" s="90"/>
      <c r="SNN109" s="90"/>
      <c r="SNO109" s="90"/>
      <c r="SNP109" s="90"/>
      <c r="SNQ109" s="90"/>
      <c r="SNR109" s="90"/>
      <c r="SNS109" s="90"/>
      <c r="SNT109" s="90"/>
      <c r="SNU109" s="90"/>
      <c r="SNV109" s="90"/>
      <c r="SNW109" s="90"/>
      <c r="SNX109" s="90"/>
      <c r="SNY109" s="90"/>
      <c r="SNZ109" s="90"/>
      <c r="SOA109" s="90"/>
      <c r="SOB109" s="90"/>
      <c r="SOC109" s="90"/>
      <c r="SOD109" s="90"/>
      <c r="SOE109" s="90"/>
      <c r="SOF109" s="90"/>
      <c r="SOG109" s="90"/>
      <c r="SOH109" s="90"/>
      <c r="SOI109" s="90"/>
      <c r="SOJ109" s="90"/>
      <c r="SOK109" s="90"/>
      <c r="SOL109" s="90"/>
      <c r="SOM109" s="90"/>
      <c r="SON109" s="90"/>
      <c r="SOO109" s="90"/>
      <c r="SOP109" s="90"/>
      <c r="SOQ109" s="90"/>
      <c r="SOR109" s="90"/>
      <c r="SOS109" s="90"/>
      <c r="SOT109" s="90"/>
      <c r="SOU109" s="90"/>
      <c r="SOV109" s="90"/>
      <c r="SOW109" s="90"/>
      <c r="SOX109" s="90"/>
      <c r="SOY109" s="90"/>
      <c r="SOZ109" s="90"/>
      <c r="SPA109" s="90"/>
      <c r="SPB109" s="90"/>
      <c r="SPC109" s="90"/>
      <c r="SPD109" s="90"/>
      <c r="SPE109" s="90"/>
      <c r="SPF109" s="90"/>
      <c r="SPG109" s="90"/>
      <c r="SPH109" s="90"/>
      <c r="SPI109" s="90"/>
      <c r="SPJ109" s="90"/>
      <c r="SPK109" s="90"/>
      <c r="SPL109" s="90"/>
      <c r="SPM109" s="90"/>
      <c r="SPN109" s="90"/>
      <c r="SPO109" s="90"/>
      <c r="SPP109" s="90"/>
      <c r="SPQ109" s="90"/>
      <c r="SPR109" s="90"/>
      <c r="SPS109" s="90"/>
      <c r="SPT109" s="90"/>
      <c r="SPU109" s="90"/>
      <c r="SPV109" s="90"/>
      <c r="SPW109" s="90"/>
      <c r="SPX109" s="90"/>
      <c r="SPY109" s="90"/>
      <c r="SPZ109" s="90"/>
      <c r="SQA109" s="90"/>
      <c r="SQB109" s="90"/>
      <c r="SQC109" s="90"/>
      <c r="SQD109" s="90"/>
      <c r="SQE109" s="90"/>
      <c r="SQF109" s="90"/>
      <c r="SQG109" s="90"/>
      <c r="SQH109" s="90"/>
      <c r="SQI109" s="90"/>
      <c r="SQJ109" s="90"/>
      <c r="SQK109" s="90"/>
      <c r="SQL109" s="90"/>
      <c r="SQM109" s="90"/>
      <c r="SQN109" s="90"/>
      <c r="SQO109" s="90"/>
      <c r="SQP109" s="90"/>
      <c r="SQQ109" s="90"/>
      <c r="SQR109" s="90"/>
      <c r="SQS109" s="90"/>
      <c r="SQT109" s="90"/>
      <c r="SQU109" s="90"/>
      <c r="SQV109" s="90"/>
      <c r="SQW109" s="90"/>
      <c r="SQX109" s="90"/>
      <c r="SQY109" s="90"/>
      <c r="SQZ109" s="90"/>
      <c r="SRA109" s="90"/>
      <c r="SRB109" s="90"/>
      <c r="SRC109" s="90"/>
      <c r="SRD109" s="90"/>
      <c r="SRE109" s="90"/>
      <c r="SRF109" s="90"/>
      <c r="SRG109" s="90"/>
      <c r="SRH109" s="90"/>
      <c r="SRI109" s="90"/>
      <c r="SRJ109" s="90"/>
      <c r="SRK109" s="90"/>
      <c r="SRL109" s="90"/>
      <c r="SRM109" s="90"/>
      <c r="SRN109" s="90"/>
      <c r="SRO109" s="90"/>
      <c r="SRP109" s="90"/>
      <c r="SRQ109" s="90"/>
      <c r="SRR109" s="90"/>
      <c r="SRS109" s="90"/>
      <c r="SRT109" s="90"/>
      <c r="SRU109" s="90"/>
      <c r="SRV109" s="90"/>
      <c r="SRW109" s="90"/>
      <c r="SRX109" s="90"/>
      <c r="SRY109" s="90"/>
      <c r="SRZ109" s="90"/>
      <c r="SSA109" s="90"/>
      <c r="SSB109" s="90"/>
      <c r="SSC109" s="90"/>
      <c r="SSD109" s="90"/>
      <c r="SSE109" s="90"/>
      <c r="SSF109" s="90"/>
      <c r="SSG109" s="90"/>
      <c r="SSH109" s="90"/>
      <c r="SSI109" s="90"/>
      <c r="SSJ109" s="90"/>
      <c r="SSK109" s="90"/>
      <c r="SSL109" s="90"/>
      <c r="SSM109" s="90"/>
      <c r="SSN109" s="90"/>
      <c r="SSO109" s="90"/>
      <c r="SSP109" s="90"/>
      <c r="SSQ109" s="90"/>
      <c r="SSR109" s="90"/>
      <c r="SSS109" s="90"/>
      <c r="SST109" s="90"/>
      <c r="SSU109" s="90"/>
      <c r="SSV109" s="90"/>
      <c r="SSW109" s="90"/>
      <c r="SSX109" s="90"/>
      <c r="SSY109" s="90"/>
      <c r="SSZ109" s="90"/>
      <c r="STA109" s="90"/>
      <c r="STB109" s="90"/>
      <c r="STC109" s="90"/>
      <c r="STD109" s="90"/>
      <c r="STE109" s="90"/>
      <c r="STF109" s="90"/>
      <c r="STG109" s="90"/>
      <c r="STH109" s="90"/>
      <c r="STI109" s="90"/>
      <c r="STJ109" s="90"/>
      <c r="STK109" s="90"/>
      <c r="STL109" s="90"/>
      <c r="STM109" s="90"/>
      <c r="STN109" s="90"/>
      <c r="STO109" s="90"/>
      <c r="STP109" s="90"/>
      <c r="STQ109" s="90"/>
      <c r="STR109" s="90"/>
      <c r="STS109" s="90"/>
      <c r="STT109" s="90"/>
      <c r="STU109" s="90"/>
      <c r="STV109" s="90"/>
      <c r="STW109" s="90"/>
      <c r="STX109" s="90"/>
      <c r="STY109" s="90"/>
      <c r="STZ109" s="90"/>
      <c r="SUA109" s="90"/>
      <c r="SUB109" s="90"/>
      <c r="SUC109" s="90"/>
      <c r="SUD109" s="90"/>
      <c r="SUE109" s="90"/>
      <c r="SUF109" s="90"/>
      <c r="SUG109" s="90"/>
      <c r="SUH109" s="90"/>
      <c r="SUI109" s="90"/>
      <c r="SUJ109" s="90"/>
      <c r="SUK109" s="90"/>
      <c r="SUL109" s="90"/>
      <c r="SUM109" s="90"/>
      <c r="SUN109" s="90"/>
      <c r="SUO109" s="90"/>
      <c r="SUP109" s="90"/>
      <c r="SUQ109" s="90"/>
      <c r="SUR109" s="90"/>
      <c r="SUS109" s="90"/>
      <c r="SUT109" s="90"/>
      <c r="SUU109" s="90"/>
      <c r="SUV109" s="90"/>
      <c r="SUW109" s="90"/>
      <c r="SUX109" s="90"/>
      <c r="SUY109" s="90"/>
      <c r="SUZ109" s="90"/>
      <c r="SVA109" s="90"/>
      <c r="SVB109" s="90"/>
      <c r="SVC109" s="90"/>
      <c r="SVD109" s="90"/>
      <c r="SVE109" s="90"/>
      <c r="SVF109" s="90"/>
      <c r="SVG109" s="90"/>
      <c r="SVH109" s="90"/>
      <c r="SVI109" s="90"/>
      <c r="SVJ109" s="90"/>
      <c r="SVK109" s="90"/>
      <c r="SVL109" s="90"/>
      <c r="SVM109" s="90"/>
      <c r="SVN109" s="90"/>
      <c r="SVO109" s="90"/>
      <c r="SVP109" s="90"/>
      <c r="SVQ109" s="90"/>
      <c r="SVR109" s="90"/>
      <c r="SVS109" s="90"/>
      <c r="SVT109" s="90"/>
      <c r="SVU109" s="90"/>
      <c r="SVV109" s="90"/>
      <c r="SVW109" s="90"/>
      <c r="SVX109" s="90"/>
      <c r="SVY109" s="90"/>
      <c r="SVZ109" s="90"/>
      <c r="SWA109" s="90"/>
      <c r="SWB109" s="90"/>
      <c r="SWC109" s="90"/>
      <c r="SWD109" s="90"/>
      <c r="SWE109" s="90"/>
      <c r="SWF109" s="90"/>
      <c r="SWG109" s="90"/>
      <c r="SWH109" s="90"/>
      <c r="SWI109" s="90"/>
      <c r="SWJ109" s="90"/>
      <c r="SWK109" s="90"/>
      <c r="SWL109" s="90"/>
      <c r="SWM109" s="90"/>
      <c r="SWN109" s="90"/>
      <c r="SWO109" s="90"/>
      <c r="SWP109" s="90"/>
      <c r="SWQ109" s="90"/>
      <c r="SWR109" s="90"/>
      <c r="SWS109" s="90"/>
      <c r="SWT109" s="90"/>
      <c r="SWU109" s="90"/>
      <c r="SWV109" s="90"/>
      <c r="SWW109" s="90"/>
      <c r="SWX109" s="90"/>
      <c r="SWY109" s="90"/>
      <c r="SWZ109" s="90"/>
      <c r="SXA109" s="90"/>
      <c r="SXB109" s="90"/>
      <c r="SXC109" s="90"/>
      <c r="SXD109" s="90"/>
      <c r="SXE109" s="90"/>
      <c r="SXF109" s="90"/>
      <c r="SXG109" s="90"/>
      <c r="SXH109" s="90"/>
      <c r="SXI109" s="90"/>
      <c r="SXJ109" s="90"/>
      <c r="SXK109" s="90"/>
      <c r="SXL109" s="90"/>
      <c r="SXM109" s="90"/>
      <c r="SXN109" s="90"/>
      <c r="SXO109" s="90"/>
      <c r="SXP109" s="90"/>
      <c r="SXQ109" s="90"/>
      <c r="SXR109" s="90"/>
      <c r="SXS109" s="90"/>
      <c r="SXT109" s="90"/>
      <c r="SXU109" s="90"/>
      <c r="SXV109" s="90"/>
      <c r="SXW109" s="90"/>
      <c r="SXX109" s="90"/>
      <c r="SXY109" s="90"/>
      <c r="SXZ109" s="90"/>
      <c r="SYA109" s="90"/>
      <c r="SYB109" s="90"/>
      <c r="SYC109" s="90"/>
      <c r="SYD109" s="90"/>
      <c r="SYE109" s="90"/>
      <c r="SYF109" s="90"/>
      <c r="SYG109" s="90"/>
      <c r="SYH109" s="90"/>
      <c r="SYI109" s="90"/>
      <c r="SYJ109" s="90"/>
      <c r="SYK109" s="90"/>
      <c r="SYL109" s="90"/>
      <c r="SYM109" s="90"/>
      <c r="SYN109" s="90"/>
      <c r="SYO109" s="90"/>
      <c r="SYP109" s="90"/>
      <c r="SYQ109" s="90"/>
      <c r="SYR109" s="90"/>
      <c r="SYS109" s="90"/>
      <c r="SYT109" s="90"/>
      <c r="SYU109" s="90"/>
      <c r="SYV109" s="90"/>
      <c r="SYW109" s="90"/>
      <c r="SYX109" s="90"/>
      <c r="SYY109" s="90"/>
      <c r="SYZ109" s="90"/>
      <c r="SZA109" s="90"/>
      <c r="SZB109" s="90"/>
      <c r="SZC109" s="90"/>
      <c r="SZD109" s="90"/>
      <c r="SZE109" s="90"/>
      <c r="SZF109" s="90"/>
      <c r="SZG109" s="90"/>
      <c r="SZH109" s="90"/>
      <c r="SZI109" s="90"/>
      <c r="SZJ109" s="90"/>
      <c r="SZK109" s="90"/>
      <c r="SZL109" s="90"/>
      <c r="SZM109" s="90"/>
      <c r="SZN109" s="90"/>
      <c r="SZO109" s="90"/>
      <c r="SZP109" s="90"/>
      <c r="SZQ109" s="90"/>
      <c r="SZR109" s="90"/>
      <c r="SZS109" s="90"/>
      <c r="SZT109" s="90"/>
      <c r="SZU109" s="90"/>
      <c r="SZV109" s="90"/>
      <c r="SZW109" s="90"/>
      <c r="SZX109" s="90"/>
      <c r="SZY109" s="90"/>
      <c r="SZZ109" s="90"/>
      <c r="TAA109" s="90"/>
      <c r="TAB109" s="90"/>
      <c r="TAC109" s="90"/>
      <c r="TAD109" s="90"/>
      <c r="TAE109" s="90"/>
      <c r="TAF109" s="90"/>
      <c r="TAG109" s="90"/>
      <c r="TAH109" s="90"/>
      <c r="TAI109" s="90"/>
      <c r="TAJ109" s="90"/>
      <c r="TAK109" s="90"/>
      <c r="TAL109" s="90"/>
      <c r="TAM109" s="90"/>
      <c r="TAN109" s="90"/>
      <c r="TAO109" s="90"/>
      <c r="TAP109" s="90"/>
      <c r="TAQ109" s="90"/>
      <c r="TAR109" s="90"/>
      <c r="TAS109" s="90"/>
      <c r="TAT109" s="90"/>
      <c r="TAU109" s="90"/>
      <c r="TAV109" s="90"/>
      <c r="TAW109" s="90"/>
      <c r="TAX109" s="90"/>
      <c r="TAY109" s="90"/>
      <c r="TAZ109" s="90"/>
      <c r="TBA109" s="90"/>
      <c r="TBB109" s="90"/>
      <c r="TBC109" s="90"/>
      <c r="TBD109" s="90"/>
      <c r="TBE109" s="90"/>
      <c r="TBF109" s="90"/>
      <c r="TBG109" s="90"/>
      <c r="TBH109" s="90"/>
      <c r="TBI109" s="90"/>
      <c r="TBJ109" s="90"/>
      <c r="TBK109" s="90"/>
      <c r="TBL109" s="90"/>
      <c r="TBM109" s="90"/>
      <c r="TBN109" s="90"/>
      <c r="TBO109" s="90"/>
      <c r="TBP109" s="90"/>
      <c r="TBQ109" s="90"/>
      <c r="TBR109" s="90"/>
      <c r="TBS109" s="90"/>
      <c r="TBT109" s="90"/>
      <c r="TBU109" s="90"/>
      <c r="TBV109" s="90"/>
      <c r="TBW109" s="90"/>
      <c r="TBX109" s="90"/>
      <c r="TBY109" s="90"/>
      <c r="TBZ109" s="90"/>
      <c r="TCA109" s="90"/>
      <c r="TCB109" s="90"/>
      <c r="TCC109" s="90"/>
      <c r="TCD109" s="90"/>
      <c r="TCE109" s="90"/>
      <c r="TCF109" s="90"/>
      <c r="TCG109" s="90"/>
      <c r="TCH109" s="90"/>
      <c r="TCI109" s="90"/>
      <c r="TCJ109" s="90"/>
      <c r="TCK109" s="90"/>
      <c r="TCL109" s="90"/>
      <c r="TCM109" s="90"/>
      <c r="TCN109" s="90"/>
      <c r="TCO109" s="90"/>
      <c r="TCP109" s="90"/>
      <c r="TCQ109" s="90"/>
      <c r="TCR109" s="90"/>
      <c r="TCS109" s="90"/>
      <c r="TCT109" s="90"/>
      <c r="TCU109" s="90"/>
      <c r="TCV109" s="90"/>
      <c r="TCW109" s="90"/>
      <c r="TCX109" s="90"/>
      <c r="TCY109" s="90"/>
      <c r="TCZ109" s="90"/>
      <c r="TDA109" s="90"/>
      <c r="TDB109" s="90"/>
      <c r="TDC109" s="90"/>
      <c r="TDD109" s="90"/>
      <c r="TDE109" s="90"/>
      <c r="TDF109" s="90"/>
      <c r="TDG109" s="90"/>
      <c r="TDH109" s="90"/>
      <c r="TDI109" s="90"/>
      <c r="TDJ109" s="90"/>
      <c r="TDK109" s="90"/>
      <c r="TDL109" s="90"/>
      <c r="TDM109" s="90"/>
      <c r="TDN109" s="90"/>
      <c r="TDO109" s="90"/>
      <c r="TDP109" s="90"/>
      <c r="TDQ109" s="90"/>
      <c r="TDR109" s="90"/>
      <c r="TDS109" s="90"/>
      <c r="TDT109" s="90"/>
      <c r="TDU109" s="90"/>
      <c r="TDV109" s="90"/>
      <c r="TDW109" s="90"/>
      <c r="TDX109" s="90"/>
      <c r="TDY109" s="90"/>
      <c r="TDZ109" s="90"/>
      <c r="TEA109" s="90"/>
      <c r="TEB109" s="90"/>
      <c r="TEC109" s="90"/>
      <c r="TED109" s="90"/>
      <c r="TEE109" s="90"/>
      <c r="TEF109" s="90"/>
      <c r="TEG109" s="90"/>
      <c r="TEH109" s="90"/>
      <c r="TEI109" s="90"/>
      <c r="TEJ109" s="90"/>
      <c r="TEK109" s="90"/>
      <c r="TEL109" s="90"/>
      <c r="TEM109" s="90"/>
      <c r="TEN109" s="90"/>
      <c r="TEO109" s="90"/>
      <c r="TEP109" s="90"/>
      <c r="TEQ109" s="90"/>
      <c r="TER109" s="90"/>
      <c r="TES109" s="90"/>
      <c r="TET109" s="90"/>
      <c r="TEU109" s="90"/>
      <c r="TEV109" s="90"/>
      <c r="TEW109" s="90"/>
      <c r="TEX109" s="90"/>
      <c r="TEY109" s="90"/>
      <c r="TEZ109" s="90"/>
      <c r="TFA109" s="90"/>
      <c r="TFB109" s="90"/>
      <c r="TFC109" s="90"/>
      <c r="TFD109" s="90"/>
      <c r="TFE109" s="90"/>
      <c r="TFF109" s="90"/>
      <c r="TFG109" s="90"/>
      <c r="TFH109" s="90"/>
      <c r="TFI109" s="90"/>
      <c r="TFJ109" s="90"/>
      <c r="TFK109" s="90"/>
      <c r="TFL109" s="90"/>
      <c r="TFM109" s="90"/>
      <c r="TFN109" s="90"/>
      <c r="TFO109" s="90"/>
      <c r="TFP109" s="90"/>
      <c r="TFQ109" s="90"/>
      <c r="TFR109" s="90"/>
      <c r="TFS109" s="90"/>
      <c r="TFT109" s="90"/>
      <c r="TFU109" s="90"/>
      <c r="TFV109" s="90"/>
      <c r="TFW109" s="90"/>
      <c r="TFX109" s="90"/>
      <c r="TFY109" s="90"/>
      <c r="TFZ109" s="90"/>
      <c r="TGA109" s="90"/>
      <c r="TGB109" s="90"/>
      <c r="TGC109" s="90"/>
      <c r="TGD109" s="90"/>
      <c r="TGE109" s="90"/>
      <c r="TGF109" s="90"/>
      <c r="TGG109" s="90"/>
      <c r="TGH109" s="90"/>
      <c r="TGI109" s="90"/>
      <c r="TGJ109" s="90"/>
      <c r="TGK109" s="90"/>
      <c r="TGL109" s="90"/>
      <c r="TGM109" s="90"/>
      <c r="TGN109" s="90"/>
      <c r="TGO109" s="90"/>
      <c r="TGP109" s="90"/>
      <c r="TGQ109" s="90"/>
      <c r="TGR109" s="90"/>
      <c r="TGS109" s="90"/>
      <c r="TGT109" s="90"/>
      <c r="TGU109" s="90"/>
      <c r="TGV109" s="90"/>
      <c r="TGW109" s="90"/>
      <c r="TGX109" s="90"/>
      <c r="TGY109" s="90"/>
      <c r="TGZ109" s="90"/>
      <c r="THA109" s="90"/>
      <c r="THB109" s="90"/>
      <c r="THC109" s="90"/>
      <c r="THD109" s="90"/>
      <c r="THE109" s="90"/>
      <c r="THF109" s="90"/>
      <c r="THG109" s="90"/>
      <c r="THH109" s="90"/>
      <c r="THI109" s="90"/>
      <c r="THJ109" s="90"/>
      <c r="THK109" s="90"/>
      <c r="THL109" s="90"/>
      <c r="THM109" s="90"/>
      <c r="THN109" s="90"/>
      <c r="THO109" s="90"/>
      <c r="THP109" s="90"/>
      <c r="THQ109" s="90"/>
      <c r="THR109" s="90"/>
      <c r="THS109" s="90"/>
      <c r="THT109" s="90"/>
      <c r="THU109" s="90"/>
      <c r="THV109" s="90"/>
      <c r="THW109" s="90"/>
      <c r="THX109" s="90"/>
      <c r="THY109" s="90"/>
      <c r="THZ109" s="90"/>
      <c r="TIA109" s="90"/>
      <c r="TIB109" s="90"/>
      <c r="TIC109" s="90"/>
      <c r="TID109" s="90"/>
      <c r="TIE109" s="90"/>
      <c r="TIF109" s="90"/>
      <c r="TIG109" s="90"/>
      <c r="TIH109" s="90"/>
      <c r="TII109" s="90"/>
      <c r="TIJ109" s="90"/>
      <c r="TIK109" s="90"/>
      <c r="TIL109" s="90"/>
      <c r="TIM109" s="90"/>
      <c r="TIN109" s="90"/>
      <c r="TIO109" s="90"/>
      <c r="TIP109" s="90"/>
      <c r="TIQ109" s="90"/>
      <c r="TIR109" s="90"/>
      <c r="TIS109" s="90"/>
      <c r="TIT109" s="90"/>
      <c r="TIU109" s="90"/>
      <c r="TIV109" s="90"/>
      <c r="TIW109" s="90"/>
      <c r="TIX109" s="90"/>
      <c r="TIY109" s="90"/>
      <c r="TIZ109" s="90"/>
      <c r="TJA109" s="90"/>
      <c r="TJB109" s="90"/>
      <c r="TJC109" s="90"/>
      <c r="TJD109" s="90"/>
      <c r="TJE109" s="90"/>
      <c r="TJF109" s="90"/>
      <c r="TJG109" s="90"/>
      <c r="TJH109" s="90"/>
      <c r="TJI109" s="90"/>
      <c r="TJJ109" s="90"/>
      <c r="TJK109" s="90"/>
      <c r="TJL109" s="90"/>
      <c r="TJM109" s="90"/>
      <c r="TJN109" s="90"/>
      <c r="TJO109" s="90"/>
      <c r="TJP109" s="90"/>
      <c r="TJQ109" s="90"/>
      <c r="TJR109" s="90"/>
      <c r="TJS109" s="90"/>
      <c r="TJT109" s="90"/>
      <c r="TJU109" s="90"/>
      <c r="TJV109" s="90"/>
      <c r="TJW109" s="90"/>
      <c r="TJX109" s="90"/>
      <c r="TJY109" s="90"/>
      <c r="TJZ109" s="90"/>
      <c r="TKA109" s="90"/>
      <c r="TKB109" s="90"/>
      <c r="TKC109" s="90"/>
      <c r="TKD109" s="90"/>
      <c r="TKE109" s="90"/>
      <c r="TKF109" s="90"/>
      <c r="TKG109" s="90"/>
      <c r="TKH109" s="90"/>
      <c r="TKI109" s="90"/>
      <c r="TKJ109" s="90"/>
      <c r="TKK109" s="90"/>
      <c r="TKL109" s="90"/>
      <c r="TKM109" s="90"/>
      <c r="TKN109" s="90"/>
      <c r="TKO109" s="90"/>
      <c r="TKP109" s="90"/>
      <c r="TKQ109" s="90"/>
      <c r="TKR109" s="90"/>
      <c r="TKS109" s="90"/>
      <c r="TKT109" s="90"/>
      <c r="TKU109" s="90"/>
      <c r="TKV109" s="90"/>
      <c r="TKW109" s="90"/>
      <c r="TKX109" s="90"/>
      <c r="TKY109" s="90"/>
      <c r="TKZ109" s="90"/>
      <c r="TLA109" s="90"/>
      <c r="TLB109" s="90"/>
      <c r="TLC109" s="90"/>
      <c r="TLD109" s="90"/>
      <c r="TLE109" s="90"/>
      <c r="TLF109" s="90"/>
      <c r="TLG109" s="90"/>
      <c r="TLH109" s="90"/>
      <c r="TLI109" s="90"/>
      <c r="TLJ109" s="90"/>
      <c r="TLK109" s="90"/>
      <c r="TLL109" s="90"/>
      <c r="TLM109" s="90"/>
      <c r="TLN109" s="90"/>
      <c r="TLO109" s="90"/>
      <c r="TLP109" s="90"/>
      <c r="TLQ109" s="90"/>
      <c r="TLR109" s="90"/>
      <c r="TLS109" s="90"/>
      <c r="TLT109" s="90"/>
      <c r="TLU109" s="90"/>
      <c r="TLV109" s="90"/>
      <c r="TLW109" s="90"/>
      <c r="TLX109" s="90"/>
      <c r="TLY109" s="90"/>
      <c r="TLZ109" s="90"/>
      <c r="TMA109" s="90"/>
      <c r="TMB109" s="90"/>
      <c r="TMC109" s="90"/>
      <c r="TMD109" s="90"/>
      <c r="TME109" s="90"/>
      <c r="TMF109" s="90"/>
      <c r="TMG109" s="90"/>
      <c r="TMH109" s="90"/>
      <c r="TMI109" s="90"/>
      <c r="TMJ109" s="90"/>
      <c r="TMK109" s="90"/>
      <c r="TML109" s="90"/>
      <c r="TMM109" s="90"/>
      <c r="TMN109" s="90"/>
      <c r="TMO109" s="90"/>
      <c r="TMP109" s="90"/>
      <c r="TMQ109" s="90"/>
      <c r="TMR109" s="90"/>
      <c r="TMS109" s="90"/>
      <c r="TMT109" s="90"/>
      <c r="TMU109" s="90"/>
      <c r="TMV109" s="90"/>
      <c r="TMW109" s="90"/>
      <c r="TMX109" s="90"/>
      <c r="TMY109" s="90"/>
      <c r="TMZ109" s="90"/>
      <c r="TNA109" s="90"/>
      <c r="TNB109" s="90"/>
      <c r="TNC109" s="90"/>
      <c r="TND109" s="90"/>
      <c r="TNE109" s="90"/>
      <c r="TNF109" s="90"/>
      <c r="TNG109" s="90"/>
      <c r="TNH109" s="90"/>
      <c r="TNI109" s="90"/>
      <c r="TNJ109" s="90"/>
      <c r="TNK109" s="90"/>
      <c r="TNL109" s="90"/>
      <c r="TNM109" s="90"/>
      <c r="TNN109" s="90"/>
      <c r="TNO109" s="90"/>
      <c r="TNP109" s="90"/>
      <c r="TNQ109" s="90"/>
      <c r="TNR109" s="90"/>
      <c r="TNS109" s="90"/>
      <c r="TNT109" s="90"/>
      <c r="TNU109" s="90"/>
      <c r="TNV109" s="90"/>
      <c r="TNW109" s="90"/>
      <c r="TNX109" s="90"/>
      <c r="TNY109" s="90"/>
      <c r="TNZ109" s="90"/>
      <c r="TOA109" s="90"/>
      <c r="TOB109" s="90"/>
      <c r="TOC109" s="90"/>
      <c r="TOD109" s="90"/>
      <c r="TOE109" s="90"/>
      <c r="TOF109" s="90"/>
      <c r="TOG109" s="90"/>
      <c r="TOH109" s="90"/>
      <c r="TOI109" s="90"/>
      <c r="TOJ109" s="90"/>
      <c r="TOK109" s="90"/>
      <c r="TOL109" s="90"/>
      <c r="TOM109" s="90"/>
      <c r="TON109" s="90"/>
      <c r="TOO109" s="90"/>
      <c r="TOP109" s="90"/>
      <c r="TOQ109" s="90"/>
      <c r="TOR109" s="90"/>
      <c r="TOS109" s="90"/>
      <c r="TOT109" s="90"/>
      <c r="TOU109" s="90"/>
      <c r="TOV109" s="90"/>
      <c r="TOW109" s="90"/>
      <c r="TOX109" s="90"/>
      <c r="TOY109" s="90"/>
      <c r="TOZ109" s="90"/>
      <c r="TPA109" s="90"/>
      <c r="TPB109" s="90"/>
      <c r="TPC109" s="90"/>
      <c r="TPD109" s="90"/>
      <c r="TPE109" s="90"/>
      <c r="TPF109" s="90"/>
      <c r="TPG109" s="90"/>
      <c r="TPH109" s="90"/>
      <c r="TPI109" s="90"/>
      <c r="TPJ109" s="90"/>
      <c r="TPK109" s="90"/>
      <c r="TPL109" s="90"/>
      <c r="TPM109" s="90"/>
      <c r="TPN109" s="90"/>
      <c r="TPO109" s="90"/>
      <c r="TPP109" s="90"/>
      <c r="TPQ109" s="90"/>
      <c r="TPR109" s="90"/>
      <c r="TPS109" s="90"/>
      <c r="TPT109" s="90"/>
      <c r="TPU109" s="90"/>
      <c r="TPV109" s="90"/>
      <c r="TPW109" s="90"/>
      <c r="TPX109" s="90"/>
      <c r="TPY109" s="90"/>
      <c r="TPZ109" s="90"/>
      <c r="TQA109" s="90"/>
      <c r="TQB109" s="90"/>
      <c r="TQC109" s="90"/>
      <c r="TQD109" s="90"/>
      <c r="TQE109" s="90"/>
      <c r="TQF109" s="90"/>
      <c r="TQG109" s="90"/>
      <c r="TQH109" s="90"/>
      <c r="TQI109" s="90"/>
      <c r="TQJ109" s="90"/>
      <c r="TQK109" s="90"/>
      <c r="TQL109" s="90"/>
      <c r="TQM109" s="90"/>
      <c r="TQN109" s="90"/>
      <c r="TQO109" s="90"/>
      <c r="TQP109" s="90"/>
      <c r="TQQ109" s="90"/>
      <c r="TQR109" s="90"/>
      <c r="TQS109" s="90"/>
      <c r="TQT109" s="90"/>
      <c r="TQU109" s="90"/>
      <c r="TQV109" s="90"/>
      <c r="TQW109" s="90"/>
      <c r="TQX109" s="90"/>
      <c r="TQY109" s="90"/>
      <c r="TQZ109" s="90"/>
      <c r="TRA109" s="90"/>
      <c r="TRB109" s="90"/>
      <c r="TRC109" s="90"/>
      <c r="TRD109" s="90"/>
      <c r="TRE109" s="90"/>
      <c r="TRF109" s="90"/>
      <c r="TRG109" s="90"/>
      <c r="TRH109" s="90"/>
      <c r="TRI109" s="90"/>
      <c r="TRJ109" s="90"/>
      <c r="TRK109" s="90"/>
      <c r="TRL109" s="90"/>
      <c r="TRM109" s="90"/>
      <c r="TRN109" s="90"/>
      <c r="TRO109" s="90"/>
      <c r="TRP109" s="90"/>
      <c r="TRQ109" s="90"/>
      <c r="TRR109" s="90"/>
      <c r="TRS109" s="90"/>
      <c r="TRT109" s="90"/>
      <c r="TRU109" s="90"/>
      <c r="TRV109" s="90"/>
      <c r="TRW109" s="90"/>
      <c r="TRX109" s="90"/>
      <c r="TRY109" s="90"/>
      <c r="TRZ109" s="90"/>
      <c r="TSA109" s="90"/>
      <c r="TSB109" s="90"/>
      <c r="TSC109" s="90"/>
      <c r="TSD109" s="90"/>
      <c r="TSE109" s="90"/>
      <c r="TSF109" s="90"/>
      <c r="TSG109" s="90"/>
      <c r="TSH109" s="90"/>
      <c r="TSI109" s="90"/>
      <c r="TSJ109" s="90"/>
      <c r="TSK109" s="90"/>
      <c r="TSL109" s="90"/>
      <c r="TSM109" s="90"/>
      <c r="TSN109" s="90"/>
      <c r="TSO109" s="90"/>
      <c r="TSP109" s="90"/>
      <c r="TSQ109" s="90"/>
      <c r="TSR109" s="90"/>
      <c r="TSS109" s="90"/>
      <c r="TST109" s="90"/>
      <c r="TSU109" s="90"/>
      <c r="TSV109" s="90"/>
      <c r="TSW109" s="90"/>
      <c r="TSX109" s="90"/>
      <c r="TSY109" s="90"/>
      <c r="TSZ109" s="90"/>
      <c r="TTA109" s="90"/>
      <c r="TTB109" s="90"/>
      <c r="TTC109" s="90"/>
      <c r="TTD109" s="90"/>
      <c r="TTE109" s="90"/>
      <c r="TTF109" s="90"/>
      <c r="TTG109" s="90"/>
      <c r="TTH109" s="90"/>
      <c r="TTI109" s="90"/>
      <c r="TTJ109" s="90"/>
      <c r="TTK109" s="90"/>
      <c r="TTL109" s="90"/>
      <c r="TTM109" s="90"/>
      <c r="TTN109" s="90"/>
      <c r="TTO109" s="90"/>
      <c r="TTP109" s="90"/>
      <c r="TTQ109" s="90"/>
      <c r="TTR109" s="90"/>
      <c r="TTS109" s="90"/>
      <c r="TTT109" s="90"/>
      <c r="TTU109" s="90"/>
      <c r="TTV109" s="90"/>
      <c r="TTW109" s="90"/>
      <c r="TTX109" s="90"/>
      <c r="TTY109" s="90"/>
      <c r="TTZ109" s="90"/>
      <c r="TUA109" s="90"/>
      <c r="TUB109" s="90"/>
      <c r="TUC109" s="90"/>
      <c r="TUD109" s="90"/>
      <c r="TUE109" s="90"/>
      <c r="TUF109" s="90"/>
      <c r="TUG109" s="90"/>
      <c r="TUH109" s="90"/>
      <c r="TUI109" s="90"/>
      <c r="TUJ109" s="90"/>
      <c r="TUK109" s="90"/>
      <c r="TUL109" s="90"/>
      <c r="TUM109" s="90"/>
      <c r="TUN109" s="90"/>
      <c r="TUO109" s="90"/>
      <c r="TUP109" s="90"/>
      <c r="TUQ109" s="90"/>
      <c r="TUR109" s="90"/>
      <c r="TUS109" s="90"/>
      <c r="TUT109" s="90"/>
      <c r="TUU109" s="90"/>
      <c r="TUV109" s="90"/>
      <c r="TUW109" s="90"/>
      <c r="TUX109" s="90"/>
      <c r="TUY109" s="90"/>
      <c r="TUZ109" s="90"/>
      <c r="TVA109" s="90"/>
      <c r="TVB109" s="90"/>
      <c r="TVC109" s="90"/>
      <c r="TVD109" s="90"/>
      <c r="TVE109" s="90"/>
      <c r="TVF109" s="90"/>
      <c r="TVG109" s="90"/>
      <c r="TVH109" s="90"/>
      <c r="TVI109" s="90"/>
      <c r="TVJ109" s="90"/>
      <c r="TVK109" s="90"/>
      <c r="TVL109" s="90"/>
      <c r="TVM109" s="90"/>
      <c r="TVN109" s="90"/>
      <c r="TVO109" s="90"/>
      <c r="TVP109" s="90"/>
      <c r="TVQ109" s="90"/>
      <c r="TVR109" s="90"/>
      <c r="TVS109" s="90"/>
      <c r="TVT109" s="90"/>
      <c r="TVU109" s="90"/>
      <c r="TVV109" s="90"/>
      <c r="TVW109" s="90"/>
      <c r="TVX109" s="90"/>
      <c r="TVY109" s="90"/>
      <c r="TVZ109" s="90"/>
      <c r="TWA109" s="90"/>
      <c r="TWB109" s="90"/>
      <c r="TWC109" s="90"/>
      <c r="TWD109" s="90"/>
      <c r="TWE109" s="90"/>
      <c r="TWF109" s="90"/>
      <c r="TWG109" s="90"/>
      <c r="TWH109" s="90"/>
      <c r="TWI109" s="90"/>
      <c r="TWJ109" s="90"/>
      <c r="TWK109" s="90"/>
      <c r="TWL109" s="90"/>
      <c r="TWM109" s="90"/>
      <c r="TWN109" s="90"/>
      <c r="TWO109" s="90"/>
      <c r="TWP109" s="90"/>
      <c r="TWQ109" s="90"/>
      <c r="TWR109" s="90"/>
      <c r="TWS109" s="90"/>
      <c r="TWT109" s="90"/>
      <c r="TWU109" s="90"/>
      <c r="TWV109" s="90"/>
      <c r="TWW109" s="90"/>
      <c r="TWX109" s="90"/>
      <c r="TWY109" s="90"/>
      <c r="TWZ109" s="90"/>
      <c r="TXA109" s="90"/>
      <c r="TXB109" s="90"/>
      <c r="TXC109" s="90"/>
      <c r="TXD109" s="90"/>
      <c r="TXE109" s="90"/>
      <c r="TXF109" s="90"/>
      <c r="TXG109" s="90"/>
      <c r="TXH109" s="90"/>
      <c r="TXI109" s="90"/>
      <c r="TXJ109" s="90"/>
      <c r="TXK109" s="90"/>
      <c r="TXL109" s="90"/>
      <c r="TXM109" s="90"/>
      <c r="TXN109" s="90"/>
      <c r="TXO109" s="90"/>
      <c r="TXP109" s="90"/>
      <c r="TXQ109" s="90"/>
      <c r="TXR109" s="90"/>
      <c r="TXS109" s="90"/>
      <c r="TXT109" s="90"/>
      <c r="TXU109" s="90"/>
      <c r="TXV109" s="90"/>
      <c r="TXW109" s="90"/>
      <c r="TXX109" s="90"/>
      <c r="TXY109" s="90"/>
      <c r="TXZ109" s="90"/>
      <c r="TYA109" s="90"/>
      <c r="TYB109" s="90"/>
      <c r="TYC109" s="90"/>
      <c r="TYD109" s="90"/>
      <c r="TYE109" s="90"/>
      <c r="TYF109" s="90"/>
      <c r="TYG109" s="90"/>
      <c r="TYH109" s="90"/>
      <c r="TYI109" s="90"/>
      <c r="TYJ109" s="90"/>
      <c r="TYK109" s="90"/>
      <c r="TYL109" s="90"/>
      <c r="TYM109" s="90"/>
      <c r="TYN109" s="90"/>
      <c r="TYO109" s="90"/>
      <c r="TYP109" s="90"/>
      <c r="TYQ109" s="90"/>
      <c r="TYR109" s="90"/>
      <c r="TYS109" s="90"/>
      <c r="TYT109" s="90"/>
      <c r="TYU109" s="90"/>
      <c r="TYV109" s="90"/>
      <c r="TYW109" s="90"/>
      <c r="TYX109" s="90"/>
      <c r="TYY109" s="90"/>
      <c r="TYZ109" s="90"/>
      <c r="TZA109" s="90"/>
      <c r="TZB109" s="90"/>
      <c r="TZC109" s="90"/>
      <c r="TZD109" s="90"/>
      <c r="TZE109" s="90"/>
      <c r="TZF109" s="90"/>
      <c r="TZG109" s="90"/>
      <c r="TZH109" s="90"/>
      <c r="TZI109" s="90"/>
      <c r="TZJ109" s="90"/>
      <c r="TZK109" s="90"/>
      <c r="TZL109" s="90"/>
      <c r="TZM109" s="90"/>
      <c r="TZN109" s="90"/>
      <c r="TZO109" s="90"/>
      <c r="TZP109" s="90"/>
      <c r="TZQ109" s="90"/>
      <c r="TZR109" s="90"/>
      <c r="TZS109" s="90"/>
      <c r="TZT109" s="90"/>
      <c r="TZU109" s="90"/>
      <c r="TZV109" s="90"/>
      <c r="TZW109" s="90"/>
      <c r="TZX109" s="90"/>
      <c r="TZY109" s="90"/>
      <c r="TZZ109" s="90"/>
      <c r="UAA109" s="90"/>
      <c r="UAB109" s="90"/>
      <c r="UAC109" s="90"/>
      <c r="UAD109" s="90"/>
      <c r="UAE109" s="90"/>
      <c r="UAF109" s="90"/>
      <c r="UAG109" s="90"/>
      <c r="UAH109" s="90"/>
      <c r="UAI109" s="90"/>
      <c r="UAJ109" s="90"/>
      <c r="UAK109" s="90"/>
      <c r="UAL109" s="90"/>
      <c r="UAM109" s="90"/>
      <c r="UAN109" s="90"/>
      <c r="UAO109" s="90"/>
      <c r="UAP109" s="90"/>
      <c r="UAQ109" s="90"/>
      <c r="UAR109" s="90"/>
      <c r="UAS109" s="90"/>
      <c r="UAT109" s="90"/>
      <c r="UAU109" s="90"/>
      <c r="UAV109" s="90"/>
      <c r="UAW109" s="90"/>
      <c r="UAX109" s="90"/>
      <c r="UAY109" s="90"/>
      <c r="UAZ109" s="90"/>
      <c r="UBA109" s="90"/>
      <c r="UBB109" s="90"/>
      <c r="UBC109" s="90"/>
      <c r="UBD109" s="90"/>
      <c r="UBE109" s="90"/>
      <c r="UBF109" s="90"/>
      <c r="UBG109" s="90"/>
      <c r="UBH109" s="90"/>
      <c r="UBI109" s="90"/>
      <c r="UBJ109" s="90"/>
      <c r="UBK109" s="90"/>
      <c r="UBL109" s="90"/>
      <c r="UBM109" s="90"/>
      <c r="UBN109" s="90"/>
      <c r="UBO109" s="90"/>
      <c r="UBP109" s="90"/>
      <c r="UBQ109" s="90"/>
      <c r="UBR109" s="90"/>
      <c r="UBS109" s="90"/>
      <c r="UBT109" s="90"/>
      <c r="UBU109" s="90"/>
      <c r="UBV109" s="90"/>
      <c r="UBW109" s="90"/>
      <c r="UBX109" s="90"/>
      <c r="UBY109" s="90"/>
      <c r="UBZ109" s="90"/>
      <c r="UCA109" s="90"/>
      <c r="UCB109" s="90"/>
      <c r="UCC109" s="90"/>
      <c r="UCD109" s="90"/>
      <c r="UCE109" s="90"/>
      <c r="UCF109" s="90"/>
      <c r="UCG109" s="90"/>
      <c r="UCH109" s="90"/>
      <c r="UCI109" s="90"/>
      <c r="UCJ109" s="90"/>
      <c r="UCK109" s="90"/>
      <c r="UCL109" s="90"/>
      <c r="UCM109" s="90"/>
      <c r="UCN109" s="90"/>
      <c r="UCO109" s="90"/>
      <c r="UCP109" s="90"/>
      <c r="UCQ109" s="90"/>
      <c r="UCR109" s="90"/>
      <c r="UCS109" s="90"/>
      <c r="UCT109" s="90"/>
      <c r="UCU109" s="90"/>
      <c r="UCV109" s="90"/>
      <c r="UCW109" s="90"/>
      <c r="UCX109" s="90"/>
      <c r="UCY109" s="90"/>
      <c r="UCZ109" s="90"/>
      <c r="UDA109" s="90"/>
      <c r="UDB109" s="90"/>
      <c r="UDC109" s="90"/>
      <c r="UDD109" s="90"/>
      <c r="UDE109" s="90"/>
      <c r="UDF109" s="90"/>
      <c r="UDG109" s="90"/>
      <c r="UDH109" s="90"/>
      <c r="UDI109" s="90"/>
      <c r="UDJ109" s="90"/>
      <c r="UDK109" s="90"/>
      <c r="UDL109" s="90"/>
      <c r="UDM109" s="90"/>
      <c r="UDN109" s="90"/>
      <c r="UDO109" s="90"/>
      <c r="UDP109" s="90"/>
      <c r="UDQ109" s="90"/>
      <c r="UDR109" s="90"/>
      <c r="UDS109" s="90"/>
      <c r="UDT109" s="90"/>
      <c r="UDU109" s="90"/>
      <c r="UDV109" s="90"/>
      <c r="UDW109" s="90"/>
      <c r="UDX109" s="90"/>
      <c r="UDY109" s="90"/>
      <c r="UDZ109" s="90"/>
      <c r="UEA109" s="90"/>
      <c r="UEB109" s="90"/>
      <c r="UEC109" s="90"/>
      <c r="UED109" s="90"/>
      <c r="UEE109" s="90"/>
      <c r="UEF109" s="90"/>
      <c r="UEG109" s="90"/>
      <c r="UEH109" s="90"/>
      <c r="UEI109" s="90"/>
      <c r="UEJ109" s="90"/>
      <c r="UEK109" s="90"/>
      <c r="UEL109" s="90"/>
      <c r="UEM109" s="90"/>
      <c r="UEN109" s="90"/>
      <c r="UEO109" s="90"/>
      <c r="UEP109" s="90"/>
      <c r="UEQ109" s="90"/>
      <c r="UER109" s="90"/>
      <c r="UES109" s="90"/>
      <c r="UET109" s="90"/>
      <c r="UEU109" s="90"/>
      <c r="UEV109" s="90"/>
      <c r="UEW109" s="90"/>
      <c r="UEX109" s="90"/>
      <c r="UEY109" s="90"/>
      <c r="UEZ109" s="90"/>
      <c r="UFA109" s="90"/>
      <c r="UFB109" s="90"/>
      <c r="UFC109" s="90"/>
      <c r="UFD109" s="90"/>
      <c r="UFE109" s="90"/>
      <c r="UFF109" s="90"/>
      <c r="UFG109" s="90"/>
      <c r="UFH109" s="90"/>
      <c r="UFI109" s="90"/>
      <c r="UFJ109" s="90"/>
      <c r="UFK109" s="90"/>
      <c r="UFL109" s="90"/>
      <c r="UFM109" s="90"/>
      <c r="UFN109" s="90"/>
      <c r="UFO109" s="90"/>
      <c r="UFP109" s="90"/>
      <c r="UFQ109" s="90"/>
      <c r="UFR109" s="90"/>
      <c r="UFS109" s="90"/>
      <c r="UFT109" s="90"/>
      <c r="UFU109" s="90"/>
      <c r="UFV109" s="90"/>
      <c r="UFW109" s="90"/>
      <c r="UFX109" s="90"/>
      <c r="UFY109" s="90"/>
      <c r="UFZ109" s="90"/>
      <c r="UGA109" s="90"/>
      <c r="UGB109" s="90"/>
      <c r="UGC109" s="90"/>
      <c r="UGD109" s="90"/>
      <c r="UGE109" s="90"/>
      <c r="UGF109" s="90"/>
      <c r="UGG109" s="90"/>
      <c r="UGH109" s="90"/>
      <c r="UGI109" s="90"/>
      <c r="UGJ109" s="90"/>
      <c r="UGK109" s="90"/>
      <c r="UGL109" s="90"/>
      <c r="UGM109" s="90"/>
      <c r="UGN109" s="90"/>
      <c r="UGO109" s="90"/>
      <c r="UGP109" s="90"/>
      <c r="UGQ109" s="90"/>
      <c r="UGR109" s="90"/>
      <c r="UGS109" s="90"/>
      <c r="UGT109" s="90"/>
      <c r="UGU109" s="90"/>
      <c r="UGV109" s="90"/>
      <c r="UGW109" s="90"/>
      <c r="UGX109" s="90"/>
      <c r="UGY109" s="90"/>
      <c r="UGZ109" s="90"/>
      <c r="UHA109" s="90"/>
      <c r="UHB109" s="90"/>
      <c r="UHC109" s="90"/>
      <c r="UHD109" s="90"/>
      <c r="UHE109" s="90"/>
      <c r="UHF109" s="90"/>
      <c r="UHG109" s="90"/>
      <c r="UHH109" s="90"/>
      <c r="UHI109" s="90"/>
      <c r="UHJ109" s="90"/>
      <c r="UHK109" s="90"/>
      <c r="UHL109" s="90"/>
      <c r="UHM109" s="90"/>
      <c r="UHN109" s="90"/>
      <c r="UHO109" s="90"/>
      <c r="UHP109" s="90"/>
      <c r="UHQ109" s="90"/>
      <c r="UHR109" s="90"/>
      <c r="UHS109" s="90"/>
      <c r="UHT109" s="90"/>
      <c r="UHU109" s="90"/>
      <c r="UHV109" s="90"/>
      <c r="UHW109" s="90"/>
      <c r="UHX109" s="90"/>
      <c r="UHY109" s="90"/>
      <c r="UHZ109" s="90"/>
      <c r="UIA109" s="90"/>
      <c r="UIB109" s="90"/>
      <c r="UIC109" s="90"/>
      <c r="UID109" s="90"/>
      <c r="UIE109" s="90"/>
      <c r="UIF109" s="90"/>
      <c r="UIG109" s="90"/>
      <c r="UIH109" s="90"/>
      <c r="UII109" s="90"/>
      <c r="UIJ109" s="90"/>
      <c r="UIK109" s="90"/>
      <c r="UIL109" s="90"/>
      <c r="UIM109" s="90"/>
      <c r="UIN109" s="90"/>
      <c r="UIO109" s="90"/>
      <c r="UIP109" s="90"/>
      <c r="UIQ109" s="90"/>
      <c r="UIR109" s="90"/>
      <c r="UIS109" s="90"/>
      <c r="UIT109" s="90"/>
      <c r="UIU109" s="90"/>
      <c r="UIV109" s="90"/>
      <c r="UIW109" s="90"/>
      <c r="UIX109" s="90"/>
      <c r="UIY109" s="90"/>
      <c r="UIZ109" s="90"/>
      <c r="UJA109" s="90"/>
      <c r="UJB109" s="90"/>
      <c r="UJC109" s="90"/>
      <c r="UJD109" s="90"/>
      <c r="UJE109" s="90"/>
      <c r="UJF109" s="90"/>
      <c r="UJG109" s="90"/>
      <c r="UJH109" s="90"/>
      <c r="UJI109" s="90"/>
      <c r="UJJ109" s="90"/>
      <c r="UJK109" s="90"/>
      <c r="UJL109" s="90"/>
      <c r="UJM109" s="90"/>
      <c r="UJN109" s="90"/>
      <c r="UJO109" s="90"/>
      <c r="UJP109" s="90"/>
      <c r="UJQ109" s="90"/>
      <c r="UJR109" s="90"/>
      <c r="UJS109" s="90"/>
      <c r="UJT109" s="90"/>
      <c r="UJU109" s="90"/>
      <c r="UJV109" s="90"/>
      <c r="UJW109" s="90"/>
      <c r="UJX109" s="90"/>
      <c r="UJY109" s="90"/>
      <c r="UJZ109" s="90"/>
      <c r="UKA109" s="90"/>
      <c r="UKB109" s="90"/>
      <c r="UKC109" s="90"/>
      <c r="UKD109" s="90"/>
      <c r="UKE109" s="90"/>
      <c r="UKF109" s="90"/>
      <c r="UKG109" s="90"/>
      <c r="UKH109" s="90"/>
      <c r="UKI109" s="90"/>
      <c r="UKJ109" s="90"/>
      <c r="UKK109" s="90"/>
      <c r="UKL109" s="90"/>
      <c r="UKM109" s="90"/>
      <c r="UKN109" s="90"/>
      <c r="UKO109" s="90"/>
      <c r="UKP109" s="90"/>
      <c r="UKQ109" s="90"/>
      <c r="UKR109" s="90"/>
      <c r="UKS109" s="90"/>
      <c r="UKT109" s="90"/>
      <c r="UKU109" s="90"/>
      <c r="UKV109" s="90"/>
      <c r="UKW109" s="90"/>
      <c r="UKX109" s="90"/>
      <c r="UKY109" s="90"/>
      <c r="UKZ109" s="90"/>
      <c r="ULA109" s="90"/>
      <c r="ULB109" s="90"/>
      <c r="ULC109" s="90"/>
      <c r="ULD109" s="90"/>
      <c r="ULE109" s="90"/>
      <c r="ULF109" s="90"/>
      <c r="ULG109" s="90"/>
      <c r="ULH109" s="90"/>
      <c r="ULI109" s="90"/>
      <c r="ULJ109" s="90"/>
      <c r="ULK109" s="90"/>
      <c r="ULL109" s="90"/>
      <c r="ULM109" s="90"/>
      <c r="ULN109" s="90"/>
      <c r="ULO109" s="90"/>
      <c r="ULP109" s="90"/>
      <c r="ULQ109" s="90"/>
      <c r="ULR109" s="90"/>
      <c r="ULS109" s="90"/>
      <c r="ULT109" s="90"/>
      <c r="ULU109" s="90"/>
      <c r="ULV109" s="90"/>
      <c r="ULW109" s="90"/>
      <c r="ULX109" s="90"/>
      <c r="ULY109" s="90"/>
      <c r="ULZ109" s="90"/>
      <c r="UMA109" s="90"/>
      <c r="UMB109" s="90"/>
      <c r="UMC109" s="90"/>
      <c r="UMD109" s="90"/>
      <c r="UME109" s="90"/>
      <c r="UMF109" s="90"/>
      <c r="UMG109" s="90"/>
      <c r="UMH109" s="90"/>
      <c r="UMI109" s="90"/>
      <c r="UMJ109" s="90"/>
      <c r="UMK109" s="90"/>
      <c r="UML109" s="90"/>
      <c r="UMM109" s="90"/>
      <c r="UMN109" s="90"/>
      <c r="UMO109" s="90"/>
      <c r="UMP109" s="90"/>
      <c r="UMQ109" s="90"/>
      <c r="UMR109" s="90"/>
      <c r="UMS109" s="90"/>
      <c r="UMT109" s="90"/>
      <c r="UMU109" s="90"/>
      <c r="UMV109" s="90"/>
      <c r="UMW109" s="90"/>
      <c r="UMX109" s="90"/>
      <c r="UMY109" s="90"/>
      <c r="UMZ109" s="90"/>
      <c r="UNA109" s="90"/>
      <c r="UNB109" s="90"/>
      <c r="UNC109" s="90"/>
      <c r="UND109" s="90"/>
      <c r="UNE109" s="90"/>
      <c r="UNF109" s="90"/>
      <c r="UNG109" s="90"/>
      <c r="UNH109" s="90"/>
      <c r="UNI109" s="90"/>
      <c r="UNJ109" s="90"/>
      <c r="UNK109" s="90"/>
      <c r="UNL109" s="90"/>
      <c r="UNM109" s="90"/>
      <c r="UNN109" s="90"/>
      <c r="UNO109" s="90"/>
      <c r="UNP109" s="90"/>
      <c r="UNQ109" s="90"/>
      <c r="UNR109" s="90"/>
      <c r="UNS109" s="90"/>
      <c r="UNT109" s="90"/>
      <c r="UNU109" s="90"/>
      <c r="UNV109" s="90"/>
      <c r="UNW109" s="90"/>
      <c r="UNX109" s="90"/>
      <c r="UNY109" s="90"/>
      <c r="UNZ109" s="90"/>
      <c r="UOA109" s="90"/>
      <c r="UOB109" s="90"/>
      <c r="UOC109" s="90"/>
      <c r="UOD109" s="90"/>
      <c r="UOE109" s="90"/>
      <c r="UOF109" s="90"/>
      <c r="UOG109" s="90"/>
      <c r="UOH109" s="90"/>
      <c r="UOI109" s="90"/>
      <c r="UOJ109" s="90"/>
      <c r="UOK109" s="90"/>
      <c r="UOL109" s="90"/>
      <c r="UOM109" s="90"/>
      <c r="UON109" s="90"/>
      <c r="UOO109" s="90"/>
      <c r="UOP109" s="90"/>
      <c r="UOQ109" s="90"/>
      <c r="UOR109" s="90"/>
      <c r="UOS109" s="90"/>
      <c r="UOT109" s="90"/>
      <c r="UOU109" s="90"/>
      <c r="UOV109" s="90"/>
      <c r="UOW109" s="90"/>
      <c r="UOX109" s="90"/>
      <c r="UOY109" s="90"/>
      <c r="UOZ109" s="90"/>
      <c r="UPA109" s="90"/>
      <c r="UPB109" s="90"/>
      <c r="UPC109" s="90"/>
      <c r="UPD109" s="90"/>
      <c r="UPE109" s="90"/>
      <c r="UPF109" s="90"/>
      <c r="UPG109" s="90"/>
      <c r="UPH109" s="90"/>
      <c r="UPI109" s="90"/>
      <c r="UPJ109" s="90"/>
      <c r="UPK109" s="90"/>
      <c r="UPL109" s="90"/>
      <c r="UPM109" s="90"/>
      <c r="UPN109" s="90"/>
      <c r="UPO109" s="90"/>
      <c r="UPP109" s="90"/>
      <c r="UPQ109" s="90"/>
      <c r="UPR109" s="90"/>
      <c r="UPS109" s="90"/>
      <c r="UPT109" s="90"/>
      <c r="UPU109" s="90"/>
      <c r="UPV109" s="90"/>
      <c r="UPW109" s="90"/>
      <c r="UPX109" s="90"/>
      <c r="UPY109" s="90"/>
      <c r="UPZ109" s="90"/>
      <c r="UQA109" s="90"/>
      <c r="UQB109" s="90"/>
      <c r="UQC109" s="90"/>
      <c r="UQD109" s="90"/>
      <c r="UQE109" s="90"/>
      <c r="UQF109" s="90"/>
      <c r="UQG109" s="90"/>
      <c r="UQH109" s="90"/>
      <c r="UQI109" s="90"/>
      <c r="UQJ109" s="90"/>
      <c r="UQK109" s="90"/>
      <c r="UQL109" s="90"/>
      <c r="UQM109" s="90"/>
      <c r="UQN109" s="90"/>
      <c r="UQO109" s="90"/>
      <c r="UQP109" s="90"/>
      <c r="UQQ109" s="90"/>
      <c r="UQR109" s="90"/>
      <c r="UQS109" s="90"/>
      <c r="UQT109" s="90"/>
      <c r="UQU109" s="90"/>
      <c r="UQV109" s="90"/>
      <c r="UQW109" s="90"/>
      <c r="UQX109" s="90"/>
      <c r="UQY109" s="90"/>
      <c r="UQZ109" s="90"/>
      <c r="URA109" s="90"/>
      <c r="URB109" s="90"/>
      <c r="URC109" s="90"/>
      <c r="URD109" s="90"/>
      <c r="URE109" s="90"/>
      <c r="URF109" s="90"/>
      <c r="URG109" s="90"/>
      <c r="URH109" s="90"/>
      <c r="URI109" s="90"/>
      <c r="URJ109" s="90"/>
      <c r="URK109" s="90"/>
      <c r="URL109" s="90"/>
      <c r="URM109" s="90"/>
      <c r="URN109" s="90"/>
      <c r="URO109" s="90"/>
      <c r="URP109" s="90"/>
      <c r="URQ109" s="90"/>
      <c r="URR109" s="90"/>
      <c r="URS109" s="90"/>
      <c r="URT109" s="90"/>
      <c r="URU109" s="90"/>
      <c r="URV109" s="90"/>
      <c r="URW109" s="90"/>
      <c r="URX109" s="90"/>
      <c r="URY109" s="90"/>
      <c r="URZ109" s="90"/>
      <c r="USA109" s="90"/>
      <c r="USB109" s="90"/>
      <c r="USC109" s="90"/>
      <c r="USD109" s="90"/>
      <c r="USE109" s="90"/>
      <c r="USF109" s="90"/>
      <c r="USG109" s="90"/>
      <c r="USH109" s="90"/>
      <c r="USI109" s="90"/>
      <c r="USJ109" s="90"/>
      <c r="USK109" s="90"/>
      <c r="USL109" s="90"/>
      <c r="USM109" s="90"/>
      <c r="USN109" s="90"/>
      <c r="USO109" s="90"/>
      <c r="USP109" s="90"/>
      <c r="USQ109" s="90"/>
      <c r="USR109" s="90"/>
      <c r="USS109" s="90"/>
      <c r="UST109" s="90"/>
      <c r="USU109" s="90"/>
      <c r="USV109" s="90"/>
      <c r="USW109" s="90"/>
      <c r="USX109" s="90"/>
      <c r="USY109" s="90"/>
      <c r="USZ109" s="90"/>
      <c r="UTA109" s="90"/>
      <c r="UTB109" s="90"/>
      <c r="UTC109" s="90"/>
      <c r="UTD109" s="90"/>
      <c r="UTE109" s="90"/>
      <c r="UTF109" s="90"/>
      <c r="UTG109" s="90"/>
      <c r="UTH109" s="90"/>
      <c r="UTI109" s="90"/>
      <c r="UTJ109" s="90"/>
      <c r="UTK109" s="90"/>
      <c r="UTL109" s="90"/>
      <c r="UTM109" s="90"/>
      <c r="UTN109" s="90"/>
      <c r="UTO109" s="90"/>
      <c r="UTP109" s="90"/>
      <c r="UTQ109" s="90"/>
      <c r="UTR109" s="90"/>
      <c r="UTS109" s="90"/>
      <c r="UTT109" s="90"/>
      <c r="UTU109" s="90"/>
      <c r="UTV109" s="90"/>
      <c r="UTW109" s="90"/>
      <c r="UTX109" s="90"/>
      <c r="UTY109" s="90"/>
      <c r="UTZ109" s="90"/>
      <c r="UUA109" s="90"/>
      <c r="UUB109" s="90"/>
      <c r="UUC109" s="90"/>
      <c r="UUD109" s="90"/>
      <c r="UUE109" s="90"/>
      <c r="UUF109" s="90"/>
      <c r="UUG109" s="90"/>
      <c r="UUH109" s="90"/>
      <c r="UUI109" s="90"/>
      <c r="UUJ109" s="90"/>
      <c r="UUK109" s="90"/>
      <c r="UUL109" s="90"/>
      <c r="UUM109" s="90"/>
      <c r="UUN109" s="90"/>
      <c r="UUO109" s="90"/>
      <c r="UUP109" s="90"/>
      <c r="UUQ109" s="90"/>
      <c r="UUR109" s="90"/>
      <c r="UUS109" s="90"/>
      <c r="UUT109" s="90"/>
      <c r="UUU109" s="90"/>
      <c r="UUV109" s="90"/>
      <c r="UUW109" s="90"/>
      <c r="UUX109" s="90"/>
      <c r="UUY109" s="90"/>
      <c r="UUZ109" s="90"/>
      <c r="UVA109" s="90"/>
      <c r="UVB109" s="90"/>
      <c r="UVC109" s="90"/>
      <c r="UVD109" s="90"/>
      <c r="UVE109" s="90"/>
      <c r="UVF109" s="90"/>
      <c r="UVG109" s="90"/>
      <c r="UVH109" s="90"/>
      <c r="UVI109" s="90"/>
      <c r="UVJ109" s="90"/>
      <c r="UVK109" s="90"/>
      <c r="UVL109" s="90"/>
      <c r="UVM109" s="90"/>
      <c r="UVN109" s="90"/>
      <c r="UVO109" s="90"/>
      <c r="UVP109" s="90"/>
      <c r="UVQ109" s="90"/>
      <c r="UVR109" s="90"/>
      <c r="UVS109" s="90"/>
      <c r="UVT109" s="90"/>
      <c r="UVU109" s="90"/>
      <c r="UVV109" s="90"/>
      <c r="UVW109" s="90"/>
      <c r="UVX109" s="90"/>
      <c r="UVY109" s="90"/>
      <c r="UVZ109" s="90"/>
      <c r="UWA109" s="90"/>
      <c r="UWB109" s="90"/>
      <c r="UWC109" s="90"/>
      <c r="UWD109" s="90"/>
      <c r="UWE109" s="90"/>
      <c r="UWF109" s="90"/>
      <c r="UWG109" s="90"/>
      <c r="UWH109" s="90"/>
      <c r="UWI109" s="90"/>
      <c r="UWJ109" s="90"/>
      <c r="UWK109" s="90"/>
      <c r="UWL109" s="90"/>
      <c r="UWM109" s="90"/>
      <c r="UWN109" s="90"/>
      <c r="UWO109" s="90"/>
      <c r="UWP109" s="90"/>
      <c r="UWQ109" s="90"/>
      <c r="UWR109" s="90"/>
      <c r="UWS109" s="90"/>
      <c r="UWT109" s="90"/>
      <c r="UWU109" s="90"/>
      <c r="UWV109" s="90"/>
      <c r="UWW109" s="90"/>
      <c r="UWX109" s="90"/>
      <c r="UWY109" s="90"/>
      <c r="UWZ109" s="90"/>
      <c r="UXA109" s="90"/>
      <c r="UXB109" s="90"/>
      <c r="UXC109" s="90"/>
      <c r="UXD109" s="90"/>
      <c r="UXE109" s="90"/>
      <c r="UXF109" s="90"/>
      <c r="UXG109" s="90"/>
      <c r="UXH109" s="90"/>
      <c r="UXI109" s="90"/>
      <c r="UXJ109" s="90"/>
      <c r="UXK109" s="90"/>
      <c r="UXL109" s="90"/>
      <c r="UXM109" s="90"/>
      <c r="UXN109" s="90"/>
      <c r="UXO109" s="90"/>
      <c r="UXP109" s="90"/>
      <c r="UXQ109" s="90"/>
      <c r="UXR109" s="90"/>
      <c r="UXS109" s="90"/>
      <c r="UXT109" s="90"/>
      <c r="UXU109" s="90"/>
      <c r="UXV109" s="90"/>
      <c r="UXW109" s="90"/>
      <c r="UXX109" s="90"/>
      <c r="UXY109" s="90"/>
      <c r="UXZ109" s="90"/>
      <c r="UYA109" s="90"/>
      <c r="UYB109" s="90"/>
      <c r="UYC109" s="90"/>
      <c r="UYD109" s="90"/>
      <c r="UYE109" s="90"/>
      <c r="UYF109" s="90"/>
      <c r="UYG109" s="90"/>
      <c r="UYH109" s="90"/>
      <c r="UYI109" s="90"/>
      <c r="UYJ109" s="90"/>
      <c r="UYK109" s="90"/>
      <c r="UYL109" s="90"/>
      <c r="UYM109" s="90"/>
      <c r="UYN109" s="90"/>
      <c r="UYO109" s="90"/>
      <c r="UYP109" s="90"/>
      <c r="UYQ109" s="90"/>
      <c r="UYR109" s="90"/>
      <c r="UYS109" s="90"/>
      <c r="UYT109" s="90"/>
      <c r="UYU109" s="90"/>
      <c r="UYV109" s="90"/>
      <c r="UYW109" s="90"/>
      <c r="UYX109" s="90"/>
      <c r="UYY109" s="90"/>
      <c r="UYZ109" s="90"/>
      <c r="UZA109" s="90"/>
      <c r="UZB109" s="90"/>
      <c r="UZC109" s="90"/>
      <c r="UZD109" s="90"/>
      <c r="UZE109" s="90"/>
      <c r="UZF109" s="90"/>
      <c r="UZG109" s="90"/>
      <c r="UZH109" s="90"/>
      <c r="UZI109" s="90"/>
      <c r="UZJ109" s="90"/>
      <c r="UZK109" s="90"/>
      <c r="UZL109" s="90"/>
      <c r="UZM109" s="90"/>
      <c r="UZN109" s="90"/>
      <c r="UZO109" s="90"/>
      <c r="UZP109" s="90"/>
      <c r="UZQ109" s="90"/>
      <c r="UZR109" s="90"/>
      <c r="UZS109" s="90"/>
      <c r="UZT109" s="90"/>
      <c r="UZU109" s="90"/>
      <c r="UZV109" s="90"/>
      <c r="UZW109" s="90"/>
      <c r="UZX109" s="90"/>
      <c r="UZY109" s="90"/>
      <c r="UZZ109" s="90"/>
      <c r="VAA109" s="90"/>
      <c r="VAB109" s="90"/>
      <c r="VAC109" s="90"/>
      <c r="VAD109" s="90"/>
      <c r="VAE109" s="90"/>
      <c r="VAF109" s="90"/>
      <c r="VAG109" s="90"/>
      <c r="VAH109" s="90"/>
      <c r="VAI109" s="90"/>
      <c r="VAJ109" s="90"/>
      <c r="VAK109" s="90"/>
      <c r="VAL109" s="90"/>
      <c r="VAM109" s="90"/>
      <c r="VAN109" s="90"/>
      <c r="VAO109" s="90"/>
      <c r="VAP109" s="90"/>
      <c r="VAQ109" s="90"/>
      <c r="VAR109" s="90"/>
      <c r="VAS109" s="90"/>
      <c r="VAT109" s="90"/>
      <c r="VAU109" s="90"/>
      <c r="VAV109" s="90"/>
      <c r="VAW109" s="90"/>
      <c r="VAX109" s="90"/>
      <c r="VAY109" s="90"/>
      <c r="VAZ109" s="90"/>
      <c r="VBA109" s="90"/>
      <c r="VBB109" s="90"/>
      <c r="VBC109" s="90"/>
      <c r="VBD109" s="90"/>
      <c r="VBE109" s="90"/>
      <c r="VBF109" s="90"/>
      <c r="VBG109" s="90"/>
      <c r="VBH109" s="90"/>
      <c r="VBI109" s="90"/>
      <c r="VBJ109" s="90"/>
      <c r="VBK109" s="90"/>
      <c r="VBL109" s="90"/>
      <c r="VBM109" s="90"/>
      <c r="VBN109" s="90"/>
      <c r="VBO109" s="90"/>
      <c r="VBP109" s="90"/>
      <c r="VBQ109" s="90"/>
      <c r="VBR109" s="90"/>
      <c r="VBS109" s="90"/>
      <c r="VBT109" s="90"/>
      <c r="VBU109" s="90"/>
      <c r="VBV109" s="90"/>
      <c r="VBW109" s="90"/>
      <c r="VBX109" s="90"/>
      <c r="VBY109" s="90"/>
      <c r="VBZ109" s="90"/>
      <c r="VCA109" s="90"/>
      <c r="VCB109" s="90"/>
      <c r="VCC109" s="90"/>
      <c r="VCD109" s="90"/>
      <c r="VCE109" s="90"/>
      <c r="VCF109" s="90"/>
      <c r="VCG109" s="90"/>
      <c r="VCH109" s="90"/>
      <c r="VCI109" s="90"/>
      <c r="VCJ109" s="90"/>
      <c r="VCK109" s="90"/>
      <c r="VCL109" s="90"/>
      <c r="VCM109" s="90"/>
      <c r="VCN109" s="90"/>
      <c r="VCO109" s="90"/>
      <c r="VCP109" s="90"/>
      <c r="VCQ109" s="90"/>
      <c r="VCR109" s="90"/>
      <c r="VCS109" s="90"/>
      <c r="VCT109" s="90"/>
      <c r="VCU109" s="90"/>
      <c r="VCV109" s="90"/>
      <c r="VCW109" s="90"/>
      <c r="VCX109" s="90"/>
      <c r="VCY109" s="90"/>
      <c r="VCZ109" s="90"/>
      <c r="VDA109" s="90"/>
      <c r="VDB109" s="90"/>
      <c r="VDC109" s="90"/>
      <c r="VDD109" s="90"/>
      <c r="VDE109" s="90"/>
      <c r="VDF109" s="90"/>
      <c r="VDG109" s="90"/>
      <c r="VDH109" s="90"/>
      <c r="VDI109" s="90"/>
      <c r="VDJ109" s="90"/>
      <c r="VDK109" s="90"/>
      <c r="VDL109" s="90"/>
      <c r="VDM109" s="90"/>
      <c r="VDN109" s="90"/>
      <c r="VDO109" s="90"/>
      <c r="VDP109" s="90"/>
      <c r="VDQ109" s="90"/>
      <c r="VDR109" s="90"/>
      <c r="VDS109" s="90"/>
      <c r="VDT109" s="90"/>
      <c r="VDU109" s="90"/>
      <c r="VDV109" s="90"/>
      <c r="VDW109" s="90"/>
      <c r="VDX109" s="90"/>
      <c r="VDY109" s="90"/>
      <c r="VDZ109" s="90"/>
      <c r="VEA109" s="90"/>
      <c r="VEB109" s="90"/>
      <c r="VEC109" s="90"/>
      <c r="VED109" s="90"/>
      <c r="VEE109" s="90"/>
      <c r="VEF109" s="90"/>
      <c r="VEG109" s="90"/>
      <c r="VEH109" s="90"/>
      <c r="VEI109" s="90"/>
      <c r="VEJ109" s="90"/>
      <c r="VEK109" s="90"/>
      <c r="VEL109" s="90"/>
      <c r="VEM109" s="90"/>
      <c r="VEN109" s="90"/>
      <c r="VEO109" s="90"/>
      <c r="VEP109" s="90"/>
      <c r="VEQ109" s="90"/>
      <c r="VER109" s="90"/>
      <c r="VES109" s="90"/>
      <c r="VET109" s="90"/>
      <c r="VEU109" s="90"/>
      <c r="VEV109" s="90"/>
      <c r="VEW109" s="90"/>
      <c r="VEX109" s="90"/>
      <c r="VEY109" s="90"/>
      <c r="VEZ109" s="90"/>
      <c r="VFA109" s="90"/>
      <c r="VFB109" s="90"/>
      <c r="VFC109" s="90"/>
      <c r="VFD109" s="90"/>
      <c r="VFE109" s="90"/>
      <c r="VFF109" s="90"/>
      <c r="VFG109" s="90"/>
      <c r="VFH109" s="90"/>
      <c r="VFI109" s="90"/>
      <c r="VFJ109" s="90"/>
      <c r="VFK109" s="90"/>
      <c r="VFL109" s="90"/>
      <c r="VFM109" s="90"/>
      <c r="VFN109" s="90"/>
      <c r="VFO109" s="90"/>
      <c r="VFP109" s="90"/>
      <c r="VFQ109" s="90"/>
      <c r="VFR109" s="90"/>
      <c r="VFS109" s="90"/>
      <c r="VFT109" s="90"/>
      <c r="VFU109" s="90"/>
      <c r="VFV109" s="90"/>
      <c r="VFW109" s="90"/>
      <c r="VFX109" s="90"/>
      <c r="VFY109" s="90"/>
      <c r="VFZ109" s="90"/>
      <c r="VGA109" s="90"/>
      <c r="VGB109" s="90"/>
      <c r="VGC109" s="90"/>
      <c r="VGD109" s="90"/>
      <c r="VGE109" s="90"/>
      <c r="VGF109" s="90"/>
      <c r="VGG109" s="90"/>
      <c r="VGH109" s="90"/>
      <c r="VGI109" s="90"/>
      <c r="VGJ109" s="90"/>
      <c r="VGK109" s="90"/>
      <c r="VGL109" s="90"/>
      <c r="VGM109" s="90"/>
      <c r="VGN109" s="90"/>
      <c r="VGO109" s="90"/>
      <c r="VGP109" s="90"/>
      <c r="VGQ109" s="90"/>
      <c r="VGR109" s="90"/>
      <c r="VGS109" s="90"/>
      <c r="VGT109" s="90"/>
      <c r="VGU109" s="90"/>
      <c r="VGV109" s="90"/>
      <c r="VGW109" s="90"/>
      <c r="VGX109" s="90"/>
      <c r="VGY109" s="90"/>
      <c r="VGZ109" s="90"/>
      <c r="VHA109" s="90"/>
      <c r="VHB109" s="90"/>
      <c r="VHC109" s="90"/>
      <c r="VHD109" s="90"/>
      <c r="VHE109" s="90"/>
      <c r="VHF109" s="90"/>
      <c r="VHG109" s="90"/>
      <c r="VHH109" s="90"/>
      <c r="VHI109" s="90"/>
      <c r="VHJ109" s="90"/>
      <c r="VHK109" s="90"/>
      <c r="VHL109" s="90"/>
      <c r="VHM109" s="90"/>
      <c r="VHN109" s="90"/>
      <c r="VHO109" s="90"/>
      <c r="VHP109" s="90"/>
      <c r="VHQ109" s="90"/>
      <c r="VHR109" s="90"/>
      <c r="VHS109" s="90"/>
      <c r="VHT109" s="90"/>
      <c r="VHU109" s="90"/>
      <c r="VHV109" s="90"/>
      <c r="VHW109" s="90"/>
      <c r="VHX109" s="90"/>
      <c r="VHY109" s="90"/>
      <c r="VHZ109" s="90"/>
      <c r="VIA109" s="90"/>
      <c r="VIB109" s="90"/>
      <c r="VIC109" s="90"/>
      <c r="VID109" s="90"/>
      <c r="VIE109" s="90"/>
      <c r="VIF109" s="90"/>
      <c r="VIG109" s="90"/>
      <c r="VIH109" s="90"/>
      <c r="VII109" s="90"/>
      <c r="VIJ109" s="90"/>
      <c r="VIK109" s="90"/>
      <c r="VIL109" s="90"/>
      <c r="VIM109" s="90"/>
      <c r="VIN109" s="90"/>
      <c r="VIO109" s="90"/>
      <c r="VIP109" s="90"/>
      <c r="VIQ109" s="90"/>
      <c r="VIR109" s="90"/>
      <c r="VIS109" s="90"/>
      <c r="VIT109" s="90"/>
      <c r="VIU109" s="90"/>
      <c r="VIV109" s="90"/>
      <c r="VIW109" s="90"/>
      <c r="VIX109" s="90"/>
      <c r="VIY109" s="90"/>
      <c r="VIZ109" s="90"/>
      <c r="VJA109" s="90"/>
      <c r="VJB109" s="90"/>
      <c r="VJC109" s="90"/>
      <c r="VJD109" s="90"/>
      <c r="VJE109" s="90"/>
      <c r="VJF109" s="90"/>
      <c r="VJG109" s="90"/>
      <c r="VJH109" s="90"/>
      <c r="VJI109" s="90"/>
      <c r="VJJ109" s="90"/>
      <c r="VJK109" s="90"/>
      <c r="VJL109" s="90"/>
      <c r="VJM109" s="90"/>
      <c r="VJN109" s="90"/>
      <c r="VJO109" s="90"/>
      <c r="VJP109" s="90"/>
      <c r="VJQ109" s="90"/>
      <c r="VJR109" s="90"/>
      <c r="VJS109" s="90"/>
      <c r="VJT109" s="90"/>
      <c r="VJU109" s="90"/>
      <c r="VJV109" s="90"/>
      <c r="VJW109" s="90"/>
      <c r="VJX109" s="90"/>
      <c r="VJY109" s="90"/>
      <c r="VJZ109" s="90"/>
      <c r="VKA109" s="90"/>
      <c r="VKB109" s="90"/>
      <c r="VKC109" s="90"/>
      <c r="VKD109" s="90"/>
      <c r="VKE109" s="90"/>
      <c r="VKF109" s="90"/>
      <c r="VKG109" s="90"/>
      <c r="VKH109" s="90"/>
      <c r="VKI109" s="90"/>
      <c r="VKJ109" s="90"/>
      <c r="VKK109" s="90"/>
      <c r="VKL109" s="90"/>
      <c r="VKM109" s="90"/>
      <c r="VKN109" s="90"/>
      <c r="VKO109" s="90"/>
      <c r="VKP109" s="90"/>
      <c r="VKQ109" s="90"/>
      <c r="VKR109" s="90"/>
      <c r="VKS109" s="90"/>
      <c r="VKT109" s="90"/>
      <c r="VKU109" s="90"/>
      <c r="VKV109" s="90"/>
      <c r="VKW109" s="90"/>
      <c r="VKX109" s="90"/>
      <c r="VKY109" s="90"/>
      <c r="VKZ109" s="90"/>
      <c r="VLA109" s="90"/>
      <c r="VLB109" s="90"/>
      <c r="VLC109" s="90"/>
      <c r="VLD109" s="90"/>
      <c r="VLE109" s="90"/>
      <c r="VLF109" s="90"/>
      <c r="VLG109" s="90"/>
      <c r="VLH109" s="90"/>
      <c r="VLI109" s="90"/>
      <c r="VLJ109" s="90"/>
      <c r="VLK109" s="90"/>
      <c r="VLL109" s="90"/>
      <c r="VLM109" s="90"/>
      <c r="VLN109" s="90"/>
      <c r="VLO109" s="90"/>
      <c r="VLP109" s="90"/>
      <c r="VLQ109" s="90"/>
      <c r="VLR109" s="90"/>
      <c r="VLS109" s="90"/>
      <c r="VLT109" s="90"/>
      <c r="VLU109" s="90"/>
      <c r="VLV109" s="90"/>
      <c r="VLW109" s="90"/>
      <c r="VLX109" s="90"/>
      <c r="VLY109" s="90"/>
      <c r="VLZ109" s="90"/>
      <c r="VMA109" s="90"/>
      <c r="VMB109" s="90"/>
      <c r="VMC109" s="90"/>
      <c r="VMD109" s="90"/>
      <c r="VME109" s="90"/>
      <c r="VMF109" s="90"/>
      <c r="VMG109" s="90"/>
      <c r="VMH109" s="90"/>
      <c r="VMI109" s="90"/>
      <c r="VMJ109" s="90"/>
      <c r="VMK109" s="90"/>
      <c r="VML109" s="90"/>
      <c r="VMM109" s="90"/>
      <c r="VMN109" s="90"/>
      <c r="VMO109" s="90"/>
      <c r="VMP109" s="90"/>
      <c r="VMQ109" s="90"/>
      <c r="VMR109" s="90"/>
      <c r="VMS109" s="90"/>
      <c r="VMT109" s="90"/>
      <c r="VMU109" s="90"/>
      <c r="VMV109" s="90"/>
      <c r="VMW109" s="90"/>
      <c r="VMX109" s="90"/>
      <c r="VMY109" s="90"/>
      <c r="VMZ109" s="90"/>
      <c r="VNA109" s="90"/>
      <c r="VNB109" s="90"/>
      <c r="VNC109" s="90"/>
      <c r="VND109" s="90"/>
      <c r="VNE109" s="90"/>
      <c r="VNF109" s="90"/>
      <c r="VNG109" s="90"/>
      <c r="VNH109" s="90"/>
      <c r="VNI109" s="90"/>
      <c r="VNJ109" s="90"/>
      <c r="VNK109" s="90"/>
      <c r="VNL109" s="90"/>
      <c r="VNM109" s="90"/>
      <c r="VNN109" s="90"/>
      <c r="VNO109" s="90"/>
      <c r="VNP109" s="90"/>
      <c r="VNQ109" s="90"/>
      <c r="VNR109" s="90"/>
      <c r="VNS109" s="90"/>
      <c r="VNT109" s="90"/>
      <c r="VNU109" s="90"/>
      <c r="VNV109" s="90"/>
      <c r="VNW109" s="90"/>
      <c r="VNX109" s="90"/>
      <c r="VNY109" s="90"/>
      <c r="VNZ109" s="90"/>
      <c r="VOA109" s="90"/>
      <c r="VOB109" s="90"/>
      <c r="VOC109" s="90"/>
      <c r="VOD109" s="90"/>
      <c r="VOE109" s="90"/>
      <c r="VOF109" s="90"/>
      <c r="VOG109" s="90"/>
      <c r="VOH109" s="90"/>
      <c r="VOI109" s="90"/>
      <c r="VOJ109" s="90"/>
      <c r="VOK109" s="90"/>
      <c r="VOL109" s="90"/>
      <c r="VOM109" s="90"/>
      <c r="VON109" s="90"/>
      <c r="VOO109" s="90"/>
      <c r="VOP109" s="90"/>
      <c r="VOQ109" s="90"/>
      <c r="VOR109" s="90"/>
      <c r="VOS109" s="90"/>
      <c r="VOT109" s="90"/>
      <c r="VOU109" s="90"/>
      <c r="VOV109" s="90"/>
      <c r="VOW109" s="90"/>
      <c r="VOX109" s="90"/>
      <c r="VOY109" s="90"/>
      <c r="VOZ109" s="90"/>
      <c r="VPA109" s="90"/>
      <c r="VPB109" s="90"/>
      <c r="VPC109" s="90"/>
      <c r="VPD109" s="90"/>
      <c r="VPE109" s="90"/>
      <c r="VPF109" s="90"/>
      <c r="VPG109" s="90"/>
      <c r="VPH109" s="90"/>
      <c r="VPI109" s="90"/>
      <c r="VPJ109" s="90"/>
      <c r="VPK109" s="90"/>
      <c r="VPL109" s="90"/>
      <c r="VPM109" s="90"/>
      <c r="VPN109" s="90"/>
      <c r="VPO109" s="90"/>
      <c r="VPP109" s="90"/>
      <c r="VPQ109" s="90"/>
      <c r="VPR109" s="90"/>
      <c r="VPS109" s="90"/>
      <c r="VPT109" s="90"/>
      <c r="VPU109" s="90"/>
      <c r="VPV109" s="90"/>
      <c r="VPW109" s="90"/>
      <c r="VPX109" s="90"/>
      <c r="VPY109" s="90"/>
      <c r="VPZ109" s="90"/>
      <c r="VQA109" s="90"/>
      <c r="VQB109" s="90"/>
      <c r="VQC109" s="90"/>
      <c r="VQD109" s="90"/>
      <c r="VQE109" s="90"/>
      <c r="VQF109" s="90"/>
      <c r="VQG109" s="90"/>
      <c r="VQH109" s="90"/>
      <c r="VQI109" s="90"/>
      <c r="VQJ109" s="90"/>
      <c r="VQK109" s="90"/>
      <c r="VQL109" s="90"/>
      <c r="VQM109" s="90"/>
      <c r="VQN109" s="90"/>
      <c r="VQO109" s="90"/>
      <c r="VQP109" s="90"/>
      <c r="VQQ109" s="90"/>
      <c r="VQR109" s="90"/>
      <c r="VQS109" s="90"/>
      <c r="VQT109" s="90"/>
      <c r="VQU109" s="90"/>
      <c r="VQV109" s="90"/>
      <c r="VQW109" s="90"/>
      <c r="VQX109" s="90"/>
      <c r="VQY109" s="90"/>
      <c r="VQZ109" s="90"/>
      <c r="VRA109" s="90"/>
      <c r="VRB109" s="90"/>
      <c r="VRC109" s="90"/>
      <c r="VRD109" s="90"/>
      <c r="VRE109" s="90"/>
      <c r="VRF109" s="90"/>
      <c r="VRG109" s="90"/>
      <c r="VRH109" s="90"/>
      <c r="VRI109" s="90"/>
      <c r="VRJ109" s="90"/>
      <c r="VRK109" s="90"/>
      <c r="VRL109" s="90"/>
      <c r="VRM109" s="90"/>
      <c r="VRN109" s="90"/>
      <c r="VRO109" s="90"/>
      <c r="VRP109" s="90"/>
      <c r="VRQ109" s="90"/>
      <c r="VRR109" s="90"/>
      <c r="VRS109" s="90"/>
      <c r="VRT109" s="90"/>
      <c r="VRU109" s="90"/>
      <c r="VRV109" s="90"/>
      <c r="VRW109" s="90"/>
      <c r="VRX109" s="90"/>
      <c r="VRY109" s="90"/>
      <c r="VRZ109" s="90"/>
      <c r="VSA109" s="90"/>
      <c r="VSB109" s="90"/>
      <c r="VSC109" s="90"/>
      <c r="VSD109" s="90"/>
      <c r="VSE109" s="90"/>
      <c r="VSF109" s="90"/>
      <c r="VSG109" s="90"/>
      <c r="VSH109" s="90"/>
      <c r="VSI109" s="90"/>
      <c r="VSJ109" s="90"/>
      <c r="VSK109" s="90"/>
      <c r="VSL109" s="90"/>
      <c r="VSM109" s="90"/>
      <c r="VSN109" s="90"/>
      <c r="VSO109" s="90"/>
      <c r="VSP109" s="90"/>
      <c r="VSQ109" s="90"/>
      <c r="VSR109" s="90"/>
      <c r="VSS109" s="90"/>
      <c r="VST109" s="90"/>
      <c r="VSU109" s="90"/>
      <c r="VSV109" s="90"/>
      <c r="VSW109" s="90"/>
      <c r="VSX109" s="90"/>
      <c r="VSY109" s="90"/>
      <c r="VSZ109" s="90"/>
      <c r="VTA109" s="90"/>
      <c r="VTB109" s="90"/>
      <c r="VTC109" s="90"/>
      <c r="VTD109" s="90"/>
      <c r="VTE109" s="90"/>
      <c r="VTF109" s="90"/>
      <c r="VTG109" s="90"/>
      <c r="VTH109" s="90"/>
      <c r="VTI109" s="90"/>
      <c r="VTJ109" s="90"/>
      <c r="VTK109" s="90"/>
      <c r="VTL109" s="90"/>
      <c r="VTM109" s="90"/>
      <c r="VTN109" s="90"/>
      <c r="VTO109" s="90"/>
      <c r="VTP109" s="90"/>
      <c r="VTQ109" s="90"/>
      <c r="VTR109" s="90"/>
      <c r="VTS109" s="90"/>
      <c r="VTT109" s="90"/>
      <c r="VTU109" s="90"/>
      <c r="VTV109" s="90"/>
      <c r="VTW109" s="90"/>
      <c r="VTX109" s="90"/>
      <c r="VTY109" s="90"/>
      <c r="VTZ109" s="90"/>
      <c r="VUA109" s="90"/>
      <c r="VUB109" s="90"/>
      <c r="VUC109" s="90"/>
      <c r="VUD109" s="90"/>
      <c r="VUE109" s="90"/>
      <c r="VUF109" s="90"/>
      <c r="VUG109" s="90"/>
      <c r="VUH109" s="90"/>
      <c r="VUI109" s="90"/>
      <c r="VUJ109" s="90"/>
      <c r="VUK109" s="90"/>
      <c r="VUL109" s="90"/>
      <c r="VUM109" s="90"/>
      <c r="VUN109" s="90"/>
      <c r="VUO109" s="90"/>
      <c r="VUP109" s="90"/>
      <c r="VUQ109" s="90"/>
      <c r="VUR109" s="90"/>
      <c r="VUS109" s="90"/>
      <c r="VUT109" s="90"/>
      <c r="VUU109" s="90"/>
      <c r="VUV109" s="90"/>
      <c r="VUW109" s="90"/>
      <c r="VUX109" s="90"/>
      <c r="VUY109" s="90"/>
      <c r="VUZ109" s="90"/>
      <c r="VVA109" s="90"/>
      <c r="VVB109" s="90"/>
      <c r="VVC109" s="90"/>
      <c r="VVD109" s="90"/>
      <c r="VVE109" s="90"/>
      <c r="VVF109" s="90"/>
      <c r="VVG109" s="90"/>
      <c r="VVH109" s="90"/>
      <c r="VVI109" s="90"/>
      <c r="VVJ109" s="90"/>
      <c r="VVK109" s="90"/>
      <c r="VVL109" s="90"/>
      <c r="VVM109" s="90"/>
      <c r="VVN109" s="90"/>
      <c r="VVO109" s="90"/>
      <c r="VVP109" s="90"/>
      <c r="VVQ109" s="90"/>
      <c r="VVR109" s="90"/>
      <c r="VVS109" s="90"/>
      <c r="VVT109" s="90"/>
      <c r="VVU109" s="90"/>
      <c r="VVV109" s="90"/>
      <c r="VVW109" s="90"/>
      <c r="VVX109" s="90"/>
      <c r="VVY109" s="90"/>
      <c r="VVZ109" s="90"/>
      <c r="VWA109" s="90"/>
      <c r="VWB109" s="90"/>
      <c r="VWC109" s="90"/>
      <c r="VWD109" s="90"/>
      <c r="VWE109" s="90"/>
      <c r="VWF109" s="90"/>
      <c r="VWG109" s="90"/>
      <c r="VWH109" s="90"/>
      <c r="VWI109" s="90"/>
      <c r="VWJ109" s="90"/>
      <c r="VWK109" s="90"/>
      <c r="VWL109" s="90"/>
      <c r="VWM109" s="90"/>
      <c r="VWN109" s="90"/>
      <c r="VWO109" s="90"/>
      <c r="VWP109" s="90"/>
      <c r="VWQ109" s="90"/>
      <c r="VWR109" s="90"/>
      <c r="VWS109" s="90"/>
      <c r="VWT109" s="90"/>
      <c r="VWU109" s="90"/>
      <c r="VWV109" s="90"/>
      <c r="VWW109" s="90"/>
      <c r="VWX109" s="90"/>
      <c r="VWY109" s="90"/>
      <c r="VWZ109" s="90"/>
      <c r="VXA109" s="90"/>
      <c r="VXB109" s="90"/>
      <c r="VXC109" s="90"/>
      <c r="VXD109" s="90"/>
      <c r="VXE109" s="90"/>
      <c r="VXF109" s="90"/>
      <c r="VXG109" s="90"/>
      <c r="VXH109" s="90"/>
      <c r="VXI109" s="90"/>
      <c r="VXJ109" s="90"/>
      <c r="VXK109" s="90"/>
      <c r="VXL109" s="90"/>
      <c r="VXM109" s="90"/>
      <c r="VXN109" s="90"/>
      <c r="VXO109" s="90"/>
      <c r="VXP109" s="90"/>
      <c r="VXQ109" s="90"/>
      <c r="VXR109" s="90"/>
      <c r="VXS109" s="90"/>
      <c r="VXT109" s="90"/>
      <c r="VXU109" s="90"/>
      <c r="VXV109" s="90"/>
      <c r="VXW109" s="90"/>
      <c r="VXX109" s="90"/>
      <c r="VXY109" s="90"/>
      <c r="VXZ109" s="90"/>
      <c r="VYA109" s="90"/>
      <c r="VYB109" s="90"/>
      <c r="VYC109" s="90"/>
      <c r="VYD109" s="90"/>
      <c r="VYE109" s="90"/>
      <c r="VYF109" s="90"/>
      <c r="VYG109" s="90"/>
      <c r="VYH109" s="90"/>
      <c r="VYI109" s="90"/>
      <c r="VYJ109" s="90"/>
      <c r="VYK109" s="90"/>
      <c r="VYL109" s="90"/>
      <c r="VYM109" s="90"/>
      <c r="VYN109" s="90"/>
      <c r="VYO109" s="90"/>
      <c r="VYP109" s="90"/>
      <c r="VYQ109" s="90"/>
      <c r="VYR109" s="90"/>
      <c r="VYS109" s="90"/>
      <c r="VYT109" s="90"/>
      <c r="VYU109" s="90"/>
      <c r="VYV109" s="90"/>
      <c r="VYW109" s="90"/>
      <c r="VYX109" s="90"/>
      <c r="VYY109" s="90"/>
      <c r="VYZ109" s="90"/>
      <c r="VZA109" s="90"/>
      <c r="VZB109" s="90"/>
      <c r="VZC109" s="90"/>
      <c r="VZD109" s="90"/>
      <c r="VZE109" s="90"/>
      <c r="VZF109" s="90"/>
      <c r="VZG109" s="90"/>
      <c r="VZH109" s="90"/>
      <c r="VZI109" s="90"/>
      <c r="VZJ109" s="90"/>
      <c r="VZK109" s="90"/>
      <c r="VZL109" s="90"/>
      <c r="VZM109" s="90"/>
      <c r="VZN109" s="90"/>
      <c r="VZO109" s="90"/>
      <c r="VZP109" s="90"/>
      <c r="VZQ109" s="90"/>
      <c r="VZR109" s="90"/>
      <c r="VZS109" s="90"/>
      <c r="VZT109" s="90"/>
      <c r="VZU109" s="90"/>
      <c r="VZV109" s="90"/>
      <c r="VZW109" s="90"/>
      <c r="VZX109" s="90"/>
      <c r="VZY109" s="90"/>
      <c r="VZZ109" s="90"/>
      <c r="WAA109" s="90"/>
      <c r="WAB109" s="90"/>
      <c r="WAC109" s="90"/>
      <c r="WAD109" s="90"/>
      <c r="WAE109" s="90"/>
      <c r="WAF109" s="90"/>
      <c r="WAG109" s="90"/>
      <c r="WAH109" s="90"/>
      <c r="WAI109" s="90"/>
      <c r="WAJ109" s="90"/>
      <c r="WAK109" s="90"/>
      <c r="WAL109" s="90"/>
      <c r="WAM109" s="90"/>
      <c r="WAN109" s="90"/>
      <c r="WAO109" s="90"/>
      <c r="WAP109" s="90"/>
      <c r="WAQ109" s="90"/>
      <c r="WAR109" s="90"/>
      <c r="WAS109" s="90"/>
      <c r="WAT109" s="90"/>
      <c r="WAU109" s="90"/>
      <c r="WAV109" s="90"/>
      <c r="WAW109" s="90"/>
      <c r="WAX109" s="90"/>
      <c r="WAY109" s="90"/>
      <c r="WAZ109" s="90"/>
      <c r="WBA109" s="90"/>
      <c r="WBB109" s="90"/>
      <c r="WBC109" s="90"/>
      <c r="WBD109" s="90"/>
      <c r="WBE109" s="90"/>
      <c r="WBF109" s="90"/>
      <c r="WBG109" s="90"/>
      <c r="WBH109" s="90"/>
      <c r="WBI109" s="90"/>
      <c r="WBJ109" s="90"/>
      <c r="WBK109" s="90"/>
      <c r="WBL109" s="90"/>
      <c r="WBM109" s="90"/>
      <c r="WBN109" s="90"/>
      <c r="WBO109" s="90"/>
      <c r="WBP109" s="90"/>
      <c r="WBQ109" s="90"/>
      <c r="WBR109" s="90"/>
      <c r="WBS109" s="90"/>
      <c r="WBT109" s="90"/>
      <c r="WBU109" s="90"/>
      <c r="WBV109" s="90"/>
      <c r="WBW109" s="90"/>
      <c r="WBX109" s="90"/>
      <c r="WBY109" s="90"/>
      <c r="WBZ109" s="90"/>
      <c r="WCA109" s="90"/>
      <c r="WCB109" s="90"/>
      <c r="WCC109" s="90"/>
      <c r="WCD109" s="90"/>
      <c r="WCE109" s="90"/>
      <c r="WCF109" s="90"/>
      <c r="WCG109" s="90"/>
      <c r="WCH109" s="90"/>
      <c r="WCI109" s="90"/>
      <c r="WCJ109" s="90"/>
      <c r="WCK109" s="90"/>
      <c r="WCL109" s="90"/>
      <c r="WCM109" s="90"/>
      <c r="WCN109" s="90"/>
      <c r="WCO109" s="90"/>
      <c r="WCP109" s="90"/>
      <c r="WCQ109" s="90"/>
      <c r="WCR109" s="90"/>
      <c r="WCS109" s="90"/>
      <c r="WCT109" s="90"/>
      <c r="WCU109" s="90"/>
      <c r="WCV109" s="90"/>
      <c r="WCW109" s="90"/>
      <c r="WCX109" s="90"/>
      <c r="WCY109" s="90"/>
      <c r="WCZ109" s="90"/>
      <c r="WDA109" s="90"/>
      <c r="WDB109" s="90"/>
      <c r="WDC109" s="90"/>
      <c r="WDD109" s="90"/>
      <c r="WDE109" s="90"/>
      <c r="WDF109" s="90"/>
      <c r="WDG109" s="90"/>
      <c r="WDH109" s="90"/>
      <c r="WDI109" s="90"/>
      <c r="WDJ109" s="90"/>
      <c r="WDK109" s="90"/>
      <c r="WDL109" s="90"/>
      <c r="WDM109" s="90"/>
      <c r="WDN109" s="90"/>
      <c r="WDO109" s="90"/>
      <c r="WDP109" s="90"/>
      <c r="WDQ109" s="90"/>
      <c r="WDR109" s="90"/>
      <c r="WDS109" s="90"/>
      <c r="WDT109" s="90"/>
      <c r="WDU109" s="90"/>
      <c r="WDV109" s="90"/>
      <c r="WDW109" s="90"/>
      <c r="WDX109" s="90"/>
      <c r="WDY109" s="90"/>
      <c r="WDZ109" s="90"/>
      <c r="WEA109" s="90"/>
      <c r="WEB109" s="90"/>
      <c r="WEC109" s="90"/>
      <c r="WED109" s="90"/>
      <c r="WEE109" s="90"/>
      <c r="WEF109" s="90"/>
      <c r="WEG109" s="90"/>
      <c r="WEH109" s="90"/>
      <c r="WEI109" s="90"/>
      <c r="WEJ109" s="90"/>
      <c r="WEK109" s="90"/>
      <c r="WEL109" s="90"/>
      <c r="WEM109" s="90"/>
      <c r="WEN109" s="90"/>
      <c r="WEO109" s="90"/>
      <c r="WEP109" s="90"/>
      <c r="WEQ109" s="90"/>
      <c r="WER109" s="90"/>
      <c r="WES109" s="90"/>
      <c r="WET109" s="90"/>
      <c r="WEU109" s="90"/>
      <c r="WEV109" s="90"/>
      <c r="WEW109" s="90"/>
      <c r="WEX109" s="90"/>
      <c r="WEY109" s="90"/>
      <c r="WEZ109" s="90"/>
      <c r="WFA109" s="90"/>
      <c r="WFB109" s="90"/>
      <c r="WFC109" s="90"/>
      <c r="WFD109" s="90"/>
      <c r="WFE109" s="90"/>
      <c r="WFF109" s="90"/>
      <c r="WFG109" s="90"/>
      <c r="WFH109" s="90"/>
      <c r="WFI109" s="90"/>
      <c r="WFJ109" s="90"/>
      <c r="WFK109" s="90"/>
      <c r="WFL109" s="90"/>
      <c r="WFM109" s="90"/>
      <c r="WFN109" s="90"/>
      <c r="WFO109" s="90"/>
      <c r="WFP109" s="90"/>
      <c r="WFQ109" s="90"/>
      <c r="WFR109" s="90"/>
      <c r="WFS109" s="90"/>
      <c r="WFT109" s="90"/>
      <c r="WFU109" s="90"/>
      <c r="WFV109" s="90"/>
      <c r="WFW109" s="90"/>
      <c r="WFX109" s="90"/>
      <c r="WFY109" s="90"/>
      <c r="WFZ109" s="90"/>
      <c r="WGA109" s="90"/>
      <c r="WGB109" s="90"/>
      <c r="WGC109" s="90"/>
      <c r="WGD109" s="90"/>
      <c r="WGE109" s="90"/>
      <c r="WGF109" s="90"/>
      <c r="WGG109" s="90"/>
      <c r="WGH109" s="90"/>
      <c r="WGI109" s="90"/>
      <c r="WGJ109" s="90"/>
      <c r="WGK109" s="90"/>
      <c r="WGL109" s="90"/>
      <c r="WGM109" s="90"/>
      <c r="WGN109" s="90"/>
      <c r="WGO109" s="90"/>
      <c r="WGP109" s="90"/>
      <c r="WGQ109" s="90"/>
      <c r="WGR109" s="90"/>
      <c r="WGS109" s="90"/>
      <c r="WGT109" s="90"/>
      <c r="WGU109" s="90"/>
      <c r="WGV109" s="90"/>
      <c r="WGW109" s="90"/>
      <c r="WGX109" s="90"/>
      <c r="WGY109" s="90"/>
      <c r="WGZ109" s="90"/>
      <c r="WHA109" s="90"/>
      <c r="WHB109" s="90"/>
      <c r="WHC109" s="90"/>
      <c r="WHD109" s="90"/>
      <c r="WHE109" s="90"/>
      <c r="WHF109" s="90"/>
      <c r="WHG109" s="90"/>
      <c r="WHH109" s="90"/>
      <c r="WHI109" s="90"/>
      <c r="WHJ109" s="90"/>
      <c r="WHK109" s="90"/>
      <c r="WHL109" s="90"/>
      <c r="WHM109" s="90"/>
      <c r="WHN109" s="90"/>
      <c r="WHO109" s="90"/>
      <c r="WHP109" s="90"/>
      <c r="WHQ109" s="90"/>
      <c r="WHR109" s="90"/>
      <c r="WHS109" s="90"/>
      <c r="WHT109" s="90"/>
      <c r="WHU109" s="90"/>
      <c r="WHV109" s="90"/>
      <c r="WHW109" s="90"/>
      <c r="WHX109" s="90"/>
      <c r="WHY109" s="90"/>
      <c r="WHZ109" s="90"/>
      <c r="WIA109" s="90"/>
      <c r="WIB109" s="90"/>
      <c r="WIC109" s="90"/>
      <c r="WID109" s="90"/>
      <c r="WIE109" s="90"/>
      <c r="WIF109" s="90"/>
      <c r="WIG109" s="90"/>
      <c r="WIH109" s="90"/>
      <c r="WII109" s="90"/>
      <c r="WIJ109" s="90"/>
      <c r="WIK109" s="90"/>
      <c r="WIL109" s="90"/>
      <c r="WIM109" s="90"/>
      <c r="WIN109" s="90"/>
      <c r="WIO109" s="90"/>
      <c r="WIP109" s="90"/>
      <c r="WIQ109" s="90"/>
      <c r="WIR109" s="90"/>
      <c r="WIS109" s="90"/>
      <c r="WIT109" s="90"/>
      <c r="WIU109" s="90"/>
      <c r="WIV109" s="90"/>
      <c r="WIW109" s="90"/>
      <c r="WIX109" s="90"/>
      <c r="WIY109" s="90"/>
      <c r="WIZ109" s="90"/>
      <c r="WJA109" s="90"/>
      <c r="WJB109" s="90"/>
      <c r="WJC109" s="90"/>
      <c r="WJD109" s="90"/>
      <c r="WJE109" s="90"/>
      <c r="WJF109" s="90"/>
      <c r="WJG109" s="90"/>
      <c r="WJH109" s="90"/>
      <c r="WJI109" s="90"/>
      <c r="WJJ109" s="90"/>
      <c r="WJK109" s="90"/>
      <c r="WJL109" s="90"/>
      <c r="WJM109" s="90"/>
      <c r="WJN109" s="90"/>
      <c r="WJO109" s="90"/>
      <c r="WJP109" s="90"/>
      <c r="WJQ109" s="90"/>
      <c r="WJR109" s="90"/>
      <c r="WJS109" s="90"/>
      <c r="WJT109" s="90"/>
      <c r="WJU109" s="90"/>
      <c r="WJV109" s="90"/>
      <c r="WJW109" s="90"/>
      <c r="WJX109" s="90"/>
      <c r="WJY109" s="90"/>
      <c r="WJZ109" s="90"/>
      <c r="WKA109" s="90"/>
      <c r="WKB109" s="90"/>
      <c r="WKC109" s="90"/>
      <c r="WKD109" s="90"/>
      <c r="WKE109" s="90"/>
      <c r="WKF109" s="90"/>
      <c r="WKG109" s="90"/>
      <c r="WKH109" s="90"/>
      <c r="WKI109" s="90"/>
      <c r="WKJ109" s="90"/>
      <c r="WKK109" s="90"/>
      <c r="WKL109" s="90"/>
      <c r="WKM109" s="90"/>
      <c r="WKN109" s="90"/>
      <c r="WKO109" s="90"/>
      <c r="WKP109" s="90"/>
      <c r="WKQ109" s="90"/>
      <c r="WKR109" s="90"/>
      <c r="WKS109" s="90"/>
      <c r="WKT109" s="90"/>
      <c r="WKU109" s="90"/>
      <c r="WKV109" s="90"/>
      <c r="WKW109" s="90"/>
      <c r="WKX109" s="90"/>
      <c r="WKY109" s="90"/>
      <c r="WKZ109" s="90"/>
      <c r="WLA109" s="90"/>
      <c r="WLB109" s="90"/>
      <c r="WLC109" s="90"/>
      <c r="WLD109" s="90"/>
      <c r="WLE109" s="90"/>
      <c r="WLF109" s="90"/>
      <c r="WLG109" s="90"/>
      <c r="WLH109" s="90"/>
      <c r="WLI109" s="90"/>
      <c r="WLJ109" s="90"/>
      <c r="WLK109" s="90"/>
      <c r="WLL109" s="90"/>
      <c r="WLM109" s="90"/>
      <c r="WLN109" s="90"/>
      <c r="WLO109" s="90"/>
      <c r="WLP109" s="90"/>
      <c r="WLQ109" s="90"/>
      <c r="WLR109" s="90"/>
      <c r="WLS109" s="90"/>
      <c r="WLT109" s="90"/>
      <c r="WLU109" s="90"/>
      <c r="WLV109" s="90"/>
      <c r="WLW109" s="90"/>
      <c r="WLX109" s="90"/>
      <c r="WLY109" s="90"/>
      <c r="WLZ109" s="90"/>
      <c r="WMA109" s="90"/>
      <c r="WMB109" s="90"/>
      <c r="WMC109" s="90"/>
      <c r="WMD109" s="90"/>
      <c r="WME109" s="90"/>
      <c r="WMF109" s="90"/>
      <c r="WMG109" s="90"/>
      <c r="WMH109" s="90"/>
      <c r="WMI109" s="90"/>
      <c r="WMJ109" s="90"/>
      <c r="WMK109" s="90"/>
      <c r="WML109" s="90"/>
      <c r="WMM109" s="90"/>
      <c r="WMN109" s="90"/>
      <c r="WMO109" s="90"/>
      <c r="WMP109" s="90"/>
      <c r="WMQ109" s="90"/>
      <c r="WMR109" s="90"/>
      <c r="WMS109" s="90"/>
      <c r="WMT109" s="90"/>
      <c r="WMU109" s="90"/>
      <c r="WMV109" s="90"/>
      <c r="WMW109" s="90"/>
      <c r="WMX109" s="90"/>
      <c r="WMY109" s="90"/>
      <c r="WMZ109" s="90"/>
      <c r="WNA109" s="90"/>
      <c r="WNB109" s="90"/>
      <c r="WNC109" s="90"/>
      <c r="WND109" s="90"/>
      <c r="WNE109" s="90"/>
      <c r="WNF109" s="90"/>
      <c r="WNG109" s="90"/>
      <c r="WNH109" s="90"/>
      <c r="WNI109" s="90"/>
      <c r="WNJ109" s="90"/>
      <c r="WNK109" s="90"/>
      <c r="WNL109" s="90"/>
      <c r="WNM109" s="90"/>
      <c r="WNN109" s="90"/>
      <c r="WNO109" s="90"/>
      <c r="WNP109" s="90"/>
      <c r="WNQ109" s="90"/>
      <c r="WNR109" s="90"/>
      <c r="WNS109" s="90"/>
      <c r="WNT109" s="90"/>
      <c r="WNU109" s="90"/>
      <c r="WNV109" s="90"/>
      <c r="WNW109" s="90"/>
      <c r="WNX109" s="90"/>
      <c r="WNY109" s="90"/>
      <c r="WNZ109" s="90"/>
      <c r="WOA109" s="90"/>
      <c r="WOB109" s="90"/>
      <c r="WOC109" s="90"/>
      <c r="WOD109" s="90"/>
      <c r="WOE109" s="90"/>
      <c r="WOF109" s="90"/>
      <c r="WOG109" s="90"/>
      <c r="WOH109" s="90"/>
      <c r="WOI109" s="90"/>
      <c r="WOJ109" s="90"/>
      <c r="WOK109" s="90"/>
      <c r="WOL109" s="90"/>
      <c r="WOM109" s="90"/>
      <c r="WON109" s="90"/>
      <c r="WOO109" s="90"/>
      <c r="WOP109" s="90"/>
      <c r="WOQ109" s="90"/>
      <c r="WOR109" s="90"/>
      <c r="WOS109" s="90"/>
      <c r="WOT109" s="90"/>
      <c r="WOU109" s="90"/>
      <c r="WOV109" s="90"/>
      <c r="WOW109" s="90"/>
      <c r="WOX109" s="90"/>
      <c r="WOY109" s="90"/>
      <c r="WOZ109" s="90"/>
      <c r="WPA109" s="90"/>
      <c r="WPB109" s="90"/>
      <c r="WPC109" s="90"/>
      <c r="WPD109" s="90"/>
      <c r="WPE109" s="90"/>
      <c r="WPF109" s="90"/>
      <c r="WPG109" s="90"/>
      <c r="WPH109" s="90"/>
      <c r="WPI109" s="90"/>
      <c r="WPJ109" s="90"/>
      <c r="WPK109" s="90"/>
      <c r="WPL109" s="90"/>
      <c r="WPM109" s="90"/>
      <c r="WPN109" s="90"/>
      <c r="WPO109" s="90"/>
      <c r="WPP109" s="90"/>
      <c r="WPQ109" s="90"/>
      <c r="WPR109" s="90"/>
      <c r="WPS109" s="90"/>
      <c r="WPT109" s="90"/>
      <c r="WPU109" s="90"/>
      <c r="WPV109" s="90"/>
      <c r="WPW109" s="90"/>
      <c r="WPX109" s="90"/>
      <c r="WPY109" s="90"/>
      <c r="WPZ109" s="90"/>
      <c r="WQA109" s="90"/>
      <c r="WQB109" s="90"/>
      <c r="WQC109" s="90"/>
      <c r="WQD109" s="90"/>
      <c r="WQE109" s="90"/>
      <c r="WQF109" s="90"/>
      <c r="WQG109" s="90"/>
      <c r="WQH109" s="90"/>
      <c r="WQI109" s="90"/>
      <c r="WQJ109" s="90"/>
      <c r="WQK109" s="90"/>
      <c r="WQL109" s="90"/>
      <c r="WQM109" s="90"/>
      <c r="WQN109" s="90"/>
      <c r="WQO109" s="90"/>
      <c r="WQP109" s="90"/>
      <c r="WQQ109" s="90"/>
      <c r="WQR109" s="90"/>
      <c r="WQS109" s="90"/>
      <c r="WQT109" s="90"/>
      <c r="WQU109" s="90"/>
      <c r="WQV109" s="90"/>
      <c r="WQW109" s="90"/>
      <c r="WQX109" s="90"/>
      <c r="WQY109" s="90"/>
      <c r="WQZ109" s="90"/>
      <c r="WRA109" s="90"/>
      <c r="WRB109" s="90"/>
      <c r="WRC109" s="90"/>
      <c r="WRD109" s="90"/>
      <c r="WRE109" s="90"/>
      <c r="WRF109" s="90"/>
      <c r="WRG109" s="90"/>
      <c r="WRH109" s="90"/>
      <c r="WRI109" s="90"/>
      <c r="WRJ109" s="90"/>
      <c r="WRK109" s="90"/>
      <c r="WRL109" s="90"/>
      <c r="WRM109" s="90"/>
      <c r="WRN109" s="90"/>
      <c r="WRO109" s="90"/>
      <c r="WRP109" s="90"/>
      <c r="WRQ109" s="90"/>
      <c r="WRR109" s="90"/>
      <c r="WRS109" s="90"/>
      <c r="WRT109" s="90"/>
      <c r="WRU109" s="90"/>
      <c r="WRV109" s="90"/>
      <c r="WRW109" s="90"/>
      <c r="WRX109" s="90"/>
      <c r="WRY109" s="90"/>
      <c r="WRZ109" s="90"/>
      <c r="WSA109" s="90"/>
      <c r="WSB109" s="90"/>
      <c r="WSC109" s="90"/>
      <c r="WSD109" s="90"/>
      <c r="WSE109" s="90"/>
      <c r="WSF109" s="90"/>
      <c r="WSG109" s="90"/>
      <c r="WSH109" s="90"/>
      <c r="WSI109" s="90"/>
      <c r="WSJ109" s="90"/>
      <c r="WSK109" s="90"/>
      <c r="WSL109" s="90"/>
      <c r="WSM109" s="90"/>
      <c r="WSN109" s="90"/>
      <c r="WSO109" s="90"/>
      <c r="WSP109" s="90"/>
      <c r="WSQ109" s="90"/>
      <c r="WSR109" s="90"/>
      <c r="WSS109" s="90"/>
      <c r="WST109" s="90"/>
      <c r="WSU109" s="90"/>
      <c r="WSV109" s="90"/>
      <c r="WSW109" s="90"/>
      <c r="WSX109" s="90"/>
      <c r="WSY109" s="90"/>
      <c r="WSZ109" s="90"/>
      <c r="WTA109" s="90"/>
      <c r="WTB109" s="90"/>
      <c r="WTC109" s="90"/>
      <c r="WTD109" s="90"/>
      <c r="WTE109" s="90"/>
      <c r="WTF109" s="90"/>
      <c r="WTG109" s="90"/>
      <c r="WTH109" s="90"/>
      <c r="WTI109" s="90"/>
      <c r="WTJ109" s="90"/>
      <c r="WTK109" s="90"/>
      <c r="WTL109" s="90"/>
      <c r="WTM109" s="90"/>
      <c r="WTN109" s="90"/>
      <c r="WTO109" s="90"/>
      <c r="WTP109" s="90"/>
      <c r="WTQ109" s="90"/>
      <c r="WTR109" s="90"/>
      <c r="WTS109" s="90"/>
      <c r="WTT109" s="90"/>
      <c r="WTU109" s="90"/>
      <c r="WTV109" s="90"/>
      <c r="WTW109" s="90"/>
      <c r="WTX109" s="90"/>
      <c r="WTY109" s="90"/>
      <c r="WTZ109" s="90"/>
      <c r="WUA109" s="90"/>
      <c r="WUB109" s="90"/>
      <c r="WUC109" s="90"/>
      <c r="WUD109" s="90"/>
      <c r="WUE109" s="90"/>
      <c r="WUF109" s="90"/>
      <c r="WUG109" s="90"/>
      <c r="WUH109" s="90"/>
      <c r="WUI109" s="90"/>
      <c r="WUJ109" s="90"/>
      <c r="WUK109" s="90"/>
      <c r="WUL109" s="90"/>
      <c r="WUM109" s="90"/>
      <c r="WUN109" s="90"/>
      <c r="WUO109" s="90"/>
      <c r="WUP109" s="90"/>
      <c r="WUQ109" s="90"/>
      <c r="WUR109" s="90"/>
      <c r="WUS109" s="90"/>
      <c r="WUT109" s="90"/>
      <c r="WUU109" s="90"/>
      <c r="WUV109" s="90"/>
      <c r="WUW109" s="90"/>
      <c r="WUX109" s="90"/>
      <c r="WUY109" s="90"/>
      <c r="WUZ109" s="90"/>
      <c r="WVA109" s="90"/>
      <c r="WVB109" s="90"/>
      <c r="WVC109" s="90"/>
      <c r="WVD109" s="90"/>
      <c r="WVE109" s="90"/>
      <c r="WVF109" s="90"/>
      <c r="WVG109" s="90"/>
      <c r="WVH109" s="90"/>
      <c r="WVI109" s="90"/>
      <c r="WVJ109" s="90"/>
      <c r="WVK109" s="90"/>
      <c r="WVL109" s="90"/>
      <c r="WVM109" s="90"/>
      <c r="WVN109" s="90"/>
      <c r="WVO109" s="90"/>
      <c r="WVP109" s="90"/>
      <c r="WVQ109" s="90"/>
      <c r="WVR109" s="90"/>
      <c r="WVS109" s="90"/>
      <c r="WVT109" s="90"/>
      <c r="WVU109" s="90"/>
      <c r="WVV109" s="90"/>
      <c r="WVW109" s="90"/>
      <c r="WVX109" s="90"/>
      <c r="WVY109" s="90"/>
      <c r="WVZ109" s="90"/>
      <c r="WWA109" s="90"/>
      <c r="WWB109" s="90"/>
      <c r="WWC109" s="90"/>
      <c r="WWD109" s="90"/>
      <c r="WWE109" s="90"/>
      <c r="WWF109" s="90"/>
      <c r="WWG109" s="90"/>
      <c r="WWH109" s="90"/>
      <c r="WWI109" s="90"/>
      <c r="WWJ109" s="90"/>
      <c r="WWK109" s="90"/>
      <c r="WWL109" s="90"/>
      <c r="WWM109" s="90"/>
      <c r="WWN109" s="90"/>
      <c r="WWO109" s="90"/>
      <c r="WWP109" s="90"/>
      <c r="WWQ109" s="90"/>
      <c r="WWR109" s="90"/>
      <c r="WWS109" s="90"/>
      <c r="WWT109" s="90"/>
      <c r="WWU109" s="90"/>
      <c r="WWV109" s="90"/>
      <c r="WWW109" s="90"/>
      <c r="WWX109" s="90"/>
      <c r="WWY109" s="90"/>
      <c r="WWZ109" s="90"/>
      <c r="WXA109" s="90"/>
      <c r="WXB109" s="90"/>
      <c r="WXC109" s="90"/>
      <c r="WXD109" s="90"/>
      <c r="WXE109" s="90"/>
      <c r="WXF109" s="90"/>
      <c r="WXG109" s="90"/>
      <c r="WXH109" s="90"/>
      <c r="WXI109" s="90"/>
      <c r="WXJ109" s="90"/>
      <c r="WXK109" s="90"/>
      <c r="WXL109" s="90"/>
      <c r="WXM109" s="90"/>
      <c r="WXN109" s="90"/>
      <c r="WXO109" s="90"/>
      <c r="WXP109" s="90"/>
      <c r="WXQ109" s="90"/>
      <c r="WXR109" s="90"/>
      <c r="WXS109" s="90"/>
      <c r="WXT109" s="90"/>
      <c r="WXU109" s="90"/>
      <c r="WXV109" s="90"/>
      <c r="WXW109" s="90"/>
      <c r="WXX109" s="90"/>
      <c r="WXY109" s="90"/>
      <c r="WXZ109" s="90"/>
      <c r="WYA109" s="90"/>
      <c r="WYB109" s="90"/>
      <c r="WYC109" s="90"/>
      <c r="WYD109" s="90"/>
      <c r="WYE109" s="90"/>
      <c r="WYF109" s="90"/>
      <c r="WYG109" s="90"/>
      <c r="WYH109" s="90"/>
      <c r="WYI109" s="90"/>
      <c r="WYJ109" s="90"/>
      <c r="WYK109" s="90"/>
      <c r="WYL109" s="90"/>
      <c r="WYM109" s="90"/>
      <c r="WYN109" s="90"/>
      <c r="WYO109" s="90"/>
      <c r="WYP109" s="90"/>
      <c r="WYQ109" s="90"/>
      <c r="WYR109" s="90"/>
      <c r="WYS109" s="90"/>
      <c r="WYT109" s="90"/>
      <c r="WYU109" s="90"/>
    </row>
    <row r="110" spans="1:16219" s="90" customFormat="1" ht="15.95" customHeight="1" x14ac:dyDescent="0.2">
      <c r="A110" s="99"/>
      <c r="B110" s="73" t="s">
        <v>144</v>
      </c>
      <c r="C110" s="74">
        <v>0</v>
      </c>
      <c r="D110" s="74">
        <v>0</v>
      </c>
      <c r="E110" s="74">
        <v>0</v>
      </c>
    </row>
    <row r="111" spans="1:16219" s="90" customFormat="1" ht="15.95" customHeight="1" x14ac:dyDescent="0.2">
      <c r="A111" s="98"/>
      <c r="B111" s="73" t="s">
        <v>46</v>
      </c>
      <c r="C111" s="74">
        <v>2</v>
      </c>
      <c r="D111" s="74">
        <v>3</v>
      </c>
      <c r="E111" s="74">
        <v>262230</v>
      </c>
    </row>
    <row r="112" spans="1:16219" s="90" customFormat="1" ht="15.95" customHeight="1" x14ac:dyDescent="0.2">
      <c r="A112" s="98"/>
      <c r="B112" s="73" t="s">
        <v>124</v>
      </c>
      <c r="C112" s="74">
        <v>0</v>
      </c>
      <c r="D112" s="74">
        <v>0</v>
      </c>
      <c r="E112" s="74">
        <v>0</v>
      </c>
    </row>
    <row r="113" spans="1:16219" s="90" customFormat="1" ht="15.95" customHeight="1" x14ac:dyDescent="0.2">
      <c r="A113" s="76" t="s">
        <v>157</v>
      </c>
      <c r="B113" s="77" t="s">
        <v>0</v>
      </c>
      <c r="C113" s="52">
        <f t="shared" ref="C113:E113" si="3">SUM(C108:C112)</f>
        <v>5</v>
      </c>
      <c r="D113" s="52">
        <f t="shared" si="3"/>
        <v>6</v>
      </c>
      <c r="E113" s="52">
        <f t="shared" si="3"/>
        <v>4282202</v>
      </c>
    </row>
    <row r="114" spans="1:16219" s="24" customFormat="1" ht="15.95" customHeight="1" x14ac:dyDescent="0.2">
      <c r="A114" s="97" t="s">
        <v>34</v>
      </c>
      <c r="B114" s="73" t="s">
        <v>65</v>
      </c>
      <c r="C114" s="74">
        <v>0</v>
      </c>
      <c r="D114" s="74">
        <v>0</v>
      </c>
      <c r="E114" s="74">
        <v>0</v>
      </c>
      <c r="F114" s="90"/>
      <c r="G114" s="90"/>
      <c r="H114" s="90"/>
      <c r="I114" s="90"/>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90"/>
      <c r="AX114" s="90"/>
      <c r="AY114" s="90"/>
      <c r="AZ114" s="90"/>
      <c r="BA114" s="90"/>
      <c r="BB114" s="90"/>
      <c r="BC114" s="90"/>
      <c r="BD114" s="90"/>
      <c r="BE114" s="90"/>
      <c r="BF114" s="90"/>
      <c r="BG114" s="90"/>
      <c r="BH114" s="90"/>
      <c r="BI114" s="90"/>
      <c r="BJ114" s="90"/>
      <c r="BK114" s="90"/>
      <c r="BL114" s="90"/>
      <c r="BM114" s="90"/>
      <c r="BN114" s="90"/>
      <c r="BO114" s="90"/>
      <c r="BP114" s="90"/>
      <c r="BQ114" s="90"/>
      <c r="BR114" s="90"/>
      <c r="BS114" s="90"/>
      <c r="BT114" s="90"/>
      <c r="BU114" s="90"/>
      <c r="BV114" s="90"/>
      <c r="BW114" s="90"/>
      <c r="BX114" s="90"/>
      <c r="BY114" s="90"/>
      <c r="BZ114" s="90"/>
      <c r="CA114" s="90"/>
      <c r="CB114" s="90"/>
      <c r="CC114" s="90"/>
      <c r="CD114" s="90"/>
      <c r="CE114" s="90"/>
      <c r="CF114" s="90"/>
      <c r="CG114" s="90"/>
      <c r="CH114" s="90"/>
      <c r="CI114" s="90"/>
      <c r="CJ114" s="90"/>
      <c r="CK114" s="90"/>
      <c r="CL114" s="90"/>
      <c r="CM114" s="90"/>
      <c r="CN114" s="90"/>
      <c r="CO114" s="90"/>
      <c r="CP114" s="90"/>
      <c r="CQ114" s="90"/>
      <c r="CR114" s="90"/>
      <c r="CS114" s="90"/>
      <c r="CT114" s="90"/>
      <c r="CU114" s="90"/>
      <c r="CV114" s="90"/>
      <c r="CW114" s="90"/>
      <c r="CX114" s="90"/>
      <c r="CY114" s="90"/>
      <c r="CZ114" s="90"/>
      <c r="DA114" s="90"/>
      <c r="DB114" s="90"/>
      <c r="DC114" s="90"/>
      <c r="DD114" s="90"/>
      <c r="DE114" s="90"/>
      <c r="DF114" s="90"/>
      <c r="DG114" s="90"/>
      <c r="DH114" s="90"/>
      <c r="DI114" s="90"/>
      <c r="DJ114" s="90"/>
      <c r="DK114" s="90"/>
      <c r="DL114" s="90"/>
      <c r="DM114" s="90"/>
      <c r="DN114" s="90"/>
      <c r="DO114" s="90"/>
      <c r="DP114" s="90"/>
      <c r="DQ114" s="90"/>
      <c r="DR114" s="90"/>
      <c r="DS114" s="90"/>
      <c r="DT114" s="90"/>
      <c r="DU114" s="90"/>
      <c r="DV114" s="90"/>
      <c r="DW114" s="90"/>
      <c r="DX114" s="90"/>
      <c r="DY114" s="90"/>
      <c r="DZ114" s="90"/>
      <c r="EA114" s="90"/>
      <c r="EB114" s="90"/>
      <c r="EC114" s="90"/>
      <c r="ED114" s="90"/>
      <c r="EE114" s="90"/>
      <c r="EF114" s="90"/>
      <c r="EG114" s="90"/>
      <c r="EH114" s="90"/>
      <c r="EI114" s="90"/>
      <c r="EJ114" s="90"/>
      <c r="EK114" s="90"/>
      <c r="EL114" s="90"/>
      <c r="EM114" s="90"/>
      <c r="EN114" s="90"/>
      <c r="EO114" s="90"/>
      <c r="EP114" s="90"/>
      <c r="EQ114" s="90"/>
      <c r="ER114" s="90"/>
      <c r="ES114" s="90"/>
      <c r="ET114" s="90"/>
      <c r="EU114" s="90"/>
      <c r="EV114" s="90"/>
      <c r="EW114" s="90"/>
      <c r="EX114" s="90"/>
      <c r="EY114" s="90"/>
      <c r="EZ114" s="90"/>
      <c r="FA114" s="90"/>
      <c r="FB114" s="90"/>
      <c r="FC114" s="90"/>
      <c r="FD114" s="90"/>
      <c r="FE114" s="90"/>
      <c r="FF114" s="90"/>
      <c r="FG114" s="90"/>
      <c r="FH114" s="90"/>
      <c r="FI114" s="90"/>
      <c r="FJ114" s="90"/>
      <c r="FK114" s="90"/>
      <c r="FL114" s="90"/>
      <c r="FM114" s="90"/>
      <c r="FN114" s="90"/>
      <c r="FO114" s="90"/>
      <c r="FP114" s="90"/>
      <c r="FQ114" s="90"/>
      <c r="FR114" s="90"/>
      <c r="FS114" s="90"/>
      <c r="FT114" s="90"/>
      <c r="FU114" s="90"/>
      <c r="FV114" s="90"/>
      <c r="FW114" s="90"/>
      <c r="FX114" s="90"/>
      <c r="FY114" s="90"/>
      <c r="FZ114" s="90"/>
      <c r="GA114" s="90"/>
      <c r="GB114" s="90"/>
      <c r="GC114" s="90"/>
      <c r="GD114" s="90"/>
      <c r="GE114" s="90"/>
      <c r="GF114" s="90"/>
      <c r="GG114" s="90"/>
      <c r="GH114" s="90"/>
      <c r="GI114" s="90"/>
      <c r="GJ114" s="90"/>
      <c r="GK114" s="90"/>
      <c r="GL114" s="90"/>
      <c r="GM114" s="90"/>
      <c r="GN114" s="90"/>
      <c r="GO114" s="90"/>
      <c r="GP114" s="90"/>
      <c r="GQ114" s="90"/>
      <c r="GR114" s="90"/>
      <c r="GS114" s="90"/>
      <c r="GT114" s="90"/>
      <c r="GU114" s="90"/>
      <c r="GV114" s="90"/>
      <c r="GW114" s="90"/>
      <c r="GX114" s="90"/>
      <c r="GY114" s="90"/>
      <c r="GZ114" s="90"/>
      <c r="HA114" s="90"/>
      <c r="HB114" s="90"/>
      <c r="HC114" s="90"/>
      <c r="HD114" s="90"/>
      <c r="HE114" s="90"/>
      <c r="HF114" s="90"/>
      <c r="HG114" s="90"/>
      <c r="HH114" s="90"/>
      <c r="HI114" s="90"/>
      <c r="HJ114" s="90"/>
      <c r="HK114" s="90"/>
      <c r="HL114" s="90"/>
      <c r="HM114" s="90"/>
      <c r="HN114" s="90"/>
      <c r="HO114" s="90"/>
      <c r="HP114" s="90"/>
      <c r="HQ114" s="90"/>
      <c r="HR114" s="90"/>
      <c r="HS114" s="90"/>
      <c r="HT114" s="90"/>
      <c r="HU114" s="90"/>
      <c r="HV114" s="90"/>
      <c r="HW114" s="90"/>
      <c r="HX114" s="90"/>
      <c r="HY114" s="90"/>
      <c r="HZ114" s="90"/>
      <c r="IA114" s="90"/>
      <c r="IB114" s="90"/>
      <c r="IC114" s="90"/>
      <c r="ID114" s="90"/>
      <c r="IE114" s="90"/>
      <c r="IF114" s="90"/>
      <c r="IG114" s="90"/>
      <c r="IH114" s="90"/>
      <c r="II114" s="90"/>
      <c r="IJ114" s="90"/>
      <c r="IK114" s="90"/>
      <c r="IL114" s="90"/>
      <c r="IM114" s="90"/>
      <c r="IN114" s="90"/>
      <c r="IO114" s="90"/>
      <c r="IP114" s="90"/>
      <c r="IQ114" s="90"/>
      <c r="IR114" s="90"/>
      <c r="IS114" s="90"/>
      <c r="IT114" s="90"/>
      <c r="IU114" s="90"/>
      <c r="IV114" s="90"/>
      <c r="IW114" s="90"/>
      <c r="IX114" s="90"/>
      <c r="IY114" s="90"/>
      <c r="IZ114" s="90"/>
      <c r="JA114" s="90"/>
      <c r="JB114" s="90"/>
      <c r="JC114" s="90"/>
      <c r="JD114" s="90"/>
      <c r="JE114" s="90"/>
      <c r="JF114" s="90"/>
      <c r="JG114" s="90"/>
      <c r="JH114" s="90"/>
      <c r="JI114" s="90"/>
      <c r="JJ114" s="90"/>
      <c r="JK114" s="90"/>
      <c r="JL114" s="90"/>
      <c r="JM114" s="90"/>
      <c r="JN114" s="90"/>
      <c r="JO114" s="90"/>
      <c r="JP114" s="90"/>
      <c r="JQ114" s="90"/>
      <c r="JR114" s="90"/>
      <c r="JS114" s="90"/>
      <c r="JT114" s="90"/>
      <c r="JU114" s="90"/>
      <c r="JV114" s="90"/>
      <c r="JW114" s="90"/>
      <c r="JX114" s="90"/>
      <c r="JY114" s="90"/>
      <c r="JZ114" s="90"/>
      <c r="KA114" s="90"/>
      <c r="KB114" s="90"/>
      <c r="KC114" s="90"/>
      <c r="KD114" s="90"/>
      <c r="KE114" s="90"/>
      <c r="KF114" s="90"/>
      <c r="KG114" s="90"/>
      <c r="KH114" s="90"/>
      <c r="KI114" s="90"/>
      <c r="KJ114" s="90"/>
      <c r="KK114" s="90"/>
      <c r="KL114" s="90"/>
      <c r="KM114" s="90"/>
      <c r="KN114" s="90"/>
      <c r="KO114" s="90"/>
      <c r="KP114" s="90"/>
      <c r="KQ114" s="90"/>
      <c r="KR114" s="90"/>
      <c r="KS114" s="90"/>
      <c r="KT114" s="90"/>
      <c r="KU114" s="90"/>
      <c r="KV114" s="90"/>
      <c r="KW114" s="90"/>
      <c r="KX114" s="90"/>
      <c r="KY114" s="90"/>
      <c r="KZ114" s="90"/>
      <c r="LA114" s="90"/>
      <c r="LB114" s="90"/>
      <c r="LC114" s="90"/>
      <c r="LD114" s="90"/>
      <c r="LE114" s="90"/>
      <c r="LF114" s="90"/>
      <c r="LG114" s="90"/>
      <c r="LH114" s="90"/>
      <c r="LI114" s="90"/>
      <c r="LJ114" s="90"/>
      <c r="LK114" s="90"/>
      <c r="LL114" s="90"/>
      <c r="LM114" s="90"/>
      <c r="LN114" s="90"/>
      <c r="LO114" s="90"/>
      <c r="LP114" s="90"/>
      <c r="LQ114" s="90"/>
      <c r="LR114" s="90"/>
      <c r="LS114" s="90"/>
      <c r="LT114" s="90"/>
      <c r="LU114" s="90"/>
      <c r="LV114" s="90"/>
      <c r="LW114" s="90"/>
      <c r="LX114" s="90"/>
      <c r="LY114" s="90"/>
      <c r="LZ114" s="90"/>
      <c r="MA114" s="90"/>
      <c r="MB114" s="90"/>
      <c r="MC114" s="90"/>
      <c r="MD114" s="90"/>
      <c r="ME114" s="90"/>
      <c r="MF114" s="90"/>
      <c r="MG114" s="90"/>
      <c r="MH114" s="90"/>
      <c r="MI114" s="90"/>
      <c r="MJ114" s="90"/>
      <c r="MK114" s="90"/>
      <c r="ML114" s="90"/>
      <c r="MM114" s="90"/>
      <c r="MN114" s="90"/>
      <c r="MO114" s="90"/>
      <c r="MP114" s="90"/>
      <c r="MQ114" s="90"/>
      <c r="MR114" s="90"/>
      <c r="MS114" s="90"/>
      <c r="MT114" s="90"/>
      <c r="MU114" s="90"/>
      <c r="MV114" s="90"/>
      <c r="MW114" s="90"/>
      <c r="MX114" s="90"/>
      <c r="MY114" s="90"/>
      <c r="MZ114" s="90"/>
      <c r="NA114" s="90"/>
      <c r="NB114" s="90"/>
      <c r="NC114" s="90"/>
      <c r="ND114" s="90"/>
      <c r="NE114" s="90"/>
      <c r="NF114" s="90"/>
      <c r="NG114" s="90"/>
      <c r="NH114" s="90"/>
      <c r="NI114" s="90"/>
      <c r="NJ114" s="90"/>
      <c r="NK114" s="90"/>
      <c r="NL114" s="90"/>
      <c r="NM114" s="90"/>
      <c r="NN114" s="90"/>
      <c r="NO114" s="90"/>
      <c r="NP114" s="90"/>
      <c r="NQ114" s="90"/>
      <c r="NR114" s="90"/>
      <c r="NS114" s="90"/>
      <c r="NT114" s="90"/>
      <c r="NU114" s="90"/>
      <c r="NV114" s="90"/>
      <c r="NW114" s="90"/>
      <c r="NX114" s="90"/>
      <c r="NY114" s="90"/>
      <c r="NZ114" s="90"/>
      <c r="OA114" s="90"/>
      <c r="OB114" s="90"/>
      <c r="OC114" s="90"/>
      <c r="OD114" s="90"/>
      <c r="OE114" s="90"/>
      <c r="OF114" s="90"/>
      <c r="OG114" s="90"/>
      <c r="OH114" s="90"/>
      <c r="OI114" s="90"/>
      <c r="OJ114" s="90"/>
      <c r="OK114" s="90"/>
      <c r="OL114" s="90"/>
      <c r="OM114" s="90"/>
      <c r="ON114" s="90"/>
      <c r="OO114" s="90"/>
      <c r="OP114" s="90"/>
      <c r="OQ114" s="90"/>
      <c r="OR114" s="90"/>
      <c r="OS114" s="90"/>
      <c r="OT114" s="90"/>
      <c r="OU114" s="90"/>
      <c r="OV114" s="90"/>
      <c r="OW114" s="90"/>
      <c r="OX114" s="90"/>
      <c r="OY114" s="90"/>
      <c r="OZ114" s="90"/>
      <c r="PA114" s="90"/>
      <c r="PB114" s="90"/>
      <c r="PC114" s="90"/>
      <c r="PD114" s="90"/>
      <c r="PE114" s="90"/>
      <c r="PF114" s="90"/>
      <c r="PG114" s="90"/>
      <c r="PH114" s="90"/>
      <c r="PI114" s="90"/>
      <c r="PJ114" s="90"/>
      <c r="PK114" s="90"/>
      <c r="PL114" s="90"/>
      <c r="PM114" s="90"/>
      <c r="PN114" s="90"/>
      <c r="PO114" s="90"/>
      <c r="PP114" s="90"/>
      <c r="PQ114" s="90"/>
      <c r="PR114" s="90"/>
      <c r="PS114" s="90"/>
      <c r="PT114" s="90"/>
      <c r="PU114" s="90"/>
      <c r="PV114" s="90"/>
      <c r="PW114" s="90"/>
      <c r="PX114" s="90"/>
      <c r="PY114" s="90"/>
      <c r="PZ114" s="90"/>
      <c r="QA114" s="90"/>
      <c r="QB114" s="90"/>
      <c r="QC114" s="90"/>
      <c r="QD114" s="90"/>
      <c r="QE114" s="90"/>
      <c r="QF114" s="90"/>
      <c r="QG114" s="90"/>
      <c r="QH114" s="90"/>
      <c r="QI114" s="90"/>
      <c r="QJ114" s="90"/>
      <c r="QK114" s="90"/>
      <c r="QL114" s="90"/>
      <c r="QM114" s="90"/>
      <c r="QN114" s="90"/>
      <c r="QO114" s="90"/>
      <c r="QP114" s="90"/>
      <c r="QQ114" s="90"/>
      <c r="QR114" s="90"/>
      <c r="QS114" s="90"/>
      <c r="QT114" s="90"/>
      <c r="QU114" s="90"/>
      <c r="QV114" s="90"/>
      <c r="QW114" s="90"/>
      <c r="QX114" s="90"/>
      <c r="QY114" s="90"/>
      <c r="QZ114" s="90"/>
      <c r="RA114" s="90"/>
      <c r="RB114" s="90"/>
      <c r="RC114" s="90"/>
      <c r="RD114" s="90"/>
      <c r="RE114" s="90"/>
      <c r="RF114" s="90"/>
      <c r="RG114" s="90"/>
      <c r="RH114" s="90"/>
      <c r="RI114" s="90"/>
      <c r="RJ114" s="90"/>
      <c r="RK114" s="90"/>
      <c r="RL114" s="90"/>
      <c r="RM114" s="90"/>
      <c r="RN114" s="90"/>
      <c r="RO114" s="90"/>
      <c r="RP114" s="90"/>
      <c r="RQ114" s="90"/>
      <c r="RR114" s="90"/>
      <c r="RS114" s="90"/>
      <c r="RT114" s="90"/>
      <c r="RU114" s="90"/>
      <c r="RV114" s="90"/>
      <c r="RW114" s="90"/>
      <c r="RX114" s="90"/>
      <c r="RY114" s="90"/>
      <c r="RZ114" s="90"/>
      <c r="SA114" s="90"/>
      <c r="SB114" s="90"/>
      <c r="SC114" s="90"/>
      <c r="SD114" s="90"/>
      <c r="SE114" s="90"/>
      <c r="SF114" s="90"/>
      <c r="SG114" s="90"/>
      <c r="SH114" s="90"/>
      <c r="SI114" s="90"/>
      <c r="SJ114" s="90"/>
      <c r="SK114" s="90"/>
      <c r="SL114" s="90"/>
      <c r="SM114" s="90"/>
      <c r="SN114" s="90"/>
      <c r="SO114" s="90"/>
      <c r="SP114" s="90"/>
      <c r="SQ114" s="90"/>
      <c r="SR114" s="90"/>
      <c r="SS114" s="90"/>
      <c r="ST114" s="90"/>
      <c r="SU114" s="90"/>
      <c r="SV114" s="90"/>
      <c r="SW114" s="90"/>
      <c r="SX114" s="90"/>
      <c r="SY114" s="90"/>
      <c r="SZ114" s="90"/>
      <c r="TA114" s="90"/>
      <c r="TB114" s="90"/>
      <c r="TC114" s="90"/>
      <c r="TD114" s="90"/>
      <c r="TE114" s="90"/>
      <c r="TF114" s="90"/>
      <c r="TG114" s="90"/>
      <c r="TH114" s="90"/>
      <c r="TI114" s="90"/>
      <c r="TJ114" s="90"/>
      <c r="TK114" s="90"/>
      <c r="TL114" s="90"/>
      <c r="TM114" s="90"/>
      <c r="TN114" s="90"/>
      <c r="TO114" s="90"/>
      <c r="TP114" s="90"/>
      <c r="TQ114" s="90"/>
      <c r="TR114" s="90"/>
      <c r="TS114" s="90"/>
      <c r="TT114" s="90"/>
      <c r="TU114" s="90"/>
      <c r="TV114" s="90"/>
      <c r="TW114" s="90"/>
      <c r="TX114" s="90"/>
      <c r="TY114" s="90"/>
      <c r="TZ114" s="90"/>
      <c r="UA114" s="90"/>
      <c r="UB114" s="90"/>
      <c r="UC114" s="90"/>
      <c r="UD114" s="90"/>
      <c r="UE114" s="90"/>
      <c r="UF114" s="90"/>
      <c r="UG114" s="90"/>
      <c r="UH114" s="90"/>
      <c r="UI114" s="90"/>
      <c r="UJ114" s="90"/>
      <c r="UK114" s="90"/>
      <c r="UL114" s="90"/>
      <c r="UM114" s="90"/>
      <c r="UN114" s="90"/>
      <c r="UO114" s="90"/>
      <c r="UP114" s="90"/>
      <c r="UQ114" s="90"/>
      <c r="UR114" s="90"/>
      <c r="US114" s="90"/>
      <c r="UT114" s="90"/>
      <c r="UU114" s="90"/>
      <c r="UV114" s="90"/>
      <c r="UW114" s="90"/>
      <c r="UX114" s="90"/>
      <c r="UY114" s="90"/>
      <c r="UZ114" s="90"/>
      <c r="VA114" s="90"/>
      <c r="VB114" s="90"/>
      <c r="VC114" s="90"/>
      <c r="VD114" s="90"/>
      <c r="VE114" s="90"/>
      <c r="VF114" s="90"/>
      <c r="VG114" s="90"/>
      <c r="VH114" s="90"/>
      <c r="VI114" s="90"/>
      <c r="VJ114" s="90"/>
      <c r="VK114" s="90"/>
      <c r="VL114" s="90"/>
      <c r="VM114" s="90"/>
      <c r="VN114" s="90"/>
      <c r="VO114" s="90"/>
      <c r="VP114" s="90"/>
      <c r="VQ114" s="90"/>
      <c r="VR114" s="90"/>
      <c r="VS114" s="90"/>
      <c r="VT114" s="90"/>
      <c r="VU114" s="90"/>
      <c r="VV114" s="90"/>
      <c r="VW114" s="90"/>
      <c r="VX114" s="90"/>
      <c r="VY114" s="90"/>
      <c r="VZ114" s="90"/>
      <c r="WA114" s="90"/>
      <c r="WB114" s="90"/>
      <c r="WC114" s="90"/>
      <c r="WD114" s="90"/>
      <c r="WE114" s="90"/>
      <c r="WF114" s="90"/>
      <c r="WG114" s="90"/>
      <c r="WH114" s="90"/>
      <c r="WI114" s="90"/>
      <c r="WJ114" s="90"/>
      <c r="WK114" s="90"/>
      <c r="WL114" s="90"/>
      <c r="WM114" s="90"/>
      <c r="WN114" s="90"/>
      <c r="WO114" s="90"/>
      <c r="WP114" s="90"/>
      <c r="WQ114" s="90"/>
      <c r="WR114" s="90"/>
      <c r="WS114" s="90"/>
      <c r="WT114" s="90"/>
      <c r="WU114" s="90"/>
      <c r="WV114" s="90"/>
      <c r="WW114" s="90"/>
      <c r="WX114" s="90"/>
      <c r="WY114" s="90"/>
      <c r="WZ114" s="90"/>
      <c r="XA114" s="90"/>
      <c r="XB114" s="90"/>
      <c r="XC114" s="90"/>
      <c r="XD114" s="90"/>
      <c r="XE114" s="90"/>
      <c r="XF114" s="90"/>
      <c r="XG114" s="90"/>
      <c r="XH114" s="90"/>
      <c r="XI114" s="90"/>
      <c r="XJ114" s="90"/>
      <c r="XK114" s="90"/>
      <c r="XL114" s="90"/>
      <c r="XM114" s="90"/>
      <c r="XN114" s="90"/>
      <c r="XO114" s="90"/>
      <c r="XP114" s="90"/>
      <c r="XQ114" s="90"/>
      <c r="XR114" s="90"/>
      <c r="XS114" s="90"/>
      <c r="XT114" s="90"/>
      <c r="XU114" s="90"/>
      <c r="XV114" s="90"/>
      <c r="XW114" s="90"/>
      <c r="XX114" s="90"/>
      <c r="XY114" s="90"/>
      <c r="XZ114" s="90"/>
      <c r="YA114" s="90"/>
      <c r="YB114" s="90"/>
      <c r="YC114" s="90"/>
      <c r="YD114" s="90"/>
      <c r="YE114" s="90"/>
      <c r="YF114" s="90"/>
      <c r="YG114" s="90"/>
      <c r="YH114" s="90"/>
      <c r="YI114" s="90"/>
      <c r="YJ114" s="90"/>
      <c r="YK114" s="90"/>
      <c r="YL114" s="90"/>
      <c r="YM114" s="90"/>
      <c r="YN114" s="90"/>
      <c r="YO114" s="90"/>
      <c r="YP114" s="90"/>
      <c r="YQ114" s="90"/>
      <c r="YR114" s="90"/>
      <c r="YS114" s="90"/>
      <c r="YT114" s="90"/>
      <c r="YU114" s="90"/>
      <c r="YV114" s="90"/>
      <c r="YW114" s="90"/>
      <c r="YX114" s="90"/>
      <c r="YY114" s="90"/>
      <c r="YZ114" s="90"/>
      <c r="ZA114" s="90"/>
      <c r="ZB114" s="90"/>
      <c r="ZC114" s="90"/>
      <c r="ZD114" s="90"/>
      <c r="ZE114" s="90"/>
      <c r="ZF114" s="90"/>
      <c r="ZG114" s="90"/>
      <c r="ZH114" s="90"/>
      <c r="ZI114" s="90"/>
      <c r="ZJ114" s="90"/>
      <c r="ZK114" s="90"/>
      <c r="ZL114" s="90"/>
      <c r="ZM114" s="90"/>
      <c r="ZN114" s="90"/>
      <c r="ZO114" s="90"/>
      <c r="ZP114" s="90"/>
      <c r="ZQ114" s="90"/>
      <c r="ZR114" s="90"/>
      <c r="ZS114" s="90"/>
      <c r="ZT114" s="90"/>
      <c r="ZU114" s="90"/>
      <c r="ZV114" s="90"/>
      <c r="ZW114" s="90"/>
      <c r="ZX114" s="90"/>
      <c r="ZY114" s="90"/>
      <c r="ZZ114" s="90"/>
      <c r="AAA114" s="90"/>
      <c r="AAB114" s="90"/>
      <c r="AAC114" s="90"/>
      <c r="AAD114" s="90"/>
      <c r="AAE114" s="90"/>
      <c r="AAF114" s="90"/>
      <c r="AAG114" s="90"/>
      <c r="AAH114" s="90"/>
      <c r="AAI114" s="90"/>
      <c r="AAJ114" s="90"/>
      <c r="AAK114" s="90"/>
      <c r="AAL114" s="90"/>
      <c r="AAM114" s="90"/>
      <c r="AAN114" s="90"/>
      <c r="AAO114" s="90"/>
      <c r="AAP114" s="90"/>
      <c r="AAQ114" s="90"/>
      <c r="AAR114" s="90"/>
      <c r="AAS114" s="90"/>
      <c r="AAT114" s="90"/>
      <c r="AAU114" s="90"/>
      <c r="AAV114" s="90"/>
      <c r="AAW114" s="90"/>
      <c r="AAX114" s="90"/>
      <c r="AAY114" s="90"/>
      <c r="AAZ114" s="90"/>
      <c r="ABA114" s="90"/>
      <c r="ABB114" s="90"/>
      <c r="ABC114" s="90"/>
      <c r="ABD114" s="90"/>
      <c r="ABE114" s="90"/>
      <c r="ABF114" s="90"/>
      <c r="ABG114" s="90"/>
      <c r="ABH114" s="90"/>
      <c r="ABI114" s="90"/>
      <c r="ABJ114" s="90"/>
      <c r="ABK114" s="90"/>
      <c r="ABL114" s="90"/>
      <c r="ABM114" s="90"/>
      <c r="ABN114" s="90"/>
      <c r="ABO114" s="90"/>
      <c r="ABP114" s="90"/>
      <c r="ABQ114" s="90"/>
      <c r="ABR114" s="90"/>
      <c r="ABS114" s="90"/>
      <c r="ABT114" s="90"/>
      <c r="ABU114" s="90"/>
      <c r="ABV114" s="90"/>
      <c r="ABW114" s="90"/>
      <c r="ABX114" s="90"/>
      <c r="ABY114" s="90"/>
      <c r="ABZ114" s="90"/>
      <c r="ACA114" s="90"/>
      <c r="ACB114" s="90"/>
      <c r="ACC114" s="90"/>
      <c r="ACD114" s="90"/>
      <c r="ACE114" s="90"/>
      <c r="ACF114" s="90"/>
      <c r="ACG114" s="90"/>
      <c r="ACH114" s="90"/>
      <c r="ACI114" s="90"/>
      <c r="ACJ114" s="90"/>
      <c r="ACK114" s="90"/>
      <c r="ACL114" s="90"/>
      <c r="ACM114" s="90"/>
      <c r="ACN114" s="90"/>
      <c r="ACO114" s="90"/>
      <c r="ACP114" s="90"/>
      <c r="ACQ114" s="90"/>
      <c r="ACR114" s="90"/>
      <c r="ACS114" s="90"/>
      <c r="ACT114" s="90"/>
      <c r="ACU114" s="90"/>
      <c r="ACV114" s="90"/>
      <c r="ACW114" s="90"/>
      <c r="ACX114" s="90"/>
      <c r="ACY114" s="90"/>
      <c r="ACZ114" s="90"/>
      <c r="ADA114" s="90"/>
      <c r="ADB114" s="90"/>
      <c r="ADC114" s="90"/>
      <c r="ADD114" s="90"/>
      <c r="ADE114" s="90"/>
      <c r="ADF114" s="90"/>
      <c r="ADG114" s="90"/>
      <c r="ADH114" s="90"/>
      <c r="ADI114" s="90"/>
      <c r="ADJ114" s="90"/>
      <c r="ADK114" s="90"/>
      <c r="ADL114" s="90"/>
      <c r="ADM114" s="90"/>
      <c r="ADN114" s="90"/>
      <c r="ADO114" s="90"/>
      <c r="ADP114" s="90"/>
      <c r="ADQ114" s="90"/>
      <c r="ADR114" s="90"/>
      <c r="ADS114" s="90"/>
      <c r="ADT114" s="90"/>
      <c r="ADU114" s="90"/>
      <c r="ADV114" s="90"/>
      <c r="ADW114" s="90"/>
      <c r="ADX114" s="90"/>
      <c r="ADY114" s="90"/>
      <c r="ADZ114" s="90"/>
      <c r="AEA114" s="90"/>
      <c r="AEB114" s="90"/>
      <c r="AEC114" s="90"/>
      <c r="AED114" s="90"/>
      <c r="AEE114" s="90"/>
      <c r="AEF114" s="90"/>
      <c r="AEG114" s="90"/>
      <c r="AEH114" s="90"/>
      <c r="AEI114" s="90"/>
      <c r="AEJ114" s="90"/>
      <c r="AEK114" s="90"/>
      <c r="AEL114" s="90"/>
      <c r="AEM114" s="90"/>
      <c r="AEN114" s="90"/>
      <c r="AEO114" s="90"/>
      <c r="AEP114" s="90"/>
      <c r="AEQ114" s="90"/>
      <c r="AER114" s="90"/>
      <c r="AES114" s="90"/>
      <c r="AET114" s="90"/>
      <c r="AEU114" s="90"/>
      <c r="AEV114" s="90"/>
      <c r="AEW114" s="90"/>
      <c r="AEX114" s="90"/>
      <c r="AEY114" s="90"/>
      <c r="AEZ114" s="90"/>
      <c r="AFA114" s="90"/>
      <c r="AFB114" s="90"/>
      <c r="AFC114" s="90"/>
      <c r="AFD114" s="90"/>
      <c r="AFE114" s="90"/>
      <c r="AFF114" s="90"/>
      <c r="AFG114" s="90"/>
      <c r="AFH114" s="90"/>
      <c r="AFI114" s="90"/>
      <c r="AFJ114" s="90"/>
      <c r="AFK114" s="90"/>
      <c r="AFL114" s="90"/>
      <c r="AFM114" s="90"/>
      <c r="AFN114" s="90"/>
      <c r="AFO114" s="90"/>
      <c r="AFP114" s="90"/>
      <c r="AFQ114" s="90"/>
      <c r="AFR114" s="90"/>
      <c r="AFS114" s="90"/>
      <c r="AFT114" s="90"/>
      <c r="AFU114" s="90"/>
      <c r="AFV114" s="90"/>
      <c r="AFW114" s="90"/>
      <c r="AFX114" s="90"/>
      <c r="AFY114" s="90"/>
      <c r="AFZ114" s="90"/>
      <c r="AGA114" s="90"/>
      <c r="AGB114" s="90"/>
      <c r="AGC114" s="90"/>
      <c r="AGD114" s="90"/>
      <c r="AGE114" s="90"/>
      <c r="AGF114" s="90"/>
      <c r="AGG114" s="90"/>
      <c r="AGH114" s="90"/>
      <c r="AGI114" s="90"/>
      <c r="AGJ114" s="90"/>
      <c r="AGK114" s="90"/>
      <c r="AGL114" s="90"/>
      <c r="AGM114" s="90"/>
      <c r="AGN114" s="90"/>
      <c r="AGO114" s="90"/>
      <c r="AGP114" s="90"/>
      <c r="AGQ114" s="90"/>
      <c r="AGR114" s="90"/>
      <c r="AGS114" s="90"/>
      <c r="AGT114" s="90"/>
      <c r="AGU114" s="90"/>
      <c r="AGV114" s="90"/>
      <c r="AGW114" s="90"/>
      <c r="AGX114" s="90"/>
      <c r="AGY114" s="90"/>
      <c r="AGZ114" s="90"/>
      <c r="AHA114" s="90"/>
      <c r="AHB114" s="90"/>
      <c r="AHC114" s="90"/>
      <c r="AHD114" s="90"/>
      <c r="AHE114" s="90"/>
      <c r="AHF114" s="90"/>
      <c r="AHG114" s="90"/>
      <c r="AHH114" s="90"/>
      <c r="AHI114" s="90"/>
      <c r="AHJ114" s="90"/>
      <c r="AHK114" s="90"/>
      <c r="AHL114" s="90"/>
      <c r="AHM114" s="90"/>
      <c r="AHN114" s="90"/>
      <c r="AHO114" s="90"/>
      <c r="AHP114" s="90"/>
      <c r="AHQ114" s="90"/>
      <c r="AHR114" s="90"/>
      <c r="AHS114" s="90"/>
      <c r="AHT114" s="90"/>
      <c r="AHU114" s="90"/>
      <c r="AHV114" s="90"/>
      <c r="AHW114" s="90"/>
      <c r="AHX114" s="90"/>
      <c r="AHY114" s="90"/>
      <c r="AHZ114" s="90"/>
      <c r="AIA114" s="90"/>
      <c r="AIB114" s="90"/>
      <c r="AIC114" s="90"/>
      <c r="AID114" s="90"/>
      <c r="AIE114" s="90"/>
      <c r="AIF114" s="90"/>
      <c r="AIG114" s="90"/>
      <c r="AIH114" s="90"/>
      <c r="AII114" s="90"/>
      <c r="AIJ114" s="90"/>
      <c r="AIK114" s="90"/>
      <c r="AIL114" s="90"/>
      <c r="AIM114" s="90"/>
      <c r="AIN114" s="90"/>
      <c r="AIO114" s="90"/>
      <c r="AIP114" s="90"/>
      <c r="AIQ114" s="90"/>
      <c r="AIR114" s="90"/>
      <c r="AIS114" s="90"/>
      <c r="AIT114" s="90"/>
      <c r="AIU114" s="90"/>
      <c r="AIV114" s="90"/>
      <c r="AIW114" s="90"/>
      <c r="AIX114" s="90"/>
      <c r="AIY114" s="90"/>
      <c r="AIZ114" s="90"/>
      <c r="AJA114" s="90"/>
      <c r="AJB114" s="90"/>
      <c r="AJC114" s="90"/>
      <c r="AJD114" s="90"/>
      <c r="AJE114" s="90"/>
      <c r="AJF114" s="90"/>
      <c r="AJG114" s="90"/>
      <c r="AJH114" s="90"/>
      <c r="AJI114" s="90"/>
      <c r="AJJ114" s="90"/>
      <c r="AJK114" s="90"/>
      <c r="AJL114" s="90"/>
      <c r="AJM114" s="90"/>
      <c r="AJN114" s="90"/>
      <c r="AJO114" s="90"/>
      <c r="AJP114" s="90"/>
      <c r="AJQ114" s="90"/>
      <c r="AJR114" s="90"/>
      <c r="AJS114" s="90"/>
      <c r="AJT114" s="90"/>
      <c r="AJU114" s="90"/>
      <c r="AJV114" s="90"/>
      <c r="AJW114" s="90"/>
      <c r="AJX114" s="90"/>
      <c r="AJY114" s="90"/>
      <c r="AJZ114" s="90"/>
      <c r="AKA114" s="90"/>
      <c r="AKB114" s="90"/>
      <c r="AKC114" s="90"/>
      <c r="AKD114" s="90"/>
      <c r="AKE114" s="90"/>
      <c r="AKF114" s="90"/>
      <c r="AKG114" s="90"/>
      <c r="AKH114" s="90"/>
      <c r="AKI114" s="90"/>
      <c r="AKJ114" s="90"/>
      <c r="AKK114" s="90"/>
      <c r="AKL114" s="90"/>
      <c r="AKM114" s="90"/>
      <c r="AKN114" s="90"/>
      <c r="AKO114" s="90"/>
      <c r="AKP114" s="90"/>
      <c r="AKQ114" s="90"/>
      <c r="AKR114" s="90"/>
      <c r="AKS114" s="90"/>
      <c r="AKT114" s="90"/>
      <c r="AKU114" s="90"/>
      <c r="AKV114" s="90"/>
      <c r="AKW114" s="90"/>
      <c r="AKX114" s="90"/>
      <c r="AKY114" s="90"/>
      <c r="AKZ114" s="90"/>
      <c r="ALA114" s="90"/>
      <c r="ALB114" s="90"/>
      <c r="ALC114" s="90"/>
      <c r="ALD114" s="90"/>
      <c r="ALE114" s="90"/>
      <c r="ALF114" s="90"/>
      <c r="ALG114" s="90"/>
      <c r="ALH114" s="90"/>
      <c r="ALI114" s="90"/>
      <c r="ALJ114" s="90"/>
      <c r="ALK114" s="90"/>
      <c r="ALL114" s="90"/>
      <c r="ALM114" s="90"/>
      <c r="ALN114" s="90"/>
      <c r="ALO114" s="90"/>
      <c r="ALP114" s="90"/>
      <c r="ALQ114" s="90"/>
      <c r="ALR114" s="90"/>
      <c r="ALS114" s="90"/>
      <c r="ALT114" s="90"/>
      <c r="ALU114" s="90"/>
      <c r="ALV114" s="90"/>
      <c r="ALW114" s="90"/>
      <c r="ALX114" s="90"/>
      <c r="ALY114" s="90"/>
      <c r="ALZ114" s="90"/>
      <c r="AMA114" s="90"/>
      <c r="AMB114" s="90"/>
      <c r="AMC114" s="90"/>
      <c r="AMD114" s="90"/>
      <c r="AME114" s="90"/>
      <c r="AMF114" s="90"/>
      <c r="AMG114" s="90"/>
      <c r="AMH114" s="90"/>
      <c r="AMI114" s="90"/>
      <c r="AMJ114" s="90"/>
      <c r="AMK114" s="90"/>
      <c r="AML114" s="90"/>
      <c r="AMM114" s="90"/>
      <c r="AMN114" s="90"/>
      <c r="AMO114" s="90"/>
      <c r="AMP114" s="90"/>
      <c r="AMQ114" s="90"/>
      <c r="AMR114" s="90"/>
      <c r="AMS114" s="90"/>
      <c r="AMT114" s="90"/>
      <c r="AMU114" s="90"/>
      <c r="AMV114" s="90"/>
      <c r="AMW114" s="90"/>
      <c r="AMX114" s="90"/>
      <c r="AMY114" s="90"/>
      <c r="AMZ114" s="90"/>
      <c r="ANA114" s="90"/>
      <c r="ANB114" s="90"/>
      <c r="ANC114" s="90"/>
      <c r="AND114" s="90"/>
      <c r="ANE114" s="90"/>
      <c r="ANF114" s="90"/>
      <c r="ANG114" s="90"/>
      <c r="ANH114" s="90"/>
      <c r="ANI114" s="90"/>
      <c r="ANJ114" s="90"/>
      <c r="ANK114" s="90"/>
      <c r="ANL114" s="90"/>
      <c r="ANM114" s="90"/>
      <c r="ANN114" s="90"/>
      <c r="ANO114" s="90"/>
      <c r="ANP114" s="90"/>
      <c r="ANQ114" s="90"/>
      <c r="ANR114" s="90"/>
      <c r="ANS114" s="90"/>
      <c r="ANT114" s="90"/>
      <c r="ANU114" s="90"/>
      <c r="ANV114" s="90"/>
      <c r="ANW114" s="90"/>
      <c r="ANX114" s="90"/>
      <c r="ANY114" s="90"/>
      <c r="ANZ114" s="90"/>
      <c r="AOA114" s="90"/>
      <c r="AOB114" s="90"/>
      <c r="AOC114" s="90"/>
      <c r="AOD114" s="90"/>
      <c r="AOE114" s="90"/>
      <c r="AOF114" s="90"/>
      <c r="AOG114" s="90"/>
      <c r="AOH114" s="90"/>
      <c r="AOI114" s="90"/>
      <c r="AOJ114" s="90"/>
      <c r="AOK114" s="90"/>
      <c r="AOL114" s="90"/>
      <c r="AOM114" s="90"/>
      <c r="AON114" s="90"/>
      <c r="AOO114" s="90"/>
      <c r="AOP114" s="90"/>
      <c r="AOQ114" s="90"/>
      <c r="AOR114" s="90"/>
      <c r="AOS114" s="90"/>
      <c r="AOT114" s="90"/>
      <c r="AOU114" s="90"/>
      <c r="AOV114" s="90"/>
      <c r="AOW114" s="90"/>
      <c r="AOX114" s="90"/>
      <c r="AOY114" s="90"/>
      <c r="AOZ114" s="90"/>
      <c r="APA114" s="90"/>
      <c r="APB114" s="90"/>
      <c r="APC114" s="90"/>
      <c r="APD114" s="90"/>
      <c r="APE114" s="90"/>
      <c r="APF114" s="90"/>
      <c r="APG114" s="90"/>
      <c r="APH114" s="90"/>
      <c r="API114" s="90"/>
      <c r="APJ114" s="90"/>
      <c r="APK114" s="90"/>
      <c r="APL114" s="90"/>
      <c r="APM114" s="90"/>
      <c r="APN114" s="90"/>
      <c r="APO114" s="90"/>
      <c r="APP114" s="90"/>
      <c r="APQ114" s="90"/>
      <c r="APR114" s="90"/>
      <c r="APS114" s="90"/>
      <c r="APT114" s="90"/>
      <c r="APU114" s="90"/>
      <c r="APV114" s="90"/>
      <c r="APW114" s="90"/>
      <c r="APX114" s="90"/>
      <c r="APY114" s="90"/>
      <c r="APZ114" s="90"/>
      <c r="AQA114" s="90"/>
      <c r="AQB114" s="90"/>
      <c r="AQC114" s="90"/>
      <c r="AQD114" s="90"/>
      <c r="AQE114" s="90"/>
      <c r="AQF114" s="90"/>
      <c r="AQG114" s="90"/>
      <c r="AQH114" s="90"/>
      <c r="AQI114" s="90"/>
      <c r="AQJ114" s="90"/>
      <c r="AQK114" s="90"/>
      <c r="AQL114" s="90"/>
      <c r="AQM114" s="90"/>
      <c r="AQN114" s="90"/>
      <c r="AQO114" s="90"/>
      <c r="AQP114" s="90"/>
      <c r="AQQ114" s="90"/>
      <c r="AQR114" s="90"/>
      <c r="AQS114" s="90"/>
      <c r="AQT114" s="90"/>
      <c r="AQU114" s="90"/>
      <c r="AQV114" s="90"/>
      <c r="AQW114" s="90"/>
      <c r="AQX114" s="90"/>
      <c r="AQY114" s="90"/>
      <c r="AQZ114" s="90"/>
      <c r="ARA114" s="90"/>
      <c r="ARB114" s="90"/>
      <c r="ARC114" s="90"/>
      <c r="ARD114" s="90"/>
      <c r="ARE114" s="90"/>
      <c r="ARF114" s="90"/>
      <c r="ARG114" s="90"/>
      <c r="ARH114" s="90"/>
      <c r="ARI114" s="90"/>
      <c r="ARJ114" s="90"/>
      <c r="ARK114" s="90"/>
      <c r="ARL114" s="90"/>
      <c r="ARM114" s="90"/>
      <c r="ARN114" s="90"/>
      <c r="ARO114" s="90"/>
      <c r="ARP114" s="90"/>
      <c r="ARQ114" s="90"/>
      <c r="ARR114" s="90"/>
      <c r="ARS114" s="90"/>
      <c r="ART114" s="90"/>
      <c r="ARU114" s="90"/>
      <c r="ARV114" s="90"/>
      <c r="ARW114" s="90"/>
      <c r="ARX114" s="90"/>
      <c r="ARY114" s="90"/>
      <c r="ARZ114" s="90"/>
      <c r="ASA114" s="90"/>
      <c r="ASB114" s="90"/>
      <c r="ASC114" s="90"/>
      <c r="ASD114" s="90"/>
      <c r="ASE114" s="90"/>
      <c r="ASF114" s="90"/>
      <c r="ASG114" s="90"/>
      <c r="ASH114" s="90"/>
      <c r="ASI114" s="90"/>
      <c r="ASJ114" s="90"/>
      <c r="ASK114" s="90"/>
      <c r="ASL114" s="90"/>
      <c r="ASM114" s="90"/>
      <c r="ASN114" s="90"/>
      <c r="ASO114" s="90"/>
      <c r="ASP114" s="90"/>
      <c r="ASQ114" s="90"/>
      <c r="ASR114" s="90"/>
      <c r="ASS114" s="90"/>
      <c r="AST114" s="90"/>
      <c r="ASU114" s="90"/>
      <c r="ASV114" s="90"/>
      <c r="ASW114" s="90"/>
      <c r="ASX114" s="90"/>
      <c r="ASY114" s="90"/>
      <c r="ASZ114" s="90"/>
      <c r="ATA114" s="90"/>
      <c r="ATB114" s="90"/>
      <c r="ATC114" s="90"/>
      <c r="ATD114" s="90"/>
      <c r="ATE114" s="90"/>
      <c r="ATF114" s="90"/>
      <c r="ATG114" s="90"/>
      <c r="ATH114" s="90"/>
      <c r="ATI114" s="90"/>
      <c r="ATJ114" s="90"/>
      <c r="ATK114" s="90"/>
      <c r="ATL114" s="90"/>
      <c r="ATM114" s="90"/>
      <c r="ATN114" s="90"/>
      <c r="ATO114" s="90"/>
      <c r="ATP114" s="90"/>
      <c r="ATQ114" s="90"/>
      <c r="ATR114" s="90"/>
      <c r="ATS114" s="90"/>
      <c r="ATT114" s="90"/>
      <c r="ATU114" s="90"/>
      <c r="ATV114" s="90"/>
      <c r="ATW114" s="90"/>
      <c r="ATX114" s="90"/>
      <c r="ATY114" s="90"/>
      <c r="ATZ114" s="90"/>
      <c r="AUA114" s="90"/>
      <c r="AUB114" s="90"/>
      <c r="AUC114" s="90"/>
      <c r="AUD114" s="90"/>
      <c r="AUE114" s="90"/>
      <c r="AUF114" s="90"/>
      <c r="AUG114" s="90"/>
      <c r="AUH114" s="90"/>
      <c r="AUI114" s="90"/>
      <c r="AUJ114" s="90"/>
      <c r="AUK114" s="90"/>
      <c r="AUL114" s="90"/>
      <c r="AUM114" s="90"/>
      <c r="AUN114" s="90"/>
      <c r="AUO114" s="90"/>
      <c r="AUP114" s="90"/>
      <c r="AUQ114" s="90"/>
      <c r="AUR114" s="90"/>
      <c r="AUS114" s="90"/>
      <c r="AUT114" s="90"/>
      <c r="AUU114" s="90"/>
      <c r="AUV114" s="90"/>
      <c r="AUW114" s="90"/>
      <c r="AUX114" s="90"/>
      <c r="AUY114" s="90"/>
      <c r="AUZ114" s="90"/>
      <c r="AVA114" s="90"/>
      <c r="AVB114" s="90"/>
      <c r="AVC114" s="90"/>
      <c r="AVD114" s="90"/>
      <c r="AVE114" s="90"/>
      <c r="AVF114" s="90"/>
      <c r="AVG114" s="90"/>
      <c r="AVH114" s="90"/>
      <c r="AVI114" s="90"/>
      <c r="AVJ114" s="90"/>
      <c r="AVK114" s="90"/>
      <c r="AVL114" s="90"/>
      <c r="AVM114" s="90"/>
      <c r="AVN114" s="90"/>
      <c r="AVO114" s="90"/>
      <c r="AVP114" s="90"/>
      <c r="AVQ114" s="90"/>
      <c r="AVR114" s="90"/>
      <c r="AVS114" s="90"/>
      <c r="AVT114" s="90"/>
      <c r="AVU114" s="90"/>
      <c r="AVV114" s="90"/>
      <c r="AVW114" s="90"/>
      <c r="AVX114" s="90"/>
      <c r="AVY114" s="90"/>
      <c r="AVZ114" s="90"/>
      <c r="AWA114" s="90"/>
      <c r="AWB114" s="90"/>
      <c r="AWC114" s="90"/>
      <c r="AWD114" s="90"/>
      <c r="AWE114" s="90"/>
      <c r="AWF114" s="90"/>
      <c r="AWG114" s="90"/>
      <c r="AWH114" s="90"/>
      <c r="AWI114" s="90"/>
      <c r="AWJ114" s="90"/>
      <c r="AWK114" s="90"/>
      <c r="AWL114" s="90"/>
      <c r="AWM114" s="90"/>
      <c r="AWN114" s="90"/>
      <c r="AWO114" s="90"/>
      <c r="AWP114" s="90"/>
      <c r="AWQ114" s="90"/>
      <c r="AWR114" s="90"/>
      <c r="AWS114" s="90"/>
      <c r="AWT114" s="90"/>
      <c r="AWU114" s="90"/>
      <c r="AWV114" s="90"/>
      <c r="AWW114" s="90"/>
      <c r="AWX114" s="90"/>
      <c r="AWY114" s="90"/>
      <c r="AWZ114" s="90"/>
      <c r="AXA114" s="90"/>
      <c r="AXB114" s="90"/>
      <c r="AXC114" s="90"/>
      <c r="AXD114" s="90"/>
      <c r="AXE114" s="90"/>
      <c r="AXF114" s="90"/>
      <c r="AXG114" s="90"/>
      <c r="AXH114" s="90"/>
      <c r="AXI114" s="90"/>
      <c r="AXJ114" s="90"/>
      <c r="AXK114" s="90"/>
      <c r="AXL114" s="90"/>
      <c r="AXM114" s="90"/>
      <c r="AXN114" s="90"/>
      <c r="AXO114" s="90"/>
      <c r="AXP114" s="90"/>
      <c r="AXQ114" s="90"/>
      <c r="AXR114" s="90"/>
      <c r="AXS114" s="90"/>
      <c r="AXT114" s="90"/>
      <c r="AXU114" s="90"/>
      <c r="AXV114" s="90"/>
      <c r="AXW114" s="90"/>
      <c r="AXX114" s="90"/>
      <c r="AXY114" s="90"/>
      <c r="AXZ114" s="90"/>
      <c r="AYA114" s="90"/>
      <c r="AYB114" s="90"/>
      <c r="AYC114" s="90"/>
      <c r="AYD114" s="90"/>
      <c r="AYE114" s="90"/>
      <c r="AYF114" s="90"/>
      <c r="AYG114" s="90"/>
      <c r="AYH114" s="90"/>
      <c r="AYI114" s="90"/>
      <c r="AYJ114" s="90"/>
      <c r="AYK114" s="90"/>
      <c r="AYL114" s="90"/>
      <c r="AYM114" s="90"/>
      <c r="AYN114" s="90"/>
      <c r="AYO114" s="90"/>
      <c r="AYP114" s="90"/>
      <c r="AYQ114" s="90"/>
      <c r="AYR114" s="90"/>
      <c r="AYS114" s="90"/>
      <c r="AYT114" s="90"/>
      <c r="AYU114" s="90"/>
      <c r="AYV114" s="90"/>
      <c r="AYW114" s="90"/>
      <c r="AYX114" s="90"/>
      <c r="AYY114" s="90"/>
      <c r="AYZ114" s="90"/>
      <c r="AZA114" s="90"/>
      <c r="AZB114" s="90"/>
      <c r="AZC114" s="90"/>
      <c r="AZD114" s="90"/>
      <c r="AZE114" s="90"/>
      <c r="AZF114" s="90"/>
      <c r="AZG114" s="90"/>
      <c r="AZH114" s="90"/>
      <c r="AZI114" s="90"/>
      <c r="AZJ114" s="90"/>
      <c r="AZK114" s="90"/>
      <c r="AZL114" s="90"/>
      <c r="AZM114" s="90"/>
      <c r="AZN114" s="90"/>
      <c r="AZO114" s="90"/>
      <c r="AZP114" s="90"/>
      <c r="AZQ114" s="90"/>
      <c r="AZR114" s="90"/>
      <c r="AZS114" s="90"/>
      <c r="AZT114" s="90"/>
      <c r="AZU114" s="90"/>
      <c r="AZV114" s="90"/>
      <c r="AZW114" s="90"/>
      <c r="AZX114" s="90"/>
      <c r="AZY114" s="90"/>
      <c r="AZZ114" s="90"/>
      <c r="BAA114" s="90"/>
      <c r="BAB114" s="90"/>
      <c r="BAC114" s="90"/>
      <c r="BAD114" s="90"/>
      <c r="BAE114" s="90"/>
      <c r="BAF114" s="90"/>
      <c r="BAG114" s="90"/>
      <c r="BAH114" s="90"/>
      <c r="BAI114" s="90"/>
      <c r="BAJ114" s="90"/>
      <c r="BAK114" s="90"/>
      <c r="BAL114" s="90"/>
      <c r="BAM114" s="90"/>
      <c r="BAN114" s="90"/>
      <c r="BAO114" s="90"/>
      <c r="BAP114" s="90"/>
      <c r="BAQ114" s="90"/>
      <c r="BAR114" s="90"/>
      <c r="BAS114" s="90"/>
      <c r="BAT114" s="90"/>
      <c r="BAU114" s="90"/>
      <c r="BAV114" s="90"/>
      <c r="BAW114" s="90"/>
      <c r="BAX114" s="90"/>
      <c r="BAY114" s="90"/>
      <c r="BAZ114" s="90"/>
      <c r="BBA114" s="90"/>
      <c r="BBB114" s="90"/>
      <c r="BBC114" s="90"/>
      <c r="BBD114" s="90"/>
      <c r="BBE114" s="90"/>
      <c r="BBF114" s="90"/>
      <c r="BBG114" s="90"/>
      <c r="BBH114" s="90"/>
      <c r="BBI114" s="90"/>
      <c r="BBJ114" s="90"/>
      <c r="BBK114" s="90"/>
      <c r="BBL114" s="90"/>
      <c r="BBM114" s="90"/>
      <c r="BBN114" s="90"/>
      <c r="BBO114" s="90"/>
      <c r="BBP114" s="90"/>
      <c r="BBQ114" s="90"/>
      <c r="BBR114" s="90"/>
      <c r="BBS114" s="90"/>
      <c r="BBT114" s="90"/>
      <c r="BBU114" s="90"/>
      <c r="BBV114" s="90"/>
      <c r="BBW114" s="90"/>
      <c r="BBX114" s="90"/>
      <c r="BBY114" s="90"/>
      <c r="BBZ114" s="90"/>
      <c r="BCA114" s="90"/>
      <c r="BCB114" s="90"/>
      <c r="BCC114" s="90"/>
      <c r="BCD114" s="90"/>
      <c r="BCE114" s="90"/>
      <c r="BCF114" s="90"/>
      <c r="BCG114" s="90"/>
      <c r="BCH114" s="90"/>
      <c r="BCI114" s="90"/>
      <c r="BCJ114" s="90"/>
      <c r="BCK114" s="90"/>
      <c r="BCL114" s="90"/>
      <c r="BCM114" s="90"/>
      <c r="BCN114" s="90"/>
      <c r="BCO114" s="90"/>
      <c r="BCP114" s="90"/>
      <c r="BCQ114" s="90"/>
      <c r="BCR114" s="90"/>
      <c r="BCS114" s="90"/>
      <c r="BCT114" s="90"/>
      <c r="BCU114" s="90"/>
      <c r="BCV114" s="90"/>
      <c r="BCW114" s="90"/>
      <c r="BCX114" s="90"/>
      <c r="BCY114" s="90"/>
      <c r="BCZ114" s="90"/>
      <c r="BDA114" s="90"/>
      <c r="BDB114" s="90"/>
      <c r="BDC114" s="90"/>
      <c r="BDD114" s="90"/>
      <c r="BDE114" s="90"/>
      <c r="BDF114" s="90"/>
      <c r="BDG114" s="90"/>
      <c r="BDH114" s="90"/>
      <c r="BDI114" s="90"/>
      <c r="BDJ114" s="90"/>
      <c r="BDK114" s="90"/>
      <c r="BDL114" s="90"/>
      <c r="BDM114" s="90"/>
      <c r="BDN114" s="90"/>
      <c r="BDO114" s="90"/>
      <c r="BDP114" s="90"/>
      <c r="BDQ114" s="90"/>
      <c r="BDR114" s="90"/>
      <c r="BDS114" s="90"/>
      <c r="BDT114" s="90"/>
      <c r="BDU114" s="90"/>
      <c r="BDV114" s="90"/>
      <c r="BDW114" s="90"/>
      <c r="BDX114" s="90"/>
      <c r="BDY114" s="90"/>
      <c r="BDZ114" s="90"/>
      <c r="BEA114" s="90"/>
      <c r="BEB114" s="90"/>
      <c r="BEC114" s="90"/>
      <c r="BED114" s="90"/>
      <c r="BEE114" s="90"/>
      <c r="BEF114" s="90"/>
      <c r="BEG114" s="90"/>
      <c r="BEH114" s="90"/>
      <c r="BEI114" s="90"/>
      <c r="BEJ114" s="90"/>
      <c r="BEK114" s="90"/>
      <c r="BEL114" s="90"/>
      <c r="BEM114" s="90"/>
      <c r="BEN114" s="90"/>
      <c r="BEO114" s="90"/>
      <c r="BEP114" s="90"/>
      <c r="BEQ114" s="90"/>
      <c r="BER114" s="90"/>
      <c r="BES114" s="90"/>
      <c r="BET114" s="90"/>
      <c r="BEU114" s="90"/>
      <c r="BEV114" s="90"/>
      <c r="BEW114" s="90"/>
      <c r="BEX114" s="90"/>
      <c r="BEY114" s="90"/>
      <c r="BEZ114" s="90"/>
      <c r="BFA114" s="90"/>
      <c r="BFB114" s="90"/>
      <c r="BFC114" s="90"/>
      <c r="BFD114" s="90"/>
      <c r="BFE114" s="90"/>
      <c r="BFF114" s="90"/>
      <c r="BFG114" s="90"/>
      <c r="BFH114" s="90"/>
      <c r="BFI114" s="90"/>
      <c r="BFJ114" s="90"/>
      <c r="BFK114" s="90"/>
      <c r="BFL114" s="90"/>
      <c r="BFM114" s="90"/>
      <c r="BFN114" s="90"/>
      <c r="BFO114" s="90"/>
      <c r="BFP114" s="90"/>
      <c r="BFQ114" s="90"/>
      <c r="BFR114" s="90"/>
      <c r="BFS114" s="90"/>
      <c r="BFT114" s="90"/>
      <c r="BFU114" s="90"/>
      <c r="BFV114" s="90"/>
      <c r="BFW114" s="90"/>
      <c r="BFX114" s="90"/>
      <c r="BFY114" s="90"/>
      <c r="BFZ114" s="90"/>
      <c r="BGA114" s="90"/>
      <c r="BGB114" s="90"/>
      <c r="BGC114" s="90"/>
      <c r="BGD114" s="90"/>
      <c r="BGE114" s="90"/>
      <c r="BGF114" s="90"/>
      <c r="BGG114" s="90"/>
      <c r="BGH114" s="90"/>
      <c r="BGI114" s="90"/>
      <c r="BGJ114" s="90"/>
      <c r="BGK114" s="90"/>
      <c r="BGL114" s="90"/>
      <c r="BGM114" s="90"/>
      <c r="BGN114" s="90"/>
      <c r="BGO114" s="90"/>
      <c r="BGP114" s="90"/>
      <c r="BGQ114" s="90"/>
      <c r="BGR114" s="90"/>
      <c r="BGS114" s="90"/>
      <c r="BGT114" s="90"/>
      <c r="BGU114" s="90"/>
      <c r="BGV114" s="90"/>
      <c r="BGW114" s="90"/>
      <c r="BGX114" s="90"/>
      <c r="BGY114" s="90"/>
      <c r="BGZ114" s="90"/>
      <c r="BHA114" s="90"/>
      <c r="BHB114" s="90"/>
      <c r="BHC114" s="90"/>
      <c r="BHD114" s="90"/>
      <c r="BHE114" s="90"/>
      <c r="BHF114" s="90"/>
      <c r="BHG114" s="90"/>
      <c r="BHH114" s="90"/>
      <c r="BHI114" s="90"/>
      <c r="BHJ114" s="90"/>
      <c r="BHK114" s="90"/>
      <c r="BHL114" s="90"/>
      <c r="BHM114" s="90"/>
      <c r="BHN114" s="90"/>
      <c r="BHO114" s="90"/>
      <c r="BHP114" s="90"/>
      <c r="BHQ114" s="90"/>
      <c r="BHR114" s="90"/>
      <c r="BHS114" s="90"/>
      <c r="BHT114" s="90"/>
      <c r="BHU114" s="90"/>
      <c r="BHV114" s="90"/>
      <c r="BHW114" s="90"/>
      <c r="BHX114" s="90"/>
      <c r="BHY114" s="90"/>
      <c r="BHZ114" s="90"/>
      <c r="BIA114" s="90"/>
      <c r="BIB114" s="90"/>
      <c r="BIC114" s="90"/>
      <c r="BID114" s="90"/>
      <c r="BIE114" s="90"/>
      <c r="BIF114" s="90"/>
      <c r="BIG114" s="90"/>
      <c r="BIH114" s="90"/>
      <c r="BII114" s="90"/>
      <c r="BIJ114" s="90"/>
      <c r="BIK114" s="90"/>
      <c r="BIL114" s="90"/>
      <c r="BIM114" s="90"/>
      <c r="BIN114" s="90"/>
      <c r="BIO114" s="90"/>
      <c r="BIP114" s="90"/>
      <c r="BIQ114" s="90"/>
      <c r="BIR114" s="90"/>
      <c r="BIS114" s="90"/>
      <c r="BIT114" s="90"/>
      <c r="BIU114" s="90"/>
      <c r="BIV114" s="90"/>
      <c r="BIW114" s="90"/>
      <c r="BIX114" s="90"/>
      <c r="BIY114" s="90"/>
      <c r="BIZ114" s="90"/>
      <c r="BJA114" s="90"/>
      <c r="BJB114" s="90"/>
      <c r="BJC114" s="90"/>
      <c r="BJD114" s="90"/>
      <c r="BJE114" s="90"/>
      <c r="BJF114" s="90"/>
      <c r="BJG114" s="90"/>
      <c r="BJH114" s="90"/>
      <c r="BJI114" s="90"/>
      <c r="BJJ114" s="90"/>
      <c r="BJK114" s="90"/>
      <c r="BJL114" s="90"/>
      <c r="BJM114" s="90"/>
      <c r="BJN114" s="90"/>
      <c r="BJO114" s="90"/>
      <c r="BJP114" s="90"/>
      <c r="BJQ114" s="90"/>
      <c r="BJR114" s="90"/>
      <c r="BJS114" s="90"/>
      <c r="BJT114" s="90"/>
      <c r="BJU114" s="90"/>
      <c r="BJV114" s="90"/>
      <c r="BJW114" s="90"/>
      <c r="BJX114" s="90"/>
      <c r="BJY114" s="90"/>
      <c r="BJZ114" s="90"/>
      <c r="BKA114" s="90"/>
      <c r="BKB114" s="90"/>
      <c r="BKC114" s="90"/>
      <c r="BKD114" s="90"/>
      <c r="BKE114" s="90"/>
      <c r="BKF114" s="90"/>
      <c r="BKG114" s="90"/>
      <c r="BKH114" s="90"/>
      <c r="BKI114" s="90"/>
      <c r="BKJ114" s="90"/>
      <c r="BKK114" s="90"/>
      <c r="BKL114" s="90"/>
      <c r="BKM114" s="90"/>
      <c r="BKN114" s="90"/>
      <c r="BKO114" s="90"/>
      <c r="BKP114" s="90"/>
      <c r="BKQ114" s="90"/>
      <c r="BKR114" s="90"/>
      <c r="BKS114" s="90"/>
      <c r="BKT114" s="90"/>
      <c r="BKU114" s="90"/>
      <c r="BKV114" s="90"/>
      <c r="BKW114" s="90"/>
      <c r="BKX114" s="90"/>
      <c r="BKY114" s="90"/>
      <c r="BKZ114" s="90"/>
      <c r="BLA114" s="90"/>
      <c r="BLB114" s="90"/>
      <c r="BLC114" s="90"/>
      <c r="BLD114" s="90"/>
      <c r="BLE114" s="90"/>
      <c r="BLF114" s="90"/>
      <c r="BLG114" s="90"/>
      <c r="BLH114" s="90"/>
      <c r="BLI114" s="90"/>
      <c r="BLJ114" s="90"/>
      <c r="BLK114" s="90"/>
      <c r="BLL114" s="90"/>
      <c r="BLM114" s="90"/>
      <c r="BLN114" s="90"/>
      <c r="BLO114" s="90"/>
      <c r="BLP114" s="90"/>
      <c r="BLQ114" s="90"/>
      <c r="BLR114" s="90"/>
      <c r="BLS114" s="90"/>
      <c r="BLT114" s="90"/>
      <c r="BLU114" s="90"/>
      <c r="BLV114" s="90"/>
      <c r="BLW114" s="90"/>
      <c r="BLX114" s="90"/>
      <c r="BLY114" s="90"/>
      <c r="BLZ114" s="90"/>
      <c r="BMA114" s="90"/>
      <c r="BMB114" s="90"/>
      <c r="BMC114" s="90"/>
      <c r="BMD114" s="90"/>
      <c r="BME114" s="90"/>
      <c r="BMF114" s="90"/>
      <c r="BMG114" s="90"/>
      <c r="BMH114" s="90"/>
      <c r="BMI114" s="90"/>
      <c r="BMJ114" s="90"/>
      <c r="BMK114" s="90"/>
      <c r="BML114" s="90"/>
      <c r="BMM114" s="90"/>
      <c r="BMN114" s="90"/>
      <c r="BMO114" s="90"/>
      <c r="BMP114" s="90"/>
      <c r="BMQ114" s="90"/>
      <c r="BMR114" s="90"/>
      <c r="BMS114" s="90"/>
      <c r="BMT114" s="90"/>
      <c r="BMU114" s="90"/>
      <c r="BMV114" s="90"/>
      <c r="BMW114" s="90"/>
      <c r="BMX114" s="90"/>
      <c r="BMY114" s="90"/>
      <c r="BMZ114" s="90"/>
      <c r="BNA114" s="90"/>
      <c r="BNB114" s="90"/>
      <c r="BNC114" s="90"/>
      <c r="BND114" s="90"/>
      <c r="BNE114" s="90"/>
      <c r="BNF114" s="90"/>
      <c r="BNG114" s="90"/>
      <c r="BNH114" s="90"/>
      <c r="BNI114" s="90"/>
      <c r="BNJ114" s="90"/>
      <c r="BNK114" s="90"/>
      <c r="BNL114" s="90"/>
      <c r="BNM114" s="90"/>
      <c r="BNN114" s="90"/>
      <c r="BNO114" s="90"/>
      <c r="BNP114" s="90"/>
      <c r="BNQ114" s="90"/>
      <c r="BNR114" s="90"/>
      <c r="BNS114" s="90"/>
      <c r="BNT114" s="90"/>
      <c r="BNU114" s="90"/>
      <c r="BNV114" s="90"/>
      <c r="BNW114" s="90"/>
      <c r="BNX114" s="90"/>
      <c r="BNY114" s="90"/>
      <c r="BNZ114" s="90"/>
      <c r="BOA114" s="90"/>
      <c r="BOB114" s="90"/>
      <c r="BOC114" s="90"/>
      <c r="BOD114" s="90"/>
      <c r="BOE114" s="90"/>
      <c r="BOF114" s="90"/>
      <c r="BOG114" s="90"/>
      <c r="BOH114" s="90"/>
      <c r="BOI114" s="90"/>
      <c r="BOJ114" s="90"/>
      <c r="BOK114" s="90"/>
      <c r="BOL114" s="90"/>
      <c r="BOM114" s="90"/>
      <c r="BON114" s="90"/>
      <c r="BOO114" s="90"/>
      <c r="BOP114" s="90"/>
      <c r="BOQ114" s="90"/>
      <c r="BOR114" s="90"/>
      <c r="BOS114" s="90"/>
      <c r="BOT114" s="90"/>
      <c r="BOU114" s="90"/>
      <c r="BOV114" s="90"/>
      <c r="BOW114" s="90"/>
      <c r="BOX114" s="90"/>
      <c r="BOY114" s="90"/>
      <c r="BOZ114" s="90"/>
      <c r="BPA114" s="90"/>
      <c r="BPB114" s="90"/>
      <c r="BPC114" s="90"/>
      <c r="BPD114" s="90"/>
      <c r="BPE114" s="90"/>
      <c r="BPF114" s="90"/>
      <c r="BPG114" s="90"/>
      <c r="BPH114" s="90"/>
      <c r="BPI114" s="90"/>
      <c r="BPJ114" s="90"/>
      <c r="BPK114" s="90"/>
      <c r="BPL114" s="90"/>
      <c r="BPM114" s="90"/>
      <c r="BPN114" s="90"/>
      <c r="BPO114" s="90"/>
      <c r="BPP114" s="90"/>
      <c r="BPQ114" s="90"/>
      <c r="BPR114" s="90"/>
      <c r="BPS114" s="90"/>
      <c r="BPT114" s="90"/>
      <c r="BPU114" s="90"/>
      <c r="BPV114" s="90"/>
      <c r="BPW114" s="90"/>
      <c r="BPX114" s="90"/>
      <c r="BPY114" s="90"/>
      <c r="BPZ114" s="90"/>
      <c r="BQA114" s="90"/>
      <c r="BQB114" s="90"/>
      <c r="BQC114" s="90"/>
      <c r="BQD114" s="90"/>
      <c r="BQE114" s="90"/>
      <c r="BQF114" s="90"/>
      <c r="BQG114" s="90"/>
      <c r="BQH114" s="90"/>
      <c r="BQI114" s="90"/>
      <c r="BQJ114" s="90"/>
      <c r="BQK114" s="90"/>
      <c r="BQL114" s="90"/>
      <c r="BQM114" s="90"/>
      <c r="BQN114" s="90"/>
      <c r="BQO114" s="90"/>
      <c r="BQP114" s="90"/>
      <c r="BQQ114" s="90"/>
      <c r="BQR114" s="90"/>
      <c r="BQS114" s="90"/>
      <c r="BQT114" s="90"/>
      <c r="BQU114" s="90"/>
      <c r="BQV114" s="90"/>
      <c r="BQW114" s="90"/>
      <c r="BQX114" s="90"/>
      <c r="BQY114" s="90"/>
      <c r="BQZ114" s="90"/>
      <c r="BRA114" s="90"/>
      <c r="BRB114" s="90"/>
      <c r="BRC114" s="90"/>
      <c r="BRD114" s="90"/>
      <c r="BRE114" s="90"/>
      <c r="BRF114" s="90"/>
      <c r="BRG114" s="90"/>
      <c r="BRH114" s="90"/>
      <c r="BRI114" s="90"/>
      <c r="BRJ114" s="90"/>
      <c r="BRK114" s="90"/>
      <c r="BRL114" s="90"/>
      <c r="BRM114" s="90"/>
      <c r="BRN114" s="90"/>
      <c r="BRO114" s="90"/>
      <c r="BRP114" s="90"/>
      <c r="BRQ114" s="90"/>
      <c r="BRR114" s="90"/>
      <c r="BRS114" s="90"/>
      <c r="BRT114" s="90"/>
      <c r="BRU114" s="90"/>
      <c r="BRV114" s="90"/>
      <c r="BRW114" s="90"/>
      <c r="BRX114" s="90"/>
      <c r="BRY114" s="90"/>
      <c r="BRZ114" s="90"/>
      <c r="BSA114" s="90"/>
      <c r="BSB114" s="90"/>
      <c r="BSC114" s="90"/>
      <c r="BSD114" s="90"/>
      <c r="BSE114" s="90"/>
      <c r="BSF114" s="90"/>
      <c r="BSG114" s="90"/>
      <c r="BSH114" s="90"/>
      <c r="BSI114" s="90"/>
      <c r="BSJ114" s="90"/>
      <c r="BSK114" s="90"/>
      <c r="BSL114" s="90"/>
      <c r="BSM114" s="90"/>
      <c r="BSN114" s="90"/>
      <c r="BSO114" s="90"/>
      <c r="BSP114" s="90"/>
      <c r="BSQ114" s="90"/>
      <c r="BSR114" s="90"/>
      <c r="BSS114" s="90"/>
      <c r="BST114" s="90"/>
      <c r="BSU114" s="90"/>
      <c r="BSV114" s="90"/>
      <c r="BSW114" s="90"/>
      <c r="BSX114" s="90"/>
      <c r="BSY114" s="90"/>
      <c r="BSZ114" s="90"/>
      <c r="BTA114" s="90"/>
      <c r="BTB114" s="90"/>
      <c r="BTC114" s="90"/>
      <c r="BTD114" s="90"/>
      <c r="BTE114" s="90"/>
      <c r="BTF114" s="90"/>
      <c r="BTG114" s="90"/>
      <c r="BTH114" s="90"/>
      <c r="BTI114" s="90"/>
      <c r="BTJ114" s="90"/>
      <c r="BTK114" s="90"/>
      <c r="BTL114" s="90"/>
      <c r="BTM114" s="90"/>
      <c r="BTN114" s="90"/>
      <c r="BTO114" s="90"/>
      <c r="BTP114" s="90"/>
      <c r="BTQ114" s="90"/>
      <c r="BTR114" s="90"/>
      <c r="BTS114" s="90"/>
      <c r="BTT114" s="90"/>
      <c r="BTU114" s="90"/>
      <c r="BTV114" s="90"/>
      <c r="BTW114" s="90"/>
      <c r="BTX114" s="90"/>
      <c r="BTY114" s="90"/>
      <c r="BTZ114" s="90"/>
      <c r="BUA114" s="90"/>
      <c r="BUB114" s="90"/>
      <c r="BUC114" s="90"/>
      <c r="BUD114" s="90"/>
      <c r="BUE114" s="90"/>
      <c r="BUF114" s="90"/>
      <c r="BUG114" s="90"/>
      <c r="BUH114" s="90"/>
      <c r="BUI114" s="90"/>
      <c r="BUJ114" s="90"/>
      <c r="BUK114" s="90"/>
      <c r="BUL114" s="90"/>
      <c r="BUM114" s="90"/>
      <c r="BUN114" s="90"/>
      <c r="BUO114" s="90"/>
      <c r="BUP114" s="90"/>
      <c r="BUQ114" s="90"/>
      <c r="BUR114" s="90"/>
      <c r="BUS114" s="90"/>
      <c r="BUT114" s="90"/>
      <c r="BUU114" s="90"/>
      <c r="BUV114" s="90"/>
      <c r="BUW114" s="90"/>
      <c r="BUX114" s="90"/>
      <c r="BUY114" s="90"/>
      <c r="BUZ114" s="90"/>
      <c r="BVA114" s="90"/>
      <c r="BVB114" s="90"/>
      <c r="BVC114" s="90"/>
      <c r="BVD114" s="90"/>
      <c r="BVE114" s="90"/>
      <c r="BVF114" s="90"/>
      <c r="BVG114" s="90"/>
      <c r="BVH114" s="90"/>
      <c r="BVI114" s="90"/>
      <c r="BVJ114" s="90"/>
      <c r="BVK114" s="90"/>
      <c r="BVL114" s="90"/>
      <c r="BVM114" s="90"/>
      <c r="BVN114" s="90"/>
      <c r="BVO114" s="90"/>
      <c r="BVP114" s="90"/>
      <c r="BVQ114" s="90"/>
      <c r="BVR114" s="90"/>
      <c r="BVS114" s="90"/>
      <c r="BVT114" s="90"/>
      <c r="BVU114" s="90"/>
      <c r="BVV114" s="90"/>
      <c r="BVW114" s="90"/>
      <c r="BVX114" s="90"/>
      <c r="BVY114" s="90"/>
      <c r="BVZ114" s="90"/>
      <c r="BWA114" s="90"/>
      <c r="BWB114" s="90"/>
      <c r="BWC114" s="90"/>
      <c r="BWD114" s="90"/>
      <c r="BWE114" s="90"/>
      <c r="BWF114" s="90"/>
      <c r="BWG114" s="90"/>
      <c r="BWH114" s="90"/>
      <c r="BWI114" s="90"/>
      <c r="BWJ114" s="90"/>
      <c r="BWK114" s="90"/>
      <c r="BWL114" s="90"/>
      <c r="BWM114" s="90"/>
      <c r="BWN114" s="90"/>
      <c r="BWO114" s="90"/>
      <c r="BWP114" s="90"/>
      <c r="BWQ114" s="90"/>
      <c r="BWR114" s="90"/>
      <c r="BWS114" s="90"/>
      <c r="BWT114" s="90"/>
      <c r="BWU114" s="90"/>
      <c r="BWV114" s="90"/>
      <c r="BWW114" s="90"/>
      <c r="BWX114" s="90"/>
      <c r="BWY114" s="90"/>
      <c r="BWZ114" s="90"/>
      <c r="BXA114" s="90"/>
      <c r="BXB114" s="90"/>
      <c r="BXC114" s="90"/>
      <c r="BXD114" s="90"/>
      <c r="BXE114" s="90"/>
      <c r="BXF114" s="90"/>
      <c r="BXG114" s="90"/>
      <c r="BXH114" s="90"/>
      <c r="BXI114" s="90"/>
      <c r="BXJ114" s="90"/>
      <c r="BXK114" s="90"/>
      <c r="BXL114" s="90"/>
      <c r="BXM114" s="90"/>
      <c r="BXN114" s="90"/>
      <c r="BXO114" s="90"/>
      <c r="BXP114" s="90"/>
      <c r="BXQ114" s="90"/>
      <c r="BXR114" s="90"/>
      <c r="BXS114" s="90"/>
      <c r="BXT114" s="90"/>
      <c r="BXU114" s="90"/>
      <c r="BXV114" s="90"/>
      <c r="BXW114" s="90"/>
      <c r="BXX114" s="90"/>
      <c r="BXY114" s="90"/>
      <c r="BXZ114" s="90"/>
      <c r="BYA114" s="90"/>
      <c r="BYB114" s="90"/>
      <c r="BYC114" s="90"/>
      <c r="BYD114" s="90"/>
      <c r="BYE114" s="90"/>
      <c r="BYF114" s="90"/>
      <c r="BYG114" s="90"/>
      <c r="BYH114" s="90"/>
      <c r="BYI114" s="90"/>
      <c r="BYJ114" s="90"/>
      <c r="BYK114" s="90"/>
      <c r="BYL114" s="90"/>
      <c r="BYM114" s="90"/>
      <c r="BYN114" s="90"/>
      <c r="BYO114" s="90"/>
      <c r="BYP114" s="90"/>
      <c r="BYQ114" s="90"/>
      <c r="BYR114" s="90"/>
      <c r="BYS114" s="90"/>
      <c r="BYT114" s="90"/>
      <c r="BYU114" s="90"/>
      <c r="BYV114" s="90"/>
      <c r="BYW114" s="90"/>
      <c r="BYX114" s="90"/>
      <c r="BYY114" s="90"/>
      <c r="BYZ114" s="90"/>
      <c r="BZA114" s="90"/>
      <c r="BZB114" s="90"/>
      <c r="BZC114" s="90"/>
      <c r="BZD114" s="90"/>
      <c r="BZE114" s="90"/>
      <c r="BZF114" s="90"/>
      <c r="BZG114" s="90"/>
      <c r="BZH114" s="90"/>
      <c r="BZI114" s="90"/>
      <c r="BZJ114" s="90"/>
      <c r="BZK114" s="90"/>
      <c r="BZL114" s="90"/>
      <c r="BZM114" s="90"/>
      <c r="BZN114" s="90"/>
      <c r="BZO114" s="90"/>
      <c r="BZP114" s="90"/>
      <c r="BZQ114" s="90"/>
      <c r="BZR114" s="90"/>
      <c r="BZS114" s="90"/>
      <c r="BZT114" s="90"/>
      <c r="BZU114" s="90"/>
      <c r="BZV114" s="90"/>
      <c r="BZW114" s="90"/>
      <c r="BZX114" s="90"/>
      <c r="BZY114" s="90"/>
      <c r="BZZ114" s="90"/>
      <c r="CAA114" s="90"/>
      <c r="CAB114" s="90"/>
      <c r="CAC114" s="90"/>
      <c r="CAD114" s="90"/>
      <c r="CAE114" s="90"/>
      <c r="CAF114" s="90"/>
      <c r="CAG114" s="90"/>
      <c r="CAH114" s="90"/>
      <c r="CAI114" s="90"/>
      <c r="CAJ114" s="90"/>
      <c r="CAK114" s="90"/>
      <c r="CAL114" s="90"/>
      <c r="CAM114" s="90"/>
      <c r="CAN114" s="90"/>
      <c r="CAO114" s="90"/>
      <c r="CAP114" s="90"/>
      <c r="CAQ114" s="90"/>
      <c r="CAR114" s="90"/>
      <c r="CAS114" s="90"/>
      <c r="CAT114" s="90"/>
      <c r="CAU114" s="90"/>
      <c r="CAV114" s="90"/>
      <c r="CAW114" s="90"/>
      <c r="CAX114" s="90"/>
      <c r="CAY114" s="90"/>
      <c r="CAZ114" s="90"/>
      <c r="CBA114" s="90"/>
      <c r="CBB114" s="90"/>
      <c r="CBC114" s="90"/>
      <c r="CBD114" s="90"/>
      <c r="CBE114" s="90"/>
      <c r="CBF114" s="90"/>
      <c r="CBG114" s="90"/>
      <c r="CBH114" s="90"/>
      <c r="CBI114" s="90"/>
      <c r="CBJ114" s="90"/>
      <c r="CBK114" s="90"/>
      <c r="CBL114" s="90"/>
      <c r="CBM114" s="90"/>
      <c r="CBN114" s="90"/>
      <c r="CBO114" s="90"/>
      <c r="CBP114" s="90"/>
      <c r="CBQ114" s="90"/>
      <c r="CBR114" s="90"/>
      <c r="CBS114" s="90"/>
      <c r="CBT114" s="90"/>
      <c r="CBU114" s="90"/>
      <c r="CBV114" s="90"/>
      <c r="CBW114" s="90"/>
      <c r="CBX114" s="90"/>
      <c r="CBY114" s="90"/>
      <c r="CBZ114" s="90"/>
      <c r="CCA114" s="90"/>
      <c r="CCB114" s="90"/>
      <c r="CCC114" s="90"/>
      <c r="CCD114" s="90"/>
      <c r="CCE114" s="90"/>
      <c r="CCF114" s="90"/>
      <c r="CCG114" s="90"/>
      <c r="CCH114" s="90"/>
      <c r="CCI114" s="90"/>
      <c r="CCJ114" s="90"/>
      <c r="CCK114" s="90"/>
      <c r="CCL114" s="90"/>
      <c r="CCM114" s="90"/>
      <c r="CCN114" s="90"/>
      <c r="CCO114" s="90"/>
      <c r="CCP114" s="90"/>
      <c r="CCQ114" s="90"/>
      <c r="CCR114" s="90"/>
      <c r="CCS114" s="90"/>
      <c r="CCT114" s="90"/>
      <c r="CCU114" s="90"/>
      <c r="CCV114" s="90"/>
      <c r="CCW114" s="90"/>
      <c r="CCX114" s="90"/>
      <c r="CCY114" s="90"/>
      <c r="CCZ114" s="90"/>
      <c r="CDA114" s="90"/>
      <c r="CDB114" s="90"/>
      <c r="CDC114" s="90"/>
      <c r="CDD114" s="90"/>
      <c r="CDE114" s="90"/>
      <c r="CDF114" s="90"/>
      <c r="CDG114" s="90"/>
      <c r="CDH114" s="90"/>
      <c r="CDI114" s="90"/>
      <c r="CDJ114" s="90"/>
      <c r="CDK114" s="90"/>
      <c r="CDL114" s="90"/>
      <c r="CDM114" s="90"/>
      <c r="CDN114" s="90"/>
      <c r="CDO114" s="90"/>
      <c r="CDP114" s="90"/>
      <c r="CDQ114" s="90"/>
      <c r="CDR114" s="90"/>
      <c r="CDS114" s="90"/>
      <c r="CDT114" s="90"/>
      <c r="CDU114" s="90"/>
      <c r="CDV114" s="90"/>
      <c r="CDW114" s="90"/>
      <c r="CDX114" s="90"/>
      <c r="CDY114" s="90"/>
      <c r="CDZ114" s="90"/>
      <c r="CEA114" s="90"/>
      <c r="CEB114" s="90"/>
      <c r="CEC114" s="90"/>
      <c r="CED114" s="90"/>
      <c r="CEE114" s="90"/>
      <c r="CEF114" s="90"/>
      <c r="CEG114" s="90"/>
      <c r="CEH114" s="90"/>
      <c r="CEI114" s="90"/>
      <c r="CEJ114" s="90"/>
      <c r="CEK114" s="90"/>
      <c r="CEL114" s="90"/>
      <c r="CEM114" s="90"/>
      <c r="CEN114" s="90"/>
      <c r="CEO114" s="90"/>
      <c r="CEP114" s="90"/>
      <c r="CEQ114" s="90"/>
      <c r="CER114" s="90"/>
      <c r="CES114" s="90"/>
      <c r="CET114" s="90"/>
      <c r="CEU114" s="90"/>
      <c r="CEV114" s="90"/>
      <c r="CEW114" s="90"/>
      <c r="CEX114" s="90"/>
      <c r="CEY114" s="90"/>
      <c r="CEZ114" s="90"/>
      <c r="CFA114" s="90"/>
      <c r="CFB114" s="90"/>
      <c r="CFC114" s="90"/>
      <c r="CFD114" s="90"/>
      <c r="CFE114" s="90"/>
      <c r="CFF114" s="90"/>
      <c r="CFG114" s="90"/>
      <c r="CFH114" s="90"/>
      <c r="CFI114" s="90"/>
      <c r="CFJ114" s="90"/>
      <c r="CFK114" s="90"/>
      <c r="CFL114" s="90"/>
      <c r="CFM114" s="90"/>
      <c r="CFN114" s="90"/>
      <c r="CFO114" s="90"/>
      <c r="CFP114" s="90"/>
      <c r="CFQ114" s="90"/>
      <c r="CFR114" s="90"/>
      <c r="CFS114" s="90"/>
      <c r="CFT114" s="90"/>
      <c r="CFU114" s="90"/>
      <c r="CFV114" s="90"/>
      <c r="CFW114" s="90"/>
      <c r="CFX114" s="90"/>
      <c r="CFY114" s="90"/>
      <c r="CFZ114" s="90"/>
      <c r="CGA114" s="90"/>
      <c r="CGB114" s="90"/>
      <c r="CGC114" s="90"/>
      <c r="CGD114" s="90"/>
      <c r="CGE114" s="90"/>
      <c r="CGF114" s="90"/>
      <c r="CGG114" s="90"/>
      <c r="CGH114" s="90"/>
      <c r="CGI114" s="90"/>
      <c r="CGJ114" s="90"/>
      <c r="CGK114" s="90"/>
      <c r="CGL114" s="90"/>
      <c r="CGM114" s="90"/>
      <c r="CGN114" s="90"/>
      <c r="CGO114" s="90"/>
      <c r="CGP114" s="90"/>
      <c r="CGQ114" s="90"/>
      <c r="CGR114" s="90"/>
      <c r="CGS114" s="90"/>
      <c r="CGT114" s="90"/>
      <c r="CGU114" s="90"/>
      <c r="CGV114" s="90"/>
      <c r="CGW114" s="90"/>
      <c r="CGX114" s="90"/>
      <c r="CGY114" s="90"/>
      <c r="CGZ114" s="90"/>
      <c r="CHA114" s="90"/>
      <c r="CHB114" s="90"/>
      <c r="CHC114" s="90"/>
      <c r="CHD114" s="90"/>
      <c r="CHE114" s="90"/>
      <c r="CHF114" s="90"/>
      <c r="CHG114" s="90"/>
      <c r="CHH114" s="90"/>
      <c r="CHI114" s="90"/>
      <c r="CHJ114" s="90"/>
      <c r="CHK114" s="90"/>
      <c r="CHL114" s="90"/>
      <c r="CHM114" s="90"/>
      <c r="CHN114" s="90"/>
      <c r="CHO114" s="90"/>
      <c r="CHP114" s="90"/>
      <c r="CHQ114" s="90"/>
      <c r="CHR114" s="90"/>
      <c r="CHS114" s="90"/>
      <c r="CHT114" s="90"/>
      <c r="CHU114" s="90"/>
      <c r="CHV114" s="90"/>
      <c r="CHW114" s="90"/>
      <c r="CHX114" s="90"/>
      <c r="CHY114" s="90"/>
      <c r="CHZ114" s="90"/>
      <c r="CIA114" s="90"/>
      <c r="CIB114" s="90"/>
      <c r="CIC114" s="90"/>
      <c r="CID114" s="90"/>
      <c r="CIE114" s="90"/>
      <c r="CIF114" s="90"/>
      <c r="CIG114" s="90"/>
      <c r="CIH114" s="90"/>
      <c r="CII114" s="90"/>
      <c r="CIJ114" s="90"/>
      <c r="CIK114" s="90"/>
      <c r="CIL114" s="90"/>
      <c r="CIM114" s="90"/>
      <c r="CIN114" s="90"/>
      <c r="CIO114" s="90"/>
      <c r="CIP114" s="90"/>
      <c r="CIQ114" s="90"/>
      <c r="CIR114" s="90"/>
      <c r="CIS114" s="90"/>
      <c r="CIT114" s="90"/>
      <c r="CIU114" s="90"/>
      <c r="CIV114" s="90"/>
      <c r="CIW114" s="90"/>
      <c r="CIX114" s="90"/>
      <c r="CIY114" s="90"/>
      <c r="CIZ114" s="90"/>
      <c r="CJA114" s="90"/>
      <c r="CJB114" s="90"/>
      <c r="CJC114" s="90"/>
      <c r="CJD114" s="90"/>
      <c r="CJE114" s="90"/>
      <c r="CJF114" s="90"/>
      <c r="CJG114" s="90"/>
      <c r="CJH114" s="90"/>
      <c r="CJI114" s="90"/>
      <c r="CJJ114" s="90"/>
      <c r="CJK114" s="90"/>
      <c r="CJL114" s="90"/>
      <c r="CJM114" s="90"/>
      <c r="CJN114" s="90"/>
      <c r="CJO114" s="90"/>
      <c r="CJP114" s="90"/>
      <c r="CJQ114" s="90"/>
      <c r="CJR114" s="90"/>
      <c r="CJS114" s="90"/>
      <c r="CJT114" s="90"/>
      <c r="CJU114" s="90"/>
      <c r="CJV114" s="90"/>
      <c r="CJW114" s="90"/>
      <c r="CJX114" s="90"/>
      <c r="CJY114" s="90"/>
      <c r="CJZ114" s="90"/>
      <c r="CKA114" s="90"/>
      <c r="CKB114" s="90"/>
      <c r="CKC114" s="90"/>
      <c r="CKD114" s="90"/>
      <c r="CKE114" s="90"/>
      <c r="CKF114" s="90"/>
      <c r="CKG114" s="90"/>
      <c r="CKH114" s="90"/>
      <c r="CKI114" s="90"/>
      <c r="CKJ114" s="90"/>
      <c r="CKK114" s="90"/>
      <c r="CKL114" s="90"/>
      <c r="CKM114" s="90"/>
      <c r="CKN114" s="90"/>
      <c r="CKO114" s="90"/>
      <c r="CKP114" s="90"/>
      <c r="CKQ114" s="90"/>
      <c r="CKR114" s="90"/>
      <c r="CKS114" s="90"/>
      <c r="CKT114" s="90"/>
      <c r="CKU114" s="90"/>
      <c r="CKV114" s="90"/>
      <c r="CKW114" s="90"/>
      <c r="CKX114" s="90"/>
      <c r="CKY114" s="90"/>
      <c r="CKZ114" s="90"/>
      <c r="CLA114" s="90"/>
      <c r="CLB114" s="90"/>
      <c r="CLC114" s="90"/>
      <c r="CLD114" s="90"/>
      <c r="CLE114" s="90"/>
      <c r="CLF114" s="90"/>
      <c r="CLG114" s="90"/>
      <c r="CLH114" s="90"/>
      <c r="CLI114" s="90"/>
      <c r="CLJ114" s="90"/>
      <c r="CLK114" s="90"/>
      <c r="CLL114" s="90"/>
      <c r="CLM114" s="90"/>
      <c r="CLN114" s="90"/>
      <c r="CLO114" s="90"/>
      <c r="CLP114" s="90"/>
      <c r="CLQ114" s="90"/>
      <c r="CLR114" s="90"/>
      <c r="CLS114" s="90"/>
      <c r="CLT114" s="90"/>
      <c r="CLU114" s="90"/>
      <c r="CLV114" s="90"/>
      <c r="CLW114" s="90"/>
      <c r="CLX114" s="90"/>
      <c r="CLY114" s="90"/>
      <c r="CLZ114" s="90"/>
      <c r="CMA114" s="90"/>
      <c r="CMB114" s="90"/>
      <c r="CMC114" s="90"/>
      <c r="CMD114" s="90"/>
      <c r="CME114" s="90"/>
      <c r="CMF114" s="90"/>
      <c r="CMG114" s="90"/>
      <c r="CMH114" s="90"/>
      <c r="CMI114" s="90"/>
      <c r="CMJ114" s="90"/>
      <c r="CMK114" s="90"/>
      <c r="CML114" s="90"/>
      <c r="CMM114" s="90"/>
      <c r="CMN114" s="90"/>
      <c r="CMO114" s="90"/>
      <c r="CMP114" s="90"/>
      <c r="CMQ114" s="90"/>
      <c r="CMR114" s="90"/>
      <c r="CMS114" s="90"/>
      <c r="CMT114" s="90"/>
      <c r="CMU114" s="90"/>
      <c r="CMV114" s="90"/>
      <c r="CMW114" s="90"/>
      <c r="CMX114" s="90"/>
      <c r="CMY114" s="90"/>
      <c r="CMZ114" s="90"/>
      <c r="CNA114" s="90"/>
      <c r="CNB114" s="90"/>
      <c r="CNC114" s="90"/>
      <c r="CND114" s="90"/>
      <c r="CNE114" s="90"/>
      <c r="CNF114" s="90"/>
      <c r="CNG114" s="90"/>
      <c r="CNH114" s="90"/>
      <c r="CNI114" s="90"/>
      <c r="CNJ114" s="90"/>
      <c r="CNK114" s="90"/>
      <c r="CNL114" s="90"/>
      <c r="CNM114" s="90"/>
      <c r="CNN114" s="90"/>
      <c r="CNO114" s="90"/>
      <c r="CNP114" s="90"/>
      <c r="CNQ114" s="90"/>
      <c r="CNR114" s="90"/>
      <c r="CNS114" s="90"/>
      <c r="CNT114" s="90"/>
      <c r="CNU114" s="90"/>
      <c r="CNV114" s="90"/>
      <c r="CNW114" s="90"/>
      <c r="CNX114" s="90"/>
      <c r="CNY114" s="90"/>
      <c r="CNZ114" s="90"/>
      <c r="COA114" s="90"/>
      <c r="COB114" s="90"/>
      <c r="COC114" s="90"/>
      <c r="COD114" s="90"/>
      <c r="COE114" s="90"/>
      <c r="COF114" s="90"/>
      <c r="COG114" s="90"/>
      <c r="COH114" s="90"/>
      <c r="COI114" s="90"/>
      <c r="COJ114" s="90"/>
      <c r="COK114" s="90"/>
      <c r="COL114" s="90"/>
      <c r="COM114" s="90"/>
      <c r="CON114" s="90"/>
      <c r="COO114" s="90"/>
      <c r="COP114" s="90"/>
      <c r="COQ114" s="90"/>
      <c r="COR114" s="90"/>
      <c r="COS114" s="90"/>
      <c r="COT114" s="90"/>
      <c r="COU114" s="90"/>
      <c r="COV114" s="90"/>
      <c r="COW114" s="90"/>
      <c r="COX114" s="90"/>
      <c r="COY114" s="90"/>
      <c r="COZ114" s="90"/>
      <c r="CPA114" s="90"/>
      <c r="CPB114" s="90"/>
      <c r="CPC114" s="90"/>
      <c r="CPD114" s="90"/>
      <c r="CPE114" s="90"/>
      <c r="CPF114" s="90"/>
      <c r="CPG114" s="90"/>
      <c r="CPH114" s="90"/>
      <c r="CPI114" s="90"/>
      <c r="CPJ114" s="90"/>
      <c r="CPK114" s="90"/>
      <c r="CPL114" s="90"/>
      <c r="CPM114" s="90"/>
      <c r="CPN114" s="90"/>
      <c r="CPO114" s="90"/>
      <c r="CPP114" s="90"/>
      <c r="CPQ114" s="90"/>
      <c r="CPR114" s="90"/>
      <c r="CPS114" s="90"/>
      <c r="CPT114" s="90"/>
      <c r="CPU114" s="90"/>
      <c r="CPV114" s="90"/>
      <c r="CPW114" s="90"/>
      <c r="CPX114" s="90"/>
      <c r="CPY114" s="90"/>
      <c r="CPZ114" s="90"/>
      <c r="CQA114" s="90"/>
      <c r="CQB114" s="90"/>
      <c r="CQC114" s="90"/>
      <c r="CQD114" s="90"/>
      <c r="CQE114" s="90"/>
      <c r="CQF114" s="90"/>
      <c r="CQG114" s="90"/>
      <c r="CQH114" s="90"/>
      <c r="CQI114" s="90"/>
      <c r="CQJ114" s="90"/>
      <c r="CQK114" s="90"/>
      <c r="CQL114" s="90"/>
      <c r="CQM114" s="90"/>
      <c r="CQN114" s="90"/>
      <c r="CQO114" s="90"/>
      <c r="CQP114" s="90"/>
      <c r="CQQ114" s="90"/>
      <c r="CQR114" s="90"/>
      <c r="CQS114" s="90"/>
      <c r="CQT114" s="90"/>
      <c r="CQU114" s="90"/>
      <c r="CQV114" s="90"/>
      <c r="CQW114" s="90"/>
      <c r="CQX114" s="90"/>
      <c r="CQY114" s="90"/>
      <c r="CQZ114" s="90"/>
      <c r="CRA114" s="90"/>
      <c r="CRB114" s="90"/>
      <c r="CRC114" s="90"/>
      <c r="CRD114" s="90"/>
      <c r="CRE114" s="90"/>
      <c r="CRF114" s="90"/>
      <c r="CRG114" s="90"/>
      <c r="CRH114" s="90"/>
      <c r="CRI114" s="90"/>
      <c r="CRJ114" s="90"/>
      <c r="CRK114" s="90"/>
      <c r="CRL114" s="90"/>
      <c r="CRM114" s="90"/>
      <c r="CRN114" s="90"/>
      <c r="CRO114" s="90"/>
      <c r="CRP114" s="90"/>
      <c r="CRQ114" s="90"/>
      <c r="CRR114" s="90"/>
      <c r="CRS114" s="90"/>
      <c r="CRT114" s="90"/>
      <c r="CRU114" s="90"/>
      <c r="CRV114" s="90"/>
      <c r="CRW114" s="90"/>
      <c r="CRX114" s="90"/>
      <c r="CRY114" s="90"/>
      <c r="CRZ114" s="90"/>
      <c r="CSA114" s="90"/>
      <c r="CSB114" s="90"/>
      <c r="CSC114" s="90"/>
      <c r="CSD114" s="90"/>
      <c r="CSE114" s="90"/>
      <c r="CSF114" s="90"/>
      <c r="CSG114" s="90"/>
      <c r="CSH114" s="90"/>
      <c r="CSI114" s="90"/>
      <c r="CSJ114" s="90"/>
      <c r="CSK114" s="90"/>
      <c r="CSL114" s="90"/>
      <c r="CSM114" s="90"/>
      <c r="CSN114" s="90"/>
      <c r="CSO114" s="90"/>
      <c r="CSP114" s="90"/>
      <c r="CSQ114" s="90"/>
      <c r="CSR114" s="90"/>
      <c r="CSS114" s="90"/>
      <c r="CST114" s="90"/>
      <c r="CSU114" s="90"/>
      <c r="CSV114" s="90"/>
      <c r="CSW114" s="90"/>
      <c r="CSX114" s="90"/>
      <c r="CSY114" s="90"/>
      <c r="CSZ114" s="90"/>
      <c r="CTA114" s="90"/>
      <c r="CTB114" s="90"/>
      <c r="CTC114" s="90"/>
      <c r="CTD114" s="90"/>
      <c r="CTE114" s="90"/>
      <c r="CTF114" s="90"/>
      <c r="CTG114" s="90"/>
      <c r="CTH114" s="90"/>
      <c r="CTI114" s="90"/>
      <c r="CTJ114" s="90"/>
      <c r="CTK114" s="90"/>
      <c r="CTL114" s="90"/>
      <c r="CTM114" s="90"/>
      <c r="CTN114" s="90"/>
      <c r="CTO114" s="90"/>
      <c r="CTP114" s="90"/>
      <c r="CTQ114" s="90"/>
      <c r="CTR114" s="90"/>
      <c r="CTS114" s="90"/>
      <c r="CTT114" s="90"/>
      <c r="CTU114" s="90"/>
      <c r="CTV114" s="90"/>
      <c r="CTW114" s="90"/>
      <c r="CTX114" s="90"/>
      <c r="CTY114" s="90"/>
      <c r="CTZ114" s="90"/>
      <c r="CUA114" s="90"/>
      <c r="CUB114" s="90"/>
      <c r="CUC114" s="90"/>
      <c r="CUD114" s="90"/>
      <c r="CUE114" s="90"/>
      <c r="CUF114" s="90"/>
      <c r="CUG114" s="90"/>
      <c r="CUH114" s="90"/>
      <c r="CUI114" s="90"/>
      <c r="CUJ114" s="90"/>
      <c r="CUK114" s="90"/>
      <c r="CUL114" s="90"/>
      <c r="CUM114" s="90"/>
      <c r="CUN114" s="90"/>
      <c r="CUO114" s="90"/>
      <c r="CUP114" s="90"/>
      <c r="CUQ114" s="90"/>
      <c r="CUR114" s="90"/>
      <c r="CUS114" s="90"/>
      <c r="CUT114" s="90"/>
      <c r="CUU114" s="90"/>
      <c r="CUV114" s="90"/>
      <c r="CUW114" s="90"/>
      <c r="CUX114" s="90"/>
      <c r="CUY114" s="90"/>
      <c r="CUZ114" s="90"/>
      <c r="CVA114" s="90"/>
      <c r="CVB114" s="90"/>
      <c r="CVC114" s="90"/>
      <c r="CVD114" s="90"/>
      <c r="CVE114" s="90"/>
      <c r="CVF114" s="90"/>
      <c r="CVG114" s="90"/>
      <c r="CVH114" s="90"/>
      <c r="CVI114" s="90"/>
      <c r="CVJ114" s="90"/>
      <c r="CVK114" s="90"/>
      <c r="CVL114" s="90"/>
      <c r="CVM114" s="90"/>
      <c r="CVN114" s="90"/>
      <c r="CVO114" s="90"/>
      <c r="CVP114" s="90"/>
      <c r="CVQ114" s="90"/>
      <c r="CVR114" s="90"/>
      <c r="CVS114" s="90"/>
      <c r="CVT114" s="90"/>
      <c r="CVU114" s="90"/>
      <c r="CVV114" s="90"/>
      <c r="CVW114" s="90"/>
      <c r="CVX114" s="90"/>
      <c r="CVY114" s="90"/>
      <c r="CVZ114" s="90"/>
      <c r="CWA114" s="90"/>
      <c r="CWB114" s="90"/>
      <c r="CWC114" s="90"/>
      <c r="CWD114" s="90"/>
      <c r="CWE114" s="90"/>
      <c r="CWF114" s="90"/>
      <c r="CWG114" s="90"/>
      <c r="CWH114" s="90"/>
      <c r="CWI114" s="90"/>
      <c r="CWJ114" s="90"/>
      <c r="CWK114" s="90"/>
      <c r="CWL114" s="90"/>
      <c r="CWM114" s="90"/>
      <c r="CWN114" s="90"/>
      <c r="CWO114" s="90"/>
      <c r="CWP114" s="90"/>
      <c r="CWQ114" s="90"/>
      <c r="CWR114" s="90"/>
      <c r="CWS114" s="90"/>
      <c r="CWT114" s="90"/>
      <c r="CWU114" s="90"/>
      <c r="CWV114" s="90"/>
      <c r="CWW114" s="90"/>
      <c r="CWX114" s="90"/>
      <c r="CWY114" s="90"/>
      <c r="CWZ114" s="90"/>
      <c r="CXA114" s="90"/>
      <c r="CXB114" s="90"/>
      <c r="CXC114" s="90"/>
      <c r="CXD114" s="90"/>
      <c r="CXE114" s="90"/>
      <c r="CXF114" s="90"/>
      <c r="CXG114" s="90"/>
      <c r="CXH114" s="90"/>
      <c r="CXI114" s="90"/>
      <c r="CXJ114" s="90"/>
      <c r="CXK114" s="90"/>
      <c r="CXL114" s="90"/>
      <c r="CXM114" s="90"/>
      <c r="CXN114" s="90"/>
      <c r="CXO114" s="90"/>
      <c r="CXP114" s="90"/>
      <c r="CXQ114" s="90"/>
      <c r="CXR114" s="90"/>
      <c r="CXS114" s="90"/>
      <c r="CXT114" s="90"/>
      <c r="CXU114" s="90"/>
      <c r="CXV114" s="90"/>
      <c r="CXW114" s="90"/>
      <c r="CXX114" s="90"/>
      <c r="CXY114" s="90"/>
      <c r="CXZ114" s="90"/>
      <c r="CYA114" s="90"/>
      <c r="CYB114" s="90"/>
      <c r="CYC114" s="90"/>
      <c r="CYD114" s="90"/>
      <c r="CYE114" s="90"/>
      <c r="CYF114" s="90"/>
      <c r="CYG114" s="90"/>
      <c r="CYH114" s="90"/>
      <c r="CYI114" s="90"/>
      <c r="CYJ114" s="90"/>
      <c r="CYK114" s="90"/>
      <c r="CYL114" s="90"/>
      <c r="CYM114" s="90"/>
      <c r="CYN114" s="90"/>
      <c r="CYO114" s="90"/>
      <c r="CYP114" s="90"/>
      <c r="CYQ114" s="90"/>
      <c r="CYR114" s="90"/>
      <c r="CYS114" s="90"/>
      <c r="CYT114" s="90"/>
      <c r="CYU114" s="90"/>
      <c r="CYV114" s="90"/>
      <c r="CYW114" s="90"/>
      <c r="CYX114" s="90"/>
      <c r="CYY114" s="90"/>
      <c r="CYZ114" s="90"/>
      <c r="CZA114" s="90"/>
      <c r="CZB114" s="90"/>
      <c r="CZC114" s="90"/>
      <c r="CZD114" s="90"/>
      <c r="CZE114" s="90"/>
      <c r="CZF114" s="90"/>
      <c r="CZG114" s="90"/>
      <c r="CZH114" s="90"/>
      <c r="CZI114" s="90"/>
      <c r="CZJ114" s="90"/>
      <c r="CZK114" s="90"/>
      <c r="CZL114" s="90"/>
      <c r="CZM114" s="90"/>
      <c r="CZN114" s="90"/>
      <c r="CZO114" s="90"/>
      <c r="CZP114" s="90"/>
      <c r="CZQ114" s="90"/>
      <c r="CZR114" s="90"/>
      <c r="CZS114" s="90"/>
      <c r="CZT114" s="90"/>
      <c r="CZU114" s="90"/>
      <c r="CZV114" s="90"/>
      <c r="CZW114" s="90"/>
      <c r="CZX114" s="90"/>
      <c r="CZY114" s="90"/>
      <c r="CZZ114" s="90"/>
      <c r="DAA114" s="90"/>
      <c r="DAB114" s="90"/>
      <c r="DAC114" s="90"/>
      <c r="DAD114" s="90"/>
      <c r="DAE114" s="90"/>
      <c r="DAF114" s="90"/>
      <c r="DAG114" s="90"/>
      <c r="DAH114" s="90"/>
      <c r="DAI114" s="90"/>
      <c r="DAJ114" s="90"/>
      <c r="DAK114" s="90"/>
      <c r="DAL114" s="90"/>
      <c r="DAM114" s="90"/>
      <c r="DAN114" s="90"/>
      <c r="DAO114" s="90"/>
      <c r="DAP114" s="90"/>
      <c r="DAQ114" s="90"/>
      <c r="DAR114" s="90"/>
      <c r="DAS114" s="90"/>
      <c r="DAT114" s="90"/>
      <c r="DAU114" s="90"/>
      <c r="DAV114" s="90"/>
      <c r="DAW114" s="90"/>
      <c r="DAX114" s="90"/>
      <c r="DAY114" s="90"/>
      <c r="DAZ114" s="90"/>
      <c r="DBA114" s="90"/>
      <c r="DBB114" s="90"/>
      <c r="DBC114" s="90"/>
      <c r="DBD114" s="90"/>
      <c r="DBE114" s="90"/>
      <c r="DBF114" s="90"/>
      <c r="DBG114" s="90"/>
      <c r="DBH114" s="90"/>
      <c r="DBI114" s="90"/>
      <c r="DBJ114" s="90"/>
      <c r="DBK114" s="90"/>
      <c r="DBL114" s="90"/>
      <c r="DBM114" s="90"/>
      <c r="DBN114" s="90"/>
      <c r="DBO114" s="90"/>
      <c r="DBP114" s="90"/>
      <c r="DBQ114" s="90"/>
      <c r="DBR114" s="90"/>
      <c r="DBS114" s="90"/>
      <c r="DBT114" s="90"/>
      <c r="DBU114" s="90"/>
      <c r="DBV114" s="90"/>
      <c r="DBW114" s="90"/>
      <c r="DBX114" s="90"/>
      <c r="DBY114" s="90"/>
      <c r="DBZ114" s="90"/>
      <c r="DCA114" s="90"/>
      <c r="DCB114" s="90"/>
      <c r="DCC114" s="90"/>
      <c r="DCD114" s="90"/>
      <c r="DCE114" s="90"/>
      <c r="DCF114" s="90"/>
      <c r="DCG114" s="90"/>
      <c r="DCH114" s="90"/>
      <c r="DCI114" s="90"/>
      <c r="DCJ114" s="90"/>
      <c r="DCK114" s="90"/>
      <c r="DCL114" s="90"/>
      <c r="DCM114" s="90"/>
      <c r="DCN114" s="90"/>
      <c r="DCO114" s="90"/>
      <c r="DCP114" s="90"/>
      <c r="DCQ114" s="90"/>
      <c r="DCR114" s="90"/>
      <c r="DCS114" s="90"/>
      <c r="DCT114" s="90"/>
      <c r="DCU114" s="90"/>
      <c r="DCV114" s="90"/>
      <c r="DCW114" s="90"/>
      <c r="DCX114" s="90"/>
      <c r="DCY114" s="90"/>
      <c r="DCZ114" s="90"/>
      <c r="DDA114" s="90"/>
      <c r="DDB114" s="90"/>
      <c r="DDC114" s="90"/>
      <c r="DDD114" s="90"/>
      <c r="DDE114" s="90"/>
      <c r="DDF114" s="90"/>
      <c r="DDG114" s="90"/>
      <c r="DDH114" s="90"/>
      <c r="DDI114" s="90"/>
      <c r="DDJ114" s="90"/>
      <c r="DDK114" s="90"/>
      <c r="DDL114" s="90"/>
      <c r="DDM114" s="90"/>
      <c r="DDN114" s="90"/>
      <c r="DDO114" s="90"/>
      <c r="DDP114" s="90"/>
      <c r="DDQ114" s="90"/>
      <c r="DDR114" s="90"/>
      <c r="DDS114" s="90"/>
      <c r="DDT114" s="90"/>
      <c r="DDU114" s="90"/>
      <c r="DDV114" s="90"/>
      <c r="DDW114" s="90"/>
      <c r="DDX114" s="90"/>
      <c r="DDY114" s="90"/>
      <c r="DDZ114" s="90"/>
      <c r="DEA114" s="90"/>
      <c r="DEB114" s="90"/>
      <c r="DEC114" s="90"/>
      <c r="DED114" s="90"/>
      <c r="DEE114" s="90"/>
      <c r="DEF114" s="90"/>
      <c r="DEG114" s="90"/>
      <c r="DEH114" s="90"/>
      <c r="DEI114" s="90"/>
      <c r="DEJ114" s="90"/>
      <c r="DEK114" s="90"/>
      <c r="DEL114" s="90"/>
      <c r="DEM114" s="90"/>
      <c r="DEN114" s="90"/>
      <c r="DEO114" s="90"/>
      <c r="DEP114" s="90"/>
      <c r="DEQ114" s="90"/>
      <c r="DER114" s="90"/>
      <c r="DES114" s="90"/>
      <c r="DET114" s="90"/>
      <c r="DEU114" s="90"/>
      <c r="DEV114" s="90"/>
      <c r="DEW114" s="90"/>
      <c r="DEX114" s="90"/>
      <c r="DEY114" s="90"/>
      <c r="DEZ114" s="90"/>
      <c r="DFA114" s="90"/>
      <c r="DFB114" s="90"/>
      <c r="DFC114" s="90"/>
      <c r="DFD114" s="90"/>
      <c r="DFE114" s="90"/>
      <c r="DFF114" s="90"/>
      <c r="DFG114" s="90"/>
      <c r="DFH114" s="90"/>
      <c r="DFI114" s="90"/>
      <c r="DFJ114" s="90"/>
      <c r="DFK114" s="90"/>
      <c r="DFL114" s="90"/>
      <c r="DFM114" s="90"/>
      <c r="DFN114" s="90"/>
      <c r="DFO114" s="90"/>
      <c r="DFP114" s="90"/>
      <c r="DFQ114" s="90"/>
      <c r="DFR114" s="90"/>
      <c r="DFS114" s="90"/>
      <c r="DFT114" s="90"/>
      <c r="DFU114" s="90"/>
      <c r="DFV114" s="90"/>
      <c r="DFW114" s="90"/>
      <c r="DFX114" s="90"/>
      <c r="DFY114" s="90"/>
      <c r="DFZ114" s="90"/>
      <c r="DGA114" s="90"/>
      <c r="DGB114" s="90"/>
      <c r="DGC114" s="90"/>
      <c r="DGD114" s="90"/>
      <c r="DGE114" s="90"/>
      <c r="DGF114" s="90"/>
      <c r="DGG114" s="90"/>
      <c r="DGH114" s="90"/>
      <c r="DGI114" s="90"/>
      <c r="DGJ114" s="90"/>
      <c r="DGK114" s="90"/>
      <c r="DGL114" s="90"/>
      <c r="DGM114" s="90"/>
      <c r="DGN114" s="90"/>
      <c r="DGO114" s="90"/>
      <c r="DGP114" s="90"/>
      <c r="DGQ114" s="90"/>
      <c r="DGR114" s="90"/>
      <c r="DGS114" s="90"/>
      <c r="DGT114" s="90"/>
      <c r="DGU114" s="90"/>
      <c r="DGV114" s="90"/>
      <c r="DGW114" s="90"/>
      <c r="DGX114" s="90"/>
      <c r="DGY114" s="90"/>
      <c r="DGZ114" s="90"/>
      <c r="DHA114" s="90"/>
      <c r="DHB114" s="90"/>
      <c r="DHC114" s="90"/>
      <c r="DHD114" s="90"/>
      <c r="DHE114" s="90"/>
      <c r="DHF114" s="90"/>
      <c r="DHG114" s="90"/>
      <c r="DHH114" s="90"/>
      <c r="DHI114" s="90"/>
      <c r="DHJ114" s="90"/>
      <c r="DHK114" s="90"/>
      <c r="DHL114" s="90"/>
      <c r="DHM114" s="90"/>
      <c r="DHN114" s="90"/>
      <c r="DHO114" s="90"/>
      <c r="DHP114" s="90"/>
      <c r="DHQ114" s="90"/>
      <c r="DHR114" s="90"/>
      <c r="DHS114" s="90"/>
      <c r="DHT114" s="90"/>
      <c r="DHU114" s="90"/>
      <c r="DHV114" s="90"/>
      <c r="DHW114" s="90"/>
      <c r="DHX114" s="90"/>
      <c r="DHY114" s="90"/>
      <c r="DHZ114" s="90"/>
      <c r="DIA114" s="90"/>
      <c r="DIB114" s="90"/>
      <c r="DIC114" s="90"/>
      <c r="DID114" s="90"/>
      <c r="DIE114" s="90"/>
      <c r="DIF114" s="90"/>
      <c r="DIG114" s="90"/>
      <c r="DIH114" s="90"/>
      <c r="DII114" s="90"/>
      <c r="DIJ114" s="90"/>
      <c r="DIK114" s="90"/>
      <c r="DIL114" s="90"/>
      <c r="DIM114" s="90"/>
      <c r="DIN114" s="90"/>
      <c r="DIO114" s="90"/>
      <c r="DIP114" s="90"/>
      <c r="DIQ114" s="90"/>
      <c r="DIR114" s="90"/>
      <c r="DIS114" s="90"/>
      <c r="DIT114" s="90"/>
      <c r="DIU114" s="90"/>
      <c r="DIV114" s="90"/>
      <c r="DIW114" s="90"/>
      <c r="DIX114" s="90"/>
      <c r="DIY114" s="90"/>
      <c r="DIZ114" s="90"/>
      <c r="DJA114" s="90"/>
      <c r="DJB114" s="90"/>
      <c r="DJC114" s="90"/>
      <c r="DJD114" s="90"/>
      <c r="DJE114" s="90"/>
      <c r="DJF114" s="90"/>
      <c r="DJG114" s="90"/>
      <c r="DJH114" s="90"/>
      <c r="DJI114" s="90"/>
      <c r="DJJ114" s="90"/>
      <c r="DJK114" s="90"/>
      <c r="DJL114" s="90"/>
      <c r="DJM114" s="90"/>
      <c r="DJN114" s="90"/>
      <c r="DJO114" s="90"/>
      <c r="DJP114" s="90"/>
      <c r="DJQ114" s="90"/>
      <c r="DJR114" s="90"/>
      <c r="DJS114" s="90"/>
      <c r="DJT114" s="90"/>
      <c r="DJU114" s="90"/>
      <c r="DJV114" s="90"/>
      <c r="DJW114" s="90"/>
      <c r="DJX114" s="90"/>
      <c r="DJY114" s="90"/>
      <c r="DJZ114" s="90"/>
      <c r="DKA114" s="90"/>
      <c r="DKB114" s="90"/>
      <c r="DKC114" s="90"/>
      <c r="DKD114" s="90"/>
      <c r="DKE114" s="90"/>
      <c r="DKF114" s="90"/>
      <c r="DKG114" s="90"/>
      <c r="DKH114" s="90"/>
      <c r="DKI114" s="90"/>
      <c r="DKJ114" s="90"/>
      <c r="DKK114" s="90"/>
      <c r="DKL114" s="90"/>
      <c r="DKM114" s="90"/>
      <c r="DKN114" s="90"/>
      <c r="DKO114" s="90"/>
      <c r="DKP114" s="90"/>
      <c r="DKQ114" s="90"/>
      <c r="DKR114" s="90"/>
      <c r="DKS114" s="90"/>
      <c r="DKT114" s="90"/>
      <c r="DKU114" s="90"/>
      <c r="DKV114" s="90"/>
      <c r="DKW114" s="90"/>
      <c r="DKX114" s="90"/>
      <c r="DKY114" s="90"/>
      <c r="DKZ114" s="90"/>
      <c r="DLA114" s="90"/>
      <c r="DLB114" s="90"/>
      <c r="DLC114" s="90"/>
      <c r="DLD114" s="90"/>
      <c r="DLE114" s="90"/>
      <c r="DLF114" s="90"/>
      <c r="DLG114" s="90"/>
      <c r="DLH114" s="90"/>
      <c r="DLI114" s="90"/>
      <c r="DLJ114" s="90"/>
      <c r="DLK114" s="90"/>
      <c r="DLL114" s="90"/>
      <c r="DLM114" s="90"/>
      <c r="DLN114" s="90"/>
      <c r="DLO114" s="90"/>
      <c r="DLP114" s="90"/>
      <c r="DLQ114" s="90"/>
      <c r="DLR114" s="90"/>
      <c r="DLS114" s="90"/>
      <c r="DLT114" s="90"/>
      <c r="DLU114" s="90"/>
      <c r="DLV114" s="90"/>
      <c r="DLW114" s="90"/>
      <c r="DLX114" s="90"/>
      <c r="DLY114" s="90"/>
      <c r="DLZ114" s="90"/>
      <c r="DMA114" s="90"/>
      <c r="DMB114" s="90"/>
      <c r="DMC114" s="90"/>
      <c r="DMD114" s="90"/>
      <c r="DME114" s="90"/>
      <c r="DMF114" s="90"/>
      <c r="DMG114" s="90"/>
      <c r="DMH114" s="90"/>
      <c r="DMI114" s="90"/>
      <c r="DMJ114" s="90"/>
      <c r="DMK114" s="90"/>
      <c r="DML114" s="90"/>
      <c r="DMM114" s="90"/>
      <c r="DMN114" s="90"/>
      <c r="DMO114" s="90"/>
      <c r="DMP114" s="90"/>
      <c r="DMQ114" s="90"/>
      <c r="DMR114" s="90"/>
      <c r="DMS114" s="90"/>
      <c r="DMT114" s="90"/>
      <c r="DMU114" s="90"/>
      <c r="DMV114" s="90"/>
      <c r="DMW114" s="90"/>
      <c r="DMX114" s="90"/>
      <c r="DMY114" s="90"/>
      <c r="DMZ114" s="90"/>
      <c r="DNA114" s="90"/>
      <c r="DNB114" s="90"/>
      <c r="DNC114" s="90"/>
      <c r="DND114" s="90"/>
      <c r="DNE114" s="90"/>
      <c r="DNF114" s="90"/>
      <c r="DNG114" s="90"/>
      <c r="DNH114" s="90"/>
      <c r="DNI114" s="90"/>
      <c r="DNJ114" s="90"/>
      <c r="DNK114" s="90"/>
      <c r="DNL114" s="90"/>
      <c r="DNM114" s="90"/>
      <c r="DNN114" s="90"/>
      <c r="DNO114" s="90"/>
      <c r="DNP114" s="90"/>
      <c r="DNQ114" s="90"/>
      <c r="DNR114" s="90"/>
      <c r="DNS114" s="90"/>
      <c r="DNT114" s="90"/>
      <c r="DNU114" s="90"/>
      <c r="DNV114" s="90"/>
      <c r="DNW114" s="90"/>
      <c r="DNX114" s="90"/>
      <c r="DNY114" s="90"/>
      <c r="DNZ114" s="90"/>
      <c r="DOA114" s="90"/>
      <c r="DOB114" s="90"/>
      <c r="DOC114" s="90"/>
      <c r="DOD114" s="90"/>
      <c r="DOE114" s="90"/>
      <c r="DOF114" s="90"/>
      <c r="DOG114" s="90"/>
      <c r="DOH114" s="90"/>
      <c r="DOI114" s="90"/>
      <c r="DOJ114" s="90"/>
      <c r="DOK114" s="90"/>
      <c r="DOL114" s="90"/>
      <c r="DOM114" s="90"/>
      <c r="DON114" s="90"/>
      <c r="DOO114" s="90"/>
      <c r="DOP114" s="90"/>
      <c r="DOQ114" s="90"/>
      <c r="DOR114" s="90"/>
      <c r="DOS114" s="90"/>
      <c r="DOT114" s="90"/>
      <c r="DOU114" s="90"/>
      <c r="DOV114" s="90"/>
      <c r="DOW114" s="90"/>
      <c r="DOX114" s="90"/>
      <c r="DOY114" s="90"/>
      <c r="DOZ114" s="90"/>
      <c r="DPA114" s="90"/>
      <c r="DPB114" s="90"/>
      <c r="DPC114" s="90"/>
      <c r="DPD114" s="90"/>
      <c r="DPE114" s="90"/>
      <c r="DPF114" s="90"/>
      <c r="DPG114" s="90"/>
      <c r="DPH114" s="90"/>
      <c r="DPI114" s="90"/>
      <c r="DPJ114" s="90"/>
      <c r="DPK114" s="90"/>
      <c r="DPL114" s="90"/>
      <c r="DPM114" s="90"/>
      <c r="DPN114" s="90"/>
      <c r="DPO114" s="90"/>
      <c r="DPP114" s="90"/>
      <c r="DPQ114" s="90"/>
      <c r="DPR114" s="90"/>
      <c r="DPS114" s="90"/>
      <c r="DPT114" s="90"/>
      <c r="DPU114" s="90"/>
      <c r="DPV114" s="90"/>
      <c r="DPW114" s="90"/>
      <c r="DPX114" s="90"/>
      <c r="DPY114" s="90"/>
      <c r="DPZ114" s="90"/>
      <c r="DQA114" s="90"/>
      <c r="DQB114" s="90"/>
      <c r="DQC114" s="90"/>
      <c r="DQD114" s="90"/>
      <c r="DQE114" s="90"/>
      <c r="DQF114" s="90"/>
      <c r="DQG114" s="90"/>
      <c r="DQH114" s="90"/>
      <c r="DQI114" s="90"/>
      <c r="DQJ114" s="90"/>
      <c r="DQK114" s="90"/>
      <c r="DQL114" s="90"/>
      <c r="DQM114" s="90"/>
      <c r="DQN114" s="90"/>
      <c r="DQO114" s="90"/>
      <c r="DQP114" s="90"/>
      <c r="DQQ114" s="90"/>
      <c r="DQR114" s="90"/>
      <c r="DQS114" s="90"/>
      <c r="DQT114" s="90"/>
      <c r="DQU114" s="90"/>
      <c r="DQV114" s="90"/>
      <c r="DQW114" s="90"/>
      <c r="DQX114" s="90"/>
      <c r="DQY114" s="90"/>
      <c r="DQZ114" s="90"/>
      <c r="DRA114" s="90"/>
      <c r="DRB114" s="90"/>
      <c r="DRC114" s="90"/>
      <c r="DRD114" s="90"/>
      <c r="DRE114" s="90"/>
      <c r="DRF114" s="90"/>
      <c r="DRG114" s="90"/>
      <c r="DRH114" s="90"/>
      <c r="DRI114" s="90"/>
      <c r="DRJ114" s="90"/>
      <c r="DRK114" s="90"/>
      <c r="DRL114" s="90"/>
      <c r="DRM114" s="90"/>
      <c r="DRN114" s="90"/>
      <c r="DRO114" s="90"/>
      <c r="DRP114" s="90"/>
      <c r="DRQ114" s="90"/>
      <c r="DRR114" s="90"/>
      <c r="DRS114" s="90"/>
      <c r="DRT114" s="90"/>
      <c r="DRU114" s="90"/>
      <c r="DRV114" s="90"/>
      <c r="DRW114" s="90"/>
      <c r="DRX114" s="90"/>
      <c r="DRY114" s="90"/>
      <c r="DRZ114" s="90"/>
      <c r="DSA114" s="90"/>
      <c r="DSB114" s="90"/>
      <c r="DSC114" s="90"/>
      <c r="DSD114" s="90"/>
      <c r="DSE114" s="90"/>
      <c r="DSF114" s="90"/>
      <c r="DSG114" s="90"/>
      <c r="DSH114" s="90"/>
      <c r="DSI114" s="90"/>
      <c r="DSJ114" s="90"/>
      <c r="DSK114" s="90"/>
      <c r="DSL114" s="90"/>
      <c r="DSM114" s="90"/>
      <c r="DSN114" s="90"/>
      <c r="DSO114" s="90"/>
      <c r="DSP114" s="90"/>
      <c r="DSQ114" s="90"/>
      <c r="DSR114" s="90"/>
      <c r="DSS114" s="90"/>
      <c r="DST114" s="90"/>
      <c r="DSU114" s="90"/>
      <c r="DSV114" s="90"/>
      <c r="DSW114" s="90"/>
      <c r="DSX114" s="90"/>
      <c r="DSY114" s="90"/>
      <c r="DSZ114" s="90"/>
      <c r="DTA114" s="90"/>
      <c r="DTB114" s="90"/>
      <c r="DTC114" s="90"/>
      <c r="DTD114" s="90"/>
      <c r="DTE114" s="90"/>
      <c r="DTF114" s="90"/>
      <c r="DTG114" s="90"/>
      <c r="DTH114" s="90"/>
      <c r="DTI114" s="90"/>
      <c r="DTJ114" s="90"/>
      <c r="DTK114" s="90"/>
      <c r="DTL114" s="90"/>
      <c r="DTM114" s="90"/>
      <c r="DTN114" s="90"/>
      <c r="DTO114" s="90"/>
      <c r="DTP114" s="90"/>
      <c r="DTQ114" s="90"/>
      <c r="DTR114" s="90"/>
      <c r="DTS114" s="90"/>
      <c r="DTT114" s="90"/>
      <c r="DTU114" s="90"/>
      <c r="DTV114" s="90"/>
      <c r="DTW114" s="90"/>
      <c r="DTX114" s="90"/>
      <c r="DTY114" s="90"/>
      <c r="DTZ114" s="90"/>
      <c r="DUA114" s="90"/>
      <c r="DUB114" s="90"/>
      <c r="DUC114" s="90"/>
      <c r="DUD114" s="90"/>
      <c r="DUE114" s="90"/>
      <c r="DUF114" s="90"/>
      <c r="DUG114" s="90"/>
      <c r="DUH114" s="90"/>
      <c r="DUI114" s="90"/>
      <c r="DUJ114" s="90"/>
      <c r="DUK114" s="90"/>
      <c r="DUL114" s="90"/>
      <c r="DUM114" s="90"/>
      <c r="DUN114" s="90"/>
      <c r="DUO114" s="90"/>
      <c r="DUP114" s="90"/>
      <c r="DUQ114" s="90"/>
      <c r="DUR114" s="90"/>
      <c r="DUS114" s="90"/>
      <c r="DUT114" s="90"/>
      <c r="DUU114" s="90"/>
      <c r="DUV114" s="90"/>
      <c r="DUW114" s="90"/>
      <c r="DUX114" s="90"/>
      <c r="DUY114" s="90"/>
      <c r="DUZ114" s="90"/>
      <c r="DVA114" s="90"/>
      <c r="DVB114" s="90"/>
      <c r="DVC114" s="90"/>
      <c r="DVD114" s="90"/>
      <c r="DVE114" s="90"/>
      <c r="DVF114" s="90"/>
      <c r="DVG114" s="90"/>
      <c r="DVH114" s="90"/>
      <c r="DVI114" s="90"/>
      <c r="DVJ114" s="90"/>
      <c r="DVK114" s="90"/>
      <c r="DVL114" s="90"/>
      <c r="DVM114" s="90"/>
      <c r="DVN114" s="90"/>
      <c r="DVO114" s="90"/>
      <c r="DVP114" s="90"/>
      <c r="DVQ114" s="90"/>
      <c r="DVR114" s="90"/>
      <c r="DVS114" s="90"/>
      <c r="DVT114" s="90"/>
      <c r="DVU114" s="90"/>
      <c r="DVV114" s="90"/>
      <c r="DVW114" s="90"/>
      <c r="DVX114" s="90"/>
      <c r="DVY114" s="90"/>
      <c r="DVZ114" s="90"/>
      <c r="DWA114" s="90"/>
      <c r="DWB114" s="90"/>
      <c r="DWC114" s="90"/>
      <c r="DWD114" s="90"/>
      <c r="DWE114" s="90"/>
      <c r="DWF114" s="90"/>
      <c r="DWG114" s="90"/>
      <c r="DWH114" s="90"/>
      <c r="DWI114" s="90"/>
      <c r="DWJ114" s="90"/>
      <c r="DWK114" s="90"/>
      <c r="DWL114" s="90"/>
      <c r="DWM114" s="90"/>
      <c r="DWN114" s="90"/>
      <c r="DWO114" s="90"/>
      <c r="DWP114" s="90"/>
      <c r="DWQ114" s="90"/>
      <c r="DWR114" s="90"/>
      <c r="DWS114" s="90"/>
      <c r="DWT114" s="90"/>
      <c r="DWU114" s="90"/>
      <c r="DWV114" s="90"/>
      <c r="DWW114" s="90"/>
      <c r="DWX114" s="90"/>
      <c r="DWY114" s="90"/>
      <c r="DWZ114" s="90"/>
      <c r="DXA114" s="90"/>
      <c r="DXB114" s="90"/>
      <c r="DXC114" s="90"/>
      <c r="DXD114" s="90"/>
      <c r="DXE114" s="90"/>
      <c r="DXF114" s="90"/>
      <c r="DXG114" s="90"/>
      <c r="DXH114" s="90"/>
      <c r="DXI114" s="90"/>
      <c r="DXJ114" s="90"/>
      <c r="DXK114" s="90"/>
      <c r="DXL114" s="90"/>
      <c r="DXM114" s="90"/>
      <c r="DXN114" s="90"/>
      <c r="DXO114" s="90"/>
      <c r="DXP114" s="90"/>
      <c r="DXQ114" s="90"/>
      <c r="DXR114" s="90"/>
      <c r="DXS114" s="90"/>
      <c r="DXT114" s="90"/>
      <c r="DXU114" s="90"/>
      <c r="DXV114" s="90"/>
      <c r="DXW114" s="90"/>
      <c r="DXX114" s="90"/>
      <c r="DXY114" s="90"/>
      <c r="DXZ114" s="90"/>
      <c r="DYA114" s="90"/>
      <c r="DYB114" s="90"/>
      <c r="DYC114" s="90"/>
      <c r="DYD114" s="90"/>
      <c r="DYE114" s="90"/>
      <c r="DYF114" s="90"/>
      <c r="DYG114" s="90"/>
      <c r="DYH114" s="90"/>
      <c r="DYI114" s="90"/>
      <c r="DYJ114" s="90"/>
      <c r="DYK114" s="90"/>
      <c r="DYL114" s="90"/>
      <c r="DYM114" s="90"/>
      <c r="DYN114" s="90"/>
      <c r="DYO114" s="90"/>
      <c r="DYP114" s="90"/>
      <c r="DYQ114" s="90"/>
      <c r="DYR114" s="90"/>
      <c r="DYS114" s="90"/>
      <c r="DYT114" s="90"/>
      <c r="DYU114" s="90"/>
      <c r="DYV114" s="90"/>
      <c r="DYW114" s="90"/>
      <c r="DYX114" s="90"/>
      <c r="DYY114" s="90"/>
      <c r="DYZ114" s="90"/>
      <c r="DZA114" s="90"/>
      <c r="DZB114" s="90"/>
      <c r="DZC114" s="90"/>
      <c r="DZD114" s="90"/>
      <c r="DZE114" s="90"/>
      <c r="DZF114" s="90"/>
      <c r="DZG114" s="90"/>
      <c r="DZH114" s="90"/>
      <c r="DZI114" s="90"/>
      <c r="DZJ114" s="90"/>
      <c r="DZK114" s="90"/>
      <c r="DZL114" s="90"/>
      <c r="DZM114" s="90"/>
      <c r="DZN114" s="90"/>
      <c r="DZO114" s="90"/>
      <c r="DZP114" s="90"/>
      <c r="DZQ114" s="90"/>
      <c r="DZR114" s="90"/>
      <c r="DZS114" s="90"/>
      <c r="DZT114" s="90"/>
      <c r="DZU114" s="90"/>
      <c r="DZV114" s="90"/>
      <c r="DZW114" s="90"/>
      <c r="DZX114" s="90"/>
      <c r="DZY114" s="90"/>
      <c r="DZZ114" s="90"/>
      <c r="EAA114" s="90"/>
      <c r="EAB114" s="90"/>
      <c r="EAC114" s="90"/>
      <c r="EAD114" s="90"/>
      <c r="EAE114" s="90"/>
      <c r="EAF114" s="90"/>
      <c r="EAG114" s="90"/>
      <c r="EAH114" s="90"/>
      <c r="EAI114" s="90"/>
      <c r="EAJ114" s="90"/>
      <c r="EAK114" s="90"/>
      <c r="EAL114" s="90"/>
      <c r="EAM114" s="90"/>
      <c r="EAN114" s="90"/>
      <c r="EAO114" s="90"/>
      <c r="EAP114" s="90"/>
      <c r="EAQ114" s="90"/>
      <c r="EAR114" s="90"/>
      <c r="EAS114" s="90"/>
      <c r="EAT114" s="90"/>
      <c r="EAU114" s="90"/>
      <c r="EAV114" s="90"/>
      <c r="EAW114" s="90"/>
      <c r="EAX114" s="90"/>
      <c r="EAY114" s="90"/>
      <c r="EAZ114" s="90"/>
      <c r="EBA114" s="90"/>
      <c r="EBB114" s="90"/>
      <c r="EBC114" s="90"/>
      <c r="EBD114" s="90"/>
      <c r="EBE114" s="90"/>
      <c r="EBF114" s="90"/>
      <c r="EBG114" s="90"/>
      <c r="EBH114" s="90"/>
      <c r="EBI114" s="90"/>
      <c r="EBJ114" s="90"/>
      <c r="EBK114" s="90"/>
      <c r="EBL114" s="90"/>
      <c r="EBM114" s="90"/>
      <c r="EBN114" s="90"/>
      <c r="EBO114" s="90"/>
      <c r="EBP114" s="90"/>
      <c r="EBQ114" s="90"/>
      <c r="EBR114" s="90"/>
      <c r="EBS114" s="90"/>
      <c r="EBT114" s="90"/>
      <c r="EBU114" s="90"/>
      <c r="EBV114" s="90"/>
      <c r="EBW114" s="90"/>
      <c r="EBX114" s="90"/>
      <c r="EBY114" s="90"/>
      <c r="EBZ114" s="90"/>
      <c r="ECA114" s="90"/>
      <c r="ECB114" s="90"/>
      <c r="ECC114" s="90"/>
      <c r="ECD114" s="90"/>
      <c r="ECE114" s="90"/>
      <c r="ECF114" s="90"/>
      <c r="ECG114" s="90"/>
      <c r="ECH114" s="90"/>
      <c r="ECI114" s="90"/>
      <c r="ECJ114" s="90"/>
      <c r="ECK114" s="90"/>
      <c r="ECL114" s="90"/>
      <c r="ECM114" s="90"/>
      <c r="ECN114" s="90"/>
      <c r="ECO114" s="90"/>
      <c r="ECP114" s="90"/>
      <c r="ECQ114" s="90"/>
      <c r="ECR114" s="90"/>
      <c r="ECS114" s="90"/>
      <c r="ECT114" s="90"/>
      <c r="ECU114" s="90"/>
      <c r="ECV114" s="90"/>
      <c r="ECW114" s="90"/>
      <c r="ECX114" s="90"/>
      <c r="ECY114" s="90"/>
      <c r="ECZ114" s="90"/>
      <c r="EDA114" s="90"/>
      <c r="EDB114" s="90"/>
      <c r="EDC114" s="90"/>
      <c r="EDD114" s="90"/>
      <c r="EDE114" s="90"/>
      <c r="EDF114" s="90"/>
      <c r="EDG114" s="90"/>
      <c r="EDH114" s="90"/>
      <c r="EDI114" s="90"/>
      <c r="EDJ114" s="90"/>
      <c r="EDK114" s="90"/>
      <c r="EDL114" s="90"/>
      <c r="EDM114" s="90"/>
      <c r="EDN114" s="90"/>
      <c r="EDO114" s="90"/>
      <c r="EDP114" s="90"/>
      <c r="EDQ114" s="90"/>
      <c r="EDR114" s="90"/>
      <c r="EDS114" s="90"/>
      <c r="EDT114" s="90"/>
      <c r="EDU114" s="90"/>
      <c r="EDV114" s="90"/>
      <c r="EDW114" s="90"/>
      <c r="EDX114" s="90"/>
      <c r="EDY114" s="90"/>
      <c r="EDZ114" s="90"/>
      <c r="EEA114" s="90"/>
      <c r="EEB114" s="90"/>
      <c r="EEC114" s="90"/>
      <c r="EED114" s="90"/>
      <c r="EEE114" s="90"/>
      <c r="EEF114" s="90"/>
      <c r="EEG114" s="90"/>
      <c r="EEH114" s="90"/>
      <c r="EEI114" s="90"/>
      <c r="EEJ114" s="90"/>
      <c r="EEK114" s="90"/>
      <c r="EEL114" s="90"/>
      <c r="EEM114" s="90"/>
      <c r="EEN114" s="90"/>
      <c r="EEO114" s="90"/>
      <c r="EEP114" s="90"/>
      <c r="EEQ114" s="90"/>
      <c r="EER114" s="90"/>
      <c r="EES114" s="90"/>
      <c r="EET114" s="90"/>
      <c r="EEU114" s="90"/>
      <c r="EEV114" s="90"/>
      <c r="EEW114" s="90"/>
      <c r="EEX114" s="90"/>
      <c r="EEY114" s="90"/>
      <c r="EEZ114" s="90"/>
      <c r="EFA114" s="90"/>
      <c r="EFB114" s="90"/>
      <c r="EFC114" s="90"/>
      <c r="EFD114" s="90"/>
      <c r="EFE114" s="90"/>
      <c r="EFF114" s="90"/>
      <c r="EFG114" s="90"/>
      <c r="EFH114" s="90"/>
      <c r="EFI114" s="90"/>
      <c r="EFJ114" s="90"/>
      <c r="EFK114" s="90"/>
      <c r="EFL114" s="90"/>
      <c r="EFM114" s="90"/>
      <c r="EFN114" s="90"/>
      <c r="EFO114" s="90"/>
      <c r="EFP114" s="90"/>
      <c r="EFQ114" s="90"/>
      <c r="EFR114" s="90"/>
      <c r="EFS114" s="90"/>
      <c r="EFT114" s="90"/>
      <c r="EFU114" s="90"/>
      <c r="EFV114" s="90"/>
      <c r="EFW114" s="90"/>
      <c r="EFX114" s="90"/>
      <c r="EFY114" s="90"/>
      <c r="EFZ114" s="90"/>
      <c r="EGA114" s="90"/>
      <c r="EGB114" s="90"/>
      <c r="EGC114" s="90"/>
      <c r="EGD114" s="90"/>
      <c r="EGE114" s="90"/>
      <c r="EGF114" s="90"/>
      <c r="EGG114" s="90"/>
      <c r="EGH114" s="90"/>
      <c r="EGI114" s="90"/>
      <c r="EGJ114" s="90"/>
      <c r="EGK114" s="90"/>
      <c r="EGL114" s="90"/>
      <c r="EGM114" s="90"/>
      <c r="EGN114" s="90"/>
      <c r="EGO114" s="90"/>
      <c r="EGP114" s="90"/>
      <c r="EGQ114" s="90"/>
      <c r="EGR114" s="90"/>
      <c r="EGS114" s="90"/>
      <c r="EGT114" s="90"/>
      <c r="EGU114" s="90"/>
      <c r="EGV114" s="90"/>
      <c r="EGW114" s="90"/>
      <c r="EGX114" s="90"/>
      <c r="EGY114" s="90"/>
      <c r="EGZ114" s="90"/>
      <c r="EHA114" s="90"/>
      <c r="EHB114" s="90"/>
      <c r="EHC114" s="90"/>
      <c r="EHD114" s="90"/>
      <c r="EHE114" s="90"/>
      <c r="EHF114" s="90"/>
      <c r="EHG114" s="90"/>
      <c r="EHH114" s="90"/>
      <c r="EHI114" s="90"/>
      <c r="EHJ114" s="90"/>
      <c r="EHK114" s="90"/>
      <c r="EHL114" s="90"/>
      <c r="EHM114" s="90"/>
      <c r="EHN114" s="90"/>
      <c r="EHO114" s="90"/>
      <c r="EHP114" s="90"/>
      <c r="EHQ114" s="90"/>
      <c r="EHR114" s="90"/>
      <c r="EHS114" s="90"/>
      <c r="EHT114" s="90"/>
      <c r="EHU114" s="90"/>
      <c r="EHV114" s="90"/>
      <c r="EHW114" s="90"/>
      <c r="EHX114" s="90"/>
      <c r="EHY114" s="90"/>
      <c r="EHZ114" s="90"/>
      <c r="EIA114" s="90"/>
      <c r="EIB114" s="90"/>
      <c r="EIC114" s="90"/>
      <c r="EID114" s="90"/>
      <c r="EIE114" s="90"/>
      <c r="EIF114" s="90"/>
      <c r="EIG114" s="90"/>
      <c r="EIH114" s="90"/>
      <c r="EII114" s="90"/>
      <c r="EIJ114" s="90"/>
      <c r="EIK114" s="90"/>
      <c r="EIL114" s="90"/>
      <c r="EIM114" s="90"/>
      <c r="EIN114" s="90"/>
      <c r="EIO114" s="90"/>
      <c r="EIP114" s="90"/>
      <c r="EIQ114" s="90"/>
      <c r="EIR114" s="90"/>
      <c r="EIS114" s="90"/>
      <c r="EIT114" s="90"/>
      <c r="EIU114" s="90"/>
      <c r="EIV114" s="90"/>
      <c r="EIW114" s="90"/>
      <c r="EIX114" s="90"/>
      <c r="EIY114" s="90"/>
      <c r="EIZ114" s="90"/>
      <c r="EJA114" s="90"/>
      <c r="EJB114" s="90"/>
      <c r="EJC114" s="90"/>
      <c r="EJD114" s="90"/>
      <c r="EJE114" s="90"/>
      <c r="EJF114" s="90"/>
      <c r="EJG114" s="90"/>
      <c r="EJH114" s="90"/>
      <c r="EJI114" s="90"/>
      <c r="EJJ114" s="90"/>
      <c r="EJK114" s="90"/>
      <c r="EJL114" s="90"/>
      <c r="EJM114" s="90"/>
      <c r="EJN114" s="90"/>
      <c r="EJO114" s="90"/>
      <c r="EJP114" s="90"/>
      <c r="EJQ114" s="90"/>
      <c r="EJR114" s="90"/>
      <c r="EJS114" s="90"/>
      <c r="EJT114" s="90"/>
      <c r="EJU114" s="90"/>
      <c r="EJV114" s="90"/>
      <c r="EJW114" s="90"/>
      <c r="EJX114" s="90"/>
      <c r="EJY114" s="90"/>
      <c r="EJZ114" s="90"/>
      <c r="EKA114" s="90"/>
      <c r="EKB114" s="90"/>
      <c r="EKC114" s="90"/>
      <c r="EKD114" s="90"/>
      <c r="EKE114" s="90"/>
      <c r="EKF114" s="90"/>
      <c r="EKG114" s="90"/>
      <c r="EKH114" s="90"/>
      <c r="EKI114" s="90"/>
      <c r="EKJ114" s="90"/>
      <c r="EKK114" s="90"/>
      <c r="EKL114" s="90"/>
      <c r="EKM114" s="90"/>
      <c r="EKN114" s="90"/>
      <c r="EKO114" s="90"/>
      <c r="EKP114" s="90"/>
      <c r="EKQ114" s="90"/>
      <c r="EKR114" s="90"/>
      <c r="EKS114" s="90"/>
      <c r="EKT114" s="90"/>
      <c r="EKU114" s="90"/>
      <c r="EKV114" s="90"/>
      <c r="EKW114" s="90"/>
      <c r="EKX114" s="90"/>
      <c r="EKY114" s="90"/>
      <c r="EKZ114" s="90"/>
      <c r="ELA114" s="90"/>
      <c r="ELB114" s="90"/>
      <c r="ELC114" s="90"/>
      <c r="ELD114" s="90"/>
      <c r="ELE114" s="90"/>
      <c r="ELF114" s="90"/>
      <c r="ELG114" s="90"/>
      <c r="ELH114" s="90"/>
      <c r="ELI114" s="90"/>
      <c r="ELJ114" s="90"/>
      <c r="ELK114" s="90"/>
      <c r="ELL114" s="90"/>
      <c r="ELM114" s="90"/>
      <c r="ELN114" s="90"/>
      <c r="ELO114" s="90"/>
      <c r="ELP114" s="90"/>
      <c r="ELQ114" s="90"/>
      <c r="ELR114" s="90"/>
      <c r="ELS114" s="90"/>
      <c r="ELT114" s="90"/>
      <c r="ELU114" s="90"/>
      <c r="ELV114" s="90"/>
      <c r="ELW114" s="90"/>
      <c r="ELX114" s="90"/>
      <c r="ELY114" s="90"/>
      <c r="ELZ114" s="90"/>
      <c r="EMA114" s="90"/>
      <c r="EMB114" s="90"/>
      <c r="EMC114" s="90"/>
      <c r="EMD114" s="90"/>
      <c r="EME114" s="90"/>
      <c r="EMF114" s="90"/>
      <c r="EMG114" s="90"/>
      <c r="EMH114" s="90"/>
      <c r="EMI114" s="90"/>
      <c r="EMJ114" s="90"/>
      <c r="EMK114" s="90"/>
      <c r="EML114" s="90"/>
      <c r="EMM114" s="90"/>
      <c r="EMN114" s="90"/>
      <c r="EMO114" s="90"/>
      <c r="EMP114" s="90"/>
      <c r="EMQ114" s="90"/>
      <c r="EMR114" s="90"/>
      <c r="EMS114" s="90"/>
      <c r="EMT114" s="90"/>
      <c r="EMU114" s="90"/>
      <c r="EMV114" s="90"/>
      <c r="EMW114" s="90"/>
      <c r="EMX114" s="90"/>
      <c r="EMY114" s="90"/>
      <c r="EMZ114" s="90"/>
      <c r="ENA114" s="90"/>
      <c r="ENB114" s="90"/>
      <c r="ENC114" s="90"/>
      <c r="END114" s="90"/>
      <c r="ENE114" s="90"/>
      <c r="ENF114" s="90"/>
      <c r="ENG114" s="90"/>
      <c r="ENH114" s="90"/>
      <c r="ENI114" s="90"/>
      <c r="ENJ114" s="90"/>
      <c r="ENK114" s="90"/>
      <c r="ENL114" s="90"/>
      <c r="ENM114" s="90"/>
      <c r="ENN114" s="90"/>
      <c r="ENO114" s="90"/>
      <c r="ENP114" s="90"/>
      <c r="ENQ114" s="90"/>
      <c r="ENR114" s="90"/>
      <c r="ENS114" s="90"/>
      <c r="ENT114" s="90"/>
      <c r="ENU114" s="90"/>
      <c r="ENV114" s="90"/>
      <c r="ENW114" s="90"/>
      <c r="ENX114" s="90"/>
      <c r="ENY114" s="90"/>
      <c r="ENZ114" s="90"/>
      <c r="EOA114" s="90"/>
      <c r="EOB114" s="90"/>
      <c r="EOC114" s="90"/>
      <c r="EOD114" s="90"/>
      <c r="EOE114" s="90"/>
      <c r="EOF114" s="90"/>
      <c r="EOG114" s="90"/>
      <c r="EOH114" s="90"/>
      <c r="EOI114" s="90"/>
      <c r="EOJ114" s="90"/>
      <c r="EOK114" s="90"/>
      <c r="EOL114" s="90"/>
      <c r="EOM114" s="90"/>
      <c r="EON114" s="90"/>
      <c r="EOO114" s="90"/>
      <c r="EOP114" s="90"/>
      <c r="EOQ114" s="90"/>
      <c r="EOR114" s="90"/>
      <c r="EOS114" s="90"/>
      <c r="EOT114" s="90"/>
      <c r="EOU114" s="90"/>
      <c r="EOV114" s="90"/>
      <c r="EOW114" s="90"/>
      <c r="EOX114" s="90"/>
      <c r="EOY114" s="90"/>
      <c r="EOZ114" s="90"/>
      <c r="EPA114" s="90"/>
      <c r="EPB114" s="90"/>
      <c r="EPC114" s="90"/>
      <c r="EPD114" s="90"/>
      <c r="EPE114" s="90"/>
      <c r="EPF114" s="90"/>
      <c r="EPG114" s="90"/>
      <c r="EPH114" s="90"/>
      <c r="EPI114" s="90"/>
      <c r="EPJ114" s="90"/>
      <c r="EPK114" s="90"/>
      <c r="EPL114" s="90"/>
      <c r="EPM114" s="90"/>
      <c r="EPN114" s="90"/>
      <c r="EPO114" s="90"/>
      <c r="EPP114" s="90"/>
      <c r="EPQ114" s="90"/>
      <c r="EPR114" s="90"/>
      <c r="EPS114" s="90"/>
      <c r="EPT114" s="90"/>
      <c r="EPU114" s="90"/>
      <c r="EPV114" s="90"/>
      <c r="EPW114" s="90"/>
      <c r="EPX114" s="90"/>
      <c r="EPY114" s="90"/>
      <c r="EPZ114" s="90"/>
      <c r="EQA114" s="90"/>
      <c r="EQB114" s="90"/>
      <c r="EQC114" s="90"/>
      <c r="EQD114" s="90"/>
      <c r="EQE114" s="90"/>
      <c r="EQF114" s="90"/>
      <c r="EQG114" s="90"/>
      <c r="EQH114" s="90"/>
      <c r="EQI114" s="90"/>
      <c r="EQJ114" s="90"/>
      <c r="EQK114" s="90"/>
      <c r="EQL114" s="90"/>
      <c r="EQM114" s="90"/>
      <c r="EQN114" s="90"/>
      <c r="EQO114" s="90"/>
      <c r="EQP114" s="90"/>
      <c r="EQQ114" s="90"/>
      <c r="EQR114" s="90"/>
      <c r="EQS114" s="90"/>
      <c r="EQT114" s="90"/>
      <c r="EQU114" s="90"/>
      <c r="EQV114" s="90"/>
      <c r="EQW114" s="90"/>
      <c r="EQX114" s="90"/>
      <c r="EQY114" s="90"/>
      <c r="EQZ114" s="90"/>
      <c r="ERA114" s="90"/>
      <c r="ERB114" s="90"/>
      <c r="ERC114" s="90"/>
      <c r="ERD114" s="90"/>
      <c r="ERE114" s="90"/>
      <c r="ERF114" s="90"/>
      <c r="ERG114" s="90"/>
      <c r="ERH114" s="90"/>
      <c r="ERI114" s="90"/>
      <c r="ERJ114" s="90"/>
      <c r="ERK114" s="90"/>
      <c r="ERL114" s="90"/>
      <c r="ERM114" s="90"/>
      <c r="ERN114" s="90"/>
      <c r="ERO114" s="90"/>
      <c r="ERP114" s="90"/>
      <c r="ERQ114" s="90"/>
      <c r="ERR114" s="90"/>
      <c r="ERS114" s="90"/>
      <c r="ERT114" s="90"/>
      <c r="ERU114" s="90"/>
      <c r="ERV114" s="90"/>
      <c r="ERW114" s="90"/>
      <c r="ERX114" s="90"/>
      <c r="ERY114" s="90"/>
      <c r="ERZ114" s="90"/>
      <c r="ESA114" s="90"/>
      <c r="ESB114" s="90"/>
      <c r="ESC114" s="90"/>
      <c r="ESD114" s="90"/>
      <c r="ESE114" s="90"/>
      <c r="ESF114" s="90"/>
      <c r="ESG114" s="90"/>
      <c r="ESH114" s="90"/>
      <c r="ESI114" s="90"/>
      <c r="ESJ114" s="90"/>
      <c r="ESK114" s="90"/>
      <c r="ESL114" s="90"/>
      <c r="ESM114" s="90"/>
      <c r="ESN114" s="90"/>
      <c r="ESO114" s="90"/>
      <c r="ESP114" s="90"/>
      <c r="ESQ114" s="90"/>
      <c r="ESR114" s="90"/>
      <c r="ESS114" s="90"/>
      <c r="EST114" s="90"/>
      <c r="ESU114" s="90"/>
      <c r="ESV114" s="90"/>
      <c r="ESW114" s="90"/>
      <c r="ESX114" s="90"/>
      <c r="ESY114" s="90"/>
      <c r="ESZ114" s="90"/>
      <c r="ETA114" s="90"/>
      <c r="ETB114" s="90"/>
      <c r="ETC114" s="90"/>
      <c r="ETD114" s="90"/>
      <c r="ETE114" s="90"/>
      <c r="ETF114" s="90"/>
      <c r="ETG114" s="90"/>
      <c r="ETH114" s="90"/>
      <c r="ETI114" s="90"/>
      <c r="ETJ114" s="90"/>
      <c r="ETK114" s="90"/>
      <c r="ETL114" s="90"/>
      <c r="ETM114" s="90"/>
      <c r="ETN114" s="90"/>
      <c r="ETO114" s="90"/>
      <c r="ETP114" s="90"/>
      <c r="ETQ114" s="90"/>
      <c r="ETR114" s="90"/>
      <c r="ETS114" s="90"/>
      <c r="ETT114" s="90"/>
      <c r="ETU114" s="90"/>
      <c r="ETV114" s="90"/>
      <c r="ETW114" s="90"/>
      <c r="ETX114" s="90"/>
      <c r="ETY114" s="90"/>
      <c r="ETZ114" s="90"/>
      <c r="EUA114" s="90"/>
      <c r="EUB114" s="90"/>
      <c r="EUC114" s="90"/>
      <c r="EUD114" s="90"/>
      <c r="EUE114" s="90"/>
      <c r="EUF114" s="90"/>
      <c r="EUG114" s="90"/>
      <c r="EUH114" s="90"/>
      <c r="EUI114" s="90"/>
      <c r="EUJ114" s="90"/>
      <c r="EUK114" s="90"/>
      <c r="EUL114" s="90"/>
      <c r="EUM114" s="90"/>
      <c r="EUN114" s="90"/>
      <c r="EUO114" s="90"/>
      <c r="EUP114" s="90"/>
      <c r="EUQ114" s="90"/>
      <c r="EUR114" s="90"/>
      <c r="EUS114" s="90"/>
      <c r="EUT114" s="90"/>
      <c r="EUU114" s="90"/>
      <c r="EUV114" s="90"/>
      <c r="EUW114" s="90"/>
      <c r="EUX114" s="90"/>
      <c r="EUY114" s="90"/>
      <c r="EUZ114" s="90"/>
      <c r="EVA114" s="90"/>
      <c r="EVB114" s="90"/>
      <c r="EVC114" s="90"/>
      <c r="EVD114" s="90"/>
      <c r="EVE114" s="90"/>
      <c r="EVF114" s="90"/>
      <c r="EVG114" s="90"/>
      <c r="EVH114" s="90"/>
      <c r="EVI114" s="90"/>
      <c r="EVJ114" s="90"/>
      <c r="EVK114" s="90"/>
      <c r="EVL114" s="90"/>
      <c r="EVM114" s="90"/>
      <c r="EVN114" s="90"/>
      <c r="EVO114" s="90"/>
      <c r="EVP114" s="90"/>
      <c r="EVQ114" s="90"/>
      <c r="EVR114" s="90"/>
      <c r="EVS114" s="90"/>
      <c r="EVT114" s="90"/>
      <c r="EVU114" s="90"/>
      <c r="EVV114" s="90"/>
      <c r="EVW114" s="90"/>
      <c r="EVX114" s="90"/>
      <c r="EVY114" s="90"/>
      <c r="EVZ114" s="90"/>
      <c r="EWA114" s="90"/>
      <c r="EWB114" s="90"/>
      <c r="EWC114" s="90"/>
      <c r="EWD114" s="90"/>
      <c r="EWE114" s="90"/>
      <c r="EWF114" s="90"/>
      <c r="EWG114" s="90"/>
      <c r="EWH114" s="90"/>
      <c r="EWI114" s="90"/>
      <c r="EWJ114" s="90"/>
      <c r="EWK114" s="90"/>
      <c r="EWL114" s="90"/>
      <c r="EWM114" s="90"/>
      <c r="EWN114" s="90"/>
      <c r="EWO114" s="90"/>
      <c r="EWP114" s="90"/>
      <c r="EWQ114" s="90"/>
      <c r="EWR114" s="90"/>
      <c r="EWS114" s="90"/>
      <c r="EWT114" s="90"/>
      <c r="EWU114" s="90"/>
      <c r="EWV114" s="90"/>
      <c r="EWW114" s="90"/>
      <c r="EWX114" s="90"/>
      <c r="EWY114" s="90"/>
      <c r="EWZ114" s="90"/>
      <c r="EXA114" s="90"/>
      <c r="EXB114" s="90"/>
      <c r="EXC114" s="90"/>
      <c r="EXD114" s="90"/>
      <c r="EXE114" s="90"/>
      <c r="EXF114" s="90"/>
      <c r="EXG114" s="90"/>
      <c r="EXH114" s="90"/>
      <c r="EXI114" s="90"/>
      <c r="EXJ114" s="90"/>
      <c r="EXK114" s="90"/>
      <c r="EXL114" s="90"/>
      <c r="EXM114" s="90"/>
      <c r="EXN114" s="90"/>
      <c r="EXO114" s="90"/>
      <c r="EXP114" s="90"/>
      <c r="EXQ114" s="90"/>
      <c r="EXR114" s="90"/>
      <c r="EXS114" s="90"/>
      <c r="EXT114" s="90"/>
      <c r="EXU114" s="90"/>
      <c r="EXV114" s="90"/>
      <c r="EXW114" s="90"/>
      <c r="EXX114" s="90"/>
      <c r="EXY114" s="90"/>
      <c r="EXZ114" s="90"/>
      <c r="EYA114" s="90"/>
      <c r="EYB114" s="90"/>
      <c r="EYC114" s="90"/>
      <c r="EYD114" s="90"/>
      <c r="EYE114" s="90"/>
      <c r="EYF114" s="90"/>
      <c r="EYG114" s="90"/>
      <c r="EYH114" s="90"/>
      <c r="EYI114" s="90"/>
      <c r="EYJ114" s="90"/>
      <c r="EYK114" s="90"/>
      <c r="EYL114" s="90"/>
      <c r="EYM114" s="90"/>
      <c r="EYN114" s="90"/>
      <c r="EYO114" s="90"/>
      <c r="EYP114" s="90"/>
      <c r="EYQ114" s="90"/>
      <c r="EYR114" s="90"/>
      <c r="EYS114" s="90"/>
      <c r="EYT114" s="90"/>
      <c r="EYU114" s="90"/>
      <c r="EYV114" s="90"/>
      <c r="EYW114" s="90"/>
      <c r="EYX114" s="90"/>
      <c r="EYY114" s="90"/>
      <c r="EYZ114" s="90"/>
      <c r="EZA114" s="90"/>
      <c r="EZB114" s="90"/>
      <c r="EZC114" s="90"/>
      <c r="EZD114" s="90"/>
      <c r="EZE114" s="90"/>
      <c r="EZF114" s="90"/>
      <c r="EZG114" s="90"/>
      <c r="EZH114" s="90"/>
      <c r="EZI114" s="90"/>
      <c r="EZJ114" s="90"/>
      <c r="EZK114" s="90"/>
      <c r="EZL114" s="90"/>
      <c r="EZM114" s="90"/>
      <c r="EZN114" s="90"/>
      <c r="EZO114" s="90"/>
      <c r="EZP114" s="90"/>
      <c r="EZQ114" s="90"/>
      <c r="EZR114" s="90"/>
      <c r="EZS114" s="90"/>
      <c r="EZT114" s="90"/>
      <c r="EZU114" s="90"/>
      <c r="EZV114" s="90"/>
      <c r="EZW114" s="90"/>
      <c r="EZX114" s="90"/>
      <c r="EZY114" s="90"/>
      <c r="EZZ114" s="90"/>
      <c r="FAA114" s="90"/>
      <c r="FAB114" s="90"/>
      <c r="FAC114" s="90"/>
      <c r="FAD114" s="90"/>
      <c r="FAE114" s="90"/>
      <c r="FAF114" s="90"/>
      <c r="FAG114" s="90"/>
      <c r="FAH114" s="90"/>
      <c r="FAI114" s="90"/>
      <c r="FAJ114" s="90"/>
      <c r="FAK114" s="90"/>
      <c r="FAL114" s="90"/>
      <c r="FAM114" s="90"/>
      <c r="FAN114" s="90"/>
      <c r="FAO114" s="90"/>
      <c r="FAP114" s="90"/>
      <c r="FAQ114" s="90"/>
      <c r="FAR114" s="90"/>
      <c r="FAS114" s="90"/>
      <c r="FAT114" s="90"/>
      <c r="FAU114" s="90"/>
      <c r="FAV114" s="90"/>
      <c r="FAW114" s="90"/>
      <c r="FAX114" s="90"/>
      <c r="FAY114" s="90"/>
      <c r="FAZ114" s="90"/>
      <c r="FBA114" s="90"/>
      <c r="FBB114" s="90"/>
      <c r="FBC114" s="90"/>
      <c r="FBD114" s="90"/>
      <c r="FBE114" s="90"/>
      <c r="FBF114" s="90"/>
      <c r="FBG114" s="90"/>
      <c r="FBH114" s="90"/>
      <c r="FBI114" s="90"/>
      <c r="FBJ114" s="90"/>
      <c r="FBK114" s="90"/>
      <c r="FBL114" s="90"/>
      <c r="FBM114" s="90"/>
      <c r="FBN114" s="90"/>
      <c r="FBO114" s="90"/>
      <c r="FBP114" s="90"/>
      <c r="FBQ114" s="90"/>
      <c r="FBR114" s="90"/>
      <c r="FBS114" s="90"/>
      <c r="FBT114" s="90"/>
      <c r="FBU114" s="90"/>
      <c r="FBV114" s="90"/>
      <c r="FBW114" s="90"/>
      <c r="FBX114" s="90"/>
      <c r="FBY114" s="90"/>
      <c r="FBZ114" s="90"/>
      <c r="FCA114" s="90"/>
      <c r="FCB114" s="90"/>
      <c r="FCC114" s="90"/>
      <c r="FCD114" s="90"/>
      <c r="FCE114" s="90"/>
      <c r="FCF114" s="90"/>
      <c r="FCG114" s="90"/>
      <c r="FCH114" s="90"/>
      <c r="FCI114" s="90"/>
      <c r="FCJ114" s="90"/>
      <c r="FCK114" s="90"/>
      <c r="FCL114" s="90"/>
      <c r="FCM114" s="90"/>
      <c r="FCN114" s="90"/>
      <c r="FCO114" s="90"/>
      <c r="FCP114" s="90"/>
      <c r="FCQ114" s="90"/>
      <c r="FCR114" s="90"/>
      <c r="FCS114" s="90"/>
      <c r="FCT114" s="90"/>
      <c r="FCU114" s="90"/>
      <c r="FCV114" s="90"/>
      <c r="FCW114" s="90"/>
      <c r="FCX114" s="90"/>
      <c r="FCY114" s="90"/>
      <c r="FCZ114" s="90"/>
      <c r="FDA114" s="90"/>
      <c r="FDB114" s="90"/>
      <c r="FDC114" s="90"/>
      <c r="FDD114" s="90"/>
      <c r="FDE114" s="90"/>
      <c r="FDF114" s="90"/>
      <c r="FDG114" s="90"/>
      <c r="FDH114" s="90"/>
      <c r="FDI114" s="90"/>
      <c r="FDJ114" s="90"/>
      <c r="FDK114" s="90"/>
      <c r="FDL114" s="90"/>
      <c r="FDM114" s="90"/>
      <c r="FDN114" s="90"/>
      <c r="FDO114" s="90"/>
      <c r="FDP114" s="90"/>
      <c r="FDQ114" s="90"/>
      <c r="FDR114" s="90"/>
      <c r="FDS114" s="90"/>
      <c r="FDT114" s="90"/>
      <c r="FDU114" s="90"/>
      <c r="FDV114" s="90"/>
      <c r="FDW114" s="90"/>
      <c r="FDX114" s="90"/>
      <c r="FDY114" s="90"/>
      <c r="FDZ114" s="90"/>
      <c r="FEA114" s="90"/>
      <c r="FEB114" s="90"/>
      <c r="FEC114" s="90"/>
      <c r="FED114" s="90"/>
      <c r="FEE114" s="90"/>
      <c r="FEF114" s="90"/>
      <c r="FEG114" s="90"/>
      <c r="FEH114" s="90"/>
      <c r="FEI114" s="90"/>
      <c r="FEJ114" s="90"/>
      <c r="FEK114" s="90"/>
      <c r="FEL114" s="90"/>
      <c r="FEM114" s="90"/>
      <c r="FEN114" s="90"/>
      <c r="FEO114" s="90"/>
      <c r="FEP114" s="90"/>
      <c r="FEQ114" s="90"/>
      <c r="FER114" s="90"/>
      <c r="FES114" s="90"/>
      <c r="FET114" s="90"/>
      <c r="FEU114" s="90"/>
      <c r="FEV114" s="90"/>
      <c r="FEW114" s="90"/>
      <c r="FEX114" s="90"/>
      <c r="FEY114" s="90"/>
      <c r="FEZ114" s="90"/>
      <c r="FFA114" s="90"/>
      <c r="FFB114" s="90"/>
      <c r="FFC114" s="90"/>
      <c r="FFD114" s="90"/>
      <c r="FFE114" s="90"/>
      <c r="FFF114" s="90"/>
      <c r="FFG114" s="90"/>
      <c r="FFH114" s="90"/>
      <c r="FFI114" s="90"/>
      <c r="FFJ114" s="90"/>
      <c r="FFK114" s="90"/>
      <c r="FFL114" s="90"/>
      <c r="FFM114" s="90"/>
      <c r="FFN114" s="90"/>
      <c r="FFO114" s="90"/>
      <c r="FFP114" s="90"/>
      <c r="FFQ114" s="90"/>
      <c r="FFR114" s="90"/>
      <c r="FFS114" s="90"/>
      <c r="FFT114" s="90"/>
      <c r="FFU114" s="90"/>
      <c r="FFV114" s="90"/>
      <c r="FFW114" s="90"/>
      <c r="FFX114" s="90"/>
      <c r="FFY114" s="90"/>
      <c r="FFZ114" s="90"/>
      <c r="FGA114" s="90"/>
      <c r="FGB114" s="90"/>
      <c r="FGC114" s="90"/>
      <c r="FGD114" s="90"/>
      <c r="FGE114" s="90"/>
      <c r="FGF114" s="90"/>
      <c r="FGG114" s="90"/>
      <c r="FGH114" s="90"/>
      <c r="FGI114" s="90"/>
      <c r="FGJ114" s="90"/>
      <c r="FGK114" s="90"/>
      <c r="FGL114" s="90"/>
      <c r="FGM114" s="90"/>
      <c r="FGN114" s="90"/>
      <c r="FGO114" s="90"/>
      <c r="FGP114" s="90"/>
      <c r="FGQ114" s="90"/>
      <c r="FGR114" s="90"/>
      <c r="FGS114" s="90"/>
      <c r="FGT114" s="90"/>
      <c r="FGU114" s="90"/>
      <c r="FGV114" s="90"/>
      <c r="FGW114" s="90"/>
      <c r="FGX114" s="90"/>
      <c r="FGY114" s="90"/>
      <c r="FGZ114" s="90"/>
      <c r="FHA114" s="90"/>
      <c r="FHB114" s="90"/>
      <c r="FHC114" s="90"/>
      <c r="FHD114" s="90"/>
      <c r="FHE114" s="90"/>
      <c r="FHF114" s="90"/>
      <c r="FHG114" s="90"/>
      <c r="FHH114" s="90"/>
      <c r="FHI114" s="90"/>
      <c r="FHJ114" s="90"/>
      <c r="FHK114" s="90"/>
      <c r="FHL114" s="90"/>
      <c r="FHM114" s="90"/>
      <c r="FHN114" s="90"/>
      <c r="FHO114" s="90"/>
      <c r="FHP114" s="90"/>
      <c r="FHQ114" s="90"/>
      <c r="FHR114" s="90"/>
      <c r="FHS114" s="90"/>
      <c r="FHT114" s="90"/>
      <c r="FHU114" s="90"/>
      <c r="FHV114" s="90"/>
      <c r="FHW114" s="90"/>
      <c r="FHX114" s="90"/>
      <c r="FHY114" s="90"/>
      <c r="FHZ114" s="90"/>
      <c r="FIA114" s="90"/>
      <c r="FIB114" s="90"/>
      <c r="FIC114" s="90"/>
      <c r="FID114" s="90"/>
      <c r="FIE114" s="90"/>
      <c r="FIF114" s="90"/>
      <c r="FIG114" s="90"/>
      <c r="FIH114" s="90"/>
      <c r="FII114" s="90"/>
      <c r="FIJ114" s="90"/>
      <c r="FIK114" s="90"/>
      <c r="FIL114" s="90"/>
      <c r="FIM114" s="90"/>
      <c r="FIN114" s="90"/>
      <c r="FIO114" s="90"/>
      <c r="FIP114" s="90"/>
      <c r="FIQ114" s="90"/>
      <c r="FIR114" s="90"/>
      <c r="FIS114" s="90"/>
      <c r="FIT114" s="90"/>
      <c r="FIU114" s="90"/>
      <c r="FIV114" s="90"/>
      <c r="FIW114" s="90"/>
      <c r="FIX114" s="90"/>
      <c r="FIY114" s="90"/>
      <c r="FIZ114" s="90"/>
      <c r="FJA114" s="90"/>
      <c r="FJB114" s="90"/>
      <c r="FJC114" s="90"/>
      <c r="FJD114" s="90"/>
      <c r="FJE114" s="90"/>
      <c r="FJF114" s="90"/>
      <c r="FJG114" s="90"/>
      <c r="FJH114" s="90"/>
      <c r="FJI114" s="90"/>
      <c r="FJJ114" s="90"/>
      <c r="FJK114" s="90"/>
      <c r="FJL114" s="90"/>
      <c r="FJM114" s="90"/>
      <c r="FJN114" s="90"/>
      <c r="FJO114" s="90"/>
      <c r="FJP114" s="90"/>
      <c r="FJQ114" s="90"/>
      <c r="FJR114" s="90"/>
      <c r="FJS114" s="90"/>
      <c r="FJT114" s="90"/>
      <c r="FJU114" s="90"/>
      <c r="FJV114" s="90"/>
      <c r="FJW114" s="90"/>
      <c r="FJX114" s="90"/>
      <c r="FJY114" s="90"/>
      <c r="FJZ114" s="90"/>
      <c r="FKA114" s="90"/>
      <c r="FKB114" s="90"/>
      <c r="FKC114" s="90"/>
      <c r="FKD114" s="90"/>
      <c r="FKE114" s="90"/>
      <c r="FKF114" s="90"/>
      <c r="FKG114" s="90"/>
      <c r="FKH114" s="90"/>
      <c r="FKI114" s="90"/>
      <c r="FKJ114" s="90"/>
      <c r="FKK114" s="90"/>
      <c r="FKL114" s="90"/>
      <c r="FKM114" s="90"/>
      <c r="FKN114" s="90"/>
      <c r="FKO114" s="90"/>
      <c r="FKP114" s="90"/>
      <c r="FKQ114" s="90"/>
      <c r="FKR114" s="90"/>
      <c r="FKS114" s="90"/>
      <c r="FKT114" s="90"/>
      <c r="FKU114" s="90"/>
      <c r="FKV114" s="90"/>
      <c r="FKW114" s="90"/>
      <c r="FKX114" s="90"/>
      <c r="FKY114" s="90"/>
      <c r="FKZ114" s="90"/>
      <c r="FLA114" s="90"/>
      <c r="FLB114" s="90"/>
      <c r="FLC114" s="90"/>
      <c r="FLD114" s="90"/>
      <c r="FLE114" s="90"/>
      <c r="FLF114" s="90"/>
      <c r="FLG114" s="90"/>
      <c r="FLH114" s="90"/>
      <c r="FLI114" s="90"/>
      <c r="FLJ114" s="90"/>
      <c r="FLK114" s="90"/>
      <c r="FLL114" s="90"/>
      <c r="FLM114" s="90"/>
      <c r="FLN114" s="90"/>
      <c r="FLO114" s="90"/>
      <c r="FLP114" s="90"/>
      <c r="FLQ114" s="90"/>
      <c r="FLR114" s="90"/>
      <c r="FLS114" s="90"/>
      <c r="FLT114" s="90"/>
      <c r="FLU114" s="90"/>
      <c r="FLV114" s="90"/>
      <c r="FLW114" s="90"/>
      <c r="FLX114" s="90"/>
      <c r="FLY114" s="90"/>
      <c r="FLZ114" s="90"/>
      <c r="FMA114" s="90"/>
      <c r="FMB114" s="90"/>
      <c r="FMC114" s="90"/>
      <c r="FMD114" s="90"/>
      <c r="FME114" s="90"/>
      <c r="FMF114" s="90"/>
      <c r="FMG114" s="90"/>
      <c r="FMH114" s="90"/>
      <c r="FMI114" s="90"/>
      <c r="FMJ114" s="90"/>
      <c r="FMK114" s="90"/>
      <c r="FML114" s="90"/>
      <c r="FMM114" s="90"/>
      <c r="FMN114" s="90"/>
      <c r="FMO114" s="90"/>
      <c r="FMP114" s="90"/>
      <c r="FMQ114" s="90"/>
      <c r="FMR114" s="90"/>
      <c r="FMS114" s="90"/>
      <c r="FMT114" s="90"/>
      <c r="FMU114" s="90"/>
      <c r="FMV114" s="90"/>
      <c r="FMW114" s="90"/>
      <c r="FMX114" s="90"/>
      <c r="FMY114" s="90"/>
      <c r="FMZ114" s="90"/>
      <c r="FNA114" s="90"/>
      <c r="FNB114" s="90"/>
      <c r="FNC114" s="90"/>
      <c r="FND114" s="90"/>
      <c r="FNE114" s="90"/>
      <c r="FNF114" s="90"/>
      <c r="FNG114" s="90"/>
      <c r="FNH114" s="90"/>
      <c r="FNI114" s="90"/>
      <c r="FNJ114" s="90"/>
      <c r="FNK114" s="90"/>
      <c r="FNL114" s="90"/>
      <c r="FNM114" s="90"/>
      <c r="FNN114" s="90"/>
      <c r="FNO114" s="90"/>
      <c r="FNP114" s="90"/>
      <c r="FNQ114" s="90"/>
      <c r="FNR114" s="90"/>
      <c r="FNS114" s="90"/>
      <c r="FNT114" s="90"/>
      <c r="FNU114" s="90"/>
      <c r="FNV114" s="90"/>
      <c r="FNW114" s="90"/>
      <c r="FNX114" s="90"/>
      <c r="FNY114" s="90"/>
      <c r="FNZ114" s="90"/>
      <c r="FOA114" s="90"/>
      <c r="FOB114" s="90"/>
      <c r="FOC114" s="90"/>
      <c r="FOD114" s="90"/>
      <c r="FOE114" s="90"/>
      <c r="FOF114" s="90"/>
      <c r="FOG114" s="90"/>
      <c r="FOH114" s="90"/>
      <c r="FOI114" s="90"/>
      <c r="FOJ114" s="90"/>
      <c r="FOK114" s="90"/>
      <c r="FOL114" s="90"/>
      <c r="FOM114" s="90"/>
      <c r="FON114" s="90"/>
      <c r="FOO114" s="90"/>
      <c r="FOP114" s="90"/>
      <c r="FOQ114" s="90"/>
      <c r="FOR114" s="90"/>
      <c r="FOS114" s="90"/>
      <c r="FOT114" s="90"/>
      <c r="FOU114" s="90"/>
      <c r="FOV114" s="90"/>
      <c r="FOW114" s="90"/>
      <c r="FOX114" s="90"/>
      <c r="FOY114" s="90"/>
      <c r="FOZ114" s="90"/>
      <c r="FPA114" s="90"/>
      <c r="FPB114" s="90"/>
      <c r="FPC114" s="90"/>
      <c r="FPD114" s="90"/>
      <c r="FPE114" s="90"/>
      <c r="FPF114" s="90"/>
      <c r="FPG114" s="90"/>
      <c r="FPH114" s="90"/>
      <c r="FPI114" s="90"/>
      <c r="FPJ114" s="90"/>
      <c r="FPK114" s="90"/>
      <c r="FPL114" s="90"/>
      <c r="FPM114" s="90"/>
      <c r="FPN114" s="90"/>
      <c r="FPO114" s="90"/>
      <c r="FPP114" s="90"/>
      <c r="FPQ114" s="90"/>
      <c r="FPR114" s="90"/>
      <c r="FPS114" s="90"/>
      <c r="FPT114" s="90"/>
      <c r="FPU114" s="90"/>
      <c r="FPV114" s="90"/>
      <c r="FPW114" s="90"/>
      <c r="FPX114" s="90"/>
      <c r="FPY114" s="90"/>
      <c r="FPZ114" s="90"/>
      <c r="FQA114" s="90"/>
      <c r="FQB114" s="90"/>
      <c r="FQC114" s="90"/>
      <c r="FQD114" s="90"/>
      <c r="FQE114" s="90"/>
      <c r="FQF114" s="90"/>
      <c r="FQG114" s="90"/>
      <c r="FQH114" s="90"/>
      <c r="FQI114" s="90"/>
      <c r="FQJ114" s="90"/>
      <c r="FQK114" s="90"/>
      <c r="FQL114" s="90"/>
      <c r="FQM114" s="90"/>
      <c r="FQN114" s="90"/>
      <c r="FQO114" s="90"/>
      <c r="FQP114" s="90"/>
      <c r="FQQ114" s="90"/>
      <c r="FQR114" s="90"/>
      <c r="FQS114" s="90"/>
      <c r="FQT114" s="90"/>
      <c r="FQU114" s="90"/>
      <c r="FQV114" s="90"/>
      <c r="FQW114" s="90"/>
      <c r="FQX114" s="90"/>
      <c r="FQY114" s="90"/>
      <c r="FQZ114" s="90"/>
      <c r="FRA114" s="90"/>
      <c r="FRB114" s="90"/>
      <c r="FRC114" s="90"/>
      <c r="FRD114" s="90"/>
      <c r="FRE114" s="90"/>
      <c r="FRF114" s="90"/>
      <c r="FRG114" s="90"/>
      <c r="FRH114" s="90"/>
      <c r="FRI114" s="90"/>
      <c r="FRJ114" s="90"/>
      <c r="FRK114" s="90"/>
      <c r="FRL114" s="90"/>
      <c r="FRM114" s="90"/>
      <c r="FRN114" s="90"/>
      <c r="FRO114" s="90"/>
      <c r="FRP114" s="90"/>
      <c r="FRQ114" s="90"/>
      <c r="FRR114" s="90"/>
      <c r="FRS114" s="90"/>
      <c r="FRT114" s="90"/>
      <c r="FRU114" s="90"/>
      <c r="FRV114" s="90"/>
      <c r="FRW114" s="90"/>
      <c r="FRX114" s="90"/>
      <c r="FRY114" s="90"/>
      <c r="FRZ114" s="90"/>
      <c r="FSA114" s="90"/>
      <c r="FSB114" s="90"/>
      <c r="FSC114" s="90"/>
      <c r="FSD114" s="90"/>
      <c r="FSE114" s="90"/>
      <c r="FSF114" s="90"/>
      <c r="FSG114" s="90"/>
      <c r="FSH114" s="90"/>
      <c r="FSI114" s="90"/>
      <c r="FSJ114" s="90"/>
      <c r="FSK114" s="90"/>
      <c r="FSL114" s="90"/>
      <c r="FSM114" s="90"/>
      <c r="FSN114" s="90"/>
      <c r="FSO114" s="90"/>
      <c r="FSP114" s="90"/>
      <c r="FSQ114" s="90"/>
      <c r="FSR114" s="90"/>
      <c r="FSS114" s="90"/>
      <c r="FST114" s="90"/>
      <c r="FSU114" s="90"/>
      <c r="FSV114" s="90"/>
      <c r="FSW114" s="90"/>
      <c r="FSX114" s="90"/>
      <c r="FSY114" s="90"/>
      <c r="FSZ114" s="90"/>
      <c r="FTA114" s="90"/>
      <c r="FTB114" s="90"/>
      <c r="FTC114" s="90"/>
      <c r="FTD114" s="90"/>
      <c r="FTE114" s="90"/>
      <c r="FTF114" s="90"/>
      <c r="FTG114" s="90"/>
      <c r="FTH114" s="90"/>
      <c r="FTI114" s="90"/>
      <c r="FTJ114" s="90"/>
      <c r="FTK114" s="90"/>
      <c r="FTL114" s="90"/>
      <c r="FTM114" s="90"/>
      <c r="FTN114" s="90"/>
      <c r="FTO114" s="90"/>
      <c r="FTP114" s="90"/>
      <c r="FTQ114" s="90"/>
      <c r="FTR114" s="90"/>
      <c r="FTS114" s="90"/>
      <c r="FTT114" s="90"/>
      <c r="FTU114" s="90"/>
      <c r="FTV114" s="90"/>
      <c r="FTW114" s="90"/>
      <c r="FTX114" s="90"/>
      <c r="FTY114" s="90"/>
      <c r="FTZ114" s="90"/>
      <c r="FUA114" s="90"/>
      <c r="FUB114" s="90"/>
      <c r="FUC114" s="90"/>
      <c r="FUD114" s="90"/>
      <c r="FUE114" s="90"/>
      <c r="FUF114" s="90"/>
      <c r="FUG114" s="90"/>
      <c r="FUH114" s="90"/>
      <c r="FUI114" s="90"/>
      <c r="FUJ114" s="90"/>
      <c r="FUK114" s="90"/>
      <c r="FUL114" s="90"/>
      <c r="FUM114" s="90"/>
      <c r="FUN114" s="90"/>
      <c r="FUO114" s="90"/>
      <c r="FUP114" s="90"/>
      <c r="FUQ114" s="90"/>
      <c r="FUR114" s="90"/>
      <c r="FUS114" s="90"/>
      <c r="FUT114" s="90"/>
      <c r="FUU114" s="90"/>
      <c r="FUV114" s="90"/>
      <c r="FUW114" s="90"/>
      <c r="FUX114" s="90"/>
      <c r="FUY114" s="90"/>
      <c r="FUZ114" s="90"/>
      <c r="FVA114" s="90"/>
      <c r="FVB114" s="90"/>
      <c r="FVC114" s="90"/>
      <c r="FVD114" s="90"/>
      <c r="FVE114" s="90"/>
      <c r="FVF114" s="90"/>
      <c r="FVG114" s="90"/>
      <c r="FVH114" s="90"/>
      <c r="FVI114" s="90"/>
      <c r="FVJ114" s="90"/>
      <c r="FVK114" s="90"/>
      <c r="FVL114" s="90"/>
      <c r="FVM114" s="90"/>
      <c r="FVN114" s="90"/>
      <c r="FVO114" s="90"/>
      <c r="FVP114" s="90"/>
      <c r="FVQ114" s="90"/>
      <c r="FVR114" s="90"/>
      <c r="FVS114" s="90"/>
      <c r="FVT114" s="90"/>
      <c r="FVU114" s="90"/>
      <c r="FVV114" s="90"/>
      <c r="FVW114" s="90"/>
      <c r="FVX114" s="90"/>
      <c r="FVY114" s="90"/>
      <c r="FVZ114" s="90"/>
      <c r="FWA114" s="90"/>
      <c r="FWB114" s="90"/>
      <c r="FWC114" s="90"/>
      <c r="FWD114" s="90"/>
      <c r="FWE114" s="90"/>
      <c r="FWF114" s="90"/>
      <c r="FWG114" s="90"/>
      <c r="FWH114" s="90"/>
      <c r="FWI114" s="90"/>
      <c r="FWJ114" s="90"/>
      <c r="FWK114" s="90"/>
      <c r="FWL114" s="90"/>
      <c r="FWM114" s="90"/>
      <c r="FWN114" s="90"/>
      <c r="FWO114" s="90"/>
      <c r="FWP114" s="90"/>
      <c r="FWQ114" s="90"/>
      <c r="FWR114" s="90"/>
      <c r="FWS114" s="90"/>
      <c r="FWT114" s="90"/>
      <c r="FWU114" s="90"/>
      <c r="FWV114" s="90"/>
      <c r="FWW114" s="90"/>
      <c r="FWX114" s="90"/>
      <c r="FWY114" s="90"/>
      <c r="FWZ114" s="90"/>
      <c r="FXA114" s="90"/>
      <c r="FXB114" s="90"/>
      <c r="FXC114" s="90"/>
      <c r="FXD114" s="90"/>
      <c r="FXE114" s="90"/>
      <c r="FXF114" s="90"/>
      <c r="FXG114" s="90"/>
      <c r="FXH114" s="90"/>
      <c r="FXI114" s="90"/>
      <c r="FXJ114" s="90"/>
      <c r="FXK114" s="90"/>
      <c r="FXL114" s="90"/>
      <c r="FXM114" s="90"/>
      <c r="FXN114" s="90"/>
      <c r="FXO114" s="90"/>
      <c r="FXP114" s="90"/>
      <c r="FXQ114" s="90"/>
      <c r="FXR114" s="90"/>
      <c r="FXS114" s="90"/>
      <c r="FXT114" s="90"/>
      <c r="FXU114" s="90"/>
      <c r="FXV114" s="90"/>
      <c r="FXW114" s="90"/>
      <c r="FXX114" s="90"/>
      <c r="FXY114" s="90"/>
      <c r="FXZ114" s="90"/>
      <c r="FYA114" s="90"/>
      <c r="FYB114" s="90"/>
      <c r="FYC114" s="90"/>
      <c r="FYD114" s="90"/>
      <c r="FYE114" s="90"/>
      <c r="FYF114" s="90"/>
      <c r="FYG114" s="90"/>
      <c r="FYH114" s="90"/>
      <c r="FYI114" s="90"/>
      <c r="FYJ114" s="90"/>
      <c r="FYK114" s="90"/>
      <c r="FYL114" s="90"/>
      <c r="FYM114" s="90"/>
      <c r="FYN114" s="90"/>
      <c r="FYO114" s="90"/>
      <c r="FYP114" s="90"/>
      <c r="FYQ114" s="90"/>
      <c r="FYR114" s="90"/>
      <c r="FYS114" s="90"/>
      <c r="FYT114" s="90"/>
      <c r="FYU114" s="90"/>
      <c r="FYV114" s="90"/>
      <c r="FYW114" s="90"/>
      <c r="FYX114" s="90"/>
      <c r="FYY114" s="90"/>
      <c r="FYZ114" s="90"/>
      <c r="FZA114" s="90"/>
      <c r="FZB114" s="90"/>
      <c r="FZC114" s="90"/>
      <c r="FZD114" s="90"/>
      <c r="FZE114" s="90"/>
      <c r="FZF114" s="90"/>
      <c r="FZG114" s="90"/>
      <c r="FZH114" s="90"/>
      <c r="FZI114" s="90"/>
      <c r="FZJ114" s="90"/>
      <c r="FZK114" s="90"/>
      <c r="FZL114" s="90"/>
      <c r="FZM114" s="90"/>
      <c r="FZN114" s="90"/>
      <c r="FZO114" s="90"/>
      <c r="FZP114" s="90"/>
      <c r="FZQ114" s="90"/>
      <c r="FZR114" s="90"/>
      <c r="FZS114" s="90"/>
      <c r="FZT114" s="90"/>
      <c r="FZU114" s="90"/>
      <c r="FZV114" s="90"/>
      <c r="FZW114" s="90"/>
      <c r="FZX114" s="90"/>
      <c r="FZY114" s="90"/>
      <c r="FZZ114" s="90"/>
      <c r="GAA114" s="90"/>
      <c r="GAB114" s="90"/>
      <c r="GAC114" s="90"/>
      <c r="GAD114" s="90"/>
      <c r="GAE114" s="90"/>
      <c r="GAF114" s="90"/>
      <c r="GAG114" s="90"/>
      <c r="GAH114" s="90"/>
      <c r="GAI114" s="90"/>
      <c r="GAJ114" s="90"/>
      <c r="GAK114" s="90"/>
      <c r="GAL114" s="90"/>
      <c r="GAM114" s="90"/>
      <c r="GAN114" s="90"/>
      <c r="GAO114" s="90"/>
      <c r="GAP114" s="90"/>
      <c r="GAQ114" s="90"/>
      <c r="GAR114" s="90"/>
      <c r="GAS114" s="90"/>
      <c r="GAT114" s="90"/>
      <c r="GAU114" s="90"/>
      <c r="GAV114" s="90"/>
      <c r="GAW114" s="90"/>
      <c r="GAX114" s="90"/>
      <c r="GAY114" s="90"/>
      <c r="GAZ114" s="90"/>
      <c r="GBA114" s="90"/>
      <c r="GBB114" s="90"/>
      <c r="GBC114" s="90"/>
      <c r="GBD114" s="90"/>
      <c r="GBE114" s="90"/>
      <c r="GBF114" s="90"/>
      <c r="GBG114" s="90"/>
      <c r="GBH114" s="90"/>
      <c r="GBI114" s="90"/>
      <c r="GBJ114" s="90"/>
      <c r="GBK114" s="90"/>
      <c r="GBL114" s="90"/>
      <c r="GBM114" s="90"/>
      <c r="GBN114" s="90"/>
      <c r="GBO114" s="90"/>
      <c r="GBP114" s="90"/>
      <c r="GBQ114" s="90"/>
      <c r="GBR114" s="90"/>
      <c r="GBS114" s="90"/>
      <c r="GBT114" s="90"/>
      <c r="GBU114" s="90"/>
      <c r="GBV114" s="90"/>
      <c r="GBW114" s="90"/>
      <c r="GBX114" s="90"/>
      <c r="GBY114" s="90"/>
      <c r="GBZ114" s="90"/>
      <c r="GCA114" s="90"/>
      <c r="GCB114" s="90"/>
      <c r="GCC114" s="90"/>
      <c r="GCD114" s="90"/>
      <c r="GCE114" s="90"/>
      <c r="GCF114" s="90"/>
      <c r="GCG114" s="90"/>
      <c r="GCH114" s="90"/>
      <c r="GCI114" s="90"/>
      <c r="GCJ114" s="90"/>
      <c r="GCK114" s="90"/>
      <c r="GCL114" s="90"/>
      <c r="GCM114" s="90"/>
      <c r="GCN114" s="90"/>
      <c r="GCO114" s="90"/>
      <c r="GCP114" s="90"/>
      <c r="GCQ114" s="90"/>
      <c r="GCR114" s="90"/>
      <c r="GCS114" s="90"/>
      <c r="GCT114" s="90"/>
      <c r="GCU114" s="90"/>
      <c r="GCV114" s="90"/>
      <c r="GCW114" s="90"/>
      <c r="GCX114" s="90"/>
      <c r="GCY114" s="90"/>
      <c r="GCZ114" s="90"/>
      <c r="GDA114" s="90"/>
      <c r="GDB114" s="90"/>
      <c r="GDC114" s="90"/>
      <c r="GDD114" s="90"/>
      <c r="GDE114" s="90"/>
      <c r="GDF114" s="90"/>
      <c r="GDG114" s="90"/>
      <c r="GDH114" s="90"/>
      <c r="GDI114" s="90"/>
      <c r="GDJ114" s="90"/>
      <c r="GDK114" s="90"/>
      <c r="GDL114" s="90"/>
      <c r="GDM114" s="90"/>
      <c r="GDN114" s="90"/>
      <c r="GDO114" s="90"/>
      <c r="GDP114" s="90"/>
      <c r="GDQ114" s="90"/>
      <c r="GDR114" s="90"/>
      <c r="GDS114" s="90"/>
      <c r="GDT114" s="90"/>
      <c r="GDU114" s="90"/>
      <c r="GDV114" s="90"/>
      <c r="GDW114" s="90"/>
      <c r="GDX114" s="90"/>
      <c r="GDY114" s="90"/>
      <c r="GDZ114" s="90"/>
      <c r="GEA114" s="90"/>
      <c r="GEB114" s="90"/>
      <c r="GEC114" s="90"/>
      <c r="GED114" s="90"/>
      <c r="GEE114" s="90"/>
      <c r="GEF114" s="90"/>
      <c r="GEG114" s="90"/>
      <c r="GEH114" s="90"/>
      <c r="GEI114" s="90"/>
      <c r="GEJ114" s="90"/>
      <c r="GEK114" s="90"/>
      <c r="GEL114" s="90"/>
      <c r="GEM114" s="90"/>
      <c r="GEN114" s="90"/>
      <c r="GEO114" s="90"/>
      <c r="GEP114" s="90"/>
      <c r="GEQ114" s="90"/>
      <c r="GER114" s="90"/>
      <c r="GES114" s="90"/>
      <c r="GET114" s="90"/>
      <c r="GEU114" s="90"/>
      <c r="GEV114" s="90"/>
      <c r="GEW114" s="90"/>
      <c r="GEX114" s="90"/>
      <c r="GEY114" s="90"/>
      <c r="GEZ114" s="90"/>
      <c r="GFA114" s="90"/>
      <c r="GFB114" s="90"/>
      <c r="GFC114" s="90"/>
      <c r="GFD114" s="90"/>
      <c r="GFE114" s="90"/>
      <c r="GFF114" s="90"/>
      <c r="GFG114" s="90"/>
      <c r="GFH114" s="90"/>
      <c r="GFI114" s="90"/>
      <c r="GFJ114" s="90"/>
      <c r="GFK114" s="90"/>
      <c r="GFL114" s="90"/>
      <c r="GFM114" s="90"/>
      <c r="GFN114" s="90"/>
      <c r="GFO114" s="90"/>
      <c r="GFP114" s="90"/>
      <c r="GFQ114" s="90"/>
      <c r="GFR114" s="90"/>
      <c r="GFS114" s="90"/>
      <c r="GFT114" s="90"/>
      <c r="GFU114" s="90"/>
      <c r="GFV114" s="90"/>
      <c r="GFW114" s="90"/>
      <c r="GFX114" s="90"/>
      <c r="GFY114" s="90"/>
      <c r="GFZ114" s="90"/>
      <c r="GGA114" s="90"/>
      <c r="GGB114" s="90"/>
      <c r="GGC114" s="90"/>
      <c r="GGD114" s="90"/>
      <c r="GGE114" s="90"/>
      <c r="GGF114" s="90"/>
      <c r="GGG114" s="90"/>
      <c r="GGH114" s="90"/>
      <c r="GGI114" s="90"/>
      <c r="GGJ114" s="90"/>
      <c r="GGK114" s="90"/>
      <c r="GGL114" s="90"/>
      <c r="GGM114" s="90"/>
      <c r="GGN114" s="90"/>
      <c r="GGO114" s="90"/>
      <c r="GGP114" s="90"/>
      <c r="GGQ114" s="90"/>
      <c r="GGR114" s="90"/>
      <c r="GGS114" s="90"/>
      <c r="GGT114" s="90"/>
      <c r="GGU114" s="90"/>
      <c r="GGV114" s="90"/>
      <c r="GGW114" s="90"/>
      <c r="GGX114" s="90"/>
      <c r="GGY114" s="90"/>
      <c r="GGZ114" s="90"/>
      <c r="GHA114" s="90"/>
      <c r="GHB114" s="90"/>
      <c r="GHC114" s="90"/>
      <c r="GHD114" s="90"/>
      <c r="GHE114" s="90"/>
      <c r="GHF114" s="90"/>
      <c r="GHG114" s="90"/>
      <c r="GHH114" s="90"/>
      <c r="GHI114" s="90"/>
      <c r="GHJ114" s="90"/>
      <c r="GHK114" s="90"/>
      <c r="GHL114" s="90"/>
      <c r="GHM114" s="90"/>
      <c r="GHN114" s="90"/>
      <c r="GHO114" s="90"/>
      <c r="GHP114" s="90"/>
      <c r="GHQ114" s="90"/>
      <c r="GHR114" s="90"/>
      <c r="GHS114" s="90"/>
      <c r="GHT114" s="90"/>
      <c r="GHU114" s="90"/>
      <c r="GHV114" s="90"/>
      <c r="GHW114" s="90"/>
      <c r="GHX114" s="90"/>
      <c r="GHY114" s="90"/>
      <c r="GHZ114" s="90"/>
      <c r="GIA114" s="90"/>
      <c r="GIB114" s="90"/>
      <c r="GIC114" s="90"/>
      <c r="GID114" s="90"/>
      <c r="GIE114" s="90"/>
      <c r="GIF114" s="90"/>
      <c r="GIG114" s="90"/>
      <c r="GIH114" s="90"/>
      <c r="GII114" s="90"/>
      <c r="GIJ114" s="90"/>
      <c r="GIK114" s="90"/>
      <c r="GIL114" s="90"/>
      <c r="GIM114" s="90"/>
      <c r="GIN114" s="90"/>
      <c r="GIO114" s="90"/>
      <c r="GIP114" s="90"/>
      <c r="GIQ114" s="90"/>
      <c r="GIR114" s="90"/>
      <c r="GIS114" s="90"/>
      <c r="GIT114" s="90"/>
      <c r="GIU114" s="90"/>
      <c r="GIV114" s="90"/>
      <c r="GIW114" s="90"/>
      <c r="GIX114" s="90"/>
      <c r="GIY114" s="90"/>
      <c r="GIZ114" s="90"/>
      <c r="GJA114" s="90"/>
      <c r="GJB114" s="90"/>
      <c r="GJC114" s="90"/>
      <c r="GJD114" s="90"/>
      <c r="GJE114" s="90"/>
      <c r="GJF114" s="90"/>
      <c r="GJG114" s="90"/>
      <c r="GJH114" s="90"/>
      <c r="GJI114" s="90"/>
      <c r="GJJ114" s="90"/>
      <c r="GJK114" s="90"/>
      <c r="GJL114" s="90"/>
      <c r="GJM114" s="90"/>
      <c r="GJN114" s="90"/>
      <c r="GJO114" s="90"/>
      <c r="GJP114" s="90"/>
      <c r="GJQ114" s="90"/>
      <c r="GJR114" s="90"/>
      <c r="GJS114" s="90"/>
      <c r="GJT114" s="90"/>
      <c r="GJU114" s="90"/>
      <c r="GJV114" s="90"/>
      <c r="GJW114" s="90"/>
      <c r="GJX114" s="90"/>
      <c r="GJY114" s="90"/>
      <c r="GJZ114" s="90"/>
      <c r="GKA114" s="90"/>
      <c r="GKB114" s="90"/>
      <c r="GKC114" s="90"/>
      <c r="GKD114" s="90"/>
      <c r="GKE114" s="90"/>
      <c r="GKF114" s="90"/>
      <c r="GKG114" s="90"/>
      <c r="GKH114" s="90"/>
      <c r="GKI114" s="90"/>
      <c r="GKJ114" s="90"/>
      <c r="GKK114" s="90"/>
      <c r="GKL114" s="90"/>
      <c r="GKM114" s="90"/>
      <c r="GKN114" s="90"/>
      <c r="GKO114" s="90"/>
      <c r="GKP114" s="90"/>
      <c r="GKQ114" s="90"/>
      <c r="GKR114" s="90"/>
      <c r="GKS114" s="90"/>
      <c r="GKT114" s="90"/>
      <c r="GKU114" s="90"/>
      <c r="GKV114" s="90"/>
      <c r="GKW114" s="90"/>
      <c r="GKX114" s="90"/>
      <c r="GKY114" s="90"/>
      <c r="GKZ114" s="90"/>
      <c r="GLA114" s="90"/>
      <c r="GLB114" s="90"/>
      <c r="GLC114" s="90"/>
      <c r="GLD114" s="90"/>
      <c r="GLE114" s="90"/>
      <c r="GLF114" s="90"/>
      <c r="GLG114" s="90"/>
      <c r="GLH114" s="90"/>
      <c r="GLI114" s="90"/>
      <c r="GLJ114" s="90"/>
      <c r="GLK114" s="90"/>
      <c r="GLL114" s="90"/>
      <c r="GLM114" s="90"/>
      <c r="GLN114" s="90"/>
      <c r="GLO114" s="90"/>
      <c r="GLP114" s="90"/>
      <c r="GLQ114" s="90"/>
      <c r="GLR114" s="90"/>
      <c r="GLS114" s="90"/>
      <c r="GLT114" s="90"/>
      <c r="GLU114" s="90"/>
      <c r="GLV114" s="90"/>
      <c r="GLW114" s="90"/>
      <c r="GLX114" s="90"/>
      <c r="GLY114" s="90"/>
      <c r="GLZ114" s="90"/>
      <c r="GMA114" s="90"/>
      <c r="GMB114" s="90"/>
      <c r="GMC114" s="90"/>
      <c r="GMD114" s="90"/>
      <c r="GME114" s="90"/>
      <c r="GMF114" s="90"/>
      <c r="GMG114" s="90"/>
      <c r="GMH114" s="90"/>
      <c r="GMI114" s="90"/>
      <c r="GMJ114" s="90"/>
      <c r="GMK114" s="90"/>
      <c r="GML114" s="90"/>
      <c r="GMM114" s="90"/>
      <c r="GMN114" s="90"/>
      <c r="GMO114" s="90"/>
      <c r="GMP114" s="90"/>
      <c r="GMQ114" s="90"/>
      <c r="GMR114" s="90"/>
      <c r="GMS114" s="90"/>
      <c r="GMT114" s="90"/>
      <c r="GMU114" s="90"/>
      <c r="GMV114" s="90"/>
      <c r="GMW114" s="90"/>
      <c r="GMX114" s="90"/>
      <c r="GMY114" s="90"/>
      <c r="GMZ114" s="90"/>
      <c r="GNA114" s="90"/>
      <c r="GNB114" s="90"/>
      <c r="GNC114" s="90"/>
      <c r="GND114" s="90"/>
      <c r="GNE114" s="90"/>
      <c r="GNF114" s="90"/>
      <c r="GNG114" s="90"/>
      <c r="GNH114" s="90"/>
      <c r="GNI114" s="90"/>
      <c r="GNJ114" s="90"/>
      <c r="GNK114" s="90"/>
      <c r="GNL114" s="90"/>
      <c r="GNM114" s="90"/>
      <c r="GNN114" s="90"/>
      <c r="GNO114" s="90"/>
      <c r="GNP114" s="90"/>
      <c r="GNQ114" s="90"/>
      <c r="GNR114" s="90"/>
      <c r="GNS114" s="90"/>
      <c r="GNT114" s="90"/>
      <c r="GNU114" s="90"/>
      <c r="GNV114" s="90"/>
      <c r="GNW114" s="90"/>
      <c r="GNX114" s="90"/>
      <c r="GNY114" s="90"/>
      <c r="GNZ114" s="90"/>
      <c r="GOA114" s="90"/>
      <c r="GOB114" s="90"/>
      <c r="GOC114" s="90"/>
      <c r="GOD114" s="90"/>
      <c r="GOE114" s="90"/>
      <c r="GOF114" s="90"/>
      <c r="GOG114" s="90"/>
      <c r="GOH114" s="90"/>
      <c r="GOI114" s="90"/>
      <c r="GOJ114" s="90"/>
      <c r="GOK114" s="90"/>
      <c r="GOL114" s="90"/>
      <c r="GOM114" s="90"/>
      <c r="GON114" s="90"/>
      <c r="GOO114" s="90"/>
      <c r="GOP114" s="90"/>
      <c r="GOQ114" s="90"/>
      <c r="GOR114" s="90"/>
      <c r="GOS114" s="90"/>
      <c r="GOT114" s="90"/>
      <c r="GOU114" s="90"/>
      <c r="GOV114" s="90"/>
      <c r="GOW114" s="90"/>
      <c r="GOX114" s="90"/>
      <c r="GOY114" s="90"/>
      <c r="GOZ114" s="90"/>
      <c r="GPA114" s="90"/>
      <c r="GPB114" s="90"/>
      <c r="GPC114" s="90"/>
      <c r="GPD114" s="90"/>
      <c r="GPE114" s="90"/>
      <c r="GPF114" s="90"/>
      <c r="GPG114" s="90"/>
      <c r="GPH114" s="90"/>
      <c r="GPI114" s="90"/>
      <c r="GPJ114" s="90"/>
      <c r="GPK114" s="90"/>
      <c r="GPL114" s="90"/>
      <c r="GPM114" s="90"/>
      <c r="GPN114" s="90"/>
      <c r="GPO114" s="90"/>
      <c r="GPP114" s="90"/>
      <c r="GPQ114" s="90"/>
      <c r="GPR114" s="90"/>
      <c r="GPS114" s="90"/>
      <c r="GPT114" s="90"/>
      <c r="GPU114" s="90"/>
      <c r="GPV114" s="90"/>
      <c r="GPW114" s="90"/>
      <c r="GPX114" s="90"/>
      <c r="GPY114" s="90"/>
      <c r="GPZ114" s="90"/>
      <c r="GQA114" s="90"/>
      <c r="GQB114" s="90"/>
      <c r="GQC114" s="90"/>
      <c r="GQD114" s="90"/>
      <c r="GQE114" s="90"/>
      <c r="GQF114" s="90"/>
      <c r="GQG114" s="90"/>
      <c r="GQH114" s="90"/>
      <c r="GQI114" s="90"/>
      <c r="GQJ114" s="90"/>
      <c r="GQK114" s="90"/>
      <c r="GQL114" s="90"/>
      <c r="GQM114" s="90"/>
      <c r="GQN114" s="90"/>
      <c r="GQO114" s="90"/>
      <c r="GQP114" s="90"/>
      <c r="GQQ114" s="90"/>
      <c r="GQR114" s="90"/>
      <c r="GQS114" s="90"/>
      <c r="GQT114" s="90"/>
      <c r="GQU114" s="90"/>
      <c r="GQV114" s="90"/>
      <c r="GQW114" s="90"/>
      <c r="GQX114" s="90"/>
      <c r="GQY114" s="90"/>
      <c r="GQZ114" s="90"/>
      <c r="GRA114" s="90"/>
      <c r="GRB114" s="90"/>
      <c r="GRC114" s="90"/>
      <c r="GRD114" s="90"/>
      <c r="GRE114" s="90"/>
      <c r="GRF114" s="90"/>
      <c r="GRG114" s="90"/>
      <c r="GRH114" s="90"/>
      <c r="GRI114" s="90"/>
      <c r="GRJ114" s="90"/>
      <c r="GRK114" s="90"/>
      <c r="GRL114" s="90"/>
      <c r="GRM114" s="90"/>
      <c r="GRN114" s="90"/>
      <c r="GRO114" s="90"/>
      <c r="GRP114" s="90"/>
      <c r="GRQ114" s="90"/>
      <c r="GRR114" s="90"/>
      <c r="GRS114" s="90"/>
      <c r="GRT114" s="90"/>
      <c r="GRU114" s="90"/>
      <c r="GRV114" s="90"/>
      <c r="GRW114" s="90"/>
      <c r="GRX114" s="90"/>
      <c r="GRY114" s="90"/>
      <c r="GRZ114" s="90"/>
      <c r="GSA114" s="90"/>
      <c r="GSB114" s="90"/>
      <c r="GSC114" s="90"/>
      <c r="GSD114" s="90"/>
      <c r="GSE114" s="90"/>
      <c r="GSF114" s="90"/>
      <c r="GSG114" s="90"/>
      <c r="GSH114" s="90"/>
      <c r="GSI114" s="90"/>
      <c r="GSJ114" s="90"/>
      <c r="GSK114" s="90"/>
      <c r="GSL114" s="90"/>
      <c r="GSM114" s="90"/>
      <c r="GSN114" s="90"/>
      <c r="GSO114" s="90"/>
      <c r="GSP114" s="90"/>
      <c r="GSQ114" s="90"/>
      <c r="GSR114" s="90"/>
      <c r="GSS114" s="90"/>
      <c r="GST114" s="90"/>
      <c r="GSU114" s="90"/>
      <c r="GSV114" s="90"/>
      <c r="GSW114" s="90"/>
      <c r="GSX114" s="90"/>
      <c r="GSY114" s="90"/>
      <c r="GSZ114" s="90"/>
      <c r="GTA114" s="90"/>
      <c r="GTB114" s="90"/>
      <c r="GTC114" s="90"/>
      <c r="GTD114" s="90"/>
      <c r="GTE114" s="90"/>
      <c r="GTF114" s="90"/>
      <c r="GTG114" s="90"/>
      <c r="GTH114" s="90"/>
      <c r="GTI114" s="90"/>
      <c r="GTJ114" s="90"/>
      <c r="GTK114" s="90"/>
      <c r="GTL114" s="90"/>
      <c r="GTM114" s="90"/>
      <c r="GTN114" s="90"/>
      <c r="GTO114" s="90"/>
      <c r="GTP114" s="90"/>
      <c r="GTQ114" s="90"/>
      <c r="GTR114" s="90"/>
      <c r="GTS114" s="90"/>
      <c r="GTT114" s="90"/>
      <c r="GTU114" s="90"/>
      <c r="GTV114" s="90"/>
      <c r="GTW114" s="90"/>
      <c r="GTX114" s="90"/>
      <c r="GTY114" s="90"/>
      <c r="GTZ114" s="90"/>
      <c r="GUA114" s="90"/>
      <c r="GUB114" s="90"/>
      <c r="GUC114" s="90"/>
      <c r="GUD114" s="90"/>
      <c r="GUE114" s="90"/>
      <c r="GUF114" s="90"/>
      <c r="GUG114" s="90"/>
      <c r="GUH114" s="90"/>
      <c r="GUI114" s="90"/>
      <c r="GUJ114" s="90"/>
      <c r="GUK114" s="90"/>
      <c r="GUL114" s="90"/>
      <c r="GUM114" s="90"/>
      <c r="GUN114" s="90"/>
      <c r="GUO114" s="90"/>
      <c r="GUP114" s="90"/>
      <c r="GUQ114" s="90"/>
      <c r="GUR114" s="90"/>
      <c r="GUS114" s="90"/>
      <c r="GUT114" s="90"/>
      <c r="GUU114" s="90"/>
      <c r="GUV114" s="90"/>
      <c r="GUW114" s="90"/>
      <c r="GUX114" s="90"/>
      <c r="GUY114" s="90"/>
      <c r="GUZ114" s="90"/>
      <c r="GVA114" s="90"/>
      <c r="GVB114" s="90"/>
      <c r="GVC114" s="90"/>
      <c r="GVD114" s="90"/>
      <c r="GVE114" s="90"/>
      <c r="GVF114" s="90"/>
      <c r="GVG114" s="90"/>
      <c r="GVH114" s="90"/>
      <c r="GVI114" s="90"/>
      <c r="GVJ114" s="90"/>
      <c r="GVK114" s="90"/>
      <c r="GVL114" s="90"/>
      <c r="GVM114" s="90"/>
      <c r="GVN114" s="90"/>
      <c r="GVO114" s="90"/>
      <c r="GVP114" s="90"/>
      <c r="GVQ114" s="90"/>
      <c r="GVR114" s="90"/>
      <c r="GVS114" s="90"/>
      <c r="GVT114" s="90"/>
      <c r="GVU114" s="90"/>
      <c r="GVV114" s="90"/>
      <c r="GVW114" s="90"/>
      <c r="GVX114" s="90"/>
      <c r="GVY114" s="90"/>
      <c r="GVZ114" s="90"/>
      <c r="GWA114" s="90"/>
      <c r="GWB114" s="90"/>
      <c r="GWC114" s="90"/>
      <c r="GWD114" s="90"/>
      <c r="GWE114" s="90"/>
      <c r="GWF114" s="90"/>
      <c r="GWG114" s="90"/>
      <c r="GWH114" s="90"/>
      <c r="GWI114" s="90"/>
      <c r="GWJ114" s="90"/>
      <c r="GWK114" s="90"/>
      <c r="GWL114" s="90"/>
      <c r="GWM114" s="90"/>
      <c r="GWN114" s="90"/>
      <c r="GWO114" s="90"/>
      <c r="GWP114" s="90"/>
      <c r="GWQ114" s="90"/>
      <c r="GWR114" s="90"/>
      <c r="GWS114" s="90"/>
      <c r="GWT114" s="90"/>
      <c r="GWU114" s="90"/>
      <c r="GWV114" s="90"/>
      <c r="GWW114" s="90"/>
      <c r="GWX114" s="90"/>
      <c r="GWY114" s="90"/>
      <c r="GWZ114" s="90"/>
      <c r="GXA114" s="90"/>
      <c r="GXB114" s="90"/>
      <c r="GXC114" s="90"/>
      <c r="GXD114" s="90"/>
      <c r="GXE114" s="90"/>
      <c r="GXF114" s="90"/>
      <c r="GXG114" s="90"/>
      <c r="GXH114" s="90"/>
      <c r="GXI114" s="90"/>
      <c r="GXJ114" s="90"/>
      <c r="GXK114" s="90"/>
      <c r="GXL114" s="90"/>
      <c r="GXM114" s="90"/>
      <c r="GXN114" s="90"/>
      <c r="GXO114" s="90"/>
      <c r="GXP114" s="90"/>
      <c r="GXQ114" s="90"/>
      <c r="GXR114" s="90"/>
      <c r="GXS114" s="90"/>
      <c r="GXT114" s="90"/>
      <c r="GXU114" s="90"/>
      <c r="GXV114" s="90"/>
      <c r="GXW114" s="90"/>
      <c r="GXX114" s="90"/>
      <c r="GXY114" s="90"/>
      <c r="GXZ114" s="90"/>
      <c r="GYA114" s="90"/>
      <c r="GYB114" s="90"/>
      <c r="GYC114" s="90"/>
      <c r="GYD114" s="90"/>
      <c r="GYE114" s="90"/>
      <c r="GYF114" s="90"/>
      <c r="GYG114" s="90"/>
      <c r="GYH114" s="90"/>
      <c r="GYI114" s="90"/>
      <c r="GYJ114" s="90"/>
      <c r="GYK114" s="90"/>
      <c r="GYL114" s="90"/>
      <c r="GYM114" s="90"/>
      <c r="GYN114" s="90"/>
      <c r="GYO114" s="90"/>
      <c r="GYP114" s="90"/>
      <c r="GYQ114" s="90"/>
      <c r="GYR114" s="90"/>
      <c r="GYS114" s="90"/>
      <c r="GYT114" s="90"/>
      <c r="GYU114" s="90"/>
      <c r="GYV114" s="90"/>
      <c r="GYW114" s="90"/>
      <c r="GYX114" s="90"/>
      <c r="GYY114" s="90"/>
      <c r="GYZ114" s="90"/>
      <c r="GZA114" s="90"/>
      <c r="GZB114" s="90"/>
      <c r="GZC114" s="90"/>
      <c r="GZD114" s="90"/>
      <c r="GZE114" s="90"/>
      <c r="GZF114" s="90"/>
      <c r="GZG114" s="90"/>
      <c r="GZH114" s="90"/>
      <c r="GZI114" s="90"/>
      <c r="GZJ114" s="90"/>
      <c r="GZK114" s="90"/>
      <c r="GZL114" s="90"/>
      <c r="GZM114" s="90"/>
      <c r="GZN114" s="90"/>
      <c r="GZO114" s="90"/>
      <c r="GZP114" s="90"/>
      <c r="GZQ114" s="90"/>
      <c r="GZR114" s="90"/>
      <c r="GZS114" s="90"/>
      <c r="GZT114" s="90"/>
      <c r="GZU114" s="90"/>
      <c r="GZV114" s="90"/>
      <c r="GZW114" s="90"/>
      <c r="GZX114" s="90"/>
      <c r="GZY114" s="90"/>
      <c r="GZZ114" s="90"/>
      <c r="HAA114" s="90"/>
      <c r="HAB114" s="90"/>
      <c r="HAC114" s="90"/>
      <c r="HAD114" s="90"/>
      <c r="HAE114" s="90"/>
      <c r="HAF114" s="90"/>
      <c r="HAG114" s="90"/>
      <c r="HAH114" s="90"/>
      <c r="HAI114" s="90"/>
      <c r="HAJ114" s="90"/>
      <c r="HAK114" s="90"/>
      <c r="HAL114" s="90"/>
      <c r="HAM114" s="90"/>
      <c r="HAN114" s="90"/>
      <c r="HAO114" s="90"/>
      <c r="HAP114" s="90"/>
      <c r="HAQ114" s="90"/>
      <c r="HAR114" s="90"/>
      <c r="HAS114" s="90"/>
      <c r="HAT114" s="90"/>
      <c r="HAU114" s="90"/>
      <c r="HAV114" s="90"/>
      <c r="HAW114" s="90"/>
      <c r="HAX114" s="90"/>
      <c r="HAY114" s="90"/>
      <c r="HAZ114" s="90"/>
      <c r="HBA114" s="90"/>
      <c r="HBB114" s="90"/>
      <c r="HBC114" s="90"/>
      <c r="HBD114" s="90"/>
      <c r="HBE114" s="90"/>
      <c r="HBF114" s="90"/>
      <c r="HBG114" s="90"/>
      <c r="HBH114" s="90"/>
      <c r="HBI114" s="90"/>
      <c r="HBJ114" s="90"/>
      <c r="HBK114" s="90"/>
      <c r="HBL114" s="90"/>
      <c r="HBM114" s="90"/>
      <c r="HBN114" s="90"/>
      <c r="HBO114" s="90"/>
      <c r="HBP114" s="90"/>
      <c r="HBQ114" s="90"/>
      <c r="HBR114" s="90"/>
      <c r="HBS114" s="90"/>
      <c r="HBT114" s="90"/>
      <c r="HBU114" s="90"/>
      <c r="HBV114" s="90"/>
      <c r="HBW114" s="90"/>
      <c r="HBX114" s="90"/>
      <c r="HBY114" s="90"/>
      <c r="HBZ114" s="90"/>
      <c r="HCA114" s="90"/>
      <c r="HCB114" s="90"/>
      <c r="HCC114" s="90"/>
      <c r="HCD114" s="90"/>
      <c r="HCE114" s="90"/>
      <c r="HCF114" s="90"/>
      <c r="HCG114" s="90"/>
      <c r="HCH114" s="90"/>
      <c r="HCI114" s="90"/>
      <c r="HCJ114" s="90"/>
      <c r="HCK114" s="90"/>
      <c r="HCL114" s="90"/>
      <c r="HCM114" s="90"/>
      <c r="HCN114" s="90"/>
      <c r="HCO114" s="90"/>
      <c r="HCP114" s="90"/>
      <c r="HCQ114" s="90"/>
      <c r="HCR114" s="90"/>
      <c r="HCS114" s="90"/>
      <c r="HCT114" s="90"/>
      <c r="HCU114" s="90"/>
      <c r="HCV114" s="90"/>
      <c r="HCW114" s="90"/>
      <c r="HCX114" s="90"/>
      <c r="HCY114" s="90"/>
      <c r="HCZ114" s="90"/>
      <c r="HDA114" s="90"/>
      <c r="HDB114" s="90"/>
      <c r="HDC114" s="90"/>
      <c r="HDD114" s="90"/>
      <c r="HDE114" s="90"/>
      <c r="HDF114" s="90"/>
      <c r="HDG114" s="90"/>
      <c r="HDH114" s="90"/>
      <c r="HDI114" s="90"/>
      <c r="HDJ114" s="90"/>
      <c r="HDK114" s="90"/>
      <c r="HDL114" s="90"/>
      <c r="HDM114" s="90"/>
      <c r="HDN114" s="90"/>
      <c r="HDO114" s="90"/>
      <c r="HDP114" s="90"/>
      <c r="HDQ114" s="90"/>
      <c r="HDR114" s="90"/>
      <c r="HDS114" s="90"/>
      <c r="HDT114" s="90"/>
      <c r="HDU114" s="90"/>
      <c r="HDV114" s="90"/>
      <c r="HDW114" s="90"/>
      <c r="HDX114" s="90"/>
      <c r="HDY114" s="90"/>
      <c r="HDZ114" s="90"/>
      <c r="HEA114" s="90"/>
      <c r="HEB114" s="90"/>
      <c r="HEC114" s="90"/>
      <c r="HED114" s="90"/>
      <c r="HEE114" s="90"/>
      <c r="HEF114" s="90"/>
      <c r="HEG114" s="90"/>
      <c r="HEH114" s="90"/>
      <c r="HEI114" s="90"/>
      <c r="HEJ114" s="90"/>
      <c r="HEK114" s="90"/>
      <c r="HEL114" s="90"/>
      <c r="HEM114" s="90"/>
      <c r="HEN114" s="90"/>
      <c r="HEO114" s="90"/>
      <c r="HEP114" s="90"/>
      <c r="HEQ114" s="90"/>
      <c r="HER114" s="90"/>
      <c r="HES114" s="90"/>
      <c r="HET114" s="90"/>
      <c r="HEU114" s="90"/>
      <c r="HEV114" s="90"/>
      <c r="HEW114" s="90"/>
      <c r="HEX114" s="90"/>
      <c r="HEY114" s="90"/>
      <c r="HEZ114" s="90"/>
      <c r="HFA114" s="90"/>
      <c r="HFB114" s="90"/>
      <c r="HFC114" s="90"/>
      <c r="HFD114" s="90"/>
      <c r="HFE114" s="90"/>
      <c r="HFF114" s="90"/>
      <c r="HFG114" s="90"/>
      <c r="HFH114" s="90"/>
      <c r="HFI114" s="90"/>
      <c r="HFJ114" s="90"/>
      <c r="HFK114" s="90"/>
      <c r="HFL114" s="90"/>
      <c r="HFM114" s="90"/>
      <c r="HFN114" s="90"/>
      <c r="HFO114" s="90"/>
      <c r="HFP114" s="90"/>
      <c r="HFQ114" s="90"/>
      <c r="HFR114" s="90"/>
      <c r="HFS114" s="90"/>
      <c r="HFT114" s="90"/>
      <c r="HFU114" s="90"/>
      <c r="HFV114" s="90"/>
      <c r="HFW114" s="90"/>
      <c r="HFX114" s="90"/>
      <c r="HFY114" s="90"/>
      <c r="HFZ114" s="90"/>
      <c r="HGA114" s="90"/>
      <c r="HGB114" s="90"/>
      <c r="HGC114" s="90"/>
      <c r="HGD114" s="90"/>
      <c r="HGE114" s="90"/>
      <c r="HGF114" s="90"/>
      <c r="HGG114" s="90"/>
      <c r="HGH114" s="90"/>
      <c r="HGI114" s="90"/>
      <c r="HGJ114" s="90"/>
      <c r="HGK114" s="90"/>
      <c r="HGL114" s="90"/>
      <c r="HGM114" s="90"/>
      <c r="HGN114" s="90"/>
      <c r="HGO114" s="90"/>
      <c r="HGP114" s="90"/>
      <c r="HGQ114" s="90"/>
      <c r="HGR114" s="90"/>
      <c r="HGS114" s="90"/>
      <c r="HGT114" s="90"/>
      <c r="HGU114" s="90"/>
      <c r="HGV114" s="90"/>
      <c r="HGW114" s="90"/>
      <c r="HGX114" s="90"/>
      <c r="HGY114" s="90"/>
      <c r="HGZ114" s="90"/>
      <c r="HHA114" s="90"/>
      <c r="HHB114" s="90"/>
      <c r="HHC114" s="90"/>
      <c r="HHD114" s="90"/>
      <c r="HHE114" s="90"/>
      <c r="HHF114" s="90"/>
      <c r="HHG114" s="90"/>
      <c r="HHH114" s="90"/>
      <c r="HHI114" s="90"/>
      <c r="HHJ114" s="90"/>
      <c r="HHK114" s="90"/>
      <c r="HHL114" s="90"/>
      <c r="HHM114" s="90"/>
      <c r="HHN114" s="90"/>
      <c r="HHO114" s="90"/>
      <c r="HHP114" s="90"/>
      <c r="HHQ114" s="90"/>
      <c r="HHR114" s="90"/>
      <c r="HHS114" s="90"/>
      <c r="HHT114" s="90"/>
      <c r="HHU114" s="90"/>
      <c r="HHV114" s="90"/>
      <c r="HHW114" s="90"/>
      <c r="HHX114" s="90"/>
      <c r="HHY114" s="90"/>
      <c r="HHZ114" s="90"/>
      <c r="HIA114" s="90"/>
      <c r="HIB114" s="90"/>
      <c r="HIC114" s="90"/>
      <c r="HID114" s="90"/>
      <c r="HIE114" s="90"/>
      <c r="HIF114" s="90"/>
      <c r="HIG114" s="90"/>
      <c r="HIH114" s="90"/>
      <c r="HII114" s="90"/>
      <c r="HIJ114" s="90"/>
      <c r="HIK114" s="90"/>
      <c r="HIL114" s="90"/>
      <c r="HIM114" s="90"/>
      <c r="HIN114" s="90"/>
      <c r="HIO114" s="90"/>
      <c r="HIP114" s="90"/>
      <c r="HIQ114" s="90"/>
      <c r="HIR114" s="90"/>
      <c r="HIS114" s="90"/>
      <c r="HIT114" s="90"/>
      <c r="HIU114" s="90"/>
      <c r="HIV114" s="90"/>
      <c r="HIW114" s="90"/>
      <c r="HIX114" s="90"/>
      <c r="HIY114" s="90"/>
      <c r="HIZ114" s="90"/>
      <c r="HJA114" s="90"/>
      <c r="HJB114" s="90"/>
      <c r="HJC114" s="90"/>
      <c r="HJD114" s="90"/>
      <c r="HJE114" s="90"/>
      <c r="HJF114" s="90"/>
      <c r="HJG114" s="90"/>
      <c r="HJH114" s="90"/>
      <c r="HJI114" s="90"/>
      <c r="HJJ114" s="90"/>
      <c r="HJK114" s="90"/>
      <c r="HJL114" s="90"/>
      <c r="HJM114" s="90"/>
      <c r="HJN114" s="90"/>
      <c r="HJO114" s="90"/>
      <c r="HJP114" s="90"/>
      <c r="HJQ114" s="90"/>
      <c r="HJR114" s="90"/>
      <c r="HJS114" s="90"/>
      <c r="HJT114" s="90"/>
      <c r="HJU114" s="90"/>
      <c r="HJV114" s="90"/>
      <c r="HJW114" s="90"/>
      <c r="HJX114" s="90"/>
      <c r="HJY114" s="90"/>
      <c r="HJZ114" s="90"/>
      <c r="HKA114" s="90"/>
      <c r="HKB114" s="90"/>
      <c r="HKC114" s="90"/>
      <c r="HKD114" s="90"/>
      <c r="HKE114" s="90"/>
      <c r="HKF114" s="90"/>
      <c r="HKG114" s="90"/>
      <c r="HKH114" s="90"/>
      <c r="HKI114" s="90"/>
      <c r="HKJ114" s="90"/>
      <c r="HKK114" s="90"/>
      <c r="HKL114" s="90"/>
      <c r="HKM114" s="90"/>
      <c r="HKN114" s="90"/>
      <c r="HKO114" s="90"/>
      <c r="HKP114" s="90"/>
      <c r="HKQ114" s="90"/>
      <c r="HKR114" s="90"/>
      <c r="HKS114" s="90"/>
      <c r="HKT114" s="90"/>
      <c r="HKU114" s="90"/>
      <c r="HKV114" s="90"/>
      <c r="HKW114" s="90"/>
      <c r="HKX114" s="90"/>
      <c r="HKY114" s="90"/>
      <c r="HKZ114" s="90"/>
      <c r="HLA114" s="90"/>
      <c r="HLB114" s="90"/>
      <c r="HLC114" s="90"/>
      <c r="HLD114" s="90"/>
      <c r="HLE114" s="90"/>
      <c r="HLF114" s="90"/>
      <c r="HLG114" s="90"/>
      <c r="HLH114" s="90"/>
      <c r="HLI114" s="90"/>
      <c r="HLJ114" s="90"/>
      <c r="HLK114" s="90"/>
      <c r="HLL114" s="90"/>
      <c r="HLM114" s="90"/>
      <c r="HLN114" s="90"/>
      <c r="HLO114" s="90"/>
      <c r="HLP114" s="90"/>
      <c r="HLQ114" s="90"/>
      <c r="HLR114" s="90"/>
      <c r="HLS114" s="90"/>
      <c r="HLT114" s="90"/>
      <c r="HLU114" s="90"/>
      <c r="HLV114" s="90"/>
      <c r="HLW114" s="90"/>
      <c r="HLX114" s="90"/>
      <c r="HLY114" s="90"/>
      <c r="HLZ114" s="90"/>
      <c r="HMA114" s="90"/>
      <c r="HMB114" s="90"/>
      <c r="HMC114" s="90"/>
      <c r="HMD114" s="90"/>
      <c r="HME114" s="90"/>
      <c r="HMF114" s="90"/>
      <c r="HMG114" s="90"/>
      <c r="HMH114" s="90"/>
      <c r="HMI114" s="90"/>
      <c r="HMJ114" s="90"/>
      <c r="HMK114" s="90"/>
      <c r="HML114" s="90"/>
      <c r="HMM114" s="90"/>
      <c r="HMN114" s="90"/>
      <c r="HMO114" s="90"/>
      <c r="HMP114" s="90"/>
      <c r="HMQ114" s="90"/>
      <c r="HMR114" s="90"/>
      <c r="HMS114" s="90"/>
      <c r="HMT114" s="90"/>
      <c r="HMU114" s="90"/>
      <c r="HMV114" s="90"/>
      <c r="HMW114" s="90"/>
      <c r="HMX114" s="90"/>
      <c r="HMY114" s="90"/>
      <c r="HMZ114" s="90"/>
      <c r="HNA114" s="90"/>
      <c r="HNB114" s="90"/>
      <c r="HNC114" s="90"/>
      <c r="HND114" s="90"/>
      <c r="HNE114" s="90"/>
      <c r="HNF114" s="90"/>
      <c r="HNG114" s="90"/>
      <c r="HNH114" s="90"/>
      <c r="HNI114" s="90"/>
      <c r="HNJ114" s="90"/>
      <c r="HNK114" s="90"/>
      <c r="HNL114" s="90"/>
      <c r="HNM114" s="90"/>
      <c r="HNN114" s="90"/>
      <c r="HNO114" s="90"/>
      <c r="HNP114" s="90"/>
      <c r="HNQ114" s="90"/>
      <c r="HNR114" s="90"/>
      <c r="HNS114" s="90"/>
      <c r="HNT114" s="90"/>
      <c r="HNU114" s="90"/>
      <c r="HNV114" s="90"/>
      <c r="HNW114" s="90"/>
      <c r="HNX114" s="90"/>
      <c r="HNY114" s="90"/>
      <c r="HNZ114" s="90"/>
      <c r="HOA114" s="90"/>
      <c r="HOB114" s="90"/>
      <c r="HOC114" s="90"/>
      <c r="HOD114" s="90"/>
      <c r="HOE114" s="90"/>
      <c r="HOF114" s="90"/>
      <c r="HOG114" s="90"/>
      <c r="HOH114" s="90"/>
      <c r="HOI114" s="90"/>
      <c r="HOJ114" s="90"/>
      <c r="HOK114" s="90"/>
      <c r="HOL114" s="90"/>
      <c r="HOM114" s="90"/>
      <c r="HON114" s="90"/>
      <c r="HOO114" s="90"/>
      <c r="HOP114" s="90"/>
      <c r="HOQ114" s="90"/>
      <c r="HOR114" s="90"/>
      <c r="HOS114" s="90"/>
      <c r="HOT114" s="90"/>
      <c r="HOU114" s="90"/>
      <c r="HOV114" s="90"/>
      <c r="HOW114" s="90"/>
      <c r="HOX114" s="90"/>
      <c r="HOY114" s="90"/>
      <c r="HOZ114" s="90"/>
      <c r="HPA114" s="90"/>
      <c r="HPB114" s="90"/>
      <c r="HPC114" s="90"/>
      <c r="HPD114" s="90"/>
      <c r="HPE114" s="90"/>
      <c r="HPF114" s="90"/>
      <c r="HPG114" s="90"/>
      <c r="HPH114" s="90"/>
      <c r="HPI114" s="90"/>
      <c r="HPJ114" s="90"/>
      <c r="HPK114" s="90"/>
      <c r="HPL114" s="90"/>
      <c r="HPM114" s="90"/>
      <c r="HPN114" s="90"/>
      <c r="HPO114" s="90"/>
      <c r="HPP114" s="90"/>
      <c r="HPQ114" s="90"/>
      <c r="HPR114" s="90"/>
      <c r="HPS114" s="90"/>
      <c r="HPT114" s="90"/>
      <c r="HPU114" s="90"/>
      <c r="HPV114" s="90"/>
      <c r="HPW114" s="90"/>
      <c r="HPX114" s="90"/>
      <c r="HPY114" s="90"/>
      <c r="HPZ114" s="90"/>
      <c r="HQA114" s="90"/>
      <c r="HQB114" s="90"/>
      <c r="HQC114" s="90"/>
      <c r="HQD114" s="90"/>
      <c r="HQE114" s="90"/>
      <c r="HQF114" s="90"/>
      <c r="HQG114" s="90"/>
      <c r="HQH114" s="90"/>
      <c r="HQI114" s="90"/>
      <c r="HQJ114" s="90"/>
      <c r="HQK114" s="90"/>
      <c r="HQL114" s="90"/>
      <c r="HQM114" s="90"/>
      <c r="HQN114" s="90"/>
      <c r="HQO114" s="90"/>
      <c r="HQP114" s="90"/>
      <c r="HQQ114" s="90"/>
      <c r="HQR114" s="90"/>
      <c r="HQS114" s="90"/>
      <c r="HQT114" s="90"/>
      <c r="HQU114" s="90"/>
      <c r="HQV114" s="90"/>
      <c r="HQW114" s="90"/>
      <c r="HQX114" s="90"/>
      <c r="HQY114" s="90"/>
      <c r="HQZ114" s="90"/>
      <c r="HRA114" s="90"/>
      <c r="HRB114" s="90"/>
      <c r="HRC114" s="90"/>
      <c r="HRD114" s="90"/>
      <c r="HRE114" s="90"/>
      <c r="HRF114" s="90"/>
      <c r="HRG114" s="90"/>
      <c r="HRH114" s="90"/>
      <c r="HRI114" s="90"/>
      <c r="HRJ114" s="90"/>
      <c r="HRK114" s="90"/>
      <c r="HRL114" s="90"/>
      <c r="HRM114" s="90"/>
      <c r="HRN114" s="90"/>
      <c r="HRO114" s="90"/>
      <c r="HRP114" s="90"/>
      <c r="HRQ114" s="90"/>
      <c r="HRR114" s="90"/>
      <c r="HRS114" s="90"/>
      <c r="HRT114" s="90"/>
      <c r="HRU114" s="90"/>
      <c r="HRV114" s="90"/>
      <c r="HRW114" s="90"/>
      <c r="HRX114" s="90"/>
      <c r="HRY114" s="90"/>
      <c r="HRZ114" s="90"/>
      <c r="HSA114" s="90"/>
      <c r="HSB114" s="90"/>
      <c r="HSC114" s="90"/>
      <c r="HSD114" s="90"/>
      <c r="HSE114" s="90"/>
      <c r="HSF114" s="90"/>
      <c r="HSG114" s="90"/>
      <c r="HSH114" s="90"/>
      <c r="HSI114" s="90"/>
      <c r="HSJ114" s="90"/>
      <c r="HSK114" s="90"/>
      <c r="HSL114" s="90"/>
      <c r="HSM114" s="90"/>
      <c r="HSN114" s="90"/>
      <c r="HSO114" s="90"/>
      <c r="HSP114" s="90"/>
      <c r="HSQ114" s="90"/>
      <c r="HSR114" s="90"/>
      <c r="HSS114" s="90"/>
      <c r="HST114" s="90"/>
      <c r="HSU114" s="90"/>
      <c r="HSV114" s="90"/>
      <c r="HSW114" s="90"/>
      <c r="HSX114" s="90"/>
      <c r="HSY114" s="90"/>
      <c r="HSZ114" s="90"/>
      <c r="HTA114" s="90"/>
      <c r="HTB114" s="90"/>
      <c r="HTC114" s="90"/>
      <c r="HTD114" s="90"/>
      <c r="HTE114" s="90"/>
      <c r="HTF114" s="90"/>
      <c r="HTG114" s="90"/>
      <c r="HTH114" s="90"/>
      <c r="HTI114" s="90"/>
      <c r="HTJ114" s="90"/>
      <c r="HTK114" s="90"/>
      <c r="HTL114" s="90"/>
      <c r="HTM114" s="90"/>
      <c r="HTN114" s="90"/>
      <c r="HTO114" s="90"/>
      <c r="HTP114" s="90"/>
      <c r="HTQ114" s="90"/>
      <c r="HTR114" s="90"/>
      <c r="HTS114" s="90"/>
      <c r="HTT114" s="90"/>
      <c r="HTU114" s="90"/>
      <c r="HTV114" s="90"/>
      <c r="HTW114" s="90"/>
      <c r="HTX114" s="90"/>
      <c r="HTY114" s="90"/>
      <c r="HTZ114" s="90"/>
      <c r="HUA114" s="90"/>
      <c r="HUB114" s="90"/>
      <c r="HUC114" s="90"/>
      <c r="HUD114" s="90"/>
      <c r="HUE114" s="90"/>
      <c r="HUF114" s="90"/>
      <c r="HUG114" s="90"/>
      <c r="HUH114" s="90"/>
      <c r="HUI114" s="90"/>
      <c r="HUJ114" s="90"/>
      <c r="HUK114" s="90"/>
      <c r="HUL114" s="90"/>
      <c r="HUM114" s="90"/>
      <c r="HUN114" s="90"/>
      <c r="HUO114" s="90"/>
      <c r="HUP114" s="90"/>
      <c r="HUQ114" s="90"/>
      <c r="HUR114" s="90"/>
      <c r="HUS114" s="90"/>
      <c r="HUT114" s="90"/>
      <c r="HUU114" s="90"/>
      <c r="HUV114" s="90"/>
      <c r="HUW114" s="90"/>
      <c r="HUX114" s="90"/>
      <c r="HUY114" s="90"/>
      <c r="HUZ114" s="90"/>
      <c r="HVA114" s="90"/>
      <c r="HVB114" s="90"/>
      <c r="HVC114" s="90"/>
      <c r="HVD114" s="90"/>
      <c r="HVE114" s="90"/>
      <c r="HVF114" s="90"/>
      <c r="HVG114" s="90"/>
      <c r="HVH114" s="90"/>
      <c r="HVI114" s="90"/>
      <c r="HVJ114" s="90"/>
      <c r="HVK114" s="90"/>
      <c r="HVL114" s="90"/>
      <c r="HVM114" s="90"/>
      <c r="HVN114" s="90"/>
      <c r="HVO114" s="90"/>
      <c r="HVP114" s="90"/>
      <c r="HVQ114" s="90"/>
      <c r="HVR114" s="90"/>
      <c r="HVS114" s="90"/>
      <c r="HVT114" s="90"/>
      <c r="HVU114" s="90"/>
      <c r="HVV114" s="90"/>
      <c r="HVW114" s="90"/>
      <c r="HVX114" s="90"/>
      <c r="HVY114" s="90"/>
      <c r="HVZ114" s="90"/>
      <c r="HWA114" s="90"/>
      <c r="HWB114" s="90"/>
      <c r="HWC114" s="90"/>
      <c r="HWD114" s="90"/>
      <c r="HWE114" s="90"/>
      <c r="HWF114" s="90"/>
      <c r="HWG114" s="90"/>
      <c r="HWH114" s="90"/>
      <c r="HWI114" s="90"/>
      <c r="HWJ114" s="90"/>
      <c r="HWK114" s="90"/>
      <c r="HWL114" s="90"/>
      <c r="HWM114" s="90"/>
      <c r="HWN114" s="90"/>
      <c r="HWO114" s="90"/>
      <c r="HWP114" s="90"/>
      <c r="HWQ114" s="90"/>
      <c r="HWR114" s="90"/>
      <c r="HWS114" s="90"/>
      <c r="HWT114" s="90"/>
      <c r="HWU114" s="90"/>
      <c r="HWV114" s="90"/>
      <c r="HWW114" s="90"/>
      <c r="HWX114" s="90"/>
      <c r="HWY114" s="90"/>
      <c r="HWZ114" s="90"/>
      <c r="HXA114" s="90"/>
      <c r="HXB114" s="90"/>
      <c r="HXC114" s="90"/>
      <c r="HXD114" s="90"/>
      <c r="HXE114" s="90"/>
      <c r="HXF114" s="90"/>
      <c r="HXG114" s="90"/>
      <c r="HXH114" s="90"/>
      <c r="HXI114" s="90"/>
      <c r="HXJ114" s="90"/>
      <c r="HXK114" s="90"/>
      <c r="HXL114" s="90"/>
      <c r="HXM114" s="90"/>
      <c r="HXN114" s="90"/>
      <c r="HXO114" s="90"/>
      <c r="HXP114" s="90"/>
      <c r="HXQ114" s="90"/>
      <c r="HXR114" s="90"/>
      <c r="HXS114" s="90"/>
      <c r="HXT114" s="90"/>
      <c r="HXU114" s="90"/>
      <c r="HXV114" s="90"/>
      <c r="HXW114" s="90"/>
      <c r="HXX114" s="90"/>
      <c r="HXY114" s="90"/>
      <c r="HXZ114" s="90"/>
      <c r="HYA114" s="90"/>
      <c r="HYB114" s="90"/>
      <c r="HYC114" s="90"/>
      <c r="HYD114" s="90"/>
      <c r="HYE114" s="90"/>
      <c r="HYF114" s="90"/>
      <c r="HYG114" s="90"/>
      <c r="HYH114" s="90"/>
      <c r="HYI114" s="90"/>
      <c r="HYJ114" s="90"/>
      <c r="HYK114" s="90"/>
      <c r="HYL114" s="90"/>
      <c r="HYM114" s="90"/>
      <c r="HYN114" s="90"/>
      <c r="HYO114" s="90"/>
      <c r="HYP114" s="90"/>
      <c r="HYQ114" s="90"/>
      <c r="HYR114" s="90"/>
      <c r="HYS114" s="90"/>
      <c r="HYT114" s="90"/>
      <c r="HYU114" s="90"/>
      <c r="HYV114" s="90"/>
      <c r="HYW114" s="90"/>
      <c r="HYX114" s="90"/>
      <c r="HYY114" s="90"/>
      <c r="HYZ114" s="90"/>
      <c r="HZA114" s="90"/>
      <c r="HZB114" s="90"/>
      <c r="HZC114" s="90"/>
      <c r="HZD114" s="90"/>
      <c r="HZE114" s="90"/>
      <c r="HZF114" s="90"/>
      <c r="HZG114" s="90"/>
      <c r="HZH114" s="90"/>
      <c r="HZI114" s="90"/>
      <c r="HZJ114" s="90"/>
      <c r="HZK114" s="90"/>
      <c r="HZL114" s="90"/>
      <c r="HZM114" s="90"/>
      <c r="HZN114" s="90"/>
      <c r="HZO114" s="90"/>
      <c r="HZP114" s="90"/>
      <c r="HZQ114" s="90"/>
      <c r="HZR114" s="90"/>
      <c r="HZS114" s="90"/>
      <c r="HZT114" s="90"/>
      <c r="HZU114" s="90"/>
      <c r="HZV114" s="90"/>
      <c r="HZW114" s="90"/>
      <c r="HZX114" s="90"/>
      <c r="HZY114" s="90"/>
      <c r="HZZ114" s="90"/>
      <c r="IAA114" s="90"/>
      <c r="IAB114" s="90"/>
      <c r="IAC114" s="90"/>
      <c r="IAD114" s="90"/>
      <c r="IAE114" s="90"/>
      <c r="IAF114" s="90"/>
      <c r="IAG114" s="90"/>
      <c r="IAH114" s="90"/>
      <c r="IAI114" s="90"/>
      <c r="IAJ114" s="90"/>
      <c r="IAK114" s="90"/>
      <c r="IAL114" s="90"/>
      <c r="IAM114" s="90"/>
      <c r="IAN114" s="90"/>
      <c r="IAO114" s="90"/>
      <c r="IAP114" s="90"/>
      <c r="IAQ114" s="90"/>
      <c r="IAR114" s="90"/>
      <c r="IAS114" s="90"/>
      <c r="IAT114" s="90"/>
      <c r="IAU114" s="90"/>
      <c r="IAV114" s="90"/>
      <c r="IAW114" s="90"/>
      <c r="IAX114" s="90"/>
      <c r="IAY114" s="90"/>
      <c r="IAZ114" s="90"/>
      <c r="IBA114" s="90"/>
      <c r="IBB114" s="90"/>
      <c r="IBC114" s="90"/>
      <c r="IBD114" s="90"/>
      <c r="IBE114" s="90"/>
      <c r="IBF114" s="90"/>
      <c r="IBG114" s="90"/>
      <c r="IBH114" s="90"/>
      <c r="IBI114" s="90"/>
      <c r="IBJ114" s="90"/>
      <c r="IBK114" s="90"/>
      <c r="IBL114" s="90"/>
      <c r="IBM114" s="90"/>
      <c r="IBN114" s="90"/>
      <c r="IBO114" s="90"/>
      <c r="IBP114" s="90"/>
      <c r="IBQ114" s="90"/>
      <c r="IBR114" s="90"/>
      <c r="IBS114" s="90"/>
      <c r="IBT114" s="90"/>
      <c r="IBU114" s="90"/>
      <c r="IBV114" s="90"/>
      <c r="IBW114" s="90"/>
      <c r="IBX114" s="90"/>
      <c r="IBY114" s="90"/>
      <c r="IBZ114" s="90"/>
      <c r="ICA114" s="90"/>
      <c r="ICB114" s="90"/>
      <c r="ICC114" s="90"/>
      <c r="ICD114" s="90"/>
      <c r="ICE114" s="90"/>
      <c r="ICF114" s="90"/>
      <c r="ICG114" s="90"/>
      <c r="ICH114" s="90"/>
      <c r="ICI114" s="90"/>
      <c r="ICJ114" s="90"/>
      <c r="ICK114" s="90"/>
      <c r="ICL114" s="90"/>
      <c r="ICM114" s="90"/>
      <c r="ICN114" s="90"/>
      <c r="ICO114" s="90"/>
      <c r="ICP114" s="90"/>
      <c r="ICQ114" s="90"/>
      <c r="ICR114" s="90"/>
      <c r="ICS114" s="90"/>
      <c r="ICT114" s="90"/>
      <c r="ICU114" s="90"/>
      <c r="ICV114" s="90"/>
      <c r="ICW114" s="90"/>
      <c r="ICX114" s="90"/>
      <c r="ICY114" s="90"/>
      <c r="ICZ114" s="90"/>
      <c r="IDA114" s="90"/>
      <c r="IDB114" s="90"/>
      <c r="IDC114" s="90"/>
      <c r="IDD114" s="90"/>
      <c r="IDE114" s="90"/>
      <c r="IDF114" s="90"/>
      <c r="IDG114" s="90"/>
      <c r="IDH114" s="90"/>
      <c r="IDI114" s="90"/>
      <c r="IDJ114" s="90"/>
      <c r="IDK114" s="90"/>
      <c r="IDL114" s="90"/>
      <c r="IDM114" s="90"/>
      <c r="IDN114" s="90"/>
      <c r="IDO114" s="90"/>
      <c r="IDP114" s="90"/>
      <c r="IDQ114" s="90"/>
      <c r="IDR114" s="90"/>
      <c r="IDS114" s="90"/>
      <c r="IDT114" s="90"/>
      <c r="IDU114" s="90"/>
      <c r="IDV114" s="90"/>
      <c r="IDW114" s="90"/>
      <c r="IDX114" s="90"/>
      <c r="IDY114" s="90"/>
      <c r="IDZ114" s="90"/>
      <c r="IEA114" s="90"/>
      <c r="IEB114" s="90"/>
      <c r="IEC114" s="90"/>
      <c r="IED114" s="90"/>
      <c r="IEE114" s="90"/>
      <c r="IEF114" s="90"/>
      <c r="IEG114" s="90"/>
      <c r="IEH114" s="90"/>
      <c r="IEI114" s="90"/>
      <c r="IEJ114" s="90"/>
      <c r="IEK114" s="90"/>
      <c r="IEL114" s="90"/>
      <c r="IEM114" s="90"/>
      <c r="IEN114" s="90"/>
      <c r="IEO114" s="90"/>
      <c r="IEP114" s="90"/>
      <c r="IEQ114" s="90"/>
      <c r="IER114" s="90"/>
      <c r="IES114" s="90"/>
      <c r="IET114" s="90"/>
      <c r="IEU114" s="90"/>
      <c r="IEV114" s="90"/>
      <c r="IEW114" s="90"/>
      <c r="IEX114" s="90"/>
      <c r="IEY114" s="90"/>
      <c r="IEZ114" s="90"/>
      <c r="IFA114" s="90"/>
      <c r="IFB114" s="90"/>
      <c r="IFC114" s="90"/>
      <c r="IFD114" s="90"/>
      <c r="IFE114" s="90"/>
      <c r="IFF114" s="90"/>
      <c r="IFG114" s="90"/>
      <c r="IFH114" s="90"/>
      <c r="IFI114" s="90"/>
      <c r="IFJ114" s="90"/>
      <c r="IFK114" s="90"/>
      <c r="IFL114" s="90"/>
      <c r="IFM114" s="90"/>
      <c r="IFN114" s="90"/>
      <c r="IFO114" s="90"/>
      <c r="IFP114" s="90"/>
      <c r="IFQ114" s="90"/>
      <c r="IFR114" s="90"/>
      <c r="IFS114" s="90"/>
      <c r="IFT114" s="90"/>
      <c r="IFU114" s="90"/>
      <c r="IFV114" s="90"/>
      <c r="IFW114" s="90"/>
      <c r="IFX114" s="90"/>
      <c r="IFY114" s="90"/>
      <c r="IFZ114" s="90"/>
      <c r="IGA114" s="90"/>
      <c r="IGB114" s="90"/>
      <c r="IGC114" s="90"/>
      <c r="IGD114" s="90"/>
      <c r="IGE114" s="90"/>
      <c r="IGF114" s="90"/>
      <c r="IGG114" s="90"/>
      <c r="IGH114" s="90"/>
      <c r="IGI114" s="90"/>
      <c r="IGJ114" s="90"/>
      <c r="IGK114" s="90"/>
      <c r="IGL114" s="90"/>
      <c r="IGM114" s="90"/>
      <c r="IGN114" s="90"/>
      <c r="IGO114" s="90"/>
      <c r="IGP114" s="90"/>
      <c r="IGQ114" s="90"/>
      <c r="IGR114" s="90"/>
      <c r="IGS114" s="90"/>
      <c r="IGT114" s="90"/>
      <c r="IGU114" s="90"/>
      <c r="IGV114" s="90"/>
      <c r="IGW114" s="90"/>
      <c r="IGX114" s="90"/>
      <c r="IGY114" s="90"/>
      <c r="IGZ114" s="90"/>
      <c r="IHA114" s="90"/>
      <c r="IHB114" s="90"/>
      <c r="IHC114" s="90"/>
      <c r="IHD114" s="90"/>
      <c r="IHE114" s="90"/>
      <c r="IHF114" s="90"/>
      <c r="IHG114" s="90"/>
      <c r="IHH114" s="90"/>
      <c r="IHI114" s="90"/>
      <c r="IHJ114" s="90"/>
      <c r="IHK114" s="90"/>
      <c r="IHL114" s="90"/>
      <c r="IHM114" s="90"/>
      <c r="IHN114" s="90"/>
      <c r="IHO114" s="90"/>
      <c r="IHP114" s="90"/>
      <c r="IHQ114" s="90"/>
      <c r="IHR114" s="90"/>
      <c r="IHS114" s="90"/>
      <c r="IHT114" s="90"/>
      <c r="IHU114" s="90"/>
      <c r="IHV114" s="90"/>
      <c r="IHW114" s="90"/>
      <c r="IHX114" s="90"/>
      <c r="IHY114" s="90"/>
      <c r="IHZ114" s="90"/>
      <c r="IIA114" s="90"/>
      <c r="IIB114" s="90"/>
      <c r="IIC114" s="90"/>
      <c r="IID114" s="90"/>
      <c r="IIE114" s="90"/>
      <c r="IIF114" s="90"/>
      <c r="IIG114" s="90"/>
      <c r="IIH114" s="90"/>
      <c r="III114" s="90"/>
      <c r="IIJ114" s="90"/>
      <c r="IIK114" s="90"/>
      <c r="IIL114" s="90"/>
      <c r="IIM114" s="90"/>
      <c r="IIN114" s="90"/>
      <c r="IIO114" s="90"/>
      <c r="IIP114" s="90"/>
      <c r="IIQ114" s="90"/>
      <c r="IIR114" s="90"/>
      <c r="IIS114" s="90"/>
      <c r="IIT114" s="90"/>
      <c r="IIU114" s="90"/>
      <c r="IIV114" s="90"/>
      <c r="IIW114" s="90"/>
      <c r="IIX114" s="90"/>
      <c r="IIY114" s="90"/>
      <c r="IIZ114" s="90"/>
      <c r="IJA114" s="90"/>
      <c r="IJB114" s="90"/>
      <c r="IJC114" s="90"/>
      <c r="IJD114" s="90"/>
      <c r="IJE114" s="90"/>
      <c r="IJF114" s="90"/>
      <c r="IJG114" s="90"/>
      <c r="IJH114" s="90"/>
      <c r="IJI114" s="90"/>
      <c r="IJJ114" s="90"/>
      <c r="IJK114" s="90"/>
      <c r="IJL114" s="90"/>
      <c r="IJM114" s="90"/>
      <c r="IJN114" s="90"/>
      <c r="IJO114" s="90"/>
      <c r="IJP114" s="90"/>
      <c r="IJQ114" s="90"/>
      <c r="IJR114" s="90"/>
      <c r="IJS114" s="90"/>
      <c r="IJT114" s="90"/>
      <c r="IJU114" s="90"/>
      <c r="IJV114" s="90"/>
      <c r="IJW114" s="90"/>
      <c r="IJX114" s="90"/>
      <c r="IJY114" s="90"/>
      <c r="IJZ114" s="90"/>
      <c r="IKA114" s="90"/>
      <c r="IKB114" s="90"/>
      <c r="IKC114" s="90"/>
      <c r="IKD114" s="90"/>
      <c r="IKE114" s="90"/>
      <c r="IKF114" s="90"/>
      <c r="IKG114" s="90"/>
      <c r="IKH114" s="90"/>
      <c r="IKI114" s="90"/>
      <c r="IKJ114" s="90"/>
      <c r="IKK114" s="90"/>
      <c r="IKL114" s="90"/>
      <c r="IKM114" s="90"/>
      <c r="IKN114" s="90"/>
      <c r="IKO114" s="90"/>
      <c r="IKP114" s="90"/>
      <c r="IKQ114" s="90"/>
      <c r="IKR114" s="90"/>
      <c r="IKS114" s="90"/>
      <c r="IKT114" s="90"/>
      <c r="IKU114" s="90"/>
      <c r="IKV114" s="90"/>
      <c r="IKW114" s="90"/>
      <c r="IKX114" s="90"/>
      <c r="IKY114" s="90"/>
      <c r="IKZ114" s="90"/>
      <c r="ILA114" s="90"/>
      <c r="ILB114" s="90"/>
      <c r="ILC114" s="90"/>
      <c r="ILD114" s="90"/>
      <c r="ILE114" s="90"/>
      <c r="ILF114" s="90"/>
      <c r="ILG114" s="90"/>
      <c r="ILH114" s="90"/>
      <c r="ILI114" s="90"/>
      <c r="ILJ114" s="90"/>
      <c r="ILK114" s="90"/>
      <c r="ILL114" s="90"/>
      <c r="ILM114" s="90"/>
      <c r="ILN114" s="90"/>
      <c r="ILO114" s="90"/>
      <c r="ILP114" s="90"/>
      <c r="ILQ114" s="90"/>
      <c r="ILR114" s="90"/>
      <c r="ILS114" s="90"/>
      <c r="ILT114" s="90"/>
      <c r="ILU114" s="90"/>
      <c r="ILV114" s="90"/>
      <c r="ILW114" s="90"/>
      <c r="ILX114" s="90"/>
      <c r="ILY114" s="90"/>
      <c r="ILZ114" s="90"/>
      <c r="IMA114" s="90"/>
      <c r="IMB114" s="90"/>
      <c r="IMC114" s="90"/>
      <c r="IMD114" s="90"/>
      <c r="IME114" s="90"/>
      <c r="IMF114" s="90"/>
      <c r="IMG114" s="90"/>
      <c r="IMH114" s="90"/>
      <c r="IMI114" s="90"/>
      <c r="IMJ114" s="90"/>
      <c r="IMK114" s="90"/>
      <c r="IML114" s="90"/>
      <c r="IMM114" s="90"/>
      <c r="IMN114" s="90"/>
      <c r="IMO114" s="90"/>
      <c r="IMP114" s="90"/>
      <c r="IMQ114" s="90"/>
      <c r="IMR114" s="90"/>
      <c r="IMS114" s="90"/>
      <c r="IMT114" s="90"/>
      <c r="IMU114" s="90"/>
      <c r="IMV114" s="90"/>
      <c r="IMW114" s="90"/>
      <c r="IMX114" s="90"/>
      <c r="IMY114" s="90"/>
      <c r="IMZ114" s="90"/>
      <c r="INA114" s="90"/>
      <c r="INB114" s="90"/>
      <c r="INC114" s="90"/>
      <c r="IND114" s="90"/>
      <c r="INE114" s="90"/>
      <c r="INF114" s="90"/>
      <c r="ING114" s="90"/>
      <c r="INH114" s="90"/>
      <c r="INI114" s="90"/>
      <c r="INJ114" s="90"/>
      <c r="INK114" s="90"/>
      <c r="INL114" s="90"/>
      <c r="INM114" s="90"/>
      <c r="INN114" s="90"/>
      <c r="INO114" s="90"/>
      <c r="INP114" s="90"/>
      <c r="INQ114" s="90"/>
      <c r="INR114" s="90"/>
      <c r="INS114" s="90"/>
      <c r="INT114" s="90"/>
      <c r="INU114" s="90"/>
      <c r="INV114" s="90"/>
      <c r="INW114" s="90"/>
      <c r="INX114" s="90"/>
      <c r="INY114" s="90"/>
      <c r="INZ114" s="90"/>
      <c r="IOA114" s="90"/>
      <c r="IOB114" s="90"/>
      <c r="IOC114" s="90"/>
      <c r="IOD114" s="90"/>
      <c r="IOE114" s="90"/>
      <c r="IOF114" s="90"/>
      <c r="IOG114" s="90"/>
      <c r="IOH114" s="90"/>
      <c r="IOI114" s="90"/>
      <c r="IOJ114" s="90"/>
      <c r="IOK114" s="90"/>
      <c r="IOL114" s="90"/>
      <c r="IOM114" s="90"/>
      <c r="ION114" s="90"/>
      <c r="IOO114" s="90"/>
      <c r="IOP114" s="90"/>
      <c r="IOQ114" s="90"/>
      <c r="IOR114" s="90"/>
      <c r="IOS114" s="90"/>
      <c r="IOT114" s="90"/>
      <c r="IOU114" s="90"/>
      <c r="IOV114" s="90"/>
      <c r="IOW114" s="90"/>
      <c r="IOX114" s="90"/>
      <c r="IOY114" s="90"/>
      <c r="IOZ114" s="90"/>
      <c r="IPA114" s="90"/>
      <c r="IPB114" s="90"/>
      <c r="IPC114" s="90"/>
      <c r="IPD114" s="90"/>
      <c r="IPE114" s="90"/>
      <c r="IPF114" s="90"/>
      <c r="IPG114" s="90"/>
      <c r="IPH114" s="90"/>
      <c r="IPI114" s="90"/>
      <c r="IPJ114" s="90"/>
      <c r="IPK114" s="90"/>
      <c r="IPL114" s="90"/>
      <c r="IPM114" s="90"/>
      <c r="IPN114" s="90"/>
      <c r="IPO114" s="90"/>
      <c r="IPP114" s="90"/>
      <c r="IPQ114" s="90"/>
      <c r="IPR114" s="90"/>
      <c r="IPS114" s="90"/>
      <c r="IPT114" s="90"/>
      <c r="IPU114" s="90"/>
      <c r="IPV114" s="90"/>
      <c r="IPW114" s="90"/>
      <c r="IPX114" s="90"/>
      <c r="IPY114" s="90"/>
      <c r="IPZ114" s="90"/>
      <c r="IQA114" s="90"/>
      <c r="IQB114" s="90"/>
      <c r="IQC114" s="90"/>
      <c r="IQD114" s="90"/>
      <c r="IQE114" s="90"/>
      <c r="IQF114" s="90"/>
      <c r="IQG114" s="90"/>
      <c r="IQH114" s="90"/>
      <c r="IQI114" s="90"/>
      <c r="IQJ114" s="90"/>
      <c r="IQK114" s="90"/>
      <c r="IQL114" s="90"/>
      <c r="IQM114" s="90"/>
      <c r="IQN114" s="90"/>
      <c r="IQO114" s="90"/>
      <c r="IQP114" s="90"/>
      <c r="IQQ114" s="90"/>
      <c r="IQR114" s="90"/>
      <c r="IQS114" s="90"/>
      <c r="IQT114" s="90"/>
      <c r="IQU114" s="90"/>
      <c r="IQV114" s="90"/>
      <c r="IQW114" s="90"/>
      <c r="IQX114" s="90"/>
      <c r="IQY114" s="90"/>
      <c r="IQZ114" s="90"/>
      <c r="IRA114" s="90"/>
      <c r="IRB114" s="90"/>
      <c r="IRC114" s="90"/>
      <c r="IRD114" s="90"/>
      <c r="IRE114" s="90"/>
      <c r="IRF114" s="90"/>
      <c r="IRG114" s="90"/>
      <c r="IRH114" s="90"/>
      <c r="IRI114" s="90"/>
      <c r="IRJ114" s="90"/>
      <c r="IRK114" s="90"/>
      <c r="IRL114" s="90"/>
      <c r="IRM114" s="90"/>
      <c r="IRN114" s="90"/>
      <c r="IRO114" s="90"/>
      <c r="IRP114" s="90"/>
      <c r="IRQ114" s="90"/>
      <c r="IRR114" s="90"/>
      <c r="IRS114" s="90"/>
      <c r="IRT114" s="90"/>
      <c r="IRU114" s="90"/>
      <c r="IRV114" s="90"/>
      <c r="IRW114" s="90"/>
      <c r="IRX114" s="90"/>
      <c r="IRY114" s="90"/>
      <c r="IRZ114" s="90"/>
      <c r="ISA114" s="90"/>
      <c r="ISB114" s="90"/>
      <c r="ISC114" s="90"/>
      <c r="ISD114" s="90"/>
      <c r="ISE114" s="90"/>
      <c r="ISF114" s="90"/>
      <c r="ISG114" s="90"/>
      <c r="ISH114" s="90"/>
      <c r="ISI114" s="90"/>
      <c r="ISJ114" s="90"/>
      <c r="ISK114" s="90"/>
      <c r="ISL114" s="90"/>
      <c r="ISM114" s="90"/>
      <c r="ISN114" s="90"/>
      <c r="ISO114" s="90"/>
      <c r="ISP114" s="90"/>
      <c r="ISQ114" s="90"/>
      <c r="ISR114" s="90"/>
      <c r="ISS114" s="90"/>
      <c r="IST114" s="90"/>
      <c r="ISU114" s="90"/>
      <c r="ISV114" s="90"/>
      <c r="ISW114" s="90"/>
      <c r="ISX114" s="90"/>
      <c r="ISY114" s="90"/>
      <c r="ISZ114" s="90"/>
      <c r="ITA114" s="90"/>
      <c r="ITB114" s="90"/>
      <c r="ITC114" s="90"/>
      <c r="ITD114" s="90"/>
      <c r="ITE114" s="90"/>
      <c r="ITF114" s="90"/>
      <c r="ITG114" s="90"/>
      <c r="ITH114" s="90"/>
      <c r="ITI114" s="90"/>
      <c r="ITJ114" s="90"/>
      <c r="ITK114" s="90"/>
      <c r="ITL114" s="90"/>
      <c r="ITM114" s="90"/>
      <c r="ITN114" s="90"/>
      <c r="ITO114" s="90"/>
      <c r="ITP114" s="90"/>
      <c r="ITQ114" s="90"/>
      <c r="ITR114" s="90"/>
      <c r="ITS114" s="90"/>
      <c r="ITT114" s="90"/>
      <c r="ITU114" s="90"/>
      <c r="ITV114" s="90"/>
      <c r="ITW114" s="90"/>
      <c r="ITX114" s="90"/>
      <c r="ITY114" s="90"/>
      <c r="ITZ114" s="90"/>
      <c r="IUA114" s="90"/>
      <c r="IUB114" s="90"/>
      <c r="IUC114" s="90"/>
      <c r="IUD114" s="90"/>
      <c r="IUE114" s="90"/>
      <c r="IUF114" s="90"/>
      <c r="IUG114" s="90"/>
      <c r="IUH114" s="90"/>
      <c r="IUI114" s="90"/>
      <c r="IUJ114" s="90"/>
      <c r="IUK114" s="90"/>
      <c r="IUL114" s="90"/>
      <c r="IUM114" s="90"/>
      <c r="IUN114" s="90"/>
      <c r="IUO114" s="90"/>
      <c r="IUP114" s="90"/>
      <c r="IUQ114" s="90"/>
      <c r="IUR114" s="90"/>
      <c r="IUS114" s="90"/>
      <c r="IUT114" s="90"/>
      <c r="IUU114" s="90"/>
      <c r="IUV114" s="90"/>
      <c r="IUW114" s="90"/>
      <c r="IUX114" s="90"/>
      <c r="IUY114" s="90"/>
      <c r="IUZ114" s="90"/>
      <c r="IVA114" s="90"/>
      <c r="IVB114" s="90"/>
      <c r="IVC114" s="90"/>
      <c r="IVD114" s="90"/>
      <c r="IVE114" s="90"/>
      <c r="IVF114" s="90"/>
      <c r="IVG114" s="90"/>
      <c r="IVH114" s="90"/>
      <c r="IVI114" s="90"/>
      <c r="IVJ114" s="90"/>
      <c r="IVK114" s="90"/>
      <c r="IVL114" s="90"/>
      <c r="IVM114" s="90"/>
      <c r="IVN114" s="90"/>
      <c r="IVO114" s="90"/>
      <c r="IVP114" s="90"/>
      <c r="IVQ114" s="90"/>
      <c r="IVR114" s="90"/>
      <c r="IVS114" s="90"/>
      <c r="IVT114" s="90"/>
      <c r="IVU114" s="90"/>
      <c r="IVV114" s="90"/>
      <c r="IVW114" s="90"/>
      <c r="IVX114" s="90"/>
      <c r="IVY114" s="90"/>
      <c r="IVZ114" s="90"/>
      <c r="IWA114" s="90"/>
      <c r="IWB114" s="90"/>
      <c r="IWC114" s="90"/>
      <c r="IWD114" s="90"/>
      <c r="IWE114" s="90"/>
      <c r="IWF114" s="90"/>
      <c r="IWG114" s="90"/>
      <c r="IWH114" s="90"/>
      <c r="IWI114" s="90"/>
      <c r="IWJ114" s="90"/>
      <c r="IWK114" s="90"/>
      <c r="IWL114" s="90"/>
      <c r="IWM114" s="90"/>
      <c r="IWN114" s="90"/>
      <c r="IWO114" s="90"/>
      <c r="IWP114" s="90"/>
      <c r="IWQ114" s="90"/>
      <c r="IWR114" s="90"/>
      <c r="IWS114" s="90"/>
      <c r="IWT114" s="90"/>
      <c r="IWU114" s="90"/>
      <c r="IWV114" s="90"/>
      <c r="IWW114" s="90"/>
      <c r="IWX114" s="90"/>
      <c r="IWY114" s="90"/>
      <c r="IWZ114" s="90"/>
      <c r="IXA114" s="90"/>
      <c r="IXB114" s="90"/>
      <c r="IXC114" s="90"/>
      <c r="IXD114" s="90"/>
      <c r="IXE114" s="90"/>
      <c r="IXF114" s="90"/>
      <c r="IXG114" s="90"/>
      <c r="IXH114" s="90"/>
      <c r="IXI114" s="90"/>
      <c r="IXJ114" s="90"/>
      <c r="IXK114" s="90"/>
      <c r="IXL114" s="90"/>
      <c r="IXM114" s="90"/>
      <c r="IXN114" s="90"/>
      <c r="IXO114" s="90"/>
      <c r="IXP114" s="90"/>
      <c r="IXQ114" s="90"/>
      <c r="IXR114" s="90"/>
      <c r="IXS114" s="90"/>
      <c r="IXT114" s="90"/>
      <c r="IXU114" s="90"/>
      <c r="IXV114" s="90"/>
      <c r="IXW114" s="90"/>
      <c r="IXX114" s="90"/>
      <c r="IXY114" s="90"/>
      <c r="IXZ114" s="90"/>
      <c r="IYA114" s="90"/>
      <c r="IYB114" s="90"/>
      <c r="IYC114" s="90"/>
      <c r="IYD114" s="90"/>
      <c r="IYE114" s="90"/>
      <c r="IYF114" s="90"/>
      <c r="IYG114" s="90"/>
      <c r="IYH114" s="90"/>
      <c r="IYI114" s="90"/>
      <c r="IYJ114" s="90"/>
      <c r="IYK114" s="90"/>
      <c r="IYL114" s="90"/>
      <c r="IYM114" s="90"/>
      <c r="IYN114" s="90"/>
      <c r="IYO114" s="90"/>
      <c r="IYP114" s="90"/>
      <c r="IYQ114" s="90"/>
      <c r="IYR114" s="90"/>
      <c r="IYS114" s="90"/>
      <c r="IYT114" s="90"/>
      <c r="IYU114" s="90"/>
      <c r="IYV114" s="90"/>
      <c r="IYW114" s="90"/>
      <c r="IYX114" s="90"/>
      <c r="IYY114" s="90"/>
      <c r="IYZ114" s="90"/>
      <c r="IZA114" s="90"/>
      <c r="IZB114" s="90"/>
      <c r="IZC114" s="90"/>
      <c r="IZD114" s="90"/>
      <c r="IZE114" s="90"/>
      <c r="IZF114" s="90"/>
      <c r="IZG114" s="90"/>
      <c r="IZH114" s="90"/>
      <c r="IZI114" s="90"/>
      <c r="IZJ114" s="90"/>
      <c r="IZK114" s="90"/>
      <c r="IZL114" s="90"/>
      <c r="IZM114" s="90"/>
      <c r="IZN114" s="90"/>
      <c r="IZO114" s="90"/>
      <c r="IZP114" s="90"/>
      <c r="IZQ114" s="90"/>
      <c r="IZR114" s="90"/>
      <c r="IZS114" s="90"/>
      <c r="IZT114" s="90"/>
      <c r="IZU114" s="90"/>
      <c r="IZV114" s="90"/>
      <c r="IZW114" s="90"/>
      <c r="IZX114" s="90"/>
      <c r="IZY114" s="90"/>
      <c r="IZZ114" s="90"/>
      <c r="JAA114" s="90"/>
      <c r="JAB114" s="90"/>
      <c r="JAC114" s="90"/>
      <c r="JAD114" s="90"/>
      <c r="JAE114" s="90"/>
      <c r="JAF114" s="90"/>
      <c r="JAG114" s="90"/>
      <c r="JAH114" s="90"/>
      <c r="JAI114" s="90"/>
      <c r="JAJ114" s="90"/>
      <c r="JAK114" s="90"/>
      <c r="JAL114" s="90"/>
      <c r="JAM114" s="90"/>
      <c r="JAN114" s="90"/>
      <c r="JAO114" s="90"/>
      <c r="JAP114" s="90"/>
      <c r="JAQ114" s="90"/>
      <c r="JAR114" s="90"/>
      <c r="JAS114" s="90"/>
      <c r="JAT114" s="90"/>
      <c r="JAU114" s="90"/>
      <c r="JAV114" s="90"/>
      <c r="JAW114" s="90"/>
      <c r="JAX114" s="90"/>
      <c r="JAY114" s="90"/>
      <c r="JAZ114" s="90"/>
      <c r="JBA114" s="90"/>
      <c r="JBB114" s="90"/>
      <c r="JBC114" s="90"/>
      <c r="JBD114" s="90"/>
      <c r="JBE114" s="90"/>
      <c r="JBF114" s="90"/>
      <c r="JBG114" s="90"/>
      <c r="JBH114" s="90"/>
      <c r="JBI114" s="90"/>
      <c r="JBJ114" s="90"/>
      <c r="JBK114" s="90"/>
      <c r="JBL114" s="90"/>
      <c r="JBM114" s="90"/>
      <c r="JBN114" s="90"/>
      <c r="JBO114" s="90"/>
      <c r="JBP114" s="90"/>
      <c r="JBQ114" s="90"/>
      <c r="JBR114" s="90"/>
      <c r="JBS114" s="90"/>
      <c r="JBT114" s="90"/>
      <c r="JBU114" s="90"/>
      <c r="JBV114" s="90"/>
      <c r="JBW114" s="90"/>
      <c r="JBX114" s="90"/>
      <c r="JBY114" s="90"/>
      <c r="JBZ114" s="90"/>
      <c r="JCA114" s="90"/>
      <c r="JCB114" s="90"/>
      <c r="JCC114" s="90"/>
      <c r="JCD114" s="90"/>
      <c r="JCE114" s="90"/>
      <c r="JCF114" s="90"/>
      <c r="JCG114" s="90"/>
      <c r="JCH114" s="90"/>
      <c r="JCI114" s="90"/>
      <c r="JCJ114" s="90"/>
      <c r="JCK114" s="90"/>
      <c r="JCL114" s="90"/>
      <c r="JCM114" s="90"/>
      <c r="JCN114" s="90"/>
      <c r="JCO114" s="90"/>
      <c r="JCP114" s="90"/>
      <c r="JCQ114" s="90"/>
      <c r="JCR114" s="90"/>
      <c r="JCS114" s="90"/>
      <c r="JCT114" s="90"/>
      <c r="JCU114" s="90"/>
      <c r="JCV114" s="90"/>
      <c r="JCW114" s="90"/>
      <c r="JCX114" s="90"/>
      <c r="JCY114" s="90"/>
      <c r="JCZ114" s="90"/>
      <c r="JDA114" s="90"/>
      <c r="JDB114" s="90"/>
      <c r="JDC114" s="90"/>
      <c r="JDD114" s="90"/>
      <c r="JDE114" s="90"/>
      <c r="JDF114" s="90"/>
      <c r="JDG114" s="90"/>
      <c r="JDH114" s="90"/>
      <c r="JDI114" s="90"/>
      <c r="JDJ114" s="90"/>
      <c r="JDK114" s="90"/>
      <c r="JDL114" s="90"/>
      <c r="JDM114" s="90"/>
      <c r="JDN114" s="90"/>
      <c r="JDO114" s="90"/>
      <c r="JDP114" s="90"/>
      <c r="JDQ114" s="90"/>
      <c r="JDR114" s="90"/>
      <c r="JDS114" s="90"/>
      <c r="JDT114" s="90"/>
      <c r="JDU114" s="90"/>
      <c r="JDV114" s="90"/>
      <c r="JDW114" s="90"/>
      <c r="JDX114" s="90"/>
      <c r="JDY114" s="90"/>
      <c r="JDZ114" s="90"/>
      <c r="JEA114" s="90"/>
      <c r="JEB114" s="90"/>
      <c r="JEC114" s="90"/>
      <c r="JED114" s="90"/>
      <c r="JEE114" s="90"/>
      <c r="JEF114" s="90"/>
      <c r="JEG114" s="90"/>
      <c r="JEH114" s="90"/>
      <c r="JEI114" s="90"/>
      <c r="JEJ114" s="90"/>
      <c r="JEK114" s="90"/>
      <c r="JEL114" s="90"/>
      <c r="JEM114" s="90"/>
      <c r="JEN114" s="90"/>
      <c r="JEO114" s="90"/>
      <c r="JEP114" s="90"/>
      <c r="JEQ114" s="90"/>
      <c r="JER114" s="90"/>
      <c r="JES114" s="90"/>
      <c r="JET114" s="90"/>
      <c r="JEU114" s="90"/>
      <c r="JEV114" s="90"/>
      <c r="JEW114" s="90"/>
      <c r="JEX114" s="90"/>
      <c r="JEY114" s="90"/>
      <c r="JEZ114" s="90"/>
      <c r="JFA114" s="90"/>
      <c r="JFB114" s="90"/>
      <c r="JFC114" s="90"/>
      <c r="JFD114" s="90"/>
      <c r="JFE114" s="90"/>
      <c r="JFF114" s="90"/>
      <c r="JFG114" s="90"/>
      <c r="JFH114" s="90"/>
      <c r="JFI114" s="90"/>
      <c r="JFJ114" s="90"/>
      <c r="JFK114" s="90"/>
      <c r="JFL114" s="90"/>
      <c r="JFM114" s="90"/>
      <c r="JFN114" s="90"/>
      <c r="JFO114" s="90"/>
      <c r="JFP114" s="90"/>
      <c r="JFQ114" s="90"/>
      <c r="JFR114" s="90"/>
      <c r="JFS114" s="90"/>
      <c r="JFT114" s="90"/>
      <c r="JFU114" s="90"/>
      <c r="JFV114" s="90"/>
      <c r="JFW114" s="90"/>
      <c r="JFX114" s="90"/>
      <c r="JFY114" s="90"/>
      <c r="JFZ114" s="90"/>
      <c r="JGA114" s="90"/>
      <c r="JGB114" s="90"/>
      <c r="JGC114" s="90"/>
      <c r="JGD114" s="90"/>
      <c r="JGE114" s="90"/>
      <c r="JGF114" s="90"/>
      <c r="JGG114" s="90"/>
      <c r="JGH114" s="90"/>
      <c r="JGI114" s="90"/>
      <c r="JGJ114" s="90"/>
      <c r="JGK114" s="90"/>
      <c r="JGL114" s="90"/>
      <c r="JGM114" s="90"/>
      <c r="JGN114" s="90"/>
      <c r="JGO114" s="90"/>
      <c r="JGP114" s="90"/>
      <c r="JGQ114" s="90"/>
      <c r="JGR114" s="90"/>
      <c r="JGS114" s="90"/>
      <c r="JGT114" s="90"/>
      <c r="JGU114" s="90"/>
      <c r="JGV114" s="90"/>
      <c r="JGW114" s="90"/>
      <c r="JGX114" s="90"/>
      <c r="JGY114" s="90"/>
      <c r="JGZ114" s="90"/>
      <c r="JHA114" s="90"/>
      <c r="JHB114" s="90"/>
      <c r="JHC114" s="90"/>
      <c r="JHD114" s="90"/>
      <c r="JHE114" s="90"/>
      <c r="JHF114" s="90"/>
      <c r="JHG114" s="90"/>
      <c r="JHH114" s="90"/>
      <c r="JHI114" s="90"/>
      <c r="JHJ114" s="90"/>
      <c r="JHK114" s="90"/>
      <c r="JHL114" s="90"/>
      <c r="JHM114" s="90"/>
      <c r="JHN114" s="90"/>
      <c r="JHO114" s="90"/>
      <c r="JHP114" s="90"/>
      <c r="JHQ114" s="90"/>
      <c r="JHR114" s="90"/>
      <c r="JHS114" s="90"/>
      <c r="JHT114" s="90"/>
      <c r="JHU114" s="90"/>
      <c r="JHV114" s="90"/>
      <c r="JHW114" s="90"/>
      <c r="JHX114" s="90"/>
      <c r="JHY114" s="90"/>
      <c r="JHZ114" s="90"/>
      <c r="JIA114" s="90"/>
      <c r="JIB114" s="90"/>
      <c r="JIC114" s="90"/>
      <c r="JID114" s="90"/>
      <c r="JIE114" s="90"/>
      <c r="JIF114" s="90"/>
      <c r="JIG114" s="90"/>
      <c r="JIH114" s="90"/>
      <c r="JII114" s="90"/>
      <c r="JIJ114" s="90"/>
      <c r="JIK114" s="90"/>
      <c r="JIL114" s="90"/>
      <c r="JIM114" s="90"/>
      <c r="JIN114" s="90"/>
      <c r="JIO114" s="90"/>
      <c r="JIP114" s="90"/>
      <c r="JIQ114" s="90"/>
      <c r="JIR114" s="90"/>
      <c r="JIS114" s="90"/>
      <c r="JIT114" s="90"/>
      <c r="JIU114" s="90"/>
      <c r="JIV114" s="90"/>
      <c r="JIW114" s="90"/>
      <c r="JIX114" s="90"/>
      <c r="JIY114" s="90"/>
      <c r="JIZ114" s="90"/>
      <c r="JJA114" s="90"/>
      <c r="JJB114" s="90"/>
      <c r="JJC114" s="90"/>
      <c r="JJD114" s="90"/>
      <c r="JJE114" s="90"/>
      <c r="JJF114" s="90"/>
      <c r="JJG114" s="90"/>
      <c r="JJH114" s="90"/>
      <c r="JJI114" s="90"/>
      <c r="JJJ114" s="90"/>
      <c r="JJK114" s="90"/>
      <c r="JJL114" s="90"/>
      <c r="JJM114" s="90"/>
      <c r="JJN114" s="90"/>
      <c r="JJO114" s="90"/>
      <c r="JJP114" s="90"/>
      <c r="JJQ114" s="90"/>
      <c r="JJR114" s="90"/>
      <c r="JJS114" s="90"/>
      <c r="JJT114" s="90"/>
      <c r="JJU114" s="90"/>
      <c r="JJV114" s="90"/>
      <c r="JJW114" s="90"/>
      <c r="JJX114" s="90"/>
      <c r="JJY114" s="90"/>
      <c r="JJZ114" s="90"/>
      <c r="JKA114" s="90"/>
      <c r="JKB114" s="90"/>
      <c r="JKC114" s="90"/>
      <c r="JKD114" s="90"/>
      <c r="JKE114" s="90"/>
      <c r="JKF114" s="90"/>
      <c r="JKG114" s="90"/>
      <c r="JKH114" s="90"/>
      <c r="JKI114" s="90"/>
      <c r="JKJ114" s="90"/>
      <c r="JKK114" s="90"/>
      <c r="JKL114" s="90"/>
      <c r="JKM114" s="90"/>
      <c r="JKN114" s="90"/>
      <c r="JKO114" s="90"/>
      <c r="JKP114" s="90"/>
      <c r="JKQ114" s="90"/>
      <c r="JKR114" s="90"/>
      <c r="JKS114" s="90"/>
      <c r="JKT114" s="90"/>
      <c r="JKU114" s="90"/>
      <c r="JKV114" s="90"/>
      <c r="JKW114" s="90"/>
      <c r="JKX114" s="90"/>
      <c r="JKY114" s="90"/>
      <c r="JKZ114" s="90"/>
      <c r="JLA114" s="90"/>
      <c r="JLB114" s="90"/>
      <c r="JLC114" s="90"/>
      <c r="JLD114" s="90"/>
      <c r="JLE114" s="90"/>
      <c r="JLF114" s="90"/>
      <c r="JLG114" s="90"/>
      <c r="JLH114" s="90"/>
      <c r="JLI114" s="90"/>
      <c r="JLJ114" s="90"/>
      <c r="JLK114" s="90"/>
      <c r="JLL114" s="90"/>
      <c r="JLM114" s="90"/>
      <c r="JLN114" s="90"/>
      <c r="JLO114" s="90"/>
      <c r="JLP114" s="90"/>
      <c r="JLQ114" s="90"/>
      <c r="JLR114" s="90"/>
      <c r="JLS114" s="90"/>
      <c r="JLT114" s="90"/>
      <c r="JLU114" s="90"/>
      <c r="JLV114" s="90"/>
      <c r="JLW114" s="90"/>
      <c r="JLX114" s="90"/>
      <c r="JLY114" s="90"/>
      <c r="JLZ114" s="90"/>
      <c r="JMA114" s="90"/>
      <c r="JMB114" s="90"/>
      <c r="JMC114" s="90"/>
      <c r="JMD114" s="90"/>
      <c r="JME114" s="90"/>
      <c r="JMF114" s="90"/>
      <c r="JMG114" s="90"/>
      <c r="JMH114" s="90"/>
      <c r="JMI114" s="90"/>
      <c r="JMJ114" s="90"/>
      <c r="JMK114" s="90"/>
      <c r="JML114" s="90"/>
      <c r="JMM114" s="90"/>
      <c r="JMN114" s="90"/>
      <c r="JMO114" s="90"/>
      <c r="JMP114" s="90"/>
      <c r="JMQ114" s="90"/>
      <c r="JMR114" s="90"/>
      <c r="JMS114" s="90"/>
      <c r="JMT114" s="90"/>
      <c r="JMU114" s="90"/>
      <c r="JMV114" s="90"/>
      <c r="JMW114" s="90"/>
      <c r="JMX114" s="90"/>
      <c r="JMY114" s="90"/>
      <c r="JMZ114" s="90"/>
      <c r="JNA114" s="90"/>
      <c r="JNB114" s="90"/>
      <c r="JNC114" s="90"/>
      <c r="JND114" s="90"/>
      <c r="JNE114" s="90"/>
      <c r="JNF114" s="90"/>
      <c r="JNG114" s="90"/>
      <c r="JNH114" s="90"/>
      <c r="JNI114" s="90"/>
      <c r="JNJ114" s="90"/>
      <c r="JNK114" s="90"/>
      <c r="JNL114" s="90"/>
      <c r="JNM114" s="90"/>
      <c r="JNN114" s="90"/>
      <c r="JNO114" s="90"/>
      <c r="JNP114" s="90"/>
      <c r="JNQ114" s="90"/>
      <c r="JNR114" s="90"/>
      <c r="JNS114" s="90"/>
      <c r="JNT114" s="90"/>
      <c r="JNU114" s="90"/>
      <c r="JNV114" s="90"/>
      <c r="JNW114" s="90"/>
      <c r="JNX114" s="90"/>
      <c r="JNY114" s="90"/>
      <c r="JNZ114" s="90"/>
      <c r="JOA114" s="90"/>
      <c r="JOB114" s="90"/>
      <c r="JOC114" s="90"/>
      <c r="JOD114" s="90"/>
      <c r="JOE114" s="90"/>
      <c r="JOF114" s="90"/>
      <c r="JOG114" s="90"/>
      <c r="JOH114" s="90"/>
      <c r="JOI114" s="90"/>
      <c r="JOJ114" s="90"/>
      <c r="JOK114" s="90"/>
      <c r="JOL114" s="90"/>
      <c r="JOM114" s="90"/>
      <c r="JON114" s="90"/>
      <c r="JOO114" s="90"/>
      <c r="JOP114" s="90"/>
      <c r="JOQ114" s="90"/>
      <c r="JOR114" s="90"/>
      <c r="JOS114" s="90"/>
      <c r="JOT114" s="90"/>
      <c r="JOU114" s="90"/>
      <c r="JOV114" s="90"/>
      <c r="JOW114" s="90"/>
      <c r="JOX114" s="90"/>
      <c r="JOY114" s="90"/>
      <c r="JOZ114" s="90"/>
      <c r="JPA114" s="90"/>
      <c r="JPB114" s="90"/>
      <c r="JPC114" s="90"/>
      <c r="JPD114" s="90"/>
      <c r="JPE114" s="90"/>
      <c r="JPF114" s="90"/>
      <c r="JPG114" s="90"/>
      <c r="JPH114" s="90"/>
      <c r="JPI114" s="90"/>
      <c r="JPJ114" s="90"/>
      <c r="JPK114" s="90"/>
      <c r="JPL114" s="90"/>
      <c r="JPM114" s="90"/>
      <c r="JPN114" s="90"/>
      <c r="JPO114" s="90"/>
      <c r="JPP114" s="90"/>
      <c r="JPQ114" s="90"/>
      <c r="JPR114" s="90"/>
      <c r="JPS114" s="90"/>
      <c r="JPT114" s="90"/>
      <c r="JPU114" s="90"/>
      <c r="JPV114" s="90"/>
      <c r="JPW114" s="90"/>
      <c r="JPX114" s="90"/>
      <c r="JPY114" s="90"/>
      <c r="JPZ114" s="90"/>
      <c r="JQA114" s="90"/>
      <c r="JQB114" s="90"/>
      <c r="JQC114" s="90"/>
      <c r="JQD114" s="90"/>
      <c r="JQE114" s="90"/>
      <c r="JQF114" s="90"/>
      <c r="JQG114" s="90"/>
      <c r="JQH114" s="90"/>
      <c r="JQI114" s="90"/>
      <c r="JQJ114" s="90"/>
      <c r="JQK114" s="90"/>
      <c r="JQL114" s="90"/>
      <c r="JQM114" s="90"/>
      <c r="JQN114" s="90"/>
      <c r="JQO114" s="90"/>
      <c r="JQP114" s="90"/>
      <c r="JQQ114" s="90"/>
      <c r="JQR114" s="90"/>
      <c r="JQS114" s="90"/>
      <c r="JQT114" s="90"/>
      <c r="JQU114" s="90"/>
      <c r="JQV114" s="90"/>
      <c r="JQW114" s="90"/>
      <c r="JQX114" s="90"/>
      <c r="JQY114" s="90"/>
      <c r="JQZ114" s="90"/>
      <c r="JRA114" s="90"/>
      <c r="JRB114" s="90"/>
      <c r="JRC114" s="90"/>
      <c r="JRD114" s="90"/>
      <c r="JRE114" s="90"/>
      <c r="JRF114" s="90"/>
      <c r="JRG114" s="90"/>
      <c r="JRH114" s="90"/>
      <c r="JRI114" s="90"/>
      <c r="JRJ114" s="90"/>
      <c r="JRK114" s="90"/>
      <c r="JRL114" s="90"/>
      <c r="JRM114" s="90"/>
      <c r="JRN114" s="90"/>
      <c r="JRO114" s="90"/>
      <c r="JRP114" s="90"/>
      <c r="JRQ114" s="90"/>
      <c r="JRR114" s="90"/>
      <c r="JRS114" s="90"/>
      <c r="JRT114" s="90"/>
      <c r="JRU114" s="90"/>
      <c r="JRV114" s="90"/>
      <c r="JRW114" s="90"/>
      <c r="JRX114" s="90"/>
      <c r="JRY114" s="90"/>
      <c r="JRZ114" s="90"/>
      <c r="JSA114" s="90"/>
      <c r="JSB114" s="90"/>
      <c r="JSC114" s="90"/>
      <c r="JSD114" s="90"/>
      <c r="JSE114" s="90"/>
      <c r="JSF114" s="90"/>
      <c r="JSG114" s="90"/>
      <c r="JSH114" s="90"/>
      <c r="JSI114" s="90"/>
      <c r="JSJ114" s="90"/>
      <c r="JSK114" s="90"/>
      <c r="JSL114" s="90"/>
      <c r="JSM114" s="90"/>
      <c r="JSN114" s="90"/>
      <c r="JSO114" s="90"/>
      <c r="JSP114" s="90"/>
      <c r="JSQ114" s="90"/>
      <c r="JSR114" s="90"/>
      <c r="JSS114" s="90"/>
      <c r="JST114" s="90"/>
      <c r="JSU114" s="90"/>
      <c r="JSV114" s="90"/>
      <c r="JSW114" s="90"/>
      <c r="JSX114" s="90"/>
      <c r="JSY114" s="90"/>
      <c r="JSZ114" s="90"/>
      <c r="JTA114" s="90"/>
      <c r="JTB114" s="90"/>
      <c r="JTC114" s="90"/>
      <c r="JTD114" s="90"/>
      <c r="JTE114" s="90"/>
      <c r="JTF114" s="90"/>
      <c r="JTG114" s="90"/>
      <c r="JTH114" s="90"/>
      <c r="JTI114" s="90"/>
      <c r="JTJ114" s="90"/>
      <c r="JTK114" s="90"/>
      <c r="JTL114" s="90"/>
      <c r="JTM114" s="90"/>
      <c r="JTN114" s="90"/>
      <c r="JTO114" s="90"/>
      <c r="JTP114" s="90"/>
      <c r="JTQ114" s="90"/>
      <c r="JTR114" s="90"/>
      <c r="JTS114" s="90"/>
      <c r="JTT114" s="90"/>
      <c r="JTU114" s="90"/>
      <c r="JTV114" s="90"/>
      <c r="JTW114" s="90"/>
      <c r="JTX114" s="90"/>
      <c r="JTY114" s="90"/>
      <c r="JTZ114" s="90"/>
      <c r="JUA114" s="90"/>
      <c r="JUB114" s="90"/>
      <c r="JUC114" s="90"/>
      <c r="JUD114" s="90"/>
      <c r="JUE114" s="90"/>
      <c r="JUF114" s="90"/>
      <c r="JUG114" s="90"/>
      <c r="JUH114" s="90"/>
      <c r="JUI114" s="90"/>
      <c r="JUJ114" s="90"/>
      <c r="JUK114" s="90"/>
      <c r="JUL114" s="90"/>
      <c r="JUM114" s="90"/>
      <c r="JUN114" s="90"/>
      <c r="JUO114" s="90"/>
      <c r="JUP114" s="90"/>
      <c r="JUQ114" s="90"/>
      <c r="JUR114" s="90"/>
      <c r="JUS114" s="90"/>
      <c r="JUT114" s="90"/>
      <c r="JUU114" s="90"/>
      <c r="JUV114" s="90"/>
      <c r="JUW114" s="90"/>
      <c r="JUX114" s="90"/>
      <c r="JUY114" s="90"/>
      <c r="JUZ114" s="90"/>
      <c r="JVA114" s="90"/>
      <c r="JVB114" s="90"/>
      <c r="JVC114" s="90"/>
      <c r="JVD114" s="90"/>
      <c r="JVE114" s="90"/>
      <c r="JVF114" s="90"/>
      <c r="JVG114" s="90"/>
      <c r="JVH114" s="90"/>
      <c r="JVI114" s="90"/>
      <c r="JVJ114" s="90"/>
      <c r="JVK114" s="90"/>
      <c r="JVL114" s="90"/>
      <c r="JVM114" s="90"/>
      <c r="JVN114" s="90"/>
      <c r="JVO114" s="90"/>
      <c r="JVP114" s="90"/>
      <c r="JVQ114" s="90"/>
      <c r="JVR114" s="90"/>
      <c r="JVS114" s="90"/>
      <c r="JVT114" s="90"/>
      <c r="JVU114" s="90"/>
      <c r="JVV114" s="90"/>
      <c r="JVW114" s="90"/>
      <c r="JVX114" s="90"/>
      <c r="JVY114" s="90"/>
      <c r="JVZ114" s="90"/>
      <c r="JWA114" s="90"/>
      <c r="JWB114" s="90"/>
      <c r="JWC114" s="90"/>
      <c r="JWD114" s="90"/>
      <c r="JWE114" s="90"/>
      <c r="JWF114" s="90"/>
      <c r="JWG114" s="90"/>
      <c r="JWH114" s="90"/>
      <c r="JWI114" s="90"/>
      <c r="JWJ114" s="90"/>
      <c r="JWK114" s="90"/>
      <c r="JWL114" s="90"/>
      <c r="JWM114" s="90"/>
      <c r="JWN114" s="90"/>
      <c r="JWO114" s="90"/>
      <c r="JWP114" s="90"/>
      <c r="JWQ114" s="90"/>
      <c r="JWR114" s="90"/>
      <c r="JWS114" s="90"/>
      <c r="JWT114" s="90"/>
      <c r="JWU114" s="90"/>
      <c r="JWV114" s="90"/>
      <c r="JWW114" s="90"/>
      <c r="JWX114" s="90"/>
      <c r="JWY114" s="90"/>
      <c r="JWZ114" s="90"/>
      <c r="JXA114" s="90"/>
      <c r="JXB114" s="90"/>
      <c r="JXC114" s="90"/>
      <c r="JXD114" s="90"/>
      <c r="JXE114" s="90"/>
      <c r="JXF114" s="90"/>
      <c r="JXG114" s="90"/>
      <c r="JXH114" s="90"/>
      <c r="JXI114" s="90"/>
      <c r="JXJ114" s="90"/>
      <c r="JXK114" s="90"/>
      <c r="JXL114" s="90"/>
      <c r="JXM114" s="90"/>
      <c r="JXN114" s="90"/>
      <c r="JXO114" s="90"/>
      <c r="JXP114" s="90"/>
      <c r="JXQ114" s="90"/>
      <c r="JXR114" s="90"/>
      <c r="JXS114" s="90"/>
      <c r="JXT114" s="90"/>
      <c r="JXU114" s="90"/>
      <c r="JXV114" s="90"/>
      <c r="JXW114" s="90"/>
      <c r="JXX114" s="90"/>
      <c r="JXY114" s="90"/>
      <c r="JXZ114" s="90"/>
      <c r="JYA114" s="90"/>
      <c r="JYB114" s="90"/>
      <c r="JYC114" s="90"/>
      <c r="JYD114" s="90"/>
      <c r="JYE114" s="90"/>
      <c r="JYF114" s="90"/>
      <c r="JYG114" s="90"/>
      <c r="JYH114" s="90"/>
      <c r="JYI114" s="90"/>
      <c r="JYJ114" s="90"/>
      <c r="JYK114" s="90"/>
      <c r="JYL114" s="90"/>
      <c r="JYM114" s="90"/>
      <c r="JYN114" s="90"/>
      <c r="JYO114" s="90"/>
      <c r="JYP114" s="90"/>
      <c r="JYQ114" s="90"/>
      <c r="JYR114" s="90"/>
      <c r="JYS114" s="90"/>
      <c r="JYT114" s="90"/>
      <c r="JYU114" s="90"/>
      <c r="JYV114" s="90"/>
      <c r="JYW114" s="90"/>
      <c r="JYX114" s="90"/>
      <c r="JYY114" s="90"/>
      <c r="JYZ114" s="90"/>
      <c r="JZA114" s="90"/>
      <c r="JZB114" s="90"/>
      <c r="JZC114" s="90"/>
      <c r="JZD114" s="90"/>
      <c r="JZE114" s="90"/>
      <c r="JZF114" s="90"/>
      <c r="JZG114" s="90"/>
      <c r="JZH114" s="90"/>
      <c r="JZI114" s="90"/>
      <c r="JZJ114" s="90"/>
      <c r="JZK114" s="90"/>
      <c r="JZL114" s="90"/>
      <c r="JZM114" s="90"/>
      <c r="JZN114" s="90"/>
      <c r="JZO114" s="90"/>
      <c r="JZP114" s="90"/>
      <c r="JZQ114" s="90"/>
      <c r="JZR114" s="90"/>
      <c r="JZS114" s="90"/>
      <c r="JZT114" s="90"/>
      <c r="JZU114" s="90"/>
      <c r="JZV114" s="90"/>
      <c r="JZW114" s="90"/>
      <c r="JZX114" s="90"/>
      <c r="JZY114" s="90"/>
      <c r="JZZ114" s="90"/>
      <c r="KAA114" s="90"/>
      <c r="KAB114" s="90"/>
      <c r="KAC114" s="90"/>
      <c r="KAD114" s="90"/>
      <c r="KAE114" s="90"/>
      <c r="KAF114" s="90"/>
      <c r="KAG114" s="90"/>
      <c r="KAH114" s="90"/>
      <c r="KAI114" s="90"/>
      <c r="KAJ114" s="90"/>
      <c r="KAK114" s="90"/>
      <c r="KAL114" s="90"/>
      <c r="KAM114" s="90"/>
      <c r="KAN114" s="90"/>
      <c r="KAO114" s="90"/>
      <c r="KAP114" s="90"/>
      <c r="KAQ114" s="90"/>
      <c r="KAR114" s="90"/>
      <c r="KAS114" s="90"/>
      <c r="KAT114" s="90"/>
      <c r="KAU114" s="90"/>
      <c r="KAV114" s="90"/>
      <c r="KAW114" s="90"/>
      <c r="KAX114" s="90"/>
      <c r="KAY114" s="90"/>
      <c r="KAZ114" s="90"/>
      <c r="KBA114" s="90"/>
      <c r="KBB114" s="90"/>
      <c r="KBC114" s="90"/>
      <c r="KBD114" s="90"/>
      <c r="KBE114" s="90"/>
      <c r="KBF114" s="90"/>
      <c r="KBG114" s="90"/>
      <c r="KBH114" s="90"/>
      <c r="KBI114" s="90"/>
      <c r="KBJ114" s="90"/>
      <c r="KBK114" s="90"/>
      <c r="KBL114" s="90"/>
      <c r="KBM114" s="90"/>
      <c r="KBN114" s="90"/>
      <c r="KBO114" s="90"/>
      <c r="KBP114" s="90"/>
      <c r="KBQ114" s="90"/>
      <c r="KBR114" s="90"/>
      <c r="KBS114" s="90"/>
      <c r="KBT114" s="90"/>
      <c r="KBU114" s="90"/>
      <c r="KBV114" s="90"/>
      <c r="KBW114" s="90"/>
      <c r="KBX114" s="90"/>
      <c r="KBY114" s="90"/>
      <c r="KBZ114" s="90"/>
      <c r="KCA114" s="90"/>
      <c r="KCB114" s="90"/>
      <c r="KCC114" s="90"/>
      <c r="KCD114" s="90"/>
      <c r="KCE114" s="90"/>
      <c r="KCF114" s="90"/>
      <c r="KCG114" s="90"/>
      <c r="KCH114" s="90"/>
      <c r="KCI114" s="90"/>
      <c r="KCJ114" s="90"/>
      <c r="KCK114" s="90"/>
      <c r="KCL114" s="90"/>
      <c r="KCM114" s="90"/>
      <c r="KCN114" s="90"/>
      <c r="KCO114" s="90"/>
      <c r="KCP114" s="90"/>
      <c r="KCQ114" s="90"/>
      <c r="KCR114" s="90"/>
      <c r="KCS114" s="90"/>
      <c r="KCT114" s="90"/>
      <c r="KCU114" s="90"/>
      <c r="KCV114" s="90"/>
      <c r="KCW114" s="90"/>
      <c r="KCX114" s="90"/>
      <c r="KCY114" s="90"/>
      <c r="KCZ114" s="90"/>
      <c r="KDA114" s="90"/>
      <c r="KDB114" s="90"/>
      <c r="KDC114" s="90"/>
      <c r="KDD114" s="90"/>
      <c r="KDE114" s="90"/>
      <c r="KDF114" s="90"/>
      <c r="KDG114" s="90"/>
      <c r="KDH114" s="90"/>
      <c r="KDI114" s="90"/>
      <c r="KDJ114" s="90"/>
      <c r="KDK114" s="90"/>
      <c r="KDL114" s="90"/>
      <c r="KDM114" s="90"/>
      <c r="KDN114" s="90"/>
      <c r="KDO114" s="90"/>
      <c r="KDP114" s="90"/>
      <c r="KDQ114" s="90"/>
      <c r="KDR114" s="90"/>
      <c r="KDS114" s="90"/>
      <c r="KDT114" s="90"/>
      <c r="KDU114" s="90"/>
      <c r="KDV114" s="90"/>
      <c r="KDW114" s="90"/>
      <c r="KDX114" s="90"/>
      <c r="KDY114" s="90"/>
      <c r="KDZ114" s="90"/>
      <c r="KEA114" s="90"/>
      <c r="KEB114" s="90"/>
      <c r="KEC114" s="90"/>
      <c r="KED114" s="90"/>
      <c r="KEE114" s="90"/>
      <c r="KEF114" s="90"/>
      <c r="KEG114" s="90"/>
      <c r="KEH114" s="90"/>
      <c r="KEI114" s="90"/>
      <c r="KEJ114" s="90"/>
      <c r="KEK114" s="90"/>
      <c r="KEL114" s="90"/>
      <c r="KEM114" s="90"/>
      <c r="KEN114" s="90"/>
      <c r="KEO114" s="90"/>
      <c r="KEP114" s="90"/>
      <c r="KEQ114" s="90"/>
      <c r="KER114" s="90"/>
      <c r="KES114" s="90"/>
      <c r="KET114" s="90"/>
      <c r="KEU114" s="90"/>
      <c r="KEV114" s="90"/>
      <c r="KEW114" s="90"/>
      <c r="KEX114" s="90"/>
      <c r="KEY114" s="90"/>
      <c r="KEZ114" s="90"/>
      <c r="KFA114" s="90"/>
      <c r="KFB114" s="90"/>
      <c r="KFC114" s="90"/>
      <c r="KFD114" s="90"/>
      <c r="KFE114" s="90"/>
      <c r="KFF114" s="90"/>
      <c r="KFG114" s="90"/>
      <c r="KFH114" s="90"/>
      <c r="KFI114" s="90"/>
      <c r="KFJ114" s="90"/>
      <c r="KFK114" s="90"/>
      <c r="KFL114" s="90"/>
      <c r="KFM114" s="90"/>
      <c r="KFN114" s="90"/>
      <c r="KFO114" s="90"/>
      <c r="KFP114" s="90"/>
      <c r="KFQ114" s="90"/>
      <c r="KFR114" s="90"/>
      <c r="KFS114" s="90"/>
      <c r="KFT114" s="90"/>
      <c r="KFU114" s="90"/>
      <c r="KFV114" s="90"/>
      <c r="KFW114" s="90"/>
      <c r="KFX114" s="90"/>
      <c r="KFY114" s="90"/>
      <c r="KFZ114" s="90"/>
      <c r="KGA114" s="90"/>
      <c r="KGB114" s="90"/>
      <c r="KGC114" s="90"/>
      <c r="KGD114" s="90"/>
      <c r="KGE114" s="90"/>
      <c r="KGF114" s="90"/>
      <c r="KGG114" s="90"/>
      <c r="KGH114" s="90"/>
      <c r="KGI114" s="90"/>
      <c r="KGJ114" s="90"/>
      <c r="KGK114" s="90"/>
      <c r="KGL114" s="90"/>
      <c r="KGM114" s="90"/>
      <c r="KGN114" s="90"/>
      <c r="KGO114" s="90"/>
      <c r="KGP114" s="90"/>
      <c r="KGQ114" s="90"/>
      <c r="KGR114" s="90"/>
      <c r="KGS114" s="90"/>
      <c r="KGT114" s="90"/>
      <c r="KGU114" s="90"/>
      <c r="KGV114" s="90"/>
      <c r="KGW114" s="90"/>
      <c r="KGX114" s="90"/>
      <c r="KGY114" s="90"/>
      <c r="KGZ114" s="90"/>
      <c r="KHA114" s="90"/>
      <c r="KHB114" s="90"/>
      <c r="KHC114" s="90"/>
      <c r="KHD114" s="90"/>
      <c r="KHE114" s="90"/>
      <c r="KHF114" s="90"/>
      <c r="KHG114" s="90"/>
      <c r="KHH114" s="90"/>
      <c r="KHI114" s="90"/>
      <c r="KHJ114" s="90"/>
      <c r="KHK114" s="90"/>
      <c r="KHL114" s="90"/>
      <c r="KHM114" s="90"/>
      <c r="KHN114" s="90"/>
      <c r="KHO114" s="90"/>
      <c r="KHP114" s="90"/>
      <c r="KHQ114" s="90"/>
      <c r="KHR114" s="90"/>
      <c r="KHS114" s="90"/>
      <c r="KHT114" s="90"/>
      <c r="KHU114" s="90"/>
      <c r="KHV114" s="90"/>
      <c r="KHW114" s="90"/>
      <c r="KHX114" s="90"/>
      <c r="KHY114" s="90"/>
      <c r="KHZ114" s="90"/>
      <c r="KIA114" s="90"/>
      <c r="KIB114" s="90"/>
      <c r="KIC114" s="90"/>
      <c r="KID114" s="90"/>
      <c r="KIE114" s="90"/>
      <c r="KIF114" s="90"/>
      <c r="KIG114" s="90"/>
      <c r="KIH114" s="90"/>
      <c r="KII114" s="90"/>
      <c r="KIJ114" s="90"/>
      <c r="KIK114" s="90"/>
      <c r="KIL114" s="90"/>
      <c r="KIM114" s="90"/>
      <c r="KIN114" s="90"/>
      <c r="KIO114" s="90"/>
      <c r="KIP114" s="90"/>
      <c r="KIQ114" s="90"/>
      <c r="KIR114" s="90"/>
      <c r="KIS114" s="90"/>
      <c r="KIT114" s="90"/>
      <c r="KIU114" s="90"/>
      <c r="KIV114" s="90"/>
      <c r="KIW114" s="90"/>
      <c r="KIX114" s="90"/>
      <c r="KIY114" s="90"/>
      <c r="KIZ114" s="90"/>
      <c r="KJA114" s="90"/>
      <c r="KJB114" s="90"/>
      <c r="KJC114" s="90"/>
      <c r="KJD114" s="90"/>
      <c r="KJE114" s="90"/>
      <c r="KJF114" s="90"/>
      <c r="KJG114" s="90"/>
      <c r="KJH114" s="90"/>
      <c r="KJI114" s="90"/>
      <c r="KJJ114" s="90"/>
      <c r="KJK114" s="90"/>
      <c r="KJL114" s="90"/>
      <c r="KJM114" s="90"/>
      <c r="KJN114" s="90"/>
      <c r="KJO114" s="90"/>
      <c r="KJP114" s="90"/>
      <c r="KJQ114" s="90"/>
      <c r="KJR114" s="90"/>
      <c r="KJS114" s="90"/>
      <c r="KJT114" s="90"/>
      <c r="KJU114" s="90"/>
      <c r="KJV114" s="90"/>
      <c r="KJW114" s="90"/>
      <c r="KJX114" s="90"/>
      <c r="KJY114" s="90"/>
      <c r="KJZ114" s="90"/>
      <c r="KKA114" s="90"/>
      <c r="KKB114" s="90"/>
      <c r="KKC114" s="90"/>
      <c r="KKD114" s="90"/>
      <c r="KKE114" s="90"/>
      <c r="KKF114" s="90"/>
      <c r="KKG114" s="90"/>
      <c r="KKH114" s="90"/>
      <c r="KKI114" s="90"/>
      <c r="KKJ114" s="90"/>
      <c r="KKK114" s="90"/>
      <c r="KKL114" s="90"/>
      <c r="KKM114" s="90"/>
      <c r="KKN114" s="90"/>
      <c r="KKO114" s="90"/>
      <c r="KKP114" s="90"/>
      <c r="KKQ114" s="90"/>
      <c r="KKR114" s="90"/>
      <c r="KKS114" s="90"/>
      <c r="KKT114" s="90"/>
      <c r="KKU114" s="90"/>
      <c r="KKV114" s="90"/>
      <c r="KKW114" s="90"/>
      <c r="KKX114" s="90"/>
      <c r="KKY114" s="90"/>
      <c r="KKZ114" s="90"/>
      <c r="KLA114" s="90"/>
      <c r="KLB114" s="90"/>
      <c r="KLC114" s="90"/>
      <c r="KLD114" s="90"/>
      <c r="KLE114" s="90"/>
      <c r="KLF114" s="90"/>
      <c r="KLG114" s="90"/>
      <c r="KLH114" s="90"/>
      <c r="KLI114" s="90"/>
      <c r="KLJ114" s="90"/>
      <c r="KLK114" s="90"/>
      <c r="KLL114" s="90"/>
      <c r="KLM114" s="90"/>
      <c r="KLN114" s="90"/>
      <c r="KLO114" s="90"/>
      <c r="KLP114" s="90"/>
      <c r="KLQ114" s="90"/>
      <c r="KLR114" s="90"/>
      <c r="KLS114" s="90"/>
      <c r="KLT114" s="90"/>
      <c r="KLU114" s="90"/>
      <c r="KLV114" s="90"/>
      <c r="KLW114" s="90"/>
      <c r="KLX114" s="90"/>
      <c r="KLY114" s="90"/>
      <c r="KLZ114" s="90"/>
      <c r="KMA114" s="90"/>
      <c r="KMB114" s="90"/>
      <c r="KMC114" s="90"/>
      <c r="KMD114" s="90"/>
      <c r="KME114" s="90"/>
      <c r="KMF114" s="90"/>
      <c r="KMG114" s="90"/>
      <c r="KMH114" s="90"/>
      <c r="KMI114" s="90"/>
      <c r="KMJ114" s="90"/>
      <c r="KMK114" s="90"/>
      <c r="KML114" s="90"/>
      <c r="KMM114" s="90"/>
      <c r="KMN114" s="90"/>
      <c r="KMO114" s="90"/>
      <c r="KMP114" s="90"/>
      <c r="KMQ114" s="90"/>
      <c r="KMR114" s="90"/>
      <c r="KMS114" s="90"/>
      <c r="KMT114" s="90"/>
      <c r="KMU114" s="90"/>
      <c r="KMV114" s="90"/>
      <c r="KMW114" s="90"/>
      <c r="KMX114" s="90"/>
      <c r="KMY114" s="90"/>
      <c r="KMZ114" s="90"/>
      <c r="KNA114" s="90"/>
      <c r="KNB114" s="90"/>
      <c r="KNC114" s="90"/>
      <c r="KND114" s="90"/>
      <c r="KNE114" s="90"/>
      <c r="KNF114" s="90"/>
      <c r="KNG114" s="90"/>
      <c r="KNH114" s="90"/>
      <c r="KNI114" s="90"/>
      <c r="KNJ114" s="90"/>
      <c r="KNK114" s="90"/>
      <c r="KNL114" s="90"/>
      <c r="KNM114" s="90"/>
      <c r="KNN114" s="90"/>
      <c r="KNO114" s="90"/>
      <c r="KNP114" s="90"/>
      <c r="KNQ114" s="90"/>
      <c r="KNR114" s="90"/>
      <c r="KNS114" s="90"/>
      <c r="KNT114" s="90"/>
      <c r="KNU114" s="90"/>
      <c r="KNV114" s="90"/>
      <c r="KNW114" s="90"/>
      <c r="KNX114" s="90"/>
      <c r="KNY114" s="90"/>
      <c r="KNZ114" s="90"/>
      <c r="KOA114" s="90"/>
      <c r="KOB114" s="90"/>
      <c r="KOC114" s="90"/>
      <c r="KOD114" s="90"/>
      <c r="KOE114" s="90"/>
      <c r="KOF114" s="90"/>
      <c r="KOG114" s="90"/>
      <c r="KOH114" s="90"/>
      <c r="KOI114" s="90"/>
      <c r="KOJ114" s="90"/>
      <c r="KOK114" s="90"/>
      <c r="KOL114" s="90"/>
      <c r="KOM114" s="90"/>
      <c r="KON114" s="90"/>
      <c r="KOO114" s="90"/>
      <c r="KOP114" s="90"/>
      <c r="KOQ114" s="90"/>
      <c r="KOR114" s="90"/>
      <c r="KOS114" s="90"/>
      <c r="KOT114" s="90"/>
      <c r="KOU114" s="90"/>
      <c r="KOV114" s="90"/>
      <c r="KOW114" s="90"/>
      <c r="KOX114" s="90"/>
      <c r="KOY114" s="90"/>
      <c r="KOZ114" s="90"/>
      <c r="KPA114" s="90"/>
      <c r="KPB114" s="90"/>
      <c r="KPC114" s="90"/>
      <c r="KPD114" s="90"/>
      <c r="KPE114" s="90"/>
      <c r="KPF114" s="90"/>
      <c r="KPG114" s="90"/>
      <c r="KPH114" s="90"/>
      <c r="KPI114" s="90"/>
      <c r="KPJ114" s="90"/>
      <c r="KPK114" s="90"/>
      <c r="KPL114" s="90"/>
      <c r="KPM114" s="90"/>
      <c r="KPN114" s="90"/>
      <c r="KPO114" s="90"/>
      <c r="KPP114" s="90"/>
      <c r="KPQ114" s="90"/>
      <c r="KPR114" s="90"/>
      <c r="KPS114" s="90"/>
      <c r="KPT114" s="90"/>
      <c r="KPU114" s="90"/>
      <c r="KPV114" s="90"/>
      <c r="KPW114" s="90"/>
      <c r="KPX114" s="90"/>
      <c r="KPY114" s="90"/>
      <c r="KPZ114" s="90"/>
      <c r="KQA114" s="90"/>
      <c r="KQB114" s="90"/>
      <c r="KQC114" s="90"/>
      <c r="KQD114" s="90"/>
      <c r="KQE114" s="90"/>
      <c r="KQF114" s="90"/>
      <c r="KQG114" s="90"/>
      <c r="KQH114" s="90"/>
      <c r="KQI114" s="90"/>
      <c r="KQJ114" s="90"/>
      <c r="KQK114" s="90"/>
      <c r="KQL114" s="90"/>
      <c r="KQM114" s="90"/>
      <c r="KQN114" s="90"/>
      <c r="KQO114" s="90"/>
      <c r="KQP114" s="90"/>
      <c r="KQQ114" s="90"/>
      <c r="KQR114" s="90"/>
      <c r="KQS114" s="90"/>
      <c r="KQT114" s="90"/>
      <c r="KQU114" s="90"/>
      <c r="KQV114" s="90"/>
      <c r="KQW114" s="90"/>
      <c r="KQX114" s="90"/>
      <c r="KQY114" s="90"/>
      <c r="KQZ114" s="90"/>
      <c r="KRA114" s="90"/>
      <c r="KRB114" s="90"/>
      <c r="KRC114" s="90"/>
      <c r="KRD114" s="90"/>
      <c r="KRE114" s="90"/>
      <c r="KRF114" s="90"/>
      <c r="KRG114" s="90"/>
      <c r="KRH114" s="90"/>
      <c r="KRI114" s="90"/>
      <c r="KRJ114" s="90"/>
      <c r="KRK114" s="90"/>
      <c r="KRL114" s="90"/>
      <c r="KRM114" s="90"/>
      <c r="KRN114" s="90"/>
      <c r="KRO114" s="90"/>
      <c r="KRP114" s="90"/>
      <c r="KRQ114" s="90"/>
      <c r="KRR114" s="90"/>
      <c r="KRS114" s="90"/>
      <c r="KRT114" s="90"/>
      <c r="KRU114" s="90"/>
      <c r="KRV114" s="90"/>
      <c r="KRW114" s="90"/>
      <c r="KRX114" s="90"/>
      <c r="KRY114" s="90"/>
      <c r="KRZ114" s="90"/>
      <c r="KSA114" s="90"/>
      <c r="KSB114" s="90"/>
      <c r="KSC114" s="90"/>
      <c r="KSD114" s="90"/>
      <c r="KSE114" s="90"/>
      <c r="KSF114" s="90"/>
      <c r="KSG114" s="90"/>
      <c r="KSH114" s="90"/>
      <c r="KSI114" s="90"/>
      <c r="KSJ114" s="90"/>
      <c r="KSK114" s="90"/>
      <c r="KSL114" s="90"/>
      <c r="KSM114" s="90"/>
      <c r="KSN114" s="90"/>
      <c r="KSO114" s="90"/>
      <c r="KSP114" s="90"/>
      <c r="KSQ114" s="90"/>
      <c r="KSR114" s="90"/>
      <c r="KSS114" s="90"/>
      <c r="KST114" s="90"/>
      <c r="KSU114" s="90"/>
      <c r="KSV114" s="90"/>
      <c r="KSW114" s="90"/>
      <c r="KSX114" s="90"/>
      <c r="KSY114" s="90"/>
      <c r="KSZ114" s="90"/>
      <c r="KTA114" s="90"/>
      <c r="KTB114" s="90"/>
      <c r="KTC114" s="90"/>
      <c r="KTD114" s="90"/>
      <c r="KTE114" s="90"/>
      <c r="KTF114" s="90"/>
      <c r="KTG114" s="90"/>
      <c r="KTH114" s="90"/>
      <c r="KTI114" s="90"/>
      <c r="KTJ114" s="90"/>
      <c r="KTK114" s="90"/>
      <c r="KTL114" s="90"/>
      <c r="KTM114" s="90"/>
      <c r="KTN114" s="90"/>
      <c r="KTO114" s="90"/>
      <c r="KTP114" s="90"/>
      <c r="KTQ114" s="90"/>
      <c r="KTR114" s="90"/>
      <c r="KTS114" s="90"/>
      <c r="KTT114" s="90"/>
      <c r="KTU114" s="90"/>
      <c r="KTV114" s="90"/>
      <c r="KTW114" s="90"/>
      <c r="KTX114" s="90"/>
      <c r="KTY114" s="90"/>
      <c r="KTZ114" s="90"/>
      <c r="KUA114" s="90"/>
      <c r="KUB114" s="90"/>
      <c r="KUC114" s="90"/>
      <c r="KUD114" s="90"/>
      <c r="KUE114" s="90"/>
      <c r="KUF114" s="90"/>
      <c r="KUG114" s="90"/>
      <c r="KUH114" s="90"/>
      <c r="KUI114" s="90"/>
      <c r="KUJ114" s="90"/>
      <c r="KUK114" s="90"/>
      <c r="KUL114" s="90"/>
      <c r="KUM114" s="90"/>
      <c r="KUN114" s="90"/>
      <c r="KUO114" s="90"/>
      <c r="KUP114" s="90"/>
      <c r="KUQ114" s="90"/>
      <c r="KUR114" s="90"/>
      <c r="KUS114" s="90"/>
      <c r="KUT114" s="90"/>
      <c r="KUU114" s="90"/>
      <c r="KUV114" s="90"/>
      <c r="KUW114" s="90"/>
      <c r="KUX114" s="90"/>
      <c r="KUY114" s="90"/>
      <c r="KUZ114" s="90"/>
      <c r="KVA114" s="90"/>
      <c r="KVB114" s="90"/>
      <c r="KVC114" s="90"/>
      <c r="KVD114" s="90"/>
      <c r="KVE114" s="90"/>
      <c r="KVF114" s="90"/>
      <c r="KVG114" s="90"/>
      <c r="KVH114" s="90"/>
      <c r="KVI114" s="90"/>
      <c r="KVJ114" s="90"/>
      <c r="KVK114" s="90"/>
      <c r="KVL114" s="90"/>
      <c r="KVM114" s="90"/>
      <c r="KVN114" s="90"/>
      <c r="KVO114" s="90"/>
      <c r="KVP114" s="90"/>
      <c r="KVQ114" s="90"/>
      <c r="KVR114" s="90"/>
      <c r="KVS114" s="90"/>
      <c r="KVT114" s="90"/>
      <c r="KVU114" s="90"/>
      <c r="KVV114" s="90"/>
      <c r="KVW114" s="90"/>
      <c r="KVX114" s="90"/>
      <c r="KVY114" s="90"/>
      <c r="KVZ114" s="90"/>
      <c r="KWA114" s="90"/>
      <c r="KWB114" s="90"/>
      <c r="KWC114" s="90"/>
      <c r="KWD114" s="90"/>
      <c r="KWE114" s="90"/>
      <c r="KWF114" s="90"/>
      <c r="KWG114" s="90"/>
      <c r="KWH114" s="90"/>
      <c r="KWI114" s="90"/>
      <c r="KWJ114" s="90"/>
      <c r="KWK114" s="90"/>
      <c r="KWL114" s="90"/>
      <c r="KWM114" s="90"/>
      <c r="KWN114" s="90"/>
      <c r="KWO114" s="90"/>
      <c r="KWP114" s="90"/>
      <c r="KWQ114" s="90"/>
      <c r="KWR114" s="90"/>
      <c r="KWS114" s="90"/>
      <c r="KWT114" s="90"/>
      <c r="KWU114" s="90"/>
      <c r="KWV114" s="90"/>
      <c r="KWW114" s="90"/>
      <c r="KWX114" s="90"/>
      <c r="KWY114" s="90"/>
      <c r="KWZ114" s="90"/>
      <c r="KXA114" s="90"/>
      <c r="KXB114" s="90"/>
      <c r="KXC114" s="90"/>
      <c r="KXD114" s="90"/>
      <c r="KXE114" s="90"/>
      <c r="KXF114" s="90"/>
      <c r="KXG114" s="90"/>
      <c r="KXH114" s="90"/>
      <c r="KXI114" s="90"/>
      <c r="KXJ114" s="90"/>
      <c r="KXK114" s="90"/>
      <c r="KXL114" s="90"/>
      <c r="KXM114" s="90"/>
      <c r="KXN114" s="90"/>
      <c r="KXO114" s="90"/>
      <c r="KXP114" s="90"/>
      <c r="KXQ114" s="90"/>
      <c r="KXR114" s="90"/>
      <c r="KXS114" s="90"/>
      <c r="KXT114" s="90"/>
      <c r="KXU114" s="90"/>
      <c r="KXV114" s="90"/>
      <c r="KXW114" s="90"/>
      <c r="KXX114" s="90"/>
      <c r="KXY114" s="90"/>
      <c r="KXZ114" s="90"/>
      <c r="KYA114" s="90"/>
      <c r="KYB114" s="90"/>
      <c r="KYC114" s="90"/>
      <c r="KYD114" s="90"/>
      <c r="KYE114" s="90"/>
      <c r="KYF114" s="90"/>
      <c r="KYG114" s="90"/>
      <c r="KYH114" s="90"/>
      <c r="KYI114" s="90"/>
      <c r="KYJ114" s="90"/>
      <c r="KYK114" s="90"/>
      <c r="KYL114" s="90"/>
      <c r="KYM114" s="90"/>
      <c r="KYN114" s="90"/>
      <c r="KYO114" s="90"/>
      <c r="KYP114" s="90"/>
      <c r="KYQ114" s="90"/>
      <c r="KYR114" s="90"/>
      <c r="KYS114" s="90"/>
      <c r="KYT114" s="90"/>
      <c r="KYU114" s="90"/>
      <c r="KYV114" s="90"/>
      <c r="KYW114" s="90"/>
      <c r="KYX114" s="90"/>
      <c r="KYY114" s="90"/>
      <c r="KYZ114" s="90"/>
      <c r="KZA114" s="90"/>
      <c r="KZB114" s="90"/>
      <c r="KZC114" s="90"/>
      <c r="KZD114" s="90"/>
      <c r="KZE114" s="90"/>
      <c r="KZF114" s="90"/>
      <c r="KZG114" s="90"/>
      <c r="KZH114" s="90"/>
      <c r="KZI114" s="90"/>
      <c r="KZJ114" s="90"/>
      <c r="KZK114" s="90"/>
      <c r="KZL114" s="90"/>
      <c r="KZM114" s="90"/>
      <c r="KZN114" s="90"/>
      <c r="KZO114" s="90"/>
      <c r="KZP114" s="90"/>
      <c r="KZQ114" s="90"/>
      <c r="KZR114" s="90"/>
      <c r="KZS114" s="90"/>
      <c r="KZT114" s="90"/>
      <c r="KZU114" s="90"/>
      <c r="KZV114" s="90"/>
      <c r="KZW114" s="90"/>
      <c r="KZX114" s="90"/>
      <c r="KZY114" s="90"/>
      <c r="KZZ114" s="90"/>
      <c r="LAA114" s="90"/>
      <c r="LAB114" s="90"/>
      <c r="LAC114" s="90"/>
      <c r="LAD114" s="90"/>
      <c r="LAE114" s="90"/>
      <c r="LAF114" s="90"/>
      <c r="LAG114" s="90"/>
      <c r="LAH114" s="90"/>
      <c r="LAI114" s="90"/>
      <c r="LAJ114" s="90"/>
      <c r="LAK114" s="90"/>
      <c r="LAL114" s="90"/>
      <c r="LAM114" s="90"/>
      <c r="LAN114" s="90"/>
      <c r="LAO114" s="90"/>
      <c r="LAP114" s="90"/>
      <c r="LAQ114" s="90"/>
      <c r="LAR114" s="90"/>
      <c r="LAS114" s="90"/>
      <c r="LAT114" s="90"/>
      <c r="LAU114" s="90"/>
      <c r="LAV114" s="90"/>
      <c r="LAW114" s="90"/>
      <c r="LAX114" s="90"/>
      <c r="LAY114" s="90"/>
      <c r="LAZ114" s="90"/>
      <c r="LBA114" s="90"/>
      <c r="LBB114" s="90"/>
      <c r="LBC114" s="90"/>
      <c r="LBD114" s="90"/>
      <c r="LBE114" s="90"/>
      <c r="LBF114" s="90"/>
      <c r="LBG114" s="90"/>
      <c r="LBH114" s="90"/>
      <c r="LBI114" s="90"/>
      <c r="LBJ114" s="90"/>
      <c r="LBK114" s="90"/>
      <c r="LBL114" s="90"/>
      <c r="LBM114" s="90"/>
      <c r="LBN114" s="90"/>
      <c r="LBO114" s="90"/>
      <c r="LBP114" s="90"/>
      <c r="LBQ114" s="90"/>
      <c r="LBR114" s="90"/>
      <c r="LBS114" s="90"/>
      <c r="LBT114" s="90"/>
      <c r="LBU114" s="90"/>
      <c r="LBV114" s="90"/>
      <c r="LBW114" s="90"/>
      <c r="LBX114" s="90"/>
      <c r="LBY114" s="90"/>
      <c r="LBZ114" s="90"/>
      <c r="LCA114" s="90"/>
      <c r="LCB114" s="90"/>
      <c r="LCC114" s="90"/>
      <c r="LCD114" s="90"/>
      <c r="LCE114" s="90"/>
      <c r="LCF114" s="90"/>
      <c r="LCG114" s="90"/>
      <c r="LCH114" s="90"/>
      <c r="LCI114" s="90"/>
      <c r="LCJ114" s="90"/>
      <c r="LCK114" s="90"/>
      <c r="LCL114" s="90"/>
      <c r="LCM114" s="90"/>
      <c r="LCN114" s="90"/>
      <c r="LCO114" s="90"/>
      <c r="LCP114" s="90"/>
      <c r="LCQ114" s="90"/>
      <c r="LCR114" s="90"/>
      <c r="LCS114" s="90"/>
      <c r="LCT114" s="90"/>
      <c r="LCU114" s="90"/>
      <c r="LCV114" s="90"/>
      <c r="LCW114" s="90"/>
      <c r="LCX114" s="90"/>
      <c r="LCY114" s="90"/>
      <c r="LCZ114" s="90"/>
      <c r="LDA114" s="90"/>
      <c r="LDB114" s="90"/>
      <c r="LDC114" s="90"/>
      <c r="LDD114" s="90"/>
      <c r="LDE114" s="90"/>
      <c r="LDF114" s="90"/>
      <c r="LDG114" s="90"/>
      <c r="LDH114" s="90"/>
      <c r="LDI114" s="90"/>
      <c r="LDJ114" s="90"/>
      <c r="LDK114" s="90"/>
      <c r="LDL114" s="90"/>
      <c r="LDM114" s="90"/>
      <c r="LDN114" s="90"/>
      <c r="LDO114" s="90"/>
      <c r="LDP114" s="90"/>
      <c r="LDQ114" s="90"/>
      <c r="LDR114" s="90"/>
      <c r="LDS114" s="90"/>
      <c r="LDT114" s="90"/>
      <c r="LDU114" s="90"/>
      <c r="LDV114" s="90"/>
      <c r="LDW114" s="90"/>
      <c r="LDX114" s="90"/>
      <c r="LDY114" s="90"/>
      <c r="LDZ114" s="90"/>
      <c r="LEA114" s="90"/>
      <c r="LEB114" s="90"/>
      <c r="LEC114" s="90"/>
      <c r="LED114" s="90"/>
      <c r="LEE114" s="90"/>
      <c r="LEF114" s="90"/>
      <c r="LEG114" s="90"/>
      <c r="LEH114" s="90"/>
      <c r="LEI114" s="90"/>
      <c r="LEJ114" s="90"/>
      <c r="LEK114" s="90"/>
      <c r="LEL114" s="90"/>
      <c r="LEM114" s="90"/>
      <c r="LEN114" s="90"/>
      <c r="LEO114" s="90"/>
      <c r="LEP114" s="90"/>
      <c r="LEQ114" s="90"/>
      <c r="LER114" s="90"/>
      <c r="LES114" s="90"/>
      <c r="LET114" s="90"/>
      <c r="LEU114" s="90"/>
      <c r="LEV114" s="90"/>
      <c r="LEW114" s="90"/>
      <c r="LEX114" s="90"/>
      <c r="LEY114" s="90"/>
      <c r="LEZ114" s="90"/>
      <c r="LFA114" s="90"/>
      <c r="LFB114" s="90"/>
      <c r="LFC114" s="90"/>
      <c r="LFD114" s="90"/>
      <c r="LFE114" s="90"/>
      <c r="LFF114" s="90"/>
      <c r="LFG114" s="90"/>
      <c r="LFH114" s="90"/>
      <c r="LFI114" s="90"/>
      <c r="LFJ114" s="90"/>
      <c r="LFK114" s="90"/>
      <c r="LFL114" s="90"/>
      <c r="LFM114" s="90"/>
      <c r="LFN114" s="90"/>
      <c r="LFO114" s="90"/>
      <c r="LFP114" s="90"/>
      <c r="LFQ114" s="90"/>
      <c r="LFR114" s="90"/>
      <c r="LFS114" s="90"/>
      <c r="LFT114" s="90"/>
      <c r="LFU114" s="90"/>
      <c r="LFV114" s="90"/>
      <c r="LFW114" s="90"/>
      <c r="LFX114" s="90"/>
      <c r="LFY114" s="90"/>
      <c r="LFZ114" s="90"/>
      <c r="LGA114" s="90"/>
      <c r="LGB114" s="90"/>
      <c r="LGC114" s="90"/>
      <c r="LGD114" s="90"/>
      <c r="LGE114" s="90"/>
      <c r="LGF114" s="90"/>
      <c r="LGG114" s="90"/>
      <c r="LGH114" s="90"/>
      <c r="LGI114" s="90"/>
      <c r="LGJ114" s="90"/>
      <c r="LGK114" s="90"/>
      <c r="LGL114" s="90"/>
      <c r="LGM114" s="90"/>
      <c r="LGN114" s="90"/>
      <c r="LGO114" s="90"/>
      <c r="LGP114" s="90"/>
      <c r="LGQ114" s="90"/>
      <c r="LGR114" s="90"/>
      <c r="LGS114" s="90"/>
      <c r="LGT114" s="90"/>
      <c r="LGU114" s="90"/>
      <c r="LGV114" s="90"/>
      <c r="LGW114" s="90"/>
      <c r="LGX114" s="90"/>
      <c r="LGY114" s="90"/>
      <c r="LGZ114" s="90"/>
      <c r="LHA114" s="90"/>
      <c r="LHB114" s="90"/>
      <c r="LHC114" s="90"/>
      <c r="LHD114" s="90"/>
      <c r="LHE114" s="90"/>
      <c r="LHF114" s="90"/>
      <c r="LHG114" s="90"/>
      <c r="LHH114" s="90"/>
      <c r="LHI114" s="90"/>
      <c r="LHJ114" s="90"/>
      <c r="LHK114" s="90"/>
      <c r="LHL114" s="90"/>
      <c r="LHM114" s="90"/>
      <c r="LHN114" s="90"/>
      <c r="LHO114" s="90"/>
      <c r="LHP114" s="90"/>
      <c r="LHQ114" s="90"/>
      <c r="LHR114" s="90"/>
      <c r="LHS114" s="90"/>
      <c r="LHT114" s="90"/>
      <c r="LHU114" s="90"/>
      <c r="LHV114" s="90"/>
      <c r="LHW114" s="90"/>
      <c r="LHX114" s="90"/>
      <c r="LHY114" s="90"/>
      <c r="LHZ114" s="90"/>
      <c r="LIA114" s="90"/>
      <c r="LIB114" s="90"/>
      <c r="LIC114" s="90"/>
      <c r="LID114" s="90"/>
      <c r="LIE114" s="90"/>
      <c r="LIF114" s="90"/>
      <c r="LIG114" s="90"/>
      <c r="LIH114" s="90"/>
      <c r="LII114" s="90"/>
      <c r="LIJ114" s="90"/>
      <c r="LIK114" s="90"/>
      <c r="LIL114" s="90"/>
      <c r="LIM114" s="90"/>
      <c r="LIN114" s="90"/>
      <c r="LIO114" s="90"/>
      <c r="LIP114" s="90"/>
      <c r="LIQ114" s="90"/>
      <c r="LIR114" s="90"/>
      <c r="LIS114" s="90"/>
      <c r="LIT114" s="90"/>
      <c r="LIU114" s="90"/>
      <c r="LIV114" s="90"/>
      <c r="LIW114" s="90"/>
      <c r="LIX114" s="90"/>
      <c r="LIY114" s="90"/>
      <c r="LIZ114" s="90"/>
      <c r="LJA114" s="90"/>
      <c r="LJB114" s="90"/>
      <c r="LJC114" s="90"/>
      <c r="LJD114" s="90"/>
      <c r="LJE114" s="90"/>
      <c r="LJF114" s="90"/>
      <c r="LJG114" s="90"/>
      <c r="LJH114" s="90"/>
      <c r="LJI114" s="90"/>
      <c r="LJJ114" s="90"/>
      <c r="LJK114" s="90"/>
      <c r="LJL114" s="90"/>
      <c r="LJM114" s="90"/>
      <c r="LJN114" s="90"/>
      <c r="LJO114" s="90"/>
      <c r="LJP114" s="90"/>
      <c r="LJQ114" s="90"/>
      <c r="LJR114" s="90"/>
      <c r="LJS114" s="90"/>
      <c r="LJT114" s="90"/>
      <c r="LJU114" s="90"/>
      <c r="LJV114" s="90"/>
      <c r="LJW114" s="90"/>
      <c r="LJX114" s="90"/>
      <c r="LJY114" s="90"/>
      <c r="LJZ114" s="90"/>
      <c r="LKA114" s="90"/>
      <c r="LKB114" s="90"/>
      <c r="LKC114" s="90"/>
      <c r="LKD114" s="90"/>
      <c r="LKE114" s="90"/>
      <c r="LKF114" s="90"/>
      <c r="LKG114" s="90"/>
      <c r="LKH114" s="90"/>
      <c r="LKI114" s="90"/>
      <c r="LKJ114" s="90"/>
      <c r="LKK114" s="90"/>
      <c r="LKL114" s="90"/>
      <c r="LKM114" s="90"/>
      <c r="LKN114" s="90"/>
      <c r="LKO114" s="90"/>
      <c r="LKP114" s="90"/>
      <c r="LKQ114" s="90"/>
      <c r="LKR114" s="90"/>
      <c r="LKS114" s="90"/>
      <c r="LKT114" s="90"/>
      <c r="LKU114" s="90"/>
      <c r="LKV114" s="90"/>
      <c r="LKW114" s="90"/>
      <c r="LKX114" s="90"/>
      <c r="LKY114" s="90"/>
      <c r="LKZ114" s="90"/>
      <c r="LLA114" s="90"/>
      <c r="LLB114" s="90"/>
      <c r="LLC114" s="90"/>
      <c r="LLD114" s="90"/>
      <c r="LLE114" s="90"/>
      <c r="LLF114" s="90"/>
      <c r="LLG114" s="90"/>
      <c r="LLH114" s="90"/>
      <c r="LLI114" s="90"/>
      <c r="LLJ114" s="90"/>
      <c r="LLK114" s="90"/>
      <c r="LLL114" s="90"/>
      <c r="LLM114" s="90"/>
      <c r="LLN114" s="90"/>
      <c r="LLO114" s="90"/>
      <c r="LLP114" s="90"/>
      <c r="LLQ114" s="90"/>
      <c r="LLR114" s="90"/>
      <c r="LLS114" s="90"/>
      <c r="LLT114" s="90"/>
      <c r="LLU114" s="90"/>
      <c r="LLV114" s="90"/>
      <c r="LLW114" s="90"/>
      <c r="LLX114" s="90"/>
      <c r="LLY114" s="90"/>
      <c r="LLZ114" s="90"/>
      <c r="LMA114" s="90"/>
      <c r="LMB114" s="90"/>
      <c r="LMC114" s="90"/>
      <c r="LMD114" s="90"/>
      <c r="LME114" s="90"/>
      <c r="LMF114" s="90"/>
      <c r="LMG114" s="90"/>
      <c r="LMH114" s="90"/>
      <c r="LMI114" s="90"/>
      <c r="LMJ114" s="90"/>
      <c r="LMK114" s="90"/>
      <c r="LML114" s="90"/>
      <c r="LMM114" s="90"/>
      <c r="LMN114" s="90"/>
      <c r="LMO114" s="90"/>
      <c r="LMP114" s="90"/>
      <c r="LMQ114" s="90"/>
      <c r="LMR114" s="90"/>
      <c r="LMS114" s="90"/>
      <c r="LMT114" s="90"/>
      <c r="LMU114" s="90"/>
      <c r="LMV114" s="90"/>
      <c r="LMW114" s="90"/>
      <c r="LMX114" s="90"/>
      <c r="LMY114" s="90"/>
      <c r="LMZ114" s="90"/>
      <c r="LNA114" s="90"/>
      <c r="LNB114" s="90"/>
      <c r="LNC114" s="90"/>
      <c r="LND114" s="90"/>
      <c r="LNE114" s="90"/>
      <c r="LNF114" s="90"/>
      <c r="LNG114" s="90"/>
      <c r="LNH114" s="90"/>
      <c r="LNI114" s="90"/>
      <c r="LNJ114" s="90"/>
      <c r="LNK114" s="90"/>
      <c r="LNL114" s="90"/>
      <c r="LNM114" s="90"/>
      <c r="LNN114" s="90"/>
      <c r="LNO114" s="90"/>
      <c r="LNP114" s="90"/>
      <c r="LNQ114" s="90"/>
      <c r="LNR114" s="90"/>
      <c r="LNS114" s="90"/>
      <c r="LNT114" s="90"/>
      <c r="LNU114" s="90"/>
      <c r="LNV114" s="90"/>
      <c r="LNW114" s="90"/>
      <c r="LNX114" s="90"/>
      <c r="LNY114" s="90"/>
      <c r="LNZ114" s="90"/>
      <c r="LOA114" s="90"/>
      <c r="LOB114" s="90"/>
      <c r="LOC114" s="90"/>
      <c r="LOD114" s="90"/>
      <c r="LOE114" s="90"/>
      <c r="LOF114" s="90"/>
      <c r="LOG114" s="90"/>
      <c r="LOH114" s="90"/>
      <c r="LOI114" s="90"/>
      <c r="LOJ114" s="90"/>
      <c r="LOK114" s="90"/>
      <c r="LOL114" s="90"/>
      <c r="LOM114" s="90"/>
      <c r="LON114" s="90"/>
      <c r="LOO114" s="90"/>
      <c r="LOP114" s="90"/>
      <c r="LOQ114" s="90"/>
      <c r="LOR114" s="90"/>
      <c r="LOS114" s="90"/>
      <c r="LOT114" s="90"/>
      <c r="LOU114" s="90"/>
      <c r="LOV114" s="90"/>
      <c r="LOW114" s="90"/>
      <c r="LOX114" s="90"/>
      <c r="LOY114" s="90"/>
      <c r="LOZ114" s="90"/>
      <c r="LPA114" s="90"/>
      <c r="LPB114" s="90"/>
      <c r="LPC114" s="90"/>
      <c r="LPD114" s="90"/>
      <c r="LPE114" s="90"/>
      <c r="LPF114" s="90"/>
      <c r="LPG114" s="90"/>
      <c r="LPH114" s="90"/>
      <c r="LPI114" s="90"/>
      <c r="LPJ114" s="90"/>
      <c r="LPK114" s="90"/>
      <c r="LPL114" s="90"/>
      <c r="LPM114" s="90"/>
      <c r="LPN114" s="90"/>
      <c r="LPO114" s="90"/>
      <c r="LPP114" s="90"/>
      <c r="LPQ114" s="90"/>
      <c r="LPR114" s="90"/>
      <c r="LPS114" s="90"/>
      <c r="LPT114" s="90"/>
      <c r="LPU114" s="90"/>
      <c r="LPV114" s="90"/>
      <c r="LPW114" s="90"/>
      <c r="LPX114" s="90"/>
      <c r="LPY114" s="90"/>
      <c r="LPZ114" s="90"/>
      <c r="LQA114" s="90"/>
      <c r="LQB114" s="90"/>
      <c r="LQC114" s="90"/>
      <c r="LQD114" s="90"/>
      <c r="LQE114" s="90"/>
      <c r="LQF114" s="90"/>
      <c r="LQG114" s="90"/>
      <c r="LQH114" s="90"/>
      <c r="LQI114" s="90"/>
      <c r="LQJ114" s="90"/>
      <c r="LQK114" s="90"/>
      <c r="LQL114" s="90"/>
      <c r="LQM114" s="90"/>
      <c r="LQN114" s="90"/>
      <c r="LQO114" s="90"/>
      <c r="LQP114" s="90"/>
      <c r="LQQ114" s="90"/>
      <c r="LQR114" s="90"/>
      <c r="LQS114" s="90"/>
      <c r="LQT114" s="90"/>
      <c r="LQU114" s="90"/>
      <c r="LQV114" s="90"/>
      <c r="LQW114" s="90"/>
      <c r="LQX114" s="90"/>
      <c r="LQY114" s="90"/>
      <c r="LQZ114" s="90"/>
      <c r="LRA114" s="90"/>
      <c r="LRB114" s="90"/>
      <c r="LRC114" s="90"/>
      <c r="LRD114" s="90"/>
      <c r="LRE114" s="90"/>
      <c r="LRF114" s="90"/>
      <c r="LRG114" s="90"/>
      <c r="LRH114" s="90"/>
      <c r="LRI114" s="90"/>
      <c r="LRJ114" s="90"/>
      <c r="LRK114" s="90"/>
      <c r="LRL114" s="90"/>
      <c r="LRM114" s="90"/>
      <c r="LRN114" s="90"/>
      <c r="LRO114" s="90"/>
      <c r="LRP114" s="90"/>
      <c r="LRQ114" s="90"/>
      <c r="LRR114" s="90"/>
      <c r="LRS114" s="90"/>
      <c r="LRT114" s="90"/>
      <c r="LRU114" s="90"/>
      <c r="LRV114" s="90"/>
      <c r="LRW114" s="90"/>
      <c r="LRX114" s="90"/>
      <c r="LRY114" s="90"/>
      <c r="LRZ114" s="90"/>
      <c r="LSA114" s="90"/>
      <c r="LSB114" s="90"/>
      <c r="LSC114" s="90"/>
      <c r="LSD114" s="90"/>
      <c r="LSE114" s="90"/>
      <c r="LSF114" s="90"/>
      <c r="LSG114" s="90"/>
      <c r="LSH114" s="90"/>
      <c r="LSI114" s="90"/>
      <c r="LSJ114" s="90"/>
      <c r="LSK114" s="90"/>
      <c r="LSL114" s="90"/>
      <c r="LSM114" s="90"/>
      <c r="LSN114" s="90"/>
      <c r="LSO114" s="90"/>
      <c r="LSP114" s="90"/>
      <c r="LSQ114" s="90"/>
      <c r="LSR114" s="90"/>
      <c r="LSS114" s="90"/>
      <c r="LST114" s="90"/>
      <c r="LSU114" s="90"/>
      <c r="LSV114" s="90"/>
      <c r="LSW114" s="90"/>
      <c r="LSX114" s="90"/>
      <c r="LSY114" s="90"/>
      <c r="LSZ114" s="90"/>
      <c r="LTA114" s="90"/>
      <c r="LTB114" s="90"/>
      <c r="LTC114" s="90"/>
      <c r="LTD114" s="90"/>
      <c r="LTE114" s="90"/>
      <c r="LTF114" s="90"/>
      <c r="LTG114" s="90"/>
      <c r="LTH114" s="90"/>
      <c r="LTI114" s="90"/>
      <c r="LTJ114" s="90"/>
      <c r="LTK114" s="90"/>
      <c r="LTL114" s="90"/>
      <c r="LTM114" s="90"/>
      <c r="LTN114" s="90"/>
      <c r="LTO114" s="90"/>
      <c r="LTP114" s="90"/>
      <c r="LTQ114" s="90"/>
      <c r="LTR114" s="90"/>
      <c r="LTS114" s="90"/>
      <c r="LTT114" s="90"/>
      <c r="LTU114" s="90"/>
      <c r="LTV114" s="90"/>
      <c r="LTW114" s="90"/>
      <c r="LTX114" s="90"/>
      <c r="LTY114" s="90"/>
      <c r="LTZ114" s="90"/>
      <c r="LUA114" s="90"/>
      <c r="LUB114" s="90"/>
      <c r="LUC114" s="90"/>
      <c r="LUD114" s="90"/>
      <c r="LUE114" s="90"/>
      <c r="LUF114" s="90"/>
      <c r="LUG114" s="90"/>
      <c r="LUH114" s="90"/>
      <c r="LUI114" s="90"/>
      <c r="LUJ114" s="90"/>
      <c r="LUK114" s="90"/>
      <c r="LUL114" s="90"/>
      <c r="LUM114" s="90"/>
      <c r="LUN114" s="90"/>
      <c r="LUO114" s="90"/>
      <c r="LUP114" s="90"/>
      <c r="LUQ114" s="90"/>
      <c r="LUR114" s="90"/>
      <c r="LUS114" s="90"/>
      <c r="LUT114" s="90"/>
      <c r="LUU114" s="90"/>
      <c r="LUV114" s="90"/>
      <c r="LUW114" s="90"/>
      <c r="LUX114" s="90"/>
      <c r="LUY114" s="90"/>
      <c r="LUZ114" s="90"/>
      <c r="LVA114" s="90"/>
      <c r="LVB114" s="90"/>
      <c r="LVC114" s="90"/>
      <c r="LVD114" s="90"/>
      <c r="LVE114" s="90"/>
      <c r="LVF114" s="90"/>
      <c r="LVG114" s="90"/>
      <c r="LVH114" s="90"/>
      <c r="LVI114" s="90"/>
      <c r="LVJ114" s="90"/>
      <c r="LVK114" s="90"/>
      <c r="LVL114" s="90"/>
      <c r="LVM114" s="90"/>
      <c r="LVN114" s="90"/>
      <c r="LVO114" s="90"/>
      <c r="LVP114" s="90"/>
      <c r="LVQ114" s="90"/>
      <c r="LVR114" s="90"/>
      <c r="LVS114" s="90"/>
      <c r="LVT114" s="90"/>
      <c r="LVU114" s="90"/>
      <c r="LVV114" s="90"/>
      <c r="LVW114" s="90"/>
      <c r="LVX114" s="90"/>
      <c r="LVY114" s="90"/>
      <c r="LVZ114" s="90"/>
      <c r="LWA114" s="90"/>
      <c r="LWB114" s="90"/>
      <c r="LWC114" s="90"/>
      <c r="LWD114" s="90"/>
      <c r="LWE114" s="90"/>
      <c r="LWF114" s="90"/>
      <c r="LWG114" s="90"/>
      <c r="LWH114" s="90"/>
      <c r="LWI114" s="90"/>
      <c r="LWJ114" s="90"/>
      <c r="LWK114" s="90"/>
      <c r="LWL114" s="90"/>
      <c r="LWM114" s="90"/>
      <c r="LWN114" s="90"/>
      <c r="LWO114" s="90"/>
      <c r="LWP114" s="90"/>
      <c r="LWQ114" s="90"/>
      <c r="LWR114" s="90"/>
      <c r="LWS114" s="90"/>
      <c r="LWT114" s="90"/>
      <c r="LWU114" s="90"/>
      <c r="LWV114" s="90"/>
      <c r="LWW114" s="90"/>
      <c r="LWX114" s="90"/>
      <c r="LWY114" s="90"/>
      <c r="LWZ114" s="90"/>
      <c r="LXA114" s="90"/>
      <c r="LXB114" s="90"/>
      <c r="LXC114" s="90"/>
      <c r="LXD114" s="90"/>
      <c r="LXE114" s="90"/>
      <c r="LXF114" s="90"/>
      <c r="LXG114" s="90"/>
      <c r="LXH114" s="90"/>
      <c r="LXI114" s="90"/>
      <c r="LXJ114" s="90"/>
      <c r="LXK114" s="90"/>
      <c r="LXL114" s="90"/>
      <c r="LXM114" s="90"/>
      <c r="LXN114" s="90"/>
      <c r="LXO114" s="90"/>
      <c r="LXP114" s="90"/>
      <c r="LXQ114" s="90"/>
      <c r="LXR114" s="90"/>
      <c r="LXS114" s="90"/>
      <c r="LXT114" s="90"/>
      <c r="LXU114" s="90"/>
      <c r="LXV114" s="90"/>
      <c r="LXW114" s="90"/>
      <c r="LXX114" s="90"/>
      <c r="LXY114" s="90"/>
      <c r="LXZ114" s="90"/>
      <c r="LYA114" s="90"/>
      <c r="LYB114" s="90"/>
      <c r="LYC114" s="90"/>
      <c r="LYD114" s="90"/>
      <c r="LYE114" s="90"/>
      <c r="LYF114" s="90"/>
      <c r="LYG114" s="90"/>
      <c r="LYH114" s="90"/>
      <c r="LYI114" s="90"/>
      <c r="LYJ114" s="90"/>
      <c r="LYK114" s="90"/>
      <c r="LYL114" s="90"/>
      <c r="LYM114" s="90"/>
      <c r="LYN114" s="90"/>
      <c r="LYO114" s="90"/>
      <c r="LYP114" s="90"/>
      <c r="LYQ114" s="90"/>
      <c r="LYR114" s="90"/>
      <c r="LYS114" s="90"/>
      <c r="LYT114" s="90"/>
      <c r="LYU114" s="90"/>
      <c r="LYV114" s="90"/>
      <c r="LYW114" s="90"/>
      <c r="LYX114" s="90"/>
      <c r="LYY114" s="90"/>
      <c r="LYZ114" s="90"/>
      <c r="LZA114" s="90"/>
      <c r="LZB114" s="90"/>
      <c r="LZC114" s="90"/>
      <c r="LZD114" s="90"/>
      <c r="LZE114" s="90"/>
      <c r="LZF114" s="90"/>
      <c r="LZG114" s="90"/>
      <c r="LZH114" s="90"/>
      <c r="LZI114" s="90"/>
      <c r="LZJ114" s="90"/>
      <c r="LZK114" s="90"/>
      <c r="LZL114" s="90"/>
      <c r="LZM114" s="90"/>
      <c r="LZN114" s="90"/>
      <c r="LZO114" s="90"/>
      <c r="LZP114" s="90"/>
      <c r="LZQ114" s="90"/>
      <c r="LZR114" s="90"/>
      <c r="LZS114" s="90"/>
      <c r="LZT114" s="90"/>
      <c r="LZU114" s="90"/>
      <c r="LZV114" s="90"/>
      <c r="LZW114" s="90"/>
      <c r="LZX114" s="90"/>
      <c r="LZY114" s="90"/>
      <c r="LZZ114" s="90"/>
      <c r="MAA114" s="90"/>
      <c r="MAB114" s="90"/>
      <c r="MAC114" s="90"/>
      <c r="MAD114" s="90"/>
      <c r="MAE114" s="90"/>
      <c r="MAF114" s="90"/>
      <c r="MAG114" s="90"/>
      <c r="MAH114" s="90"/>
      <c r="MAI114" s="90"/>
      <c r="MAJ114" s="90"/>
      <c r="MAK114" s="90"/>
      <c r="MAL114" s="90"/>
      <c r="MAM114" s="90"/>
      <c r="MAN114" s="90"/>
      <c r="MAO114" s="90"/>
      <c r="MAP114" s="90"/>
      <c r="MAQ114" s="90"/>
      <c r="MAR114" s="90"/>
      <c r="MAS114" s="90"/>
      <c r="MAT114" s="90"/>
      <c r="MAU114" s="90"/>
      <c r="MAV114" s="90"/>
      <c r="MAW114" s="90"/>
      <c r="MAX114" s="90"/>
      <c r="MAY114" s="90"/>
      <c r="MAZ114" s="90"/>
      <c r="MBA114" s="90"/>
      <c r="MBB114" s="90"/>
      <c r="MBC114" s="90"/>
      <c r="MBD114" s="90"/>
      <c r="MBE114" s="90"/>
      <c r="MBF114" s="90"/>
      <c r="MBG114" s="90"/>
      <c r="MBH114" s="90"/>
      <c r="MBI114" s="90"/>
      <c r="MBJ114" s="90"/>
      <c r="MBK114" s="90"/>
      <c r="MBL114" s="90"/>
      <c r="MBM114" s="90"/>
      <c r="MBN114" s="90"/>
      <c r="MBO114" s="90"/>
      <c r="MBP114" s="90"/>
      <c r="MBQ114" s="90"/>
      <c r="MBR114" s="90"/>
      <c r="MBS114" s="90"/>
      <c r="MBT114" s="90"/>
      <c r="MBU114" s="90"/>
      <c r="MBV114" s="90"/>
      <c r="MBW114" s="90"/>
      <c r="MBX114" s="90"/>
      <c r="MBY114" s="90"/>
      <c r="MBZ114" s="90"/>
      <c r="MCA114" s="90"/>
      <c r="MCB114" s="90"/>
      <c r="MCC114" s="90"/>
      <c r="MCD114" s="90"/>
      <c r="MCE114" s="90"/>
      <c r="MCF114" s="90"/>
      <c r="MCG114" s="90"/>
      <c r="MCH114" s="90"/>
      <c r="MCI114" s="90"/>
      <c r="MCJ114" s="90"/>
      <c r="MCK114" s="90"/>
      <c r="MCL114" s="90"/>
      <c r="MCM114" s="90"/>
      <c r="MCN114" s="90"/>
      <c r="MCO114" s="90"/>
      <c r="MCP114" s="90"/>
      <c r="MCQ114" s="90"/>
      <c r="MCR114" s="90"/>
      <c r="MCS114" s="90"/>
      <c r="MCT114" s="90"/>
      <c r="MCU114" s="90"/>
      <c r="MCV114" s="90"/>
      <c r="MCW114" s="90"/>
      <c r="MCX114" s="90"/>
      <c r="MCY114" s="90"/>
      <c r="MCZ114" s="90"/>
      <c r="MDA114" s="90"/>
      <c r="MDB114" s="90"/>
      <c r="MDC114" s="90"/>
      <c r="MDD114" s="90"/>
      <c r="MDE114" s="90"/>
      <c r="MDF114" s="90"/>
      <c r="MDG114" s="90"/>
      <c r="MDH114" s="90"/>
      <c r="MDI114" s="90"/>
      <c r="MDJ114" s="90"/>
      <c r="MDK114" s="90"/>
      <c r="MDL114" s="90"/>
      <c r="MDM114" s="90"/>
      <c r="MDN114" s="90"/>
      <c r="MDO114" s="90"/>
      <c r="MDP114" s="90"/>
      <c r="MDQ114" s="90"/>
      <c r="MDR114" s="90"/>
      <c r="MDS114" s="90"/>
      <c r="MDT114" s="90"/>
      <c r="MDU114" s="90"/>
      <c r="MDV114" s="90"/>
      <c r="MDW114" s="90"/>
      <c r="MDX114" s="90"/>
      <c r="MDY114" s="90"/>
      <c r="MDZ114" s="90"/>
      <c r="MEA114" s="90"/>
      <c r="MEB114" s="90"/>
      <c r="MEC114" s="90"/>
      <c r="MED114" s="90"/>
      <c r="MEE114" s="90"/>
      <c r="MEF114" s="90"/>
      <c r="MEG114" s="90"/>
      <c r="MEH114" s="90"/>
      <c r="MEI114" s="90"/>
      <c r="MEJ114" s="90"/>
      <c r="MEK114" s="90"/>
      <c r="MEL114" s="90"/>
      <c r="MEM114" s="90"/>
      <c r="MEN114" s="90"/>
      <c r="MEO114" s="90"/>
      <c r="MEP114" s="90"/>
      <c r="MEQ114" s="90"/>
      <c r="MER114" s="90"/>
      <c r="MES114" s="90"/>
      <c r="MET114" s="90"/>
      <c r="MEU114" s="90"/>
      <c r="MEV114" s="90"/>
      <c r="MEW114" s="90"/>
      <c r="MEX114" s="90"/>
      <c r="MEY114" s="90"/>
      <c r="MEZ114" s="90"/>
      <c r="MFA114" s="90"/>
      <c r="MFB114" s="90"/>
      <c r="MFC114" s="90"/>
      <c r="MFD114" s="90"/>
      <c r="MFE114" s="90"/>
      <c r="MFF114" s="90"/>
      <c r="MFG114" s="90"/>
      <c r="MFH114" s="90"/>
      <c r="MFI114" s="90"/>
      <c r="MFJ114" s="90"/>
      <c r="MFK114" s="90"/>
      <c r="MFL114" s="90"/>
      <c r="MFM114" s="90"/>
      <c r="MFN114" s="90"/>
      <c r="MFO114" s="90"/>
      <c r="MFP114" s="90"/>
      <c r="MFQ114" s="90"/>
      <c r="MFR114" s="90"/>
      <c r="MFS114" s="90"/>
      <c r="MFT114" s="90"/>
      <c r="MFU114" s="90"/>
      <c r="MFV114" s="90"/>
      <c r="MFW114" s="90"/>
      <c r="MFX114" s="90"/>
      <c r="MFY114" s="90"/>
      <c r="MFZ114" s="90"/>
      <c r="MGA114" s="90"/>
      <c r="MGB114" s="90"/>
      <c r="MGC114" s="90"/>
      <c r="MGD114" s="90"/>
      <c r="MGE114" s="90"/>
      <c r="MGF114" s="90"/>
      <c r="MGG114" s="90"/>
      <c r="MGH114" s="90"/>
      <c r="MGI114" s="90"/>
      <c r="MGJ114" s="90"/>
      <c r="MGK114" s="90"/>
      <c r="MGL114" s="90"/>
      <c r="MGM114" s="90"/>
      <c r="MGN114" s="90"/>
      <c r="MGO114" s="90"/>
      <c r="MGP114" s="90"/>
      <c r="MGQ114" s="90"/>
      <c r="MGR114" s="90"/>
      <c r="MGS114" s="90"/>
      <c r="MGT114" s="90"/>
      <c r="MGU114" s="90"/>
      <c r="MGV114" s="90"/>
      <c r="MGW114" s="90"/>
      <c r="MGX114" s="90"/>
      <c r="MGY114" s="90"/>
      <c r="MGZ114" s="90"/>
      <c r="MHA114" s="90"/>
      <c r="MHB114" s="90"/>
      <c r="MHC114" s="90"/>
      <c r="MHD114" s="90"/>
      <c r="MHE114" s="90"/>
      <c r="MHF114" s="90"/>
      <c r="MHG114" s="90"/>
      <c r="MHH114" s="90"/>
      <c r="MHI114" s="90"/>
      <c r="MHJ114" s="90"/>
      <c r="MHK114" s="90"/>
      <c r="MHL114" s="90"/>
      <c r="MHM114" s="90"/>
      <c r="MHN114" s="90"/>
      <c r="MHO114" s="90"/>
      <c r="MHP114" s="90"/>
      <c r="MHQ114" s="90"/>
      <c r="MHR114" s="90"/>
      <c r="MHS114" s="90"/>
      <c r="MHT114" s="90"/>
      <c r="MHU114" s="90"/>
      <c r="MHV114" s="90"/>
      <c r="MHW114" s="90"/>
      <c r="MHX114" s="90"/>
      <c r="MHY114" s="90"/>
      <c r="MHZ114" s="90"/>
      <c r="MIA114" s="90"/>
      <c r="MIB114" s="90"/>
      <c r="MIC114" s="90"/>
      <c r="MID114" s="90"/>
      <c r="MIE114" s="90"/>
      <c r="MIF114" s="90"/>
      <c r="MIG114" s="90"/>
      <c r="MIH114" s="90"/>
      <c r="MII114" s="90"/>
      <c r="MIJ114" s="90"/>
      <c r="MIK114" s="90"/>
      <c r="MIL114" s="90"/>
      <c r="MIM114" s="90"/>
      <c r="MIN114" s="90"/>
      <c r="MIO114" s="90"/>
      <c r="MIP114" s="90"/>
      <c r="MIQ114" s="90"/>
      <c r="MIR114" s="90"/>
      <c r="MIS114" s="90"/>
      <c r="MIT114" s="90"/>
      <c r="MIU114" s="90"/>
      <c r="MIV114" s="90"/>
      <c r="MIW114" s="90"/>
      <c r="MIX114" s="90"/>
      <c r="MIY114" s="90"/>
      <c r="MIZ114" s="90"/>
      <c r="MJA114" s="90"/>
      <c r="MJB114" s="90"/>
      <c r="MJC114" s="90"/>
      <c r="MJD114" s="90"/>
      <c r="MJE114" s="90"/>
      <c r="MJF114" s="90"/>
      <c r="MJG114" s="90"/>
      <c r="MJH114" s="90"/>
      <c r="MJI114" s="90"/>
      <c r="MJJ114" s="90"/>
      <c r="MJK114" s="90"/>
      <c r="MJL114" s="90"/>
      <c r="MJM114" s="90"/>
      <c r="MJN114" s="90"/>
      <c r="MJO114" s="90"/>
      <c r="MJP114" s="90"/>
      <c r="MJQ114" s="90"/>
      <c r="MJR114" s="90"/>
      <c r="MJS114" s="90"/>
      <c r="MJT114" s="90"/>
      <c r="MJU114" s="90"/>
      <c r="MJV114" s="90"/>
      <c r="MJW114" s="90"/>
      <c r="MJX114" s="90"/>
      <c r="MJY114" s="90"/>
      <c r="MJZ114" s="90"/>
      <c r="MKA114" s="90"/>
      <c r="MKB114" s="90"/>
      <c r="MKC114" s="90"/>
      <c r="MKD114" s="90"/>
      <c r="MKE114" s="90"/>
      <c r="MKF114" s="90"/>
      <c r="MKG114" s="90"/>
      <c r="MKH114" s="90"/>
      <c r="MKI114" s="90"/>
      <c r="MKJ114" s="90"/>
      <c r="MKK114" s="90"/>
      <c r="MKL114" s="90"/>
      <c r="MKM114" s="90"/>
      <c r="MKN114" s="90"/>
      <c r="MKO114" s="90"/>
      <c r="MKP114" s="90"/>
      <c r="MKQ114" s="90"/>
      <c r="MKR114" s="90"/>
      <c r="MKS114" s="90"/>
      <c r="MKT114" s="90"/>
      <c r="MKU114" s="90"/>
      <c r="MKV114" s="90"/>
      <c r="MKW114" s="90"/>
      <c r="MKX114" s="90"/>
      <c r="MKY114" s="90"/>
      <c r="MKZ114" s="90"/>
      <c r="MLA114" s="90"/>
      <c r="MLB114" s="90"/>
      <c r="MLC114" s="90"/>
      <c r="MLD114" s="90"/>
      <c r="MLE114" s="90"/>
      <c r="MLF114" s="90"/>
      <c r="MLG114" s="90"/>
      <c r="MLH114" s="90"/>
      <c r="MLI114" s="90"/>
      <c r="MLJ114" s="90"/>
      <c r="MLK114" s="90"/>
      <c r="MLL114" s="90"/>
      <c r="MLM114" s="90"/>
      <c r="MLN114" s="90"/>
      <c r="MLO114" s="90"/>
      <c r="MLP114" s="90"/>
      <c r="MLQ114" s="90"/>
      <c r="MLR114" s="90"/>
      <c r="MLS114" s="90"/>
      <c r="MLT114" s="90"/>
      <c r="MLU114" s="90"/>
      <c r="MLV114" s="90"/>
      <c r="MLW114" s="90"/>
      <c r="MLX114" s="90"/>
      <c r="MLY114" s="90"/>
      <c r="MLZ114" s="90"/>
      <c r="MMA114" s="90"/>
      <c r="MMB114" s="90"/>
      <c r="MMC114" s="90"/>
      <c r="MMD114" s="90"/>
      <c r="MME114" s="90"/>
      <c r="MMF114" s="90"/>
      <c r="MMG114" s="90"/>
      <c r="MMH114" s="90"/>
      <c r="MMI114" s="90"/>
      <c r="MMJ114" s="90"/>
      <c r="MMK114" s="90"/>
      <c r="MML114" s="90"/>
      <c r="MMM114" s="90"/>
      <c r="MMN114" s="90"/>
      <c r="MMO114" s="90"/>
      <c r="MMP114" s="90"/>
      <c r="MMQ114" s="90"/>
      <c r="MMR114" s="90"/>
      <c r="MMS114" s="90"/>
      <c r="MMT114" s="90"/>
      <c r="MMU114" s="90"/>
      <c r="MMV114" s="90"/>
      <c r="MMW114" s="90"/>
      <c r="MMX114" s="90"/>
      <c r="MMY114" s="90"/>
      <c r="MMZ114" s="90"/>
      <c r="MNA114" s="90"/>
      <c r="MNB114" s="90"/>
      <c r="MNC114" s="90"/>
      <c r="MND114" s="90"/>
      <c r="MNE114" s="90"/>
      <c r="MNF114" s="90"/>
      <c r="MNG114" s="90"/>
      <c r="MNH114" s="90"/>
      <c r="MNI114" s="90"/>
      <c r="MNJ114" s="90"/>
      <c r="MNK114" s="90"/>
      <c r="MNL114" s="90"/>
      <c r="MNM114" s="90"/>
      <c r="MNN114" s="90"/>
      <c r="MNO114" s="90"/>
      <c r="MNP114" s="90"/>
      <c r="MNQ114" s="90"/>
      <c r="MNR114" s="90"/>
      <c r="MNS114" s="90"/>
      <c r="MNT114" s="90"/>
      <c r="MNU114" s="90"/>
      <c r="MNV114" s="90"/>
      <c r="MNW114" s="90"/>
      <c r="MNX114" s="90"/>
      <c r="MNY114" s="90"/>
      <c r="MNZ114" s="90"/>
      <c r="MOA114" s="90"/>
      <c r="MOB114" s="90"/>
      <c r="MOC114" s="90"/>
      <c r="MOD114" s="90"/>
      <c r="MOE114" s="90"/>
      <c r="MOF114" s="90"/>
      <c r="MOG114" s="90"/>
      <c r="MOH114" s="90"/>
      <c r="MOI114" s="90"/>
      <c r="MOJ114" s="90"/>
      <c r="MOK114" s="90"/>
      <c r="MOL114" s="90"/>
      <c r="MOM114" s="90"/>
      <c r="MON114" s="90"/>
      <c r="MOO114" s="90"/>
      <c r="MOP114" s="90"/>
      <c r="MOQ114" s="90"/>
      <c r="MOR114" s="90"/>
      <c r="MOS114" s="90"/>
      <c r="MOT114" s="90"/>
      <c r="MOU114" s="90"/>
      <c r="MOV114" s="90"/>
      <c r="MOW114" s="90"/>
      <c r="MOX114" s="90"/>
      <c r="MOY114" s="90"/>
      <c r="MOZ114" s="90"/>
      <c r="MPA114" s="90"/>
      <c r="MPB114" s="90"/>
      <c r="MPC114" s="90"/>
      <c r="MPD114" s="90"/>
      <c r="MPE114" s="90"/>
      <c r="MPF114" s="90"/>
      <c r="MPG114" s="90"/>
      <c r="MPH114" s="90"/>
      <c r="MPI114" s="90"/>
      <c r="MPJ114" s="90"/>
      <c r="MPK114" s="90"/>
      <c r="MPL114" s="90"/>
      <c r="MPM114" s="90"/>
      <c r="MPN114" s="90"/>
      <c r="MPO114" s="90"/>
      <c r="MPP114" s="90"/>
      <c r="MPQ114" s="90"/>
      <c r="MPR114" s="90"/>
      <c r="MPS114" s="90"/>
      <c r="MPT114" s="90"/>
      <c r="MPU114" s="90"/>
      <c r="MPV114" s="90"/>
      <c r="MPW114" s="90"/>
      <c r="MPX114" s="90"/>
      <c r="MPY114" s="90"/>
      <c r="MPZ114" s="90"/>
      <c r="MQA114" s="90"/>
      <c r="MQB114" s="90"/>
      <c r="MQC114" s="90"/>
      <c r="MQD114" s="90"/>
      <c r="MQE114" s="90"/>
      <c r="MQF114" s="90"/>
      <c r="MQG114" s="90"/>
      <c r="MQH114" s="90"/>
      <c r="MQI114" s="90"/>
      <c r="MQJ114" s="90"/>
      <c r="MQK114" s="90"/>
      <c r="MQL114" s="90"/>
      <c r="MQM114" s="90"/>
      <c r="MQN114" s="90"/>
      <c r="MQO114" s="90"/>
      <c r="MQP114" s="90"/>
      <c r="MQQ114" s="90"/>
      <c r="MQR114" s="90"/>
      <c r="MQS114" s="90"/>
      <c r="MQT114" s="90"/>
      <c r="MQU114" s="90"/>
      <c r="MQV114" s="90"/>
      <c r="MQW114" s="90"/>
      <c r="MQX114" s="90"/>
      <c r="MQY114" s="90"/>
      <c r="MQZ114" s="90"/>
      <c r="MRA114" s="90"/>
      <c r="MRB114" s="90"/>
      <c r="MRC114" s="90"/>
      <c r="MRD114" s="90"/>
      <c r="MRE114" s="90"/>
      <c r="MRF114" s="90"/>
      <c r="MRG114" s="90"/>
      <c r="MRH114" s="90"/>
      <c r="MRI114" s="90"/>
      <c r="MRJ114" s="90"/>
      <c r="MRK114" s="90"/>
      <c r="MRL114" s="90"/>
      <c r="MRM114" s="90"/>
      <c r="MRN114" s="90"/>
      <c r="MRO114" s="90"/>
      <c r="MRP114" s="90"/>
      <c r="MRQ114" s="90"/>
      <c r="MRR114" s="90"/>
      <c r="MRS114" s="90"/>
      <c r="MRT114" s="90"/>
      <c r="MRU114" s="90"/>
      <c r="MRV114" s="90"/>
      <c r="MRW114" s="90"/>
      <c r="MRX114" s="90"/>
      <c r="MRY114" s="90"/>
      <c r="MRZ114" s="90"/>
      <c r="MSA114" s="90"/>
      <c r="MSB114" s="90"/>
      <c r="MSC114" s="90"/>
      <c r="MSD114" s="90"/>
      <c r="MSE114" s="90"/>
      <c r="MSF114" s="90"/>
      <c r="MSG114" s="90"/>
      <c r="MSH114" s="90"/>
      <c r="MSI114" s="90"/>
      <c r="MSJ114" s="90"/>
      <c r="MSK114" s="90"/>
      <c r="MSL114" s="90"/>
      <c r="MSM114" s="90"/>
      <c r="MSN114" s="90"/>
      <c r="MSO114" s="90"/>
      <c r="MSP114" s="90"/>
      <c r="MSQ114" s="90"/>
      <c r="MSR114" s="90"/>
      <c r="MSS114" s="90"/>
      <c r="MST114" s="90"/>
      <c r="MSU114" s="90"/>
      <c r="MSV114" s="90"/>
      <c r="MSW114" s="90"/>
      <c r="MSX114" s="90"/>
      <c r="MSY114" s="90"/>
      <c r="MSZ114" s="90"/>
      <c r="MTA114" s="90"/>
      <c r="MTB114" s="90"/>
      <c r="MTC114" s="90"/>
      <c r="MTD114" s="90"/>
      <c r="MTE114" s="90"/>
      <c r="MTF114" s="90"/>
      <c r="MTG114" s="90"/>
      <c r="MTH114" s="90"/>
      <c r="MTI114" s="90"/>
      <c r="MTJ114" s="90"/>
      <c r="MTK114" s="90"/>
      <c r="MTL114" s="90"/>
      <c r="MTM114" s="90"/>
      <c r="MTN114" s="90"/>
      <c r="MTO114" s="90"/>
      <c r="MTP114" s="90"/>
      <c r="MTQ114" s="90"/>
      <c r="MTR114" s="90"/>
      <c r="MTS114" s="90"/>
      <c r="MTT114" s="90"/>
      <c r="MTU114" s="90"/>
      <c r="MTV114" s="90"/>
      <c r="MTW114" s="90"/>
      <c r="MTX114" s="90"/>
      <c r="MTY114" s="90"/>
      <c r="MTZ114" s="90"/>
      <c r="MUA114" s="90"/>
      <c r="MUB114" s="90"/>
      <c r="MUC114" s="90"/>
      <c r="MUD114" s="90"/>
      <c r="MUE114" s="90"/>
      <c r="MUF114" s="90"/>
      <c r="MUG114" s="90"/>
      <c r="MUH114" s="90"/>
      <c r="MUI114" s="90"/>
      <c r="MUJ114" s="90"/>
      <c r="MUK114" s="90"/>
      <c r="MUL114" s="90"/>
      <c r="MUM114" s="90"/>
      <c r="MUN114" s="90"/>
      <c r="MUO114" s="90"/>
      <c r="MUP114" s="90"/>
      <c r="MUQ114" s="90"/>
      <c r="MUR114" s="90"/>
      <c r="MUS114" s="90"/>
      <c r="MUT114" s="90"/>
      <c r="MUU114" s="90"/>
      <c r="MUV114" s="90"/>
      <c r="MUW114" s="90"/>
      <c r="MUX114" s="90"/>
      <c r="MUY114" s="90"/>
      <c r="MUZ114" s="90"/>
      <c r="MVA114" s="90"/>
      <c r="MVB114" s="90"/>
      <c r="MVC114" s="90"/>
      <c r="MVD114" s="90"/>
      <c r="MVE114" s="90"/>
      <c r="MVF114" s="90"/>
      <c r="MVG114" s="90"/>
      <c r="MVH114" s="90"/>
      <c r="MVI114" s="90"/>
      <c r="MVJ114" s="90"/>
      <c r="MVK114" s="90"/>
      <c r="MVL114" s="90"/>
      <c r="MVM114" s="90"/>
      <c r="MVN114" s="90"/>
      <c r="MVO114" s="90"/>
      <c r="MVP114" s="90"/>
      <c r="MVQ114" s="90"/>
      <c r="MVR114" s="90"/>
      <c r="MVS114" s="90"/>
      <c r="MVT114" s="90"/>
      <c r="MVU114" s="90"/>
      <c r="MVV114" s="90"/>
      <c r="MVW114" s="90"/>
      <c r="MVX114" s="90"/>
      <c r="MVY114" s="90"/>
      <c r="MVZ114" s="90"/>
      <c r="MWA114" s="90"/>
      <c r="MWB114" s="90"/>
      <c r="MWC114" s="90"/>
      <c r="MWD114" s="90"/>
      <c r="MWE114" s="90"/>
      <c r="MWF114" s="90"/>
      <c r="MWG114" s="90"/>
      <c r="MWH114" s="90"/>
      <c r="MWI114" s="90"/>
      <c r="MWJ114" s="90"/>
      <c r="MWK114" s="90"/>
      <c r="MWL114" s="90"/>
      <c r="MWM114" s="90"/>
      <c r="MWN114" s="90"/>
      <c r="MWO114" s="90"/>
      <c r="MWP114" s="90"/>
      <c r="MWQ114" s="90"/>
      <c r="MWR114" s="90"/>
      <c r="MWS114" s="90"/>
      <c r="MWT114" s="90"/>
      <c r="MWU114" s="90"/>
      <c r="MWV114" s="90"/>
      <c r="MWW114" s="90"/>
      <c r="MWX114" s="90"/>
      <c r="MWY114" s="90"/>
      <c r="MWZ114" s="90"/>
      <c r="MXA114" s="90"/>
      <c r="MXB114" s="90"/>
      <c r="MXC114" s="90"/>
      <c r="MXD114" s="90"/>
      <c r="MXE114" s="90"/>
      <c r="MXF114" s="90"/>
      <c r="MXG114" s="90"/>
      <c r="MXH114" s="90"/>
      <c r="MXI114" s="90"/>
      <c r="MXJ114" s="90"/>
      <c r="MXK114" s="90"/>
      <c r="MXL114" s="90"/>
      <c r="MXM114" s="90"/>
      <c r="MXN114" s="90"/>
      <c r="MXO114" s="90"/>
      <c r="MXP114" s="90"/>
      <c r="MXQ114" s="90"/>
      <c r="MXR114" s="90"/>
      <c r="MXS114" s="90"/>
      <c r="MXT114" s="90"/>
      <c r="MXU114" s="90"/>
      <c r="MXV114" s="90"/>
      <c r="MXW114" s="90"/>
      <c r="MXX114" s="90"/>
      <c r="MXY114" s="90"/>
      <c r="MXZ114" s="90"/>
      <c r="MYA114" s="90"/>
      <c r="MYB114" s="90"/>
      <c r="MYC114" s="90"/>
      <c r="MYD114" s="90"/>
      <c r="MYE114" s="90"/>
      <c r="MYF114" s="90"/>
      <c r="MYG114" s="90"/>
      <c r="MYH114" s="90"/>
      <c r="MYI114" s="90"/>
      <c r="MYJ114" s="90"/>
      <c r="MYK114" s="90"/>
      <c r="MYL114" s="90"/>
      <c r="MYM114" s="90"/>
      <c r="MYN114" s="90"/>
      <c r="MYO114" s="90"/>
      <c r="MYP114" s="90"/>
      <c r="MYQ114" s="90"/>
      <c r="MYR114" s="90"/>
      <c r="MYS114" s="90"/>
      <c r="MYT114" s="90"/>
      <c r="MYU114" s="90"/>
      <c r="MYV114" s="90"/>
      <c r="MYW114" s="90"/>
      <c r="MYX114" s="90"/>
      <c r="MYY114" s="90"/>
      <c r="MYZ114" s="90"/>
      <c r="MZA114" s="90"/>
      <c r="MZB114" s="90"/>
      <c r="MZC114" s="90"/>
      <c r="MZD114" s="90"/>
      <c r="MZE114" s="90"/>
      <c r="MZF114" s="90"/>
      <c r="MZG114" s="90"/>
      <c r="MZH114" s="90"/>
      <c r="MZI114" s="90"/>
      <c r="MZJ114" s="90"/>
      <c r="MZK114" s="90"/>
      <c r="MZL114" s="90"/>
      <c r="MZM114" s="90"/>
      <c r="MZN114" s="90"/>
      <c r="MZO114" s="90"/>
      <c r="MZP114" s="90"/>
      <c r="MZQ114" s="90"/>
      <c r="MZR114" s="90"/>
      <c r="MZS114" s="90"/>
      <c r="MZT114" s="90"/>
      <c r="MZU114" s="90"/>
      <c r="MZV114" s="90"/>
      <c r="MZW114" s="90"/>
      <c r="MZX114" s="90"/>
      <c r="MZY114" s="90"/>
      <c r="MZZ114" s="90"/>
      <c r="NAA114" s="90"/>
      <c r="NAB114" s="90"/>
      <c r="NAC114" s="90"/>
      <c r="NAD114" s="90"/>
      <c r="NAE114" s="90"/>
      <c r="NAF114" s="90"/>
      <c r="NAG114" s="90"/>
      <c r="NAH114" s="90"/>
      <c r="NAI114" s="90"/>
      <c r="NAJ114" s="90"/>
      <c r="NAK114" s="90"/>
      <c r="NAL114" s="90"/>
      <c r="NAM114" s="90"/>
      <c r="NAN114" s="90"/>
      <c r="NAO114" s="90"/>
      <c r="NAP114" s="90"/>
      <c r="NAQ114" s="90"/>
      <c r="NAR114" s="90"/>
      <c r="NAS114" s="90"/>
      <c r="NAT114" s="90"/>
      <c r="NAU114" s="90"/>
      <c r="NAV114" s="90"/>
      <c r="NAW114" s="90"/>
      <c r="NAX114" s="90"/>
      <c r="NAY114" s="90"/>
      <c r="NAZ114" s="90"/>
      <c r="NBA114" s="90"/>
      <c r="NBB114" s="90"/>
      <c r="NBC114" s="90"/>
      <c r="NBD114" s="90"/>
      <c r="NBE114" s="90"/>
      <c r="NBF114" s="90"/>
      <c r="NBG114" s="90"/>
      <c r="NBH114" s="90"/>
      <c r="NBI114" s="90"/>
      <c r="NBJ114" s="90"/>
      <c r="NBK114" s="90"/>
      <c r="NBL114" s="90"/>
      <c r="NBM114" s="90"/>
      <c r="NBN114" s="90"/>
      <c r="NBO114" s="90"/>
      <c r="NBP114" s="90"/>
      <c r="NBQ114" s="90"/>
      <c r="NBR114" s="90"/>
      <c r="NBS114" s="90"/>
      <c r="NBT114" s="90"/>
      <c r="NBU114" s="90"/>
      <c r="NBV114" s="90"/>
      <c r="NBW114" s="90"/>
      <c r="NBX114" s="90"/>
      <c r="NBY114" s="90"/>
      <c r="NBZ114" s="90"/>
      <c r="NCA114" s="90"/>
      <c r="NCB114" s="90"/>
      <c r="NCC114" s="90"/>
      <c r="NCD114" s="90"/>
      <c r="NCE114" s="90"/>
      <c r="NCF114" s="90"/>
      <c r="NCG114" s="90"/>
      <c r="NCH114" s="90"/>
      <c r="NCI114" s="90"/>
      <c r="NCJ114" s="90"/>
      <c r="NCK114" s="90"/>
      <c r="NCL114" s="90"/>
      <c r="NCM114" s="90"/>
      <c r="NCN114" s="90"/>
      <c r="NCO114" s="90"/>
      <c r="NCP114" s="90"/>
      <c r="NCQ114" s="90"/>
      <c r="NCR114" s="90"/>
      <c r="NCS114" s="90"/>
      <c r="NCT114" s="90"/>
      <c r="NCU114" s="90"/>
      <c r="NCV114" s="90"/>
      <c r="NCW114" s="90"/>
      <c r="NCX114" s="90"/>
      <c r="NCY114" s="90"/>
      <c r="NCZ114" s="90"/>
      <c r="NDA114" s="90"/>
      <c r="NDB114" s="90"/>
      <c r="NDC114" s="90"/>
      <c r="NDD114" s="90"/>
      <c r="NDE114" s="90"/>
      <c r="NDF114" s="90"/>
      <c r="NDG114" s="90"/>
      <c r="NDH114" s="90"/>
      <c r="NDI114" s="90"/>
      <c r="NDJ114" s="90"/>
      <c r="NDK114" s="90"/>
      <c r="NDL114" s="90"/>
      <c r="NDM114" s="90"/>
      <c r="NDN114" s="90"/>
      <c r="NDO114" s="90"/>
      <c r="NDP114" s="90"/>
      <c r="NDQ114" s="90"/>
      <c r="NDR114" s="90"/>
      <c r="NDS114" s="90"/>
      <c r="NDT114" s="90"/>
      <c r="NDU114" s="90"/>
      <c r="NDV114" s="90"/>
      <c r="NDW114" s="90"/>
      <c r="NDX114" s="90"/>
      <c r="NDY114" s="90"/>
      <c r="NDZ114" s="90"/>
      <c r="NEA114" s="90"/>
      <c r="NEB114" s="90"/>
      <c r="NEC114" s="90"/>
      <c r="NED114" s="90"/>
      <c r="NEE114" s="90"/>
      <c r="NEF114" s="90"/>
      <c r="NEG114" s="90"/>
      <c r="NEH114" s="90"/>
      <c r="NEI114" s="90"/>
      <c r="NEJ114" s="90"/>
      <c r="NEK114" s="90"/>
      <c r="NEL114" s="90"/>
      <c r="NEM114" s="90"/>
      <c r="NEN114" s="90"/>
      <c r="NEO114" s="90"/>
      <c r="NEP114" s="90"/>
      <c r="NEQ114" s="90"/>
      <c r="NER114" s="90"/>
      <c r="NES114" s="90"/>
      <c r="NET114" s="90"/>
      <c r="NEU114" s="90"/>
      <c r="NEV114" s="90"/>
      <c r="NEW114" s="90"/>
      <c r="NEX114" s="90"/>
      <c r="NEY114" s="90"/>
      <c r="NEZ114" s="90"/>
      <c r="NFA114" s="90"/>
      <c r="NFB114" s="90"/>
      <c r="NFC114" s="90"/>
      <c r="NFD114" s="90"/>
      <c r="NFE114" s="90"/>
      <c r="NFF114" s="90"/>
      <c r="NFG114" s="90"/>
      <c r="NFH114" s="90"/>
      <c r="NFI114" s="90"/>
      <c r="NFJ114" s="90"/>
      <c r="NFK114" s="90"/>
      <c r="NFL114" s="90"/>
      <c r="NFM114" s="90"/>
      <c r="NFN114" s="90"/>
      <c r="NFO114" s="90"/>
      <c r="NFP114" s="90"/>
      <c r="NFQ114" s="90"/>
      <c r="NFR114" s="90"/>
      <c r="NFS114" s="90"/>
      <c r="NFT114" s="90"/>
      <c r="NFU114" s="90"/>
      <c r="NFV114" s="90"/>
      <c r="NFW114" s="90"/>
      <c r="NFX114" s="90"/>
      <c r="NFY114" s="90"/>
      <c r="NFZ114" s="90"/>
      <c r="NGA114" s="90"/>
      <c r="NGB114" s="90"/>
      <c r="NGC114" s="90"/>
      <c r="NGD114" s="90"/>
      <c r="NGE114" s="90"/>
      <c r="NGF114" s="90"/>
      <c r="NGG114" s="90"/>
      <c r="NGH114" s="90"/>
      <c r="NGI114" s="90"/>
      <c r="NGJ114" s="90"/>
      <c r="NGK114" s="90"/>
      <c r="NGL114" s="90"/>
      <c r="NGM114" s="90"/>
      <c r="NGN114" s="90"/>
      <c r="NGO114" s="90"/>
      <c r="NGP114" s="90"/>
      <c r="NGQ114" s="90"/>
      <c r="NGR114" s="90"/>
      <c r="NGS114" s="90"/>
      <c r="NGT114" s="90"/>
      <c r="NGU114" s="90"/>
      <c r="NGV114" s="90"/>
      <c r="NGW114" s="90"/>
      <c r="NGX114" s="90"/>
      <c r="NGY114" s="90"/>
      <c r="NGZ114" s="90"/>
      <c r="NHA114" s="90"/>
      <c r="NHB114" s="90"/>
      <c r="NHC114" s="90"/>
      <c r="NHD114" s="90"/>
      <c r="NHE114" s="90"/>
      <c r="NHF114" s="90"/>
      <c r="NHG114" s="90"/>
      <c r="NHH114" s="90"/>
      <c r="NHI114" s="90"/>
      <c r="NHJ114" s="90"/>
      <c r="NHK114" s="90"/>
      <c r="NHL114" s="90"/>
      <c r="NHM114" s="90"/>
      <c r="NHN114" s="90"/>
      <c r="NHO114" s="90"/>
      <c r="NHP114" s="90"/>
      <c r="NHQ114" s="90"/>
      <c r="NHR114" s="90"/>
      <c r="NHS114" s="90"/>
      <c r="NHT114" s="90"/>
      <c r="NHU114" s="90"/>
      <c r="NHV114" s="90"/>
      <c r="NHW114" s="90"/>
      <c r="NHX114" s="90"/>
      <c r="NHY114" s="90"/>
      <c r="NHZ114" s="90"/>
      <c r="NIA114" s="90"/>
      <c r="NIB114" s="90"/>
      <c r="NIC114" s="90"/>
      <c r="NID114" s="90"/>
      <c r="NIE114" s="90"/>
      <c r="NIF114" s="90"/>
      <c r="NIG114" s="90"/>
      <c r="NIH114" s="90"/>
      <c r="NII114" s="90"/>
      <c r="NIJ114" s="90"/>
      <c r="NIK114" s="90"/>
      <c r="NIL114" s="90"/>
      <c r="NIM114" s="90"/>
      <c r="NIN114" s="90"/>
      <c r="NIO114" s="90"/>
      <c r="NIP114" s="90"/>
      <c r="NIQ114" s="90"/>
      <c r="NIR114" s="90"/>
      <c r="NIS114" s="90"/>
      <c r="NIT114" s="90"/>
      <c r="NIU114" s="90"/>
      <c r="NIV114" s="90"/>
      <c r="NIW114" s="90"/>
      <c r="NIX114" s="90"/>
      <c r="NIY114" s="90"/>
      <c r="NIZ114" s="90"/>
      <c r="NJA114" s="90"/>
      <c r="NJB114" s="90"/>
      <c r="NJC114" s="90"/>
      <c r="NJD114" s="90"/>
      <c r="NJE114" s="90"/>
      <c r="NJF114" s="90"/>
      <c r="NJG114" s="90"/>
      <c r="NJH114" s="90"/>
      <c r="NJI114" s="90"/>
      <c r="NJJ114" s="90"/>
      <c r="NJK114" s="90"/>
      <c r="NJL114" s="90"/>
      <c r="NJM114" s="90"/>
      <c r="NJN114" s="90"/>
      <c r="NJO114" s="90"/>
      <c r="NJP114" s="90"/>
      <c r="NJQ114" s="90"/>
      <c r="NJR114" s="90"/>
      <c r="NJS114" s="90"/>
      <c r="NJT114" s="90"/>
      <c r="NJU114" s="90"/>
      <c r="NJV114" s="90"/>
      <c r="NJW114" s="90"/>
      <c r="NJX114" s="90"/>
      <c r="NJY114" s="90"/>
      <c r="NJZ114" s="90"/>
      <c r="NKA114" s="90"/>
      <c r="NKB114" s="90"/>
      <c r="NKC114" s="90"/>
      <c r="NKD114" s="90"/>
      <c r="NKE114" s="90"/>
      <c r="NKF114" s="90"/>
      <c r="NKG114" s="90"/>
      <c r="NKH114" s="90"/>
      <c r="NKI114" s="90"/>
      <c r="NKJ114" s="90"/>
      <c r="NKK114" s="90"/>
      <c r="NKL114" s="90"/>
      <c r="NKM114" s="90"/>
      <c r="NKN114" s="90"/>
      <c r="NKO114" s="90"/>
      <c r="NKP114" s="90"/>
      <c r="NKQ114" s="90"/>
      <c r="NKR114" s="90"/>
      <c r="NKS114" s="90"/>
      <c r="NKT114" s="90"/>
      <c r="NKU114" s="90"/>
      <c r="NKV114" s="90"/>
      <c r="NKW114" s="90"/>
      <c r="NKX114" s="90"/>
      <c r="NKY114" s="90"/>
      <c r="NKZ114" s="90"/>
      <c r="NLA114" s="90"/>
      <c r="NLB114" s="90"/>
      <c r="NLC114" s="90"/>
      <c r="NLD114" s="90"/>
      <c r="NLE114" s="90"/>
      <c r="NLF114" s="90"/>
      <c r="NLG114" s="90"/>
      <c r="NLH114" s="90"/>
      <c r="NLI114" s="90"/>
      <c r="NLJ114" s="90"/>
      <c r="NLK114" s="90"/>
      <c r="NLL114" s="90"/>
      <c r="NLM114" s="90"/>
      <c r="NLN114" s="90"/>
      <c r="NLO114" s="90"/>
      <c r="NLP114" s="90"/>
      <c r="NLQ114" s="90"/>
      <c r="NLR114" s="90"/>
      <c r="NLS114" s="90"/>
      <c r="NLT114" s="90"/>
      <c r="NLU114" s="90"/>
      <c r="NLV114" s="90"/>
      <c r="NLW114" s="90"/>
      <c r="NLX114" s="90"/>
      <c r="NLY114" s="90"/>
      <c r="NLZ114" s="90"/>
      <c r="NMA114" s="90"/>
      <c r="NMB114" s="90"/>
      <c r="NMC114" s="90"/>
      <c r="NMD114" s="90"/>
      <c r="NME114" s="90"/>
      <c r="NMF114" s="90"/>
      <c r="NMG114" s="90"/>
      <c r="NMH114" s="90"/>
      <c r="NMI114" s="90"/>
      <c r="NMJ114" s="90"/>
      <c r="NMK114" s="90"/>
      <c r="NML114" s="90"/>
      <c r="NMM114" s="90"/>
      <c r="NMN114" s="90"/>
      <c r="NMO114" s="90"/>
      <c r="NMP114" s="90"/>
      <c r="NMQ114" s="90"/>
      <c r="NMR114" s="90"/>
      <c r="NMS114" s="90"/>
      <c r="NMT114" s="90"/>
      <c r="NMU114" s="90"/>
      <c r="NMV114" s="90"/>
      <c r="NMW114" s="90"/>
      <c r="NMX114" s="90"/>
      <c r="NMY114" s="90"/>
      <c r="NMZ114" s="90"/>
      <c r="NNA114" s="90"/>
      <c r="NNB114" s="90"/>
      <c r="NNC114" s="90"/>
      <c r="NND114" s="90"/>
      <c r="NNE114" s="90"/>
      <c r="NNF114" s="90"/>
      <c r="NNG114" s="90"/>
      <c r="NNH114" s="90"/>
      <c r="NNI114" s="90"/>
      <c r="NNJ114" s="90"/>
      <c r="NNK114" s="90"/>
      <c r="NNL114" s="90"/>
      <c r="NNM114" s="90"/>
      <c r="NNN114" s="90"/>
      <c r="NNO114" s="90"/>
      <c r="NNP114" s="90"/>
      <c r="NNQ114" s="90"/>
      <c r="NNR114" s="90"/>
      <c r="NNS114" s="90"/>
      <c r="NNT114" s="90"/>
      <c r="NNU114" s="90"/>
      <c r="NNV114" s="90"/>
      <c r="NNW114" s="90"/>
      <c r="NNX114" s="90"/>
      <c r="NNY114" s="90"/>
      <c r="NNZ114" s="90"/>
      <c r="NOA114" s="90"/>
      <c r="NOB114" s="90"/>
      <c r="NOC114" s="90"/>
      <c r="NOD114" s="90"/>
      <c r="NOE114" s="90"/>
      <c r="NOF114" s="90"/>
      <c r="NOG114" s="90"/>
      <c r="NOH114" s="90"/>
      <c r="NOI114" s="90"/>
      <c r="NOJ114" s="90"/>
      <c r="NOK114" s="90"/>
      <c r="NOL114" s="90"/>
      <c r="NOM114" s="90"/>
      <c r="NON114" s="90"/>
      <c r="NOO114" s="90"/>
      <c r="NOP114" s="90"/>
      <c r="NOQ114" s="90"/>
      <c r="NOR114" s="90"/>
      <c r="NOS114" s="90"/>
      <c r="NOT114" s="90"/>
      <c r="NOU114" s="90"/>
      <c r="NOV114" s="90"/>
      <c r="NOW114" s="90"/>
      <c r="NOX114" s="90"/>
      <c r="NOY114" s="90"/>
      <c r="NOZ114" s="90"/>
      <c r="NPA114" s="90"/>
      <c r="NPB114" s="90"/>
      <c r="NPC114" s="90"/>
      <c r="NPD114" s="90"/>
      <c r="NPE114" s="90"/>
      <c r="NPF114" s="90"/>
      <c r="NPG114" s="90"/>
      <c r="NPH114" s="90"/>
      <c r="NPI114" s="90"/>
      <c r="NPJ114" s="90"/>
      <c r="NPK114" s="90"/>
      <c r="NPL114" s="90"/>
      <c r="NPM114" s="90"/>
      <c r="NPN114" s="90"/>
      <c r="NPO114" s="90"/>
      <c r="NPP114" s="90"/>
      <c r="NPQ114" s="90"/>
      <c r="NPR114" s="90"/>
      <c r="NPS114" s="90"/>
      <c r="NPT114" s="90"/>
      <c r="NPU114" s="90"/>
      <c r="NPV114" s="90"/>
      <c r="NPW114" s="90"/>
      <c r="NPX114" s="90"/>
      <c r="NPY114" s="90"/>
      <c r="NPZ114" s="90"/>
      <c r="NQA114" s="90"/>
      <c r="NQB114" s="90"/>
      <c r="NQC114" s="90"/>
      <c r="NQD114" s="90"/>
      <c r="NQE114" s="90"/>
      <c r="NQF114" s="90"/>
      <c r="NQG114" s="90"/>
      <c r="NQH114" s="90"/>
      <c r="NQI114" s="90"/>
      <c r="NQJ114" s="90"/>
      <c r="NQK114" s="90"/>
      <c r="NQL114" s="90"/>
      <c r="NQM114" s="90"/>
      <c r="NQN114" s="90"/>
      <c r="NQO114" s="90"/>
      <c r="NQP114" s="90"/>
      <c r="NQQ114" s="90"/>
      <c r="NQR114" s="90"/>
      <c r="NQS114" s="90"/>
      <c r="NQT114" s="90"/>
      <c r="NQU114" s="90"/>
      <c r="NQV114" s="90"/>
      <c r="NQW114" s="90"/>
      <c r="NQX114" s="90"/>
      <c r="NQY114" s="90"/>
      <c r="NQZ114" s="90"/>
      <c r="NRA114" s="90"/>
      <c r="NRB114" s="90"/>
      <c r="NRC114" s="90"/>
      <c r="NRD114" s="90"/>
      <c r="NRE114" s="90"/>
      <c r="NRF114" s="90"/>
      <c r="NRG114" s="90"/>
      <c r="NRH114" s="90"/>
      <c r="NRI114" s="90"/>
      <c r="NRJ114" s="90"/>
      <c r="NRK114" s="90"/>
      <c r="NRL114" s="90"/>
      <c r="NRM114" s="90"/>
      <c r="NRN114" s="90"/>
      <c r="NRO114" s="90"/>
      <c r="NRP114" s="90"/>
      <c r="NRQ114" s="90"/>
      <c r="NRR114" s="90"/>
      <c r="NRS114" s="90"/>
      <c r="NRT114" s="90"/>
      <c r="NRU114" s="90"/>
      <c r="NRV114" s="90"/>
      <c r="NRW114" s="90"/>
      <c r="NRX114" s="90"/>
      <c r="NRY114" s="90"/>
      <c r="NRZ114" s="90"/>
      <c r="NSA114" s="90"/>
      <c r="NSB114" s="90"/>
      <c r="NSC114" s="90"/>
      <c r="NSD114" s="90"/>
      <c r="NSE114" s="90"/>
      <c r="NSF114" s="90"/>
      <c r="NSG114" s="90"/>
      <c r="NSH114" s="90"/>
      <c r="NSI114" s="90"/>
      <c r="NSJ114" s="90"/>
      <c r="NSK114" s="90"/>
      <c r="NSL114" s="90"/>
      <c r="NSM114" s="90"/>
      <c r="NSN114" s="90"/>
      <c r="NSO114" s="90"/>
      <c r="NSP114" s="90"/>
      <c r="NSQ114" s="90"/>
      <c r="NSR114" s="90"/>
      <c r="NSS114" s="90"/>
      <c r="NST114" s="90"/>
      <c r="NSU114" s="90"/>
      <c r="NSV114" s="90"/>
      <c r="NSW114" s="90"/>
      <c r="NSX114" s="90"/>
      <c r="NSY114" s="90"/>
      <c r="NSZ114" s="90"/>
      <c r="NTA114" s="90"/>
      <c r="NTB114" s="90"/>
      <c r="NTC114" s="90"/>
      <c r="NTD114" s="90"/>
      <c r="NTE114" s="90"/>
      <c r="NTF114" s="90"/>
      <c r="NTG114" s="90"/>
      <c r="NTH114" s="90"/>
      <c r="NTI114" s="90"/>
      <c r="NTJ114" s="90"/>
      <c r="NTK114" s="90"/>
      <c r="NTL114" s="90"/>
      <c r="NTM114" s="90"/>
      <c r="NTN114" s="90"/>
      <c r="NTO114" s="90"/>
      <c r="NTP114" s="90"/>
      <c r="NTQ114" s="90"/>
      <c r="NTR114" s="90"/>
      <c r="NTS114" s="90"/>
      <c r="NTT114" s="90"/>
      <c r="NTU114" s="90"/>
      <c r="NTV114" s="90"/>
      <c r="NTW114" s="90"/>
      <c r="NTX114" s="90"/>
      <c r="NTY114" s="90"/>
      <c r="NTZ114" s="90"/>
      <c r="NUA114" s="90"/>
      <c r="NUB114" s="90"/>
      <c r="NUC114" s="90"/>
      <c r="NUD114" s="90"/>
      <c r="NUE114" s="90"/>
      <c r="NUF114" s="90"/>
      <c r="NUG114" s="90"/>
      <c r="NUH114" s="90"/>
      <c r="NUI114" s="90"/>
      <c r="NUJ114" s="90"/>
      <c r="NUK114" s="90"/>
      <c r="NUL114" s="90"/>
      <c r="NUM114" s="90"/>
      <c r="NUN114" s="90"/>
      <c r="NUO114" s="90"/>
      <c r="NUP114" s="90"/>
      <c r="NUQ114" s="90"/>
      <c r="NUR114" s="90"/>
      <c r="NUS114" s="90"/>
      <c r="NUT114" s="90"/>
      <c r="NUU114" s="90"/>
      <c r="NUV114" s="90"/>
      <c r="NUW114" s="90"/>
      <c r="NUX114" s="90"/>
      <c r="NUY114" s="90"/>
      <c r="NUZ114" s="90"/>
      <c r="NVA114" s="90"/>
      <c r="NVB114" s="90"/>
      <c r="NVC114" s="90"/>
      <c r="NVD114" s="90"/>
      <c r="NVE114" s="90"/>
      <c r="NVF114" s="90"/>
      <c r="NVG114" s="90"/>
      <c r="NVH114" s="90"/>
      <c r="NVI114" s="90"/>
      <c r="NVJ114" s="90"/>
      <c r="NVK114" s="90"/>
      <c r="NVL114" s="90"/>
      <c r="NVM114" s="90"/>
      <c r="NVN114" s="90"/>
      <c r="NVO114" s="90"/>
      <c r="NVP114" s="90"/>
      <c r="NVQ114" s="90"/>
      <c r="NVR114" s="90"/>
      <c r="NVS114" s="90"/>
      <c r="NVT114" s="90"/>
      <c r="NVU114" s="90"/>
      <c r="NVV114" s="90"/>
      <c r="NVW114" s="90"/>
      <c r="NVX114" s="90"/>
      <c r="NVY114" s="90"/>
      <c r="NVZ114" s="90"/>
      <c r="NWA114" s="90"/>
      <c r="NWB114" s="90"/>
      <c r="NWC114" s="90"/>
      <c r="NWD114" s="90"/>
      <c r="NWE114" s="90"/>
      <c r="NWF114" s="90"/>
      <c r="NWG114" s="90"/>
      <c r="NWH114" s="90"/>
      <c r="NWI114" s="90"/>
      <c r="NWJ114" s="90"/>
      <c r="NWK114" s="90"/>
      <c r="NWL114" s="90"/>
      <c r="NWM114" s="90"/>
      <c r="NWN114" s="90"/>
      <c r="NWO114" s="90"/>
      <c r="NWP114" s="90"/>
      <c r="NWQ114" s="90"/>
      <c r="NWR114" s="90"/>
      <c r="NWS114" s="90"/>
      <c r="NWT114" s="90"/>
      <c r="NWU114" s="90"/>
      <c r="NWV114" s="90"/>
      <c r="NWW114" s="90"/>
      <c r="NWX114" s="90"/>
      <c r="NWY114" s="90"/>
      <c r="NWZ114" s="90"/>
      <c r="NXA114" s="90"/>
      <c r="NXB114" s="90"/>
      <c r="NXC114" s="90"/>
      <c r="NXD114" s="90"/>
      <c r="NXE114" s="90"/>
      <c r="NXF114" s="90"/>
      <c r="NXG114" s="90"/>
      <c r="NXH114" s="90"/>
      <c r="NXI114" s="90"/>
      <c r="NXJ114" s="90"/>
      <c r="NXK114" s="90"/>
      <c r="NXL114" s="90"/>
      <c r="NXM114" s="90"/>
      <c r="NXN114" s="90"/>
      <c r="NXO114" s="90"/>
      <c r="NXP114" s="90"/>
      <c r="NXQ114" s="90"/>
      <c r="NXR114" s="90"/>
      <c r="NXS114" s="90"/>
      <c r="NXT114" s="90"/>
      <c r="NXU114" s="90"/>
      <c r="NXV114" s="90"/>
      <c r="NXW114" s="90"/>
      <c r="NXX114" s="90"/>
      <c r="NXY114" s="90"/>
      <c r="NXZ114" s="90"/>
      <c r="NYA114" s="90"/>
      <c r="NYB114" s="90"/>
      <c r="NYC114" s="90"/>
      <c r="NYD114" s="90"/>
      <c r="NYE114" s="90"/>
      <c r="NYF114" s="90"/>
      <c r="NYG114" s="90"/>
      <c r="NYH114" s="90"/>
      <c r="NYI114" s="90"/>
      <c r="NYJ114" s="90"/>
      <c r="NYK114" s="90"/>
      <c r="NYL114" s="90"/>
      <c r="NYM114" s="90"/>
      <c r="NYN114" s="90"/>
      <c r="NYO114" s="90"/>
      <c r="NYP114" s="90"/>
      <c r="NYQ114" s="90"/>
      <c r="NYR114" s="90"/>
      <c r="NYS114" s="90"/>
      <c r="NYT114" s="90"/>
      <c r="NYU114" s="90"/>
      <c r="NYV114" s="90"/>
      <c r="NYW114" s="90"/>
      <c r="NYX114" s="90"/>
      <c r="NYY114" s="90"/>
      <c r="NYZ114" s="90"/>
      <c r="NZA114" s="90"/>
      <c r="NZB114" s="90"/>
      <c r="NZC114" s="90"/>
      <c r="NZD114" s="90"/>
      <c r="NZE114" s="90"/>
      <c r="NZF114" s="90"/>
      <c r="NZG114" s="90"/>
      <c r="NZH114" s="90"/>
      <c r="NZI114" s="90"/>
      <c r="NZJ114" s="90"/>
      <c r="NZK114" s="90"/>
      <c r="NZL114" s="90"/>
      <c r="NZM114" s="90"/>
      <c r="NZN114" s="90"/>
      <c r="NZO114" s="90"/>
      <c r="NZP114" s="90"/>
      <c r="NZQ114" s="90"/>
      <c r="NZR114" s="90"/>
      <c r="NZS114" s="90"/>
      <c r="NZT114" s="90"/>
      <c r="NZU114" s="90"/>
      <c r="NZV114" s="90"/>
      <c r="NZW114" s="90"/>
      <c r="NZX114" s="90"/>
      <c r="NZY114" s="90"/>
      <c r="NZZ114" s="90"/>
      <c r="OAA114" s="90"/>
      <c r="OAB114" s="90"/>
      <c r="OAC114" s="90"/>
      <c r="OAD114" s="90"/>
      <c r="OAE114" s="90"/>
      <c r="OAF114" s="90"/>
      <c r="OAG114" s="90"/>
      <c r="OAH114" s="90"/>
      <c r="OAI114" s="90"/>
      <c r="OAJ114" s="90"/>
      <c r="OAK114" s="90"/>
      <c r="OAL114" s="90"/>
      <c r="OAM114" s="90"/>
      <c r="OAN114" s="90"/>
      <c r="OAO114" s="90"/>
      <c r="OAP114" s="90"/>
      <c r="OAQ114" s="90"/>
      <c r="OAR114" s="90"/>
      <c r="OAS114" s="90"/>
      <c r="OAT114" s="90"/>
      <c r="OAU114" s="90"/>
      <c r="OAV114" s="90"/>
      <c r="OAW114" s="90"/>
      <c r="OAX114" s="90"/>
      <c r="OAY114" s="90"/>
      <c r="OAZ114" s="90"/>
      <c r="OBA114" s="90"/>
      <c r="OBB114" s="90"/>
      <c r="OBC114" s="90"/>
      <c r="OBD114" s="90"/>
      <c r="OBE114" s="90"/>
      <c r="OBF114" s="90"/>
      <c r="OBG114" s="90"/>
      <c r="OBH114" s="90"/>
      <c r="OBI114" s="90"/>
      <c r="OBJ114" s="90"/>
      <c r="OBK114" s="90"/>
      <c r="OBL114" s="90"/>
      <c r="OBM114" s="90"/>
      <c r="OBN114" s="90"/>
      <c r="OBO114" s="90"/>
      <c r="OBP114" s="90"/>
      <c r="OBQ114" s="90"/>
      <c r="OBR114" s="90"/>
      <c r="OBS114" s="90"/>
      <c r="OBT114" s="90"/>
      <c r="OBU114" s="90"/>
      <c r="OBV114" s="90"/>
      <c r="OBW114" s="90"/>
      <c r="OBX114" s="90"/>
      <c r="OBY114" s="90"/>
      <c r="OBZ114" s="90"/>
      <c r="OCA114" s="90"/>
      <c r="OCB114" s="90"/>
      <c r="OCC114" s="90"/>
      <c r="OCD114" s="90"/>
      <c r="OCE114" s="90"/>
      <c r="OCF114" s="90"/>
      <c r="OCG114" s="90"/>
      <c r="OCH114" s="90"/>
      <c r="OCI114" s="90"/>
      <c r="OCJ114" s="90"/>
      <c r="OCK114" s="90"/>
      <c r="OCL114" s="90"/>
      <c r="OCM114" s="90"/>
      <c r="OCN114" s="90"/>
      <c r="OCO114" s="90"/>
      <c r="OCP114" s="90"/>
      <c r="OCQ114" s="90"/>
      <c r="OCR114" s="90"/>
      <c r="OCS114" s="90"/>
      <c r="OCT114" s="90"/>
      <c r="OCU114" s="90"/>
      <c r="OCV114" s="90"/>
      <c r="OCW114" s="90"/>
      <c r="OCX114" s="90"/>
      <c r="OCY114" s="90"/>
      <c r="OCZ114" s="90"/>
      <c r="ODA114" s="90"/>
      <c r="ODB114" s="90"/>
      <c r="ODC114" s="90"/>
      <c r="ODD114" s="90"/>
      <c r="ODE114" s="90"/>
      <c r="ODF114" s="90"/>
      <c r="ODG114" s="90"/>
      <c r="ODH114" s="90"/>
      <c r="ODI114" s="90"/>
      <c r="ODJ114" s="90"/>
      <c r="ODK114" s="90"/>
      <c r="ODL114" s="90"/>
      <c r="ODM114" s="90"/>
      <c r="ODN114" s="90"/>
      <c r="ODO114" s="90"/>
      <c r="ODP114" s="90"/>
      <c r="ODQ114" s="90"/>
      <c r="ODR114" s="90"/>
      <c r="ODS114" s="90"/>
      <c r="ODT114" s="90"/>
      <c r="ODU114" s="90"/>
      <c r="ODV114" s="90"/>
      <c r="ODW114" s="90"/>
      <c r="ODX114" s="90"/>
      <c r="ODY114" s="90"/>
      <c r="ODZ114" s="90"/>
      <c r="OEA114" s="90"/>
      <c r="OEB114" s="90"/>
      <c r="OEC114" s="90"/>
      <c r="OED114" s="90"/>
      <c r="OEE114" s="90"/>
      <c r="OEF114" s="90"/>
      <c r="OEG114" s="90"/>
      <c r="OEH114" s="90"/>
      <c r="OEI114" s="90"/>
      <c r="OEJ114" s="90"/>
      <c r="OEK114" s="90"/>
      <c r="OEL114" s="90"/>
      <c r="OEM114" s="90"/>
      <c r="OEN114" s="90"/>
      <c r="OEO114" s="90"/>
      <c r="OEP114" s="90"/>
      <c r="OEQ114" s="90"/>
      <c r="OER114" s="90"/>
      <c r="OES114" s="90"/>
      <c r="OET114" s="90"/>
      <c r="OEU114" s="90"/>
      <c r="OEV114" s="90"/>
      <c r="OEW114" s="90"/>
      <c r="OEX114" s="90"/>
      <c r="OEY114" s="90"/>
      <c r="OEZ114" s="90"/>
      <c r="OFA114" s="90"/>
      <c r="OFB114" s="90"/>
      <c r="OFC114" s="90"/>
      <c r="OFD114" s="90"/>
      <c r="OFE114" s="90"/>
      <c r="OFF114" s="90"/>
      <c r="OFG114" s="90"/>
      <c r="OFH114" s="90"/>
      <c r="OFI114" s="90"/>
      <c r="OFJ114" s="90"/>
      <c r="OFK114" s="90"/>
      <c r="OFL114" s="90"/>
      <c r="OFM114" s="90"/>
      <c r="OFN114" s="90"/>
      <c r="OFO114" s="90"/>
      <c r="OFP114" s="90"/>
      <c r="OFQ114" s="90"/>
      <c r="OFR114" s="90"/>
      <c r="OFS114" s="90"/>
      <c r="OFT114" s="90"/>
      <c r="OFU114" s="90"/>
      <c r="OFV114" s="90"/>
      <c r="OFW114" s="90"/>
      <c r="OFX114" s="90"/>
      <c r="OFY114" s="90"/>
      <c r="OFZ114" s="90"/>
      <c r="OGA114" s="90"/>
      <c r="OGB114" s="90"/>
      <c r="OGC114" s="90"/>
      <c r="OGD114" s="90"/>
      <c r="OGE114" s="90"/>
      <c r="OGF114" s="90"/>
      <c r="OGG114" s="90"/>
      <c r="OGH114" s="90"/>
      <c r="OGI114" s="90"/>
      <c r="OGJ114" s="90"/>
      <c r="OGK114" s="90"/>
      <c r="OGL114" s="90"/>
      <c r="OGM114" s="90"/>
      <c r="OGN114" s="90"/>
      <c r="OGO114" s="90"/>
      <c r="OGP114" s="90"/>
      <c r="OGQ114" s="90"/>
      <c r="OGR114" s="90"/>
      <c r="OGS114" s="90"/>
      <c r="OGT114" s="90"/>
      <c r="OGU114" s="90"/>
      <c r="OGV114" s="90"/>
      <c r="OGW114" s="90"/>
      <c r="OGX114" s="90"/>
      <c r="OGY114" s="90"/>
      <c r="OGZ114" s="90"/>
      <c r="OHA114" s="90"/>
      <c r="OHB114" s="90"/>
      <c r="OHC114" s="90"/>
      <c r="OHD114" s="90"/>
      <c r="OHE114" s="90"/>
      <c r="OHF114" s="90"/>
      <c r="OHG114" s="90"/>
      <c r="OHH114" s="90"/>
      <c r="OHI114" s="90"/>
      <c r="OHJ114" s="90"/>
      <c r="OHK114" s="90"/>
      <c r="OHL114" s="90"/>
      <c r="OHM114" s="90"/>
      <c r="OHN114" s="90"/>
      <c r="OHO114" s="90"/>
      <c r="OHP114" s="90"/>
      <c r="OHQ114" s="90"/>
      <c r="OHR114" s="90"/>
      <c r="OHS114" s="90"/>
      <c r="OHT114" s="90"/>
      <c r="OHU114" s="90"/>
      <c r="OHV114" s="90"/>
      <c r="OHW114" s="90"/>
      <c r="OHX114" s="90"/>
      <c r="OHY114" s="90"/>
      <c r="OHZ114" s="90"/>
      <c r="OIA114" s="90"/>
      <c r="OIB114" s="90"/>
      <c r="OIC114" s="90"/>
      <c r="OID114" s="90"/>
      <c r="OIE114" s="90"/>
      <c r="OIF114" s="90"/>
      <c r="OIG114" s="90"/>
      <c r="OIH114" s="90"/>
      <c r="OII114" s="90"/>
      <c r="OIJ114" s="90"/>
      <c r="OIK114" s="90"/>
      <c r="OIL114" s="90"/>
      <c r="OIM114" s="90"/>
      <c r="OIN114" s="90"/>
      <c r="OIO114" s="90"/>
      <c r="OIP114" s="90"/>
      <c r="OIQ114" s="90"/>
      <c r="OIR114" s="90"/>
      <c r="OIS114" s="90"/>
      <c r="OIT114" s="90"/>
      <c r="OIU114" s="90"/>
      <c r="OIV114" s="90"/>
      <c r="OIW114" s="90"/>
      <c r="OIX114" s="90"/>
      <c r="OIY114" s="90"/>
      <c r="OIZ114" s="90"/>
      <c r="OJA114" s="90"/>
      <c r="OJB114" s="90"/>
      <c r="OJC114" s="90"/>
      <c r="OJD114" s="90"/>
      <c r="OJE114" s="90"/>
      <c r="OJF114" s="90"/>
      <c r="OJG114" s="90"/>
      <c r="OJH114" s="90"/>
      <c r="OJI114" s="90"/>
      <c r="OJJ114" s="90"/>
      <c r="OJK114" s="90"/>
      <c r="OJL114" s="90"/>
      <c r="OJM114" s="90"/>
      <c r="OJN114" s="90"/>
      <c r="OJO114" s="90"/>
      <c r="OJP114" s="90"/>
      <c r="OJQ114" s="90"/>
      <c r="OJR114" s="90"/>
      <c r="OJS114" s="90"/>
      <c r="OJT114" s="90"/>
      <c r="OJU114" s="90"/>
      <c r="OJV114" s="90"/>
      <c r="OJW114" s="90"/>
      <c r="OJX114" s="90"/>
      <c r="OJY114" s="90"/>
      <c r="OJZ114" s="90"/>
      <c r="OKA114" s="90"/>
      <c r="OKB114" s="90"/>
      <c r="OKC114" s="90"/>
      <c r="OKD114" s="90"/>
      <c r="OKE114" s="90"/>
      <c r="OKF114" s="90"/>
      <c r="OKG114" s="90"/>
      <c r="OKH114" s="90"/>
      <c r="OKI114" s="90"/>
      <c r="OKJ114" s="90"/>
      <c r="OKK114" s="90"/>
      <c r="OKL114" s="90"/>
      <c r="OKM114" s="90"/>
      <c r="OKN114" s="90"/>
      <c r="OKO114" s="90"/>
      <c r="OKP114" s="90"/>
      <c r="OKQ114" s="90"/>
      <c r="OKR114" s="90"/>
      <c r="OKS114" s="90"/>
      <c r="OKT114" s="90"/>
      <c r="OKU114" s="90"/>
      <c r="OKV114" s="90"/>
      <c r="OKW114" s="90"/>
      <c r="OKX114" s="90"/>
      <c r="OKY114" s="90"/>
      <c r="OKZ114" s="90"/>
      <c r="OLA114" s="90"/>
      <c r="OLB114" s="90"/>
      <c r="OLC114" s="90"/>
      <c r="OLD114" s="90"/>
      <c r="OLE114" s="90"/>
      <c r="OLF114" s="90"/>
      <c r="OLG114" s="90"/>
      <c r="OLH114" s="90"/>
      <c r="OLI114" s="90"/>
      <c r="OLJ114" s="90"/>
      <c r="OLK114" s="90"/>
      <c r="OLL114" s="90"/>
      <c r="OLM114" s="90"/>
      <c r="OLN114" s="90"/>
      <c r="OLO114" s="90"/>
      <c r="OLP114" s="90"/>
      <c r="OLQ114" s="90"/>
      <c r="OLR114" s="90"/>
      <c r="OLS114" s="90"/>
      <c r="OLT114" s="90"/>
      <c r="OLU114" s="90"/>
      <c r="OLV114" s="90"/>
      <c r="OLW114" s="90"/>
      <c r="OLX114" s="90"/>
      <c r="OLY114" s="90"/>
      <c r="OLZ114" s="90"/>
      <c r="OMA114" s="90"/>
      <c r="OMB114" s="90"/>
      <c r="OMC114" s="90"/>
      <c r="OMD114" s="90"/>
      <c r="OME114" s="90"/>
      <c r="OMF114" s="90"/>
      <c r="OMG114" s="90"/>
      <c r="OMH114" s="90"/>
      <c r="OMI114" s="90"/>
      <c r="OMJ114" s="90"/>
      <c r="OMK114" s="90"/>
      <c r="OML114" s="90"/>
      <c r="OMM114" s="90"/>
      <c r="OMN114" s="90"/>
      <c r="OMO114" s="90"/>
      <c r="OMP114" s="90"/>
      <c r="OMQ114" s="90"/>
      <c r="OMR114" s="90"/>
      <c r="OMS114" s="90"/>
      <c r="OMT114" s="90"/>
      <c r="OMU114" s="90"/>
      <c r="OMV114" s="90"/>
      <c r="OMW114" s="90"/>
      <c r="OMX114" s="90"/>
      <c r="OMY114" s="90"/>
      <c r="OMZ114" s="90"/>
      <c r="ONA114" s="90"/>
      <c r="ONB114" s="90"/>
      <c r="ONC114" s="90"/>
      <c r="OND114" s="90"/>
      <c r="ONE114" s="90"/>
      <c r="ONF114" s="90"/>
      <c r="ONG114" s="90"/>
      <c r="ONH114" s="90"/>
      <c r="ONI114" s="90"/>
      <c r="ONJ114" s="90"/>
      <c r="ONK114" s="90"/>
      <c r="ONL114" s="90"/>
      <c r="ONM114" s="90"/>
      <c r="ONN114" s="90"/>
      <c r="ONO114" s="90"/>
      <c r="ONP114" s="90"/>
      <c r="ONQ114" s="90"/>
      <c r="ONR114" s="90"/>
      <c r="ONS114" s="90"/>
      <c r="ONT114" s="90"/>
      <c r="ONU114" s="90"/>
      <c r="ONV114" s="90"/>
      <c r="ONW114" s="90"/>
      <c r="ONX114" s="90"/>
      <c r="ONY114" s="90"/>
      <c r="ONZ114" s="90"/>
      <c r="OOA114" s="90"/>
      <c r="OOB114" s="90"/>
      <c r="OOC114" s="90"/>
      <c r="OOD114" s="90"/>
      <c r="OOE114" s="90"/>
      <c r="OOF114" s="90"/>
      <c r="OOG114" s="90"/>
      <c r="OOH114" s="90"/>
      <c r="OOI114" s="90"/>
      <c r="OOJ114" s="90"/>
      <c r="OOK114" s="90"/>
      <c r="OOL114" s="90"/>
      <c r="OOM114" s="90"/>
      <c r="OON114" s="90"/>
      <c r="OOO114" s="90"/>
      <c r="OOP114" s="90"/>
      <c r="OOQ114" s="90"/>
      <c r="OOR114" s="90"/>
      <c r="OOS114" s="90"/>
      <c r="OOT114" s="90"/>
      <c r="OOU114" s="90"/>
      <c r="OOV114" s="90"/>
      <c r="OOW114" s="90"/>
      <c r="OOX114" s="90"/>
      <c r="OOY114" s="90"/>
      <c r="OOZ114" s="90"/>
      <c r="OPA114" s="90"/>
      <c r="OPB114" s="90"/>
      <c r="OPC114" s="90"/>
      <c r="OPD114" s="90"/>
      <c r="OPE114" s="90"/>
      <c r="OPF114" s="90"/>
      <c r="OPG114" s="90"/>
      <c r="OPH114" s="90"/>
      <c r="OPI114" s="90"/>
      <c r="OPJ114" s="90"/>
      <c r="OPK114" s="90"/>
      <c r="OPL114" s="90"/>
      <c r="OPM114" s="90"/>
      <c r="OPN114" s="90"/>
      <c r="OPO114" s="90"/>
      <c r="OPP114" s="90"/>
      <c r="OPQ114" s="90"/>
      <c r="OPR114" s="90"/>
      <c r="OPS114" s="90"/>
      <c r="OPT114" s="90"/>
      <c r="OPU114" s="90"/>
      <c r="OPV114" s="90"/>
      <c r="OPW114" s="90"/>
      <c r="OPX114" s="90"/>
      <c r="OPY114" s="90"/>
      <c r="OPZ114" s="90"/>
      <c r="OQA114" s="90"/>
      <c r="OQB114" s="90"/>
      <c r="OQC114" s="90"/>
      <c r="OQD114" s="90"/>
      <c r="OQE114" s="90"/>
      <c r="OQF114" s="90"/>
      <c r="OQG114" s="90"/>
      <c r="OQH114" s="90"/>
      <c r="OQI114" s="90"/>
      <c r="OQJ114" s="90"/>
      <c r="OQK114" s="90"/>
      <c r="OQL114" s="90"/>
      <c r="OQM114" s="90"/>
      <c r="OQN114" s="90"/>
      <c r="OQO114" s="90"/>
      <c r="OQP114" s="90"/>
      <c r="OQQ114" s="90"/>
      <c r="OQR114" s="90"/>
      <c r="OQS114" s="90"/>
      <c r="OQT114" s="90"/>
      <c r="OQU114" s="90"/>
      <c r="OQV114" s="90"/>
      <c r="OQW114" s="90"/>
      <c r="OQX114" s="90"/>
      <c r="OQY114" s="90"/>
      <c r="OQZ114" s="90"/>
      <c r="ORA114" s="90"/>
      <c r="ORB114" s="90"/>
      <c r="ORC114" s="90"/>
      <c r="ORD114" s="90"/>
      <c r="ORE114" s="90"/>
      <c r="ORF114" s="90"/>
      <c r="ORG114" s="90"/>
      <c r="ORH114" s="90"/>
      <c r="ORI114" s="90"/>
      <c r="ORJ114" s="90"/>
      <c r="ORK114" s="90"/>
      <c r="ORL114" s="90"/>
      <c r="ORM114" s="90"/>
      <c r="ORN114" s="90"/>
      <c r="ORO114" s="90"/>
      <c r="ORP114" s="90"/>
      <c r="ORQ114" s="90"/>
      <c r="ORR114" s="90"/>
      <c r="ORS114" s="90"/>
      <c r="ORT114" s="90"/>
      <c r="ORU114" s="90"/>
      <c r="ORV114" s="90"/>
      <c r="ORW114" s="90"/>
      <c r="ORX114" s="90"/>
      <c r="ORY114" s="90"/>
      <c r="ORZ114" s="90"/>
      <c r="OSA114" s="90"/>
      <c r="OSB114" s="90"/>
      <c r="OSC114" s="90"/>
      <c r="OSD114" s="90"/>
      <c r="OSE114" s="90"/>
      <c r="OSF114" s="90"/>
      <c r="OSG114" s="90"/>
      <c r="OSH114" s="90"/>
      <c r="OSI114" s="90"/>
      <c r="OSJ114" s="90"/>
      <c r="OSK114" s="90"/>
      <c r="OSL114" s="90"/>
      <c r="OSM114" s="90"/>
      <c r="OSN114" s="90"/>
      <c r="OSO114" s="90"/>
      <c r="OSP114" s="90"/>
      <c r="OSQ114" s="90"/>
      <c r="OSR114" s="90"/>
      <c r="OSS114" s="90"/>
      <c r="OST114" s="90"/>
      <c r="OSU114" s="90"/>
      <c r="OSV114" s="90"/>
      <c r="OSW114" s="90"/>
      <c r="OSX114" s="90"/>
      <c r="OSY114" s="90"/>
      <c r="OSZ114" s="90"/>
      <c r="OTA114" s="90"/>
      <c r="OTB114" s="90"/>
      <c r="OTC114" s="90"/>
      <c r="OTD114" s="90"/>
      <c r="OTE114" s="90"/>
      <c r="OTF114" s="90"/>
      <c r="OTG114" s="90"/>
      <c r="OTH114" s="90"/>
      <c r="OTI114" s="90"/>
      <c r="OTJ114" s="90"/>
      <c r="OTK114" s="90"/>
      <c r="OTL114" s="90"/>
      <c r="OTM114" s="90"/>
      <c r="OTN114" s="90"/>
      <c r="OTO114" s="90"/>
      <c r="OTP114" s="90"/>
      <c r="OTQ114" s="90"/>
      <c r="OTR114" s="90"/>
      <c r="OTS114" s="90"/>
      <c r="OTT114" s="90"/>
      <c r="OTU114" s="90"/>
      <c r="OTV114" s="90"/>
      <c r="OTW114" s="90"/>
      <c r="OTX114" s="90"/>
      <c r="OTY114" s="90"/>
      <c r="OTZ114" s="90"/>
      <c r="OUA114" s="90"/>
      <c r="OUB114" s="90"/>
      <c r="OUC114" s="90"/>
      <c r="OUD114" s="90"/>
      <c r="OUE114" s="90"/>
      <c r="OUF114" s="90"/>
      <c r="OUG114" s="90"/>
      <c r="OUH114" s="90"/>
      <c r="OUI114" s="90"/>
      <c r="OUJ114" s="90"/>
      <c r="OUK114" s="90"/>
      <c r="OUL114" s="90"/>
      <c r="OUM114" s="90"/>
      <c r="OUN114" s="90"/>
      <c r="OUO114" s="90"/>
      <c r="OUP114" s="90"/>
      <c r="OUQ114" s="90"/>
      <c r="OUR114" s="90"/>
      <c r="OUS114" s="90"/>
      <c r="OUT114" s="90"/>
      <c r="OUU114" s="90"/>
      <c r="OUV114" s="90"/>
      <c r="OUW114" s="90"/>
      <c r="OUX114" s="90"/>
      <c r="OUY114" s="90"/>
      <c r="OUZ114" s="90"/>
      <c r="OVA114" s="90"/>
      <c r="OVB114" s="90"/>
      <c r="OVC114" s="90"/>
      <c r="OVD114" s="90"/>
      <c r="OVE114" s="90"/>
      <c r="OVF114" s="90"/>
      <c r="OVG114" s="90"/>
      <c r="OVH114" s="90"/>
      <c r="OVI114" s="90"/>
      <c r="OVJ114" s="90"/>
      <c r="OVK114" s="90"/>
      <c r="OVL114" s="90"/>
      <c r="OVM114" s="90"/>
      <c r="OVN114" s="90"/>
      <c r="OVO114" s="90"/>
      <c r="OVP114" s="90"/>
      <c r="OVQ114" s="90"/>
      <c r="OVR114" s="90"/>
      <c r="OVS114" s="90"/>
      <c r="OVT114" s="90"/>
      <c r="OVU114" s="90"/>
      <c r="OVV114" s="90"/>
      <c r="OVW114" s="90"/>
      <c r="OVX114" s="90"/>
      <c r="OVY114" s="90"/>
      <c r="OVZ114" s="90"/>
      <c r="OWA114" s="90"/>
      <c r="OWB114" s="90"/>
      <c r="OWC114" s="90"/>
      <c r="OWD114" s="90"/>
      <c r="OWE114" s="90"/>
      <c r="OWF114" s="90"/>
      <c r="OWG114" s="90"/>
      <c r="OWH114" s="90"/>
      <c r="OWI114" s="90"/>
      <c r="OWJ114" s="90"/>
      <c r="OWK114" s="90"/>
      <c r="OWL114" s="90"/>
      <c r="OWM114" s="90"/>
      <c r="OWN114" s="90"/>
      <c r="OWO114" s="90"/>
      <c r="OWP114" s="90"/>
      <c r="OWQ114" s="90"/>
      <c r="OWR114" s="90"/>
      <c r="OWS114" s="90"/>
      <c r="OWT114" s="90"/>
      <c r="OWU114" s="90"/>
      <c r="OWV114" s="90"/>
      <c r="OWW114" s="90"/>
      <c r="OWX114" s="90"/>
      <c r="OWY114" s="90"/>
      <c r="OWZ114" s="90"/>
      <c r="OXA114" s="90"/>
      <c r="OXB114" s="90"/>
      <c r="OXC114" s="90"/>
      <c r="OXD114" s="90"/>
      <c r="OXE114" s="90"/>
      <c r="OXF114" s="90"/>
      <c r="OXG114" s="90"/>
      <c r="OXH114" s="90"/>
      <c r="OXI114" s="90"/>
      <c r="OXJ114" s="90"/>
      <c r="OXK114" s="90"/>
      <c r="OXL114" s="90"/>
      <c r="OXM114" s="90"/>
      <c r="OXN114" s="90"/>
      <c r="OXO114" s="90"/>
      <c r="OXP114" s="90"/>
      <c r="OXQ114" s="90"/>
      <c r="OXR114" s="90"/>
      <c r="OXS114" s="90"/>
      <c r="OXT114" s="90"/>
      <c r="OXU114" s="90"/>
      <c r="OXV114" s="90"/>
      <c r="OXW114" s="90"/>
      <c r="OXX114" s="90"/>
      <c r="OXY114" s="90"/>
      <c r="OXZ114" s="90"/>
      <c r="OYA114" s="90"/>
      <c r="OYB114" s="90"/>
      <c r="OYC114" s="90"/>
      <c r="OYD114" s="90"/>
      <c r="OYE114" s="90"/>
      <c r="OYF114" s="90"/>
      <c r="OYG114" s="90"/>
      <c r="OYH114" s="90"/>
      <c r="OYI114" s="90"/>
      <c r="OYJ114" s="90"/>
      <c r="OYK114" s="90"/>
      <c r="OYL114" s="90"/>
      <c r="OYM114" s="90"/>
      <c r="OYN114" s="90"/>
      <c r="OYO114" s="90"/>
      <c r="OYP114" s="90"/>
      <c r="OYQ114" s="90"/>
      <c r="OYR114" s="90"/>
      <c r="OYS114" s="90"/>
      <c r="OYT114" s="90"/>
      <c r="OYU114" s="90"/>
      <c r="OYV114" s="90"/>
      <c r="OYW114" s="90"/>
      <c r="OYX114" s="90"/>
      <c r="OYY114" s="90"/>
      <c r="OYZ114" s="90"/>
      <c r="OZA114" s="90"/>
      <c r="OZB114" s="90"/>
      <c r="OZC114" s="90"/>
      <c r="OZD114" s="90"/>
      <c r="OZE114" s="90"/>
      <c r="OZF114" s="90"/>
      <c r="OZG114" s="90"/>
      <c r="OZH114" s="90"/>
      <c r="OZI114" s="90"/>
      <c r="OZJ114" s="90"/>
      <c r="OZK114" s="90"/>
      <c r="OZL114" s="90"/>
      <c r="OZM114" s="90"/>
      <c r="OZN114" s="90"/>
      <c r="OZO114" s="90"/>
      <c r="OZP114" s="90"/>
      <c r="OZQ114" s="90"/>
      <c r="OZR114" s="90"/>
      <c r="OZS114" s="90"/>
      <c r="OZT114" s="90"/>
      <c r="OZU114" s="90"/>
      <c r="OZV114" s="90"/>
      <c r="OZW114" s="90"/>
      <c r="OZX114" s="90"/>
      <c r="OZY114" s="90"/>
      <c r="OZZ114" s="90"/>
      <c r="PAA114" s="90"/>
      <c r="PAB114" s="90"/>
      <c r="PAC114" s="90"/>
      <c r="PAD114" s="90"/>
      <c r="PAE114" s="90"/>
      <c r="PAF114" s="90"/>
      <c r="PAG114" s="90"/>
      <c r="PAH114" s="90"/>
      <c r="PAI114" s="90"/>
      <c r="PAJ114" s="90"/>
      <c r="PAK114" s="90"/>
      <c r="PAL114" s="90"/>
      <c r="PAM114" s="90"/>
      <c r="PAN114" s="90"/>
      <c r="PAO114" s="90"/>
      <c r="PAP114" s="90"/>
      <c r="PAQ114" s="90"/>
      <c r="PAR114" s="90"/>
      <c r="PAS114" s="90"/>
      <c r="PAT114" s="90"/>
      <c r="PAU114" s="90"/>
      <c r="PAV114" s="90"/>
      <c r="PAW114" s="90"/>
      <c r="PAX114" s="90"/>
      <c r="PAY114" s="90"/>
      <c r="PAZ114" s="90"/>
      <c r="PBA114" s="90"/>
      <c r="PBB114" s="90"/>
      <c r="PBC114" s="90"/>
      <c r="PBD114" s="90"/>
      <c r="PBE114" s="90"/>
      <c r="PBF114" s="90"/>
      <c r="PBG114" s="90"/>
      <c r="PBH114" s="90"/>
      <c r="PBI114" s="90"/>
      <c r="PBJ114" s="90"/>
      <c r="PBK114" s="90"/>
      <c r="PBL114" s="90"/>
      <c r="PBM114" s="90"/>
      <c r="PBN114" s="90"/>
      <c r="PBO114" s="90"/>
      <c r="PBP114" s="90"/>
      <c r="PBQ114" s="90"/>
      <c r="PBR114" s="90"/>
      <c r="PBS114" s="90"/>
      <c r="PBT114" s="90"/>
      <c r="PBU114" s="90"/>
      <c r="PBV114" s="90"/>
      <c r="PBW114" s="90"/>
      <c r="PBX114" s="90"/>
      <c r="PBY114" s="90"/>
      <c r="PBZ114" s="90"/>
      <c r="PCA114" s="90"/>
      <c r="PCB114" s="90"/>
      <c r="PCC114" s="90"/>
      <c r="PCD114" s="90"/>
      <c r="PCE114" s="90"/>
      <c r="PCF114" s="90"/>
      <c r="PCG114" s="90"/>
      <c r="PCH114" s="90"/>
      <c r="PCI114" s="90"/>
      <c r="PCJ114" s="90"/>
      <c r="PCK114" s="90"/>
      <c r="PCL114" s="90"/>
      <c r="PCM114" s="90"/>
      <c r="PCN114" s="90"/>
      <c r="PCO114" s="90"/>
      <c r="PCP114" s="90"/>
      <c r="PCQ114" s="90"/>
      <c r="PCR114" s="90"/>
      <c r="PCS114" s="90"/>
      <c r="PCT114" s="90"/>
      <c r="PCU114" s="90"/>
      <c r="PCV114" s="90"/>
      <c r="PCW114" s="90"/>
      <c r="PCX114" s="90"/>
      <c r="PCY114" s="90"/>
      <c r="PCZ114" s="90"/>
      <c r="PDA114" s="90"/>
      <c r="PDB114" s="90"/>
      <c r="PDC114" s="90"/>
      <c r="PDD114" s="90"/>
      <c r="PDE114" s="90"/>
      <c r="PDF114" s="90"/>
      <c r="PDG114" s="90"/>
      <c r="PDH114" s="90"/>
      <c r="PDI114" s="90"/>
      <c r="PDJ114" s="90"/>
      <c r="PDK114" s="90"/>
      <c r="PDL114" s="90"/>
      <c r="PDM114" s="90"/>
      <c r="PDN114" s="90"/>
      <c r="PDO114" s="90"/>
      <c r="PDP114" s="90"/>
      <c r="PDQ114" s="90"/>
      <c r="PDR114" s="90"/>
      <c r="PDS114" s="90"/>
      <c r="PDT114" s="90"/>
      <c r="PDU114" s="90"/>
      <c r="PDV114" s="90"/>
      <c r="PDW114" s="90"/>
      <c r="PDX114" s="90"/>
      <c r="PDY114" s="90"/>
      <c r="PDZ114" s="90"/>
      <c r="PEA114" s="90"/>
      <c r="PEB114" s="90"/>
      <c r="PEC114" s="90"/>
      <c r="PED114" s="90"/>
      <c r="PEE114" s="90"/>
      <c r="PEF114" s="90"/>
      <c r="PEG114" s="90"/>
      <c r="PEH114" s="90"/>
      <c r="PEI114" s="90"/>
      <c r="PEJ114" s="90"/>
      <c r="PEK114" s="90"/>
      <c r="PEL114" s="90"/>
      <c r="PEM114" s="90"/>
      <c r="PEN114" s="90"/>
      <c r="PEO114" s="90"/>
      <c r="PEP114" s="90"/>
      <c r="PEQ114" s="90"/>
      <c r="PER114" s="90"/>
      <c r="PES114" s="90"/>
      <c r="PET114" s="90"/>
      <c r="PEU114" s="90"/>
      <c r="PEV114" s="90"/>
      <c r="PEW114" s="90"/>
      <c r="PEX114" s="90"/>
      <c r="PEY114" s="90"/>
      <c r="PEZ114" s="90"/>
      <c r="PFA114" s="90"/>
      <c r="PFB114" s="90"/>
      <c r="PFC114" s="90"/>
      <c r="PFD114" s="90"/>
      <c r="PFE114" s="90"/>
      <c r="PFF114" s="90"/>
      <c r="PFG114" s="90"/>
      <c r="PFH114" s="90"/>
      <c r="PFI114" s="90"/>
      <c r="PFJ114" s="90"/>
      <c r="PFK114" s="90"/>
      <c r="PFL114" s="90"/>
      <c r="PFM114" s="90"/>
      <c r="PFN114" s="90"/>
      <c r="PFO114" s="90"/>
      <c r="PFP114" s="90"/>
      <c r="PFQ114" s="90"/>
      <c r="PFR114" s="90"/>
      <c r="PFS114" s="90"/>
      <c r="PFT114" s="90"/>
      <c r="PFU114" s="90"/>
      <c r="PFV114" s="90"/>
      <c r="PFW114" s="90"/>
      <c r="PFX114" s="90"/>
      <c r="PFY114" s="90"/>
      <c r="PFZ114" s="90"/>
      <c r="PGA114" s="90"/>
      <c r="PGB114" s="90"/>
      <c r="PGC114" s="90"/>
      <c r="PGD114" s="90"/>
      <c r="PGE114" s="90"/>
      <c r="PGF114" s="90"/>
      <c r="PGG114" s="90"/>
      <c r="PGH114" s="90"/>
      <c r="PGI114" s="90"/>
      <c r="PGJ114" s="90"/>
      <c r="PGK114" s="90"/>
      <c r="PGL114" s="90"/>
      <c r="PGM114" s="90"/>
      <c r="PGN114" s="90"/>
      <c r="PGO114" s="90"/>
      <c r="PGP114" s="90"/>
      <c r="PGQ114" s="90"/>
      <c r="PGR114" s="90"/>
      <c r="PGS114" s="90"/>
      <c r="PGT114" s="90"/>
      <c r="PGU114" s="90"/>
      <c r="PGV114" s="90"/>
      <c r="PGW114" s="90"/>
      <c r="PGX114" s="90"/>
      <c r="PGY114" s="90"/>
      <c r="PGZ114" s="90"/>
      <c r="PHA114" s="90"/>
      <c r="PHB114" s="90"/>
      <c r="PHC114" s="90"/>
      <c r="PHD114" s="90"/>
      <c r="PHE114" s="90"/>
      <c r="PHF114" s="90"/>
      <c r="PHG114" s="90"/>
      <c r="PHH114" s="90"/>
      <c r="PHI114" s="90"/>
      <c r="PHJ114" s="90"/>
      <c r="PHK114" s="90"/>
      <c r="PHL114" s="90"/>
      <c r="PHM114" s="90"/>
      <c r="PHN114" s="90"/>
      <c r="PHO114" s="90"/>
      <c r="PHP114" s="90"/>
      <c r="PHQ114" s="90"/>
      <c r="PHR114" s="90"/>
      <c r="PHS114" s="90"/>
      <c r="PHT114" s="90"/>
      <c r="PHU114" s="90"/>
      <c r="PHV114" s="90"/>
      <c r="PHW114" s="90"/>
      <c r="PHX114" s="90"/>
      <c r="PHY114" s="90"/>
      <c r="PHZ114" s="90"/>
      <c r="PIA114" s="90"/>
      <c r="PIB114" s="90"/>
      <c r="PIC114" s="90"/>
      <c r="PID114" s="90"/>
      <c r="PIE114" s="90"/>
      <c r="PIF114" s="90"/>
      <c r="PIG114" s="90"/>
      <c r="PIH114" s="90"/>
      <c r="PII114" s="90"/>
      <c r="PIJ114" s="90"/>
      <c r="PIK114" s="90"/>
      <c r="PIL114" s="90"/>
      <c r="PIM114" s="90"/>
      <c r="PIN114" s="90"/>
      <c r="PIO114" s="90"/>
      <c r="PIP114" s="90"/>
      <c r="PIQ114" s="90"/>
      <c r="PIR114" s="90"/>
      <c r="PIS114" s="90"/>
      <c r="PIT114" s="90"/>
      <c r="PIU114" s="90"/>
      <c r="PIV114" s="90"/>
      <c r="PIW114" s="90"/>
      <c r="PIX114" s="90"/>
      <c r="PIY114" s="90"/>
      <c r="PIZ114" s="90"/>
      <c r="PJA114" s="90"/>
      <c r="PJB114" s="90"/>
      <c r="PJC114" s="90"/>
      <c r="PJD114" s="90"/>
      <c r="PJE114" s="90"/>
      <c r="PJF114" s="90"/>
      <c r="PJG114" s="90"/>
      <c r="PJH114" s="90"/>
      <c r="PJI114" s="90"/>
      <c r="PJJ114" s="90"/>
      <c r="PJK114" s="90"/>
      <c r="PJL114" s="90"/>
      <c r="PJM114" s="90"/>
      <c r="PJN114" s="90"/>
      <c r="PJO114" s="90"/>
      <c r="PJP114" s="90"/>
      <c r="PJQ114" s="90"/>
      <c r="PJR114" s="90"/>
      <c r="PJS114" s="90"/>
      <c r="PJT114" s="90"/>
      <c r="PJU114" s="90"/>
      <c r="PJV114" s="90"/>
      <c r="PJW114" s="90"/>
      <c r="PJX114" s="90"/>
      <c r="PJY114" s="90"/>
      <c r="PJZ114" s="90"/>
      <c r="PKA114" s="90"/>
      <c r="PKB114" s="90"/>
      <c r="PKC114" s="90"/>
      <c r="PKD114" s="90"/>
      <c r="PKE114" s="90"/>
      <c r="PKF114" s="90"/>
      <c r="PKG114" s="90"/>
      <c r="PKH114" s="90"/>
      <c r="PKI114" s="90"/>
      <c r="PKJ114" s="90"/>
      <c r="PKK114" s="90"/>
      <c r="PKL114" s="90"/>
      <c r="PKM114" s="90"/>
      <c r="PKN114" s="90"/>
      <c r="PKO114" s="90"/>
      <c r="PKP114" s="90"/>
      <c r="PKQ114" s="90"/>
      <c r="PKR114" s="90"/>
      <c r="PKS114" s="90"/>
      <c r="PKT114" s="90"/>
      <c r="PKU114" s="90"/>
      <c r="PKV114" s="90"/>
      <c r="PKW114" s="90"/>
      <c r="PKX114" s="90"/>
      <c r="PKY114" s="90"/>
      <c r="PKZ114" s="90"/>
      <c r="PLA114" s="90"/>
      <c r="PLB114" s="90"/>
      <c r="PLC114" s="90"/>
      <c r="PLD114" s="90"/>
      <c r="PLE114" s="90"/>
      <c r="PLF114" s="90"/>
      <c r="PLG114" s="90"/>
      <c r="PLH114" s="90"/>
      <c r="PLI114" s="90"/>
      <c r="PLJ114" s="90"/>
      <c r="PLK114" s="90"/>
      <c r="PLL114" s="90"/>
      <c r="PLM114" s="90"/>
      <c r="PLN114" s="90"/>
      <c r="PLO114" s="90"/>
      <c r="PLP114" s="90"/>
      <c r="PLQ114" s="90"/>
      <c r="PLR114" s="90"/>
      <c r="PLS114" s="90"/>
      <c r="PLT114" s="90"/>
      <c r="PLU114" s="90"/>
      <c r="PLV114" s="90"/>
      <c r="PLW114" s="90"/>
      <c r="PLX114" s="90"/>
      <c r="PLY114" s="90"/>
      <c r="PLZ114" s="90"/>
      <c r="PMA114" s="90"/>
      <c r="PMB114" s="90"/>
      <c r="PMC114" s="90"/>
      <c r="PMD114" s="90"/>
      <c r="PME114" s="90"/>
      <c r="PMF114" s="90"/>
      <c r="PMG114" s="90"/>
      <c r="PMH114" s="90"/>
      <c r="PMI114" s="90"/>
      <c r="PMJ114" s="90"/>
      <c r="PMK114" s="90"/>
      <c r="PML114" s="90"/>
      <c r="PMM114" s="90"/>
      <c r="PMN114" s="90"/>
      <c r="PMO114" s="90"/>
      <c r="PMP114" s="90"/>
      <c r="PMQ114" s="90"/>
      <c r="PMR114" s="90"/>
      <c r="PMS114" s="90"/>
      <c r="PMT114" s="90"/>
      <c r="PMU114" s="90"/>
      <c r="PMV114" s="90"/>
      <c r="PMW114" s="90"/>
      <c r="PMX114" s="90"/>
      <c r="PMY114" s="90"/>
      <c r="PMZ114" s="90"/>
      <c r="PNA114" s="90"/>
      <c r="PNB114" s="90"/>
      <c r="PNC114" s="90"/>
      <c r="PND114" s="90"/>
      <c r="PNE114" s="90"/>
      <c r="PNF114" s="90"/>
      <c r="PNG114" s="90"/>
      <c r="PNH114" s="90"/>
      <c r="PNI114" s="90"/>
      <c r="PNJ114" s="90"/>
      <c r="PNK114" s="90"/>
      <c r="PNL114" s="90"/>
      <c r="PNM114" s="90"/>
      <c r="PNN114" s="90"/>
      <c r="PNO114" s="90"/>
      <c r="PNP114" s="90"/>
      <c r="PNQ114" s="90"/>
      <c r="PNR114" s="90"/>
      <c r="PNS114" s="90"/>
      <c r="PNT114" s="90"/>
      <c r="PNU114" s="90"/>
      <c r="PNV114" s="90"/>
      <c r="PNW114" s="90"/>
      <c r="PNX114" s="90"/>
      <c r="PNY114" s="90"/>
      <c r="PNZ114" s="90"/>
      <c r="POA114" s="90"/>
      <c r="POB114" s="90"/>
      <c r="POC114" s="90"/>
      <c r="POD114" s="90"/>
      <c r="POE114" s="90"/>
      <c r="POF114" s="90"/>
      <c r="POG114" s="90"/>
      <c r="POH114" s="90"/>
      <c r="POI114" s="90"/>
      <c r="POJ114" s="90"/>
      <c r="POK114" s="90"/>
      <c r="POL114" s="90"/>
      <c r="POM114" s="90"/>
      <c r="PON114" s="90"/>
      <c r="POO114" s="90"/>
      <c r="POP114" s="90"/>
      <c r="POQ114" s="90"/>
      <c r="POR114" s="90"/>
      <c r="POS114" s="90"/>
      <c r="POT114" s="90"/>
      <c r="POU114" s="90"/>
      <c r="POV114" s="90"/>
      <c r="POW114" s="90"/>
      <c r="POX114" s="90"/>
      <c r="POY114" s="90"/>
      <c r="POZ114" s="90"/>
      <c r="PPA114" s="90"/>
      <c r="PPB114" s="90"/>
      <c r="PPC114" s="90"/>
      <c r="PPD114" s="90"/>
      <c r="PPE114" s="90"/>
      <c r="PPF114" s="90"/>
      <c r="PPG114" s="90"/>
      <c r="PPH114" s="90"/>
      <c r="PPI114" s="90"/>
      <c r="PPJ114" s="90"/>
      <c r="PPK114" s="90"/>
      <c r="PPL114" s="90"/>
      <c r="PPM114" s="90"/>
      <c r="PPN114" s="90"/>
      <c r="PPO114" s="90"/>
      <c r="PPP114" s="90"/>
      <c r="PPQ114" s="90"/>
      <c r="PPR114" s="90"/>
      <c r="PPS114" s="90"/>
      <c r="PPT114" s="90"/>
      <c r="PPU114" s="90"/>
      <c r="PPV114" s="90"/>
      <c r="PPW114" s="90"/>
      <c r="PPX114" s="90"/>
      <c r="PPY114" s="90"/>
      <c r="PPZ114" s="90"/>
      <c r="PQA114" s="90"/>
      <c r="PQB114" s="90"/>
      <c r="PQC114" s="90"/>
      <c r="PQD114" s="90"/>
      <c r="PQE114" s="90"/>
      <c r="PQF114" s="90"/>
      <c r="PQG114" s="90"/>
      <c r="PQH114" s="90"/>
      <c r="PQI114" s="90"/>
      <c r="PQJ114" s="90"/>
      <c r="PQK114" s="90"/>
      <c r="PQL114" s="90"/>
      <c r="PQM114" s="90"/>
      <c r="PQN114" s="90"/>
      <c r="PQO114" s="90"/>
      <c r="PQP114" s="90"/>
      <c r="PQQ114" s="90"/>
      <c r="PQR114" s="90"/>
      <c r="PQS114" s="90"/>
      <c r="PQT114" s="90"/>
      <c r="PQU114" s="90"/>
      <c r="PQV114" s="90"/>
      <c r="PQW114" s="90"/>
      <c r="PQX114" s="90"/>
      <c r="PQY114" s="90"/>
      <c r="PQZ114" s="90"/>
      <c r="PRA114" s="90"/>
      <c r="PRB114" s="90"/>
      <c r="PRC114" s="90"/>
      <c r="PRD114" s="90"/>
      <c r="PRE114" s="90"/>
      <c r="PRF114" s="90"/>
      <c r="PRG114" s="90"/>
      <c r="PRH114" s="90"/>
      <c r="PRI114" s="90"/>
      <c r="PRJ114" s="90"/>
      <c r="PRK114" s="90"/>
      <c r="PRL114" s="90"/>
      <c r="PRM114" s="90"/>
      <c r="PRN114" s="90"/>
      <c r="PRO114" s="90"/>
      <c r="PRP114" s="90"/>
      <c r="PRQ114" s="90"/>
      <c r="PRR114" s="90"/>
      <c r="PRS114" s="90"/>
      <c r="PRT114" s="90"/>
      <c r="PRU114" s="90"/>
      <c r="PRV114" s="90"/>
      <c r="PRW114" s="90"/>
      <c r="PRX114" s="90"/>
      <c r="PRY114" s="90"/>
      <c r="PRZ114" s="90"/>
      <c r="PSA114" s="90"/>
      <c r="PSB114" s="90"/>
      <c r="PSC114" s="90"/>
      <c r="PSD114" s="90"/>
      <c r="PSE114" s="90"/>
      <c r="PSF114" s="90"/>
      <c r="PSG114" s="90"/>
      <c r="PSH114" s="90"/>
      <c r="PSI114" s="90"/>
      <c r="PSJ114" s="90"/>
      <c r="PSK114" s="90"/>
      <c r="PSL114" s="90"/>
      <c r="PSM114" s="90"/>
      <c r="PSN114" s="90"/>
      <c r="PSO114" s="90"/>
      <c r="PSP114" s="90"/>
      <c r="PSQ114" s="90"/>
      <c r="PSR114" s="90"/>
      <c r="PSS114" s="90"/>
      <c r="PST114" s="90"/>
      <c r="PSU114" s="90"/>
      <c r="PSV114" s="90"/>
      <c r="PSW114" s="90"/>
      <c r="PSX114" s="90"/>
      <c r="PSY114" s="90"/>
      <c r="PSZ114" s="90"/>
      <c r="PTA114" s="90"/>
      <c r="PTB114" s="90"/>
      <c r="PTC114" s="90"/>
      <c r="PTD114" s="90"/>
      <c r="PTE114" s="90"/>
      <c r="PTF114" s="90"/>
      <c r="PTG114" s="90"/>
      <c r="PTH114" s="90"/>
      <c r="PTI114" s="90"/>
      <c r="PTJ114" s="90"/>
      <c r="PTK114" s="90"/>
      <c r="PTL114" s="90"/>
      <c r="PTM114" s="90"/>
      <c r="PTN114" s="90"/>
      <c r="PTO114" s="90"/>
      <c r="PTP114" s="90"/>
      <c r="PTQ114" s="90"/>
      <c r="PTR114" s="90"/>
      <c r="PTS114" s="90"/>
      <c r="PTT114" s="90"/>
      <c r="PTU114" s="90"/>
      <c r="PTV114" s="90"/>
      <c r="PTW114" s="90"/>
      <c r="PTX114" s="90"/>
      <c r="PTY114" s="90"/>
      <c r="PTZ114" s="90"/>
      <c r="PUA114" s="90"/>
      <c r="PUB114" s="90"/>
      <c r="PUC114" s="90"/>
      <c r="PUD114" s="90"/>
      <c r="PUE114" s="90"/>
      <c r="PUF114" s="90"/>
      <c r="PUG114" s="90"/>
      <c r="PUH114" s="90"/>
      <c r="PUI114" s="90"/>
      <c r="PUJ114" s="90"/>
      <c r="PUK114" s="90"/>
      <c r="PUL114" s="90"/>
      <c r="PUM114" s="90"/>
      <c r="PUN114" s="90"/>
      <c r="PUO114" s="90"/>
      <c r="PUP114" s="90"/>
      <c r="PUQ114" s="90"/>
      <c r="PUR114" s="90"/>
      <c r="PUS114" s="90"/>
      <c r="PUT114" s="90"/>
      <c r="PUU114" s="90"/>
      <c r="PUV114" s="90"/>
      <c r="PUW114" s="90"/>
      <c r="PUX114" s="90"/>
      <c r="PUY114" s="90"/>
      <c r="PUZ114" s="90"/>
      <c r="PVA114" s="90"/>
      <c r="PVB114" s="90"/>
      <c r="PVC114" s="90"/>
      <c r="PVD114" s="90"/>
      <c r="PVE114" s="90"/>
      <c r="PVF114" s="90"/>
      <c r="PVG114" s="90"/>
      <c r="PVH114" s="90"/>
      <c r="PVI114" s="90"/>
      <c r="PVJ114" s="90"/>
      <c r="PVK114" s="90"/>
      <c r="PVL114" s="90"/>
      <c r="PVM114" s="90"/>
      <c r="PVN114" s="90"/>
      <c r="PVO114" s="90"/>
      <c r="PVP114" s="90"/>
      <c r="PVQ114" s="90"/>
      <c r="PVR114" s="90"/>
      <c r="PVS114" s="90"/>
      <c r="PVT114" s="90"/>
      <c r="PVU114" s="90"/>
      <c r="PVV114" s="90"/>
      <c r="PVW114" s="90"/>
      <c r="PVX114" s="90"/>
      <c r="PVY114" s="90"/>
      <c r="PVZ114" s="90"/>
      <c r="PWA114" s="90"/>
      <c r="PWB114" s="90"/>
      <c r="PWC114" s="90"/>
      <c r="PWD114" s="90"/>
      <c r="PWE114" s="90"/>
      <c r="PWF114" s="90"/>
      <c r="PWG114" s="90"/>
      <c r="PWH114" s="90"/>
      <c r="PWI114" s="90"/>
      <c r="PWJ114" s="90"/>
      <c r="PWK114" s="90"/>
      <c r="PWL114" s="90"/>
      <c r="PWM114" s="90"/>
      <c r="PWN114" s="90"/>
      <c r="PWO114" s="90"/>
      <c r="PWP114" s="90"/>
      <c r="PWQ114" s="90"/>
      <c r="PWR114" s="90"/>
      <c r="PWS114" s="90"/>
      <c r="PWT114" s="90"/>
      <c r="PWU114" s="90"/>
      <c r="PWV114" s="90"/>
      <c r="PWW114" s="90"/>
      <c r="PWX114" s="90"/>
      <c r="PWY114" s="90"/>
      <c r="PWZ114" s="90"/>
      <c r="PXA114" s="90"/>
      <c r="PXB114" s="90"/>
      <c r="PXC114" s="90"/>
      <c r="PXD114" s="90"/>
      <c r="PXE114" s="90"/>
      <c r="PXF114" s="90"/>
      <c r="PXG114" s="90"/>
      <c r="PXH114" s="90"/>
      <c r="PXI114" s="90"/>
      <c r="PXJ114" s="90"/>
      <c r="PXK114" s="90"/>
      <c r="PXL114" s="90"/>
      <c r="PXM114" s="90"/>
      <c r="PXN114" s="90"/>
      <c r="PXO114" s="90"/>
      <c r="PXP114" s="90"/>
      <c r="PXQ114" s="90"/>
      <c r="PXR114" s="90"/>
      <c r="PXS114" s="90"/>
      <c r="PXT114" s="90"/>
      <c r="PXU114" s="90"/>
      <c r="PXV114" s="90"/>
      <c r="PXW114" s="90"/>
      <c r="PXX114" s="90"/>
      <c r="PXY114" s="90"/>
      <c r="PXZ114" s="90"/>
      <c r="PYA114" s="90"/>
      <c r="PYB114" s="90"/>
      <c r="PYC114" s="90"/>
      <c r="PYD114" s="90"/>
      <c r="PYE114" s="90"/>
      <c r="PYF114" s="90"/>
      <c r="PYG114" s="90"/>
      <c r="PYH114" s="90"/>
      <c r="PYI114" s="90"/>
      <c r="PYJ114" s="90"/>
      <c r="PYK114" s="90"/>
      <c r="PYL114" s="90"/>
      <c r="PYM114" s="90"/>
      <c r="PYN114" s="90"/>
      <c r="PYO114" s="90"/>
      <c r="PYP114" s="90"/>
      <c r="PYQ114" s="90"/>
      <c r="PYR114" s="90"/>
      <c r="PYS114" s="90"/>
      <c r="PYT114" s="90"/>
      <c r="PYU114" s="90"/>
      <c r="PYV114" s="90"/>
      <c r="PYW114" s="90"/>
      <c r="PYX114" s="90"/>
      <c r="PYY114" s="90"/>
      <c r="PYZ114" s="90"/>
      <c r="PZA114" s="90"/>
      <c r="PZB114" s="90"/>
      <c r="PZC114" s="90"/>
      <c r="PZD114" s="90"/>
      <c r="PZE114" s="90"/>
      <c r="PZF114" s="90"/>
      <c r="PZG114" s="90"/>
      <c r="PZH114" s="90"/>
      <c r="PZI114" s="90"/>
      <c r="PZJ114" s="90"/>
      <c r="PZK114" s="90"/>
      <c r="PZL114" s="90"/>
      <c r="PZM114" s="90"/>
      <c r="PZN114" s="90"/>
      <c r="PZO114" s="90"/>
      <c r="PZP114" s="90"/>
      <c r="PZQ114" s="90"/>
      <c r="PZR114" s="90"/>
      <c r="PZS114" s="90"/>
      <c r="PZT114" s="90"/>
      <c r="PZU114" s="90"/>
      <c r="PZV114" s="90"/>
      <c r="PZW114" s="90"/>
      <c r="PZX114" s="90"/>
      <c r="PZY114" s="90"/>
      <c r="PZZ114" s="90"/>
      <c r="QAA114" s="90"/>
      <c r="QAB114" s="90"/>
      <c r="QAC114" s="90"/>
      <c r="QAD114" s="90"/>
      <c r="QAE114" s="90"/>
      <c r="QAF114" s="90"/>
      <c r="QAG114" s="90"/>
      <c r="QAH114" s="90"/>
      <c r="QAI114" s="90"/>
      <c r="QAJ114" s="90"/>
      <c r="QAK114" s="90"/>
      <c r="QAL114" s="90"/>
      <c r="QAM114" s="90"/>
      <c r="QAN114" s="90"/>
      <c r="QAO114" s="90"/>
      <c r="QAP114" s="90"/>
      <c r="QAQ114" s="90"/>
      <c r="QAR114" s="90"/>
      <c r="QAS114" s="90"/>
      <c r="QAT114" s="90"/>
      <c r="QAU114" s="90"/>
      <c r="QAV114" s="90"/>
      <c r="QAW114" s="90"/>
      <c r="QAX114" s="90"/>
      <c r="QAY114" s="90"/>
      <c r="QAZ114" s="90"/>
      <c r="QBA114" s="90"/>
      <c r="QBB114" s="90"/>
      <c r="QBC114" s="90"/>
      <c r="QBD114" s="90"/>
      <c r="QBE114" s="90"/>
      <c r="QBF114" s="90"/>
      <c r="QBG114" s="90"/>
      <c r="QBH114" s="90"/>
      <c r="QBI114" s="90"/>
      <c r="QBJ114" s="90"/>
      <c r="QBK114" s="90"/>
      <c r="QBL114" s="90"/>
      <c r="QBM114" s="90"/>
      <c r="QBN114" s="90"/>
      <c r="QBO114" s="90"/>
      <c r="QBP114" s="90"/>
      <c r="QBQ114" s="90"/>
      <c r="QBR114" s="90"/>
      <c r="QBS114" s="90"/>
      <c r="QBT114" s="90"/>
      <c r="QBU114" s="90"/>
      <c r="QBV114" s="90"/>
      <c r="QBW114" s="90"/>
      <c r="QBX114" s="90"/>
      <c r="QBY114" s="90"/>
      <c r="QBZ114" s="90"/>
      <c r="QCA114" s="90"/>
      <c r="QCB114" s="90"/>
      <c r="QCC114" s="90"/>
      <c r="QCD114" s="90"/>
      <c r="QCE114" s="90"/>
      <c r="QCF114" s="90"/>
      <c r="QCG114" s="90"/>
      <c r="QCH114" s="90"/>
      <c r="QCI114" s="90"/>
      <c r="QCJ114" s="90"/>
      <c r="QCK114" s="90"/>
      <c r="QCL114" s="90"/>
      <c r="QCM114" s="90"/>
      <c r="QCN114" s="90"/>
      <c r="QCO114" s="90"/>
      <c r="QCP114" s="90"/>
      <c r="QCQ114" s="90"/>
      <c r="QCR114" s="90"/>
      <c r="QCS114" s="90"/>
      <c r="QCT114" s="90"/>
      <c r="QCU114" s="90"/>
      <c r="QCV114" s="90"/>
      <c r="QCW114" s="90"/>
      <c r="QCX114" s="90"/>
      <c r="QCY114" s="90"/>
      <c r="QCZ114" s="90"/>
      <c r="QDA114" s="90"/>
      <c r="QDB114" s="90"/>
      <c r="QDC114" s="90"/>
      <c r="QDD114" s="90"/>
      <c r="QDE114" s="90"/>
      <c r="QDF114" s="90"/>
      <c r="QDG114" s="90"/>
      <c r="QDH114" s="90"/>
      <c r="QDI114" s="90"/>
      <c r="QDJ114" s="90"/>
      <c r="QDK114" s="90"/>
      <c r="QDL114" s="90"/>
      <c r="QDM114" s="90"/>
      <c r="QDN114" s="90"/>
      <c r="QDO114" s="90"/>
      <c r="QDP114" s="90"/>
      <c r="QDQ114" s="90"/>
      <c r="QDR114" s="90"/>
      <c r="QDS114" s="90"/>
      <c r="QDT114" s="90"/>
      <c r="QDU114" s="90"/>
      <c r="QDV114" s="90"/>
      <c r="QDW114" s="90"/>
      <c r="QDX114" s="90"/>
      <c r="QDY114" s="90"/>
      <c r="QDZ114" s="90"/>
      <c r="QEA114" s="90"/>
      <c r="QEB114" s="90"/>
      <c r="QEC114" s="90"/>
      <c r="QED114" s="90"/>
      <c r="QEE114" s="90"/>
      <c r="QEF114" s="90"/>
      <c r="QEG114" s="90"/>
      <c r="QEH114" s="90"/>
      <c r="QEI114" s="90"/>
      <c r="QEJ114" s="90"/>
      <c r="QEK114" s="90"/>
      <c r="QEL114" s="90"/>
      <c r="QEM114" s="90"/>
      <c r="QEN114" s="90"/>
      <c r="QEO114" s="90"/>
      <c r="QEP114" s="90"/>
      <c r="QEQ114" s="90"/>
      <c r="QER114" s="90"/>
      <c r="QES114" s="90"/>
      <c r="QET114" s="90"/>
      <c r="QEU114" s="90"/>
      <c r="QEV114" s="90"/>
      <c r="QEW114" s="90"/>
      <c r="QEX114" s="90"/>
      <c r="QEY114" s="90"/>
      <c r="QEZ114" s="90"/>
      <c r="QFA114" s="90"/>
      <c r="QFB114" s="90"/>
      <c r="QFC114" s="90"/>
      <c r="QFD114" s="90"/>
      <c r="QFE114" s="90"/>
      <c r="QFF114" s="90"/>
      <c r="QFG114" s="90"/>
      <c r="QFH114" s="90"/>
      <c r="QFI114" s="90"/>
      <c r="QFJ114" s="90"/>
      <c r="QFK114" s="90"/>
      <c r="QFL114" s="90"/>
      <c r="QFM114" s="90"/>
      <c r="QFN114" s="90"/>
      <c r="QFO114" s="90"/>
      <c r="QFP114" s="90"/>
      <c r="QFQ114" s="90"/>
      <c r="QFR114" s="90"/>
      <c r="QFS114" s="90"/>
      <c r="QFT114" s="90"/>
      <c r="QFU114" s="90"/>
      <c r="QFV114" s="90"/>
      <c r="QFW114" s="90"/>
      <c r="QFX114" s="90"/>
      <c r="QFY114" s="90"/>
      <c r="QFZ114" s="90"/>
      <c r="QGA114" s="90"/>
      <c r="QGB114" s="90"/>
      <c r="QGC114" s="90"/>
      <c r="QGD114" s="90"/>
      <c r="QGE114" s="90"/>
      <c r="QGF114" s="90"/>
      <c r="QGG114" s="90"/>
      <c r="QGH114" s="90"/>
      <c r="QGI114" s="90"/>
      <c r="QGJ114" s="90"/>
      <c r="QGK114" s="90"/>
      <c r="QGL114" s="90"/>
      <c r="QGM114" s="90"/>
      <c r="QGN114" s="90"/>
      <c r="QGO114" s="90"/>
      <c r="QGP114" s="90"/>
      <c r="QGQ114" s="90"/>
      <c r="QGR114" s="90"/>
      <c r="QGS114" s="90"/>
      <c r="QGT114" s="90"/>
      <c r="QGU114" s="90"/>
      <c r="QGV114" s="90"/>
      <c r="QGW114" s="90"/>
      <c r="QGX114" s="90"/>
      <c r="QGY114" s="90"/>
      <c r="QGZ114" s="90"/>
      <c r="QHA114" s="90"/>
      <c r="QHB114" s="90"/>
      <c r="QHC114" s="90"/>
      <c r="QHD114" s="90"/>
      <c r="QHE114" s="90"/>
      <c r="QHF114" s="90"/>
      <c r="QHG114" s="90"/>
      <c r="QHH114" s="90"/>
      <c r="QHI114" s="90"/>
      <c r="QHJ114" s="90"/>
      <c r="QHK114" s="90"/>
      <c r="QHL114" s="90"/>
      <c r="QHM114" s="90"/>
      <c r="QHN114" s="90"/>
      <c r="QHO114" s="90"/>
      <c r="QHP114" s="90"/>
      <c r="QHQ114" s="90"/>
      <c r="QHR114" s="90"/>
      <c r="QHS114" s="90"/>
      <c r="QHT114" s="90"/>
      <c r="QHU114" s="90"/>
      <c r="QHV114" s="90"/>
      <c r="QHW114" s="90"/>
      <c r="QHX114" s="90"/>
      <c r="QHY114" s="90"/>
      <c r="QHZ114" s="90"/>
      <c r="QIA114" s="90"/>
      <c r="QIB114" s="90"/>
      <c r="QIC114" s="90"/>
      <c r="QID114" s="90"/>
      <c r="QIE114" s="90"/>
      <c r="QIF114" s="90"/>
      <c r="QIG114" s="90"/>
      <c r="QIH114" s="90"/>
      <c r="QII114" s="90"/>
      <c r="QIJ114" s="90"/>
      <c r="QIK114" s="90"/>
      <c r="QIL114" s="90"/>
      <c r="QIM114" s="90"/>
      <c r="QIN114" s="90"/>
      <c r="QIO114" s="90"/>
      <c r="QIP114" s="90"/>
      <c r="QIQ114" s="90"/>
      <c r="QIR114" s="90"/>
      <c r="QIS114" s="90"/>
      <c r="QIT114" s="90"/>
      <c r="QIU114" s="90"/>
      <c r="QIV114" s="90"/>
      <c r="QIW114" s="90"/>
      <c r="QIX114" s="90"/>
      <c r="QIY114" s="90"/>
      <c r="QIZ114" s="90"/>
      <c r="QJA114" s="90"/>
      <c r="QJB114" s="90"/>
      <c r="QJC114" s="90"/>
      <c r="QJD114" s="90"/>
      <c r="QJE114" s="90"/>
      <c r="QJF114" s="90"/>
      <c r="QJG114" s="90"/>
      <c r="QJH114" s="90"/>
      <c r="QJI114" s="90"/>
      <c r="QJJ114" s="90"/>
      <c r="QJK114" s="90"/>
      <c r="QJL114" s="90"/>
      <c r="QJM114" s="90"/>
      <c r="QJN114" s="90"/>
      <c r="QJO114" s="90"/>
      <c r="QJP114" s="90"/>
      <c r="QJQ114" s="90"/>
      <c r="QJR114" s="90"/>
      <c r="QJS114" s="90"/>
      <c r="QJT114" s="90"/>
      <c r="QJU114" s="90"/>
      <c r="QJV114" s="90"/>
      <c r="QJW114" s="90"/>
      <c r="QJX114" s="90"/>
      <c r="QJY114" s="90"/>
      <c r="QJZ114" s="90"/>
      <c r="QKA114" s="90"/>
      <c r="QKB114" s="90"/>
      <c r="QKC114" s="90"/>
      <c r="QKD114" s="90"/>
      <c r="QKE114" s="90"/>
      <c r="QKF114" s="90"/>
      <c r="QKG114" s="90"/>
      <c r="QKH114" s="90"/>
      <c r="QKI114" s="90"/>
      <c r="QKJ114" s="90"/>
      <c r="QKK114" s="90"/>
      <c r="QKL114" s="90"/>
      <c r="QKM114" s="90"/>
      <c r="QKN114" s="90"/>
      <c r="QKO114" s="90"/>
      <c r="QKP114" s="90"/>
      <c r="QKQ114" s="90"/>
      <c r="QKR114" s="90"/>
      <c r="QKS114" s="90"/>
      <c r="QKT114" s="90"/>
      <c r="QKU114" s="90"/>
      <c r="QKV114" s="90"/>
      <c r="QKW114" s="90"/>
      <c r="QKX114" s="90"/>
      <c r="QKY114" s="90"/>
      <c r="QKZ114" s="90"/>
      <c r="QLA114" s="90"/>
      <c r="QLB114" s="90"/>
      <c r="QLC114" s="90"/>
      <c r="QLD114" s="90"/>
      <c r="QLE114" s="90"/>
      <c r="QLF114" s="90"/>
      <c r="QLG114" s="90"/>
      <c r="QLH114" s="90"/>
      <c r="QLI114" s="90"/>
      <c r="QLJ114" s="90"/>
      <c r="QLK114" s="90"/>
      <c r="QLL114" s="90"/>
      <c r="QLM114" s="90"/>
      <c r="QLN114" s="90"/>
      <c r="QLO114" s="90"/>
      <c r="QLP114" s="90"/>
      <c r="QLQ114" s="90"/>
      <c r="QLR114" s="90"/>
      <c r="QLS114" s="90"/>
      <c r="QLT114" s="90"/>
      <c r="QLU114" s="90"/>
      <c r="QLV114" s="90"/>
      <c r="QLW114" s="90"/>
      <c r="QLX114" s="90"/>
      <c r="QLY114" s="90"/>
      <c r="QLZ114" s="90"/>
      <c r="QMA114" s="90"/>
      <c r="QMB114" s="90"/>
      <c r="QMC114" s="90"/>
      <c r="QMD114" s="90"/>
      <c r="QME114" s="90"/>
      <c r="QMF114" s="90"/>
      <c r="QMG114" s="90"/>
      <c r="QMH114" s="90"/>
      <c r="QMI114" s="90"/>
      <c r="QMJ114" s="90"/>
      <c r="QMK114" s="90"/>
      <c r="QML114" s="90"/>
      <c r="QMM114" s="90"/>
      <c r="QMN114" s="90"/>
      <c r="QMO114" s="90"/>
      <c r="QMP114" s="90"/>
      <c r="QMQ114" s="90"/>
      <c r="QMR114" s="90"/>
      <c r="QMS114" s="90"/>
      <c r="QMT114" s="90"/>
      <c r="QMU114" s="90"/>
      <c r="QMV114" s="90"/>
      <c r="QMW114" s="90"/>
      <c r="QMX114" s="90"/>
      <c r="QMY114" s="90"/>
      <c r="QMZ114" s="90"/>
      <c r="QNA114" s="90"/>
      <c r="QNB114" s="90"/>
      <c r="QNC114" s="90"/>
      <c r="QND114" s="90"/>
      <c r="QNE114" s="90"/>
      <c r="QNF114" s="90"/>
      <c r="QNG114" s="90"/>
      <c r="QNH114" s="90"/>
      <c r="QNI114" s="90"/>
      <c r="QNJ114" s="90"/>
      <c r="QNK114" s="90"/>
      <c r="QNL114" s="90"/>
      <c r="QNM114" s="90"/>
      <c r="QNN114" s="90"/>
      <c r="QNO114" s="90"/>
      <c r="QNP114" s="90"/>
      <c r="QNQ114" s="90"/>
      <c r="QNR114" s="90"/>
      <c r="QNS114" s="90"/>
      <c r="QNT114" s="90"/>
      <c r="QNU114" s="90"/>
      <c r="QNV114" s="90"/>
      <c r="QNW114" s="90"/>
      <c r="QNX114" s="90"/>
      <c r="QNY114" s="90"/>
      <c r="QNZ114" s="90"/>
      <c r="QOA114" s="90"/>
      <c r="QOB114" s="90"/>
      <c r="QOC114" s="90"/>
      <c r="QOD114" s="90"/>
      <c r="QOE114" s="90"/>
      <c r="QOF114" s="90"/>
      <c r="QOG114" s="90"/>
      <c r="QOH114" s="90"/>
      <c r="QOI114" s="90"/>
      <c r="QOJ114" s="90"/>
      <c r="QOK114" s="90"/>
      <c r="QOL114" s="90"/>
      <c r="QOM114" s="90"/>
      <c r="QON114" s="90"/>
      <c r="QOO114" s="90"/>
      <c r="QOP114" s="90"/>
      <c r="QOQ114" s="90"/>
      <c r="QOR114" s="90"/>
      <c r="QOS114" s="90"/>
      <c r="QOT114" s="90"/>
      <c r="QOU114" s="90"/>
      <c r="QOV114" s="90"/>
      <c r="QOW114" s="90"/>
      <c r="QOX114" s="90"/>
      <c r="QOY114" s="90"/>
      <c r="QOZ114" s="90"/>
      <c r="QPA114" s="90"/>
      <c r="QPB114" s="90"/>
      <c r="QPC114" s="90"/>
      <c r="QPD114" s="90"/>
      <c r="QPE114" s="90"/>
      <c r="QPF114" s="90"/>
      <c r="QPG114" s="90"/>
      <c r="QPH114" s="90"/>
      <c r="QPI114" s="90"/>
      <c r="QPJ114" s="90"/>
      <c r="QPK114" s="90"/>
      <c r="QPL114" s="90"/>
      <c r="QPM114" s="90"/>
      <c r="QPN114" s="90"/>
      <c r="QPO114" s="90"/>
      <c r="QPP114" s="90"/>
      <c r="QPQ114" s="90"/>
      <c r="QPR114" s="90"/>
      <c r="QPS114" s="90"/>
      <c r="QPT114" s="90"/>
      <c r="QPU114" s="90"/>
      <c r="QPV114" s="90"/>
      <c r="QPW114" s="90"/>
      <c r="QPX114" s="90"/>
      <c r="QPY114" s="90"/>
      <c r="QPZ114" s="90"/>
      <c r="QQA114" s="90"/>
      <c r="QQB114" s="90"/>
      <c r="QQC114" s="90"/>
      <c r="QQD114" s="90"/>
      <c r="QQE114" s="90"/>
      <c r="QQF114" s="90"/>
      <c r="QQG114" s="90"/>
      <c r="QQH114" s="90"/>
      <c r="QQI114" s="90"/>
      <c r="QQJ114" s="90"/>
      <c r="QQK114" s="90"/>
      <c r="QQL114" s="90"/>
      <c r="QQM114" s="90"/>
      <c r="QQN114" s="90"/>
      <c r="QQO114" s="90"/>
      <c r="QQP114" s="90"/>
      <c r="QQQ114" s="90"/>
      <c r="QQR114" s="90"/>
      <c r="QQS114" s="90"/>
      <c r="QQT114" s="90"/>
      <c r="QQU114" s="90"/>
      <c r="QQV114" s="90"/>
      <c r="QQW114" s="90"/>
      <c r="QQX114" s="90"/>
      <c r="QQY114" s="90"/>
      <c r="QQZ114" s="90"/>
      <c r="QRA114" s="90"/>
      <c r="QRB114" s="90"/>
      <c r="QRC114" s="90"/>
      <c r="QRD114" s="90"/>
      <c r="QRE114" s="90"/>
      <c r="QRF114" s="90"/>
      <c r="QRG114" s="90"/>
      <c r="QRH114" s="90"/>
      <c r="QRI114" s="90"/>
      <c r="QRJ114" s="90"/>
      <c r="QRK114" s="90"/>
      <c r="QRL114" s="90"/>
      <c r="QRM114" s="90"/>
      <c r="QRN114" s="90"/>
      <c r="QRO114" s="90"/>
      <c r="QRP114" s="90"/>
      <c r="QRQ114" s="90"/>
      <c r="QRR114" s="90"/>
      <c r="QRS114" s="90"/>
      <c r="QRT114" s="90"/>
      <c r="QRU114" s="90"/>
      <c r="QRV114" s="90"/>
      <c r="QRW114" s="90"/>
      <c r="QRX114" s="90"/>
      <c r="QRY114" s="90"/>
      <c r="QRZ114" s="90"/>
      <c r="QSA114" s="90"/>
      <c r="QSB114" s="90"/>
      <c r="QSC114" s="90"/>
      <c r="QSD114" s="90"/>
      <c r="QSE114" s="90"/>
      <c r="QSF114" s="90"/>
      <c r="QSG114" s="90"/>
      <c r="QSH114" s="90"/>
      <c r="QSI114" s="90"/>
      <c r="QSJ114" s="90"/>
      <c r="QSK114" s="90"/>
      <c r="QSL114" s="90"/>
      <c r="QSM114" s="90"/>
      <c r="QSN114" s="90"/>
      <c r="QSO114" s="90"/>
      <c r="QSP114" s="90"/>
      <c r="QSQ114" s="90"/>
      <c r="QSR114" s="90"/>
      <c r="QSS114" s="90"/>
      <c r="QST114" s="90"/>
      <c r="QSU114" s="90"/>
      <c r="QSV114" s="90"/>
      <c r="QSW114" s="90"/>
      <c r="QSX114" s="90"/>
      <c r="QSY114" s="90"/>
      <c r="QSZ114" s="90"/>
      <c r="QTA114" s="90"/>
      <c r="QTB114" s="90"/>
      <c r="QTC114" s="90"/>
      <c r="QTD114" s="90"/>
      <c r="QTE114" s="90"/>
      <c r="QTF114" s="90"/>
      <c r="QTG114" s="90"/>
      <c r="QTH114" s="90"/>
      <c r="QTI114" s="90"/>
      <c r="QTJ114" s="90"/>
      <c r="QTK114" s="90"/>
      <c r="QTL114" s="90"/>
      <c r="QTM114" s="90"/>
      <c r="QTN114" s="90"/>
      <c r="QTO114" s="90"/>
      <c r="QTP114" s="90"/>
      <c r="QTQ114" s="90"/>
      <c r="QTR114" s="90"/>
      <c r="QTS114" s="90"/>
      <c r="QTT114" s="90"/>
      <c r="QTU114" s="90"/>
      <c r="QTV114" s="90"/>
      <c r="QTW114" s="90"/>
      <c r="QTX114" s="90"/>
      <c r="QTY114" s="90"/>
      <c r="QTZ114" s="90"/>
      <c r="QUA114" s="90"/>
      <c r="QUB114" s="90"/>
      <c r="QUC114" s="90"/>
      <c r="QUD114" s="90"/>
      <c r="QUE114" s="90"/>
      <c r="QUF114" s="90"/>
      <c r="QUG114" s="90"/>
      <c r="QUH114" s="90"/>
      <c r="QUI114" s="90"/>
      <c r="QUJ114" s="90"/>
      <c r="QUK114" s="90"/>
      <c r="QUL114" s="90"/>
      <c r="QUM114" s="90"/>
      <c r="QUN114" s="90"/>
      <c r="QUO114" s="90"/>
      <c r="QUP114" s="90"/>
      <c r="QUQ114" s="90"/>
      <c r="QUR114" s="90"/>
      <c r="QUS114" s="90"/>
      <c r="QUT114" s="90"/>
      <c r="QUU114" s="90"/>
      <c r="QUV114" s="90"/>
      <c r="QUW114" s="90"/>
      <c r="QUX114" s="90"/>
      <c r="QUY114" s="90"/>
      <c r="QUZ114" s="90"/>
      <c r="QVA114" s="90"/>
      <c r="QVB114" s="90"/>
      <c r="QVC114" s="90"/>
      <c r="QVD114" s="90"/>
      <c r="QVE114" s="90"/>
      <c r="QVF114" s="90"/>
      <c r="QVG114" s="90"/>
      <c r="QVH114" s="90"/>
      <c r="QVI114" s="90"/>
      <c r="QVJ114" s="90"/>
      <c r="QVK114" s="90"/>
      <c r="QVL114" s="90"/>
      <c r="QVM114" s="90"/>
      <c r="QVN114" s="90"/>
      <c r="QVO114" s="90"/>
      <c r="QVP114" s="90"/>
      <c r="QVQ114" s="90"/>
      <c r="QVR114" s="90"/>
      <c r="QVS114" s="90"/>
      <c r="QVT114" s="90"/>
      <c r="QVU114" s="90"/>
      <c r="QVV114" s="90"/>
      <c r="QVW114" s="90"/>
      <c r="QVX114" s="90"/>
      <c r="QVY114" s="90"/>
      <c r="QVZ114" s="90"/>
      <c r="QWA114" s="90"/>
      <c r="QWB114" s="90"/>
      <c r="QWC114" s="90"/>
      <c r="QWD114" s="90"/>
      <c r="QWE114" s="90"/>
      <c r="QWF114" s="90"/>
      <c r="QWG114" s="90"/>
      <c r="QWH114" s="90"/>
      <c r="QWI114" s="90"/>
      <c r="QWJ114" s="90"/>
      <c r="QWK114" s="90"/>
      <c r="QWL114" s="90"/>
      <c r="QWM114" s="90"/>
      <c r="QWN114" s="90"/>
      <c r="QWO114" s="90"/>
      <c r="QWP114" s="90"/>
      <c r="QWQ114" s="90"/>
      <c r="QWR114" s="90"/>
      <c r="QWS114" s="90"/>
      <c r="QWT114" s="90"/>
      <c r="QWU114" s="90"/>
      <c r="QWV114" s="90"/>
      <c r="QWW114" s="90"/>
      <c r="QWX114" s="90"/>
      <c r="QWY114" s="90"/>
      <c r="QWZ114" s="90"/>
      <c r="QXA114" s="90"/>
      <c r="QXB114" s="90"/>
      <c r="QXC114" s="90"/>
      <c r="QXD114" s="90"/>
      <c r="QXE114" s="90"/>
      <c r="QXF114" s="90"/>
      <c r="QXG114" s="90"/>
      <c r="QXH114" s="90"/>
      <c r="QXI114" s="90"/>
      <c r="QXJ114" s="90"/>
      <c r="QXK114" s="90"/>
      <c r="QXL114" s="90"/>
      <c r="QXM114" s="90"/>
      <c r="QXN114" s="90"/>
      <c r="QXO114" s="90"/>
      <c r="QXP114" s="90"/>
      <c r="QXQ114" s="90"/>
      <c r="QXR114" s="90"/>
      <c r="QXS114" s="90"/>
      <c r="QXT114" s="90"/>
      <c r="QXU114" s="90"/>
      <c r="QXV114" s="90"/>
      <c r="QXW114" s="90"/>
      <c r="QXX114" s="90"/>
      <c r="QXY114" s="90"/>
      <c r="QXZ114" s="90"/>
      <c r="QYA114" s="90"/>
      <c r="QYB114" s="90"/>
      <c r="QYC114" s="90"/>
      <c r="QYD114" s="90"/>
      <c r="QYE114" s="90"/>
      <c r="QYF114" s="90"/>
      <c r="QYG114" s="90"/>
      <c r="QYH114" s="90"/>
      <c r="QYI114" s="90"/>
      <c r="QYJ114" s="90"/>
      <c r="QYK114" s="90"/>
      <c r="QYL114" s="90"/>
      <c r="QYM114" s="90"/>
      <c r="QYN114" s="90"/>
      <c r="QYO114" s="90"/>
      <c r="QYP114" s="90"/>
      <c r="QYQ114" s="90"/>
      <c r="QYR114" s="90"/>
      <c r="QYS114" s="90"/>
      <c r="QYT114" s="90"/>
      <c r="QYU114" s="90"/>
      <c r="QYV114" s="90"/>
      <c r="QYW114" s="90"/>
      <c r="QYX114" s="90"/>
      <c r="QYY114" s="90"/>
      <c r="QYZ114" s="90"/>
      <c r="QZA114" s="90"/>
      <c r="QZB114" s="90"/>
      <c r="QZC114" s="90"/>
      <c r="QZD114" s="90"/>
      <c r="QZE114" s="90"/>
      <c r="QZF114" s="90"/>
      <c r="QZG114" s="90"/>
      <c r="QZH114" s="90"/>
      <c r="QZI114" s="90"/>
      <c r="QZJ114" s="90"/>
      <c r="QZK114" s="90"/>
      <c r="QZL114" s="90"/>
      <c r="QZM114" s="90"/>
      <c r="QZN114" s="90"/>
      <c r="QZO114" s="90"/>
      <c r="QZP114" s="90"/>
      <c r="QZQ114" s="90"/>
      <c r="QZR114" s="90"/>
      <c r="QZS114" s="90"/>
      <c r="QZT114" s="90"/>
      <c r="QZU114" s="90"/>
      <c r="QZV114" s="90"/>
      <c r="QZW114" s="90"/>
      <c r="QZX114" s="90"/>
      <c r="QZY114" s="90"/>
      <c r="QZZ114" s="90"/>
      <c r="RAA114" s="90"/>
      <c r="RAB114" s="90"/>
      <c r="RAC114" s="90"/>
      <c r="RAD114" s="90"/>
      <c r="RAE114" s="90"/>
      <c r="RAF114" s="90"/>
      <c r="RAG114" s="90"/>
      <c r="RAH114" s="90"/>
      <c r="RAI114" s="90"/>
      <c r="RAJ114" s="90"/>
      <c r="RAK114" s="90"/>
      <c r="RAL114" s="90"/>
      <c r="RAM114" s="90"/>
      <c r="RAN114" s="90"/>
      <c r="RAO114" s="90"/>
      <c r="RAP114" s="90"/>
      <c r="RAQ114" s="90"/>
      <c r="RAR114" s="90"/>
      <c r="RAS114" s="90"/>
      <c r="RAT114" s="90"/>
      <c r="RAU114" s="90"/>
      <c r="RAV114" s="90"/>
      <c r="RAW114" s="90"/>
      <c r="RAX114" s="90"/>
      <c r="RAY114" s="90"/>
      <c r="RAZ114" s="90"/>
      <c r="RBA114" s="90"/>
      <c r="RBB114" s="90"/>
      <c r="RBC114" s="90"/>
      <c r="RBD114" s="90"/>
      <c r="RBE114" s="90"/>
      <c r="RBF114" s="90"/>
      <c r="RBG114" s="90"/>
      <c r="RBH114" s="90"/>
      <c r="RBI114" s="90"/>
      <c r="RBJ114" s="90"/>
      <c r="RBK114" s="90"/>
      <c r="RBL114" s="90"/>
      <c r="RBM114" s="90"/>
      <c r="RBN114" s="90"/>
      <c r="RBO114" s="90"/>
      <c r="RBP114" s="90"/>
      <c r="RBQ114" s="90"/>
      <c r="RBR114" s="90"/>
      <c r="RBS114" s="90"/>
      <c r="RBT114" s="90"/>
      <c r="RBU114" s="90"/>
      <c r="RBV114" s="90"/>
      <c r="RBW114" s="90"/>
      <c r="RBX114" s="90"/>
      <c r="RBY114" s="90"/>
      <c r="RBZ114" s="90"/>
      <c r="RCA114" s="90"/>
      <c r="RCB114" s="90"/>
      <c r="RCC114" s="90"/>
      <c r="RCD114" s="90"/>
      <c r="RCE114" s="90"/>
      <c r="RCF114" s="90"/>
      <c r="RCG114" s="90"/>
      <c r="RCH114" s="90"/>
      <c r="RCI114" s="90"/>
      <c r="RCJ114" s="90"/>
      <c r="RCK114" s="90"/>
      <c r="RCL114" s="90"/>
      <c r="RCM114" s="90"/>
      <c r="RCN114" s="90"/>
      <c r="RCO114" s="90"/>
      <c r="RCP114" s="90"/>
      <c r="RCQ114" s="90"/>
      <c r="RCR114" s="90"/>
      <c r="RCS114" s="90"/>
      <c r="RCT114" s="90"/>
      <c r="RCU114" s="90"/>
      <c r="RCV114" s="90"/>
      <c r="RCW114" s="90"/>
      <c r="RCX114" s="90"/>
      <c r="RCY114" s="90"/>
      <c r="RCZ114" s="90"/>
      <c r="RDA114" s="90"/>
      <c r="RDB114" s="90"/>
      <c r="RDC114" s="90"/>
      <c r="RDD114" s="90"/>
      <c r="RDE114" s="90"/>
      <c r="RDF114" s="90"/>
      <c r="RDG114" s="90"/>
      <c r="RDH114" s="90"/>
      <c r="RDI114" s="90"/>
      <c r="RDJ114" s="90"/>
      <c r="RDK114" s="90"/>
      <c r="RDL114" s="90"/>
      <c r="RDM114" s="90"/>
      <c r="RDN114" s="90"/>
      <c r="RDO114" s="90"/>
      <c r="RDP114" s="90"/>
      <c r="RDQ114" s="90"/>
      <c r="RDR114" s="90"/>
      <c r="RDS114" s="90"/>
      <c r="RDT114" s="90"/>
      <c r="RDU114" s="90"/>
      <c r="RDV114" s="90"/>
      <c r="RDW114" s="90"/>
      <c r="RDX114" s="90"/>
      <c r="RDY114" s="90"/>
      <c r="RDZ114" s="90"/>
      <c r="REA114" s="90"/>
      <c r="REB114" s="90"/>
      <c r="REC114" s="90"/>
      <c r="RED114" s="90"/>
      <c r="REE114" s="90"/>
      <c r="REF114" s="90"/>
      <c r="REG114" s="90"/>
      <c r="REH114" s="90"/>
      <c r="REI114" s="90"/>
      <c r="REJ114" s="90"/>
      <c r="REK114" s="90"/>
      <c r="REL114" s="90"/>
      <c r="REM114" s="90"/>
      <c r="REN114" s="90"/>
      <c r="REO114" s="90"/>
      <c r="REP114" s="90"/>
      <c r="REQ114" s="90"/>
      <c r="RER114" s="90"/>
      <c r="RES114" s="90"/>
      <c r="RET114" s="90"/>
      <c r="REU114" s="90"/>
      <c r="REV114" s="90"/>
      <c r="REW114" s="90"/>
      <c r="REX114" s="90"/>
      <c r="REY114" s="90"/>
      <c r="REZ114" s="90"/>
      <c r="RFA114" s="90"/>
      <c r="RFB114" s="90"/>
      <c r="RFC114" s="90"/>
      <c r="RFD114" s="90"/>
      <c r="RFE114" s="90"/>
      <c r="RFF114" s="90"/>
      <c r="RFG114" s="90"/>
      <c r="RFH114" s="90"/>
      <c r="RFI114" s="90"/>
      <c r="RFJ114" s="90"/>
      <c r="RFK114" s="90"/>
      <c r="RFL114" s="90"/>
      <c r="RFM114" s="90"/>
      <c r="RFN114" s="90"/>
      <c r="RFO114" s="90"/>
      <c r="RFP114" s="90"/>
      <c r="RFQ114" s="90"/>
      <c r="RFR114" s="90"/>
      <c r="RFS114" s="90"/>
      <c r="RFT114" s="90"/>
      <c r="RFU114" s="90"/>
      <c r="RFV114" s="90"/>
      <c r="RFW114" s="90"/>
      <c r="RFX114" s="90"/>
      <c r="RFY114" s="90"/>
      <c r="RFZ114" s="90"/>
      <c r="RGA114" s="90"/>
      <c r="RGB114" s="90"/>
      <c r="RGC114" s="90"/>
      <c r="RGD114" s="90"/>
      <c r="RGE114" s="90"/>
      <c r="RGF114" s="90"/>
      <c r="RGG114" s="90"/>
      <c r="RGH114" s="90"/>
      <c r="RGI114" s="90"/>
      <c r="RGJ114" s="90"/>
      <c r="RGK114" s="90"/>
      <c r="RGL114" s="90"/>
      <c r="RGM114" s="90"/>
      <c r="RGN114" s="90"/>
      <c r="RGO114" s="90"/>
      <c r="RGP114" s="90"/>
      <c r="RGQ114" s="90"/>
      <c r="RGR114" s="90"/>
      <c r="RGS114" s="90"/>
      <c r="RGT114" s="90"/>
      <c r="RGU114" s="90"/>
      <c r="RGV114" s="90"/>
      <c r="RGW114" s="90"/>
      <c r="RGX114" s="90"/>
      <c r="RGY114" s="90"/>
      <c r="RGZ114" s="90"/>
      <c r="RHA114" s="90"/>
      <c r="RHB114" s="90"/>
      <c r="RHC114" s="90"/>
      <c r="RHD114" s="90"/>
      <c r="RHE114" s="90"/>
      <c r="RHF114" s="90"/>
      <c r="RHG114" s="90"/>
      <c r="RHH114" s="90"/>
      <c r="RHI114" s="90"/>
      <c r="RHJ114" s="90"/>
      <c r="RHK114" s="90"/>
      <c r="RHL114" s="90"/>
      <c r="RHM114" s="90"/>
      <c r="RHN114" s="90"/>
      <c r="RHO114" s="90"/>
      <c r="RHP114" s="90"/>
      <c r="RHQ114" s="90"/>
      <c r="RHR114" s="90"/>
      <c r="RHS114" s="90"/>
      <c r="RHT114" s="90"/>
      <c r="RHU114" s="90"/>
      <c r="RHV114" s="90"/>
      <c r="RHW114" s="90"/>
      <c r="RHX114" s="90"/>
      <c r="RHY114" s="90"/>
      <c r="RHZ114" s="90"/>
      <c r="RIA114" s="90"/>
      <c r="RIB114" s="90"/>
      <c r="RIC114" s="90"/>
      <c r="RID114" s="90"/>
      <c r="RIE114" s="90"/>
      <c r="RIF114" s="90"/>
      <c r="RIG114" s="90"/>
      <c r="RIH114" s="90"/>
      <c r="RII114" s="90"/>
      <c r="RIJ114" s="90"/>
      <c r="RIK114" s="90"/>
      <c r="RIL114" s="90"/>
      <c r="RIM114" s="90"/>
      <c r="RIN114" s="90"/>
      <c r="RIO114" s="90"/>
      <c r="RIP114" s="90"/>
      <c r="RIQ114" s="90"/>
      <c r="RIR114" s="90"/>
      <c r="RIS114" s="90"/>
      <c r="RIT114" s="90"/>
      <c r="RIU114" s="90"/>
      <c r="RIV114" s="90"/>
      <c r="RIW114" s="90"/>
      <c r="RIX114" s="90"/>
      <c r="RIY114" s="90"/>
      <c r="RIZ114" s="90"/>
      <c r="RJA114" s="90"/>
      <c r="RJB114" s="90"/>
      <c r="RJC114" s="90"/>
      <c r="RJD114" s="90"/>
      <c r="RJE114" s="90"/>
      <c r="RJF114" s="90"/>
      <c r="RJG114" s="90"/>
      <c r="RJH114" s="90"/>
      <c r="RJI114" s="90"/>
      <c r="RJJ114" s="90"/>
      <c r="RJK114" s="90"/>
      <c r="RJL114" s="90"/>
      <c r="RJM114" s="90"/>
      <c r="RJN114" s="90"/>
      <c r="RJO114" s="90"/>
      <c r="RJP114" s="90"/>
      <c r="RJQ114" s="90"/>
      <c r="RJR114" s="90"/>
      <c r="RJS114" s="90"/>
      <c r="RJT114" s="90"/>
      <c r="RJU114" s="90"/>
      <c r="RJV114" s="90"/>
      <c r="RJW114" s="90"/>
      <c r="RJX114" s="90"/>
      <c r="RJY114" s="90"/>
      <c r="RJZ114" s="90"/>
      <c r="RKA114" s="90"/>
      <c r="RKB114" s="90"/>
      <c r="RKC114" s="90"/>
      <c r="RKD114" s="90"/>
      <c r="RKE114" s="90"/>
      <c r="RKF114" s="90"/>
      <c r="RKG114" s="90"/>
      <c r="RKH114" s="90"/>
      <c r="RKI114" s="90"/>
      <c r="RKJ114" s="90"/>
      <c r="RKK114" s="90"/>
      <c r="RKL114" s="90"/>
      <c r="RKM114" s="90"/>
      <c r="RKN114" s="90"/>
      <c r="RKO114" s="90"/>
      <c r="RKP114" s="90"/>
      <c r="RKQ114" s="90"/>
      <c r="RKR114" s="90"/>
      <c r="RKS114" s="90"/>
      <c r="RKT114" s="90"/>
      <c r="RKU114" s="90"/>
      <c r="RKV114" s="90"/>
      <c r="RKW114" s="90"/>
      <c r="RKX114" s="90"/>
      <c r="RKY114" s="90"/>
      <c r="RKZ114" s="90"/>
      <c r="RLA114" s="90"/>
      <c r="RLB114" s="90"/>
      <c r="RLC114" s="90"/>
      <c r="RLD114" s="90"/>
      <c r="RLE114" s="90"/>
      <c r="RLF114" s="90"/>
      <c r="RLG114" s="90"/>
      <c r="RLH114" s="90"/>
      <c r="RLI114" s="90"/>
      <c r="RLJ114" s="90"/>
      <c r="RLK114" s="90"/>
      <c r="RLL114" s="90"/>
      <c r="RLM114" s="90"/>
      <c r="RLN114" s="90"/>
      <c r="RLO114" s="90"/>
      <c r="RLP114" s="90"/>
      <c r="RLQ114" s="90"/>
      <c r="RLR114" s="90"/>
      <c r="RLS114" s="90"/>
      <c r="RLT114" s="90"/>
      <c r="RLU114" s="90"/>
      <c r="RLV114" s="90"/>
      <c r="RLW114" s="90"/>
      <c r="RLX114" s="90"/>
      <c r="RLY114" s="90"/>
      <c r="RLZ114" s="90"/>
      <c r="RMA114" s="90"/>
      <c r="RMB114" s="90"/>
      <c r="RMC114" s="90"/>
      <c r="RMD114" s="90"/>
      <c r="RME114" s="90"/>
      <c r="RMF114" s="90"/>
      <c r="RMG114" s="90"/>
      <c r="RMH114" s="90"/>
      <c r="RMI114" s="90"/>
      <c r="RMJ114" s="90"/>
      <c r="RMK114" s="90"/>
      <c r="RML114" s="90"/>
      <c r="RMM114" s="90"/>
      <c r="RMN114" s="90"/>
      <c r="RMO114" s="90"/>
      <c r="RMP114" s="90"/>
      <c r="RMQ114" s="90"/>
      <c r="RMR114" s="90"/>
      <c r="RMS114" s="90"/>
      <c r="RMT114" s="90"/>
      <c r="RMU114" s="90"/>
      <c r="RMV114" s="90"/>
      <c r="RMW114" s="90"/>
      <c r="RMX114" s="90"/>
      <c r="RMY114" s="90"/>
      <c r="RMZ114" s="90"/>
      <c r="RNA114" s="90"/>
      <c r="RNB114" s="90"/>
      <c r="RNC114" s="90"/>
      <c r="RND114" s="90"/>
      <c r="RNE114" s="90"/>
      <c r="RNF114" s="90"/>
      <c r="RNG114" s="90"/>
      <c r="RNH114" s="90"/>
      <c r="RNI114" s="90"/>
      <c r="RNJ114" s="90"/>
      <c r="RNK114" s="90"/>
      <c r="RNL114" s="90"/>
      <c r="RNM114" s="90"/>
      <c r="RNN114" s="90"/>
      <c r="RNO114" s="90"/>
      <c r="RNP114" s="90"/>
      <c r="RNQ114" s="90"/>
      <c r="RNR114" s="90"/>
      <c r="RNS114" s="90"/>
      <c r="RNT114" s="90"/>
      <c r="RNU114" s="90"/>
      <c r="RNV114" s="90"/>
      <c r="RNW114" s="90"/>
      <c r="RNX114" s="90"/>
      <c r="RNY114" s="90"/>
      <c r="RNZ114" s="90"/>
      <c r="ROA114" s="90"/>
      <c r="ROB114" s="90"/>
      <c r="ROC114" s="90"/>
      <c r="ROD114" s="90"/>
      <c r="ROE114" s="90"/>
      <c r="ROF114" s="90"/>
      <c r="ROG114" s="90"/>
      <c r="ROH114" s="90"/>
      <c r="ROI114" s="90"/>
      <c r="ROJ114" s="90"/>
      <c r="ROK114" s="90"/>
      <c r="ROL114" s="90"/>
      <c r="ROM114" s="90"/>
      <c r="RON114" s="90"/>
      <c r="ROO114" s="90"/>
      <c r="ROP114" s="90"/>
      <c r="ROQ114" s="90"/>
      <c r="ROR114" s="90"/>
      <c r="ROS114" s="90"/>
      <c r="ROT114" s="90"/>
      <c r="ROU114" s="90"/>
      <c r="ROV114" s="90"/>
      <c r="ROW114" s="90"/>
      <c r="ROX114" s="90"/>
      <c r="ROY114" s="90"/>
      <c r="ROZ114" s="90"/>
      <c r="RPA114" s="90"/>
      <c r="RPB114" s="90"/>
      <c r="RPC114" s="90"/>
      <c r="RPD114" s="90"/>
      <c r="RPE114" s="90"/>
      <c r="RPF114" s="90"/>
      <c r="RPG114" s="90"/>
      <c r="RPH114" s="90"/>
      <c r="RPI114" s="90"/>
      <c r="RPJ114" s="90"/>
      <c r="RPK114" s="90"/>
      <c r="RPL114" s="90"/>
      <c r="RPM114" s="90"/>
      <c r="RPN114" s="90"/>
      <c r="RPO114" s="90"/>
      <c r="RPP114" s="90"/>
      <c r="RPQ114" s="90"/>
      <c r="RPR114" s="90"/>
      <c r="RPS114" s="90"/>
      <c r="RPT114" s="90"/>
      <c r="RPU114" s="90"/>
      <c r="RPV114" s="90"/>
      <c r="RPW114" s="90"/>
      <c r="RPX114" s="90"/>
      <c r="RPY114" s="90"/>
      <c r="RPZ114" s="90"/>
      <c r="RQA114" s="90"/>
      <c r="RQB114" s="90"/>
      <c r="RQC114" s="90"/>
      <c r="RQD114" s="90"/>
      <c r="RQE114" s="90"/>
      <c r="RQF114" s="90"/>
      <c r="RQG114" s="90"/>
      <c r="RQH114" s="90"/>
      <c r="RQI114" s="90"/>
      <c r="RQJ114" s="90"/>
      <c r="RQK114" s="90"/>
      <c r="RQL114" s="90"/>
      <c r="RQM114" s="90"/>
      <c r="RQN114" s="90"/>
      <c r="RQO114" s="90"/>
      <c r="RQP114" s="90"/>
      <c r="RQQ114" s="90"/>
      <c r="RQR114" s="90"/>
      <c r="RQS114" s="90"/>
      <c r="RQT114" s="90"/>
      <c r="RQU114" s="90"/>
      <c r="RQV114" s="90"/>
      <c r="RQW114" s="90"/>
      <c r="RQX114" s="90"/>
      <c r="RQY114" s="90"/>
      <c r="RQZ114" s="90"/>
      <c r="RRA114" s="90"/>
      <c r="RRB114" s="90"/>
      <c r="RRC114" s="90"/>
      <c r="RRD114" s="90"/>
      <c r="RRE114" s="90"/>
      <c r="RRF114" s="90"/>
      <c r="RRG114" s="90"/>
      <c r="RRH114" s="90"/>
      <c r="RRI114" s="90"/>
      <c r="RRJ114" s="90"/>
      <c r="RRK114" s="90"/>
      <c r="RRL114" s="90"/>
      <c r="RRM114" s="90"/>
      <c r="RRN114" s="90"/>
      <c r="RRO114" s="90"/>
      <c r="RRP114" s="90"/>
      <c r="RRQ114" s="90"/>
      <c r="RRR114" s="90"/>
      <c r="RRS114" s="90"/>
      <c r="RRT114" s="90"/>
      <c r="RRU114" s="90"/>
      <c r="RRV114" s="90"/>
      <c r="RRW114" s="90"/>
      <c r="RRX114" s="90"/>
      <c r="RRY114" s="90"/>
      <c r="RRZ114" s="90"/>
      <c r="RSA114" s="90"/>
      <c r="RSB114" s="90"/>
      <c r="RSC114" s="90"/>
      <c r="RSD114" s="90"/>
      <c r="RSE114" s="90"/>
      <c r="RSF114" s="90"/>
      <c r="RSG114" s="90"/>
      <c r="RSH114" s="90"/>
      <c r="RSI114" s="90"/>
      <c r="RSJ114" s="90"/>
      <c r="RSK114" s="90"/>
      <c r="RSL114" s="90"/>
      <c r="RSM114" s="90"/>
      <c r="RSN114" s="90"/>
      <c r="RSO114" s="90"/>
      <c r="RSP114" s="90"/>
      <c r="RSQ114" s="90"/>
      <c r="RSR114" s="90"/>
      <c r="RSS114" s="90"/>
      <c r="RST114" s="90"/>
      <c r="RSU114" s="90"/>
      <c r="RSV114" s="90"/>
      <c r="RSW114" s="90"/>
      <c r="RSX114" s="90"/>
      <c r="RSY114" s="90"/>
      <c r="RSZ114" s="90"/>
      <c r="RTA114" s="90"/>
      <c r="RTB114" s="90"/>
      <c r="RTC114" s="90"/>
      <c r="RTD114" s="90"/>
      <c r="RTE114" s="90"/>
      <c r="RTF114" s="90"/>
      <c r="RTG114" s="90"/>
      <c r="RTH114" s="90"/>
      <c r="RTI114" s="90"/>
      <c r="RTJ114" s="90"/>
      <c r="RTK114" s="90"/>
      <c r="RTL114" s="90"/>
      <c r="RTM114" s="90"/>
      <c r="RTN114" s="90"/>
      <c r="RTO114" s="90"/>
      <c r="RTP114" s="90"/>
      <c r="RTQ114" s="90"/>
      <c r="RTR114" s="90"/>
      <c r="RTS114" s="90"/>
      <c r="RTT114" s="90"/>
      <c r="RTU114" s="90"/>
      <c r="RTV114" s="90"/>
      <c r="RTW114" s="90"/>
      <c r="RTX114" s="90"/>
      <c r="RTY114" s="90"/>
      <c r="RTZ114" s="90"/>
      <c r="RUA114" s="90"/>
      <c r="RUB114" s="90"/>
      <c r="RUC114" s="90"/>
      <c r="RUD114" s="90"/>
      <c r="RUE114" s="90"/>
      <c r="RUF114" s="90"/>
      <c r="RUG114" s="90"/>
      <c r="RUH114" s="90"/>
      <c r="RUI114" s="90"/>
      <c r="RUJ114" s="90"/>
      <c r="RUK114" s="90"/>
      <c r="RUL114" s="90"/>
      <c r="RUM114" s="90"/>
      <c r="RUN114" s="90"/>
      <c r="RUO114" s="90"/>
      <c r="RUP114" s="90"/>
      <c r="RUQ114" s="90"/>
      <c r="RUR114" s="90"/>
      <c r="RUS114" s="90"/>
      <c r="RUT114" s="90"/>
      <c r="RUU114" s="90"/>
      <c r="RUV114" s="90"/>
      <c r="RUW114" s="90"/>
      <c r="RUX114" s="90"/>
      <c r="RUY114" s="90"/>
      <c r="RUZ114" s="90"/>
      <c r="RVA114" s="90"/>
      <c r="RVB114" s="90"/>
      <c r="RVC114" s="90"/>
      <c r="RVD114" s="90"/>
      <c r="RVE114" s="90"/>
      <c r="RVF114" s="90"/>
      <c r="RVG114" s="90"/>
      <c r="RVH114" s="90"/>
      <c r="RVI114" s="90"/>
      <c r="RVJ114" s="90"/>
      <c r="RVK114" s="90"/>
      <c r="RVL114" s="90"/>
      <c r="RVM114" s="90"/>
      <c r="RVN114" s="90"/>
      <c r="RVO114" s="90"/>
      <c r="RVP114" s="90"/>
      <c r="RVQ114" s="90"/>
      <c r="RVR114" s="90"/>
      <c r="RVS114" s="90"/>
      <c r="RVT114" s="90"/>
      <c r="RVU114" s="90"/>
      <c r="RVV114" s="90"/>
      <c r="RVW114" s="90"/>
      <c r="RVX114" s="90"/>
      <c r="RVY114" s="90"/>
      <c r="RVZ114" s="90"/>
      <c r="RWA114" s="90"/>
      <c r="RWB114" s="90"/>
      <c r="RWC114" s="90"/>
      <c r="RWD114" s="90"/>
      <c r="RWE114" s="90"/>
      <c r="RWF114" s="90"/>
      <c r="RWG114" s="90"/>
      <c r="RWH114" s="90"/>
      <c r="RWI114" s="90"/>
      <c r="RWJ114" s="90"/>
      <c r="RWK114" s="90"/>
      <c r="RWL114" s="90"/>
      <c r="RWM114" s="90"/>
      <c r="RWN114" s="90"/>
      <c r="RWO114" s="90"/>
      <c r="RWP114" s="90"/>
      <c r="RWQ114" s="90"/>
      <c r="RWR114" s="90"/>
      <c r="RWS114" s="90"/>
      <c r="RWT114" s="90"/>
      <c r="RWU114" s="90"/>
      <c r="RWV114" s="90"/>
      <c r="RWW114" s="90"/>
      <c r="RWX114" s="90"/>
      <c r="RWY114" s="90"/>
      <c r="RWZ114" s="90"/>
      <c r="RXA114" s="90"/>
      <c r="RXB114" s="90"/>
      <c r="RXC114" s="90"/>
      <c r="RXD114" s="90"/>
      <c r="RXE114" s="90"/>
      <c r="RXF114" s="90"/>
      <c r="RXG114" s="90"/>
      <c r="RXH114" s="90"/>
      <c r="RXI114" s="90"/>
      <c r="RXJ114" s="90"/>
      <c r="RXK114" s="90"/>
      <c r="RXL114" s="90"/>
      <c r="RXM114" s="90"/>
      <c r="RXN114" s="90"/>
      <c r="RXO114" s="90"/>
      <c r="RXP114" s="90"/>
      <c r="RXQ114" s="90"/>
      <c r="RXR114" s="90"/>
      <c r="RXS114" s="90"/>
      <c r="RXT114" s="90"/>
      <c r="RXU114" s="90"/>
      <c r="RXV114" s="90"/>
      <c r="RXW114" s="90"/>
      <c r="RXX114" s="90"/>
      <c r="RXY114" s="90"/>
      <c r="RXZ114" s="90"/>
      <c r="RYA114" s="90"/>
      <c r="RYB114" s="90"/>
      <c r="RYC114" s="90"/>
      <c r="RYD114" s="90"/>
      <c r="RYE114" s="90"/>
      <c r="RYF114" s="90"/>
      <c r="RYG114" s="90"/>
      <c r="RYH114" s="90"/>
      <c r="RYI114" s="90"/>
      <c r="RYJ114" s="90"/>
      <c r="RYK114" s="90"/>
      <c r="RYL114" s="90"/>
      <c r="RYM114" s="90"/>
      <c r="RYN114" s="90"/>
      <c r="RYO114" s="90"/>
      <c r="RYP114" s="90"/>
      <c r="RYQ114" s="90"/>
      <c r="RYR114" s="90"/>
      <c r="RYS114" s="90"/>
      <c r="RYT114" s="90"/>
      <c r="RYU114" s="90"/>
      <c r="RYV114" s="90"/>
      <c r="RYW114" s="90"/>
      <c r="RYX114" s="90"/>
      <c r="RYY114" s="90"/>
      <c r="RYZ114" s="90"/>
      <c r="RZA114" s="90"/>
      <c r="RZB114" s="90"/>
      <c r="RZC114" s="90"/>
      <c r="RZD114" s="90"/>
      <c r="RZE114" s="90"/>
      <c r="RZF114" s="90"/>
      <c r="RZG114" s="90"/>
      <c r="RZH114" s="90"/>
      <c r="RZI114" s="90"/>
      <c r="RZJ114" s="90"/>
      <c r="RZK114" s="90"/>
      <c r="RZL114" s="90"/>
      <c r="RZM114" s="90"/>
      <c r="RZN114" s="90"/>
      <c r="RZO114" s="90"/>
      <c r="RZP114" s="90"/>
      <c r="RZQ114" s="90"/>
      <c r="RZR114" s="90"/>
      <c r="RZS114" s="90"/>
      <c r="RZT114" s="90"/>
      <c r="RZU114" s="90"/>
      <c r="RZV114" s="90"/>
      <c r="RZW114" s="90"/>
      <c r="RZX114" s="90"/>
      <c r="RZY114" s="90"/>
      <c r="RZZ114" s="90"/>
      <c r="SAA114" s="90"/>
      <c r="SAB114" s="90"/>
      <c r="SAC114" s="90"/>
      <c r="SAD114" s="90"/>
      <c r="SAE114" s="90"/>
      <c r="SAF114" s="90"/>
      <c r="SAG114" s="90"/>
      <c r="SAH114" s="90"/>
      <c r="SAI114" s="90"/>
      <c r="SAJ114" s="90"/>
      <c r="SAK114" s="90"/>
      <c r="SAL114" s="90"/>
      <c r="SAM114" s="90"/>
      <c r="SAN114" s="90"/>
      <c r="SAO114" s="90"/>
      <c r="SAP114" s="90"/>
      <c r="SAQ114" s="90"/>
      <c r="SAR114" s="90"/>
      <c r="SAS114" s="90"/>
      <c r="SAT114" s="90"/>
      <c r="SAU114" s="90"/>
      <c r="SAV114" s="90"/>
      <c r="SAW114" s="90"/>
      <c r="SAX114" s="90"/>
      <c r="SAY114" s="90"/>
      <c r="SAZ114" s="90"/>
      <c r="SBA114" s="90"/>
      <c r="SBB114" s="90"/>
      <c r="SBC114" s="90"/>
      <c r="SBD114" s="90"/>
      <c r="SBE114" s="90"/>
      <c r="SBF114" s="90"/>
      <c r="SBG114" s="90"/>
      <c r="SBH114" s="90"/>
      <c r="SBI114" s="90"/>
      <c r="SBJ114" s="90"/>
      <c r="SBK114" s="90"/>
      <c r="SBL114" s="90"/>
      <c r="SBM114" s="90"/>
      <c r="SBN114" s="90"/>
      <c r="SBO114" s="90"/>
      <c r="SBP114" s="90"/>
      <c r="SBQ114" s="90"/>
      <c r="SBR114" s="90"/>
      <c r="SBS114" s="90"/>
      <c r="SBT114" s="90"/>
      <c r="SBU114" s="90"/>
      <c r="SBV114" s="90"/>
      <c r="SBW114" s="90"/>
      <c r="SBX114" s="90"/>
      <c r="SBY114" s="90"/>
      <c r="SBZ114" s="90"/>
      <c r="SCA114" s="90"/>
      <c r="SCB114" s="90"/>
      <c r="SCC114" s="90"/>
      <c r="SCD114" s="90"/>
      <c r="SCE114" s="90"/>
      <c r="SCF114" s="90"/>
      <c r="SCG114" s="90"/>
      <c r="SCH114" s="90"/>
      <c r="SCI114" s="90"/>
      <c r="SCJ114" s="90"/>
      <c r="SCK114" s="90"/>
      <c r="SCL114" s="90"/>
      <c r="SCM114" s="90"/>
      <c r="SCN114" s="90"/>
      <c r="SCO114" s="90"/>
      <c r="SCP114" s="90"/>
      <c r="SCQ114" s="90"/>
      <c r="SCR114" s="90"/>
      <c r="SCS114" s="90"/>
      <c r="SCT114" s="90"/>
      <c r="SCU114" s="90"/>
      <c r="SCV114" s="90"/>
      <c r="SCW114" s="90"/>
      <c r="SCX114" s="90"/>
      <c r="SCY114" s="90"/>
      <c r="SCZ114" s="90"/>
      <c r="SDA114" s="90"/>
      <c r="SDB114" s="90"/>
      <c r="SDC114" s="90"/>
      <c r="SDD114" s="90"/>
      <c r="SDE114" s="90"/>
      <c r="SDF114" s="90"/>
      <c r="SDG114" s="90"/>
      <c r="SDH114" s="90"/>
      <c r="SDI114" s="90"/>
      <c r="SDJ114" s="90"/>
      <c r="SDK114" s="90"/>
      <c r="SDL114" s="90"/>
      <c r="SDM114" s="90"/>
      <c r="SDN114" s="90"/>
      <c r="SDO114" s="90"/>
      <c r="SDP114" s="90"/>
      <c r="SDQ114" s="90"/>
      <c r="SDR114" s="90"/>
      <c r="SDS114" s="90"/>
      <c r="SDT114" s="90"/>
      <c r="SDU114" s="90"/>
      <c r="SDV114" s="90"/>
      <c r="SDW114" s="90"/>
      <c r="SDX114" s="90"/>
      <c r="SDY114" s="90"/>
      <c r="SDZ114" s="90"/>
      <c r="SEA114" s="90"/>
      <c r="SEB114" s="90"/>
      <c r="SEC114" s="90"/>
      <c r="SED114" s="90"/>
      <c r="SEE114" s="90"/>
      <c r="SEF114" s="90"/>
      <c r="SEG114" s="90"/>
      <c r="SEH114" s="90"/>
      <c r="SEI114" s="90"/>
      <c r="SEJ114" s="90"/>
      <c r="SEK114" s="90"/>
      <c r="SEL114" s="90"/>
      <c r="SEM114" s="90"/>
      <c r="SEN114" s="90"/>
      <c r="SEO114" s="90"/>
      <c r="SEP114" s="90"/>
      <c r="SEQ114" s="90"/>
      <c r="SER114" s="90"/>
      <c r="SES114" s="90"/>
      <c r="SET114" s="90"/>
      <c r="SEU114" s="90"/>
      <c r="SEV114" s="90"/>
      <c r="SEW114" s="90"/>
      <c r="SEX114" s="90"/>
      <c r="SEY114" s="90"/>
      <c r="SEZ114" s="90"/>
      <c r="SFA114" s="90"/>
      <c r="SFB114" s="90"/>
      <c r="SFC114" s="90"/>
      <c r="SFD114" s="90"/>
      <c r="SFE114" s="90"/>
      <c r="SFF114" s="90"/>
      <c r="SFG114" s="90"/>
      <c r="SFH114" s="90"/>
      <c r="SFI114" s="90"/>
      <c r="SFJ114" s="90"/>
      <c r="SFK114" s="90"/>
      <c r="SFL114" s="90"/>
      <c r="SFM114" s="90"/>
      <c r="SFN114" s="90"/>
      <c r="SFO114" s="90"/>
      <c r="SFP114" s="90"/>
      <c r="SFQ114" s="90"/>
      <c r="SFR114" s="90"/>
      <c r="SFS114" s="90"/>
      <c r="SFT114" s="90"/>
      <c r="SFU114" s="90"/>
      <c r="SFV114" s="90"/>
      <c r="SFW114" s="90"/>
      <c r="SFX114" s="90"/>
      <c r="SFY114" s="90"/>
      <c r="SFZ114" s="90"/>
      <c r="SGA114" s="90"/>
      <c r="SGB114" s="90"/>
      <c r="SGC114" s="90"/>
      <c r="SGD114" s="90"/>
      <c r="SGE114" s="90"/>
      <c r="SGF114" s="90"/>
      <c r="SGG114" s="90"/>
      <c r="SGH114" s="90"/>
      <c r="SGI114" s="90"/>
      <c r="SGJ114" s="90"/>
      <c r="SGK114" s="90"/>
      <c r="SGL114" s="90"/>
      <c r="SGM114" s="90"/>
      <c r="SGN114" s="90"/>
      <c r="SGO114" s="90"/>
      <c r="SGP114" s="90"/>
      <c r="SGQ114" s="90"/>
      <c r="SGR114" s="90"/>
      <c r="SGS114" s="90"/>
      <c r="SGT114" s="90"/>
      <c r="SGU114" s="90"/>
      <c r="SGV114" s="90"/>
      <c r="SGW114" s="90"/>
      <c r="SGX114" s="90"/>
      <c r="SGY114" s="90"/>
      <c r="SGZ114" s="90"/>
      <c r="SHA114" s="90"/>
      <c r="SHB114" s="90"/>
      <c r="SHC114" s="90"/>
      <c r="SHD114" s="90"/>
      <c r="SHE114" s="90"/>
      <c r="SHF114" s="90"/>
      <c r="SHG114" s="90"/>
      <c r="SHH114" s="90"/>
      <c r="SHI114" s="90"/>
      <c r="SHJ114" s="90"/>
      <c r="SHK114" s="90"/>
      <c r="SHL114" s="90"/>
      <c r="SHM114" s="90"/>
      <c r="SHN114" s="90"/>
      <c r="SHO114" s="90"/>
      <c r="SHP114" s="90"/>
      <c r="SHQ114" s="90"/>
      <c r="SHR114" s="90"/>
      <c r="SHS114" s="90"/>
      <c r="SHT114" s="90"/>
      <c r="SHU114" s="90"/>
      <c r="SHV114" s="90"/>
      <c r="SHW114" s="90"/>
      <c r="SHX114" s="90"/>
      <c r="SHY114" s="90"/>
      <c r="SHZ114" s="90"/>
      <c r="SIA114" s="90"/>
      <c r="SIB114" s="90"/>
      <c r="SIC114" s="90"/>
      <c r="SID114" s="90"/>
      <c r="SIE114" s="90"/>
      <c r="SIF114" s="90"/>
      <c r="SIG114" s="90"/>
      <c r="SIH114" s="90"/>
      <c r="SII114" s="90"/>
      <c r="SIJ114" s="90"/>
      <c r="SIK114" s="90"/>
      <c r="SIL114" s="90"/>
      <c r="SIM114" s="90"/>
      <c r="SIN114" s="90"/>
      <c r="SIO114" s="90"/>
      <c r="SIP114" s="90"/>
      <c r="SIQ114" s="90"/>
      <c r="SIR114" s="90"/>
      <c r="SIS114" s="90"/>
      <c r="SIT114" s="90"/>
      <c r="SIU114" s="90"/>
      <c r="SIV114" s="90"/>
      <c r="SIW114" s="90"/>
      <c r="SIX114" s="90"/>
      <c r="SIY114" s="90"/>
      <c r="SIZ114" s="90"/>
      <c r="SJA114" s="90"/>
      <c r="SJB114" s="90"/>
      <c r="SJC114" s="90"/>
      <c r="SJD114" s="90"/>
      <c r="SJE114" s="90"/>
      <c r="SJF114" s="90"/>
      <c r="SJG114" s="90"/>
      <c r="SJH114" s="90"/>
      <c r="SJI114" s="90"/>
      <c r="SJJ114" s="90"/>
      <c r="SJK114" s="90"/>
      <c r="SJL114" s="90"/>
      <c r="SJM114" s="90"/>
      <c r="SJN114" s="90"/>
      <c r="SJO114" s="90"/>
      <c r="SJP114" s="90"/>
      <c r="SJQ114" s="90"/>
      <c r="SJR114" s="90"/>
      <c r="SJS114" s="90"/>
      <c r="SJT114" s="90"/>
      <c r="SJU114" s="90"/>
      <c r="SJV114" s="90"/>
      <c r="SJW114" s="90"/>
      <c r="SJX114" s="90"/>
      <c r="SJY114" s="90"/>
      <c r="SJZ114" s="90"/>
      <c r="SKA114" s="90"/>
      <c r="SKB114" s="90"/>
      <c r="SKC114" s="90"/>
      <c r="SKD114" s="90"/>
      <c r="SKE114" s="90"/>
      <c r="SKF114" s="90"/>
      <c r="SKG114" s="90"/>
      <c r="SKH114" s="90"/>
      <c r="SKI114" s="90"/>
      <c r="SKJ114" s="90"/>
      <c r="SKK114" s="90"/>
      <c r="SKL114" s="90"/>
      <c r="SKM114" s="90"/>
      <c r="SKN114" s="90"/>
      <c r="SKO114" s="90"/>
      <c r="SKP114" s="90"/>
      <c r="SKQ114" s="90"/>
      <c r="SKR114" s="90"/>
      <c r="SKS114" s="90"/>
      <c r="SKT114" s="90"/>
      <c r="SKU114" s="90"/>
      <c r="SKV114" s="90"/>
      <c r="SKW114" s="90"/>
      <c r="SKX114" s="90"/>
      <c r="SKY114" s="90"/>
      <c r="SKZ114" s="90"/>
      <c r="SLA114" s="90"/>
      <c r="SLB114" s="90"/>
      <c r="SLC114" s="90"/>
      <c r="SLD114" s="90"/>
      <c r="SLE114" s="90"/>
      <c r="SLF114" s="90"/>
      <c r="SLG114" s="90"/>
      <c r="SLH114" s="90"/>
      <c r="SLI114" s="90"/>
      <c r="SLJ114" s="90"/>
      <c r="SLK114" s="90"/>
      <c r="SLL114" s="90"/>
      <c r="SLM114" s="90"/>
      <c r="SLN114" s="90"/>
      <c r="SLO114" s="90"/>
      <c r="SLP114" s="90"/>
      <c r="SLQ114" s="90"/>
      <c r="SLR114" s="90"/>
      <c r="SLS114" s="90"/>
      <c r="SLT114" s="90"/>
      <c r="SLU114" s="90"/>
      <c r="SLV114" s="90"/>
      <c r="SLW114" s="90"/>
      <c r="SLX114" s="90"/>
      <c r="SLY114" s="90"/>
      <c r="SLZ114" s="90"/>
      <c r="SMA114" s="90"/>
      <c r="SMB114" s="90"/>
      <c r="SMC114" s="90"/>
      <c r="SMD114" s="90"/>
      <c r="SME114" s="90"/>
      <c r="SMF114" s="90"/>
      <c r="SMG114" s="90"/>
      <c r="SMH114" s="90"/>
      <c r="SMI114" s="90"/>
      <c r="SMJ114" s="90"/>
      <c r="SMK114" s="90"/>
      <c r="SML114" s="90"/>
      <c r="SMM114" s="90"/>
      <c r="SMN114" s="90"/>
      <c r="SMO114" s="90"/>
      <c r="SMP114" s="90"/>
      <c r="SMQ114" s="90"/>
      <c r="SMR114" s="90"/>
      <c r="SMS114" s="90"/>
      <c r="SMT114" s="90"/>
      <c r="SMU114" s="90"/>
      <c r="SMV114" s="90"/>
      <c r="SMW114" s="90"/>
      <c r="SMX114" s="90"/>
      <c r="SMY114" s="90"/>
      <c r="SMZ114" s="90"/>
      <c r="SNA114" s="90"/>
      <c r="SNB114" s="90"/>
      <c r="SNC114" s="90"/>
      <c r="SND114" s="90"/>
      <c r="SNE114" s="90"/>
      <c r="SNF114" s="90"/>
      <c r="SNG114" s="90"/>
      <c r="SNH114" s="90"/>
      <c r="SNI114" s="90"/>
      <c r="SNJ114" s="90"/>
      <c r="SNK114" s="90"/>
      <c r="SNL114" s="90"/>
      <c r="SNM114" s="90"/>
      <c r="SNN114" s="90"/>
      <c r="SNO114" s="90"/>
      <c r="SNP114" s="90"/>
      <c r="SNQ114" s="90"/>
      <c r="SNR114" s="90"/>
      <c r="SNS114" s="90"/>
      <c r="SNT114" s="90"/>
      <c r="SNU114" s="90"/>
      <c r="SNV114" s="90"/>
      <c r="SNW114" s="90"/>
      <c r="SNX114" s="90"/>
      <c r="SNY114" s="90"/>
      <c r="SNZ114" s="90"/>
      <c r="SOA114" s="90"/>
      <c r="SOB114" s="90"/>
      <c r="SOC114" s="90"/>
      <c r="SOD114" s="90"/>
      <c r="SOE114" s="90"/>
      <c r="SOF114" s="90"/>
      <c r="SOG114" s="90"/>
      <c r="SOH114" s="90"/>
      <c r="SOI114" s="90"/>
      <c r="SOJ114" s="90"/>
      <c r="SOK114" s="90"/>
      <c r="SOL114" s="90"/>
      <c r="SOM114" s="90"/>
      <c r="SON114" s="90"/>
      <c r="SOO114" s="90"/>
      <c r="SOP114" s="90"/>
      <c r="SOQ114" s="90"/>
      <c r="SOR114" s="90"/>
      <c r="SOS114" s="90"/>
      <c r="SOT114" s="90"/>
      <c r="SOU114" s="90"/>
      <c r="SOV114" s="90"/>
      <c r="SOW114" s="90"/>
      <c r="SOX114" s="90"/>
      <c r="SOY114" s="90"/>
      <c r="SOZ114" s="90"/>
      <c r="SPA114" s="90"/>
      <c r="SPB114" s="90"/>
      <c r="SPC114" s="90"/>
      <c r="SPD114" s="90"/>
      <c r="SPE114" s="90"/>
      <c r="SPF114" s="90"/>
      <c r="SPG114" s="90"/>
      <c r="SPH114" s="90"/>
      <c r="SPI114" s="90"/>
      <c r="SPJ114" s="90"/>
      <c r="SPK114" s="90"/>
      <c r="SPL114" s="90"/>
      <c r="SPM114" s="90"/>
      <c r="SPN114" s="90"/>
      <c r="SPO114" s="90"/>
      <c r="SPP114" s="90"/>
      <c r="SPQ114" s="90"/>
      <c r="SPR114" s="90"/>
      <c r="SPS114" s="90"/>
      <c r="SPT114" s="90"/>
      <c r="SPU114" s="90"/>
      <c r="SPV114" s="90"/>
      <c r="SPW114" s="90"/>
      <c r="SPX114" s="90"/>
      <c r="SPY114" s="90"/>
      <c r="SPZ114" s="90"/>
      <c r="SQA114" s="90"/>
      <c r="SQB114" s="90"/>
      <c r="SQC114" s="90"/>
      <c r="SQD114" s="90"/>
      <c r="SQE114" s="90"/>
      <c r="SQF114" s="90"/>
      <c r="SQG114" s="90"/>
      <c r="SQH114" s="90"/>
      <c r="SQI114" s="90"/>
      <c r="SQJ114" s="90"/>
      <c r="SQK114" s="90"/>
      <c r="SQL114" s="90"/>
      <c r="SQM114" s="90"/>
      <c r="SQN114" s="90"/>
      <c r="SQO114" s="90"/>
      <c r="SQP114" s="90"/>
      <c r="SQQ114" s="90"/>
      <c r="SQR114" s="90"/>
      <c r="SQS114" s="90"/>
      <c r="SQT114" s="90"/>
      <c r="SQU114" s="90"/>
      <c r="SQV114" s="90"/>
      <c r="SQW114" s="90"/>
      <c r="SQX114" s="90"/>
      <c r="SQY114" s="90"/>
      <c r="SQZ114" s="90"/>
      <c r="SRA114" s="90"/>
      <c r="SRB114" s="90"/>
      <c r="SRC114" s="90"/>
      <c r="SRD114" s="90"/>
      <c r="SRE114" s="90"/>
      <c r="SRF114" s="90"/>
      <c r="SRG114" s="90"/>
      <c r="SRH114" s="90"/>
      <c r="SRI114" s="90"/>
      <c r="SRJ114" s="90"/>
      <c r="SRK114" s="90"/>
      <c r="SRL114" s="90"/>
      <c r="SRM114" s="90"/>
      <c r="SRN114" s="90"/>
      <c r="SRO114" s="90"/>
      <c r="SRP114" s="90"/>
      <c r="SRQ114" s="90"/>
      <c r="SRR114" s="90"/>
      <c r="SRS114" s="90"/>
      <c r="SRT114" s="90"/>
      <c r="SRU114" s="90"/>
      <c r="SRV114" s="90"/>
      <c r="SRW114" s="90"/>
      <c r="SRX114" s="90"/>
      <c r="SRY114" s="90"/>
      <c r="SRZ114" s="90"/>
      <c r="SSA114" s="90"/>
      <c r="SSB114" s="90"/>
      <c r="SSC114" s="90"/>
      <c r="SSD114" s="90"/>
      <c r="SSE114" s="90"/>
      <c r="SSF114" s="90"/>
      <c r="SSG114" s="90"/>
      <c r="SSH114" s="90"/>
      <c r="SSI114" s="90"/>
      <c r="SSJ114" s="90"/>
      <c r="SSK114" s="90"/>
      <c r="SSL114" s="90"/>
      <c r="SSM114" s="90"/>
      <c r="SSN114" s="90"/>
      <c r="SSO114" s="90"/>
      <c r="SSP114" s="90"/>
      <c r="SSQ114" s="90"/>
      <c r="SSR114" s="90"/>
      <c r="SSS114" s="90"/>
      <c r="SST114" s="90"/>
      <c r="SSU114" s="90"/>
      <c r="SSV114" s="90"/>
      <c r="SSW114" s="90"/>
      <c r="SSX114" s="90"/>
      <c r="SSY114" s="90"/>
      <c r="SSZ114" s="90"/>
      <c r="STA114" s="90"/>
      <c r="STB114" s="90"/>
      <c r="STC114" s="90"/>
      <c r="STD114" s="90"/>
      <c r="STE114" s="90"/>
      <c r="STF114" s="90"/>
      <c r="STG114" s="90"/>
      <c r="STH114" s="90"/>
      <c r="STI114" s="90"/>
      <c r="STJ114" s="90"/>
      <c r="STK114" s="90"/>
      <c r="STL114" s="90"/>
      <c r="STM114" s="90"/>
      <c r="STN114" s="90"/>
      <c r="STO114" s="90"/>
      <c r="STP114" s="90"/>
      <c r="STQ114" s="90"/>
      <c r="STR114" s="90"/>
      <c r="STS114" s="90"/>
      <c r="STT114" s="90"/>
      <c r="STU114" s="90"/>
      <c r="STV114" s="90"/>
      <c r="STW114" s="90"/>
      <c r="STX114" s="90"/>
      <c r="STY114" s="90"/>
      <c r="STZ114" s="90"/>
      <c r="SUA114" s="90"/>
      <c r="SUB114" s="90"/>
      <c r="SUC114" s="90"/>
      <c r="SUD114" s="90"/>
      <c r="SUE114" s="90"/>
      <c r="SUF114" s="90"/>
      <c r="SUG114" s="90"/>
      <c r="SUH114" s="90"/>
      <c r="SUI114" s="90"/>
      <c r="SUJ114" s="90"/>
      <c r="SUK114" s="90"/>
      <c r="SUL114" s="90"/>
      <c r="SUM114" s="90"/>
      <c r="SUN114" s="90"/>
      <c r="SUO114" s="90"/>
      <c r="SUP114" s="90"/>
      <c r="SUQ114" s="90"/>
      <c r="SUR114" s="90"/>
      <c r="SUS114" s="90"/>
      <c r="SUT114" s="90"/>
      <c r="SUU114" s="90"/>
      <c r="SUV114" s="90"/>
      <c r="SUW114" s="90"/>
      <c r="SUX114" s="90"/>
      <c r="SUY114" s="90"/>
      <c r="SUZ114" s="90"/>
      <c r="SVA114" s="90"/>
      <c r="SVB114" s="90"/>
      <c r="SVC114" s="90"/>
      <c r="SVD114" s="90"/>
      <c r="SVE114" s="90"/>
      <c r="SVF114" s="90"/>
      <c r="SVG114" s="90"/>
      <c r="SVH114" s="90"/>
      <c r="SVI114" s="90"/>
      <c r="SVJ114" s="90"/>
      <c r="SVK114" s="90"/>
      <c r="SVL114" s="90"/>
      <c r="SVM114" s="90"/>
      <c r="SVN114" s="90"/>
      <c r="SVO114" s="90"/>
      <c r="SVP114" s="90"/>
      <c r="SVQ114" s="90"/>
      <c r="SVR114" s="90"/>
      <c r="SVS114" s="90"/>
      <c r="SVT114" s="90"/>
      <c r="SVU114" s="90"/>
      <c r="SVV114" s="90"/>
      <c r="SVW114" s="90"/>
      <c r="SVX114" s="90"/>
      <c r="SVY114" s="90"/>
      <c r="SVZ114" s="90"/>
      <c r="SWA114" s="90"/>
      <c r="SWB114" s="90"/>
      <c r="SWC114" s="90"/>
      <c r="SWD114" s="90"/>
      <c r="SWE114" s="90"/>
      <c r="SWF114" s="90"/>
      <c r="SWG114" s="90"/>
      <c r="SWH114" s="90"/>
      <c r="SWI114" s="90"/>
      <c r="SWJ114" s="90"/>
      <c r="SWK114" s="90"/>
      <c r="SWL114" s="90"/>
      <c r="SWM114" s="90"/>
      <c r="SWN114" s="90"/>
      <c r="SWO114" s="90"/>
      <c r="SWP114" s="90"/>
      <c r="SWQ114" s="90"/>
      <c r="SWR114" s="90"/>
      <c r="SWS114" s="90"/>
      <c r="SWT114" s="90"/>
      <c r="SWU114" s="90"/>
      <c r="SWV114" s="90"/>
      <c r="SWW114" s="90"/>
      <c r="SWX114" s="90"/>
      <c r="SWY114" s="90"/>
      <c r="SWZ114" s="90"/>
      <c r="SXA114" s="90"/>
      <c r="SXB114" s="90"/>
      <c r="SXC114" s="90"/>
      <c r="SXD114" s="90"/>
      <c r="SXE114" s="90"/>
      <c r="SXF114" s="90"/>
      <c r="SXG114" s="90"/>
      <c r="SXH114" s="90"/>
      <c r="SXI114" s="90"/>
      <c r="SXJ114" s="90"/>
      <c r="SXK114" s="90"/>
      <c r="SXL114" s="90"/>
      <c r="SXM114" s="90"/>
      <c r="SXN114" s="90"/>
      <c r="SXO114" s="90"/>
      <c r="SXP114" s="90"/>
      <c r="SXQ114" s="90"/>
      <c r="SXR114" s="90"/>
      <c r="SXS114" s="90"/>
      <c r="SXT114" s="90"/>
      <c r="SXU114" s="90"/>
      <c r="SXV114" s="90"/>
      <c r="SXW114" s="90"/>
      <c r="SXX114" s="90"/>
      <c r="SXY114" s="90"/>
      <c r="SXZ114" s="90"/>
      <c r="SYA114" s="90"/>
      <c r="SYB114" s="90"/>
      <c r="SYC114" s="90"/>
      <c r="SYD114" s="90"/>
      <c r="SYE114" s="90"/>
      <c r="SYF114" s="90"/>
      <c r="SYG114" s="90"/>
      <c r="SYH114" s="90"/>
      <c r="SYI114" s="90"/>
      <c r="SYJ114" s="90"/>
      <c r="SYK114" s="90"/>
      <c r="SYL114" s="90"/>
      <c r="SYM114" s="90"/>
      <c r="SYN114" s="90"/>
      <c r="SYO114" s="90"/>
      <c r="SYP114" s="90"/>
      <c r="SYQ114" s="90"/>
      <c r="SYR114" s="90"/>
      <c r="SYS114" s="90"/>
      <c r="SYT114" s="90"/>
      <c r="SYU114" s="90"/>
      <c r="SYV114" s="90"/>
      <c r="SYW114" s="90"/>
      <c r="SYX114" s="90"/>
      <c r="SYY114" s="90"/>
      <c r="SYZ114" s="90"/>
      <c r="SZA114" s="90"/>
      <c r="SZB114" s="90"/>
      <c r="SZC114" s="90"/>
      <c r="SZD114" s="90"/>
      <c r="SZE114" s="90"/>
      <c r="SZF114" s="90"/>
      <c r="SZG114" s="90"/>
      <c r="SZH114" s="90"/>
      <c r="SZI114" s="90"/>
      <c r="SZJ114" s="90"/>
      <c r="SZK114" s="90"/>
      <c r="SZL114" s="90"/>
      <c r="SZM114" s="90"/>
      <c r="SZN114" s="90"/>
      <c r="SZO114" s="90"/>
      <c r="SZP114" s="90"/>
      <c r="SZQ114" s="90"/>
      <c r="SZR114" s="90"/>
      <c r="SZS114" s="90"/>
      <c r="SZT114" s="90"/>
      <c r="SZU114" s="90"/>
      <c r="SZV114" s="90"/>
      <c r="SZW114" s="90"/>
      <c r="SZX114" s="90"/>
      <c r="SZY114" s="90"/>
      <c r="SZZ114" s="90"/>
      <c r="TAA114" s="90"/>
      <c r="TAB114" s="90"/>
      <c r="TAC114" s="90"/>
      <c r="TAD114" s="90"/>
      <c r="TAE114" s="90"/>
      <c r="TAF114" s="90"/>
      <c r="TAG114" s="90"/>
      <c r="TAH114" s="90"/>
      <c r="TAI114" s="90"/>
      <c r="TAJ114" s="90"/>
      <c r="TAK114" s="90"/>
      <c r="TAL114" s="90"/>
      <c r="TAM114" s="90"/>
      <c r="TAN114" s="90"/>
      <c r="TAO114" s="90"/>
      <c r="TAP114" s="90"/>
      <c r="TAQ114" s="90"/>
      <c r="TAR114" s="90"/>
      <c r="TAS114" s="90"/>
      <c r="TAT114" s="90"/>
      <c r="TAU114" s="90"/>
      <c r="TAV114" s="90"/>
      <c r="TAW114" s="90"/>
      <c r="TAX114" s="90"/>
      <c r="TAY114" s="90"/>
      <c r="TAZ114" s="90"/>
      <c r="TBA114" s="90"/>
      <c r="TBB114" s="90"/>
      <c r="TBC114" s="90"/>
      <c r="TBD114" s="90"/>
      <c r="TBE114" s="90"/>
      <c r="TBF114" s="90"/>
      <c r="TBG114" s="90"/>
      <c r="TBH114" s="90"/>
      <c r="TBI114" s="90"/>
      <c r="TBJ114" s="90"/>
      <c r="TBK114" s="90"/>
      <c r="TBL114" s="90"/>
      <c r="TBM114" s="90"/>
      <c r="TBN114" s="90"/>
      <c r="TBO114" s="90"/>
      <c r="TBP114" s="90"/>
      <c r="TBQ114" s="90"/>
      <c r="TBR114" s="90"/>
      <c r="TBS114" s="90"/>
      <c r="TBT114" s="90"/>
      <c r="TBU114" s="90"/>
      <c r="TBV114" s="90"/>
      <c r="TBW114" s="90"/>
      <c r="TBX114" s="90"/>
      <c r="TBY114" s="90"/>
      <c r="TBZ114" s="90"/>
      <c r="TCA114" s="90"/>
      <c r="TCB114" s="90"/>
      <c r="TCC114" s="90"/>
      <c r="TCD114" s="90"/>
      <c r="TCE114" s="90"/>
      <c r="TCF114" s="90"/>
      <c r="TCG114" s="90"/>
      <c r="TCH114" s="90"/>
      <c r="TCI114" s="90"/>
      <c r="TCJ114" s="90"/>
      <c r="TCK114" s="90"/>
      <c r="TCL114" s="90"/>
      <c r="TCM114" s="90"/>
      <c r="TCN114" s="90"/>
      <c r="TCO114" s="90"/>
      <c r="TCP114" s="90"/>
      <c r="TCQ114" s="90"/>
      <c r="TCR114" s="90"/>
      <c r="TCS114" s="90"/>
      <c r="TCT114" s="90"/>
      <c r="TCU114" s="90"/>
      <c r="TCV114" s="90"/>
      <c r="TCW114" s="90"/>
      <c r="TCX114" s="90"/>
      <c r="TCY114" s="90"/>
      <c r="TCZ114" s="90"/>
      <c r="TDA114" s="90"/>
      <c r="TDB114" s="90"/>
      <c r="TDC114" s="90"/>
      <c r="TDD114" s="90"/>
      <c r="TDE114" s="90"/>
      <c r="TDF114" s="90"/>
      <c r="TDG114" s="90"/>
      <c r="TDH114" s="90"/>
      <c r="TDI114" s="90"/>
      <c r="TDJ114" s="90"/>
      <c r="TDK114" s="90"/>
      <c r="TDL114" s="90"/>
      <c r="TDM114" s="90"/>
      <c r="TDN114" s="90"/>
      <c r="TDO114" s="90"/>
      <c r="TDP114" s="90"/>
      <c r="TDQ114" s="90"/>
      <c r="TDR114" s="90"/>
      <c r="TDS114" s="90"/>
      <c r="TDT114" s="90"/>
      <c r="TDU114" s="90"/>
      <c r="TDV114" s="90"/>
      <c r="TDW114" s="90"/>
      <c r="TDX114" s="90"/>
      <c r="TDY114" s="90"/>
      <c r="TDZ114" s="90"/>
      <c r="TEA114" s="90"/>
      <c r="TEB114" s="90"/>
      <c r="TEC114" s="90"/>
      <c r="TED114" s="90"/>
      <c r="TEE114" s="90"/>
      <c r="TEF114" s="90"/>
      <c r="TEG114" s="90"/>
      <c r="TEH114" s="90"/>
      <c r="TEI114" s="90"/>
      <c r="TEJ114" s="90"/>
      <c r="TEK114" s="90"/>
      <c r="TEL114" s="90"/>
      <c r="TEM114" s="90"/>
      <c r="TEN114" s="90"/>
      <c r="TEO114" s="90"/>
      <c r="TEP114" s="90"/>
      <c r="TEQ114" s="90"/>
      <c r="TER114" s="90"/>
      <c r="TES114" s="90"/>
      <c r="TET114" s="90"/>
      <c r="TEU114" s="90"/>
      <c r="TEV114" s="90"/>
      <c r="TEW114" s="90"/>
      <c r="TEX114" s="90"/>
      <c r="TEY114" s="90"/>
      <c r="TEZ114" s="90"/>
      <c r="TFA114" s="90"/>
      <c r="TFB114" s="90"/>
      <c r="TFC114" s="90"/>
      <c r="TFD114" s="90"/>
      <c r="TFE114" s="90"/>
      <c r="TFF114" s="90"/>
      <c r="TFG114" s="90"/>
      <c r="TFH114" s="90"/>
      <c r="TFI114" s="90"/>
      <c r="TFJ114" s="90"/>
      <c r="TFK114" s="90"/>
      <c r="TFL114" s="90"/>
      <c r="TFM114" s="90"/>
      <c r="TFN114" s="90"/>
      <c r="TFO114" s="90"/>
      <c r="TFP114" s="90"/>
      <c r="TFQ114" s="90"/>
      <c r="TFR114" s="90"/>
      <c r="TFS114" s="90"/>
      <c r="TFT114" s="90"/>
      <c r="TFU114" s="90"/>
      <c r="TFV114" s="90"/>
      <c r="TFW114" s="90"/>
      <c r="TFX114" s="90"/>
      <c r="TFY114" s="90"/>
      <c r="TFZ114" s="90"/>
      <c r="TGA114" s="90"/>
      <c r="TGB114" s="90"/>
      <c r="TGC114" s="90"/>
      <c r="TGD114" s="90"/>
      <c r="TGE114" s="90"/>
      <c r="TGF114" s="90"/>
      <c r="TGG114" s="90"/>
      <c r="TGH114" s="90"/>
      <c r="TGI114" s="90"/>
      <c r="TGJ114" s="90"/>
      <c r="TGK114" s="90"/>
      <c r="TGL114" s="90"/>
      <c r="TGM114" s="90"/>
      <c r="TGN114" s="90"/>
      <c r="TGO114" s="90"/>
      <c r="TGP114" s="90"/>
      <c r="TGQ114" s="90"/>
      <c r="TGR114" s="90"/>
      <c r="TGS114" s="90"/>
      <c r="TGT114" s="90"/>
      <c r="TGU114" s="90"/>
      <c r="TGV114" s="90"/>
      <c r="TGW114" s="90"/>
      <c r="TGX114" s="90"/>
      <c r="TGY114" s="90"/>
      <c r="TGZ114" s="90"/>
      <c r="THA114" s="90"/>
      <c r="THB114" s="90"/>
      <c r="THC114" s="90"/>
      <c r="THD114" s="90"/>
      <c r="THE114" s="90"/>
      <c r="THF114" s="90"/>
      <c r="THG114" s="90"/>
      <c r="THH114" s="90"/>
      <c r="THI114" s="90"/>
      <c r="THJ114" s="90"/>
      <c r="THK114" s="90"/>
      <c r="THL114" s="90"/>
      <c r="THM114" s="90"/>
      <c r="THN114" s="90"/>
      <c r="THO114" s="90"/>
      <c r="THP114" s="90"/>
      <c r="THQ114" s="90"/>
      <c r="THR114" s="90"/>
      <c r="THS114" s="90"/>
      <c r="THT114" s="90"/>
      <c r="THU114" s="90"/>
      <c r="THV114" s="90"/>
      <c r="THW114" s="90"/>
      <c r="THX114" s="90"/>
      <c r="THY114" s="90"/>
      <c r="THZ114" s="90"/>
      <c r="TIA114" s="90"/>
      <c r="TIB114" s="90"/>
      <c r="TIC114" s="90"/>
      <c r="TID114" s="90"/>
      <c r="TIE114" s="90"/>
      <c r="TIF114" s="90"/>
      <c r="TIG114" s="90"/>
      <c r="TIH114" s="90"/>
      <c r="TII114" s="90"/>
      <c r="TIJ114" s="90"/>
      <c r="TIK114" s="90"/>
      <c r="TIL114" s="90"/>
      <c r="TIM114" s="90"/>
      <c r="TIN114" s="90"/>
      <c r="TIO114" s="90"/>
      <c r="TIP114" s="90"/>
      <c r="TIQ114" s="90"/>
      <c r="TIR114" s="90"/>
      <c r="TIS114" s="90"/>
      <c r="TIT114" s="90"/>
      <c r="TIU114" s="90"/>
      <c r="TIV114" s="90"/>
      <c r="TIW114" s="90"/>
      <c r="TIX114" s="90"/>
      <c r="TIY114" s="90"/>
      <c r="TIZ114" s="90"/>
      <c r="TJA114" s="90"/>
      <c r="TJB114" s="90"/>
      <c r="TJC114" s="90"/>
      <c r="TJD114" s="90"/>
      <c r="TJE114" s="90"/>
      <c r="TJF114" s="90"/>
      <c r="TJG114" s="90"/>
      <c r="TJH114" s="90"/>
      <c r="TJI114" s="90"/>
      <c r="TJJ114" s="90"/>
      <c r="TJK114" s="90"/>
      <c r="TJL114" s="90"/>
      <c r="TJM114" s="90"/>
      <c r="TJN114" s="90"/>
      <c r="TJO114" s="90"/>
      <c r="TJP114" s="90"/>
      <c r="TJQ114" s="90"/>
      <c r="TJR114" s="90"/>
      <c r="TJS114" s="90"/>
      <c r="TJT114" s="90"/>
      <c r="TJU114" s="90"/>
      <c r="TJV114" s="90"/>
      <c r="TJW114" s="90"/>
      <c r="TJX114" s="90"/>
      <c r="TJY114" s="90"/>
      <c r="TJZ114" s="90"/>
      <c r="TKA114" s="90"/>
      <c r="TKB114" s="90"/>
      <c r="TKC114" s="90"/>
      <c r="TKD114" s="90"/>
      <c r="TKE114" s="90"/>
      <c r="TKF114" s="90"/>
      <c r="TKG114" s="90"/>
      <c r="TKH114" s="90"/>
      <c r="TKI114" s="90"/>
      <c r="TKJ114" s="90"/>
      <c r="TKK114" s="90"/>
      <c r="TKL114" s="90"/>
      <c r="TKM114" s="90"/>
      <c r="TKN114" s="90"/>
      <c r="TKO114" s="90"/>
      <c r="TKP114" s="90"/>
      <c r="TKQ114" s="90"/>
      <c r="TKR114" s="90"/>
      <c r="TKS114" s="90"/>
      <c r="TKT114" s="90"/>
      <c r="TKU114" s="90"/>
      <c r="TKV114" s="90"/>
      <c r="TKW114" s="90"/>
      <c r="TKX114" s="90"/>
      <c r="TKY114" s="90"/>
      <c r="TKZ114" s="90"/>
      <c r="TLA114" s="90"/>
      <c r="TLB114" s="90"/>
      <c r="TLC114" s="90"/>
      <c r="TLD114" s="90"/>
      <c r="TLE114" s="90"/>
      <c r="TLF114" s="90"/>
      <c r="TLG114" s="90"/>
      <c r="TLH114" s="90"/>
      <c r="TLI114" s="90"/>
      <c r="TLJ114" s="90"/>
      <c r="TLK114" s="90"/>
      <c r="TLL114" s="90"/>
      <c r="TLM114" s="90"/>
      <c r="TLN114" s="90"/>
      <c r="TLO114" s="90"/>
      <c r="TLP114" s="90"/>
      <c r="TLQ114" s="90"/>
      <c r="TLR114" s="90"/>
      <c r="TLS114" s="90"/>
      <c r="TLT114" s="90"/>
      <c r="TLU114" s="90"/>
      <c r="TLV114" s="90"/>
      <c r="TLW114" s="90"/>
      <c r="TLX114" s="90"/>
      <c r="TLY114" s="90"/>
      <c r="TLZ114" s="90"/>
      <c r="TMA114" s="90"/>
      <c r="TMB114" s="90"/>
      <c r="TMC114" s="90"/>
      <c r="TMD114" s="90"/>
      <c r="TME114" s="90"/>
      <c r="TMF114" s="90"/>
      <c r="TMG114" s="90"/>
      <c r="TMH114" s="90"/>
      <c r="TMI114" s="90"/>
      <c r="TMJ114" s="90"/>
      <c r="TMK114" s="90"/>
      <c r="TML114" s="90"/>
      <c r="TMM114" s="90"/>
      <c r="TMN114" s="90"/>
      <c r="TMO114" s="90"/>
      <c r="TMP114" s="90"/>
      <c r="TMQ114" s="90"/>
      <c r="TMR114" s="90"/>
      <c r="TMS114" s="90"/>
      <c r="TMT114" s="90"/>
      <c r="TMU114" s="90"/>
      <c r="TMV114" s="90"/>
      <c r="TMW114" s="90"/>
      <c r="TMX114" s="90"/>
      <c r="TMY114" s="90"/>
      <c r="TMZ114" s="90"/>
      <c r="TNA114" s="90"/>
      <c r="TNB114" s="90"/>
      <c r="TNC114" s="90"/>
      <c r="TND114" s="90"/>
      <c r="TNE114" s="90"/>
      <c r="TNF114" s="90"/>
      <c r="TNG114" s="90"/>
      <c r="TNH114" s="90"/>
      <c r="TNI114" s="90"/>
      <c r="TNJ114" s="90"/>
      <c r="TNK114" s="90"/>
      <c r="TNL114" s="90"/>
      <c r="TNM114" s="90"/>
      <c r="TNN114" s="90"/>
      <c r="TNO114" s="90"/>
      <c r="TNP114" s="90"/>
      <c r="TNQ114" s="90"/>
      <c r="TNR114" s="90"/>
      <c r="TNS114" s="90"/>
      <c r="TNT114" s="90"/>
      <c r="TNU114" s="90"/>
      <c r="TNV114" s="90"/>
      <c r="TNW114" s="90"/>
      <c r="TNX114" s="90"/>
      <c r="TNY114" s="90"/>
      <c r="TNZ114" s="90"/>
      <c r="TOA114" s="90"/>
      <c r="TOB114" s="90"/>
      <c r="TOC114" s="90"/>
      <c r="TOD114" s="90"/>
      <c r="TOE114" s="90"/>
      <c r="TOF114" s="90"/>
      <c r="TOG114" s="90"/>
      <c r="TOH114" s="90"/>
      <c r="TOI114" s="90"/>
      <c r="TOJ114" s="90"/>
      <c r="TOK114" s="90"/>
      <c r="TOL114" s="90"/>
      <c r="TOM114" s="90"/>
      <c r="TON114" s="90"/>
      <c r="TOO114" s="90"/>
      <c r="TOP114" s="90"/>
      <c r="TOQ114" s="90"/>
      <c r="TOR114" s="90"/>
      <c r="TOS114" s="90"/>
      <c r="TOT114" s="90"/>
      <c r="TOU114" s="90"/>
      <c r="TOV114" s="90"/>
      <c r="TOW114" s="90"/>
      <c r="TOX114" s="90"/>
      <c r="TOY114" s="90"/>
      <c r="TOZ114" s="90"/>
      <c r="TPA114" s="90"/>
      <c r="TPB114" s="90"/>
      <c r="TPC114" s="90"/>
      <c r="TPD114" s="90"/>
      <c r="TPE114" s="90"/>
      <c r="TPF114" s="90"/>
      <c r="TPG114" s="90"/>
      <c r="TPH114" s="90"/>
      <c r="TPI114" s="90"/>
      <c r="TPJ114" s="90"/>
      <c r="TPK114" s="90"/>
      <c r="TPL114" s="90"/>
      <c r="TPM114" s="90"/>
      <c r="TPN114" s="90"/>
      <c r="TPO114" s="90"/>
      <c r="TPP114" s="90"/>
      <c r="TPQ114" s="90"/>
      <c r="TPR114" s="90"/>
      <c r="TPS114" s="90"/>
      <c r="TPT114" s="90"/>
      <c r="TPU114" s="90"/>
      <c r="TPV114" s="90"/>
      <c r="TPW114" s="90"/>
      <c r="TPX114" s="90"/>
      <c r="TPY114" s="90"/>
      <c r="TPZ114" s="90"/>
      <c r="TQA114" s="90"/>
      <c r="TQB114" s="90"/>
      <c r="TQC114" s="90"/>
      <c r="TQD114" s="90"/>
      <c r="TQE114" s="90"/>
      <c r="TQF114" s="90"/>
      <c r="TQG114" s="90"/>
      <c r="TQH114" s="90"/>
      <c r="TQI114" s="90"/>
      <c r="TQJ114" s="90"/>
      <c r="TQK114" s="90"/>
      <c r="TQL114" s="90"/>
      <c r="TQM114" s="90"/>
      <c r="TQN114" s="90"/>
      <c r="TQO114" s="90"/>
      <c r="TQP114" s="90"/>
      <c r="TQQ114" s="90"/>
      <c r="TQR114" s="90"/>
      <c r="TQS114" s="90"/>
      <c r="TQT114" s="90"/>
      <c r="TQU114" s="90"/>
      <c r="TQV114" s="90"/>
      <c r="TQW114" s="90"/>
      <c r="TQX114" s="90"/>
      <c r="TQY114" s="90"/>
      <c r="TQZ114" s="90"/>
      <c r="TRA114" s="90"/>
      <c r="TRB114" s="90"/>
      <c r="TRC114" s="90"/>
      <c r="TRD114" s="90"/>
      <c r="TRE114" s="90"/>
      <c r="TRF114" s="90"/>
      <c r="TRG114" s="90"/>
      <c r="TRH114" s="90"/>
      <c r="TRI114" s="90"/>
      <c r="TRJ114" s="90"/>
      <c r="TRK114" s="90"/>
      <c r="TRL114" s="90"/>
      <c r="TRM114" s="90"/>
      <c r="TRN114" s="90"/>
      <c r="TRO114" s="90"/>
      <c r="TRP114" s="90"/>
      <c r="TRQ114" s="90"/>
      <c r="TRR114" s="90"/>
      <c r="TRS114" s="90"/>
      <c r="TRT114" s="90"/>
      <c r="TRU114" s="90"/>
      <c r="TRV114" s="90"/>
      <c r="TRW114" s="90"/>
      <c r="TRX114" s="90"/>
      <c r="TRY114" s="90"/>
      <c r="TRZ114" s="90"/>
      <c r="TSA114" s="90"/>
      <c r="TSB114" s="90"/>
      <c r="TSC114" s="90"/>
      <c r="TSD114" s="90"/>
      <c r="TSE114" s="90"/>
      <c r="TSF114" s="90"/>
      <c r="TSG114" s="90"/>
      <c r="TSH114" s="90"/>
      <c r="TSI114" s="90"/>
      <c r="TSJ114" s="90"/>
      <c r="TSK114" s="90"/>
      <c r="TSL114" s="90"/>
      <c r="TSM114" s="90"/>
      <c r="TSN114" s="90"/>
      <c r="TSO114" s="90"/>
      <c r="TSP114" s="90"/>
      <c r="TSQ114" s="90"/>
      <c r="TSR114" s="90"/>
      <c r="TSS114" s="90"/>
      <c r="TST114" s="90"/>
      <c r="TSU114" s="90"/>
      <c r="TSV114" s="90"/>
      <c r="TSW114" s="90"/>
      <c r="TSX114" s="90"/>
      <c r="TSY114" s="90"/>
      <c r="TSZ114" s="90"/>
      <c r="TTA114" s="90"/>
      <c r="TTB114" s="90"/>
      <c r="TTC114" s="90"/>
      <c r="TTD114" s="90"/>
      <c r="TTE114" s="90"/>
      <c r="TTF114" s="90"/>
      <c r="TTG114" s="90"/>
      <c r="TTH114" s="90"/>
      <c r="TTI114" s="90"/>
      <c r="TTJ114" s="90"/>
      <c r="TTK114" s="90"/>
      <c r="TTL114" s="90"/>
      <c r="TTM114" s="90"/>
      <c r="TTN114" s="90"/>
      <c r="TTO114" s="90"/>
      <c r="TTP114" s="90"/>
      <c r="TTQ114" s="90"/>
      <c r="TTR114" s="90"/>
      <c r="TTS114" s="90"/>
      <c r="TTT114" s="90"/>
      <c r="TTU114" s="90"/>
      <c r="TTV114" s="90"/>
      <c r="TTW114" s="90"/>
      <c r="TTX114" s="90"/>
      <c r="TTY114" s="90"/>
      <c r="TTZ114" s="90"/>
      <c r="TUA114" s="90"/>
      <c r="TUB114" s="90"/>
      <c r="TUC114" s="90"/>
      <c r="TUD114" s="90"/>
      <c r="TUE114" s="90"/>
      <c r="TUF114" s="90"/>
      <c r="TUG114" s="90"/>
      <c r="TUH114" s="90"/>
      <c r="TUI114" s="90"/>
      <c r="TUJ114" s="90"/>
      <c r="TUK114" s="90"/>
      <c r="TUL114" s="90"/>
      <c r="TUM114" s="90"/>
      <c r="TUN114" s="90"/>
      <c r="TUO114" s="90"/>
      <c r="TUP114" s="90"/>
      <c r="TUQ114" s="90"/>
      <c r="TUR114" s="90"/>
      <c r="TUS114" s="90"/>
      <c r="TUT114" s="90"/>
      <c r="TUU114" s="90"/>
      <c r="TUV114" s="90"/>
      <c r="TUW114" s="90"/>
      <c r="TUX114" s="90"/>
      <c r="TUY114" s="90"/>
      <c r="TUZ114" s="90"/>
      <c r="TVA114" s="90"/>
      <c r="TVB114" s="90"/>
      <c r="TVC114" s="90"/>
      <c r="TVD114" s="90"/>
      <c r="TVE114" s="90"/>
      <c r="TVF114" s="90"/>
      <c r="TVG114" s="90"/>
      <c r="TVH114" s="90"/>
      <c r="TVI114" s="90"/>
      <c r="TVJ114" s="90"/>
      <c r="TVK114" s="90"/>
      <c r="TVL114" s="90"/>
      <c r="TVM114" s="90"/>
      <c r="TVN114" s="90"/>
      <c r="TVO114" s="90"/>
      <c r="TVP114" s="90"/>
      <c r="TVQ114" s="90"/>
      <c r="TVR114" s="90"/>
      <c r="TVS114" s="90"/>
      <c r="TVT114" s="90"/>
      <c r="TVU114" s="90"/>
      <c r="TVV114" s="90"/>
      <c r="TVW114" s="90"/>
      <c r="TVX114" s="90"/>
      <c r="TVY114" s="90"/>
      <c r="TVZ114" s="90"/>
      <c r="TWA114" s="90"/>
      <c r="TWB114" s="90"/>
      <c r="TWC114" s="90"/>
      <c r="TWD114" s="90"/>
      <c r="TWE114" s="90"/>
      <c r="TWF114" s="90"/>
      <c r="TWG114" s="90"/>
      <c r="TWH114" s="90"/>
      <c r="TWI114" s="90"/>
      <c r="TWJ114" s="90"/>
      <c r="TWK114" s="90"/>
      <c r="TWL114" s="90"/>
      <c r="TWM114" s="90"/>
      <c r="TWN114" s="90"/>
      <c r="TWO114" s="90"/>
      <c r="TWP114" s="90"/>
      <c r="TWQ114" s="90"/>
      <c r="TWR114" s="90"/>
      <c r="TWS114" s="90"/>
      <c r="TWT114" s="90"/>
      <c r="TWU114" s="90"/>
      <c r="TWV114" s="90"/>
      <c r="TWW114" s="90"/>
      <c r="TWX114" s="90"/>
      <c r="TWY114" s="90"/>
      <c r="TWZ114" s="90"/>
      <c r="TXA114" s="90"/>
      <c r="TXB114" s="90"/>
      <c r="TXC114" s="90"/>
      <c r="TXD114" s="90"/>
      <c r="TXE114" s="90"/>
      <c r="TXF114" s="90"/>
      <c r="TXG114" s="90"/>
      <c r="TXH114" s="90"/>
      <c r="TXI114" s="90"/>
      <c r="TXJ114" s="90"/>
      <c r="TXK114" s="90"/>
      <c r="TXL114" s="90"/>
      <c r="TXM114" s="90"/>
      <c r="TXN114" s="90"/>
      <c r="TXO114" s="90"/>
      <c r="TXP114" s="90"/>
      <c r="TXQ114" s="90"/>
      <c r="TXR114" s="90"/>
      <c r="TXS114" s="90"/>
      <c r="TXT114" s="90"/>
      <c r="TXU114" s="90"/>
      <c r="TXV114" s="90"/>
      <c r="TXW114" s="90"/>
      <c r="TXX114" s="90"/>
      <c r="TXY114" s="90"/>
      <c r="TXZ114" s="90"/>
      <c r="TYA114" s="90"/>
      <c r="TYB114" s="90"/>
      <c r="TYC114" s="90"/>
      <c r="TYD114" s="90"/>
      <c r="TYE114" s="90"/>
      <c r="TYF114" s="90"/>
      <c r="TYG114" s="90"/>
      <c r="TYH114" s="90"/>
      <c r="TYI114" s="90"/>
      <c r="TYJ114" s="90"/>
      <c r="TYK114" s="90"/>
      <c r="TYL114" s="90"/>
      <c r="TYM114" s="90"/>
      <c r="TYN114" s="90"/>
      <c r="TYO114" s="90"/>
      <c r="TYP114" s="90"/>
      <c r="TYQ114" s="90"/>
      <c r="TYR114" s="90"/>
      <c r="TYS114" s="90"/>
      <c r="TYT114" s="90"/>
      <c r="TYU114" s="90"/>
      <c r="TYV114" s="90"/>
      <c r="TYW114" s="90"/>
      <c r="TYX114" s="90"/>
      <c r="TYY114" s="90"/>
      <c r="TYZ114" s="90"/>
      <c r="TZA114" s="90"/>
      <c r="TZB114" s="90"/>
      <c r="TZC114" s="90"/>
      <c r="TZD114" s="90"/>
      <c r="TZE114" s="90"/>
      <c r="TZF114" s="90"/>
      <c r="TZG114" s="90"/>
      <c r="TZH114" s="90"/>
      <c r="TZI114" s="90"/>
      <c r="TZJ114" s="90"/>
      <c r="TZK114" s="90"/>
      <c r="TZL114" s="90"/>
      <c r="TZM114" s="90"/>
      <c r="TZN114" s="90"/>
      <c r="TZO114" s="90"/>
      <c r="TZP114" s="90"/>
      <c r="TZQ114" s="90"/>
      <c r="TZR114" s="90"/>
      <c r="TZS114" s="90"/>
      <c r="TZT114" s="90"/>
      <c r="TZU114" s="90"/>
      <c r="TZV114" s="90"/>
      <c r="TZW114" s="90"/>
      <c r="TZX114" s="90"/>
      <c r="TZY114" s="90"/>
      <c r="TZZ114" s="90"/>
      <c r="UAA114" s="90"/>
      <c r="UAB114" s="90"/>
      <c r="UAC114" s="90"/>
      <c r="UAD114" s="90"/>
      <c r="UAE114" s="90"/>
      <c r="UAF114" s="90"/>
      <c r="UAG114" s="90"/>
      <c r="UAH114" s="90"/>
      <c r="UAI114" s="90"/>
      <c r="UAJ114" s="90"/>
      <c r="UAK114" s="90"/>
      <c r="UAL114" s="90"/>
      <c r="UAM114" s="90"/>
      <c r="UAN114" s="90"/>
      <c r="UAO114" s="90"/>
      <c r="UAP114" s="90"/>
      <c r="UAQ114" s="90"/>
      <c r="UAR114" s="90"/>
      <c r="UAS114" s="90"/>
      <c r="UAT114" s="90"/>
      <c r="UAU114" s="90"/>
      <c r="UAV114" s="90"/>
      <c r="UAW114" s="90"/>
      <c r="UAX114" s="90"/>
      <c r="UAY114" s="90"/>
      <c r="UAZ114" s="90"/>
      <c r="UBA114" s="90"/>
      <c r="UBB114" s="90"/>
      <c r="UBC114" s="90"/>
      <c r="UBD114" s="90"/>
      <c r="UBE114" s="90"/>
      <c r="UBF114" s="90"/>
      <c r="UBG114" s="90"/>
      <c r="UBH114" s="90"/>
      <c r="UBI114" s="90"/>
      <c r="UBJ114" s="90"/>
      <c r="UBK114" s="90"/>
      <c r="UBL114" s="90"/>
      <c r="UBM114" s="90"/>
      <c r="UBN114" s="90"/>
      <c r="UBO114" s="90"/>
      <c r="UBP114" s="90"/>
      <c r="UBQ114" s="90"/>
      <c r="UBR114" s="90"/>
      <c r="UBS114" s="90"/>
      <c r="UBT114" s="90"/>
      <c r="UBU114" s="90"/>
      <c r="UBV114" s="90"/>
      <c r="UBW114" s="90"/>
      <c r="UBX114" s="90"/>
      <c r="UBY114" s="90"/>
      <c r="UBZ114" s="90"/>
      <c r="UCA114" s="90"/>
      <c r="UCB114" s="90"/>
      <c r="UCC114" s="90"/>
      <c r="UCD114" s="90"/>
      <c r="UCE114" s="90"/>
      <c r="UCF114" s="90"/>
      <c r="UCG114" s="90"/>
      <c r="UCH114" s="90"/>
      <c r="UCI114" s="90"/>
      <c r="UCJ114" s="90"/>
      <c r="UCK114" s="90"/>
      <c r="UCL114" s="90"/>
      <c r="UCM114" s="90"/>
      <c r="UCN114" s="90"/>
      <c r="UCO114" s="90"/>
      <c r="UCP114" s="90"/>
      <c r="UCQ114" s="90"/>
      <c r="UCR114" s="90"/>
      <c r="UCS114" s="90"/>
      <c r="UCT114" s="90"/>
      <c r="UCU114" s="90"/>
      <c r="UCV114" s="90"/>
      <c r="UCW114" s="90"/>
      <c r="UCX114" s="90"/>
      <c r="UCY114" s="90"/>
      <c r="UCZ114" s="90"/>
      <c r="UDA114" s="90"/>
      <c r="UDB114" s="90"/>
      <c r="UDC114" s="90"/>
      <c r="UDD114" s="90"/>
      <c r="UDE114" s="90"/>
      <c r="UDF114" s="90"/>
      <c r="UDG114" s="90"/>
      <c r="UDH114" s="90"/>
      <c r="UDI114" s="90"/>
      <c r="UDJ114" s="90"/>
      <c r="UDK114" s="90"/>
      <c r="UDL114" s="90"/>
      <c r="UDM114" s="90"/>
      <c r="UDN114" s="90"/>
      <c r="UDO114" s="90"/>
      <c r="UDP114" s="90"/>
      <c r="UDQ114" s="90"/>
      <c r="UDR114" s="90"/>
      <c r="UDS114" s="90"/>
      <c r="UDT114" s="90"/>
      <c r="UDU114" s="90"/>
      <c r="UDV114" s="90"/>
      <c r="UDW114" s="90"/>
      <c r="UDX114" s="90"/>
      <c r="UDY114" s="90"/>
      <c r="UDZ114" s="90"/>
      <c r="UEA114" s="90"/>
      <c r="UEB114" s="90"/>
      <c r="UEC114" s="90"/>
      <c r="UED114" s="90"/>
      <c r="UEE114" s="90"/>
      <c r="UEF114" s="90"/>
      <c r="UEG114" s="90"/>
      <c r="UEH114" s="90"/>
      <c r="UEI114" s="90"/>
      <c r="UEJ114" s="90"/>
      <c r="UEK114" s="90"/>
      <c r="UEL114" s="90"/>
      <c r="UEM114" s="90"/>
      <c r="UEN114" s="90"/>
      <c r="UEO114" s="90"/>
      <c r="UEP114" s="90"/>
      <c r="UEQ114" s="90"/>
      <c r="UER114" s="90"/>
      <c r="UES114" s="90"/>
      <c r="UET114" s="90"/>
      <c r="UEU114" s="90"/>
      <c r="UEV114" s="90"/>
      <c r="UEW114" s="90"/>
      <c r="UEX114" s="90"/>
      <c r="UEY114" s="90"/>
      <c r="UEZ114" s="90"/>
      <c r="UFA114" s="90"/>
      <c r="UFB114" s="90"/>
      <c r="UFC114" s="90"/>
      <c r="UFD114" s="90"/>
      <c r="UFE114" s="90"/>
      <c r="UFF114" s="90"/>
      <c r="UFG114" s="90"/>
      <c r="UFH114" s="90"/>
      <c r="UFI114" s="90"/>
      <c r="UFJ114" s="90"/>
      <c r="UFK114" s="90"/>
      <c r="UFL114" s="90"/>
      <c r="UFM114" s="90"/>
      <c r="UFN114" s="90"/>
      <c r="UFO114" s="90"/>
      <c r="UFP114" s="90"/>
      <c r="UFQ114" s="90"/>
      <c r="UFR114" s="90"/>
      <c r="UFS114" s="90"/>
      <c r="UFT114" s="90"/>
      <c r="UFU114" s="90"/>
      <c r="UFV114" s="90"/>
      <c r="UFW114" s="90"/>
      <c r="UFX114" s="90"/>
      <c r="UFY114" s="90"/>
      <c r="UFZ114" s="90"/>
      <c r="UGA114" s="90"/>
      <c r="UGB114" s="90"/>
      <c r="UGC114" s="90"/>
      <c r="UGD114" s="90"/>
      <c r="UGE114" s="90"/>
      <c r="UGF114" s="90"/>
      <c r="UGG114" s="90"/>
      <c r="UGH114" s="90"/>
      <c r="UGI114" s="90"/>
      <c r="UGJ114" s="90"/>
      <c r="UGK114" s="90"/>
      <c r="UGL114" s="90"/>
      <c r="UGM114" s="90"/>
      <c r="UGN114" s="90"/>
      <c r="UGO114" s="90"/>
      <c r="UGP114" s="90"/>
      <c r="UGQ114" s="90"/>
      <c r="UGR114" s="90"/>
      <c r="UGS114" s="90"/>
      <c r="UGT114" s="90"/>
      <c r="UGU114" s="90"/>
      <c r="UGV114" s="90"/>
      <c r="UGW114" s="90"/>
      <c r="UGX114" s="90"/>
      <c r="UGY114" s="90"/>
      <c r="UGZ114" s="90"/>
      <c r="UHA114" s="90"/>
      <c r="UHB114" s="90"/>
      <c r="UHC114" s="90"/>
      <c r="UHD114" s="90"/>
      <c r="UHE114" s="90"/>
      <c r="UHF114" s="90"/>
      <c r="UHG114" s="90"/>
      <c r="UHH114" s="90"/>
      <c r="UHI114" s="90"/>
      <c r="UHJ114" s="90"/>
      <c r="UHK114" s="90"/>
      <c r="UHL114" s="90"/>
      <c r="UHM114" s="90"/>
      <c r="UHN114" s="90"/>
      <c r="UHO114" s="90"/>
      <c r="UHP114" s="90"/>
      <c r="UHQ114" s="90"/>
      <c r="UHR114" s="90"/>
      <c r="UHS114" s="90"/>
      <c r="UHT114" s="90"/>
      <c r="UHU114" s="90"/>
      <c r="UHV114" s="90"/>
      <c r="UHW114" s="90"/>
      <c r="UHX114" s="90"/>
      <c r="UHY114" s="90"/>
      <c r="UHZ114" s="90"/>
      <c r="UIA114" s="90"/>
      <c r="UIB114" s="90"/>
      <c r="UIC114" s="90"/>
      <c r="UID114" s="90"/>
      <c r="UIE114" s="90"/>
      <c r="UIF114" s="90"/>
      <c r="UIG114" s="90"/>
      <c r="UIH114" s="90"/>
      <c r="UII114" s="90"/>
      <c r="UIJ114" s="90"/>
      <c r="UIK114" s="90"/>
      <c r="UIL114" s="90"/>
      <c r="UIM114" s="90"/>
      <c r="UIN114" s="90"/>
      <c r="UIO114" s="90"/>
      <c r="UIP114" s="90"/>
      <c r="UIQ114" s="90"/>
      <c r="UIR114" s="90"/>
      <c r="UIS114" s="90"/>
      <c r="UIT114" s="90"/>
      <c r="UIU114" s="90"/>
      <c r="UIV114" s="90"/>
      <c r="UIW114" s="90"/>
      <c r="UIX114" s="90"/>
      <c r="UIY114" s="90"/>
      <c r="UIZ114" s="90"/>
      <c r="UJA114" s="90"/>
      <c r="UJB114" s="90"/>
      <c r="UJC114" s="90"/>
      <c r="UJD114" s="90"/>
      <c r="UJE114" s="90"/>
      <c r="UJF114" s="90"/>
      <c r="UJG114" s="90"/>
      <c r="UJH114" s="90"/>
      <c r="UJI114" s="90"/>
      <c r="UJJ114" s="90"/>
      <c r="UJK114" s="90"/>
      <c r="UJL114" s="90"/>
      <c r="UJM114" s="90"/>
      <c r="UJN114" s="90"/>
      <c r="UJO114" s="90"/>
      <c r="UJP114" s="90"/>
      <c r="UJQ114" s="90"/>
      <c r="UJR114" s="90"/>
      <c r="UJS114" s="90"/>
      <c r="UJT114" s="90"/>
      <c r="UJU114" s="90"/>
      <c r="UJV114" s="90"/>
      <c r="UJW114" s="90"/>
      <c r="UJX114" s="90"/>
      <c r="UJY114" s="90"/>
      <c r="UJZ114" s="90"/>
      <c r="UKA114" s="90"/>
      <c r="UKB114" s="90"/>
      <c r="UKC114" s="90"/>
      <c r="UKD114" s="90"/>
      <c r="UKE114" s="90"/>
      <c r="UKF114" s="90"/>
      <c r="UKG114" s="90"/>
      <c r="UKH114" s="90"/>
      <c r="UKI114" s="90"/>
      <c r="UKJ114" s="90"/>
      <c r="UKK114" s="90"/>
      <c r="UKL114" s="90"/>
      <c r="UKM114" s="90"/>
      <c r="UKN114" s="90"/>
      <c r="UKO114" s="90"/>
      <c r="UKP114" s="90"/>
      <c r="UKQ114" s="90"/>
      <c r="UKR114" s="90"/>
      <c r="UKS114" s="90"/>
      <c r="UKT114" s="90"/>
      <c r="UKU114" s="90"/>
      <c r="UKV114" s="90"/>
      <c r="UKW114" s="90"/>
      <c r="UKX114" s="90"/>
      <c r="UKY114" s="90"/>
      <c r="UKZ114" s="90"/>
      <c r="ULA114" s="90"/>
      <c r="ULB114" s="90"/>
      <c r="ULC114" s="90"/>
      <c r="ULD114" s="90"/>
      <c r="ULE114" s="90"/>
      <c r="ULF114" s="90"/>
      <c r="ULG114" s="90"/>
      <c r="ULH114" s="90"/>
      <c r="ULI114" s="90"/>
      <c r="ULJ114" s="90"/>
      <c r="ULK114" s="90"/>
      <c r="ULL114" s="90"/>
      <c r="ULM114" s="90"/>
      <c r="ULN114" s="90"/>
      <c r="ULO114" s="90"/>
      <c r="ULP114" s="90"/>
      <c r="ULQ114" s="90"/>
      <c r="ULR114" s="90"/>
      <c r="ULS114" s="90"/>
      <c r="ULT114" s="90"/>
      <c r="ULU114" s="90"/>
      <c r="ULV114" s="90"/>
      <c r="ULW114" s="90"/>
      <c r="ULX114" s="90"/>
      <c r="ULY114" s="90"/>
      <c r="ULZ114" s="90"/>
      <c r="UMA114" s="90"/>
      <c r="UMB114" s="90"/>
      <c r="UMC114" s="90"/>
      <c r="UMD114" s="90"/>
      <c r="UME114" s="90"/>
      <c r="UMF114" s="90"/>
      <c r="UMG114" s="90"/>
      <c r="UMH114" s="90"/>
      <c r="UMI114" s="90"/>
      <c r="UMJ114" s="90"/>
      <c r="UMK114" s="90"/>
      <c r="UML114" s="90"/>
      <c r="UMM114" s="90"/>
      <c r="UMN114" s="90"/>
      <c r="UMO114" s="90"/>
      <c r="UMP114" s="90"/>
      <c r="UMQ114" s="90"/>
      <c r="UMR114" s="90"/>
      <c r="UMS114" s="90"/>
      <c r="UMT114" s="90"/>
      <c r="UMU114" s="90"/>
      <c r="UMV114" s="90"/>
      <c r="UMW114" s="90"/>
      <c r="UMX114" s="90"/>
      <c r="UMY114" s="90"/>
      <c r="UMZ114" s="90"/>
      <c r="UNA114" s="90"/>
      <c r="UNB114" s="90"/>
      <c r="UNC114" s="90"/>
      <c r="UND114" s="90"/>
      <c r="UNE114" s="90"/>
      <c r="UNF114" s="90"/>
      <c r="UNG114" s="90"/>
      <c r="UNH114" s="90"/>
      <c r="UNI114" s="90"/>
      <c r="UNJ114" s="90"/>
      <c r="UNK114" s="90"/>
      <c r="UNL114" s="90"/>
      <c r="UNM114" s="90"/>
      <c r="UNN114" s="90"/>
      <c r="UNO114" s="90"/>
      <c r="UNP114" s="90"/>
      <c r="UNQ114" s="90"/>
      <c r="UNR114" s="90"/>
      <c r="UNS114" s="90"/>
      <c r="UNT114" s="90"/>
      <c r="UNU114" s="90"/>
      <c r="UNV114" s="90"/>
      <c r="UNW114" s="90"/>
      <c r="UNX114" s="90"/>
      <c r="UNY114" s="90"/>
      <c r="UNZ114" s="90"/>
      <c r="UOA114" s="90"/>
      <c r="UOB114" s="90"/>
      <c r="UOC114" s="90"/>
      <c r="UOD114" s="90"/>
      <c r="UOE114" s="90"/>
      <c r="UOF114" s="90"/>
      <c r="UOG114" s="90"/>
      <c r="UOH114" s="90"/>
      <c r="UOI114" s="90"/>
      <c r="UOJ114" s="90"/>
      <c r="UOK114" s="90"/>
      <c r="UOL114" s="90"/>
      <c r="UOM114" s="90"/>
      <c r="UON114" s="90"/>
      <c r="UOO114" s="90"/>
      <c r="UOP114" s="90"/>
      <c r="UOQ114" s="90"/>
      <c r="UOR114" s="90"/>
      <c r="UOS114" s="90"/>
      <c r="UOT114" s="90"/>
      <c r="UOU114" s="90"/>
      <c r="UOV114" s="90"/>
      <c r="UOW114" s="90"/>
      <c r="UOX114" s="90"/>
      <c r="UOY114" s="90"/>
      <c r="UOZ114" s="90"/>
      <c r="UPA114" s="90"/>
      <c r="UPB114" s="90"/>
      <c r="UPC114" s="90"/>
      <c r="UPD114" s="90"/>
      <c r="UPE114" s="90"/>
      <c r="UPF114" s="90"/>
      <c r="UPG114" s="90"/>
      <c r="UPH114" s="90"/>
      <c r="UPI114" s="90"/>
      <c r="UPJ114" s="90"/>
      <c r="UPK114" s="90"/>
      <c r="UPL114" s="90"/>
      <c r="UPM114" s="90"/>
      <c r="UPN114" s="90"/>
      <c r="UPO114" s="90"/>
      <c r="UPP114" s="90"/>
      <c r="UPQ114" s="90"/>
      <c r="UPR114" s="90"/>
      <c r="UPS114" s="90"/>
      <c r="UPT114" s="90"/>
      <c r="UPU114" s="90"/>
      <c r="UPV114" s="90"/>
      <c r="UPW114" s="90"/>
      <c r="UPX114" s="90"/>
      <c r="UPY114" s="90"/>
      <c r="UPZ114" s="90"/>
      <c r="UQA114" s="90"/>
      <c r="UQB114" s="90"/>
      <c r="UQC114" s="90"/>
      <c r="UQD114" s="90"/>
      <c r="UQE114" s="90"/>
      <c r="UQF114" s="90"/>
      <c r="UQG114" s="90"/>
      <c r="UQH114" s="90"/>
      <c r="UQI114" s="90"/>
      <c r="UQJ114" s="90"/>
      <c r="UQK114" s="90"/>
      <c r="UQL114" s="90"/>
      <c r="UQM114" s="90"/>
      <c r="UQN114" s="90"/>
      <c r="UQO114" s="90"/>
      <c r="UQP114" s="90"/>
      <c r="UQQ114" s="90"/>
      <c r="UQR114" s="90"/>
      <c r="UQS114" s="90"/>
      <c r="UQT114" s="90"/>
      <c r="UQU114" s="90"/>
      <c r="UQV114" s="90"/>
      <c r="UQW114" s="90"/>
      <c r="UQX114" s="90"/>
      <c r="UQY114" s="90"/>
      <c r="UQZ114" s="90"/>
      <c r="URA114" s="90"/>
      <c r="URB114" s="90"/>
      <c r="URC114" s="90"/>
      <c r="URD114" s="90"/>
      <c r="URE114" s="90"/>
      <c r="URF114" s="90"/>
      <c r="URG114" s="90"/>
      <c r="URH114" s="90"/>
      <c r="URI114" s="90"/>
      <c r="URJ114" s="90"/>
      <c r="URK114" s="90"/>
      <c r="URL114" s="90"/>
      <c r="URM114" s="90"/>
      <c r="URN114" s="90"/>
      <c r="URO114" s="90"/>
      <c r="URP114" s="90"/>
      <c r="URQ114" s="90"/>
      <c r="URR114" s="90"/>
      <c r="URS114" s="90"/>
      <c r="URT114" s="90"/>
      <c r="URU114" s="90"/>
      <c r="URV114" s="90"/>
      <c r="URW114" s="90"/>
      <c r="URX114" s="90"/>
      <c r="URY114" s="90"/>
      <c r="URZ114" s="90"/>
      <c r="USA114" s="90"/>
      <c r="USB114" s="90"/>
      <c r="USC114" s="90"/>
      <c r="USD114" s="90"/>
      <c r="USE114" s="90"/>
      <c r="USF114" s="90"/>
      <c r="USG114" s="90"/>
      <c r="USH114" s="90"/>
      <c r="USI114" s="90"/>
      <c r="USJ114" s="90"/>
      <c r="USK114" s="90"/>
      <c r="USL114" s="90"/>
      <c r="USM114" s="90"/>
      <c r="USN114" s="90"/>
      <c r="USO114" s="90"/>
      <c r="USP114" s="90"/>
      <c r="USQ114" s="90"/>
      <c r="USR114" s="90"/>
      <c r="USS114" s="90"/>
      <c r="UST114" s="90"/>
      <c r="USU114" s="90"/>
      <c r="USV114" s="90"/>
      <c r="USW114" s="90"/>
      <c r="USX114" s="90"/>
      <c r="USY114" s="90"/>
      <c r="USZ114" s="90"/>
      <c r="UTA114" s="90"/>
      <c r="UTB114" s="90"/>
      <c r="UTC114" s="90"/>
      <c r="UTD114" s="90"/>
      <c r="UTE114" s="90"/>
      <c r="UTF114" s="90"/>
      <c r="UTG114" s="90"/>
      <c r="UTH114" s="90"/>
      <c r="UTI114" s="90"/>
      <c r="UTJ114" s="90"/>
      <c r="UTK114" s="90"/>
      <c r="UTL114" s="90"/>
      <c r="UTM114" s="90"/>
      <c r="UTN114" s="90"/>
      <c r="UTO114" s="90"/>
      <c r="UTP114" s="90"/>
      <c r="UTQ114" s="90"/>
      <c r="UTR114" s="90"/>
      <c r="UTS114" s="90"/>
      <c r="UTT114" s="90"/>
      <c r="UTU114" s="90"/>
      <c r="UTV114" s="90"/>
      <c r="UTW114" s="90"/>
      <c r="UTX114" s="90"/>
      <c r="UTY114" s="90"/>
      <c r="UTZ114" s="90"/>
      <c r="UUA114" s="90"/>
      <c r="UUB114" s="90"/>
      <c r="UUC114" s="90"/>
      <c r="UUD114" s="90"/>
      <c r="UUE114" s="90"/>
      <c r="UUF114" s="90"/>
      <c r="UUG114" s="90"/>
      <c r="UUH114" s="90"/>
      <c r="UUI114" s="90"/>
      <c r="UUJ114" s="90"/>
      <c r="UUK114" s="90"/>
      <c r="UUL114" s="90"/>
      <c r="UUM114" s="90"/>
      <c r="UUN114" s="90"/>
      <c r="UUO114" s="90"/>
      <c r="UUP114" s="90"/>
      <c r="UUQ114" s="90"/>
      <c r="UUR114" s="90"/>
      <c r="UUS114" s="90"/>
      <c r="UUT114" s="90"/>
      <c r="UUU114" s="90"/>
      <c r="UUV114" s="90"/>
      <c r="UUW114" s="90"/>
      <c r="UUX114" s="90"/>
      <c r="UUY114" s="90"/>
      <c r="UUZ114" s="90"/>
      <c r="UVA114" s="90"/>
      <c r="UVB114" s="90"/>
      <c r="UVC114" s="90"/>
      <c r="UVD114" s="90"/>
      <c r="UVE114" s="90"/>
      <c r="UVF114" s="90"/>
      <c r="UVG114" s="90"/>
      <c r="UVH114" s="90"/>
      <c r="UVI114" s="90"/>
      <c r="UVJ114" s="90"/>
      <c r="UVK114" s="90"/>
      <c r="UVL114" s="90"/>
      <c r="UVM114" s="90"/>
      <c r="UVN114" s="90"/>
      <c r="UVO114" s="90"/>
      <c r="UVP114" s="90"/>
      <c r="UVQ114" s="90"/>
      <c r="UVR114" s="90"/>
      <c r="UVS114" s="90"/>
      <c r="UVT114" s="90"/>
      <c r="UVU114" s="90"/>
      <c r="UVV114" s="90"/>
      <c r="UVW114" s="90"/>
      <c r="UVX114" s="90"/>
      <c r="UVY114" s="90"/>
      <c r="UVZ114" s="90"/>
      <c r="UWA114" s="90"/>
      <c r="UWB114" s="90"/>
      <c r="UWC114" s="90"/>
      <c r="UWD114" s="90"/>
      <c r="UWE114" s="90"/>
      <c r="UWF114" s="90"/>
      <c r="UWG114" s="90"/>
      <c r="UWH114" s="90"/>
      <c r="UWI114" s="90"/>
      <c r="UWJ114" s="90"/>
      <c r="UWK114" s="90"/>
      <c r="UWL114" s="90"/>
      <c r="UWM114" s="90"/>
      <c r="UWN114" s="90"/>
      <c r="UWO114" s="90"/>
      <c r="UWP114" s="90"/>
      <c r="UWQ114" s="90"/>
      <c r="UWR114" s="90"/>
      <c r="UWS114" s="90"/>
      <c r="UWT114" s="90"/>
      <c r="UWU114" s="90"/>
      <c r="UWV114" s="90"/>
      <c r="UWW114" s="90"/>
      <c r="UWX114" s="90"/>
      <c r="UWY114" s="90"/>
      <c r="UWZ114" s="90"/>
      <c r="UXA114" s="90"/>
      <c r="UXB114" s="90"/>
      <c r="UXC114" s="90"/>
      <c r="UXD114" s="90"/>
      <c r="UXE114" s="90"/>
      <c r="UXF114" s="90"/>
      <c r="UXG114" s="90"/>
      <c r="UXH114" s="90"/>
      <c r="UXI114" s="90"/>
      <c r="UXJ114" s="90"/>
      <c r="UXK114" s="90"/>
      <c r="UXL114" s="90"/>
      <c r="UXM114" s="90"/>
      <c r="UXN114" s="90"/>
      <c r="UXO114" s="90"/>
      <c r="UXP114" s="90"/>
      <c r="UXQ114" s="90"/>
      <c r="UXR114" s="90"/>
      <c r="UXS114" s="90"/>
      <c r="UXT114" s="90"/>
      <c r="UXU114" s="90"/>
      <c r="UXV114" s="90"/>
      <c r="UXW114" s="90"/>
      <c r="UXX114" s="90"/>
      <c r="UXY114" s="90"/>
      <c r="UXZ114" s="90"/>
      <c r="UYA114" s="90"/>
      <c r="UYB114" s="90"/>
      <c r="UYC114" s="90"/>
      <c r="UYD114" s="90"/>
      <c r="UYE114" s="90"/>
      <c r="UYF114" s="90"/>
      <c r="UYG114" s="90"/>
      <c r="UYH114" s="90"/>
      <c r="UYI114" s="90"/>
      <c r="UYJ114" s="90"/>
      <c r="UYK114" s="90"/>
      <c r="UYL114" s="90"/>
      <c r="UYM114" s="90"/>
      <c r="UYN114" s="90"/>
      <c r="UYO114" s="90"/>
      <c r="UYP114" s="90"/>
      <c r="UYQ114" s="90"/>
      <c r="UYR114" s="90"/>
      <c r="UYS114" s="90"/>
      <c r="UYT114" s="90"/>
      <c r="UYU114" s="90"/>
      <c r="UYV114" s="90"/>
      <c r="UYW114" s="90"/>
      <c r="UYX114" s="90"/>
      <c r="UYY114" s="90"/>
      <c r="UYZ114" s="90"/>
      <c r="UZA114" s="90"/>
      <c r="UZB114" s="90"/>
      <c r="UZC114" s="90"/>
      <c r="UZD114" s="90"/>
      <c r="UZE114" s="90"/>
      <c r="UZF114" s="90"/>
      <c r="UZG114" s="90"/>
      <c r="UZH114" s="90"/>
      <c r="UZI114" s="90"/>
      <c r="UZJ114" s="90"/>
      <c r="UZK114" s="90"/>
      <c r="UZL114" s="90"/>
      <c r="UZM114" s="90"/>
      <c r="UZN114" s="90"/>
      <c r="UZO114" s="90"/>
      <c r="UZP114" s="90"/>
      <c r="UZQ114" s="90"/>
      <c r="UZR114" s="90"/>
      <c r="UZS114" s="90"/>
      <c r="UZT114" s="90"/>
      <c r="UZU114" s="90"/>
      <c r="UZV114" s="90"/>
      <c r="UZW114" s="90"/>
      <c r="UZX114" s="90"/>
      <c r="UZY114" s="90"/>
      <c r="UZZ114" s="90"/>
      <c r="VAA114" s="90"/>
      <c r="VAB114" s="90"/>
      <c r="VAC114" s="90"/>
      <c r="VAD114" s="90"/>
      <c r="VAE114" s="90"/>
      <c r="VAF114" s="90"/>
      <c r="VAG114" s="90"/>
      <c r="VAH114" s="90"/>
      <c r="VAI114" s="90"/>
      <c r="VAJ114" s="90"/>
      <c r="VAK114" s="90"/>
      <c r="VAL114" s="90"/>
      <c r="VAM114" s="90"/>
      <c r="VAN114" s="90"/>
      <c r="VAO114" s="90"/>
      <c r="VAP114" s="90"/>
      <c r="VAQ114" s="90"/>
      <c r="VAR114" s="90"/>
      <c r="VAS114" s="90"/>
      <c r="VAT114" s="90"/>
      <c r="VAU114" s="90"/>
      <c r="VAV114" s="90"/>
      <c r="VAW114" s="90"/>
      <c r="VAX114" s="90"/>
      <c r="VAY114" s="90"/>
      <c r="VAZ114" s="90"/>
      <c r="VBA114" s="90"/>
      <c r="VBB114" s="90"/>
      <c r="VBC114" s="90"/>
      <c r="VBD114" s="90"/>
      <c r="VBE114" s="90"/>
      <c r="VBF114" s="90"/>
      <c r="VBG114" s="90"/>
      <c r="VBH114" s="90"/>
      <c r="VBI114" s="90"/>
      <c r="VBJ114" s="90"/>
      <c r="VBK114" s="90"/>
      <c r="VBL114" s="90"/>
      <c r="VBM114" s="90"/>
      <c r="VBN114" s="90"/>
      <c r="VBO114" s="90"/>
      <c r="VBP114" s="90"/>
      <c r="VBQ114" s="90"/>
      <c r="VBR114" s="90"/>
      <c r="VBS114" s="90"/>
      <c r="VBT114" s="90"/>
      <c r="VBU114" s="90"/>
      <c r="VBV114" s="90"/>
      <c r="VBW114" s="90"/>
      <c r="VBX114" s="90"/>
      <c r="VBY114" s="90"/>
      <c r="VBZ114" s="90"/>
      <c r="VCA114" s="90"/>
      <c r="VCB114" s="90"/>
      <c r="VCC114" s="90"/>
      <c r="VCD114" s="90"/>
      <c r="VCE114" s="90"/>
      <c r="VCF114" s="90"/>
      <c r="VCG114" s="90"/>
      <c r="VCH114" s="90"/>
      <c r="VCI114" s="90"/>
      <c r="VCJ114" s="90"/>
      <c r="VCK114" s="90"/>
      <c r="VCL114" s="90"/>
      <c r="VCM114" s="90"/>
      <c r="VCN114" s="90"/>
      <c r="VCO114" s="90"/>
      <c r="VCP114" s="90"/>
      <c r="VCQ114" s="90"/>
      <c r="VCR114" s="90"/>
      <c r="VCS114" s="90"/>
      <c r="VCT114" s="90"/>
      <c r="VCU114" s="90"/>
      <c r="VCV114" s="90"/>
      <c r="VCW114" s="90"/>
      <c r="VCX114" s="90"/>
      <c r="VCY114" s="90"/>
      <c r="VCZ114" s="90"/>
      <c r="VDA114" s="90"/>
      <c r="VDB114" s="90"/>
      <c r="VDC114" s="90"/>
      <c r="VDD114" s="90"/>
      <c r="VDE114" s="90"/>
      <c r="VDF114" s="90"/>
      <c r="VDG114" s="90"/>
      <c r="VDH114" s="90"/>
      <c r="VDI114" s="90"/>
      <c r="VDJ114" s="90"/>
      <c r="VDK114" s="90"/>
      <c r="VDL114" s="90"/>
      <c r="VDM114" s="90"/>
      <c r="VDN114" s="90"/>
      <c r="VDO114" s="90"/>
      <c r="VDP114" s="90"/>
      <c r="VDQ114" s="90"/>
      <c r="VDR114" s="90"/>
      <c r="VDS114" s="90"/>
      <c r="VDT114" s="90"/>
      <c r="VDU114" s="90"/>
      <c r="VDV114" s="90"/>
      <c r="VDW114" s="90"/>
      <c r="VDX114" s="90"/>
      <c r="VDY114" s="90"/>
      <c r="VDZ114" s="90"/>
      <c r="VEA114" s="90"/>
      <c r="VEB114" s="90"/>
      <c r="VEC114" s="90"/>
      <c r="VED114" s="90"/>
      <c r="VEE114" s="90"/>
      <c r="VEF114" s="90"/>
      <c r="VEG114" s="90"/>
      <c r="VEH114" s="90"/>
      <c r="VEI114" s="90"/>
      <c r="VEJ114" s="90"/>
      <c r="VEK114" s="90"/>
      <c r="VEL114" s="90"/>
      <c r="VEM114" s="90"/>
      <c r="VEN114" s="90"/>
      <c r="VEO114" s="90"/>
      <c r="VEP114" s="90"/>
      <c r="VEQ114" s="90"/>
      <c r="VER114" s="90"/>
      <c r="VES114" s="90"/>
      <c r="VET114" s="90"/>
      <c r="VEU114" s="90"/>
      <c r="VEV114" s="90"/>
      <c r="VEW114" s="90"/>
      <c r="VEX114" s="90"/>
      <c r="VEY114" s="90"/>
      <c r="VEZ114" s="90"/>
      <c r="VFA114" s="90"/>
      <c r="VFB114" s="90"/>
      <c r="VFC114" s="90"/>
      <c r="VFD114" s="90"/>
      <c r="VFE114" s="90"/>
      <c r="VFF114" s="90"/>
      <c r="VFG114" s="90"/>
      <c r="VFH114" s="90"/>
      <c r="VFI114" s="90"/>
      <c r="VFJ114" s="90"/>
      <c r="VFK114" s="90"/>
      <c r="VFL114" s="90"/>
      <c r="VFM114" s="90"/>
      <c r="VFN114" s="90"/>
      <c r="VFO114" s="90"/>
      <c r="VFP114" s="90"/>
      <c r="VFQ114" s="90"/>
      <c r="VFR114" s="90"/>
      <c r="VFS114" s="90"/>
      <c r="VFT114" s="90"/>
      <c r="VFU114" s="90"/>
      <c r="VFV114" s="90"/>
      <c r="VFW114" s="90"/>
      <c r="VFX114" s="90"/>
      <c r="VFY114" s="90"/>
      <c r="VFZ114" s="90"/>
      <c r="VGA114" s="90"/>
      <c r="VGB114" s="90"/>
      <c r="VGC114" s="90"/>
      <c r="VGD114" s="90"/>
      <c r="VGE114" s="90"/>
      <c r="VGF114" s="90"/>
      <c r="VGG114" s="90"/>
      <c r="VGH114" s="90"/>
      <c r="VGI114" s="90"/>
      <c r="VGJ114" s="90"/>
      <c r="VGK114" s="90"/>
      <c r="VGL114" s="90"/>
      <c r="VGM114" s="90"/>
      <c r="VGN114" s="90"/>
      <c r="VGO114" s="90"/>
      <c r="VGP114" s="90"/>
      <c r="VGQ114" s="90"/>
      <c r="VGR114" s="90"/>
      <c r="VGS114" s="90"/>
      <c r="VGT114" s="90"/>
      <c r="VGU114" s="90"/>
      <c r="VGV114" s="90"/>
      <c r="VGW114" s="90"/>
      <c r="VGX114" s="90"/>
      <c r="VGY114" s="90"/>
      <c r="VGZ114" s="90"/>
      <c r="VHA114" s="90"/>
      <c r="VHB114" s="90"/>
      <c r="VHC114" s="90"/>
      <c r="VHD114" s="90"/>
      <c r="VHE114" s="90"/>
      <c r="VHF114" s="90"/>
      <c r="VHG114" s="90"/>
      <c r="VHH114" s="90"/>
      <c r="VHI114" s="90"/>
      <c r="VHJ114" s="90"/>
      <c r="VHK114" s="90"/>
      <c r="VHL114" s="90"/>
      <c r="VHM114" s="90"/>
      <c r="VHN114" s="90"/>
      <c r="VHO114" s="90"/>
      <c r="VHP114" s="90"/>
      <c r="VHQ114" s="90"/>
      <c r="VHR114" s="90"/>
      <c r="VHS114" s="90"/>
      <c r="VHT114" s="90"/>
      <c r="VHU114" s="90"/>
      <c r="VHV114" s="90"/>
      <c r="VHW114" s="90"/>
      <c r="VHX114" s="90"/>
      <c r="VHY114" s="90"/>
      <c r="VHZ114" s="90"/>
      <c r="VIA114" s="90"/>
      <c r="VIB114" s="90"/>
      <c r="VIC114" s="90"/>
      <c r="VID114" s="90"/>
      <c r="VIE114" s="90"/>
      <c r="VIF114" s="90"/>
      <c r="VIG114" s="90"/>
      <c r="VIH114" s="90"/>
      <c r="VII114" s="90"/>
      <c r="VIJ114" s="90"/>
      <c r="VIK114" s="90"/>
      <c r="VIL114" s="90"/>
      <c r="VIM114" s="90"/>
      <c r="VIN114" s="90"/>
      <c r="VIO114" s="90"/>
      <c r="VIP114" s="90"/>
      <c r="VIQ114" s="90"/>
      <c r="VIR114" s="90"/>
      <c r="VIS114" s="90"/>
      <c r="VIT114" s="90"/>
      <c r="VIU114" s="90"/>
      <c r="VIV114" s="90"/>
      <c r="VIW114" s="90"/>
      <c r="VIX114" s="90"/>
      <c r="VIY114" s="90"/>
      <c r="VIZ114" s="90"/>
      <c r="VJA114" s="90"/>
      <c r="VJB114" s="90"/>
      <c r="VJC114" s="90"/>
      <c r="VJD114" s="90"/>
      <c r="VJE114" s="90"/>
      <c r="VJF114" s="90"/>
      <c r="VJG114" s="90"/>
      <c r="VJH114" s="90"/>
      <c r="VJI114" s="90"/>
      <c r="VJJ114" s="90"/>
      <c r="VJK114" s="90"/>
      <c r="VJL114" s="90"/>
      <c r="VJM114" s="90"/>
      <c r="VJN114" s="90"/>
      <c r="VJO114" s="90"/>
      <c r="VJP114" s="90"/>
      <c r="VJQ114" s="90"/>
      <c r="VJR114" s="90"/>
      <c r="VJS114" s="90"/>
      <c r="VJT114" s="90"/>
      <c r="VJU114" s="90"/>
      <c r="VJV114" s="90"/>
      <c r="VJW114" s="90"/>
      <c r="VJX114" s="90"/>
      <c r="VJY114" s="90"/>
      <c r="VJZ114" s="90"/>
      <c r="VKA114" s="90"/>
      <c r="VKB114" s="90"/>
      <c r="VKC114" s="90"/>
      <c r="VKD114" s="90"/>
      <c r="VKE114" s="90"/>
      <c r="VKF114" s="90"/>
      <c r="VKG114" s="90"/>
      <c r="VKH114" s="90"/>
      <c r="VKI114" s="90"/>
      <c r="VKJ114" s="90"/>
      <c r="VKK114" s="90"/>
      <c r="VKL114" s="90"/>
      <c r="VKM114" s="90"/>
      <c r="VKN114" s="90"/>
      <c r="VKO114" s="90"/>
      <c r="VKP114" s="90"/>
      <c r="VKQ114" s="90"/>
      <c r="VKR114" s="90"/>
      <c r="VKS114" s="90"/>
      <c r="VKT114" s="90"/>
      <c r="VKU114" s="90"/>
      <c r="VKV114" s="90"/>
      <c r="VKW114" s="90"/>
      <c r="VKX114" s="90"/>
      <c r="VKY114" s="90"/>
      <c r="VKZ114" s="90"/>
      <c r="VLA114" s="90"/>
      <c r="VLB114" s="90"/>
      <c r="VLC114" s="90"/>
      <c r="VLD114" s="90"/>
      <c r="VLE114" s="90"/>
      <c r="VLF114" s="90"/>
      <c r="VLG114" s="90"/>
      <c r="VLH114" s="90"/>
      <c r="VLI114" s="90"/>
      <c r="VLJ114" s="90"/>
      <c r="VLK114" s="90"/>
      <c r="VLL114" s="90"/>
      <c r="VLM114" s="90"/>
      <c r="VLN114" s="90"/>
      <c r="VLO114" s="90"/>
      <c r="VLP114" s="90"/>
      <c r="VLQ114" s="90"/>
      <c r="VLR114" s="90"/>
      <c r="VLS114" s="90"/>
      <c r="VLT114" s="90"/>
      <c r="VLU114" s="90"/>
      <c r="VLV114" s="90"/>
      <c r="VLW114" s="90"/>
      <c r="VLX114" s="90"/>
      <c r="VLY114" s="90"/>
      <c r="VLZ114" s="90"/>
      <c r="VMA114" s="90"/>
      <c r="VMB114" s="90"/>
      <c r="VMC114" s="90"/>
      <c r="VMD114" s="90"/>
      <c r="VME114" s="90"/>
      <c r="VMF114" s="90"/>
      <c r="VMG114" s="90"/>
      <c r="VMH114" s="90"/>
      <c r="VMI114" s="90"/>
      <c r="VMJ114" s="90"/>
      <c r="VMK114" s="90"/>
      <c r="VML114" s="90"/>
      <c r="VMM114" s="90"/>
      <c r="VMN114" s="90"/>
      <c r="VMO114" s="90"/>
      <c r="VMP114" s="90"/>
      <c r="VMQ114" s="90"/>
      <c r="VMR114" s="90"/>
      <c r="VMS114" s="90"/>
      <c r="VMT114" s="90"/>
      <c r="VMU114" s="90"/>
      <c r="VMV114" s="90"/>
      <c r="VMW114" s="90"/>
      <c r="VMX114" s="90"/>
      <c r="VMY114" s="90"/>
      <c r="VMZ114" s="90"/>
      <c r="VNA114" s="90"/>
      <c r="VNB114" s="90"/>
      <c r="VNC114" s="90"/>
      <c r="VND114" s="90"/>
      <c r="VNE114" s="90"/>
      <c r="VNF114" s="90"/>
      <c r="VNG114" s="90"/>
      <c r="VNH114" s="90"/>
      <c r="VNI114" s="90"/>
      <c r="VNJ114" s="90"/>
      <c r="VNK114" s="90"/>
      <c r="VNL114" s="90"/>
      <c r="VNM114" s="90"/>
      <c r="VNN114" s="90"/>
      <c r="VNO114" s="90"/>
      <c r="VNP114" s="90"/>
      <c r="VNQ114" s="90"/>
      <c r="VNR114" s="90"/>
      <c r="VNS114" s="90"/>
      <c r="VNT114" s="90"/>
      <c r="VNU114" s="90"/>
      <c r="VNV114" s="90"/>
      <c r="VNW114" s="90"/>
      <c r="VNX114" s="90"/>
      <c r="VNY114" s="90"/>
      <c r="VNZ114" s="90"/>
      <c r="VOA114" s="90"/>
      <c r="VOB114" s="90"/>
      <c r="VOC114" s="90"/>
      <c r="VOD114" s="90"/>
      <c r="VOE114" s="90"/>
      <c r="VOF114" s="90"/>
      <c r="VOG114" s="90"/>
      <c r="VOH114" s="90"/>
      <c r="VOI114" s="90"/>
      <c r="VOJ114" s="90"/>
      <c r="VOK114" s="90"/>
      <c r="VOL114" s="90"/>
      <c r="VOM114" s="90"/>
      <c r="VON114" s="90"/>
      <c r="VOO114" s="90"/>
      <c r="VOP114" s="90"/>
      <c r="VOQ114" s="90"/>
      <c r="VOR114" s="90"/>
      <c r="VOS114" s="90"/>
      <c r="VOT114" s="90"/>
      <c r="VOU114" s="90"/>
      <c r="VOV114" s="90"/>
      <c r="VOW114" s="90"/>
      <c r="VOX114" s="90"/>
      <c r="VOY114" s="90"/>
      <c r="VOZ114" s="90"/>
      <c r="VPA114" s="90"/>
      <c r="VPB114" s="90"/>
      <c r="VPC114" s="90"/>
      <c r="VPD114" s="90"/>
      <c r="VPE114" s="90"/>
      <c r="VPF114" s="90"/>
      <c r="VPG114" s="90"/>
      <c r="VPH114" s="90"/>
      <c r="VPI114" s="90"/>
      <c r="VPJ114" s="90"/>
      <c r="VPK114" s="90"/>
      <c r="VPL114" s="90"/>
      <c r="VPM114" s="90"/>
      <c r="VPN114" s="90"/>
      <c r="VPO114" s="90"/>
      <c r="VPP114" s="90"/>
      <c r="VPQ114" s="90"/>
      <c r="VPR114" s="90"/>
      <c r="VPS114" s="90"/>
      <c r="VPT114" s="90"/>
      <c r="VPU114" s="90"/>
      <c r="VPV114" s="90"/>
      <c r="VPW114" s="90"/>
      <c r="VPX114" s="90"/>
      <c r="VPY114" s="90"/>
      <c r="VPZ114" s="90"/>
      <c r="VQA114" s="90"/>
      <c r="VQB114" s="90"/>
      <c r="VQC114" s="90"/>
      <c r="VQD114" s="90"/>
      <c r="VQE114" s="90"/>
      <c r="VQF114" s="90"/>
      <c r="VQG114" s="90"/>
      <c r="VQH114" s="90"/>
      <c r="VQI114" s="90"/>
      <c r="VQJ114" s="90"/>
      <c r="VQK114" s="90"/>
      <c r="VQL114" s="90"/>
      <c r="VQM114" s="90"/>
      <c r="VQN114" s="90"/>
      <c r="VQO114" s="90"/>
      <c r="VQP114" s="90"/>
      <c r="VQQ114" s="90"/>
      <c r="VQR114" s="90"/>
      <c r="VQS114" s="90"/>
      <c r="VQT114" s="90"/>
      <c r="VQU114" s="90"/>
      <c r="VQV114" s="90"/>
      <c r="VQW114" s="90"/>
      <c r="VQX114" s="90"/>
      <c r="VQY114" s="90"/>
      <c r="VQZ114" s="90"/>
      <c r="VRA114" s="90"/>
      <c r="VRB114" s="90"/>
      <c r="VRC114" s="90"/>
      <c r="VRD114" s="90"/>
      <c r="VRE114" s="90"/>
      <c r="VRF114" s="90"/>
      <c r="VRG114" s="90"/>
      <c r="VRH114" s="90"/>
      <c r="VRI114" s="90"/>
      <c r="VRJ114" s="90"/>
      <c r="VRK114" s="90"/>
      <c r="VRL114" s="90"/>
      <c r="VRM114" s="90"/>
      <c r="VRN114" s="90"/>
      <c r="VRO114" s="90"/>
      <c r="VRP114" s="90"/>
      <c r="VRQ114" s="90"/>
      <c r="VRR114" s="90"/>
      <c r="VRS114" s="90"/>
      <c r="VRT114" s="90"/>
      <c r="VRU114" s="90"/>
      <c r="VRV114" s="90"/>
      <c r="VRW114" s="90"/>
      <c r="VRX114" s="90"/>
      <c r="VRY114" s="90"/>
      <c r="VRZ114" s="90"/>
      <c r="VSA114" s="90"/>
      <c r="VSB114" s="90"/>
      <c r="VSC114" s="90"/>
      <c r="VSD114" s="90"/>
      <c r="VSE114" s="90"/>
      <c r="VSF114" s="90"/>
      <c r="VSG114" s="90"/>
      <c r="VSH114" s="90"/>
      <c r="VSI114" s="90"/>
      <c r="VSJ114" s="90"/>
      <c r="VSK114" s="90"/>
      <c r="VSL114" s="90"/>
      <c r="VSM114" s="90"/>
      <c r="VSN114" s="90"/>
      <c r="VSO114" s="90"/>
      <c r="VSP114" s="90"/>
      <c r="VSQ114" s="90"/>
      <c r="VSR114" s="90"/>
      <c r="VSS114" s="90"/>
      <c r="VST114" s="90"/>
      <c r="VSU114" s="90"/>
      <c r="VSV114" s="90"/>
      <c r="VSW114" s="90"/>
      <c r="VSX114" s="90"/>
      <c r="VSY114" s="90"/>
      <c r="VSZ114" s="90"/>
      <c r="VTA114" s="90"/>
      <c r="VTB114" s="90"/>
      <c r="VTC114" s="90"/>
      <c r="VTD114" s="90"/>
      <c r="VTE114" s="90"/>
      <c r="VTF114" s="90"/>
      <c r="VTG114" s="90"/>
      <c r="VTH114" s="90"/>
      <c r="VTI114" s="90"/>
      <c r="VTJ114" s="90"/>
      <c r="VTK114" s="90"/>
      <c r="VTL114" s="90"/>
      <c r="VTM114" s="90"/>
      <c r="VTN114" s="90"/>
      <c r="VTO114" s="90"/>
      <c r="VTP114" s="90"/>
      <c r="VTQ114" s="90"/>
      <c r="VTR114" s="90"/>
      <c r="VTS114" s="90"/>
      <c r="VTT114" s="90"/>
      <c r="VTU114" s="90"/>
      <c r="VTV114" s="90"/>
      <c r="VTW114" s="90"/>
      <c r="VTX114" s="90"/>
      <c r="VTY114" s="90"/>
      <c r="VTZ114" s="90"/>
      <c r="VUA114" s="90"/>
      <c r="VUB114" s="90"/>
      <c r="VUC114" s="90"/>
      <c r="VUD114" s="90"/>
      <c r="VUE114" s="90"/>
      <c r="VUF114" s="90"/>
      <c r="VUG114" s="90"/>
      <c r="VUH114" s="90"/>
      <c r="VUI114" s="90"/>
      <c r="VUJ114" s="90"/>
      <c r="VUK114" s="90"/>
      <c r="VUL114" s="90"/>
      <c r="VUM114" s="90"/>
      <c r="VUN114" s="90"/>
      <c r="VUO114" s="90"/>
      <c r="VUP114" s="90"/>
      <c r="VUQ114" s="90"/>
      <c r="VUR114" s="90"/>
      <c r="VUS114" s="90"/>
      <c r="VUT114" s="90"/>
      <c r="VUU114" s="90"/>
      <c r="VUV114" s="90"/>
      <c r="VUW114" s="90"/>
      <c r="VUX114" s="90"/>
      <c r="VUY114" s="90"/>
      <c r="VUZ114" s="90"/>
      <c r="VVA114" s="90"/>
      <c r="VVB114" s="90"/>
      <c r="VVC114" s="90"/>
      <c r="VVD114" s="90"/>
      <c r="VVE114" s="90"/>
      <c r="VVF114" s="90"/>
      <c r="VVG114" s="90"/>
      <c r="VVH114" s="90"/>
      <c r="VVI114" s="90"/>
      <c r="VVJ114" s="90"/>
      <c r="VVK114" s="90"/>
      <c r="VVL114" s="90"/>
      <c r="VVM114" s="90"/>
      <c r="VVN114" s="90"/>
      <c r="VVO114" s="90"/>
      <c r="VVP114" s="90"/>
      <c r="VVQ114" s="90"/>
      <c r="VVR114" s="90"/>
      <c r="VVS114" s="90"/>
      <c r="VVT114" s="90"/>
      <c r="VVU114" s="90"/>
      <c r="VVV114" s="90"/>
      <c r="VVW114" s="90"/>
      <c r="VVX114" s="90"/>
      <c r="VVY114" s="90"/>
      <c r="VVZ114" s="90"/>
      <c r="VWA114" s="90"/>
      <c r="VWB114" s="90"/>
      <c r="VWC114" s="90"/>
      <c r="VWD114" s="90"/>
      <c r="VWE114" s="90"/>
      <c r="VWF114" s="90"/>
      <c r="VWG114" s="90"/>
      <c r="VWH114" s="90"/>
      <c r="VWI114" s="90"/>
      <c r="VWJ114" s="90"/>
      <c r="VWK114" s="90"/>
      <c r="VWL114" s="90"/>
      <c r="VWM114" s="90"/>
      <c r="VWN114" s="90"/>
      <c r="VWO114" s="90"/>
      <c r="VWP114" s="90"/>
      <c r="VWQ114" s="90"/>
      <c r="VWR114" s="90"/>
      <c r="VWS114" s="90"/>
      <c r="VWT114" s="90"/>
      <c r="VWU114" s="90"/>
      <c r="VWV114" s="90"/>
      <c r="VWW114" s="90"/>
      <c r="VWX114" s="90"/>
      <c r="VWY114" s="90"/>
      <c r="VWZ114" s="90"/>
      <c r="VXA114" s="90"/>
      <c r="VXB114" s="90"/>
      <c r="VXC114" s="90"/>
      <c r="VXD114" s="90"/>
      <c r="VXE114" s="90"/>
      <c r="VXF114" s="90"/>
      <c r="VXG114" s="90"/>
      <c r="VXH114" s="90"/>
      <c r="VXI114" s="90"/>
      <c r="VXJ114" s="90"/>
      <c r="VXK114" s="90"/>
      <c r="VXL114" s="90"/>
      <c r="VXM114" s="90"/>
      <c r="VXN114" s="90"/>
      <c r="VXO114" s="90"/>
      <c r="VXP114" s="90"/>
      <c r="VXQ114" s="90"/>
      <c r="VXR114" s="90"/>
      <c r="VXS114" s="90"/>
      <c r="VXT114" s="90"/>
      <c r="VXU114" s="90"/>
      <c r="VXV114" s="90"/>
      <c r="VXW114" s="90"/>
      <c r="VXX114" s="90"/>
      <c r="VXY114" s="90"/>
      <c r="VXZ114" s="90"/>
      <c r="VYA114" s="90"/>
      <c r="VYB114" s="90"/>
      <c r="VYC114" s="90"/>
      <c r="VYD114" s="90"/>
      <c r="VYE114" s="90"/>
      <c r="VYF114" s="90"/>
      <c r="VYG114" s="90"/>
      <c r="VYH114" s="90"/>
      <c r="VYI114" s="90"/>
      <c r="VYJ114" s="90"/>
      <c r="VYK114" s="90"/>
      <c r="VYL114" s="90"/>
      <c r="VYM114" s="90"/>
      <c r="VYN114" s="90"/>
      <c r="VYO114" s="90"/>
      <c r="VYP114" s="90"/>
      <c r="VYQ114" s="90"/>
      <c r="VYR114" s="90"/>
      <c r="VYS114" s="90"/>
      <c r="VYT114" s="90"/>
      <c r="VYU114" s="90"/>
      <c r="VYV114" s="90"/>
      <c r="VYW114" s="90"/>
      <c r="VYX114" s="90"/>
      <c r="VYY114" s="90"/>
      <c r="VYZ114" s="90"/>
      <c r="VZA114" s="90"/>
      <c r="VZB114" s="90"/>
      <c r="VZC114" s="90"/>
      <c r="VZD114" s="90"/>
      <c r="VZE114" s="90"/>
      <c r="VZF114" s="90"/>
      <c r="VZG114" s="90"/>
      <c r="VZH114" s="90"/>
      <c r="VZI114" s="90"/>
      <c r="VZJ114" s="90"/>
      <c r="VZK114" s="90"/>
      <c r="VZL114" s="90"/>
      <c r="VZM114" s="90"/>
      <c r="VZN114" s="90"/>
      <c r="VZO114" s="90"/>
      <c r="VZP114" s="90"/>
      <c r="VZQ114" s="90"/>
      <c r="VZR114" s="90"/>
      <c r="VZS114" s="90"/>
      <c r="VZT114" s="90"/>
      <c r="VZU114" s="90"/>
      <c r="VZV114" s="90"/>
      <c r="VZW114" s="90"/>
      <c r="VZX114" s="90"/>
      <c r="VZY114" s="90"/>
      <c r="VZZ114" s="90"/>
      <c r="WAA114" s="90"/>
      <c r="WAB114" s="90"/>
      <c r="WAC114" s="90"/>
      <c r="WAD114" s="90"/>
      <c r="WAE114" s="90"/>
      <c r="WAF114" s="90"/>
      <c r="WAG114" s="90"/>
      <c r="WAH114" s="90"/>
      <c r="WAI114" s="90"/>
      <c r="WAJ114" s="90"/>
      <c r="WAK114" s="90"/>
      <c r="WAL114" s="90"/>
      <c r="WAM114" s="90"/>
      <c r="WAN114" s="90"/>
      <c r="WAO114" s="90"/>
      <c r="WAP114" s="90"/>
      <c r="WAQ114" s="90"/>
      <c r="WAR114" s="90"/>
      <c r="WAS114" s="90"/>
      <c r="WAT114" s="90"/>
      <c r="WAU114" s="90"/>
      <c r="WAV114" s="90"/>
      <c r="WAW114" s="90"/>
      <c r="WAX114" s="90"/>
      <c r="WAY114" s="90"/>
      <c r="WAZ114" s="90"/>
      <c r="WBA114" s="90"/>
      <c r="WBB114" s="90"/>
      <c r="WBC114" s="90"/>
      <c r="WBD114" s="90"/>
      <c r="WBE114" s="90"/>
      <c r="WBF114" s="90"/>
      <c r="WBG114" s="90"/>
      <c r="WBH114" s="90"/>
      <c r="WBI114" s="90"/>
      <c r="WBJ114" s="90"/>
      <c r="WBK114" s="90"/>
      <c r="WBL114" s="90"/>
      <c r="WBM114" s="90"/>
      <c r="WBN114" s="90"/>
      <c r="WBO114" s="90"/>
      <c r="WBP114" s="90"/>
      <c r="WBQ114" s="90"/>
      <c r="WBR114" s="90"/>
      <c r="WBS114" s="90"/>
      <c r="WBT114" s="90"/>
      <c r="WBU114" s="90"/>
      <c r="WBV114" s="90"/>
      <c r="WBW114" s="90"/>
      <c r="WBX114" s="90"/>
      <c r="WBY114" s="90"/>
      <c r="WBZ114" s="90"/>
      <c r="WCA114" s="90"/>
      <c r="WCB114" s="90"/>
      <c r="WCC114" s="90"/>
      <c r="WCD114" s="90"/>
      <c r="WCE114" s="90"/>
      <c r="WCF114" s="90"/>
      <c r="WCG114" s="90"/>
      <c r="WCH114" s="90"/>
      <c r="WCI114" s="90"/>
      <c r="WCJ114" s="90"/>
      <c r="WCK114" s="90"/>
      <c r="WCL114" s="90"/>
      <c r="WCM114" s="90"/>
      <c r="WCN114" s="90"/>
      <c r="WCO114" s="90"/>
      <c r="WCP114" s="90"/>
      <c r="WCQ114" s="90"/>
      <c r="WCR114" s="90"/>
      <c r="WCS114" s="90"/>
      <c r="WCT114" s="90"/>
      <c r="WCU114" s="90"/>
      <c r="WCV114" s="90"/>
      <c r="WCW114" s="90"/>
      <c r="WCX114" s="90"/>
      <c r="WCY114" s="90"/>
      <c r="WCZ114" s="90"/>
      <c r="WDA114" s="90"/>
      <c r="WDB114" s="90"/>
      <c r="WDC114" s="90"/>
      <c r="WDD114" s="90"/>
      <c r="WDE114" s="90"/>
      <c r="WDF114" s="90"/>
      <c r="WDG114" s="90"/>
      <c r="WDH114" s="90"/>
      <c r="WDI114" s="90"/>
      <c r="WDJ114" s="90"/>
      <c r="WDK114" s="90"/>
      <c r="WDL114" s="90"/>
      <c r="WDM114" s="90"/>
      <c r="WDN114" s="90"/>
      <c r="WDO114" s="90"/>
      <c r="WDP114" s="90"/>
      <c r="WDQ114" s="90"/>
      <c r="WDR114" s="90"/>
      <c r="WDS114" s="90"/>
      <c r="WDT114" s="90"/>
      <c r="WDU114" s="90"/>
      <c r="WDV114" s="90"/>
      <c r="WDW114" s="90"/>
      <c r="WDX114" s="90"/>
      <c r="WDY114" s="90"/>
      <c r="WDZ114" s="90"/>
      <c r="WEA114" s="90"/>
      <c r="WEB114" s="90"/>
      <c r="WEC114" s="90"/>
      <c r="WED114" s="90"/>
      <c r="WEE114" s="90"/>
      <c r="WEF114" s="90"/>
      <c r="WEG114" s="90"/>
      <c r="WEH114" s="90"/>
      <c r="WEI114" s="90"/>
      <c r="WEJ114" s="90"/>
      <c r="WEK114" s="90"/>
      <c r="WEL114" s="90"/>
      <c r="WEM114" s="90"/>
      <c r="WEN114" s="90"/>
      <c r="WEO114" s="90"/>
      <c r="WEP114" s="90"/>
      <c r="WEQ114" s="90"/>
      <c r="WER114" s="90"/>
      <c r="WES114" s="90"/>
      <c r="WET114" s="90"/>
      <c r="WEU114" s="90"/>
      <c r="WEV114" s="90"/>
      <c r="WEW114" s="90"/>
      <c r="WEX114" s="90"/>
      <c r="WEY114" s="90"/>
      <c r="WEZ114" s="90"/>
      <c r="WFA114" s="90"/>
      <c r="WFB114" s="90"/>
      <c r="WFC114" s="90"/>
      <c r="WFD114" s="90"/>
      <c r="WFE114" s="90"/>
      <c r="WFF114" s="90"/>
      <c r="WFG114" s="90"/>
      <c r="WFH114" s="90"/>
      <c r="WFI114" s="90"/>
      <c r="WFJ114" s="90"/>
      <c r="WFK114" s="90"/>
      <c r="WFL114" s="90"/>
      <c r="WFM114" s="90"/>
      <c r="WFN114" s="90"/>
      <c r="WFO114" s="90"/>
      <c r="WFP114" s="90"/>
      <c r="WFQ114" s="90"/>
      <c r="WFR114" s="90"/>
      <c r="WFS114" s="90"/>
      <c r="WFT114" s="90"/>
      <c r="WFU114" s="90"/>
      <c r="WFV114" s="90"/>
      <c r="WFW114" s="90"/>
      <c r="WFX114" s="90"/>
      <c r="WFY114" s="90"/>
      <c r="WFZ114" s="90"/>
      <c r="WGA114" s="90"/>
      <c r="WGB114" s="90"/>
      <c r="WGC114" s="90"/>
      <c r="WGD114" s="90"/>
      <c r="WGE114" s="90"/>
      <c r="WGF114" s="90"/>
      <c r="WGG114" s="90"/>
      <c r="WGH114" s="90"/>
      <c r="WGI114" s="90"/>
      <c r="WGJ114" s="90"/>
      <c r="WGK114" s="90"/>
      <c r="WGL114" s="90"/>
      <c r="WGM114" s="90"/>
      <c r="WGN114" s="90"/>
      <c r="WGO114" s="90"/>
      <c r="WGP114" s="90"/>
      <c r="WGQ114" s="90"/>
      <c r="WGR114" s="90"/>
      <c r="WGS114" s="90"/>
      <c r="WGT114" s="90"/>
      <c r="WGU114" s="90"/>
      <c r="WGV114" s="90"/>
      <c r="WGW114" s="90"/>
      <c r="WGX114" s="90"/>
      <c r="WGY114" s="90"/>
      <c r="WGZ114" s="90"/>
      <c r="WHA114" s="90"/>
      <c r="WHB114" s="90"/>
      <c r="WHC114" s="90"/>
      <c r="WHD114" s="90"/>
      <c r="WHE114" s="90"/>
      <c r="WHF114" s="90"/>
      <c r="WHG114" s="90"/>
      <c r="WHH114" s="90"/>
      <c r="WHI114" s="90"/>
      <c r="WHJ114" s="90"/>
      <c r="WHK114" s="90"/>
      <c r="WHL114" s="90"/>
      <c r="WHM114" s="90"/>
      <c r="WHN114" s="90"/>
      <c r="WHO114" s="90"/>
      <c r="WHP114" s="90"/>
      <c r="WHQ114" s="90"/>
      <c r="WHR114" s="90"/>
      <c r="WHS114" s="90"/>
      <c r="WHT114" s="90"/>
      <c r="WHU114" s="90"/>
      <c r="WHV114" s="90"/>
      <c r="WHW114" s="90"/>
      <c r="WHX114" s="90"/>
      <c r="WHY114" s="90"/>
      <c r="WHZ114" s="90"/>
      <c r="WIA114" s="90"/>
      <c r="WIB114" s="90"/>
      <c r="WIC114" s="90"/>
      <c r="WID114" s="90"/>
      <c r="WIE114" s="90"/>
      <c r="WIF114" s="90"/>
      <c r="WIG114" s="90"/>
      <c r="WIH114" s="90"/>
      <c r="WII114" s="90"/>
      <c r="WIJ114" s="90"/>
      <c r="WIK114" s="90"/>
      <c r="WIL114" s="90"/>
      <c r="WIM114" s="90"/>
      <c r="WIN114" s="90"/>
      <c r="WIO114" s="90"/>
      <c r="WIP114" s="90"/>
      <c r="WIQ114" s="90"/>
      <c r="WIR114" s="90"/>
      <c r="WIS114" s="90"/>
      <c r="WIT114" s="90"/>
      <c r="WIU114" s="90"/>
      <c r="WIV114" s="90"/>
      <c r="WIW114" s="90"/>
      <c r="WIX114" s="90"/>
      <c r="WIY114" s="90"/>
      <c r="WIZ114" s="90"/>
      <c r="WJA114" s="90"/>
      <c r="WJB114" s="90"/>
      <c r="WJC114" s="90"/>
      <c r="WJD114" s="90"/>
      <c r="WJE114" s="90"/>
      <c r="WJF114" s="90"/>
      <c r="WJG114" s="90"/>
      <c r="WJH114" s="90"/>
      <c r="WJI114" s="90"/>
      <c r="WJJ114" s="90"/>
      <c r="WJK114" s="90"/>
      <c r="WJL114" s="90"/>
      <c r="WJM114" s="90"/>
      <c r="WJN114" s="90"/>
      <c r="WJO114" s="90"/>
      <c r="WJP114" s="90"/>
      <c r="WJQ114" s="90"/>
      <c r="WJR114" s="90"/>
      <c r="WJS114" s="90"/>
      <c r="WJT114" s="90"/>
      <c r="WJU114" s="90"/>
      <c r="WJV114" s="90"/>
      <c r="WJW114" s="90"/>
      <c r="WJX114" s="90"/>
      <c r="WJY114" s="90"/>
      <c r="WJZ114" s="90"/>
      <c r="WKA114" s="90"/>
      <c r="WKB114" s="90"/>
      <c r="WKC114" s="90"/>
      <c r="WKD114" s="90"/>
      <c r="WKE114" s="90"/>
      <c r="WKF114" s="90"/>
      <c r="WKG114" s="90"/>
      <c r="WKH114" s="90"/>
      <c r="WKI114" s="90"/>
      <c r="WKJ114" s="90"/>
      <c r="WKK114" s="90"/>
      <c r="WKL114" s="90"/>
      <c r="WKM114" s="90"/>
      <c r="WKN114" s="90"/>
      <c r="WKO114" s="90"/>
      <c r="WKP114" s="90"/>
      <c r="WKQ114" s="90"/>
      <c r="WKR114" s="90"/>
      <c r="WKS114" s="90"/>
      <c r="WKT114" s="90"/>
      <c r="WKU114" s="90"/>
      <c r="WKV114" s="90"/>
      <c r="WKW114" s="90"/>
      <c r="WKX114" s="90"/>
      <c r="WKY114" s="90"/>
      <c r="WKZ114" s="90"/>
      <c r="WLA114" s="90"/>
      <c r="WLB114" s="90"/>
      <c r="WLC114" s="90"/>
      <c r="WLD114" s="90"/>
      <c r="WLE114" s="90"/>
      <c r="WLF114" s="90"/>
      <c r="WLG114" s="90"/>
      <c r="WLH114" s="90"/>
      <c r="WLI114" s="90"/>
      <c r="WLJ114" s="90"/>
      <c r="WLK114" s="90"/>
      <c r="WLL114" s="90"/>
      <c r="WLM114" s="90"/>
      <c r="WLN114" s="90"/>
      <c r="WLO114" s="90"/>
      <c r="WLP114" s="90"/>
      <c r="WLQ114" s="90"/>
      <c r="WLR114" s="90"/>
      <c r="WLS114" s="90"/>
      <c r="WLT114" s="90"/>
      <c r="WLU114" s="90"/>
      <c r="WLV114" s="90"/>
      <c r="WLW114" s="90"/>
      <c r="WLX114" s="90"/>
      <c r="WLY114" s="90"/>
      <c r="WLZ114" s="90"/>
      <c r="WMA114" s="90"/>
      <c r="WMB114" s="90"/>
      <c r="WMC114" s="90"/>
      <c r="WMD114" s="90"/>
      <c r="WME114" s="90"/>
      <c r="WMF114" s="90"/>
      <c r="WMG114" s="90"/>
      <c r="WMH114" s="90"/>
      <c r="WMI114" s="90"/>
      <c r="WMJ114" s="90"/>
      <c r="WMK114" s="90"/>
      <c r="WML114" s="90"/>
      <c r="WMM114" s="90"/>
      <c r="WMN114" s="90"/>
      <c r="WMO114" s="90"/>
      <c r="WMP114" s="90"/>
      <c r="WMQ114" s="90"/>
      <c r="WMR114" s="90"/>
      <c r="WMS114" s="90"/>
      <c r="WMT114" s="90"/>
      <c r="WMU114" s="90"/>
      <c r="WMV114" s="90"/>
      <c r="WMW114" s="90"/>
      <c r="WMX114" s="90"/>
      <c r="WMY114" s="90"/>
      <c r="WMZ114" s="90"/>
      <c r="WNA114" s="90"/>
      <c r="WNB114" s="90"/>
      <c r="WNC114" s="90"/>
      <c r="WND114" s="90"/>
      <c r="WNE114" s="90"/>
      <c r="WNF114" s="90"/>
      <c r="WNG114" s="90"/>
      <c r="WNH114" s="90"/>
      <c r="WNI114" s="90"/>
      <c r="WNJ114" s="90"/>
      <c r="WNK114" s="90"/>
      <c r="WNL114" s="90"/>
      <c r="WNM114" s="90"/>
      <c r="WNN114" s="90"/>
      <c r="WNO114" s="90"/>
      <c r="WNP114" s="90"/>
      <c r="WNQ114" s="90"/>
      <c r="WNR114" s="90"/>
      <c r="WNS114" s="90"/>
      <c r="WNT114" s="90"/>
      <c r="WNU114" s="90"/>
      <c r="WNV114" s="90"/>
      <c r="WNW114" s="90"/>
      <c r="WNX114" s="90"/>
      <c r="WNY114" s="90"/>
      <c r="WNZ114" s="90"/>
      <c r="WOA114" s="90"/>
      <c r="WOB114" s="90"/>
      <c r="WOC114" s="90"/>
      <c r="WOD114" s="90"/>
      <c r="WOE114" s="90"/>
      <c r="WOF114" s="90"/>
      <c r="WOG114" s="90"/>
      <c r="WOH114" s="90"/>
      <c r="WOI114" s="90"/>
      <c r="WOJ114" s="90"/>
      <c r="WOK114" s="90"/>
      <c r="WOL114" s="90"/>
      <c r="WOM114" s="90"/>
      <c r="WON114" s="90"/>
      <c r="WOO114" s="90"/>
      <c r="WOP114" s="90"/>
      <c r="WOQ114" s="90"/>
      <c r="WOR114" s="90"/>
      <c r="WOS114" s="90"/>
      <c r="WOT114" s="90"/>
      <c r="WOU114" s="90"/>
      <c r="WOV114" s="90"/>
      <c r="WOW114" s="90"/>
      <c r="WOX114" s="90"/>
      <c r="WOY114" s="90"/>
      <c r="WOZ114" s="90"/>
      <c r="WPA114" s="90"/>
      <c r="WPB114" s="90"/>
      <c r="WPC114" s="90"/>
      <c r="WPD114" s="90"/>
      <c r="WPE114" s="90"/>
      <c r="WPF114" s="90"/>
      <c r="WPG114" s="90"/>
      <c r="WPH114" s="90"/>
      <c r="WPI114" s="90"/>
      <c r="WPJ114" s="90"/>
      <c r="WPK114" s="90"/>
      <c r="WPL114" s="90"/>
      <c r="WPM114" s="90"/>
      <c r="WPN114" s="90"/>
      <c r="WPO114" s="90"/>
      <c r="WPP114" s="90"/>
      <c r="WPQ114" s="90"/>
      <c r="WPR114" s="90"/>
      <c r="WPS114" s="90"/>
      <c r="WPT114" s="90"/>
      <c r="WPU114" s="90"/>
      <c r="WPV114" s="90"/>
      <c r="WPW114" s="90"/>
      <c r="WPX114" s="90"/>
      <c r="WPY114" s="90"/>
      <c r="WPZ114" s="90"/>
      <c r="WQA114" s="90"/>
      <c r="WQB114" s="90"/>
      <c r="WQC114" s="90"/>
      <c r="WQD114" s="90"/>
      <c r="WQE114" s="90"/>
      <c r="WQF114" s="90"/>
      <c r="WQG114" s="90"/>
      <c r="WQH114" s="90"/>
      <c r="WQI114" s="90"/>
      <c r="WQJ114" s="90"/>
      <c r="WQK114" s="90"/>
      <c r="WQL114" s="90"/>
      <c r="WQM114" s="90"/>
      <c r="WQN114" s="90"/>
      <c r="WQO114" s="90"/>
      <c r="WQP114" s="90"/>
      <c r="WQQ114" s="90"/>
      <c r="WQR114" s="90"/>
      <c r="WQS114" s="90"/>
      <c r="WQT114" s="90"/>
      <c r="WQU114" s="90"/>
      <c r="WQV114" s="90"/>
      <c r="WQW114" s="90"/>
      <c r="WQX114" s="90"/>
      <c r="WQY114" s="90"/>
      <c r="WQZ114" s="90"/>
      <c r="WRA114" s="90"/>
      <c r="WRB114" s="90"/>
      <c r="WRC114" s="90"/>
      <c r="WRD114" s="90"/>
      <c r="WRE114" s="90"/>
      <c r="WRF114" s="90"/>
      <c r="WRG114" s="90"/>
      <c r="WRH114" s="90"/>
      <c r="WRI114" s="90"/>
      <c r="WRJ114" s="90"/>
      <c r="WRK114" s="90"/>
      <c r="WRL114" s="90"/>
      <c r="WRM114" s="90"/>
      <c r="WRN114" s="90"/>
      <c r="WRO114" s="90"/>
      <c r="WRP114" s="90"/>
      <c r="WRQ114" s="90"/>
      <c r="WRR114" s="90"/>
      <c r="WRS114" s="90"/>
      <c r="WRT114" s="90"/>
      <c r="WRU114" s="90"/>
      <c r="WRV114" s="90"/>
      <c r="WRW114" s="90"/>
      <c r="WRX114" s="90"/>
      <c r="WRY114" s="90"/>
      <c r="WRZ114" s="90"/>
      <c r="WSA114" s="90"/>
      <c r="WSB114" s="90"/>
      <c r="WSC114" s="90"/>
      <c r="WSD114" s="90"/>
      <c r="WSE114" s="90"/>
      <c r="WSF114" s="90"/>
      <c r="WSG114" s="90"/>
      <c r="WSH114" s="90"/>
      <c r="WSI114" s="90"/>
      <c r="WSJ114" s="90"/>
      <c r="WSK114" s="90"/>
      <c r="WSL114" s="90"/>
      <c r="WSM114" s="90"/>
      <c r="WSN114" s="90"/>
      <c r="WSO114" s="90"/>
      <c r="WSP114" s="90"/>
      <c r="WSQ114" s="90"/>
      <c r="WSR114" s="90"/>
      <c r="WSS114" s="90"/>
      <c r="WST114" s="90"/>
      <c r="WSU114" s="90"/>
      <c r="WSV114" s="90"/>
      <c r="WSW114" s="90"/>
      <c r="WSX114" s="90"/>
      <c r="WSY114" s="90"/>
      <c r="WSZ114" s="90"/>
      <c r="WTA114" s="90"/>
      <c r="WTB114" s="90"/>
      <c r="WTC114" s="90"/>
      <c r="WTD114" s="90"/>
      <c r="WTE114" s="90"/>
      <c r="WTF114" s="90"/>
      <c r="WTG114" s="90"/>
      <c r="WTH114" s="90"/>
      <c r="WTI114" s="90"/>
      <c r="WTJ114" s="90"/>
      <c r="WTK114" s="90"/>
      <c r="WTL114" s="90"/>
      <c r="WTM114" s="90"/>
      <c r="WTN114" s="90"/>
      <c r="WTO114" s="90"/>
      <c r="WTP114" s="90"/>
      <c r="WTQ114" s="90"/>
      <c r="WTR114" s="90"/>
      <c r="WTS114" s="90"/>
      <c r="WTT114" s="90"/>
      <c r="WTU114" s="90"/>
      <c r="WTV114" s="90"/>
      <c r="WTW114" s="90"/>
      <c r="WTX114" s="90"/>
      <c r="WTY114" s="90"/>
      <c r="WTZ114" s="90"/>
      <c r="WUA114" s="90"/>
      <c r="WUB114" s="90"/>
      <c r="WUC114" s="90"/>
      <c r="WUD114" s="90"/>
      <c r="WUE114" s="90"/>
      <c r="WUF114" s="90"/>
      <c r="WUG114" s="90"/>
      <c r="WUH114" s="90"/>
      <c r="WUI114" s="90"/>
      <c r="WUJ114" s="90"/>
      <c r="WUK114" s="90"/>
      <c r="WUL114" s="90"/>
      <c r="WUM114" s="90"/>
      <c r="WUN114" s="90"/>
      <c r="WUO114" s="90"/>
      <c r="WUP114" s="90"/>
      <c r="WUQ114" s="90"/>
      <c r="WUR114" s="90"/>
      <c r="WUS114" s="90"/>
      <c r="WUT114" s="90"/>
      <c r="WUU114" s="90"/>
      <c r="WUV114" s="90"/>
      <c r="WUW114" s="90"/>
      <c r="WUX114" s="90"/>
      <c r="WUY114" s="90"/>
      <c r="WUZ114" s="90"/>
      <c r="WVA114" s="90"/>
      <c r="WVB114" s="90"/>
      <c r="WVC114" s="90"/>
      <c r="WVD114" s="90"/>
      <c r="WVE114" s="90"/>
      <c r="WVF114" s="90"/>
      <c r="WVG114" s="90"/>
      <c r="WVH114" s="90"/>
      <c r="WVI114" s="90"/>
      <c r="WVJ114" s="90"/>
      <c r="WVK114" s="90"/>
      <c r="WVL114" s="90"/>
      <c r="WVM114" s="90"/>
      <c r="WVN114" s="90"/>
      <c r="WVO114" s="90"/>
      <c r="WVP114" s="90"/>
      <c r="WVQ114" s="90"/>
      <c r="WVR114" s="90"/>
      <c r="WVS114" s="90"/>
      <c r="WVT114" s="90"/>
      <c r="WVU114" s="90"/>
      <c r="WVV114" s="90"/>
      <c r="WVW114" s="90"/>
      <c r="WVX114" s="90"/>
      <c r="WVY114" s="90"/>
      <c r="WVZ114" s="90"/>
      <c r="WWA114" s="90"/>
      <c r="WWB114" s="90"/>
      <c r="WWC114" s="90"/>
      <c r="WWD114" s="90"/>
      <c r="WWE114" s="90"/>
      <c r="WWF114" s="90"/>
      <c r="WWG114" s="90"/>
      <c r="WWH114" s="90"/>
      <c r="WWI114" s="90"/>
      <c r="WWJ114" s="90"/>
      <c r="WWK114" s="90"/>
      <c r="WWL114" s="90"/>
      <c r="WWM114" s="90"/>
      <c r="WWN114" s="90"/>
      <c r="WWO114" s="90"/>
      <c r="WWP114" s="90"/>
      <c r="WWQ114" s="90"/>
      <c r="WWR114" s="90"/>
      <c r="WWS114" s="90"/>
      <c r="WWT114" s="90"/>
      <c r="WWU114" s="90"/>
      <c r="WWV114" s="90"/>
      <c r="WWW114" s="90"/>
      <c r="WWX114" s="90"/>
      <c r="WWY114" s="90"/>
      <c r="WWZ114" s="90"/>
      <c r="WXA114" s="90"/>
      <c r="WXB114" s="90"/>
      <c r="WXC114" s="90"/>
      <c r="WXD114" s="90"/>
      <c r="WXE114" s="90"/>
      <c r="WXF114" s="90"/>
      <c r="WXG114" s="90"/>
      <c r="WXH114" s="90"/>
      <c r="WXI114" s="90"/>
      <c r="WXJ114" s="90"/>
      <c r="WXK114" s="90"/>
      <c r="WXL114" s="90"/>
      <c r="WXM114" s="90"/>
      <c r="WXN114" s="90"/>
      <c r="WXO114" s="90"/>
      <c r="WXP114" s="90"/>
      <c r="WXQ114" s="90"/>
      <c r="WXR114" s="90"/>
      <c r="WXS114" s="90"/>
      <c r="WXT114" s="90"/>
      <c r="WXU114" s="90"/>
      <c r="WXV114" s="90"/>
      <c r="WXW114" s="90"/>
      <c r="WXX114" s="90"/>
      <c r="WXY114" s="90"/>
      <c r="WXZ114" s="90"/>
      <c r="WYA114" s="90"/>
      <c r="WYB114" s="90"/>
      <c r="WYC114" s="90"/>
      <c r="WYD114" s="90"/>
      <c r="WYE114" s="90"/>
      <c r="WYF114" s="90"/>
      <c r="WYG114" s="90"/>
      <c r="WYH114" s="90"/>
      <c r="WYI114" s="90"/>
      <c r="WYJ114" s="90"/>
      <c r="WYK114" s="90"/>
      <c r="WYL114" s="90"/>
      <c r="WYM114" s="90"/>
      <c r="WYN114" s="90"/>
      <c r="WYO114" s="90"/>
      <c r="WYP114" s="90"/>
      <c r="WYQ114" s="90"/>
      <c r="WYR114" s="90"/>
      <c r="WYS114" s="90"/>
      <c r="WYT114" s="90"/>
      <c r="WYU114" s="90"/>
    </row>
    <row r="115" spans="1:16219" s="90" customFormat="1" ht="15.95" customHeight="1" x14ac:dyDescent="0.2">
      <c r="A115" s="98"/>
      <c r="B115" s="73" t="s">
        <v>122</v>
      </c>
      <c r="C115" s="74">
        <v>1</v>
      </c>
      <c r="D115" s="74">
        <v>1</v>
      </c>
      <c r="E115" s="74">
        <v>9250</v>
      </c>
    </row>
    <row r="116" spans="1:16219" s="24" customFormat="1" ht="15.95" customHeight="1" x14ac:dyDescent="0.2">
      <c r="A116" s="98"/>
      <c r="B116" s="73" t="s">
        <v>168</v>
      </c>
      <c r="C116" s="74">
        <v>1</v>
      </c>
      <c r="D116" s="74">
        <v>2</v>
      </c>
      <c r="E116" s="74">
        <v>312480</v>
      </c>
      <c r="F116" s="90"/>
      <c r="G116" s="90"/>
      <c r="H116" s="90"/>
      <c r="I116" s="90"/>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90"/>
      <c r="AX116" s="90"/>
      <c r="AY116" s="90"/>
      <c r="AZ116" s="90"/>
      <c r="BA116" s="90"/>
      <c r="BB116" s="90"/>
      <c r="BC116" s="90"/>
      <c r="BD116" s="90"/>
      <c r="BE116" s="90"/>
      <c r="BF116" s="90"/>
      <c r="BG116" s="90"/>
      <c r="BH116" s="90"/>
      <c r="BI116" s="90"/>
      <c r="BJ116" s="90"/>
      <c r="BK116" s="90"/>
      <c r="BL116" s="90"/>
      <c r="BM116" s="90"/>
      <c r="BN116" s="90"/>
      <c r="BO116" s="90"/>
      <c r="BP116" s="90"/>
      <c r="BQ116" s="90"/>
      <c r="BR116" s="90"/>
      <c r="BS116" s="90"/>
      <c r="BT116" s="90"/>
      <c r="BU116" s="90"/>
      <c r="BV116" s="90"/>
      <c r="BW116" s="90"/>
      <c r="BX116" s="90"/>
      <c r="BY116" s="90"/>
      <c r="BZ116" s="90"/>
      <c r="CA116" s="90"/>
      <c r="CB116" s="90"/>
      <c r="CC116" s="90"/>
      <c r="CD116" s="90"/>
      <c r="CE116" s="90"/>
      <c r="CF116" s="90"/>
      <c r="CG116" s="90"/>
      <c r="CH116" s="90"/>
      <c r="CI116" s="90"/>
      <c r="CJ116" s="90"/>
      <c r="CK116" s="90"/>
      <c r="CL116" s="90"/>
      <c r="CM116" s="90"/>
      <c r="CN116" s="90"/>
      <c r="CO116" s="90"/>
      <c r="CP116" s="90"/>
      <c r="CQ116" s="90"/>
      <c r="CR116" s="90"/>
      <c r="CS116" s="90"/>
      <c r="CT116" s="90"/>
      <c r="CU116" s="90"/>
      <c r="CV116" s="90"/>
      <c r="CW116" s="90"/>
      <c r="CX116" s="90"/>
      <c r="CY116" s="90"/>
      <c r="CZ116" s="90"/>
      <c r="DA116" s="90"/>
      <c r="DB116" s="90"/>
      <c r="DC116" s="90"/>
      <c r="DD116" s="90"/>
      <c r="DE116" s="90"/>
      <c r="DF116" s="90"/>
      <c r="DG116" s="90"/>
      <c r="DH116" s="90"/>
      <c r="DI116" s="90"/>
      <c r="DJ116" s="90"/>
      <c r="DK116" s="90"/>
      <c r="DL116" s="90"/>
      <c r="DM116" s="90"/>
      <c r="DN116" s="90"/>
      <c r="DO116" s="90"/>
      <c r="DP116" s="90"/>
      <c r="DQ116" s="90"/>
      <c r="DR116" s="90"/>
      <c r="DS116" s="90"/>
      <c r="DT116" s="90"/>
      <c r="DU116" s="90"/>
      <c r="DV116" s="90"/>
      <c r="DW116" s="90"/>
      <c r="DX116" s="90"/>
      <c r="DY116" s="90"/>
      <c r="DZ116" s="90"/>
      <c r="EA116" s="90"/>
      <c r="EB116" s="90"/>
      <c r="EC116" s="90"/>
      <c r="ED116" s="90"/>
      <c r="EE116" s="90"/>
      <c r="EF116" s="90"/>
      <c r="EG116" s="90"/>
      <c r="EH116" s="90"/>
      <c r="EI116" s="90"/>
      <c r="EJ116" s="90"/>
      <c r="EK116" s="90"/>
      <c r="EL116" s="90"/>
      <c r="EM116" s="90"/>
      <c r="EN116" s="90"/>
      <c r="EO116" s="90"/>
      <c r="EP116" s="90"/>
      <c r="EQ116" s="90"/>
      <c r="ER116" s="90"/>
      <c r="ES116" s="90"/>
      <c r="ET116" s="90"/>
      <c r="EU116" s="90"/>
      <c r="EV116" s="90"/>
      <c r="EW116" s="90"/>
      <c r="EX116" s="90"/>
      <c r="EY116" s="90"/>
      <c r="EZ116" s="90"/>
      <c r="FA116" s="90"/>
      <c r="FB116" s="90"/>
      <c r="FC116" s="90"/>
      <c r="FD116" s="90"/>
      <c r="FE116" s="90"/>
      <c r="FF116" s="90"/>
      <c r="FG116" s="90"/>
      <c r="FH116" s="90"/>
      <c r="FI116" s="90"/>
      <c r="FJ116" s="90"/>
      <c r="FK116" s="90"/>
      <c r="FL116" s="90"/>
      <c r="FM116" s="90"/>
      <c r="FN116" s="90"/>
      <c r="FO116" s="90"/>
      <c r="FP116" s="90"/>
      <c r="FQ116" s="90"/>
      <c r="FR116" s="90"/>
      <c r="FS116" s="90"/>
      <c r="FT116" s="90"/>
      <c r="FU116" s="90"/>
      <c r="FV116" s="90"/>
      <c r="FW116" s="90"/>
      <c r="FX116" s="90"/>
      <c r="FY116" s="90"/>
      <c r="FZ116" s="90"/>
      <c r="GA116" s="90"/>
      <c r="GB116" s="90"/>
      <c r="GC116" s="90"/>
      <c r="GD116" s="90"/>
      <c r="GE116" s="90"/>
      <c r="GF116" s="90"/>
      <c r="GG116" s="90"/>
      <c r="GH116" s="90"/>
      <c r="GI116" s="90"/>
      <c r="GJ116" s="90"/>
      <c r="GK116" s="90"/>
      <c r="GL116" s="90"/>
      <c r="GM116" s="90"/>
      <c r="GN116" s="90"/>
      <c r="GO116" s="90"/>
      <c r="GP116" s="90"/>
      <c r="GQ116" s="90"/>
      <c r="GR116" s="90"/>
      <c r="GS116" s="90"/>
      <c r="GT116" s="90"/>
      <c r="GU116" s="90"/>
      <c r="GV116" s="90"/>
      <c r="GW116" s="90"/>
      <c r="GX116" s="90"/>
      <c r="GY116" s="90"/>
      <c r="GZ116" s="90"/>
      <c r="HA116" s="90"/>
      <c r="HB116" s="90"/>
      <c r="HC116" s="90"/>
      <c r="HD116" s="90"/>
      <c r="HE116" s="90"/>
      <c r="HF116" s="90"/>
      <c r="HG116" s="90"/>
      <c r="HH116" s="90"/>
      <c r="HI116" s="90"/>
      <c r="HJ116" s="90"/>
      <c r="HK116" s="90"/>
      <c r="HL116" s="90"/>
      <c r="HM116" s="90"/>
      <c r="HN116" s="90"/>
      <c r="HO116" s="90"/>
      <c r="HP116" s="90"/>
      <c r="HQ116" s="90"/>
      <c r="HR116" s="90"/>
      <c r="HS116" s="90"/>
      <c r="HT116" s="90"/>
      <c r="HU116" s="90"/>
      <c r="HV116" s="90"/>
      <c r="HW116" s="90"/>
      <c r="HX116" s="90"/>
      <c r="HY116" s="90"/>
      <c r="HZ116" s="90"/>
      <c r="IA116" s="90"/>
      <c r="IB116" s="90"/>
      <c r="IC116" s="90"/>
      <c r="ID116" s="90"/>
      <c r="IE116" s="90"/>
      <c r="IF116" s="90"/>
      <c r="IG116" s="90"/>
      <c r="IH116" s="90"/>
      <c r="II116" s="90"/>
      <c r="IJ116" s="90"/>
      <c r="IK116" s="90"/>
      <c r="IL116" s="90"/>
      <c r="IM116" s="90"/>
      <c r="IN116" s="90"/>
      <c r="IO116" s="90"/>
      <c r="IP116" s="90"/>
      <c r="IQ116" s="90"/>
      <c r="IR116" s="90"/>
      <c r="IS116" s="90"/>
      <c r="IT116" s="90"/>
      <c r="IU116" s="90"/>
      <c r="IV116" s="90"/>
      <c r="IW116" s="90"/>
      <c r="IX116" s="90"/>
      <c r="IY116" s="90"/>
      <c r="IZ116" s="90"/>
      <c r="JA116" s="90"/>
      <c r="JB116" s="90"/>
      <c r="JC116" s="90"/>
      <c r="JD116" s="90"/>
      <c r="JE116" s="90"/>
      <c r="JF116" s="90"/>
      <c r="JG116" s="90"/>
      <c r="JH116" s="90"/>
      <c r="JI116" s="90"/>
      <c r="JJ116" s="90"/>
      <c r="JK116" s="90"/>
      <c r="JL116" s="90"/>
      <c r="JM116" s="90"/>
      <c r="JN116" s="90"/>
      <c r="JO116" s="90"/>
      <c r="JP116" s="90"/>
      <c r="JQ116" s="90"/>
      <c r="JR116" s="90"/>
      <c r="JS116" s="90"/>
      <c r="JT116" s="90"/>
      <c r="JU116" s="90"/>
      <c r="JV116" s="90"/>
      <c r="JW116" s="90"/>
      <c r="JX116" s="90"/>
      <c r="JY116" s="90"/>
      <c r="JZ116" s="90"/>
      <c r="KA116" s="90"/>
      <c r="KB116" s="90"/>
      <c r="KC116" s="90"/>
      <c r="KD116" s="90"/>
      <c r="KE116" s="90"/>
      <c r="KF116" s="90"/>
      <c r="KG116" s="90"/>
      <c r="KH116" s="90"/>
      <c r="KI116" s="90"/>
      <c r="KJ116" s="90"/>
      <c r="KK116" s="90"/>
      <c r="KL116" s="90"/>
      <c r="KM116" s="90"/>
      <c r="KN116" s="90"/>
      <c r="KO116" s="90"/>
      <c r="KP116" s="90"/>
      <c r="KQ116" s="90"/>
      <c r="KR116" s="90"/>
      <c r="KS116" s="90"/>
      <c r="KT116" s="90"/>
      <c r="KU116" s="90"/>
      <c r="KV116" s="90"/>
      <c r="KW116" s="90"/>
      <c r="KX116" s="90"/>
      <c r="KY116" s="90"/>
      <c r="KZ116" s="90"/>
      <c r="LA116" s="90"/>
      <c r="LB116" s="90"/>
      <c r="LC116" s="90"/>
      <c r="LD116" s="90"/>
      <c r="LE116" s="90"/>
      <c r="LF116" s="90"/>
      <c r="LG116" s="90"/>
      <c r="LH116" s="90"/>
      <c r="LI116" s="90"/>
      <c r="LJ116" s="90"/>
      <c r="LK116" s="90"/>
      <c r="LL116" s="90"/>
      <c r="LM116" s="90"/>
      <c r="LN116" s="90"/>
      <c r="LO116" s="90"/>
      <c r="LP116" s="90"/>
      <c r="LQ116" s="90"/>
      <c r="LR116" s="90"/>
      <c r="LS116" s="90"/>
      <c r="LT116" s="90"/>
      <c r="LU116" s="90"/>
      <c r="LV116" s="90"/>
      <c r="LW116" s="90"/>
      <c r="LX116" s="90"/>
      <c r="LY116" s="90"/>
      <c r="LZ116" s="90"/>
      <c r="MA116" s="90"/>
      <c r="MB116" s="90"/>
      <c r="MC116" s="90"/>
      <c r="MD116" s="90"/>
      <c r="ME116" s="90"/>
      <c r="MF116" s="90"/>
      <c r="MG116" s="90"/>
      <c r="MH116" s="90"/>
      <c r="MI116" s="90"/>
      <c r="MJ116" s="90"/>
      <c r="MK116" s="90"/>
      <c r="ML116" s="90"/>
      <c r="MM116" s="90"/>
      <c r="MN116" s="90"/>
      <c r="MO116" s="90"/>
      <c r="MP116" s="90"/>
      <c r="MQ116" s="90"/>
      <c r="MR116" s="90"/>
      <c r="MS116" s="90"/>
      <c r="MT116" s="90"/>
      <c r="MU116" s="90"/>
      <c r="MV116" s="90"/>
      <c r="MW116" s="90"/>
      <c r="MX116" s="90"/>
      <c r="MY116" s="90"/>
      <c r="MZ116" s="90"/>
      <c r="NA116" s="90"/>
      <c r="NB116" s="90"/>
      <c r="NC116" s="90"/>
      <c r="ND116" s="90"/>
      <c r="NE116" s="90"/>
      <c r="NF116" s="90"/>
      <c r="NG116" s="90"/>
      <c r="NH116" s="90"/>
      <c r="NI116" s="90"/>
      <c r="NJ116" s="90"/>
      <c r="NK116" s="90"/>
      <c r="NL116" s="90"/>
      <c r="NM116" s="90"/>
      <c r="NN116" s="90"/>
      <c r="NO116" s="90"/>
      <c r="NP116" s="90"/>
      <c r="NQ116" s="90"/>
      <c r="NR116" s="90"/>
      <c r="NS116" s="90"/>
      <c r="NT116" s="90"/>
      <c r="NU116" s="90"/>
      <c r="NV116" s="90"/>
      <c r="NW116" s="90"/>
      <c r="NX116" s="90"/>
      <c r="NY116" s="90"/>
      <c r="NZ116" s="90"/>
      <c r="OA116" s="90"/>
      <c r="OB116" s="90"/>
      <c r="OC116" s="90"/>
      <c r="OD116" s="90"/>
      <c r="OE116" s="90"/>
      <c r="OF116" s="90"/>
      <c r="OG116" s="90"/>
      <c r="OH116" s="90"/>
      <c r="OI116" s="90"/>
      <c r="OJ116" s="90"/>
      <c r="OK116" s="90"/>
      <c r="OL116" s="90"/>
      <c r="OM116" s="90"/>
      <c r="ON116" s="90"/>
      <c r="OO116" s="90"/>
      <c r="OP116" s="90"/>
      <c r="OQ116" s="90"/>
      <c r="OR116" s="90"/>
      <c r="OS116" s="90"/>
      <c r="OT116" s="90"/>
      <c r="OU116" s="90"/>
      <c r="OV116" s="90"/>
      <c r="OW116" s="90"/>
      <c r="OX116" s="90"/>
      <c r="OY116" s="90"/>
      <c r="OZ116" s="90"/>
      <c r="PA116" s="90"/>
      <c r="PB116" s="90"/>
      <c r="PC116" s="90"/>
      <c r="PD116" s="90"/>
      <c r="PE116" s="90"/>
      <c r="PF116" s="90"/>
      <c r="PG116" s="90"/>
      <c r="PH116" s="90"/>
      <c r="PI116" s="90"/>
      <c r="PJ116" s="90"/>
      <c r="PK116" s="90"/>
      <c r="PL116" s="90"/>
      <c r="PM116" s="90"/>
      <c r="PN116" s="90"/>
      <c r="PO116" s="90"/>
      <c r="PP116" s="90"/>
      <c r="PQ116" s="90"/>
      <c r="PR116" s="90"/>
      <c r="PS116" s="90"/>
      <c r="PT116" s="90"/>
      <c r="PU116" s="90"/>
      <c r="PV116" s="90"/>
      <c r="PW116" s="90"/>
      <c r="PX116" s="90"/>
      <c r="PY116" s="90"/>
      <c r="PZ116" s="90"/>
      <c r="QA116" s="90"/>
      <c r="QB116" s="90"/>
      <c r="QC116" s="90"/>
      <c r="QD116" s="90"/>
      <c r="QE116" s="90"/>
      <c r="QF116" s="90"/>
      <c r="QG116" s="90"/>
      <c r="QH116" s="90"/>
      <c r="QI116" s="90"/>
      <c r="QJ116" s="90"/>
      <c r="QK116" s="90"/>
      <c r="QL116" s="90"/>
      <c r="QM116" s="90"/>
      <c r="QN116" s="90"/>
      <c r="QO116" s="90"/>
      <c r="QP116" s="90"/>
      <c r="QQ116" s="90"/>
      <c r="QR116" s="90"/>
      <c r="QS116" s="90"/>
      <c r="QT116" s="90"/>
      <c r="QU116" s="90"/>
      <c r="QV116" s="90"/>
      <c r="QW116" s="90"/>
      <c r="QX116" s="90"/>
      <c r="QY116" s="90"/>
      <c r="QZ116" s="90"/>
      <c r="RA116" s="90"/>
      <c r="RB116" s="90"/>
      <c r="RC116" s="90"/>
      <c r="RD116" s="90"/>
      <c r="RE116" s="90"/>
      <c r="RF116" s="90"/>
      <c r="RG116" s="90"/>
      <c r="RH116" s="90"/>
      <c r="RI116" s="90"/>
      <c r="RJ116" s="90"/>
      <c r="RK116" s="90"/>
      <c r="RL116" s="90"/>
      <c r="RM116" s="90"/>
      <c r="RN116" s="90"/>
      <c r="RO116" s="90"/>
      <c r="RP116" s="90"/>
      <c r="RQ116" s="90"/>
      <c r="RR116" s="90"/>
      <c r="RS116" s="90"/>
      <c r="RT116" s="90"/>
      <c r="RU116" s="90"/>
      <c r="RV116" s="90"/>
      <c r="RW116" s="90"/>
      <c r="RX116" s="90"/>
      <c r="RY116" s="90"/>
      <c r="RZ116" s="90"/>
      <c r="SA116" s="90"/>
      <c r="SB116" s="90"/>
      <c r="SC116" s="90"/>
      <c r="SD116" s="90"/>
      <c r="SE116" s="90"/>
      <c r="SF116" s="90"/>
      <c r="SG116" s="90"/>
      <c r="SH116" s="90"/>
      <c r="SI116" s="90"/>
      <c r="SJ116" s="90"/>
      <c r="SK116" s="90"/>
      <c r="SL116" s="90"/>
      <c r="SM116" s="90"/>
      <c r="SN116" s="90"/>
      <c r="SO116" s="90"/>
      <c r="SP116" s="90"/>
      <c r="SQ116" s="90"/>
      <c r="SR116" s="90"/>
      <c r="SS116" s="90"/>
      <c r="ST116" s="90"/>
      <c r="SU116" s="90"/>
      <c r="SV116" s="90"/>
      <c r="SW116" s="90"/>
      <c r="SX116" s="90"/>
      <c r="SY116" s="90"/>
      <c r="SZ116" s="90"/>
      <c r="TA116" s="90"/>
      <c r="TB116" s="90"/>
      <c r="TC116" s="90"/>
      <c r="TD116" s="90"/>
      <c r="TE116" s="90"/>
      <c r="TF116" s="90"/>
      <c r="TG116" s="90"/>
      <c r="TH116" s="90"/>
      <c r="TI116" s="90"/>
      <c r="TJ116" s="90"/>
      <c r="TK116" s="90"/>
      <c r="TL116" s="90"/>
      <c r="TM116" s="90"/>
      <c r="TN116" s="90"/>
      <c r="TO116" s="90"/>
      <c r="TP116" s="90"/>
      <c r="TQ116" s="90"/>
      <c r="TR116" s="90"/>
      <c r="TS116" s="90"/>
      <c r="TT116" s="90"/>
      <c r="TU116" s="90"/>
      <c r="TV116" s="90"/>
      <c r="TW116" s="90"/>
      <c r="TX116" s="90"/>
      <c r="TY116" s="90"/>
      <c r="TZ116" s="90"/>
      <c r="UA116" s="90"/>
      <c r="UB116" s="90"/>
      <c r="UC116" s="90"/>
      <c r="UD116" s="90"/>
      <c r="UE116" s="90"/>
      <c r="UF116" s="90"/>
      <c r="UG116" s="90"/>
      <c r="UH116" s="90"/>
      <c r="UI116" s="90"/>
      <c r="UJ116" s="90"/>
      <c r="UK116" s="90"/>
      <c r="UL116" s="90"/>
      <c r="UM116" s="90"/>
      <c r="UN116" s="90"/>
      <c r="UO116" s="90"/>
      <c r="UP116" s="90"/>
      <c r="UQ116" s="90"/>
      <c r="UR116" s="90"/>
      <c r="US116" s="90"/>
      <c r="UT116" s="90"/>
      <c r="UU116" s="90"/>
      <c r="UV116" s="90"/>
      <c r="UW116" s="90"/>
      <c r="UX116" s="90"/>
      <c r="UY116" s="90"/>
      <c r="UZ116" s="90"/>
      <c r="VA116" s="90"/>
      <c r="VB116" s="90"/>
      <c r="VC116" s="90"/>
      <c r="VD116" s="90"/>
      <c r="VE116" s="90"/>
      <c r="VF116" s="90"/>
      <c r="VG116" s="90"/>
      <c r="VH116" s="90"/>
      <c r="VI116" s="90"/>
      <c r="VJ116" s="90"/>
      <c r="VK116" s="90"/>
      <c r="VL116" s="90"/>
      <c r="VM116" s="90"/>
      <c r="VN116" s="90"/>
      <c r="VO116" s="90"/>
      <c r="VP116" s="90"/>
      <c r="VQ116" s="90"/>
      <c r="VR116" s="90"/>
      <c r="VS116" s="90"/>
      <c r="VT116" s="90"/>
      <c r="VU116" s="90"/>
      <c r="VV116" s="90"/>
      <c r="VW116" s="90"/>
      <c r="VX116" s="90"/>
      <c r="VY116" s="90"/>
      <c r="VZ116" s="90"/>
      <c r="WA116" s="90"/>
      <c r="WB116" s="90"/>
      <c r="WC116" s="90"/>
      <c r="WD116" s="90"/>
      <c r="WE116" s="90"/>
      <c r="WF116" s="90"/>
      <c r="WG116" s="90"/>
      <c r="WH116" s="90"/>
      <c r="WI116" s="90"/>
      <c r="WJ116" s="90"/>
      <c r="WK116" s="90"/>
      <c r="WL116" s="90"/>
      <c r="WM116" s="90"/>
      <c r="WN116" s="90"/>
      <c r="WO116" s="90"/>
      <c r="WP116" s="90"/>
      <c r="WQ116" s="90"/>
      <c r="WR116" s="90"/>
      <c r="WS116" s="90"/>
      <c r="WT116" s="90"/>
      <c r="WU116" s="90"/>
      <c r="WV116" s="90"/>
      <c r="WW116" s="90"/>
      <c r="WX116" s="90"/>
      <c r="WY116" s="90"/>
      <c r="WZ116" s="90"/>
      <c r="XA116" s="90"/>
      <c r="XB116" s="90"/>
      <c r="XC116" s="90"/>
      <c r="XD116" s="90"/>
      <c r="XE116" s="90"/>
      <c r="XF116" s="90"/>
      <c r="XG116" s="90"/>
      <c r="XH116" s="90"/>
      <c r="XI116" s="90"/>
      <c r="XJ116" s="90"/>
      <c r="XK116" s="90"/>
      <c r="XL116" s="90"/>
      <c r="XM116" s="90"/>
      <c r="XN116" s="90"/>
      <c r="XO116" s="90"/>
      <c r="XP116" s="90"/>
      <c r="XQ116" s="90"/>
      <c r="XR116" s="90"/>
      <c r="XS116" s="90"/>
      <c r="XT116" s="90"/>
      <c r="XU116" s="90"/>
      <c r="XV116" s="90"/>
      <c r="XW116" s="90"/>
      <c r="XX116" s="90"/>
      <c r="XY116" s="90"/>
      <c r="XZ116" s="90"/>
      <c r="YA116" s="90"/>
      <c r="YB116" s="90"/>
      <c r="YC116" s="90"/>
      <c r="YD116" s="90"/>
      <c r="YE116" s="90"/>
      <c r="YF116" s="90"/>
      <c r="YG116" s="90"/>
      <c r="YH116" s="90"/>
      <c r="YI116" s="90"/>
      <c r="YJ116" s="90"/>
      <c r="YK116" s="90"/>
      <c r="YL116" s="90"/>
      <c r="YM116" s="90"/>
      <c r="YN116" s="90"/>
      <c r="YO116" s="90"/>
      <c r="YP116" s="90"/>
      <c r="YQ116" s="90"/>
      <c r="YR116" s="90"/>
      <c r="YS116" s="90"/>
      <c r="YT116" s="90"/>
      <c r="YU116" s="90"/>
      <c r="YV116" s="90"/>
      <c r="YW116" s="90"/>
      <c r="YX116" s="90"/>
      <c r="YY116" s="90"/>
      <c r="YZ116" s="90"/>
      <c r="ZA116" s="90"/>
      <c r="ZB116" s="90"/>
      <c r="ZC116" s="90"/>
      <c r="ZD116" s="90"/>
      <c r="ZE116" s="90"/>
      <c r="ZF116" s="90"/>
      <c r="ZG116" s="90"/>
      <c r="ZH116" s="90"/>
      <c r="ZI116" s="90"/>
      <c r="ZJ116" s="90"/>
      <c r="ZK116" s="90"/>
      <c r="ZL116" s="90"/>
      <c r="ZM116" s="90"/>
      <c r="ZN116" s="90"/>
      <c r="ZO116" s="90"/>
      <c r="ZP116" s="90"/>
      <c r="ZQ116" s="90"/>
      <c r="ZR116" s="90"/>
      <c r="ZS116" s="90"/>
      <c r="ZT116" s="90"/>
      <c r="ZU116" s="90"/>
      <c r="ZV116" s="90"/>
      <c r="ZW116" s="90"/>
      <c r="ZX116" s="90"/>
      <c r="ZY116" s="90"/>
      <c r="ZZ116" s="90"/>
      <c r="AAA116" s="90"/>
      <c r="AAB116" s="90"/>
      <c r="AAC116" s="90"/>
      <c r="AAD116" s="90"/>
      <c r="AAE116" s="90"/>
      <c r="AAF116" s="90"/>
      <c r="AAG116" s="90"/>
      <c r="AAH116" s="90"/>
      <c r="AAI116" s="90"/>
      <c r="AAJ116" s="90"/>
      <c r="AAK116" s="90"/>
      <c r="AAL116" s="90"/>
      <c r="AAM116" s="90"/>
      <c r="AAN116" s="90"/>
      <c r="AAO116" s="90"/>
      <c r="AAP116" s="90"/>
      <c r="AAQ116" s="90"/>
      <c r="AAR116" s="90"/>
      <c r="AAS116" s="90"/>
      <c r="AAT116" s="90"/>
      <c r="AAU116" s="90"/>
      <c r="AAV116" s="90"/>
      <c r="AAW116" s="90"/>
      <c r="AAX116" s="90"/>
      <c r="AAY116" s="90"/>
      <c r="AAZ116" s="90"/>
      <c r="ABA116" s="90"/>
      <c r="ABB116" s="90"/>
      <c r="ABC116" s="90"/>
      <c r="ABD116" s="90"/>
      <c r="ABE116" s="90"/>
      <c r="ABF116" s="90"/>
      <c r="ABG116" s="90"/>
      <c r="ABH116" s="90"/>
      <c r="ABI116" s="90"/>
      <c r="ABJ116" s="90"/>
      <c r="ABK116" s="90"/>
      <c r="ABL116" s="90"/>
      <c r="ABM116" s="90"/>
      <c r="ABN116" s="90"/>
      <c r="ABO116" s="90"/>
      <c r="ABP116" s="90"/>
      <c r="ABQ116" s="90"/>
      <c r="ABR116" s="90"/>
      <c r="ABS116" s="90"/>
      <c r="ABT116" s="90"/>
      <c r="ABU116" s="90"/>
      <c r="ABV116" s="90"/>
      <c r="ABW116" s="90"/>
      <c r="ABX116" s="90"/>
      <c r="ABY116" s="90"/>
      <c r="ABZ116" s="90"/>
      <c r="ACA116" s="90"/>
      <c r="ACB116" s="90"/>
      <c r="ACC116" s="90"/>
      <c r="ACD116" s="90"/>
      <c r="ACE116" s="90"/>
      <c r="ACF116" s="90"/>
      <c r="ACG116" s="90"/>
      <c r="ACH116" s="90"/>
      <c r="ACI116" s="90"/>
      <c r="ACJ116" s="90"/>
      <c r="ACK116" s="90"/>
      <c r="ACL116" s="90"/>
      <c r="ACM116" s="90"/>
      <c r="ACN116" s="90"/>
      <c r="ACO116" s="90"/>
      <c r="ACP116" s="90"/>
      <c r="ACQ116" s="90"/>
      <c r="ACR116" s="90"/>
      <c r="ACS116" s="90"/>
      <c r="ACT116" s="90"/>
      <c r="ACU116" s="90"/>
      <c r="ACV116" s="90"/>
      <c r="ACW116" s="90"/>
      <c r="ACX116" s="90"/>
      <c r="ACY116" s="90"/>
      <c r="ACZ116" s="90"/>
      <c r="ADA116" s="90"/>
      <c r="ADB116" s="90"/>
      <c r="ADC116" s="90"/>
      <c r="ADD116" s="90"/>
      <c r="ADE116" s="90"/>
      <c r="ADF116" s="90"/>
      <c r="ADG116" s="90"/>
      <c r="ADH116" s="90"/>
      <c r="ADI116" s="90"/>
      <c r="ADJ116" s="90"/>
      <c r="ADK116" s="90"/>
      <c r="ADL116" s="90"/>
      <c r="ADM116" s="90"/>
      <c r="ADN116" s="90"/>
      <c r="ADO116" s="90"/>
      <c r="ADP116" s="90"/>
      <c r="ADQ116" s="90"/>
      <c r="ADR116" s="90"/>
      <c r="ADS116" s="90"/>
      <c r="ADT116" s="90"/>
      <c r="ADU116" s="90"/>
      <c r="ADV116" s="90"/>
      <c r="ADW116" s="90"/>
      <c r="ADX116" s="90"/>
      <c r="ADY116" s="90"/>
      <c r="ADZ116" s="90"/>
      <c r="AEA116" s="90"/>
      <c r="AEB116" s="90"/>
      <c r="AEC116" s="90"/>
      <c r="AED116" s="90"/>
      <c r="AEE116" s="90"/>
      <c r="AEF116" s="90"/>
      <c r="AEG116" s="90"/>
      <c r="AEH116" s="90"/>
      <c r="AEI116" s="90"/>
      <c r="AEJ116" s="90"/>
      <c r="AEK116" s="90"/>
      <c r="AEL116" s="90"/>
      <c r="AEM116" s="90"/>
      <c r="AEN116" s="90"/>
      <c r="AEO116" s="90"/>
      <c r="AEP116" s="90"/>
      <c r="AEQ116" s="90"/>
      <c r="AER116" s="90"/>
      <c r="AES116" s="90"/>
      <c r="AET116" s="90"/>
      <c r="AEU116" s="90"/>
      <c r="AEV116" s="90"/>
      <c r="AEW116" s="90"/>
      <c r="AEX116" s="90"/>
      <c r="AEY116" s="90"/>
      <c r="AEZ116" s="90"/>
      <c r="AFA116" s="90"/>
      <c r="AFB116" s="90"/>
      <c r="AFC116" s="90"/>
      <c r="AFD116" s="90"/>
      <c r="AFE116" s="90"/>
      <c r="AFF116" s="90"/>
      <c r="AFG116" s="90"/>
      <c r="AFH116" s="90"/>
      <c r="AFI116" s="90"/>
      <c r="AFJ116" s="90"/>
      <c r="AFK116" s="90"/>
      <c r="AFL116" s="90"/>
      <c r="AFM116" s="90"/>
      <c r="AFN116" s="90"/>
      <c r="AFO116" s="90"/>
      <c r="AFP116" s="90"/>
      <c r="AFQ116" s="90"/>
      <c r="AFR116" s="90"/>
      <c r="AFS116" s="90"/>
      <c r="AFT116" s="90"/>
      <c r="AFU116" s="90"/>
      <c r="AFV116" s="90"/>
      <c r="AFW116" s="90"/>
      <c r="AFX116" s="90"/>
      <c r="AFY116" s="90"/>
      <c r="AFZ116" s="90"/>
      <c r="AGA116" s="90"/>
      <c r="AGB116" s="90"/>
      <c r="AGC116" s="90"/>
      <c r="AGD116" s="90"/>
      <c r="AGE116" s="90"/>
      <c r="AGF116" s="90"/>
      <c r="AGG116" s="90"/>
      <c r="AGH116" s="90"/>
      <c r="AGI116" s="90"/>
      <c r="AGJ116" s="90"/>
      <c r="AGK116" s="90"/>
      <c r="AGL116" s="90"/>
      <c r="AGM116" s="90"/>
      <c r="AGN116" s="90"/>
      <c r="AGO116" s="90"/>
      <c r="AGP116" s="90"/>
      <c r="AGQ116" s="90"/>
      <c r="AGR116" s="90"/>
      <c r="AGS116" s="90"/>
      <c r="AGT116" s="90"/>
      <c r="AGU116" s="90"/>
      <c r="AGV116" s="90"/>
      <c r="AGW116" s="90"/>
      <c r="AGX116" s="90"/>
      <c r="AGY116" s="90"/>
      <c r="AGZ116" s="90"/>
      <c r="AHA116" s="90"/>
      <c r="AHB116" s="90"/>
      <c r="AHC116" s="90"/>
      <c r="AHD116" s="90"/>
      <c r="AHE116" s="90"/>
      <c r="AHF116" s="90"/>
      <c r="AHG116" s="90"/>
      <c r="AHH116" s="90"/>
      <c r="AHI116" s="90"/>
      <c r="AHJ116" s="90"/>
      <c r="AHK116" s="90"/>
      <c r="AHL116" s="90"/>
      <c r="AHM116" s="90"/>
      <c r="AHN116" s="90"/>
      <c r="AHO116" s="90"/>
      <c r="AHP116" s="90"/>
      <c r="AHQ116" s="90"/>
      <c r="AHR116" s="90"/>
      <c r="AHS116" s="90"/>
      <c r="AHT116" s="90"/>
      <c r="AHU116" s="90"/>
      <c r="AHV116" s="90"/>
      <c r="AHW116" s="90"/>
      <c r="AHX116" s="90"/>
      <c r="AHY116" s="90"/>
      <c r="AHZ116" s="90"/>
      <c r="AIA116" s="90"/>
      <c r="AIB116" s="90"/>
      <c r="AIC116" s="90"/>
      <c r="AID116" s="90"/>
      <c r="AIE116" s="90"/>
      <c r="AIF116" s="90"/>
      <c r="AIG116" s="90"/>
      <c r="AIH116" s="90"/>
      <c r="AII116" s="90"/>
      <c r="AIJ116" s="90"/>
      <c r="AIK116" s="90"/>
      <c r="AIL116" s="90"/>
      <c r="AIM116" s="90"/>
      <c r="AIN116" s="90"/>
      <c r="AIO116" s="90"/>
      <c r="AIP116" s="90"/>
      <c r="AIQ116" s="90"/>
      <c r="AIR116" s="90"/>
      <c r="AIS116" s="90"/>
      <c r="AIT116" s="90"/>
      <c r="AIU116" s="90"/>
      <c r="AIV116" s="90"/>
      <c r="AIW116" s="90"/>
      <c r="AIX116" s="90"/>
      <c r="AIY116" s="90"/>
      <c r="AIZ116" s="90"/>
      <c r="AJA116" s="90"/>
      <c r="AJB116" s="90"/>
      <c r="AJC116" s="90"/>
      <c r="AJD116" s="90"/>
      <c r="AJE116" s="90"/>
      <c r="AJF116" s="90"/>
      <c r="AJG116" s="90"/>
      <c r="AJH116" s="90"/>
      <c r="AJI116" s="90"/>
      <c r="AJJ116" s="90"/>
      <c r="AJK116" s="90"/>
      <c r="AJL116" s="90"/>
      <c r="AJM116" s="90"/>
      <c r="AJN116" s="90"/>
      <c r="AJO116" s="90"/>
      <c r="AJP116" s="90"/>
      <c r="AJQ116" s="90"/>
      <c r="AJR116" s="90"/>
      <c r="AJS116" s="90"/>
      <c r="AJT116" s="90"/>
      <c r="AJU116" s="90"/>
      <c r="AJV116" s="90"/>
      <c r="AJW116" s="90"/>
      <c r="AJX116" s="90"/>
      <c r="AJY116" s="90"/>
      <c r="AJZ116" s="90"/>
      <c r="AKA116" s="90"/>
      <c r="AKB116" s="90"/>
      <c r="AKC116" s="90"/>
      <c r="AKD116" s="90"/>
      <c r="AKE116" s="90"/>
      <c r="AKF116" s="90"/>
      <c r="AKG116" s="90"/>
      <c r="AKH116" s="90"/>
      <c r="AKI116" s="90"/>
      <c r="AKJ116" s="90"/>
      <c r="AKK116" s="90"/>
      <c r="AKL116" s="90"/>
      <c r="AKM116" s="90"/>
      <c r="AKN116" s="90"/>
      <c r="AKO116" s="90"/>
      <c r="AKP116" s="90"/>
      <c r="AKQ116" s="90"/>
      <c r="AKR116" s="90"/>
      <c r="AKS116" s="90"/>
      <c r="AKT116" s="90"/>
      <c r="AKU116" s="90"/>
      <c r="AKV116" s="90"/>
      <c r="AKW116" s="90"/>
      <c r="AKX116" s="90"/>
      <c r="AKY116" s="90"/>
      <c r="AKZ116" s="90"/>
      <c r="ALA116" s="90"/>
      <c r="ALB116" s="90"/>
      <c r="ALC116" s="90"/>
      <c r="ALD116" s="90"/>
      <c r="ALE116" s="90"/>
      <c r="ALF116" s="90"/>
      <c r="ALG116" s="90"/>
      <c r="ALH116" s="90"/>
      <c r="ALI116" s="90"/>
      <c r="ALJ116" s="90"/>
      <c r="ALK116" s="90"/>
      <c r="ALL116" s="90"/>
      <c r="ALM116" s="90"/>
      <c r="ALN116" s="90"/>
      <c r="ALO116" s="90"/>
      <c r="ALP116" s="90"/>
      <c r="ALQ116" s="90"/>
      <c r="ALR116" s="90"/>
      <c r="ALS116" s="90"/>
      <c r="ALT116" s="90"/>
      <c r="ALU116" s="90"/>
      <c r="ALV116" s="90"/>
      <c r="ALW116" s="90"/>
      <c r="ALX116" s="90"/>
      <c r="ALY116" s="90"/>
      <c r="ALZ116" s="90"/>
      <c r="AMA116" s="90"/>
      <c r="AMB116" s="90"/>
      <c r="AMC116" s="90"/>
      <c r="AMD116" s="90"/>
      <c r="AME116" s="90"/>
      <c r="AMF116" s="90"/>
      <c r="AMG116" s="90"/>
      <c r="AMH116" s="90"/>
      <c r="AMI116" s="90"/>
      <c r="AMJ116" s="90"/>
      <c r="AMK116" s="90"/>
      <c r="AML116" s="90"/>
      <c r="AMM116" s="90"/>
      <c r="AMN116" s="90"/>
      <c r="AMO116" s="90"/>
      <c r="AMP116" s="90"/>
      <c r="AMQ116" s="90"/>
      <c r="AMR116" s="90"/>
      <c r="AMS116" s="90"/>
      <c r="AMT116" s="90"/>
      <c r="AMU116" s="90"/>
      <c r="AMV116" s="90"/>
      <c r="AMW116" s="90"/>
      <c r="AMX116" s="90"/>
      <c r="AMY116" s="90"/>
      <c r="AMZ116" s="90"/>
      <c r="ANA116" s="90"/>
      <c r="ANB116" s="90"/>
      <c r="ANC116" s="90"/>
      <c r="AND116" s="90"/>
      <c r="ANE116" s="90"/>
      <c r="ANF116" s="90"/>
      <c r="ANG116" s="90"/>
      <c r="ANH116" s="90"/>
      <c r="ANI116" s="90"/>
      <c r="ANJ116" s="90"/>
      <c r="ANK116" s="90"/>
      <c r="ANL116" s="90"/>
      <c r="ANM116" s="90"/>
      <c r="ANN116" s="90"/>
      <c r="ANO116" s="90"/>
      <c r="ANP116" s="90"/>
      <c r="ANQ116" s="90"/>
      <c r="ANR116" s="90"/>
      <c r="ANS116" s="90"/>
      <c r="ANT116" s="90"/>
      <c r="ANU116" s="90"/>
      <c r="ANV116" s="90"/>
      <c r="ANW116" s="90"/>
      <c r="ANX116" s="90"/>
      <c r="ANY116" s="90"/>
      <c r="ANZ116" s="90"/>
      <c r="AOA116" s="90"/>
      <c r="AOB116" s="90"/>
      <c r="AOC116" s="90"/>
      <c r="AOD116" s="90"/>
      <c r="AOE116" s="90"/>
      <c r="AOF116" s="90"/>
      <c r="AOG116" s="90"/>
      <c r="AOH116" s="90"/>
      <c r="AOI116" s="90"/>
      <c r="AOJ116" s="90"/>
      <c r="AOK116" s="90"/>
      <c r="AOL116" s="90"/>
      <c r="AOM116" s="90"/>
      <c r="AON116" s="90"/>
      <c r="AOO116" s="90"/>
      <c r="AOP116" s="90"/>
      <c r="AOQ116" s="90"/>
      <c r="AOR116" s="90"/>
      <c r="AOS116" s="90"/>
      <c r="AOT116" s="90"/>
      <c r="AOU116" s="90"/>
      <c r="AOV116" s="90"/>
      <c r="AOW116" s="90"/>
      <c r="AOX116" s="90"/>
      <c r="AOY116" s="90"/>
      <c r="AOZ116" s="90"/>
      <c r="APA116" s="90"/>
      <c r="APB116" s="90"/>
      <c r="APC116" s="90"/>
      <c r="APD116" s="90"/>
      <c r="APE116" s="90"/>
      <c r="APF116" s="90"/>
      <c r="APG116" s="90"/>
      <c r="APH116" s="90"/>
      <c r="API116" s="90"/>
      <c r="APJ116" s="90"/>
      <c r="APK116" s="90"/>
      <c r="APL116" s="90"/>
      <c r="APM116" s="90"/>
      <c r="APN116" s="90"/>
      <c r="APO116" s="90"/>
      <c r="APP116" s="90"/>
      <c r="APQ116" s="90"/>
      <c r="APR116" s="90"/>
      <c r="APS116" s="90"/>
      <c r="APT116" s="90"/>
      <c r="APU116" s="90"/>
      <c r="APV116" s="90"/>
      <c r="APW116" s="90"/>
      <c r="APX116" s="90"/>
      <c r="APY116" s="90"/>
      <c r="APZ116" s="90"/>
      <c r="AQA116" s="90"/>
      <c r="AQB116" s="90"/>
      <c r="AQC116" s="90"/>
      <c r="AQD116" s="90"/>
      <c r="AQE116" s="90"/>
      <c r="AQF116" s="90"/>
      <c r="AQG116" s="90"/>
      <c r="AQH116" s="90"/>
      <c r="AQI116" s="90"/>
      <c r="AQJ116" s="90"/>
      <c r="AQK116" s="90"/>
      <c r="AQL116" s="90"/>
      <c r="AQM116" s="90"/>
      <c r="AQN116" s="90"/>
      <c r="AQO116" s="90"/>
      <c r="AQP116" s="90"/>
      <c r="AQQ116" s="90"/>
      <c r="AQR116" s="90"/>
      <c r="AQS116" s="90"/>
      <c r="AQT116" s="90"/>
      <c r="AQU116" s="90"/>
      <c r="AQV116" s="90"/>
      <c r="AQW116" s="90"/>
      <c r="AQX116" s="90"/>
      <c r="AQY116" s="90"/>
      <c r="AQZ116" s="90"/>
      <c r="ARA116" s="90"/>
      <c r="ARB116" s="90"/>
      <c r="ARC116" s="90"/>
      <c r="ARD116" s="90"/>
      <c r="ARE116" s="90"/>
      <c r="ARF116" s="90"/>
      <c r="ARG116" s="90"/>
      <c r="ARH116" s="90"/>
      <c r="ARI116" s="90"/>
      <c r="ARJ116" s="90"/>
      <c r="ARK116" s="90"/>
      <c r="ARL116" s="90"/>
      <c r="ARM116" s="90"/>
      <c r="ARN116" s="90"/>
      <c r="ARO116" s="90"/>
      <c r="ARP116" s="90"/>
      <c r="ARQ116" s="90"/>
      <c r="ARR116" s="90"/>
      <c r="ARS116" s="90"/>
      <c r="ART116" s="90"/>
      <c r="ARU116" s="90"/>
      <c r="ARV116" s="90"/>
      <c r="ARW116" s="90"/>
      <c r="ARX116" s="90"/>
      <c r="ARY116" s="90"/>
      <c r="ARZ116" s="90"/>
      <c r="ASA116" s="90"/>
      <c r="ASB116" s="90"/>
      <c r="ASC116" s="90"/>
      <c r="ASD116" s="90"/>
      <c r="ASE116" s="90"/>
      <c r="ASF116" s="90"/>
      <c r="ASG116" s="90"/>
      <c r="ASH116" s="90"/>
      <c r="ASI116" s="90"/>
      <c r="ASJ116" s="90"/>
      <c r="ASK116" s="90"/>
      <c r="ASL116" s="90"/>
      <c r="ASM116" s="90"/>
      <c r="ASN116" s="90"/>
      <c r="ASO116" s="90"/>
      <c r="ASP116" s="90"/>
      <c r="ASQ116" s="90"/>
      <c r="ASR116" s="90"/>
      <c r="ASS116" s="90"/>
      <c r="AST116" s="90"/>
      <c r="ASU116" s="90"/>
      <c r="ASV116" s="90"/>
      <c r="ASW116" s="90"/>
      <c r="ASX116" s="90"/>
      <c r="ASY116" s="90"/>
      <c r="ASZ116" s="90"/>
      <c r="ATA116" s="90"/>
      <c r="ATB116" s="90"/>
      <c r="ATC116" s="90"/>
      <c r="ATD116" s="90"/>
      <c r="ATE116" s="90"/>
      <c r="ATF116" s="90"/>
      <c r="ATG116" s="90"/>
      <c r="ATH116" s="90"/>
      <c r="ATI116" s="90"/>
      <c r="ATJ116" s="90"/>
      <c r="ATK116" s="90"/>
      <c r="ATL116" s="90"/>
      <c r="ATM116" s="90"/>
      <c r="ATN116" s="90"/>
      <c r="ATO116" s="90"/>
      <c r="ATP116" s="90"/>
      <c r="ATQ116" s="90"/>
      <c r="ATR116" s="90"/>
      <c r="ATS116" s="90"/>
      <c r="ATT116" s="90"/>
      <c r="ATU116" s="90"/>
      <c r="ATV116" s="90"/>
      <c r="ATW116" s="90"/>
      <c r="ATX116" s="90"/>
      <c r="ATY116" s="90"/>
      <c r="ATZ116" s="90"/>
      <c r="AUA116" s="90"/>
      <c r="AUB116" s="90"/>
      <c r="AUC116" s="90"/>
      <c r="AUD116" s="90"/>
      <c r="AUE116" s="90"/>
      <c r="AUF116" s="90"/>
      <c r="AUG116" s="90"/>
      <c r="AUH116" s="90"/>
      <c r="AUI116" s="90"/>
      <c r="AUJ116" s="90"/>
      <c r="AUK116" s="90"/>
      <c r="AUL116" s="90"/>
      <c r="AUM116" s="90"/>
      <c r="AUN116" s="90"/>
      <c r="AUO116" s="90"/>
      <c r="AUP116" s="90"/>
      <c r="AUQ116" s="90"/>
      <c r="AUR116" s="90"/>
      <c r="AUS116" s="90"/>
      <c r="AUT116" s="90"/>
      <c r="AUU116" s="90"/>
      <c r="AUV116" s="90"/>
      <c r="AUW116" s="90"/>
      <c r="AUX116" s="90"/>
      <c r="AUY116" s="90"/>
      <c r="AUZ116" s="90"/>
      <c r="AVA116" s="90"/>
      <c r="AVB116" s="90"/>
      <c r="AVC116" s="90"/>
      <c r="AVD116" s="90"/>
      <c r="AVE116" s="90"/>
      <c r="AVF116" s="90"/>
      <c r="AVG116" s="90"/>
      <c r="AVH116" s="90"/>
      <c r="AVI116" s="90"/>
      <c r="AVJ116" s="90"/>
      <c r="AVK116" s="90"/>
      <c r="AVL116" s="90"/>
      <c r="AVM116" s="90"/>
      <c r="AVN116" s="90"/>
      <c r="AVO116" s="90"/>
      <c r="AVP116" s="90"/>
      <c r="AVQ116" s="90"/>
      <c r="AVR116" s="90"/>
      <c r="AVS116" s="90"/>
      <c r="AVT116" s="90"/>
      <c r="AVU116" s="90"/>
      <c r="AVV116" s="90"/>
      <c r="AVW116" s="90"/>
      <c r="AVX116" s="90"/>
      <c r="AVY116" s="90"/>
      <c r="AVZ116" s="90"/>
      <c r="AWA116" s="90"/>
      <c r="AWB116" s="90"/>
      <c r="AWC116" s="90"/>
      <c r="AWD116" s="90"/>
      <c r="AWE116" s="90"/>
      <c r="AWF116" s="90"/>
      <c r="AWG116" s="90"/>
      <c r="AWH116" s="90"/>
      <c r="AWI116" s="90"/>
      <c r="AWJ116" s="90"/>
      <c r="AWK116" s="90"/>
      <c r="AWL116" s="90"/>
      <c r="AWM116" s="90"/>
      <c r="AWN116" s="90"/>
      <c r="AWO116" s="90"/>
      <c r="AWP116" s="90"/>
      <c r="AWQ116" s="90"/>
      <c r="AWR116" s="90"/>
      <c r="AWS116" s="90"/>
      <c r="AWT116" s="90"/>
      <c r="AWU116" s="90"/>
      <c r="AWV116" s="90"/>
      <c r="AWW116" s="90"/>
      <c r="AWX116" s="90"/>
      <c r="AWY116" s="90"/>
      <c r="AWZ116" s="90"/>
      <c r="AXA116" s="90"/>
      <c r="AXB116" s="90"/>
      <c r="AXC116" s="90"/>
      <c r="AXD116" s="90"/>
      <c r="AXE116" s="90"/>
      <c r="AXF116" s="90"/>
      <c r="AXG116" s="90"/>
      <c r="AXH116" s="90"/>
      <c r="AXI116" s="90"/>
      <c r="AXJ116" s="90"/>
      <c r="AXK116" s="90"/>
      <c r="AXL116" s="90"/>
      <c r="AXM116" s="90"/>
      <c r="AXN116" s="90"/>
      <c r="AXO116" s="90"/>
      <c r="AXP116" s="90"/>
      <c r="AXQ116" s="90"/>
      <c r="AXR116" s="90"/>
      <c r="AXS116" s="90"/>
      <c r="AXT116" s="90"/>
      <c r="AXU116" s="90"/>
      <c r="AXV116" s="90"/>
      <c r="AXW116" s="90"/>
      <c r="AXX116" s="90"/>
      <c r="AXY116" s="90"/>
      <c r="AXZ116" s="90"/>
      <c r="AYA116" s="90"/>
      <c r="AYB116" s="90"/>
      <c r="AYC116" s="90"/>
      <c r="AYD116" s="90"/>
      <c r="AYE116" s="90"/>
      <c r="AYF116" s="90"/>
      <c r="AYG116" s="90"/>
      <c r="AYH116" s="90"/>
      <c r="AYI116" s="90"/>
      <c r="AYJ116" s="90"/>
      <c r="AYK116" s="90"/>
      <c r="AYL116" s="90"/>
      <c r="AYM116" s="90"/>
      <c r="AYN116" s="90"/>
      <c r="AYO116" s="90"/>
      <c r="AYP116" s="90"/>
      <c r="AYQ116" s="90"/>
      <c r="AYR116" s="90"/>
      <c r="AYS116" s="90"/>
      <c r="AYT116" s="90"/>
      <c r="AYU116" s="90"/>
      <c r="AYV116" s="90"/>
      <c r="AYW116" s="90"/>
      <c r="AYX116" s="90"/>
      <c r="AYY116" s="90"/>
      <c r="AYZ116" s="90"/>
      <c r="AZA116" s="90"/>
      <c r="AZB116" s="90"/>
      <c r="AZC116" s="90"/>
      <c r="AZD116" s="90"/>
      <c r="AZE116" s="90"/>
      <c r="AZF116" s="90"/>
      <c r="AZG116" s="90"/>
      <c r="AZH116" s="90"/>
      <c r="AZI116" s="90"/>
      <c r="AZJ116" s="90"/>
      <c r="AZK116" s="90"/>
      <c r="AZL116" s="90"/>
      <c r="AZM116" s="90"/>
      <c r="AZN116" s="90"/>
      <c r="AZO116" s="90"/>
      <c r="AZP116" s="90"/>
      <c r="AZQ116" s="90"/>
      <c r="AZR116" s="90"/>
      <c r="AZS116" s="90"/>
      <c r="AZT116" s="90"/>
      <c r="AZU116" s="90"/>
      <c r="AZV116" s="90"/>
      <c r="AZW116" s="90"/>
      <c r="AZX116" s="90"/>
      <c r="AZY116" s="90"/>
      <c r="AZZ116" s="90"/>
      <c r="BAA116" s="90"/>
      <c r="BAB116" s="90"/>
      <c r="BAC116" s="90"/>
      <c r="BAD116" s="90"/>
      <c r="BAE116" s="90"/>
      <c r="BAF116" s="90"/>
      <c r="BAG116" s="90"/>
      <c r="BAH116" s="90"/>
      <c r="BAI116" s="90"/>
      <c r="BAJ116" s="90"/>
      <c r="BAK116" s="90"/>
      <c r="BAL116" s="90"/>
      <c r="BAM116" s="90"/>
      <c r="BAN116" s="90"/>
      <c r="BAO116" s="90"/>
      <c r="BAP116" s="90"/>
      <c r="BAQ116" s="90"/>
      <c r="BAR116" s="90"/>
      <c r="BAS116" s="90"/>
      <c r="BAT116" s="90"/>
      <c r="BAU116" s="90"/>
      <c r="BAV116" s="90"/>
      <c r="BAW116" s="90"/>
      <c r="BAX116" s="90"/>
      <c r="BAY116" s="90"/>
      <c r="BAZ116" s="90"/>
      <c r="BBA116" s="90"/>
      <c r="BBB116" s="90"/>
      <c r="BBC116" s="90"/>
      <c r="BBD116" s="90"/>
      <c r="BBE116" s="90"/>
      <c r="BBF116" s="90"/>
      <c r="BBG116" s="90"/>
      <c r="BBH116" s="90"/>
      <c r="BBI116" s="90"/>
      <c r="BBJ116" s="90"/>
      <c r="BBK116" s="90"/>
      <c r="BBL116" s="90"/>
      <c r="BBM116" s="90"/>
      <c r="BBN116" s="90"/>
      <c r="BBO116" s="90"/>
      <c r="BBP116" s="90"/>
      <c r="BBQ116" s="90"/>
      <c r="BBR116" s="90"/>
      <c r="BBS116" s="90"/>
      <c r="BBT116" s="90"/>
      <c r="BBU116" s="90"/>
      <c r="BBV116" s="90"/>
      <c r="BBW116" s="90"/>
      <c r="BBX116" s="90"/>
      <c r="BBY116" s="90"/>
      <c r="BBZ116" s="90"/>
      <c r="BCA116" s="90"/>
      <c r="BCB116" s="90"/>
      <c r="BCC116" s="90"/>
      <c r="BCD116" s="90"/>
      <c r="BCE116" s="90"/>
      <c r="BCF116" s="90"/>
      <c r="BCG116" s="90"/>
      <c r="BCH116" s="90"/>
      <c r="BCI116" s="90"/>
      <c r="BCJ116" s="90"/>
      <c r="BCK116" s="90"/>
      <c r="BCL116" s="90"/>
      <c r="BCM116" s="90"/>
      <c r="BCN116" s="90"/>
      <c r="BCO116" s="90"/>
      <c r="BCP116" s="90"/>
      <c r="BCQ116" s="90"/>
      <c r="BCR116" s="90"/>
      <c r="BCS116" s="90"/>
      <c r="BCT116" s="90"/>
      <c r="BCU116" s="90"/>
      <c r="BCV116" s="90"/>
      <c r="BCW116" s="90"/>
      <c r="BCX116" s="90"/>
      <c r="BCY116" s="90"/>
      <c r="BCZ116" s="90"/>
      <c r="BDA116" s="90"/>
      <c r="BDB116" s="90"/>
      <c r="BDC116" s="90"/>
      <c r="BDD116" s="90"/>
      <c r="BDE116" s="90"/>
      <c r="BDF116" s="90"/>
      <c r="BDG116" s="90"/>
      <c r="BDH116" s="90"/>
      <c r="BDI116" s="90"/>
      <c r="BDJ116" s="90"/>
      <c r="BDK116" s="90"/>
      <c r="BDL116" s="90"/>
      <c r="BDM116" s="90"/>
      <c r="BDN116" s="90"/>
      <c r="BDO116" s="90"/>
      <c r="BDP116" s="90"/>
      <c r="BDQ116" s="90"/>
      <c r="BDR116" s="90"/>
      <c r="BDS116" s="90"/>
      <c r="BDT116" s="90"/>
      <c r="BDU116" s="90"/>
      <c r="BDV116" s="90"/>
      <c r="BDW116" s="90"/>
      <c r="BDX116" s="90"/>
      <c r="BDY116" s="90"/>
      <c r="BDZ116" s="90"/>
      <c r="BEA116" s="90"/>
      <c r="BEB116" s="90"/>
      <c r="BEC116" s="90"/>
      <c r="BED116" s="90"/>
      <c r="BEE116" s="90"/>
      <c r="BEF116" s="90"/>
      <c r="BEG116" s="90"/>
      <c r="BEH116" s="90"/>
      <c r="BEI116" s="90"/>
      <c r="BEJ116" s="90"/>
      <c r="BEK116" s="90"/>
      <c r="BEL116" s="90"/>
      <c r="BEM116" s="90"/>
      <c r="BEN116" s="90"/>
      <c r="BEO116" s="90"/>
      <c r="BEP116" s="90"/>
      <c r="BEQ116" s="90"/>
      <c r="BER116" s="90"/>
      <c r="BES116" s="90"/>
      <c r="BET116" s="90"/>
      <c r="BEU116" s="90"/>
      <c r="BEV116" s="90"/>
      <c r="BEW116" s="90"/>
      <c r="BEX116" s="90"/>
      <c r="BEY116" s="90"/>
      <c r="BEZ116" s="90"/>
      <c r="BFA116" s="90"/>
      <c r="BFB116" s="90"/>
      <c r="BFC116" s="90"/>
      <c r="BFD116" s="90"/>
      <c r="BFE116" s="90"/>
      <c r="BFF116" s="90"/>
      <c r="BFG116" s="90"/>
      <c r="BFH116" s="90"/>
      <c r="BFI116" s="90"/>
      <c r="BFJ116" s="90"/>
      <c r="BFK116" s="90"/>
      <c r="BFL116" s="90"/>
      <c r="BFM116" s="90"/>
      <c r="BFN116" s="90"/>
      <c r="BFO116" s="90"/>
      <c r="BFP116" s="90"/>
      <c r="BFQ116" s="90"/>
      <c r="BFR116" s="90"/>
      <c r="BFS116" s="90"/>
      <c r="BFT116" s="90"/>
      <c r="BFU116" s="90"/>
      <c r="BFV116" s="90"/>
      <c r="BFW116" s="90"/>
      <c r="BFX116" s="90"/>
      <c r="BFY116" s="90"/>
      <c r="BFZ116" s="90"/>
      <c r="BGA116" s="90"/>
      <c r="BGB116" s="90"/>
      <c r="BGC116" s="90"/>
      <c r="BGD116" s="90"/>
      <c r="BGE116" s="90"/>
      <c r="BGF116" s="90"/>
      <c r="BGG116" s="90"/>
      <c r="BGH116" s="90"/>
      <c r="BGI116" s="90"/>
      <c r="BGJ116" s="90"/>
      <c r="BGK116" s="90"/>
      <c r="BGL116" s="90"/>
      <c r="BGM116" s="90"/>
      <c r="BGN116" s="90"/>
      <c r="BGO116" s="90"/>
      <c r="BGP116" s="90"/>
      <c r="BGQ116" s="90"/>
      <c r="BGR116" s="90"/>
      <c r="BGS116" s="90"/>
      <c r="BGT116" s="90"/>
      <c r="BGU116" s="90"/>
      <c r="BGV116" s="90"/>
      <c r="BGW116" s="90"/>
      <c r="BGX116" s="90"/>
      <c r="BGY116" s="90"/>
      <c r="BGZ116" s="90"/>
      <c r="BHA116" s="90"/>
      <c r="BHB116" s="90"/>
      <c r="BHC116" s="90"/>
      <c r="BHD116" s="90"/>
      <c r="BHE116" s="90"/>
      <c r="BHF116" s="90"/>
      <c r="BHG116" s="90"/>
      <c r="BHH116" s="90"/>
      <c r="BHI116" s="90"/>
      <c r="BHJ116" s="90"/>
      <c r="BHK116" s="90"/>
      <c r="BHL116" s="90"/>
      <c r="BHM116" s="90"/>
      <c r="BHN116" s="90"/>
      <c r="BHO116" s="90"/>
      <c r="BHP116" s="90"/>
      <c r="BHQ116" s="90"/>
      <c r="BHR116" s="90"/>
      <c r="BHS116" s="90"/>
      <c r="BHT116" s="90"/>
      <c r="BHU116" s="90"/>
      <c r="BHV116" s="90"/>
      <c r="BHW116" s="90"/>
      <c r="BHX116" s="90"/>
      <c r="BHY116" s="90"/>
      <c r="BHZ116" s="90"/>
      <c r="BIA116" s="90"/>
      <c r="BIB116" s="90"/>
      <c r="BIC116" s="90"/>
      <c r="BID116" s="90"/>
      <c r="BIE116" s="90"/>
      <c r="BIF116" s="90"/>
      <c r="BIG116" s="90"/>
      <c r="BIH116" s="90"/>
      <c r="BII116" s="90"/>
      <c r="BIJ116" s="90"/>
      <c r="BIK116" s="90"/>
      <c r="BIL116" s="90"/>
      <c r="BIM116" s="90"/>
      <c r="BIN116" s="90"/>
      <c r="BIO116" s="90"/>
      <c r="BIP116" s="90"/>
      <c r="BIQ116" s="90"/>
      <c r="BIR116" s="90"/>
      <c r="BIS116" s="90"/>
      <c r="BIT116" s="90"/>
      <c r="BIU116" s="90"/>
      <c r="BIV116" s="90"/>
      <c r="BIW116" s="90"/>
      <c r="BIX116" s="90"/>
      <c r="BIY116" s="90"/>
      <c r="BIZ116" s="90"/>
      <c r="BJA116" s="90"/>
      <c r="BJB116" s="90"/>
      <c r="BJC116" s="90"/>
      <c r="BJD116" s="90"/>
      <c r="BJE116" s="90"/>
      <c r="BJF116" s="90"/>
      <c r="BJG116" s="90"/>
      <c r="BJH116" s="90"/>
      <c r="BJI116" s="90"/>
      <c r="BJJ116" s="90"/>
      <c r="BJK116" s="90"/>
      <c r="BJL116" s="90"/>
      <c r="BJM116" s="90"/>
      <c r="BJN116" s="90"/>
      <c r="BJO116" s="90"/>
      <c r="BJP116" s="90"/>
      <c r="BJQ116" s="90"/>
      <c r="BJR116" s="90"/>
      <c r="BJS116" s="90"/>
      <c r="BJT116" s="90"/>
      <c r="BJU116" s="90"/>
      <c r="BJV116" s="90"/>
      <c r="BJW116" s="90"/>
      <c r="BJX116" s="90"/>
      <c r="BJY116" s="90"/>
      <c r="BJZ116" s="90"/>
      <c r="BKA116" s="90"/>
      <c r="BKB116" s="90"/>
      <c r="BKC116" s="90"/>
      <c r="BKD116" s="90"/>
      <c r="BKE116" s="90"/>
      <c r="BKF116" s="90"/>
      <c r="BKG116" s="90"/>
      <c r="BKH116" s="90"/>
      <c r="BKI116" s="90"/>
      <c r="BKJ116" s="90"/>
      <c r="BKK116" s="90"/>
      <c r="BKL116" s="90"/>
      <c r="BKM116" s="90"/>
      <c r="BKN116" s="90"/>
      <c r="BKO116" s="90"/>
      <c r="BKP116" s="90"/>
      <c r="BKQ116" s="90"/>
      <c r="BKR116" s="90"/>
      <c r="BKS116" s="90"/>
      <c r="BKT116" s="90"/>
      <c r="BKU116" s="90"/>
      <c r="BKV116" s="90"/>
      <c r="BKW116" s="90"/>
      <c r="BKX116" s="90"/>
      <c r="BKY116" s="90"/>
      <c r="BKZ116" s="90"/>
      <c r="BLA116" s="90"/>
      <c r="BLB116" s="90"/>
      <c r="BLC116" s="90"/>
      <c r="BLD116" s="90"/>
      <c r="BLE116" s="90"/>
      <c r="BLF116" s="90"/>
      <c r="BLG116" s="90"/>
      <c r="BLH116" s="90"/>
      <c r="BLI116" s="90"/>
      <c r="BLJ116" s="90"/>
      <c r="BLK116" s="90"/>
      <c r="BLL116" s="90"/>
      <c r="BLM116" s="90"/>
      <c r="BLN116" s="90"/>
      <c r="BLO116" s="90"/>
      <c r="BLP116" s="90"/>
      <c r="BLQ116" s="90"/>
      <c r="BLR116" s="90"/>
      <c r="BLS116" s="90"/>
      <c r="BLT116" s="90"/>
      <c r="BLU116" s="90"/>
      <c r="BLV116" s="90"/>
      <c r="BLW116" s="90"/>
      <c r="BLX116" s="90"/>
      <c r="BLY116" s="90"/>
      <c r="BLZ116" s="90"/>
      <c r="BMA116" s="90"/>
      <c r="BMB116" s="90"/>
      <c r="BMC116" s="90"/>
      <c r="BMD116" s="90"/>
      <c r="BME116" s="90"/>
      <c r="BMF116" s="90"/>
      <c r="BMG116" s="90"/>
      <c r="BMH116" s="90"/>
      <c r="BMI116" s="90"/>
      <c r="BMJ116" s="90"/>
      <c r="BMK116" s="90"/>
      <c r="BML116" s="90"/>
      <c r="BMM116" s="90"/>
      <c r="BMN116" s="90"/>
      <c r="BMO116" s="90"/>
      <c r="BMP116" s="90"/>
      <c r="BMQ116" s="90"/>
      <c r="BMR116" s="90"/>
      <c r="BMS116" s="90"/>
      <c r="BMT116" s="90"/>
      <c r="BMU116" s="90"/>
      <c r="BMV116" s="90"/>
      <c r="BMW116" s="90"/>
      <c r="BMX116" s="90"/>
      <c r="BMY116" s="90"/>
      <c r="BMZ116" s="90"/>
      <c r="BNA116" s="90"/>
      <c r="BNB116" s="90"/>
      <c r="BNC116" s="90"/>
      <c r="BND116" s="90"/>
      <c r="BNE116" s="90"/>
      <c r="BNF116" s="90"/>
      <c r="BNG116" s="90"/>
      <c r="BNH116" s="90"/>
      <c r="BNI116" s="90"/>
      <c r="BNJ116" s="90"/>
      <c r="BNK116" s="90"/>
      <c r="BNL116" s="90"/>
      <c r="BNM116" s="90"/>
      <c r="BNN116" s="90"/>
      <c r="BNO116" s="90"/>
      <c r="BNP116" s="90"/>
      <c r="BNQ116" s="90"/>
      <c r="BNR116" s="90"/>
      <c r="BNS116" s="90"/>
      <c r="BNT116" s="90"/>
      <c r="BNU116" s="90"/>
      <c r="BNV116" s="90"/>
      <c r="BNW116" s="90"/>
      <c r="BNX116" s="90"/>
      <c r="BNY116" s="90"/>
      <c r="BNZ116" s="90"/>
      <c r="BOA116" s="90"/>
      <c r="BOB116" s="90"/>
      <c r="BOC116" s="90"/>
      <c r="BOD116" s="90"/>
      <c r="BOE116" s="90"/>
      <c r="BOF116" s="90"/>
      <c r="BOG116" s="90"/>
      <c r="BOH116" s="90"/>
      <c r="BOI116" s="90"/>
      <c r="BOJ116" s="90"/>
      <c r="BOK116" s="90"/>
      <c r="BOL116" s="90"/>
      <c r="BOM116" s="90"/>
      <c r="BON116" s="90"/>
      <c r="BOO116" s="90"/>
      <c r="BOP116" s="90"/>
      <c r="BOQ116" s="90"/>
      <c r="BOR116" s="90"/>
      <c r="BOS116" s="90"/>
      <c r="BOT116" s="90"/>
      <c r="BOU116" s="90"/>
      <c r="BOV116" s="90"/>
      <c r="BOW116" s="90"/>
      <c r="BOX116" s="90"/>
      <c r="BOY116" s="90"/>
      <c r="BOZ116" s="90"/>
      <c r="BPA116" s="90"/>
      <c r="BPB116" s="90"/>
      <c r="BPC116" s="90"/>
      <c r="BPD116" s="90"/>
      <c r="BPE116" s="90"/>
      <c r="BPF116" s="90"/>
      <c r="BPG116" s="90"/>
      <c r="BPH116" s="90"/>
      <c r="BPI116" s="90"/>
      <c r="BPJ116" s="90"/>
      <c r="BPK116" s="90"/>
      <c r="BPL116" s="90"/>
      <c r="BPM116" s="90"/>
      <c r="BPN116" s="90"/>
      <c r="BPO116" s="90"/>
      <c r="BPP116" s="90"/>
      <c r="BPQ116" s="90"/>
      <c r="BPR116" s="90"/>
      <c r="BPS116" s="90"/>
      <c r="BPT116" s="90"/>
      <c r="BPU116" s="90"/>
      <c r="BPV116" s="90"/>
      <c r="BPW116" s="90"/>
      <c r="BPX116" s="90"/>
      <c r="BPY116" s="90"/>
      <c r="BPZ116" s="90"/>
      <c r="BQA116" s="90"/>
      <c r="BQB116" s="90"/>
      <c r="BQC116" s="90"/>
      <c r="BQD116" s="90"/>
      <c r="BQE116" s="90"/>
      <c r="BQF116" s="90"/>
      <c r="BQG116" s="90"/>
      <c r="BQH116" s="90"/>
      <c r="BQI116" s="90"/>
      <c r="BQJ116" s="90"/>
      <c r="BQK116" s="90"/>
      <c r="BQL116" s="90"/>
      <c r="BQM116" s="90"/>
      <c r="BQN116" s="90"/>
      <c r="BQO116" s="90"/>
      <c r="BQP116" s="90"/>
      <c r="BQQ116" s="90"/>
      <c r="BQR116" s="90"/>
      <c r="BQS116" s="90"/>
      <c r="BQT116" s="90"/>
      <c r="BQU116" s="90"/>
      <c r="BQV116" s="90"/>
      <c r="BQW116" s="90"/>
      <c r="BQX116" s="90"/>
      <c r="BQY116" s="90"/>
      <c r="BQZ116" s="90"/>
      <c r="BRA116" s="90"/>
      <c r="BRB116" s="90"/>
      <c r="BRC116" s="90"/>
      <c r="BRD116" s="90"/>
      <c r="BRE116" s="90"/>
      <c r="BRF116" s="90"/>
      <c r="BRG116" s="90"/>
      <c r="BRH116" s="90"/>
      <c r="BRI116" s="90"/>
      <c r="BRJ116" s="90"/>
      <c r="BRK116" s="90"/>
      <c r="BRL116" s="90"/>
      <c r="BRM116" s="90"/>
      <c r="BRN116" s="90"/>
      <c r="BRO116" s="90"/>
      <c r="BRP116" s="90"/>
      <c r="BRQ116" s="90"/>
      <c r="BRR116" s="90"/>
      <c r="BRS116" s="90"/>
      <c r="BRT116" s="90"/>
      <c r="BRU116" s="90"/>
      <c r="BRV116" s="90"/>
      <c r="BRW116" s="90"/>
      <c r="BRX116" s="90"/>
      <c r="BRY116" s="90"/>
      <c r="BRZ116" s="90"/>
      <c r="BSA116" s="90"/>
      <c r="BSB116" s="90"/>
      <c r="BSC116" s="90"/>
      <c r="BSD116" s="90"/>
      <c r="BSE116" s="90"/>
      <c r="BSF116" s="90"/>
      <c r="BSG116" s="90"/>
      <c r="BSH116" s="90"/>
      <c r="BSI116" s="90"/>
      <c r="BSJ116" s="90"/>
      <c r="BSK116" s="90"/>
      <c r="BSL116" s="90"/>
      <c r="BSM116" s="90"/>
      <c r="BSN116" s="90"/>
      <c r="BSO116" s="90"/>
      <c r="BSP116" s="90"/>
      <c r="BSQ116" s="90"/>
      <c r="BSR116" s="90"/>
      <c r="BSS116" s="90"/>
      <c r="BST116" s="90"/>
      <c r="BSU116" s="90"/>
      <c r="BSV116" s="90"/>
      <c r="BSW116" s="90"/>
      <c r="BSX116" s="90"/>
      <c r="BSY116" s="90"/>
      <c r="BSZ116" s="90"/>
      <c r="BTA116" s="90"/>
      <c r="BTB116" s="90"/>
      <c r="BTC116" s="90"/>
      <c r="BTD116" s="90"/>
      <c r="BTE116" s="90"/>
      <c r="BTF116" s="90"/>
      <c r="BTG116" s="90"/>
      <c r="BTH116" s="90"/>
      <c r="BTI116" s="90"/>
      <c r="BTJ116" s="90"/>
      <c r="BTK116" s="90"/>
      <c r="BTL116" s="90"/>
      <c r="BTM116" s="90"/>
      <c r="BTN116" s="90"/>
      <c r="BTO116" s="90"/>
      <c r="BTP116" s="90"/>
      <c r="BTQ116" s="90"/>
      <c r="BTR116" s="90"/>
      <c r="BTS116" s="90"/>
      <c r="BTT116" s="90"/>
      <c r="BTU116" s="90"/>
      <c r="BTV116" s="90"/>
      <c r="BTW116" s="90"/>
      <c r="BTX116" s="90"/>
      <c r="BTY116" s="90"/>
      <c r="BTZ116" s="90"/>
      <c r="BUA116" s="90"/>
      <c r="BUB116" s="90"/>
      <c r="BUC116" s="90"/>
      <c r="BUD116" s="90"/>
      <c r="BUE116" s="90"/>
      <c r="BUF116" s="90"/>
      <c r="BUG116" s="90"/>
      <c r="BUH116" s="90"/>
      <c r="BUI116" s="90"/>
      <c r="BUJ116" s="90"/>
      <c r="BUK116" s="90"/>
      <c r="BUL116" s="90"/>
      <c r="BUM116" s="90"/>
      <c r="BUN116" s="90"/>
      <c r="BUO116" s="90"/>
      <c r="BUP116" s="90"/>
      <c r="BUQ116" s="90"/>
      <c r="BUR116" s="90"/>
      <c r="BUS116" s="90"/>
      <c r="BUT116" s="90"/>
      <c r="BUU116" s="90"/>
      <c r="BUV116" s="90"/>
      <c r="BUW116" s="90"/>
      <c r="BUX116" s="90"/>
      <c r="BUY116" s="90"/>
      <c r="BUZ116" s="90"/>
      <c r="BVA116" s="90"/>
      <c r="BVB116" s="90"/>
      <c r="BVC116" s="90"/>
      <c r="BVD116" s="90"/>
      <c r="BVE116" s="90"/>
      <c r="BVF116" s="90"/>
      <c r="BVG116" s="90"/>
      <c r="BVH116" s="90"/>
      <c r="BVI116" s="90"/>
      <c r="BVJ116" s="90"/>
      <c r="BVK116" s="90"/>
      <c r="BVL116" s="90"/>
      <c r="BVM116" s="90"/>
      <c r="BVN116" s="90"/>
      <c r="BVO116" s="90"/>
      <c r="BVP116" s="90"/>
      <c r="BVQ116" s="90"/>
      <c r="BVR116" s="90"/>
      <c r="BVS116" s="90"/>
      <c r="BVT116" s="90"/>
      <c r="BVU116" s="90"/>
      <c r="BVV116" s="90"/>
      <c r="BVW116" s="90"/>
      <c r="BVX116" s="90"/>
      <c r="BVY116" s="90"/>
      <c r="BVZ116" s="90"/>
      <c r="BWA116" s="90"/>
      <c r="BWB116" s="90"/>
      <c r="BWC116" s="90"/>
      <c r="BWD116" s="90"/>
      <c r="BWE116" s="90"/>
      <c r="BWF116" s="90"/>
      <c r="BWG116" s="90"/>
      <c r="BWH116" s="90"/>
      <c r="BWI116" s="90"/>
      <c r="BWJ116" s="90"/>
      <c r="BWK116" s="90"/>
      <c r="BWL116" s="90"/>
      <c r="BWM116" s="90"/>
      <c r="BWN116" s="90"/>
      <c r="BWO116" s="90"/>
      <c r="BWP116" s="90"/>
      <c r="BWQ116" s="90"/>
      <c r="BWR116" s="90"/>
      <c r="BWS116" s="90"/>
      <c r="BWT116" s="90"/>
      <c r="BWU116" s="90"/>
      <c r="BWV116" s="90"/>
      <c r="BWW116" s="90"/>
      <c r="BWX116" s="90"/>
      <c r="BWY116" s="90"/>
      <c r="BWZ116" s="90"/>
      <c r="BXA116" s="90"/>
      <c r="BXB116" s="90"/>
      <c r="BXC116" s="90"/>
      <c r="BXD116" s="90"/>
      <c r="BXE116" s="90"/>
      <c r="BXF116" s="90"/>
      <c r="BXG116" s="90"/>
      <c r="BXH116" s="90"/>
      <c r="BXI116" s="90"/>
      <c r="BXJ116" s="90"/>
      <c r="BXK116" s="90"/>
      <c r="BXL116" s="90"/>
      <c r="BXM116" s="90"/>
      <c r="BXN116" s="90"/>
      <c r="BXO116" s="90"/>
      <c r="BXP116" s="90"/>
      <c r="BXQ116" s="90"/>
      <c r="BXR116" s="90"/>
      <c r="BXS116" s="90"/>
      <c r="BXT116" s="90"/>
      <c r="BXU116" s="90"/>
      <c r="BXV116" s="90"/>
      <c r="BXW116" s="90"/>
      <c r="BXX116" s="90"/>
      <c r="BXY116" s="90"/>
      <c r="BXZ116" s="90"/>
      <c r="BYA116" s="90"/>
      <c r="BYB116" s="90"/>
      <c r="BYC116" s="90"/>
      <c r="BYD116" s="90"/>
      <c r="BYE116" s="90"/>
      <c r="BYF116" s="90"/>
      <c r="BYG116" s="90"/>
      <c r="BYH116" s="90"/>
      <c r="BYI116" s="90"/>
      <c r="BYJ116" s="90"/>
      <c r="BYK116" s="90"/>
      <c r="BYL116" s="90"/>
      <c r="BYM116" s="90"/>
      <c r="BYN116" s="90"/>
      <c r="BYO116" s="90"/>
      <c r="BYP116" s="90"/>
      <c r="BYQ116" s="90"/>
      <c r="BYR116" s="90"/>
      <c r="BYS116" s="90"/>
      <c r="BYT116" s="90"/>
      <c r="BYU116" s="90"/>
      <c r="BYV116" s="90"/>
      <c r="BYW116" s="90"/>
      <c r="BYX116" s="90"/>
      <c r="BYY116" s="90"/>
      <c r="BYZ116" s="90"/>
      <c r="BZA116" s="90"/>
      <c r="BZB116" s="90"/>
      <c r="BZC116" s="90"/>
      <c r="BZD116" s="90"/>
      <c r="BZE116" s="90"/>
      <c r="BZF116" s="90"/>
      <c r="BZG116" s="90"/>
      <c r="BZH116" s="90"/>
      <c r="BZI116" s="90"/>
      <c r="BZJ116" s="90"/>
      <c r="BZK116" s="90"/>
      <c r="BZL116" s="90"/>
      <c r="BZM116" s="90"/>
      <c r="BZN116" s="90"/>
      <c r="BZO116" s="90"/>
      <c r="BZP116" s="90"/>
      <c r="BZQ116" s="90"/>
      <c r="BZR116" s="90"/>
      <c r="BZS116" s="90"/>
      <c r="BZT116" s="90"/>
      <c r="BZU116" s="90"/>
      <c r="BZV116" s="90"/>
      <c r="BZW116" s="90"/>
      <c r="BZX116" s="90"/>
      <c r="BZY116" s="90"/>
      <c r="BZZ116" s="90"/>
      <c r="CAA116" s="90"/>
      <c r="CAB116" s="90"/>
      <c r="CAC116" s="90"/>
      <c r="CAD116" s="90"/>
      <c r="CAE116" s="90"/>
      <c r="CAF116" s="90"/>
      <c r="CAG116" s="90"/>
      <c r="CAH116" s="90"/>
      <c r="CAI116" s="90"/>
      <c r="CAJ116" s="90"/>
      <c r="CAK116" s="90"/>
      <c r="CAL116" s="90"/>
      <c r="CAM116" s="90"/>
      <c r="CAN116" s="90"/>
      <c r="CAO116" s="90"/>
      <c r="CAP116" s="90"/>
      <c r="CAQ116" s="90"/>
      <c r="CAR116" s="90"/>
      <c r="CAS116" s="90"/>
      <c r="CAT116" s="90"/>
      <c r="CAU116" s="90"/>
      <c r="CAV116" s="90"/>
      <c r="CAW116" s="90"/>
      <c r="CAX116" s="90"/>
      <c r="CAY116" s="90"/>
      <c r="CAZ116" s="90"/>
      <c r="CBA116" s="90"/>
      <c r="CBB116" s="90"/>
      <c r="CBC116" s="90"/>
      <c r="CBD116" s="90"/>
      <c r="CBE116" s="90"/>
      <c r="CBF116" s="90"/>
      <c r="CBG116" s="90"/>
      <c r="CBH116" s="90"/>
      <c r="CBI116" s="90"/>
      <c r="CBJ116" s="90"/>
      <c r="CBK116" s="90"/>
      <c r="CBL116" s="90"/>
      <c r="CBM116" s="90"/>
      <c r="CBN116" s="90"/>
      <c r="CBO116" s="90"/>
      <c r="CBP116" s="90"/>
      <c r="CBQ116" s="90"/>
      <c r="CBR116" s="90"/>
      <c r="CBS116" s="90"/>
      <c r="CBT116" s="90"/>
      <c r="CBU116" s="90"/>
      <c r="CBV116" s="90"/>
      <c r="CBW116" s="90"/>
      <c r="CBX116" s="90"/>
      <c r="CBY116" s="90"/>
      <c r="CBZ116" s="90"/>
      <c r="CCA116" s="90"/>
      <c r="CCB116" s="90"/>
      <c r="CCC116" s="90"/>
      <c r="CCD116" s="90"/>
      <c r="CCE116" s="90"/>
      <c r="CCF116" s="90"/>
      <c r="CCG116" s="90"/>
      <c r="CCH116" s="90"/>
      <c r="CCI116" s="90"/>
      <c r="CCJ116" s="90"/>
      <c r="CCK116" s="90"/>
      <c r="CCL116" s="90"/>
      <c r="CCM116" s="90"/>
      <c r="CCN116" s="90"/>
      <c r="CCO116" s="90"/>
      <c r="CCP116" s="90"/>
      <c r="CCQ116" s="90"/>
      <c r="CCR116" s="90"/>
      <c r="CCS116" s="90"/>
      <c r="CCT116" s="90"/>
      <c r="CCU116" s="90"/>
      <c r="CCV116" s="90"/>
      <c r="CCW116" s="90"/>
      <c r="CCX116" s="90"/>
      <c r="CCY116" s="90"/>
      <c r="CCZ116" s="90"/>
      <c r="CDA116" s="90"/>
      <c r="CDB116" s="90"/>
      <c r="CDC116" s="90"/>
      <c r="CDD116" s="90"/>
      <c r="CDE116" s="90"/>
      <c r="CDF116" s="90"/>
      <c r="CDG116" s="90"/>
      <c r="CDH116" s="90"/>
      <c r="CDI116" s="90"/>
      <c r="CDJ116" s="90"/>
      <c r="CDK116" s="90"/>
      <c r="CDL116" s="90"/>
      <c r="CDM116" s="90"/>
      <c r="CDN116" s="90"/>
      <c r="CDO116" s="90"/>
      <c r="CDP116" s="90"/>
      <c r="CDQ116" s="90"/>
      <c r="CDR116" s="90"/>
      <c r="CDS116" s="90"/>
      <c r="CDT116" s="90"/>
      <c r="CDU116" s="90"/>
      <c r="CDV116" s="90"/>
      <c r="CDW116" s="90"/>
      <c r="CDX116" s="90"/>
      <c r="CDY116" s="90"/>
      <c r="CDZ116" s="90"/>
      <c r="CEA116" s="90"/>
      <c r="CEB116" s="90"/>
      <c r="CEC116" s="90"/>
      <c r="CED116" s="90"/>
      <c r="CEE116" s="90"/>
      <c r="CEF116" s="90"/>
      <c r="CEG116" s="90"/>
      <c r="CEH116" s="90"/>
      <c r="CEI116" s="90"/>
      <c r="CEJ116" s="90"/>
      <c r="CEK116" s="90"/>
      <c r="CEL116" s="90"/>
      <c r="CEM116" s="90"/>
      <c r="CEN116" s="90"/>
      <c r="CEO116" s="90"/>
      <c r="CEP116" s="90"/>
      <c r="CEQ116" s="90"/>
      <c r="CER116" s="90"/>
      <c r="CES116" s="90"/>
      <c r="CET116" s="90"/>
      <c r="CEU116" s="90"/>
      <c r="CEV116" s="90"/>
      <c r="CEW116" s="90"/>
      <c r="CEX116" s="90"/>
      <c r="CEY116" s="90"/>
      <c r="CEZ116" s="90"/>
      <c r="CFA116" s="90"/>
      <c r="CFB116" s="90"/>
      <c r="CFC116" s="90"/>
      <c r="CFD116" s="90"/>
      <c r="CFE116" s="90"/>
      <c r="CFF116" s="90"/>
      <c r="CFG116" s="90"/>
      <c r="CFH116" s="90"/>
      <c r="CFI116" s="90"/>
      <c r="CFJ116" s="90"/>
      <c r="CFK116" s="90"/>
      <c r="CFL116" s="90"/>
      <c r="CFM116" s="90"/>
      <c r="CFN116" s="90"/>
      <c r="CFO116" s="90"/>
      <c r="CFP116" s="90"/>
      <c r="CFQ116" s="90"/>
      <c r="CFR116" s="90"/>
      <c r="CFS116" s="90"/>
      <c r="CFT116" s="90"/>
      <c r="CFU116" s="90"/>
      <c r="CFV116" s="90"/>
      <c r="CFW116" s="90"/>
      <c r="CFX116" s="90"/>
      <c r="CFY116" s="90"/>
      <c r="CFZ116" s="90"/>
      <c r="CGA116" s="90"/>
      <c r="CGB116" s="90"/>
      <c r="CGC116" s="90"/>
      <c r="CGD116" s="90"/>
      <c r="CGE116" s="90"/>
      <c r="CGF116" s="90"/>
      <c r="CGG116" s="90"/>
      <c r="CGH116" s="90"/>
      <c r="CGI116" s="90"/>
      <c r="CGJ116" s="90"/>
      <c r="CGK116" s="90"/>
      <c r="CGL116" s="90"/>
      <c r="CGM116" s="90"/>
      <c r="CGN116" s="90"/>
      <c r="CGO116" s="90"/>
      <c r="CGP116" s="90"/>
      <c r="CGQ116" s="90"/>
      <c r="CGR116" s="90"/>
      <c r="CGS116" s="90"/>
      <c r="CGT116" s="90"/>
      <c r="CGU116" s="90"/>
      <c r="CGV116" s="90"/>
      <c r="CGW116" s="90"/>
      <c r="CGX116" s="90"/>
      <c r="CGY116" s="90"/>
      <c r="CGZ116" s="90"/>
      <c r="CHA116" s="90"/>
      <c r="CHB116" s="90"/>
      <c r="CHC116" s="90"/>
      <c r="CHD116" s="90"/>
      <c r="CHE116" s="90"/>
      <c r="CHF116" s="90"/>
      <c r="CHG116" s="90"/>
      <c r="CHH116" s="90"/>
      <c r="CHI116" s="90"/>
      <c r="CHJ116" s="90"/>
      <c r="CHK116" s="90"/>
      <c r="CHL116" s="90"/>
      <c r="CHM116" s="90"/>
      <c r="CHN116" s="90"/>
      <c r="CHO116" s="90"/>
      <c r="CHP116" s="90"/>
      <c r="CHQ116" s="90"/>
      <c r="CHR116" s="90"/>
      <c r="CHS116" s="90"/>
      <c r="CHT116" s="90"/>
      <c r="CHU116" s="90"/>
      <c r="CHV116" s="90"/>
      <c r="CHW116" s="90"/>
      <c r="CHX116" s="90"/>
      <c r="CHY116" s="90"/>
      <c r="CHZ116" s="90"/>
      <c r="CIA116" s="90"/>
      <c r="CIB116" s="90"/>
      <c r="CIC116" s="90"/>
      <c r="CID116" s="90"/>
      <c r="CIE116" s="90"/>
      <c r="CIF116" s="90"/>
      <c r="CIG116" s="90"/>
      <c r="CIH116" s="90"/>
      <c r="CII116" s="90"/>
      <c r="CIJ116" s="90"/>
      <c r="CIK116" s="90"/>
      <c r="CIL116" s="90"/>
      <c r="CIM116" s="90"/>
      <c r="CIN116" s="90"/>
      <c r="CIO116" s="90"/>
      <c r="CIP116" s="90"/>
      <c r="CIQ116" s="90"/>
      <c r="CIR116" s="90"/>
      <c r="CIS116" s="90"/>
      <c r="CIT116" s="90"/>
      <c r="CIU116" s="90"/>
      <c r="CIV116" s="90"/>
      <c r="CIW116" s="90"/>
      <c r="CIX116" s="90"/>
      <c r="CIY116" s="90"/>
      <c r="CIZ116" s="90"/>
      <c r="CJA116" s="90"/>
      <c r="CJB116" s="90"/>
      <c r="CJC116" s="90"/>
      <c r="CJD116" s="90"/>
      <c r="CJE116" s="90"/>
      <c r="CJF116" s="90"/>
      <c r="CJG116" s="90"/>
      <c r="CJH116" s="90"/>
      <c r="CJI116" s="90"/>
      <c r="CJJ116" s="90"/>
      <c r="CJK116" s="90"/>
      <c r="CJL116" s="90"/>
      <c r="CJM116" s="90"/>
      <c r="CJN116" s="90"/>
      <c r="CJO116" s="90"/>
      <c r="CJP116" s="90"/>
      <c r="CJQ116" s="90"/>
      <c r="CJR116" s="90"/>
      <c r="CJS116" s="90"/>
      <c r="CJT116" s="90"/>
      <c r="CJU116" s="90"/>
      <c r="CJV116" s="90"/>
      <c r="CJW116" s="90"/>
      <c r="CJX116" s="90"/>
      <c r="CJY116" s="90"/>
      <c r="CJZ116" s="90"/>
      <c r="CKA116" s="90"/>
      <c r="CKB116" s="90"/>
      <c r="CKC116" s="90"/>
      <c r="CKD116" s="90"/>
      <c r="CKE116" s="90"/>
      <c r="CKF116" s="90"/>
      <c r="CKG116" s="90"/>
      <c r="CKH116" s="90"/>
      <c r="CKI116" s="90"/>
      <c r="CKJ116" s="90"/>
      <c r="CKK116" s="90"/>
      <c r="CKL116" s="90"/>
      <c r="CKM116" s="90"/>
      <c r="CKN116" s="90"/>
      <c r="CKO116" s="90"/>
      <c r="CKP116" s="90"/>
      <c r="CKQ116" s="90"/>
      <c r="CKR116" s="90"/>
      <c r="CKS116" s="90"/>
      <c r="CKT116" s="90"/>
      <c r="CKU116" s="90"/>
      <c r="CKV116" s="90"/>
      <c r="CKW116" s="90"/>
      <c r="CKX116" s="90"/>
      <c r="CKY116" s="90"/>
      <c r="CKZ116" s="90"/>
      <c r="CLA116" s="90"/>
      <c r="CLB116" s="90"/>
      <c r="CLC116" s="90"/>
      <c r="CLD116" s="90"/>
      <c r="CLE116" s="90"/>
      <c r="CLF116" s="90"/>
      <c r="CLG116" s="90"/>
      <c r="CLH116" s="90"/>
      <c r="CLI116" s="90"/>
      <c r="CLJ116" s="90"/>
      <c r="CLK116" s="90"/>
      <c r="CLL116" s="90"/>
      <c r="CLM116" s="90"/>
      <c r="CLN116" s="90"/>
      <c r="CLO116" s="90"/>
      <c r="CLP116" s="90"/>
      <c r="CLQ116" s="90"/>
      <c r="CLR116" s="90"/>
      <c r="CLS116" s="90"/>
      <c r="CLT116" s="90"/>
      <c r="CLU116" s="90"/>
      <c r="CLV116" s="90"/>
      <c r="CLW116" s="90"/>
      <c r="CLX116" s="90"/>
      <c r="CLY116" s="90"/>
      <c r="CLZ116" s="90"/>
      <c r="CMA116" s="90"/>
      <c r="CMB116" s="90"/>
      <c r="CMC116" s="90"/>
      <c r="CMD116" s="90"/>
      <c r="CME116" s="90"/>
      <c r="CMF116" s="90"/>
      <c r="CMG116" s="90"/>
      <c r="CMH116" s="90"/>
      <c r="CMI116" s="90"/>
      <c r="CMJ116" s="90"/>
      <c r="CMK116" s="90"/>
      <c r="CML116" s="90"/>
      <c r="CMM116" s="90"/>
      <c r="CMN116" s="90"/>
      <c r="CMO116" s="90"/>
      <c r="CMP116" s="90"/>
      <c r="CMQ116" s="90"/>
      <c r="CMR116" s="90"/>
      <c r="CMS116" s="90"/>
      <c r="CMT116" s="90"/>
      <c r="CMU116" s="90"/>
      <c r="CMV116" s="90"/>
      <c r="CMW116" s="90"/>
      <c r="CMX116" s="90"/>
      <c r="CMY116" s="90"/>
      <c r="CMZ116" s="90"/>
      <c r="CNA116" s="90"/>
      <c r="CNB116" s="90"/>
      <c r="CNC116" s="90"/>
      <c r="CND116" s="90"/>
      <c r="CNE116" s="90"/>
      <c r="CNF116" s="90"/>
      <c r="CNG116" s="90"/>
      <c r="CNH116" s="90"/>
      <c r="CNI116" s="90"/>
      <c r="CNJ116" s="90"/>
      <c r="CNK116" s="90"/>
      <c r="CNL116" s="90"/>
      <c r="CNM116" s="90"/>
      <c r="CNN116" s="90"/>
      <c r="CNO116" s="90"/>
      <c r="CNP116" s="90"/>
      <c r="CNQ116" s="90"/>
      <c r="CNR116" s="90"/>
      <c r="CNS116" s="90"/>
      <c r="CNT116" s="90"/>
      <c r="CNU116" s="90"/>
      <c r="CNV116" s="90"/>
      <c r="CNW116" s="90"/>
      <c r="CNX116" s="90"/>
      <c r="CNY116" s="90"/>
      <c r="CNZ116" s="90"/>
      <c r="COA116" s="90"/>
      <c r="COB116" s="90"/>
      <c r="COC116" s="90"/>
      <c r="COD116" s="90"/>
      <c r="COE116" s="90"/>
      <c r="COF116" s="90"/>
      <c r="COG116" s="90"/>
      <c r="COH116" s="90"/>
      <c r="COI116" s="90"/>
      <c r="COJ116" s="90"/>
      <c r="COK116" s="90"/>
      <c r="COL116" s="90"/>
      <c r="COM116" s="90"/>
      <c r="CON116" s="90"/>
      <c r="COO116" s="90"/>
      <c r="COP116" s="90"/>
      <c r="COQ116" s="90"/>
      <c r="COR116" s="90"/>
      <c r="COS116" s="90"/>
      <c r="COT116" s="90"/>
      <c r="COU116" s="90"/>
      <c r="COV116" s="90"/>
      <c r="COW116" s="90"/>
      <c r="COX116" s="90"/>
      <c r="COY116" s="90"/>
      <c r="COZ116" s="90"/>
      <c r="CPA116" s="90"/>
      <c r="CPB116" s="90"/>
      <c r="CPC116" s="90"/>
      <c r="CPD116" s="90"/>
      <c r="CPE116" s="90"/>
      <c r="CPF116" s="90"/>
      <c r="CPG116" s="90"/>
      <c r="CPH116" s="90"/>
      <c r="CPI116" s="90"/>
      <c r="CPJ116" s="90"/>
      <c r="CPK116" s="90"/>
      <c r="CPL116" s="90"/>
      <c r="CPM116" s="90"/>
      <c r="CPN116" s="90"/>
      <c r="CPO116" s="90"/>
      <c r="CPP116" s="90"/>
      <c r="CPQ116" s="90"/>
      <c r="CPR116" s="90"/>
      <c r="CPS116" s="90"/>
      <c r="CPT116" s="90"/>
      <c r="CPU116" s="90"/>
      <c r="CPV116" s="90"/>
      <c r="CPW116" s="90"/>
      <c r="CPX116" s="90"/>
      <c r="CPY116" s="90"/>
      <c r="CPZ116" s="90"/>
      <c r="CQA116" s="90"/>
      <c r="CQB116" s="90"/>
      <c r="CQC116" s="90"/>
      <c r="CQD116" s="90"/>
      <c r="CQE116" s="90"/>
      <c r="CQF116" s="90"/>
      <c r="CQG116" s="90"/>
      <c r="CQH116" s="90"/>
      <c r="CQI116" s="90"/>
      <c r="CQJ116" s="90"/>
      <c r="CQK116" s="90"/>
      <c r="CQL116" s="90"/>
      <c r="CQM116" s="90"/>
      <c r="CQN116" s="90"/>
      <c r="CQO116" s="90"/>
      <c r="CQP116" s="90"/>
      <c r="CQQ116" s="90"/>
      <c r="CQR116" s="90"/>
      <c r="CQS116" s="90"/>
      <c r="CQT116" s="90"/>
      <c r="CQU116" s="90"/>
      <c r="CQV116" s="90"/>
      <c r="CQW116" s="90"/>
      <c r="CQX116" s="90"/>
      <c r="CQY116" s="90"/>
      <c r="CQZ116" s="90"/>
      <c r="CRA116" s="90"/>
      <c r="CRB116" s="90"/>
      <c r="CRC116" s="90"/>
      <c r="CRD116" s="90"/>
      <c r="CRE116" s="90"/>
      <c r="CRF116" s="90"/>
      <c r="CRG116" s="90"/>
      <c r="CRH116" s="90"/>
      <c r="CRI116" s="90"/>
      <c r="CRJ116" s="90"/>
      <c r="CRK116" s="90"/>
      <c r="CRL116" s="90"/>
      <c r="CRM116" s="90"/>
      <c r="CRN116" s="90"/>
      <c r="CRO116" s="90"/>
      <c r="CRP116" s="90"/>
      <c r="CRQ116" s="90"/>
      <c r="CRR116" s="90"/>
      <c r="CRS116" s="90"/>
      <c r="CRT116" s="90"/>
      <c r="CRU116" s="90"/>
      <c r="CRV116" s="90"/>
      <c r="CRW116" s="90"/>
      <c r="CRX116" s="90"/>
      <c r="CRY116" s="90"/>
      <c r="CRZ116" s="90"/>
      <c r="CSA116" s="90"/>
      <c r="CSB116" s="90"/>
      <c r="CSC116" s="90"/>
      <c r="CSD116" s="90"/>
      <c r="CSE116" s="90"/>
      <c r="CSF116" s="90"/>
      <c r="CSG116" s="90"/>
      <c r="CSH116" s="90"/>
      <c r="CSI116" s="90"/>
      <c r="CSJ116" s="90"/>
      <c r="CSK116" s="90"/>
      <c r="CSL116" s="90"/>
      <c r="CSM116" s="90"/>
      <c r="CSN116" s="90"/>
      <c r="CSO116" s="90"/>
      <c r="CSP116" s="90"/>
      <c r="CSQ116" s="90"/>
      <c r="CSR116" s="90"/>
      <c r="CSS116" s="90"/>
      <c r="CST116" s="90"/>
      <c r="CSU116" s="90"/>
      <c r="CSV116" s="90"/>
      <c r="CSW116" s="90"/>
      <c r="CSX116" s="90"/>
      <c r="CSY116" s="90"/>
      <c r="CSZ116" s="90"/>
      <c r="CTA116" s="90"/>
      <c r="CTB116" s="90"/>
      <c r="CTC116" s="90"/>
      <c r="CTD116" s="90"/>
      <c r="CTE116" s="90"/>
      <c r="CTF116" s="90"/>
      <c r="CTG116" s="90"/>
      <c r="CTH116" s="90"/>
      <c r="CTI116" s="90"/>
      <c r="CTJ116" s="90"/>
      <c r="CTK116" s="90"/>
      <c r="CTL116" s="90"/>
      <c r="CTM116" s="90"/>
      <c r="CTN116" s="90"/>
      <c r="CTO116" s="90"/>
      <c r="CTP116" s="90"/>
      <c r="CTQ116" s="90"/>
      <c r="CTR116" s="90"/>
      <c r="CTS116" s="90"/>
      <c r="CTT116" s="90"/>
      <c r="CTU116" s="90"/>
      <c r="CTV116" s="90"/>
      <c r="CTW116" s="90"/>
      <c r="CTX116" s="90"/>
      <c r="CTY116" s="90"/>
      <c r="CTZ116" s="90"/>
      <c r="CUA116" s="90"/>
      <c r="CUB116" s="90"/>
      <c r="CUC116" s="90"/>
      <c r="CUD116" s="90"/>
      <c r="CUE116" s="90"/>
      <c r="CUF116" s="90"/>
      <c r="CUG116" s="90"/>
      <c r="CUH116" s="90"/>
      <c r="CUI116" s="90"/>
      <c r="CUJ116" s="90"/>
      <c r="CUK116" s="90"/>
      <c r="CUL116" s="90"/>
      <c r="CUM116" s="90"/>
      <c r="CUN116" s="90"/>
      <c r="CUO116" s="90"/>
      <c r="CUP116" s="90"/>
      <c r="CUQ116" s="90"/>
      <c r="CUR116" s="90"/>
      <c r="CUS116" s="90"/>
      <c r="CUT116" s="90"/>
      <c r="CUU116" s="90"/>
      <c r="CUV116" s="90"/>
      <c r="CUW116" s="90"/>
      <c r="CUX116" s="90"/>
      <c r="CUY116" s="90"/>
      <c r="CUZ116" s="90"/>
      <c r="CVA116" s="90"/>
      <c r="CVB116" s="90"/>
      <c r="CVC116" s="90"/>
      <c r="CVD116" s="90"/>
      <c r="CVE116" s="90"/>
      <c r="CVF116" s="90"/>
      <c r="CVG116" s="90"/>
      <c r="CVH116" s="90"/>
      <c r="CVI116" s="90"/>
      <c r="CVJ116" s="90"/>
      <c r="CVK116" s="90"/>
      <c r="CVL116" s="90"/>
      <c r="CVM116" s="90"/>
      <c r="CVN116" s="90"/>
      <c r="CVO116" s="90"/>
      <c r="CVP116" s="90"/>
      <c r="CVQ116" s="90"/>
      <c r="CVR116" s="90"/>
      <c r="CVS116" s="90"/>
      <c r="CVT116" s="90"/>
      <c r="CVU116" s="90"/>
      <c r="CVV116" s="90"/>
      <c r="CVW116" s="90"/>
      <c r="CVX116" s="90"/>
      <c r="CVY116" s="90"/>
      <c r="CVZ116" s="90"/>
      <c r="CWA116" s="90"/>
      <c r="CWB116" s="90"/>
      <c r="CWC116" s="90"/>
      <c r="CWD116" s="90"/>
      <c r="CWE116" s="90"/>
      <c r="CWF116" s="90"/>
      <c r="CWG116" s="90"/>
      <c r="CWH116" s="90"/>
      <c r="CWI116" s="90"/>
      <c r="CWJ116" s="90"/>
      <c r="CWK116" s="90"/>
      <c r="CWL116" s="90"/>
      <c r="CWM116" s="90"/>
      <c r="CWN116" s="90"/>
      <c r="CWO116" s="90"/>
      <c r="CWP116" s="90"/>
      <c r="CWQ116" s="90"/>
      <c r="CWR116" s="90"/>
      <c r="CWS116" s="90"/>
      <c r="CWT116" s="90"/>
      <c r="CWU116" s="90"/>
      <c r="CWV116" s="90"/>
      <c r="CWW116" s="90"/>
      <c r="CWX116" s="90"/>
      <c r="CWY116" s="90"/>
      <c r="CWZ116" s="90"/>
      <c r="CXA116" s="90"/>
      <c r="CXB116" s="90"/>
      <c r="CXC116" s="90"/>
      <c r="CXD116" s="90"/>
      <c r="CXE116" s="90"/>
      <c r="CXF116" s="90"/>
      <c r="CXG116" s="90"/>
      <c r="CXH116" s="90"/>
      <c r="CXI116" s="90"/>
      <c r="CXJ116" s="90"/>
      <c r="CXK116" s="90"/>
      <c r="CXL116" s="90"/>
      <c r="CXM116" s="90"/>
      <c r="CXN116" s="90"/>
      <c r="CXO116" s="90"/>
      <c r="CXP116" s="90"/>
      <c r="CXQ116" s="90"/>
      <c r="CXR116" s="90"/>
      <c r="CXS116" s="90"/>
      <c r="CXT116" s="90"/>
      <c r="CXU116" s="90"/>
      <c r="CXV116" s="90"/>
      <c r="CXW116" s="90"/>
      <c r="CXX116" s="90"/>
      <c r="CXY116" s="90"/>
      <c r="CXZ116" s="90"/>
      <c r="CYA116" s="90"/>
      <c r="CYB116" s="90"/>
      <c r="CYC116" s="90"/>
      <c r="CYD116" s="90"/>
      <c r="CYE116" s="90"/>
      <c r="CYF116" s="90"/>
      <c r="CYG116" s="90"/>
      <c r="CYH116" s="90"/>
      <c r="CYI116" s="90"/>
      <c r="CYJ116" s="90"/>
      <c r="CYK116" s="90"/>
      <c r="CYL116" s="90"/>
      <c r="CYM116" s="90"/>
      <c r="CYN116" s="90"/>
      <c r="CYO116" s="90"/>
      <c r="CYP116" s="90"/>
      <c r="CYQ116" s="90"/>
      <c r="CYR116" s="90"/>
      <c r="CYS116" s="90"/>
      <c r="CYT116" s="90"/>
      <c r="CYU116" s="90"/>
      <c r="CYV116" s="90"/>
      <c r="CYW116" s="90"/>
      <c r="CYX116" s="90"/>
      <c r="CYY116" s="90"/>
      <c r="CYZ116" s="90"/>
      <c r="CZA116" s="90"/>
      <c r="CZB116" s="90"/>
      <c r="CZC116" s="90"/>
      <c r="CZD116" s="90"/>
      <c r="CZE116" s="90"/>
      <c r="CZF116" s="90"/>
      <c r="CZG116" s="90"/>
      <c r="CZH116" s="90"/>
      <c r="CZI116" s="90"/>
      <c r="CZJ116" s="90"/>
      <c r="CZK116" s="90"/>
      <c r="CZL116" s="90"/>
      <c r="CZM116" s="90"/>
      <c r="CZN116" s="90"/>
      <c r="CZO116" s="90"/>
      <c r="CZP116" s="90"/>
      <c r="CZQ116" s="90"/>
      <c r="CZR116" s="90"/>
      <c r="CZS116" s="90"/>
      <c r="CZT116" s="90"/>
      <c r="CZU116" s="90"/>
      <c r="CZV116" s="90"/>
      <c r="CZW116" s="90"/>
      <c r="CZX116" s="90"/>
      <c r="CZY116" s="90"/>
      <c r="CZZ116" s="90"/>
      <c r="DAA116" s="90"/>
      <c r="DAB116" s="90"/>
      <c r="DAC116" s="90"/>
      <c r="DAD116" s="90"/>
      <c r="DAE116" s="90"/>
      <c r="DAF116" s="90"/>
      <c r="DAG116" s="90"/>
      <c r="DAH116" s="90"/>
      <c r="DAI116" s="90"/>
      <c r="DAJ116" s="90"/>
      <c r="DAK116" s="90"/>
      <c r="DAL116" s="90"/>
      <c r="DAM116" s="90"/>
      <c r="DAN116" s="90"/>
      <c r="DAO116" s="90"/>
      <c r="DAP116" s="90"/>
      <c r="DAQ116" s="90"/>
      <c r="DAR116" s="90"/>
      <c r="DAS116" s="90"/>
      <c r="DAT116" s="90"/>
      <c r="DAU116" s="90"/>
      <c r="DAV116" s="90"/>
      <c r="DAW116" s="90"/>
      <c r="DAX116" s="90"/>
      <c r="DAY116" s="90"/>
      <c r="DAZ116" s="90"/>
      <c r="DBA116" s="90"/>
      <c r="DBB116" s="90"/>
      <c r="DBC116" s="90"/>
      <c r="DBD116" s="90"/>
      <c r="DBE116" s="90"/>
      <c r="DBF116" s="90"/>
      <c r="DBG116" s="90"/>
      <c r="DBH116" s="90"/>
      <c r="DBI116" s="90"/>
      <c r="DBJ116" s="90"/>
      <c r="DBK116" s="90"/>
      <c r="DBL116" s="90"/>
      <c r="DBM116" s="90"/>
      <c r="DBN116" s="90"/>
      <c r="DBO116" s="90"/>
      <c r="DBP116" s="90"/>
      <c r="DBQ116" s="90"/>
      <c r="DBR116" s="90"/>
      <c r="DBS116" s="90"/>
      <c r="DBT116" s="90"/>
      <c r="DBU116" s="90"/>
      <c r="DBV116" s="90"/>
      <c r="DBW116" s="90"/>
      <c r="DBX116" s="90"/>
      <c r="DBY116" s="90"/>
      <c r="DBZ116" s="90"/>
      <c r="DCA116" s="90"/>
      <c r="DCB116" s="90"/>
      <c r="DCC116" s="90"/>
      <c r="DCD116" s="90"/>
      <c r="DCE116" s="90"/>
      <c r="DCF116" s="90"/>
      <c r="DCG116" s="90"/>
      <c r="DCH116" s="90"/>
      <c r="DCI116" s="90"/>
      <c r="DCJ116" s="90"/>
      <c r="DCK116" s="90"/>
      <c r="DCL116" s="90"/>
      <c r="DCM116" s="90"/>
      <c r="DCN116" s="90"/>
      <c r="DCO116" s="90"/>
      <c r="DCP116" s="90"/>
      <c r="DCQ116" s="90"/>
      <c r="DCR116" s="90"/>
      <c r="DCS116" s="90"/>
      <c r="DCT116" s="90"/>
      <c r="DCU116" s="90"/>
      <c r="DCV116" s="90"/>
      <c r="DCW116" s="90"/>
      <c r="DCX116" s="90"/>
      <c r="DCY116" s="90"/>
      <c r="DCZ116" s="90"/>
      <c r="DDA116" s="90"/>
      <c r="DDB116" s="90"/>
      <c r="DDC116" s="90"/>
      <c r="DDD116" s="90"/>
      <c r="DDE116" s="90"/>
      <c r="DDF116" s="90"/>
      <c r="DDG116" s="90"/>
      <c r="DDH116" s="90"/>
      <c r="DDI116" s="90"/>
      <c r="DDJ116" s="90"/>
      <c r="DDK116" s="90"/>
      <c r="DDL116" s="90"/>
      <c r="DDM116" s="90"/>
      <c r="DDN116" s="90"/>
      <c r="DDO116" s="90"/>
      <c r="DDP116" s="90"/>
      <c r="DDQ116" s="90"/>
      <c r="DDR116" s="90"/>
      <c r="DDS116" s="90"/>
      <c r="DDT116" s="90"/>
      <c r="DDU116" s="90"/>
      <c r="DDV116" s="90"/>
      <c r="DDW116" s="90"/>
      <c r="DDX116" s="90"/>
      <c r="DDY116" s="90"/>
      <c r="DDZ116" s="90"/>
      <c r="DEA116" s="90"/>
      <c r="DEB116" s="90"/>
      <c r="DEC116" s="90"/>
      <c r="DED116" s="90"/>
      <c r="DEE116" s="90"/>
      <c r="DEF116" s="90"/>
      <c r="DEG116" s="90"/>
      <c r="DEH116" s="90"/>
      <c r="DEI116" s="90"/>
      <c r="DEJ116" s="90"/>
      <c r="DEK116" s="90"/>
      <c r="DEL116" s="90"/>
      <c r="DEM116" s="90"/>
      <c r="DEN116" s="90"/>
      <c r="DEO116" s="90"/>
      <c r="DEP116" s="90"/>
      <c r="DEQ116" s="90"/>
      <c r="DER116" s="90"/>
      <c r="DES116" s="90"/>
      <c r="DET116" s="90"/>
      <c r="DEU116" s="90"/>
      <c r="DEV116" s="90"/>
      <c r="DEW116" s="90"/>
      <c r="DEX116" s="90"/>
      <c r="DEY116" s="90"/>
      <c r="DEZ116" s="90"/>
      <c r="DFA116" s="90"/>
      <c r="DFB116" s="90"/>
      <c r="DFC116" s="90"/>
      <c r="DFD116" s="90"/>
      <c r="DFE116" s="90"/>
      <c r="DFF116" s="90"/>
      <c r="DFG116" s="90"/>
      <c r="DFH116" s="90"/>
      <c r="DFI116" s="90"/>
      <c r="DFJ116" s="90"/>
      <c r="DFK116" s="90"/>
      <c r="DFL116" s="90"/>
      <c r="DFM116" s="90"/>
      <c r="DFN116" s="90"/>
      <c r="DFO116" s="90"/>
      <c r="DFP116" s="90"/>
      <c r="DFQ116" s="90"/>
      <c r="DFR116" s="90"/>
      <c r="DFS116" s="90"/>
      <c r="DFT116" s="90"/>
      <c r="DFU116" s="90"/>
      <c r="DFV116" s="90"/>
      <c r="DFW116" s="90"/>
      <c r="DFX116" s="90"/>
      <c r="DFY116" s="90"/>
      <c r="DFZ116" s="90"/>
      <c r="DGA116" s="90"/>
      <c r="DGB116" s="90"/>
      <c r="DGC116" s="90"/>
      <c r="DGD116" s="90"/>
      <c r="DGE116" s="90"/>
      <c r="DGF116" s="90"/>
      <c r="DGG116" s="90"/>
      <c r="DGH116" s="90"/>
      <c r="DGI116" s="90"/>
      <c r="DGJ116" s="90"/>
      <c r="DGK116" s="90"/>
      <c r="DGL116" s="90"/>
      <c r="DGM116" s="90"/>
      <c r="DGN116" s="90"/>
      <c r="DGO116" s="90"/>
      <c r="DGP116" s="90"/>
      <c r="DGQ116" s="90"/>
      <c r="DGR116" s="90"/>
      <c r="DGS116" s="90"/>
      <c r="DGT116" s="90"/>
      <c r="DGU116" s="90"/>
      <c r="DGV116" s="90"/>
      <c r="DGW116" s="90"/>
      <c r="DGX116" s="90"/>
      <c r="DGY116" s="90"/>
      <c r="DGZ116" s="90"/>
      <c r="DHA116" s="90"/>
      <c r="DHB116" s="90"/>
      <c r="DHC116" s="90"/>
      <c r="DHD116" s="90"/>
      <c r="DHE116" s="90"/>
      <c r="DHF116" s="90"/>
      <c r="DHG116" s="90"/>
      <c r="DHH116" s="90"/>
      <c r="DHI116" s="90"/>
      <c r="DHJ116" s="90"/>
      <c r="DHK116" s="90"/>
      <c r="DHL116" s="90"/>
      <c r="DHM116" s="90"/>
      <c r="DHN116" s="90"/>
      <c r="DHO116" s="90"/>
      <c r="DHP116" s="90"/>
      <c r="DHQ116" s="90"/>
      <c r="DHR116" s="90"/>
      <c r="DHS116" s="90"/>
      <c r="DHT116" s="90"/>
      <c r="DHU116" s="90"/>
      <c r="DHV116" s="90"/>
      <c r="DHW116" s="90"/>
      <c r="DHX116" s="90"/>
      <c r="DHY116" s="90"/>
      <c r="DHZ116" s="90"/>
      <c r="DIA116" s="90"/>
      <c r="DIB116" s="90"/>
      <c r="DIC116" s="90"/>
      <c r="DID116" s="90"/>
      <c r="DIE116" s="90"/>
      <c r="DIF116" s="90"/>
      <c r="DIG116" s="90"/>
      <c r="DIH116" s="90"/>
      <c r="DII116" s="90"/>
      <c r="DIJ116" s="90"/>
      <c r="DIK116" s="90"/>
      <c r="DIL116" s="90"/>
      <c r="DIM116" s="90"/>
      <c r="DIN116" s="90"/>
      <c r="DIO116" s="90"/>
      <c r="DIP116" s="90"/>
      <c r="DIQ116" s="90"/>
      <c r="DIR116" s="90"/>
      <c r="DIS116" s="90"/>
      <c r="DIT116" s="90"/>
      <c r="DIU116" s="90"/>
      <c r="DIV116" s="90"/>
      <c r="DIW116" s="90"/>
      <c r="DIX116" s="90"/>
      <c r="DIY116" s="90"/>
      <c r="DIZ116" s="90"/>
      <c r="DJA116" s="90"/>
      <c r="DJB116" s="90"/>
      <c r="DJC116" s="90"/>
      <c r="DJD116" s="90"/>
      <c r="DJE116" s="90"/>
      <c r="DJF116" s="90"/>
      <c r="DJG116" s="90"/>
      <c r="DJH116" s="90"/>
      <c r="DJI116" s="90"/>
      <c r="DJJ116" s="90"/>
      <c r="DJK116" s="90"/>
      <c r="DJL116" s="90"/>
      <c r="DJM116" s="90"/>
      <c r="DJN116" s="90"/>
      <c r="DJO116" s="90"/>
      <c r="DJP116" s="90"/>
      <c r="DJQ116" s="90"/>
      <c r="DJR116" s="90"/>
      <c r="DJS116" s="90"/>
      <c r="DJT116" s="90"/>
      <c r="DJU116" s="90"/>
      <c r="DJV116" s="90"/>
      <c r="DJW116" s="90"/>
      <c r="DJX116" s="90"/>
      <c r="DJY116" s="90"/>
      <c r="DJZ116" s="90"/>
      <c r="DKA116" s="90"/>
      <c r="DKB116" s="90"/>
      <c r="DKC116" s="90"/>
      <c r="DKD116" s="90"/>
      <c r="DKE116" s="90"/>
      <c r="DKF116" s="90"/>
      <c r="DKG116" s="90"/>
      <c r="DKH116" s="90"/>
      <c r="DKI116" s="90"/>
      <c r="DKJ116" s="90"/>
      <c r="DKK116" s="90"/>
      <c r="DKL116" s="90"/>
      <c r="DKM116" s="90"/>
      <c r="DKN116" s="90"/>
      <c r="DKO116" s="90"/>
      <c r="DKP116" s="90"/>
      <c r="DKQ116" s="90"/>
      <c r="DKR116" s="90"/>
      <c r="DKS116" s="90"/>
      <c r="DKT116" s="90"/>
      <c r="DKU116" s="90"/>
      <c r="DKV116" s="90"/>
      <c r="DKW116" s="90"/>
      <c r="DKX116" s="90"/>
      <c r="DKY116" s="90"/>
      <c r="DKZ116" s="90"/>
      <c r="DLA116" s="90"/>
      <c r="DLB116" s="90"/>
      <c r="DLC116" s="90"/>
      <c r="DLD116" s="90"/>
      <c r="DLE116" s="90"/>
      <c r="DLF116" s="90"/>
      <c r="DLG116" s="90"/>
      <c r="DLH116" s="90"/>
      <c r="DLI116" s="90"/>
      <c r="DLJ116" s="90"/>
      <c r="DLK116" s="90"/>
      <c r="DLL116" s="90"/>
      <c r="DLM116" s="90"/>
      <c r="DLN116" s="90"/>
      <c r="DLO116" s="90"/>
      <c r="DLP116" s="90"/>
      <c r="DLQ116" s="90"/>
      <c r="DLR116" s="90"/>
      <c r="DLS116" s="90"/>
      <c r="DLT116" s="90"/>
      <c r="DLU116" s="90"/>
      <c r="DLV116" s="90"/>
      <c r="DLW116" s="90"/>
      <c r="DLX116" s="90"/>
      <c r="DLY116" s="90"/>
      <c r="DLZ116" s="90"/>
      <c r="DMA116" s="90"/>
      <c r="DMB116" s="90"/>
      <c r="DMC116" s="90"/>
      <c r="DMD116" s="90"/>
      <c r="DME116" s="90"/>
      <c r="DMF116" s="90"/>
      <c r="DMG116" s="90"/>
      <c r="DMH116" s="90"/>
      <c r="DMI116" s="90"/>
      <c r="DMJ116" s="90"/>
      <c r="DMK116" s="90"/>
      <c r="DML116" s="90"/>
      <c r="DMM116" s="90"/>
      <c r="DMN116" s="90"/>
      <c r="DMO116" s="90"/>
      <c r="DMP116" s="90"/>
      <c r="DMQ116" s="90"/>
      <c r="DMR116" s="90"/>
      <c r="DMS116" s="90"/>
      <c r="DMT116" s="90"/>
      <c r="DMU116" s="90"/>
      <c r="DMV116" s="90"/>
      <c r="DMW116" s="90"/>
      <c r="DMX116" s="90"/>
      <c r="DMY116" s="90"/>
      <c r="DMZ116" s="90"/>
      <c r="DNA116" s="90"/>
      <c r="DNB116" s="90"/>
      <c r="DNC116" s="90"/>
      <c r="DND116" s="90"/>
      <c r="DNE116" s="90"/>
      <c r="DNF116" s="90"/>
      <c r="DNG116" s="90"/>
      <c r="DNH116" s="90"/>
      <c r="DNI116" s="90"/>
      <c r="DNJ116" s="90"/>
      <c r="DNK116" s="90"/>
      <c r="DNL116" s="90"/>
      <c r="DNM116" s="90"/>
      <c r="DNN116" s="90"/>
      <c r="DNO116" s="90"/>
      <c r="DNP116" s="90"/>
      <c r="DNQ116" s="90"/>
      <c r="DNR116" s="90"/>
      <c r="DNS116" s="90"/>
      <c r="DNT116" s="90"/>
      <c r="DNU116" s="90"/>
      <c r="DNV116" s="90"/>
      <c r="DNW116" s="90"/>
      <c r="DNX116" s="90"/>
      <c r="DNY116" s="90"/>
      <c r="DNZ116" s="90"/>
      <c r="DOA116" s="90"/>
      <c r="DOB116" s="90"/>
      <c r="DOC116" s="90"/>
      <c r="DOD116" s="90"/>
      <c r="DOE116" s="90"/>
      <c r="DOF116" s="90"/>
      <c r="DOG116" s="90"/>
      <c r="DOH116" s="90"/>
      <c r="DOI116" s="90"/>
      <c r="DOJ116" s="90"/>
      <c r="DOK116" s="90"/>
      <c r="DOL116" s="90"/>
      <c r="DOM116" s="90"/>
      <c r="DON116" s="90"/>
      <c r="DOO116" s="90"/>
      <c r="DOP116" s="90"/>
      <c r="DOQ116" s="90"/>
      <c r="DOR116" s="90"/>
      <c r="DOS116" s="90"/>
      <c r="DOT116" s="90"/>
      <c r="DOU116" s="90"/>
      <c r="DOV116" s="90"/>
      <c r="DOW116" s="90"/>
      <c r="DOX116" s="90"/>
      <c r="DOY116" s="90"/>
      <c r="DOZ116" s="90"/>
      <c r="DPA116" s="90"/>
      <c r="DPB116" s="90"/>
      <c r="DPC116" s="90"/>
      <c r="DPD116" s="90"/>
      <c r="DPE116" s="90"/>
      <c r="DPF116" s="90"/>
      <c r="DPG116" s="90"/>
      <c r="DPH116" s="90"/>
      <c r="DPI116" s="90"/>
      <c r="DPJ116" s="90"/>
      <c r="DPK116" s="90"/>
      <c r="DPL116" s="90"/>
      <c r="DPM116" s="90"/>
      <c r="DPN116" s="90"/>
      <c r="DPO116" s="90"/>
      <c r="DPP116" s="90"/>
      <c r="DPQ116" s="90"/>
      <c r="DPR116" s="90"/>
      <c r="DPS116" s="90"/>
      <c r="DPT116" s="90"/>
      <c r="DPU116" s="90"/>
      <c r="DPV116" s="90"/>
      <c r="DPW116" s="90"/>
      <c r="DPX116" s="90"/>
      <c r="DPY116" s="90"/>
      <c r="DPZ116" s="90"/>
      <c r="DQA116" s="90"/>
      <c r="DQB116" s="90"/>
      <c r="DQC116" s="90"/>
      <c r="DQD116" s="90"/>
      <c r="DQE116" s="90"/>
      <c r="DQF116" s="90"/>
      <c r="DQG116" s="90"/>
      <c r="DQH116" s="90"/>
      <c r="DQI116" s="90"/>
      <c r="DQJ116" s="90"/>
      <c r="DQK116" s="90"/>
      <c r="DQL116" s="90"/>
      <c r="DQM116" s="90"/>
      <c r="DQN116" s="90"/>
      <c r="DQO116" s="90"/>
      <c r="DQP116" s="90"/>
      <c r="DQQ116" s="90"/>
      <c r="DQR116" s="90"/>
      <c r="DQS116" s="90"/>
      <c r="DQT116" s="90"/>
      <c r="DQU116" s="90"/>
      <c r="DQV116" s="90"/>
      <c r="DQW116" s="90"/>
      <c r="DQX116" s="90"/>
      <c r="DQY116" s="90"/>
      <c r="DQZ116" s="90"/>
      <c r="DRA116" s="90"/>
      <c r="DRB116" s="90"/>
      <c r="DRC116" s="90"/>
      <c r="DRD116" s="90"/>
      <c r="DRE116" s="90"/>
      <c r="DRF116" s="90"/>
      <c r="DRG116" s="90"/>
      <c r="DRH116" s="90"/>
      <c r="DRI116" s="90"/>
      <c r="DRJ116" s="90"/>
      <c r="DRK116" s="90"/>
      <c r="DRL116" s="90"/>
      <c r="DRM116" s="90"/>
      <c r="DRN116" s="90"/>
      <c r="DRO116" s="90"/>
      <c r="DRP116" s="90"/>
      <c r="DRQ116" s="90"/>
      <c r="DRR116" s="90"/>
      <c r="DRS116" s="90"/>
      <c r="DRT116" s="90"/>
      <c r="DRU116" s="90"/>
      <c r="DRV116" s="90"/>
      <c r="DRW116" s="90"/>
      <c r="DRX116" s="90"/>
      <c r="DRY116" s="90"/>
      <c r="DRZ116" s="90"/>
      <c r="DSA116" s="90"/>
      <c r="DSB116" s="90"/>
      <c r="DSC116" s="90"/>
      <c r="DSD116" s="90"/>
      <c r="DSE116" s="90"/>
      <c r="DSF116" s="90"/>
      <c r="DSG116" s="90"/>
      <c r="DSH116" s="90"/>
      <c r="DSI116" s="90"/>
      <c r="DSJ116" s="90"/>
      <c r="DSK116" s="90"/>
      <c r="DSL116" s="90"/>
      <c r="DSM116" s="90"/>
      <c r="DSN116" s="90"/>
      <c r="DSO116" s="90"/>
      <c r="DSP116" s="90"/>
      <c r="DSQ116" s="90"/>
      <c r="DSR116" s="90"/>
      <c r="DSS116" s="90"/>
      <c r="DST116" s="90"/>
      <c r="DSU116" s="90"/>
      <c r="DSV116" s="90"/>
      <c r="DSW116" s="90"/>
      <c r="DSX116" s="90"/>
      <c r="DSY116" s="90"/>
      <c r="DSZ116" s="90"/>
      <c r="DTA116" s="90"/>
      <c r="DTB116" s="90"/>
      <c r="DTC116" s="90"/>
      <c r="DTD116" s="90"/>
      <c r="DTE116" s="90"/>
      <c r="DTF116" s="90"/>
      <c r="DTG116" s="90"/>
      <c r="DTH116" s="90"/>
      <c r="DTI116" s="90"/>
      <c r="DTJ116" s="90"/>
      <c r="DTK116" s="90"/>
      <c r="DTL116" s="90"/>
      <c r="DTM116" s="90"/>
      <c r="DTN116" s="90"/>
      <c r="DTO116" s="90"/>
      <c r="DTP116" s="90"/>
      <c r="DTQ116" s="90"/>
      <c r="DTR116" s="90"/>
      <c r="DTS116" s="90"/>
      <c r="DTT116" s="90"/>
      <c r="DTU116" s="90"/>
      <c r="DTV116" s="90"/>
      <c r="DTW116" s="90"/>
      <c r="DTX116" s="90"/>
      <c r="DTY116" s="90"/>
      <c r="DTZ116" s="90"/>
      <c r="DUA116" s="90"/>
      <c r="DUB116" s="90"/>
      <c r="DUC116" s="90"/>
      <c r="DUD116" s="90"/>
      <c r="DUE116" s="90"/>
      <c r="DUF116" s="90"/>
      <c r="DUG116" s="90"/>
      <c r="DUH116" s="90"/>
      <c r="DUI116" s="90"/>
      <c r="DUJ116" s="90"/>
      <c r="DUK116" s="90"/>
      <c r="DUL116" s="90"/>
      <c r="DUM116" s="90"/>
      <c r="DUN116" s="90"/>
      <c r="DUO116" s="90"/>
      <c r="DUP116" s="90"/>
      <c r="DUQ116" s="90"/>
      <c r="DUR116" s="90"/>
      <c r="DUS116" s="90"/>
      <c r="DUT116" s="90"/>
      <c r="DUU116" s="90"/>
      <c r="DUV116" s="90"/>
      <c r="DUW116" s="90"/>
      <c r="DUX116" s="90"/>
      <c r="DUY116" s="90"/>
      <c r="DUZ116" s="90"/>
      <c r="DVA116" s="90"/>
      <c r="DVB116" s="90"/>
      <c r="DVC116" s="90"/>
      <c r="DVD116" s="90"/>
      <c r="DVE116" s="90"/>
      <c r="DVF116" s="90"/>
      <c r="DVG116" s="90"/>
      <c r="DVH116" s="90"/>
      <c r="DVI116" s="90"/>
      <c r="DVJ116" s="90"/>
      <c r="DVK116" s="90"/>
      <c r="DVL116" s="90"/>
      <c r="DVM116" s="90"/>
      <c r="DVN116" s="90"/>
      <c r="DVO116" s="90"/>
      <c r="DVP116" s="90"/>
      <c r="DVQ116" s="90"/>
      <c r="DVR116" s="90"/>
      <c r="DVS116" s="90"/>
      <c r="DVT116" s="90"/>
      <c r="DVU116" s="90"/>
      <c r="DVV116" s="90"/>
      <c r="DVW116" s="90"/>
      <c r="DVX116" s="90"/>
      <c r="DVY116" s="90"/>
      <c r="DVZ116" s="90"/>
      <c r="DWA116" s="90"/>
      <c r="DWB116" s="90"/>
      <c r="DWC116" s="90"/>
      <c r="DWD116" s="90"/>
      <c r="DWE116" s="90"/>
      <c r="DWF116" s="90"/>
      <c r="DWG116" s="90"/>
      <c r="DWH116" s="90"/>
      <c r="DWI116" s="90"/>
      <c r="DWJ116" s="90"/>
      <c r="DWK116" s="90"/>
      <c r="DWL116" s="90"/>
      <c r="DWM116" s="90"/>
      <c r="DWN116" s="90"/>
      <c r="DWO116" s="90"/>
      <c r="DWP116" s="90"/>
      <c r="DWQ116" s="90"/>
      <c r="DWR116" s="90"/>
      <c r="DWS116" s="90"/>
      <c r="DWT116" s="90"/>
      <c r="DWU116" s="90"/>
      <c r="DWV116" s="90"/>
      <c r="DWW116" s="90"/>
      <c r="DWX116" s="90"/>
      <c r="DWY116" s="90"/>
      <c r="DWZ116" s="90"/>
      <c r="DXA116" s="90"/>
      <c r="DXB116" s="90"/>
      <c r="DXC116" s="90"/>
      <c r="DXD116" s="90"/>
      <c r="DXE116" s="90"/>
      <c r="DXF116" s="90"/>
      <c r="DXG116" s="90"/>
      <c r="DXH116" s="90"/>
      <c r="DXI116" s="90"/>
      <c r="DXJ116" s="90"/>
      <c r="DXK116" s="90"/>
      <c r="DXL116" s="90"/>
      <c r="DXM116" s="90"/>
      <c r="DXN116" s="90"/>
      <c r="DXO116" s="90"/>
      <c r="DXP116" s="90"/>
      <c r="DXQ116" s="90"/>
      <c r="DXR116" s="90"/>
      <c r="DXS116" s="90"/>
      <c r="DXT116" s="90"/>
      <c r="DXU116" s="90"/>
      <c r="DXV116" s="90"/>
      <c r="DXW116" s="90"/>
      <c r="DXX116" s="90"/>
      <c r="DXY116" s="90"/>
      <c r="DXZ116" s="90"/>
      <c r="DYA116" s="90"/>
      <c r="DYB116" s="90"/>
      <c r="DYC116" s="90"/>
      <c r="DYD116" s="90"/>
      <c r="DYE116" s="90"/>
      <c r="DYF116" s="90"/>
      <c r="DYG116" s="90"/>
      <c r="DYH116" s="90"/>
      <c r="DYI116" s="90"/>
      <c r="DYJ116" s="90"/>
      <c r="DYK116" s="90"/>
      <c r="DYL116" s="90"/>
      <c r="DYM116" s="90"/>
      <c r="DYN116" s="90"/>
      <c r="DYO116" s="90"/>
      <c r="DYP116" s="90"/>
      <c r="DYQ116" s="90"/>
      <c r="DYR116" s="90"/>
      <c r="DYS116" s="90"/>
      <c r="DYT116" s="90"/>
      <c r="DYU116" s="90"/>
      <c r="DYV116" s="90"/>
      <c r="DYW116" s="90"/>
      <c r="DYX116" s="90"/>
      <c r="DYY116" s="90"/>
      <c r="DYZ116" s="90"/>
      <c r="DZA116" s="90"/>
      <c r="DZB116" s="90"/>
      <c r="DZC116" s="90"/>
      <c r="DZD116" s="90"/>
      <c r="DZE116" s="90"/>
      <c r="DZF116" s="90"/>
      <c r="DZG116" s="90"/>
      <c r="DZH116" s="90"/>
      <c r="DZI116" s="90"/>
      <c r="DZJ116" s="90"/>
      <c r="DZK116" s="90"/>
      <c r="DZL116" s="90"/>
      <c r="DZM116" s="90"/>
      <c r="DZN116" s="90"/>
      <c r="DZO116" s="90"/>
      <c r="DZP116" s="90"/>
      <c r="DZQ116" s="90"/>
      <c r="DZR116" s="90"/>
      <c r="DZS116" s="90"/>
      <c r="DZT116" s="90"/>
      <c r="DZU116" s="90"/>
      <c r="DZV116" s="90"/>
      <c r="DZW116" s="90"/>
      <c r="DZX116" s="90"/>
      <c r="DZY116" s="90"/>
      <c r="DZZ116" s="90"/>
      <c r="EAA116" s="90"/>
      <c r="EAB116" s="90"/>
      <c r="EAC116" s="90"/>
      <c r="EAD116" s="90"/>
      <c r="EAE116" s="90"/>
      <c r="EAF116" s="90"/>
      <c r="EAG116" s="90"/>
      <c r="EAH116" s="90"/>
      <c r="EAI116" s="90"/>
      <c r="EAJ116" s="90"/>
      <c r="EAK116" s="90"/>
      <c r="EAL116" s="90"/>
      <c r="EAM116" s="90"/>
      <c r="EAN116" s="90"/>
      <c r="EAO116" s="90"/>
      <c r="EAP116" s="90"/>
      <c r="EAQ116" s="90"/>
      <c r="EAR116" s="90"/>
      <c r="EAS116" s="90"/>
      <c r="EAT116" s="90"/>
      <c r="EAU116" s="90"/>
      <c r="EAV116" s="90"/>
      <c r="EAW116" s="90"/>
      <c r="EAX116" s="90"/>
      <c r="EAY116" s="90"/>
      <c r="EAZ116" s="90"/>
      <c r="EBA116" s="90"/>
      <c r="EBB116" s="90"/>
      <c r="EBC116" s="90"/>
      <c r="EBD116" s="90"/>
      <c r="EBE116" s="90"/>
      <c r="EBF116" s="90"/>
      <c r="EBG116" s="90"/>
      <c r="EBH116" s="90"/>
      <c r="EBI116" s="90"/>
      <c r="EBJ116" s="90"/>
      <c r="EBK116" s="90"/>
      <c r="EBL116" s="90"/>
      <c r="EBM116" s="90"/>
      <c r="EBN116" s="90"/>
      <c r="EBO116" s="90"/>
      <c r="EBP116" s="90"/>
      <c r="EBQ116" s="90"/>
      <c r="EBR116" s="90"/>
      <c r="EBS116" s="90"/>
      <c r="EBT116" s="90"/>
      <c r="EBU116" s="90"/>
      <c r="EBV116" s="90"/>
      <c r="EBW116" s="90"/>
      <c r="EBX116" s="90"/>
      <c r="EBY116" s="90"/>
      <c r="EBZ116" s="90"/>
      <c r="ECA116" s="90"/>
      <c r="ECB116" s="90"/>
      <c r="ECC116" s="90"/>
      <c r="ECD116" s="90"/>
      <c r="ECE116" s="90"/>
      <c r="ECF116" s="90"/>
      <c r="ECG116" s="90"/>
      <c r="ECH116" s="90"/>
      <c r="ECI116" s="90"/>
      <c r="ECJ116" s="90"/>
      <c r="ECK116" s="90"/>
      <c r="ECL116" s="90"/>
      <c r="ECM116" s="90"/>
      <c r="ECN116" s="90"/>
      <c r="ECO116" s="90"/>
      <c r="ECP116" s="90"/>
      <c r="ECQ116" s="90"/>
      <c r="ECR116" s="90"/>
      <c r="ECS116" s="90"/>
      <c r="ECT116" s="90"/>
      <c r="ECU116" s="90"/>
      <c r="ECV116" s="90"/>
      <c r="ECW116" s="90"/>
      <c r="ECX116" s="90"/>
      <c r="ECY116" s="90"/>
      <c r="ECZ116" s="90"/>
      <c r="EDA116" s="90"/>
      <c r="EDB116" s="90"/>
      <c r="EDC116" s="90"/>
      <c r="EDD116" s="90"/>
      <c r="EDE116" s="90"/>
      <c r="EDF116" s="90"/>
      <c r="EDG116" s="90"/>
      <c r="EDH116" s="90"/>
      <c r="EDI116" s="90"/>
      <c r="EDJ116" s="90"/>
      <c r="EDK116" s="90"/>
      <c r="EDL116" s="90"/>
      <c r="EDM116" s="90"/>
      <c r="EDN116" s="90"/>
      <c r="EDO116" s="90"/>
      <c r="EDP116" s="90"/>
      <c r="EDQ116" s="90"/>
      <c r="EDR116" s="90"/>
      <c r="EDS116" s="90"/>
      <c r="EDT116" s="90"/>
      <c r="EDU116" s="90"/>
      <c r="EDV116" s="90"/>
      <c r="EDW116" s="90"/>
      <c r="EDX116" s="90"/>
      <c r="EDY116" s="90"/>
      <c r="EDZ116" s="90"/>
      <c r="EEA116" s="90"/>
      <c r="EEB116" s="90"/>
      <c r="EEC116" s="90"/>
      <c r="EED116" s="90"/>
      <c r="EEE116" s="90"/>
      <c r="EEF116" s="90"/>
      <c r="EEG116" s="90"/>
      <c r="EEH116" s="90"/>
      <c r="EEI116" s="90"/>
      <c r="EEJ116" s="90"/>
      <c r="EEK116" s="90"/>
      <c r="EEL116" s="90"/>
      <c r="EEM116" s="90"/>
      <c r="EEN116" s="90"/>
      <c r="EEO116" s="90"/>
      <c r="EEP116" s="90"/>
      <c r="EEQ116" s="90"/>
      <c r="EER116" s="90"/>
      <c r="EES116" s="90"/>
      <c r="EET116" s="90"/>
      <c r="EEU116" s="90"/>
      <c r="EEV116" s="90"/>
      <c r="EEW116" s="90"/>
      <c r="EEX116" s="90"/>
      <c r="EEY116" s="90"/>
      <c r="EEZ116" s="90"/>
      <c r="EFA116" s="90"/>
      <c r="EFB116" s="90"/>
      <c r="EFC116" s="90"/>
      <c r="EFD116" s="90"/>
      <c r="EFE116" s="90"/>
      <c r="EFF116" s="90"/>
      <c r="EFG116" s="90"/>
      <c r="EFH116" s="90"/>
      <c r="EFI116" s="90"/>
      <c r="EFJ116" s="90"/>
      <c r="EFK116" s="90"/>
      <c r="EFL116" s="90"/>
      <c r="EFM116" s="90"/>
      <c r="EFN116" s="90"/>
      <c r="EFO116" s="90"/>
      <c r="EFP116" s="90"/>
      <c r="EFQ116" s="90"/>
      <c r="EFR116" s="90"/>
      <c r="EFS116" s="90"/>
      <c r="EFT116" s="90"/>
      <c r="EFU116" s="90"/>
      <c r="EFV116" s="90"/>
      <c r="EFW116" s="90"/>
      <c r="EFX116" s="90"/>
      <c r="EFY116" s="90"/>
      <c r="EFZ116" s="90"/>
      <c r="EGA116" s="90"/>
      <c r="EGB116" s="90"/>
      <c r="EGC116" s="90"/>
      <c r="EGD116" s="90"/>
      <c r="EGE116" s="90"/>
      <c r="EGF116" s="90"/>
      <c r="EGG116" s="90"/>
      <c r="EGH116" s="90"/>
      <c r="EGI116" s="90"/>
      <c r="EGJ116" s="90"/>
      <c r="EGK116" s="90"/>
      <c r="EGL116" s="90"/>
      <c r="EGM116" s="90"/>
      <c r="EGN116" s="90"/>
      <c r="EGO116" s="90"/>
      <c r="EGP116" s="90"/>
      <c r="EGQ116" s="90"/>
      <c r="EGR116" s="90"/>
      <c r="EGS116" s="90"/>
      <c r="EGT116" s="90"/>
      <c r="EGU116" s="90"/>
      <c r="EGV116" s="90"/>
      <c r="EGW116" s="90"/>
      <c r="EGX116" s="90"/>
      <c r="EGY116" s="90"/>
      <c r="EGZ116" s="90"/>
      <c r="EHA116" s="90"/>
      <c r="EHB116" s="90"/>
      <c r="EHC116" s="90"/>
      <c r="EHD116" s="90"/>
      <c r="EHE116" s="90"/>
      <c r="EHF116" s="90"/>
      <c r="EHG116" s="90"/>
      <c r="EHH116" s="90"/>
      <c r="EHI116" s="90"/>
      <c r="EHJ116" s="90"/>
      <c r="EHK116" s="90"/>
      <c r="EHL116" s="90"/>
      <c r="EHM116" s="90"/>
      <c r="EHN116" s="90"/>
      <c r="EHO116" s="90"/>
      <c r="EHP116" s="90"/>
      <c r="EHQ116" s="90"/>
      <c r="EHR116" s="90"/>
      <c r="EHS116" s="90"/>
      <c r="EHT116" s="90"/>
      <c r="EHU116" s="90"/>
      <c r="EHV116" s="90"/>
      <c r="EHW116" s="90"/>
      <c r="EHX116" s="90"/>
      <c r="EHY116" s="90"/>
      <c r="EHZ116" s="90"/>
      <c r="EIA116" s="90"/>
      <c r="EIB116" s="90"/>
      <c r="EIC116" s="90"/>
      <c r="EID116" s="90"/>
      <c r="EIE116" s="90"/>
      <c r="EIF116" s="90"/>
      <c r="EIG116" s="90"/>
      <c r="EIH116" s="90"/>
      <c r="EII116" s="90"/>
      <c r="EIJ116" s="90"/>
      <c r="EIK116" s="90"/>
      <c r="EIL116" s="90"/>
      <c r="EIM116" s="90"/>
      <c r="EIN116" s="90"/>
      <c r="EIO116" s="90"/>
      <c r="EIP116" s="90"/>
      <c r="EIQ116" s="90"/>
      <c r="EIR116" s="90"/>
      <c r="EIS116" s="90"/>
      <c r="EIT116" s="90"/>
      <c r="EIU116" s="90"/>
      <c r="EIV116" s="90"/>
      <c r="EIW116" s="90"/>
      <c r="EIX116" s="90"/>
      <c r="EIY116" s="90"/>
      <c r="EIZ116" s="90"/>
      <c r="EJA116" s="90"/>
      <c r="EJB116" s="90"/>
      <c r="EJC116" s="90"/>
      <c r="EJD116" s="90"/>
      <c r="EJE116" s="90"/>
      <c r="EJF116" s="90"/>
      <c r="EJG116" s="90"/>
      <c r="EJH116" s="90"/>
      <c r="EJI116" s="90"/>
      <c r="EJJ116" s="90"/>
      <c r="EJK116" s="90"/>
      <c r="EJL116" s="90"/>
      <c r="EJM116" s="90"/>
      <c r="EJN116" s="90"/>
      <c r="EJO116" s="90"/>
      <c r="EJP116" s="90"/>
      <c r="EJQ116" s="90"/>
      <c r="EJR116" s="90"/>
      <c r="EJS116" s="90"/>
      <c r="EJT116" s="90"/>
      <c r="EJU116" s="90"/>
      <c r="EJV116" s="90"/>
      <c r="EJW116" s="90"/>
      <c r="EJX116" s="90"/>
      <c r="EJY116" s="90"/>
      <c r="EJZ116" s="90"/>
      <c r="EKA116" s="90"/>
      <c r="EKB116" s="90"/>
      <c r="EKC116" s="90"/>
      <c r="EKD116" s="90"/>
      <c r="EKE116" s="90"/>
      <c r="EKF116" s="90"/>
      <c r="EKG116" s="90"/>
      <c r="EKH116" s="90"/>
      <c r="EKI116" s="90"/>
      <c r="EKJ116" s="90"/>
      <c r="EKK116" s="90"/>
      <c r="EKL116" s="90"/>
      <c r="EKM116" s="90"/>
      <c r="EKN116" s="90"/>
      <c r="EKO116" s="90"/>
      <c r="EKP116" s="90"/>
      <c r="EKQ116" s="90"/>
      <c r="EKR116" s="90"/>
      <c r="EKS116" s="90"/>
      <c r="EKT116" s="90"/>
      <c r="EKU116" s="90"/>
      <c r="EKV116" s="90"/>
      <c r="EKW116" s="90"/>
      <c r="EKX116" s="90"/>
      <c r="EKY116" s="90"/>
      <c r="EKZ116" s="90"/>
      <c r="ELA116" s="90"/>
      <c r="ELB116" s="90"/>
      <c r="ELC116" s="90"/>
      <c r="ELD116" s="90"/>
      <c r="ELE116" s="90"/>
      <c r="ELF116" s="90"/>
      <c r="ELG116" s="90"/>
      <c r="ELH116" s="90"/>
      <c r="ELI116" s="90"/>
      <c r="ELJ116" s="90"/>
      <c r="ELK116" s="90"/>
      <c r="ELL116" s="90"/>
      <c r="ELM116" s="90"/>
      <c r="ELN116" s="90"/>
      <c r="ELO116" s="90"/>
      <c r="ELP116" s="90"/>
      <c r="ELQ116" s="90"/>
      <c r="ELR116" s="90"/>
      <c r="ELS116" s="90"/>
      <c r="ELT116" s="90"/>
      <c r="ELU116" s="90"/>
      <c r="ELV116" s="90"/>
      <c r="ELW116" s="90"/>
      <c r="ELX116" s="90"/>
      <c r="ELY116" s="90"/>
      <c r="ELZ116" s="90"/>
      <c r="EMA116" s="90"/>
      <c r="EMB116" s="90"/>
      <c r="EMC116" s="90"/>
      <c r="EMD116" s="90"/>
      <c r="EME116" s="90"/>
      <c r="EMF116" s="90"/>
      <c r="EMG116" s="90"/>
      <c r="EMH116" s="90"/>
      <c r="EMI116" s="90"/>
      <c r="EMJ116" s="90"/>
      <c r="EMK116" s="90"/>
      <c r="EML116" s="90"/>
      <c r="EMM116" s="90"/>
      <c r="EMN116" s="90"/>
      <c r="EMO116" s="90"/>
      <c r="EMP116" s="90"/>
      <c r="EMQ116" s="90"/>
      <c r="EMR116" s="90"/>
      <c r="EMS116" s="90"/>
      <c r="EMT116" s="90"/>
      <c r="EMU116" s="90"/>
      <c r="EMV116" s="90"/>
      <c r="EMW116" s="90"/>
      <c r="EMX116" s="90"/>
      <c r="EMY116" s="90"/>
      <c r="EMZ116" s="90"/>
      <c r="ENA116" s="90"/>
      <c r="ENB116" s="90"/>
      <c r="ENC116" s="90"/>
      <c r="END116" s="90"/>
      <c r="ENE116" s="90"/>
      <c r="ENF116" s="90"/>
      <c r="ENG116" s="90"/>
      <c r="ENH116" s="90"/>
      <c r="ENI116" s="90"/>
      <c r="ENJ116" s="90"/>
      <c r="ENK116" s="90"/>
      <c r="ENL116" s="90"/>
      <c r="ENM116" s="90"/>
      <c r="ENN116" s="90"/>
      <c r="ENO116" s="90"/>
      <c r="ENP116" s="90"/>
      <c r="ENQ116" s="90"/>
      <c r="ENR116" s="90"/>
      <c r="ENS116" s="90"/>
      <c r="ENT116" s="90"/>
      <c r="ENU116" s="90"/>
      <c r="ENV116" s="90"/>
      <c r="ENW116" s="90"/>
      <c r="ENX116" s="90"/>
      <c r="ENY116" s="90"/>
      <c r="ENZ116" s="90"/>
      <c r="EOA116" s="90"/>
      <c r="EOB116" s="90"/>
      <c r="EOC116" s="90"/>
      <c r="EOD116" s="90"/>
      <c r="EOE116" s="90"/>
      <c r="EOF116" s="90"/>
      <c r="EOG116" s="90"/>
      <c r="EOH116" s="90"/>
      <c r="EOI116" s="90"/>
      <c r="EOJ116" s="90"/>
      <c r="EOK116" s="90"/>
      <c r="EOL116" s="90"/>
      <c r="EOM116" s="90"/>
      <c r="EON116" s="90"/>
      <c r="EOO116" s="90"/>
      <c r="EOP116" s="90"/>
      <c r="EOQ116" s="90"/>
      <c r="EOR116" s="90"/>
      <c r="EOS116" s="90"/>
      <c r="EOT116" s="90"/>
      <c r="EOU116" s="90"/>
      <c r="EOV116" s="90"/>
      <c r="EOW116" s="90"/>
      <c r="EOX116" s="90"/>
      <c r="EOY116" s="90"/>
      <c r="EOZ116" s="90"/>
      <c r="EPA116" s="90"/>
      <c r="EPB116" s="90"/>
      <c r="EPC116" s="90"/>
      <c r="EPD116" s="90"/>
      <c r="EPE116" s="90"/>
      <c r="EPF116" s="90"/>
      <c r="EPG116" s="90"/>
      <c r="EPH116" s="90"/>
      <c r="EPI116" s="90"/>
      <c r="EPJ116" s="90"/>
      <c r="EPK116" s="90"/>
      <c r="EPL116" s="90"/>
      <c r="EPM116" s="90"/>
      <c r="EPN116" s="90"/>
      <c r="EPO116" s="90"/>
      <c r="EPP116" s="90"/>
      <c r="EPQ116" s="90"/>
      <c r="EPR116" s="90"/>
      <c r="EPS116" s="90"/>
      <c r="EPT116" s="90"/>
      <c r="EPU116" s="90"/>
      <c r="EPV116" s="90"/>
      <c r="EPW116" s="90"/>
      <c r="EPX116" s="90"/>
      <c r="EPY116" s="90"/>
      <c r="EPZ116" s="90"/>
      <c r="EQA116" s="90"/>
      <c r="EQB116" s="90"/>
      <c r="EQC116" s="90"/>
      <c r="EQD116" s="90"/>
      <c r="EQE116" s="90"/>
      <c r="EQF116" s="90"/>
      <c r="EQG116" s="90"/>
      <c r="EQH116" s="90"/>
      <c r="EQI116" s="90"/>
      <c r="EQJ116" s="90"/>
      <c r="EQK116" s="90"/>
      <c r="EQL116" s="90"/>
      <c r="EQM116" s="90"/>
      <c r="EQN116" s="90"/>
      <c r="EQO116" s="90"/>
      <c r="EQP116" s="90"/>
      <c r="EQQ116" s="90"/>
      <c r="EQR116" s="90"/>
      <c r="EQS116" s="90"/>
      <c r="EQT116" s="90"/>
      <c r="EQU116" s="90"/>
      <c r="EQV116" s="90"/>
      <c r="EQW116" s="90"/>
      <c r="EQX116" s="90"/>
      <c r="EQY116" s="90"/>
      <c r="EQZ116" s="90"/>
      <c r="ERA116" s="90"/>
      <c r="ERB116" s="90"/>
      <c r="ERC116" s="90"/>
      <c r="ERD116" s="90"/>
      <c r="ERE116" s="90"/>
      <c r="ERF116" s="90"/>
      <c r="ERG116" s="90"/>
      <c r="ERH116" s="90"/>
      <c r="ERI116" s="90"/>
      <c r="ERJ116" s="90"/>
      <c r="ERK116" s="90"/>
      <c r="ERL116" s="90"/>
      <c r="ERM116" s="90"/>
      <c r="ERN116" s="90"/>
      <c r="ERO116" s="90"/>
      <c r="ERP116" s="90"/>
      <c r="ERQ116" s="90"/>
      <c r="ERR116" s="90"/>
      <c r="ERS116" s="90"/>
      <c r="ERT116" s="90"/>
      <c r="ERU116" s="90"/>
      <c r="ERV116" s="90"/>
      <c r="ERW116" s="90"/>
      <c r="ERX116" s="90"/>
      <c r="ERY116" s="90"/>
      <c r="ERZ116" s="90"/>
      <c r="ESA116" s="90"/>
      <c r="ESB116" s="90"/>
      <c r="ESC116" s="90"/>
      <c r="ESD116" s="90"/>
      <c r="ESE116" s="90"/>
      <c r="ESF116" s="90"/>
      <c r="ESG116" s="90"/>
      <c r="ESH116" s="90"/>
      <c r="ESI116" s="90"/>
      <c r="ESJ116" s="90"/>
      <c r="ESK116" s="90"/>
      <c r="ESL116" s="90"/>
      <c r="ESM116" s="90"/>
      <c r="ESN116" s="90"/>
      <c r="ESO116" s="90"/>
      <c r="ESP116" s="90"/>
      <c r="ESQ116" s="90"/>
      <c r="ESR116" s="90"/>
      <c r="ESS116" s="90"/>
      <c r="EST116" s="90"/>
      <c r="ESU116" s="90"/>
      <c r="ESV116" s="90"/>
      <c r="ESW116" s="90"/>
      <c r="ESX116" s="90"/>
      <c r="ESY116" s="90"/>
      <c r="ESZ116" s="90"/>
      <c r="ETA116" s="90"/>
      <c r="ETB116" s="90"/>
      <c r="ETC116" s="90"/>
      <c r="ETD116" s="90"/>
      <c r="ETE116" s="90"/>
      <c r="ETF116" s="90"/>
      <c r="ETG116" s="90"/>
      <c r="ETH116" s="90"/>
      <c r="ETI116" s="90"/>
      <c r="ETJ116" s="90"/>
      <c r="ETK116" s="90"/>
      <c r="ETL116" s="90"/>
      <c r="ETM116" s="90"/>
      <c r="ETN116" s="90"/>
      <c r="ETO116" s="90"/>
      <c r="ETP116" s="90"/>
      <c r="ETQ116" s="90"/>
      <c r="ETR116" s="90"/>
      <c r="ETS116" s="90"/>
      <c r="ETT116" s="90"/>
      <c r="ETU116" s="90"/>
      <c r="ETV116" s="90"/>
      <c r="ETW116" s="90"/>
      <c r="ETX116" s="90"/>
      <c r="ETY116" s="90"/>
      <c r="ETZ116" s="90"/>
      <c r="EUA116" s="90"/>
      <c r="EUB116" s="90"/>
      <c r="EUC116" s="90"/>
      <c r="EUD116" s="90"/>
      <c r="EUE116" s="90"/>
      <c r="EUF116" s="90"/>
      <c r="EUG116" s="90"/>
      <c r="EUH116" s="90"/>
      <c r="EUI116" s="90"/>
      <c r="EUJ116" s="90"/>
      <c r="EUK116" s="90"/>
      <c r="EUL116" s="90"/>
      <c r="EUM116" s="90"/>
      <c r="EUN116" s="90"/>
      <c r="EUO116" s="90"/>
      <c r="EUP116" s="90"/>
      <c r="EUQ116" s="90"/>
      <c r="EUR116" s="90"/>
      <c r="EUS116" s="90"/>
      <c r="EUT116" s="90"/>
      <c r="EUU116" s="90"/>
      <c r="EUV116" s="90"/>
      <c r="EUW116" s="90"/>
      <c r="EUX116" s="90"/>
      <c r="EUY116" s="90"/>
      <c r="EUZ116" s="90"/>
      <c r="EVA116" s="90"/>
      <c r="EVB116" s="90"/>
      <c r="EVC116" s="90"/>
      <c r="EVD116" s="90"/>
      <c r="EVE116" s="90"/>
      <c r="EVF116" s="90"/>
      <c r="EVG116" s="90"/>
      <c r="EVH116" s="90"/>
      <c r="EVI116" s="90"/>
      <c r="EVJ116" s="90"/>
      <c r="EVK116" s="90"/>
      <c r="EVL116" s="90"/>
      <c r="EVM116" s="90"/>
      <c r="EVN116" s="90"/>
      <c r="EVO116" s="90"/>
      <c r="EVP116" s="90"/>
      <c r="EVQ116" s="90"/>
      <c r="EVR116" s="90"/>
      <c r="EVS116" s="90"/>
      <c r="EVT116" s="90"/>
      <c r="EVU116" s="90"/>
      <c r="EVV116" s="90"/>
      <c r="EVW116" s="90"/>
      <c r="EVX116" s="90"/>
      <c r="EVY116" s="90"/>
      <c r="EVZ116" s="90"/>
      <c r="EWA116" s="90"/>
      <c r="EWB116" s="90"/>
      <c r="EWC116" s="90"/>
      <c r="EWD116" s="90"/>
      <c r="EWE116" s="90"/>
      <c r="EWF116" s="90"/>
      <c r="EWG116" s="90"/>
      <c r="EWH116" s="90"/>
      <c r="EWI116" s="90"/>
      <c r="EWJ116" s="90"/>
      <c r="EWK116" s="90"/>
      <c r="EWL116" s="90"/>
      <c r="EWM116" s="90"/>
      <c r="EWN116" s="90"/>
      <c r="EWO116" s="90"/>
      <c r="EWP116" s="90"/>
      <c r="EWQ116" s="90"/>
      <c r="EWR116" s="90"/>
      <c r="EWS116" s="90"/>
      <c r="EWT116" s="90"/>
      <c r="EWU116" s="90"/>
      <c r="EWV116" s="90"/>
      <c r="EWW116" s="90"/>
      <c r="EWX116" s="90"/>
      <c r="EWY116" s="90"/>
      <c r="EWZ116" s="90"/>
      <c r="EXA116" s="90"/>
      <c r="EXB116" s="90"/>
      <c r="EXC116" s="90"/>
      <c r="EXD116" s="90"/>
      <c r="EXE116" s="90"/>
      <c r="EXF116" s="90"/>
      <c r="EXG116" s="90"/>
      <c r="EXH116" s="90"/>
      <c r="EXI116" s="90"/>
      <c r="EXJ116" s="90"/>
      <c r="EXK116" s="90"/>
      <c r="EXL116" s="90"/>
      <c r="EXM116" s="90"/>
      <c r="EXN116" s="90"/>
      <c r="EXO116" s="90"/>
      <c r="EXP116" s="90"/>
      <c r="EXQ116" s="90"/>
      <c r="EXR116" s="90"/>
      <c r="EXS116" s="90"/>
      <c r="EXT116" s="90"/>
      <c r="EXU116" s="90"/>
      <c r="EXV116" s="90"/>
      <c r="EXW116" s="90"/>
      <c r="EXX116" s="90"/>
      <c r="EXY116" s="90"/>
      <c r="EXZ116" s="90"/>
      <c r="EYA116" s="90"/>
      <c r="EYB116" s="90"/>
      <c r="EYC116" s="90"/>
      <c r="EYD116" s="90"/>
      <c r="EYE116" s="90"/>
      <c r="EYF116" s="90"/>
      <c r="EYG116" s="90"/>
      <c r="EYH116" s="90"/>
      <c r="EYI116" s="90"/>
      <c r="EYJ116" s="90"/>
      <c r="EYK116" s="90"/>
      <c r="EYL116" s="90"/>
      <c r="EYM116" s="90"/>
      <c r="EYN116" s="90"/>
      <c r="EYO116" s="90"/>
      <c r="EYP116" s="90"/>
      <c r="EYQ116" s="90"/>
      <c r="EYR116" s="90"/>
      <c r="EYS116" s="90"/>
      <c r="EYT116" s="90"/>
      <c r="EYU116" s="90"/>
      <c r="EYV116" s="90"/>
      <c r="EYW116" s="90"/>
      <c r="EYX116" s="90"/>
      <c r="EYY116" s="90"/>
      <c r="EYZ116" s="90"/>
      <c r="EZA116" s="90"/>
      <c r="EZB116" s="90"/>
      <c r="EZC116" s="90"/>
      <c r="EZD116" s="90"/>
      <c r="EZE116" s="90"/>
      <c r="EZF116" s="90"/>
      <c r="EZG116" s="90"/>
      <c r="EZH116" s="90"/>
      <c r="EZI116" s="90"/>
      <c r="EZJ116" s="90"/>
      <c r="EZK116" s="90"/>
      <c r="EZL116" s="90"/>
      <c r="EZM116" s="90"/>
      <c r="EZN116" s="90"/>
      <c r="EZO116" s="90"/>
      <c r="EZP116" s="90"/>
      <c r="EZQ116" s="90"/>
      <c r="EZR116" s="90"/>
      <c r="EZS116" s="90"/>
      <c r="EZT116" s="90"/>
      <c r="EZU116" s="90"/>
      <c r="EZV116" s="90"/>
      <c r="EZW116" s="90"/>
      <c r="EZX116" s="90"/>
      <c r="EZY116" s="90"/>
      <c r="EZZ116" s="90"/>
      <c r="FAA116" s="90"/>
      <c r="FAB116" s="90"/>
      <c r="FAC116" s="90"/>
      <c r="FAD116" s="90"/>
      <c r="FAE116" s="90"/>
      <c r="FAF116" s="90"/>
      <c r="FAG116" s="90"/>
      <c r="FAH116" s="90"/>
      <c r="FAI116" s="90"/>
      <c r="FAJ116" s="90"/>
      <c r="FAK116" s="90"/>
      <c r="FAL116" s="90"/>
      <c r="FAM116" s="90"/>
      <c r="FAN116" s="90"/>
      <c r="FAO116" s="90"/>
      <c r="FAP116" s="90"/>
      <c r="FAQ116" s="90"/>
      <c r="FAR116" s="90"/>
      <c r="FAS116" s="90"/>
      <c r="FAT116" s="90"/>
      <c r="FAU116" s="90"/>
      <c r="FAV116" s="90"/>
      <c r="FAW116" s="90"/>
      <c r="FAX116" s="90"/>
      <c r="FAY116" s="90"/>
      <c r="FAZ116" s="90"/>
      <c r="FBA116" s="90"/>
      <c r="FBB116" s="90"/>
      <c r="FBC116" s="90"/>
      <c r="FBD116" s="90"/>
      <c r="FBE116" s="90"/>
      <c r="FBF116" s="90"/>
      <c r="FBG116" s="90"/>
      <c r="FBH116" s="90"/>
      <c r="FBI116" s="90"/>
      <c r="FBJ116" s="90"/>
      <c r="FBK116" s="90"/>
      <c r="FBL116" s="90"/>
      <c r="FBM116" s="90"/>
      <c r="FBN116" s="90"/>
      <c r="FBO116" s="90"/>
      <c r="FBP116" s="90"/>
      <c r="FBQ116" s="90"/>
      <c r="FBR116" s="90"/>
      <c r="FBS116" s="90"/>
      <c r="FBT116" s="90"/>
      <c r="FBU116" s="90"/>
      <c r="FBV116" s="90"/>
      <c r="FBW116" s="90"/>
      <c r="FBX116" s="90"/>
      <c r="FBY116" s="90"/>
      <c r="FBZ116" s="90"/>
      <c r="FCA116" s="90"/>
      <c r="FCB116" s="90"/>
      <c r="FCC116" s="90"/>
      <c r="FCD116" s="90"/>
      <c r="FCE116" s="90"/>
      <c r="FCF116" s="90"/>
      <c r="FCG116" s="90"/>
      <c r="FCH116" s="90"/>
      <c r="FCI116" s="90"/>
      <c r="FCJ116" s="90"/>
      <c r="FCK116" s="90"/>
      <c r="FCL116" s="90"/>
      <c r="FCM116" s="90"/>
      <c r="FCN116" s="90"/>
      <c r="FCO116" s="90"/>
      <c r="FCP116" s="90"/>
      <c r="FCQ116" s="90"/>
      <c r="FCR116" s="90"/>
      <c r="FCS116" s="90"/>
      <c r="FCT116" s="90"/>
      <c r="FCU116" s="90"/>
      <c r="FCV116" s="90"/>
      <c r="FCW116" s="90"/>
      <c r="FCX116" s="90"/>
      <c r="FCY116" s="90"/>
      <c r="FCZ116" s="90"/>
      <c r="FDA116" s="90"/>
      <c r="FDB116" s="90"/>
      <c r="FDC116" s="90"/>
      <c r="FDD116" s="90"/>
      <c r="FDE116" s="90"/>
      <c r="FDF116" s="90"/>
      <c r="FDG116" s="90"/>
      <c r="FDH116" s="90"/>
      <c r="FDI116" s="90"/>
      <c r="FDJ116" s="90"/>
      <c r="FDK116" s="90"/>
      <c r="FDL116" s="90"/>
      <c r="FDM116" s="90"/>
      <c r="FDN116" s="90"/>
      <c r="FDO116" s="90"/>
      <c r="FDP116" s="90"/>
      <c r="FDQ116" s="90"/>
      <c r="FDR116" s="90"/>
      <c r="FDS116" s="90"/>
      <c r="FDT116" s="90"/>
      <c r="FDU116" s="90"/>
      <c r="FDV116" s="90"/>
      <c r="FDW116" s="90"/>
      <c r="FDX116" s="90"/>
      <c r="FDY116" s="90"/>
      <c r="FDZ116" s="90"/>
      <c r="FEA116" s="90"/>
      <c r="FEB116" s="90"/>
      <c r="FEC116" s="90"/>
      <c r="FED116" s="90"/>
      <c r="FEE116" s="90"/>
      <c r="FEF116" s="90"/>
      <c r="FEG116" s="90"/>
      <c r="FEH116" s="90"/>
      <c r="FEI116" s="90"/>
      <c r="FEJ116" s="90"/>
      <c r="FEK116" s="90"/>
      <c r="FEL116" s="90"/>
      <c r="FEM116" s="90"/>
      <c r="FEN116" s="90"/>
      <c r="FEO116" s="90"/>
      <c r="FEP116" s="90"/>
      <c r="FEQ116" s="90"/>
      <c r="FER116" s="90"/>
      <c r="FES116" s="90"/>
      <c r="FET116" s="90"/>
      <c r="FEU116" s="90"/>
      <c r="FEV116" s="90"/>
      <c r="FEW116" s="90"/>
      <c r="FEX116" s="90"/>
      <c r="FEY116" s="90"/>
      <c r="FEZ116" s="90"/>
      <c r="FFA116" s="90"/>
      <c r="FFB116" s="90"/>
      <c r="FFC116" s="90"/>
      <c r="FFD116" s="90"/>
      <c r="FFE116" s="90"/>
      <c r="FFF116" s="90"/>
      <c r="FFG116" s="90"/>
      <c r="FFH116" s="90"/>
      <c r="FFI116" s="90"/>
      <c r="FFJ116" s="90"/>
      <c r="FFK116" s="90"/>
      <c r="FFL116" s="90"/>
      <c r="FFM116" s="90"/>
      <c r="FFN116" s="90"/>
      <c r="FFO116" s="90"/>
      <c r="FFP116" s="90"/>
      <c r="FFQ116" s="90"/>
      <c r="FFR116" s="90"/>
      <c r="FFS116" s="90"/>
      <c r="FFT116" s="90"/>
      <c r="FFU116" s="90"/>
      <c r="FFV116" s="90"/>
      <c r="FFW116" s="90"/>
      <c r="FFX116" s="90"/>
      <c r="FFY116" s="90"/>
      <c r="FFZ116" s="90"/>
      <c r="FGA116" s="90"/>
      <c r="FGB116" s="90"/>
      <c r="FGC116" s="90"/>
      <c r="FGD116" s="90"/>
      <c r="FGE116" s="90"/>
      <c r="FGF116" s="90"/>
      <c r="FGG116" s="90"/>
      <c r="FGH116" s="90"/>
      <c r="FGI116" s="90"/>
      <c r="FGJ116" s="90"/>
      <c r="FGK116" s="90"/>
      <c r="FGL116" s="90"/>
      <c r="FGM116" s="90"/>
      <c r="FGN116" s="90"/>
      <c r="FGO116" s="90"/>
      <c r="FGP116" s="90"/>
      <c r="FGQ116" s="90"/>
      <c r="FGR116" s="90"/>
      <c r="FGS116" s="90"/>
      <c r="FGT116" s="90"/>
      <c r="FGU116" s="90"/>
      <c r="FGV116" s="90"/>
      <c r="FGW116" s="90"/>
      <c r="FGX116" s="90"/>
      <c r="FGY116" s="90"/>
      <c r="FGZ116" s="90"/>
      <c r="FHA116" s="90"/>
      <c r="FHB116" s="90"/>
      <c r="FHC116" s="90"/>
      <c r="FHD116" s="90"/>
      <c r="FHE116" s="90"/>
      <c r="FHF116" s="90"/>
      <c r="FHG116" s="90"/>
      <c r="FHH116" s="90"/>
      <c r="FHI116" s="90"/>
      <c r="FHJ116" s="90"/>
      <c r="FHK116" s="90"/>
      <c r="FHL116" s="90"/>
      <c r="FHM116" s="90"/>
      <c r="FHN116" s="90"/>
      <c r="FHO116" s="90"/>
      <c r="FHP116" s="90"/>
      <c r="FHQ116" s="90"/>
      <c r="FHR116" s="90"/>
      <c r="FHS116" s="90"/>
      <c r="FHT116" s="90"/>
      <c r="FHU116" s="90"/>
      <c r="FHV116" s="90"/>
      <c r="FHW116" s="90"/>
      <c r="FHX116" s="90"/>
      <c r="FHY116" s="90"/>
      <c r="FHZ116" s="90"/>
      <c r="FIA116" s="90"/>
      <c r="FIB116" s="90"/>
      <c r="FIC116" s="90"/>
      <c r="FID116" s="90"/>
      <c r="FIE116" s="90"/>
      <c r="FIF116" s="90"/>
      <c r="FIG116" s="90"/>
      <c r="FIH116" s="90"/>
      <c r="FII116" s="90"/>
      <c r="FIJ116" s="90"/>
      <c r="FIK116" s="90"/>
      <c r="FIL116" s="90"/>
      <c r="FIM116" s="90"/>
      <c r="FIN116" s="90"/>
      <c r="FIO116" s="90"/>
      <c r="FIP116" s="90"/>
      <c r="FIQ116" s="90"/>
      <c r="FIR116" s="90"/>
      <c r="FIS116" s="90"/>
      <c r="FIT116" s="90"/>
      <c r="FIU116" s="90"/>
      <c r="FIV116" s="90"/>
      <c r="FIW116" s="90"/>
      <c r="FIX116" s="90"/>
      <c r="FIY116" s="90"/>
      <c r="FIZ116" s="90"/>
      <c r="FJA116" s="90"/>
      <c r="FJB116" s="90"/>
      <c r="FJC116" s="90"/>
      <c r="FJD116" s="90"/>
      <c r="FJE116" s="90"/>
      <c r="FJF116" s="90"/>
      <c r="FJG116" s="90"/>
      <c r="FJH116" s="90"/>
      <c r="FJI116" s="90"/>
      <c r="FJJ116" s="90"/>
      <c r="FJK116" s="90"/>
      <c r="FJL116" s="90"/>
      <c r="FJM116" s="90"/>
      <c r="FJN116" s="90"/>
      <c r="FJO116" s="90"/>
      <c r="FJP116" s="90"/>
      <c r="FJQ116" s="90"/>
      <c r="FJR116" s="90"/>
      <c r="FJS116" s="90"/>
      <c r="FJT116" s="90"/>
      <c r="FJU116" s="90"/>
      <c r="FJV116" s="90"/>
      <c r="FJW116" s="90"/>
      <c r="FJX116" s="90"/>
      <c r="FJY116" s="90"/>
      <c r="FJZ116" s="90"/>
      <c r="FKA116" s="90"/>
      <c r="FKB116" s="90"/>
      <c r="FKC116" s="90"/>
      <c r="FKD116" s="90"/>
      <c r="FKE116" s="90"/>
      <c r="FKF116" s="90"/>
      <c r="FKG116" s="90"/>
      <c r="FKH116" s="90"/>
      <c r="FKI116" s="90"/>
      <c r="FKJ116" s="90"/>
      <c r="FKK116" s="90"/>
      <c r="FKL116" s="90"/>
      <c r="FKM116" s="90"/>
      <c r="FKN116" s="90"/>
      <c r="FKO116" s="90"/>
      <c r="FKP116" s="90"/>
      <c r="FKQ116" s="90"/>
      <c r="FKR116" s="90"/>
      <c r="FKS116" s="90"/>
      <c r="FKT116" s="90"/>
      <c r="FKU116" s="90"/>
      <c r="FKV116" s="90"/>
      <c r="FKW116" s="90"/>
      <c r="FKX116" s="90"/>
      <c r="FKY116" s="90"/>
      <c r="FKZ116" s="90"/>
      <c r="FLA116" s="90"/>
      <c r="FLB116" s="90"/>
      <c r="FLC116" s="90"/>
      <c r="FLD116" s="90"/>
      <c r="FLE116" s="90"/>
      <c r="FLF116" s="90"/>
      <c r="FLG116" s="90"/>
      <c r="FLH116" s="90"/>
      <c r="FLI116" s="90"/>
      <c r="FLJ116" s="90"/>
      <c r="FLK116" s="90"/>
      <c r="FLL116" s="90"/>
      <c r="FLM116" s="90"/>
      <c r="FLN116" s="90"/>
      <c r="FLO116" s="90"/>
      <c r="FLP116" s="90"/>
      <c r="FLQ116" s="90"/>
      <c r="FLR116" s="90"/>
      <c r="FLS116" s="90"/>
      <c r="FLT116" s="90"/>
      <c r="FLU116" s="90"/>
      <c r="FLV116" s="90"/>
      <c r="FLW116" s="90"/>
      <c r="FLX116" s="90"/>
      <c r="FLY116" s="90"/>
      <c r="FLZ116" s="90"/>
      <c r="FMA116" s="90"/>
      <c r="FMB116" s="90"/>
      <c r="FMC116" s="90"/>
      <c r="FMD116" s="90"/>
      <c r="FME116" s="90"/>
      <c r="FMF116" s="90"/>
      <c r="FMG116" s="90"/>
      <c r="FMH116" s="90"/>
      <c r="FMI116" s="90"/>
      <c r="FMJ116" s="90"/>
      <c r="FMK116" s="90"/>
      <c r="FML116" s="90"/>
      <c r="FMM116" s="90"/>
      <c r="FMN116" s="90"/>
      <c r="FMO116" s="90"/>
      <c r="FMP116" s="90"/>
      <c r="FMQ116" s="90"/>
      <c r="FMR116" s="90"/>
      <c r="FMS116" s="90"/>
      <c r="FMT116" s="90"/>
      <c r="FMU116" s="90"/>
      <c r="FMV116" s="90"/>
      <c r="FMW116" s="90"/>
      <c r="FMX116" s="90"/>
      <c r="FMY116" s="90"/>
      <c r="FMZ116" s="90"/>
      <c r="FNA116" s="90"/>
      <c r="FNB116" s="90"/>
      <c r="FNC116" s="90"/>
      <c r="FND116" s="90"/>
      <c r="FNE116" s="90"/>
      <c r="FNF116" s="90"/>
      <c r="FNG116" s="90"/>
      <c r="FNH116" s="90"/>
      <c r="FNI116" s="90"/>
      <c r="FNJ116" s="90"/>
      <c r="FNK116" s="90"/>
      <c r="FNL116" s="90"/>
      <c r="FNM116" s="90"/>
      <c r="FNN116" s="90"/>
      <c r="FNO116" s="90"/>
      <c r="FNP116" s="90"/>
      <c r="FNQ116" s="90"/>
      <c r="FNR116" s="90"/>
      <c r="FNS116" s="90"/>
      <c r="FNT116" s="90"/>
      <c r="FNU116" s="90"/>
      <c r="FNV116" s="90"/>
      <c r="FNW116" s="90"/>
      <c r="FNX116" s="90"/>
      <c r="FNY116" s="90"/>
      <c r="FNZ116" s="90"/>
      <c r="FOA116" s="90"/>
      <c r="FOB116" s="90"/>
      <c r="FOC116" s="90"/>
      <c r="FOD116" s="90"/>
      <c r="FOE116" s="90"/>
      <c r="FOF116" s="90"/>
      <c r="FOG116" s="90"/>
      <c r="FOH116" s="90"/>
      <c r="FOI116" s="90"/>
      <c r="FOJ116" s="90"/>
      <c r="FOK116" s="90"/>
      <c r="FOL116" s="90"/>
      <c r="FOM116" s="90"/>
      <c r="FON116" s="90"/>
      <c r="FOO116" s="90"/>
      <c r="FOP116" s="90"/>
      <c r="FOQ116" s="90"/>
      <c r="FOR116" s="90"/>
      <c r="FOS116" s="90"/>
      <c r="FOT116" s="90"/>
      <c r="FOU116" s="90"/>
      <c r="FOV116" s="90"/>
      <c r="FOW116" s="90"/>
      <c r="FOX116" s="90"/>
      <c r="FOY116" s="90"/>
      <c r="FOZ116" s="90"/>
      <c r="FPA116" s="90"/>
      <c r="FPB116" s="90"/>
      <c r="FPC116" s="90"/>
      <c r="FPD116" s="90"/>
      <c r="FPE116" s="90"/>
      <c r="FPF116" s="90"/>
      <c r="FPG116" s="90"/>
      <c r="FPH116" s="90"/>
      <c r="FPI116" s="90"/>
      <c r="FPJ116" s="90"/>
      <c r="FPK116" s="90"/>
      <c r="FPL116" s="90"/>
      <c r="FPM116" s="90"/>
      <c r="FPN116" s="90"/>
      <c r="FPO116" s="90"/>
      <c r="FPP116" s="90"/>
      <c r="FPQ116" s="90"/>
      <c r="FPR116" s="90"/>
      <c r="FPS116" s="90"/>
      <c r="FPT116" s="90"/>
      <c r="FPU116" s="90"/>
      <c r="FPV116" s="90"/>
      <c r="FPW116" s="90"/>
      <c r="FPX116" s="90"/>
      <c r="FPY116" s="90"/>
      <c r="FPZ116" s="90"/>
      <c r="FQA116" s="90"/>
      <c r="FQB116" s="90"/>
      <c r="FQC116" s="90"/>
      <c r="FQD116" s="90"/>
      <c r="FQE116" s="90"/>
      <c r="FQF116" s="90"/>
      <c r="FQG116" s="90"/>
      <c r="FQH116" s="90"/>
      <c r="FQI116" s="90"/>
      <c r="FQJ116" s="90"/>
      <c r="FQK116" s="90"/>
      <c r="FQL116" s="90"/>
      <c r="FQM116" s="90"/>
      <c r="FQN116" s="90"/>
      <c r="FQO116" s="90"/>
      <c r="FQP116" s="90"/>
      <c r="FQQ116" s="90"/>
      <c r="FQR116" s="90"/>
      <c r="FQS116" s="90"/>
      <c r="FQT116" s="90"/>
      <c r="FQU116" s="90"/>
      <c r="FQV116" s="90"/>
      <c r="FQW116" s="90"/>
      <c r="FQX116" s="90"/>
      <c r="FQY116" s="90"/>
      <c r="FQZ116" s="90"/>
      <c r="FRA116" s="90"/>
      <c r="FRB116" s="90"/>
      <c r="FRC116" s="90"/>
      <c r="FRD116" s="90"/>
      <c r="FRE116" s="90"/>
      <c r="FRF116" s="90"/>
      <c r="FRG116" s="90"/>
      <c r="FRH116" s="90"/>
      <c r="FRI116" s="90"/>
      <c r="FRJ116" s="90"/>
      <c r="FRK116" s="90"/>
      <c r="FRL116" s="90"/>
      <c r="FRM116" s="90"/>
      <c r="FRN116" s="90"/>
      <c r="FRO116" s="90"/>
      <c r="FRP116" s="90"/>
      <c r="FRQ116" s="90"/>
      <c r="FRR116" s="90"/>
      <c r="FRS116" s="90"/>
      <c r="FRT116" s="90"/>
      <c r="FRU116" s="90"/>
      <c r="FRV116" s="90"/>
      <c r="FRW116" s="90"/>
      <c r="FRX116" s="90"/>
      <c r="FRY116" s="90"/>
      <c r="FRZ116" s="90"/>
      <c r="FSA116" s="90"/>
      <c r="FSB116" s="90"/>
      <c r="FSC116" s="90"/>
      <c r="FSD116" s="90"/>
      <c r="FSE116" s="90"/>
      <c r="FSF116" s="90"/>
      <c r="FSG116" s="90"/>
      <c r="FSH116" s="90"/>
      <c r="FSI116" s="90"/>
      <c r="FSJ116" s="90"/>
      <c r="FSK116" s="90"/>
      <c r="FSL116" s="90"/>
      <c r="FSM116" s="90"/>
      <c r="FSN116" s="90"/>
      <c r="FSO116" s="90"/>
      <c r="FSP116" s="90"/>
      <c r="FSQ116" s="90"/>
      <c r="FSR116" s="90"/>
      <c r="FSS116" s="90"/>
      <c r="FST116" s="90"/>
      <c r="FSU116" s="90"/>
      <c r="FSV116" s="90"/>
      <c r="FSW116" s="90"/>
      <c r="FSX116" s="90"/>
      <c r="FSY116" s="90"/>
      <c r="FSZ116" s="90"/>
      <c r="FTA116" s="90"/>
      <c r="FTB116" s="90"/>
      <c r="FTC116" s="90"/>
      <c r="FTD116" s="90"/>
      <c r="FTE116" s="90"/>
      <c r="FTF116" s="90"/>
      <c r="FTG116" s="90"/>
      <c r="FTH116" s="90"/>
      <c r="FTI116" s="90"/>
      <c r="FTJ116" s="90"/>
      <c r="FTK116" s="90"/>
      <c r="FTL116" s="90"/>
      <c r="FTM116" s="90"/>
      <c r="FTN116" s="90"/>
      <c r="FTO116" s="90"/>
      <c r="FTP116" s="90"/>
      <c r="FTQ116" s="90"/>
      <c r="FTR116" s="90"/>
      <c r="FTS116" s="90"/>
      <c r="FTT116" s="90"/>
      <c r="FTU116" s="90"/>
      <c r="FTV116" s="90"/>
      <c r="FTW116" s="90"/>
      <c r="FTX116" s="90"/>
      <c r="FTY116" s="90"/>
      <c r="FTZ116" s="90"/>
      <c r="FUA116" s="90"/>
      <c r="FUB116" s="90"/>
      <c r="FUC116" s="90"/>
      <c r="FUD116" s="90"/>
      <c r="FUE116" s="90"/>
      <c r="FUF116" s="90"/>
      <c r="FUG116" s="90"/>
      <c r="FUH116" s="90"/>
      <c r="FUI116" s="90"/>
      <c r="FUJ116" s="90"/>
      <c r="FUK116" s="90"/>
      <c r="FUL116" s="90"/>
      <c r="FUM116" s="90"/>
      <c r="FUN116" s="90"/>
      <c r="FUO116" s="90"/>
      <c r="FUP116" s="90"/>
      <c r="FUQ116" s="90"/>
      <c r="FUR116" s="90"/>
      <c r="FUS116" s="90"/>
      <c r="FUT116" s="90"/>
      <c r="FUU116" s="90"/>
      <c r="FUV116" s="90"/>
      <c r="FUW116" s="90"/>
      <c r="FUX116" s="90"/>
      <c r="FUY116" s="90"/>
      <c r="FUZ116" s="90"/>
      <c r="FVA116" s="90"/>
      <c r="FVB116" s="90"/>
      <c r="FVC116" s="90"/>
      <c r="FVD116" s="90"/>
      <c r="FVE116" s="90"/>
      <c r="FVF116" s="90"/>
      <c r="FVG116" s="90"/>
      <c r="FVH116" s="90"/>
      <c r="FVI116" s="90"/>
      <c r="FVJ116" s="90"/>
      <c r="FVK116" s="90"/>
      <c r="FVL116" s="90"/>
      <c r="FVM116" s="90"/>
      <c r="FVN116" s="90"/>
      <c r="FVO116" s="90"/>
      <c r="FVP116" s="90"/>
      <c r="FVQ116" s="90"/>
      <c r="FVR116" s="90"/>
      <c r="FVS116" s="90"/>
      <c r="FVT116" s="90"/>
      <c r="FVU116" s="90"/>
      <c r="FVV116" s="90"/>
      <c r="FVW116" s="90"/>
      <c r="FVX116" s="90"/>
      <c r="FVY116" s="90"/>
      <c r="FVZ116" s="90"/>
      <c r="FWA116" s="90"/>
      <c r="FWB116" s="90"/>
      <c r="FWC116" s="90"/>
      <c r="FWD116" s="90"/>
      <c r="FWE116" s="90"/>
      <c r="FWF116" s="90"/>
      <c r="FWG116" s="90"/>
      <c r="FWH116" s="90"/>
      <c r="FWI116" s="90"/>
      <c r="FWJ116" s="90"/>
      <c r="FWK116" s="90"/>
      <c r="FWL116" s="90"/>
      <c r="FWM116" s="90"/>
      <c r="FWN116" s="90"/>
      <c r="FWO116" s="90"/>
      <c r="FWP116" s="90"/>
      <c r="FWQ116" s="90"/>
      <c r="FWR116" s="90"/>
      <c r="FWS116" s="90"/>
      <c r="FWT116" s="90"/>
      <c r="FWU116" s="90"/>
      <c r="FWV116" s="90"/>
      <c r="FWW116" s="90"/>
      <c r="FWX116" s="90"/>
      <c r="FWY116" s="90"/>
      <c r="FWZ116" s="90"/>
      <c r="FXA116" s="90"/>
      <c r="FXB116" s="90"/>
      <c r="FXC116" s="90"/>
      <c r="FXD116" s="90"/>
      <c r="FXE116" s="90"/>
      <c r="FXF116" s="90"/>
      <c r="FXG116" s="90"/>
      <c r="FXH116" s="90"/>
      <c r="FXI116" s="90"/>
      <c r="FXJ116" s="90"/>
      <c r="FXK116" s="90"/>
      <c r="FXL116" s="90"/>
      <c r="FXM116" s="90"/>
      <c r="FXN116" s="90"/>
      <c r="FXO116" s="90"/>
      <c r="FXP116" s="90"/>
      <c r="FXQ116" s="90"/>
      <c r="FXR116" s="90"/>
      <c r="FXS116" s="90"/>
      <c r="FXT116" s="90"/>
      <c r="FXU116" s="90"/>
      <c r="FXV116" s="90"/>
      <c r="FXW116" s="90"/>
      <c r="FXX116" s="90"/>
      <c r="FXY116" s="90"/>
      <c r="FXZ116" s="90"/>
      <c r="FYA116" s="90"/>
      <c r="FYB116" s="90"/>
      <c r="FYC116" s="90"/>
      <c r="FYD116" s="90"/>
      <c r="FYE116" s="90"/>
      <c r="FYF116" s="90"/>
      <c r="FYG116" s="90"/>
      <c r="FYH116" s="90"/>
      <c r="FYI116" s="90"/>
      <c r="FYJ116" s="90"/>
      <c r="FYK116" s="90"/>
      <c r="FYL116" s="90"/>
      <c r="FYM116" s="90"/>
      <c r="FYN116" s="90"/>
      <c r="FYO116" s="90"/>
      <c r="FYP116" s="90"/>
      <c r="FYQ116" s="90"/>
      <c r="FYR116" s="90"/>
      <c r="FYS116" s="90"/>
      <c r="FYT116" s="90"/>
      <c r="FYU116" s="90"/>
      <c r="FYV116" s="90"/>
      <c r="FYW116" s="90"/>
      <c r="FYX116" s="90"/>
      <c r="FYY116" s="90"/>
      <c r="FYZ116" s="90"/>
      <c r="FZA116" s="90"/>
      <c r="FZB116" s="90"/>
      <c r="FZC116" s="90"/>
      <c r="FZD116" s="90"/>
      <c r="FZE116" s="90"/>
      <c r="FZF116" s="90"/>
      <c r="FZG116" s="90"/>
      <c r="FZH116" s="90"/>
      <c r="FZI116" s="90"/>
      <c r="FZJ116" s="90"/>
      <c r="FZK116" s="90"/>
      <c r="FZL116" s="90"/>
      <c r="FZM116" s="90"/>
      <c r="FZN116" s="90"/>
      <c r="FZO116" s="90"/>
      <c r="FZP116" s="90"/>
      <c r="FZQ116" s="90"/>
      <c r="FZR116" s="90"/>
      <c r="FZS116" s="90"/>
      <c r="FZT116" s="90"/>
      <c r="FZU116" s="90"/>
      <c r="FZV116" s="90"/>
      <c r="FZW116" s="90"/>
      <c r="FZX116" s="90"/>
      <c r="FZY116" s="90"/>
      <c r="FZZ116" s="90"/>
      <c r="GAA116" s="90"/>
      <c r="GAB116" s="90"/>
      <c r="GAC116" s="90"/>
      <c r="GAD116" s="90"/>
      <c r="GAE116" s="90"/>
      <c r="GAF116" s="90"/>
      <c r="GAG116" s="90"/>
      <c r="GAH116" s="90"/>
      <c r="GAI116" s="90"/>
      <c r="GAJ116" s="90"/>
      <c r="GAK116" s="90"/>
      <c r="GAL116" s="90"/>
      <c r="GAM116" s="90"/>
      <c r="GAN116" s="90"/>
      <c r="GAO116" s="90"/>
      <c r="GAP116" s="90"/>
      <c r="GAQ116" s="90"/>
      <c r="GAR116" s="90"/>
      <c r="GAS116" s="90"/>
      <c r="GAT116" s="90"/>
      <c r="GAU116" s="90"/>
      <c r="GAV116" s="90"/>
      <c r="GAW116" s="90"/>
      <c r="GAX116" s="90"/>
      <c r="GAY116" s="90"/>
      <c r="GAZ116" s="90"/>
      <c r="GBA116" s="90"/>
      <c r="GBB116" s="90"/>
      <c r="GBC116" s="90"/>
      <c r="GBD116" s="90"/>
      <c r="GBE116" s="90"/>
      <c r="GBF116" s="90"/>
      <c r="GBG116" s="90"/>
      <c r="GBH116" s="90"/>
      <c r="GBI116" s="90"/>
      <c r="GBJ116" s="90"/>
      <c r="GBK116" s="90"/>
      <c r="GBL116" s="90"/>
      <c r="GBM116" s="90"/>
      <c r="GBN116" s="90"/>
      <c r="GBO116" s="90"/>
      <c r="GBP116" s="90"/>
      <c r="GBQ116" s="90"/>
      <c r="GBR116" s="90"/>
      <c r="GBS116" s="90"/>
      <c r="GBT116" s="90"/>
      <c r="GBU116" s="90"/>
      <c r="GBV116" s="90"/>
      <c r="GBW116" s="90"/>
      <c r="GBX116" s="90"/>
      <c r="GBY116" s="90"/>
      <c r="GBZ116" s="90"/>
      <c r="GCA116" s="90"/>
      <c r="GCB116" s="90"/>
      <c r="GCC116" s="90"/>
      <c r="GCD116" s="90"/>
      <c r="GCE116" s="90"/>
      <c r="GCF116" s="90"/>
      <c r="GCG116" s="90"/>
      <c r="GCH116" s="90"/>
      <c r="GCI116" s="90"/>
      <c r="GCJ116" s="90"/>
      <c r="GCK116" s="90"/>
      <c r="GCL116" s="90"/>
      <c r="GCM116" s="90"/>
      <c r="GCN116" s="90"/>
      <c r="GCO116" s="90"/>
      <c r="GCP116" s="90"/>
      <c r="GCQ116" s="90"/>
      <c r="GCR116" s="90"/>
      <c r="GCS116" s="90"/>
      <c r="GCT116" s="90"/>
      <c r="GCU116" s="90"/>
      <c r="GCV116" s="90"/>
      <c r="GCW116" s="90"/>
      <c r="GCX116" s="90"/>
      <c r="GCY116" s="90"/>
      <c r="GCZ116" s="90"/>
      <c r="GDA116" s="90"/>
      <c r="GDB116" s="90"/>
      <c r="GDC116" s="90"/>
      <c r="GDD116" s="90"/>
      <c r="GDE116" s="90"/>
      <c r="GDF116" s="90"/>
      <c r="GDG116" s="90"/>
      <c r="GDH116" s="90"/>
      <c r="GDI116" s="90"/>
      <c r="GDJ116" s="90"/>
      <c r="GDK116" s="90"/>
      <c r="GDL116" s="90"/>
      <c r="GDM116" s="90"/>
      <c r="GDN116" s="90"/>
      <c r="GDO116" s="90"/>
      <c r="GDP116" s="90"/>
      <c r="GDQ116" s="90"/>
      <c r="GDR116" s="90"/>
      <c r="GDS116" s="90"/>
      <c r="GDT116" s="90"/>
      <c r="GDU116" s="90"/>
      <c r="GDV116" s="90"/>
      <c r="GDW116" s="90"/>
      <c r="GDX116" s="90"/>
      <c r="GDY116" s="90"/>
      <c r="GDZ116" s="90"/>
      <c r="GEA116" s="90"/>
      <c r="GEB116" s="90"/>
      <c r="GEC116" s="90"/>
      <c r="GED116" s="90"/>
      <c r="GEE116" s="90"/>
      <c r="GEF116" s="90"/>
      <c r="GEG116" s="90"/>
      <c r="GEH116" s="90"/>
      <c r="GEI116" s="90"/>
      <c r="GEJ116" s="90"/>
      <c r="GEK116" s="90"/>
      <c r="GEL116" s="90"/>
      <c r="GEM116" s="90"/>
      <c r="GEN116" s="90"/>
      <c r="GEO116" s="90"/>
      <c r="GEP116" s="90"/>
      <c r="GEQ116" s="90"/>
      <c r="GER116" s="90"/>
      <c r="GES116" s="90"/>
      <c r="GET116" s="90"/>
      <c r="GEU116" s="90"/>
      <c r="GEV116" s="90"/>
      <c r="GEW116" s="90"/>
      <c r="GEX116" s="90"/>
      <c r="GEY116" s="90"/>
      <c r="GEZ116" s="90"/>
      <c r="GFA116" s="90"/>
      <c r="GFB116" s="90"/>
      <c r="GFC116" s="90"/>
      <c r="GFD116" s="90"/>
      <c r="GFE116" s="90"/>
      <c r="GFF116" s="90"/>
      <c r="GFG116" s="90"/>
      <c r="GFH116" s="90"/>
      <c r="GFI116" s="90"/>
      <c r="GFJ116" s="90"/>
      <c r="GFK116" s="90"/>
      <c r="GFL116" s="90"/>
      <c r="GFM116" s="90"/>
      <c r="GFN116" s="90"/>
      <c r="GFO116" s="90"/>
      <c r="GFP116" s="90"/>
      <c r="GFQ116" s="90"/>
      <c r="GFR116" s="90"/>
      <c r="GFS116" s="90"/>
      <c r="GFT116" s="90"/>
      <c r="GFU116" s="90"/>
      <c r="GFV116" s="90"/>
      <c r="GFW116" s="90"/>
      <c r="GFX116" s="90"/>
      <c r="GFY116" s="90"/>
      <c r="GFZ116" s="90"/>
      <c r="GGA116" s="90"/>
      <c r="GGB116" s="90"/>
      <c r="GGC116" s="90"/>
      <c r="GGD116" s="90"/>
      <c r="GGE116" s="90"/>
      <c r="GGF116" s="90"/>
      <c r="GGG116" s="90"/>
      <c r="GGH116" s="90"/>
      <c r="GGI116" s="90"/>
      <c r="GGJ116" s="90"/>
      <c r="GGK116" s="90"/>
      <c r="GGL116" s="90"/>
      <c r="GGM116" s="90"/>
      <c r="GGN116" s="90"/>
      <c r="GGO116" s="90"/>
      <c r="GGP116" s="90"/>
      <c r="GGQ116" s="90"/>
      <c r="GGR116" s="90"/>
      <c r="GGS116" s="90"/>
      <c r="GGT116" s="90"/>
      <c r="GGU116" s="90"/>
      <c r="GGV116" s="90"/>
      <c r="GGW116" s="90"/>
      <c r="GGX116" s="90"/>
      <c r="GGY116" s="90"/>
      <c r="GGZ116" s="90"/>
      <c r="GHA116" s="90"/>
      <c r="GHB116" s="90"/>
      <c r="GHC116" s="90"/>
      <c r="GHD116" s="90"/>
      <c r="GHE116" s="90"/>
      <c r="GHF116" s="90"/>
      <c r="GHG116" s="90"/>
      <c r="GHH116" s="90"/>
      <c r="GHI116" s="90"/>
      <c r="GHJ116" s="90"/>
      <c r="GHK116" s="90"/>
      <c r="GHL116" s="90"/>
      <c r="GHM116" s="90"/>
      <c r="GHN116" s="90"/>
      <c r="GHO116" s="90"/>
      <c r="GHP116" s="90"/>
      <c r="GHQ116" s="90"/>
      <c r="GHR116" s="90"/>
      <c r="GHS116" s="90"/>
      <c r="GHT116" s="90"/>
      <c r="GHU116" s="90"/>
      <c r="GHV116" s="90"/>
      <c r="GHW116" s="90"/>
      <c r="GHX116" s="90"/>
      <c r="GHY116" s="90"/>
      <c r="GHZ116" s="90"/>
      <c r="GIA116" s="90"/>
      <c r="GIB116" s="90"/>
      <c r="GIC116" s="90"/>
      <c r="GID116" s="90"/>
      <c r="GIE116" s="90"/>
      <c r="GIF116" s="90"/>
      <c r="GIG116" s="90"/>
      <c r="GIH116" s="90"/>
      <c r="GII116" s="90"/>
      <c r="GIJ116" s="90"/>
      <c r="GIK116" s="90"/>
      <c r="GIL116" s="90"/>
      <c r="GIM116" s="90"/>
      <c r="GIN116" s="90"/>
      <c r="GIO116" s="90"/>
      <c r="GIP116" s="90"/>
      <c r="GIQ116" s="90"/>
      <c r="GIR116" s="90"/>
      <c r="GIS116" s="90"/>
      <c r="GIT116" s="90"/>
      <c r="GIU116" s="90"/>
      <c r="GIV116" s="90"/>
      <c r="GIW116" s="90"/>
      <c r="GIX116" s="90"/>
      <c r="GIY116" s="90"/>
      <c r="GIZ116" s="90"/>
      <c r="GJA116" s="90"/>
      <c r="GJB116" s="90"/>
      <c r="GJC116" s="90"/>
      <c r="GJD116" s="90"/>
      <c r="GJE116" s="90"/>
      <c r="GJF116" s="90"/>
      <c r="GJG116" s="90"/>
      <c r="GJH116" s="90"/>
      <c r="GJI116" s="90"/>
      <c r="GJJ116" s="90"/>
      <c r="GJK116" s="90"/>
      <c r="GJL116" s="90"/>
      <c r="GJM116" s="90"/>
      <c r="GJN116" s="90"/>
      <c r="GJO116" s="90"/>
      <c r="GJP116" s="90"/>
      <c r="GJQ116" s="90"/>
      <c r="GJR116" s="90"/>
      <c r="GJS116" s="90"/>
      <c r="GJT116" s="90"/>
      <c r="GJU116" s="90"/>
      <c r="GJV116" s="90"/>
      <c r="GJW116" s="90"/>
      <c r="GJX116" s="90"/>
      <c r="GJY116" s="90"/>
      <c r="GJZ116" s="90"/>
      <c r="GKA116" s="90"/>
      <c r="GKB116" s="90"/>
      <c r="GKC116" s="90"/>
      <c r="GKD116" s="90"/>
      <c r="GKE116" s="90"/>
      <c r="GKF116" s="90"/>
      <c r="GKG116" s="90"/>
      <c r="GKH116" s="90"/>
      <c r="GKI116" s="90"/>
      <c r="GKJ116" s="90"/>
      <c r="GKK116" s="90"/>
      <c r="GKL116" s="90"/>
      <c r="GKM116" s="90"/>
      <c r="GKN116" s="90"/>
      <c r="GKO116" s="90"/>
      <c r="GKP116" s="90"/>
      <c r="GKQ116" s="90"/>
      <c r="GKR116" s="90"/>
      <c r="GKS116" s="90"/>
      <c r="GKT116" s="90"/>
      <c r="GKU116" s="90"/>
      <c r="GKV116" s="90"/>
      <c r="GKW116" s="90"/>
      <c r="GKX116" s="90"/>
      <c r="GKY116" s="90"/>
      <c r="GKZ116" s="90"/>
      <c r="GLA116" s="90"/>
      <c r="GLB116" s="90"/>
      <c r="GLC116" s="90"/>
      <c r="GLD116" s="90"/>
      <c r="GLE116" s="90"/>
      <c r="GLF116" s="90"/>
      <c r="GLG116" s="90"/>
      <c r="GLH116" s="90"/>
      <c r="GLI116" s="90"/>
      <c r="GLJ116" s="90"/>
      <c r="GLK116" s="90"/>
      <c r="GLL116" s="90"/>
      <c r="GLM116" s="90"/>
      <c r="GLN116" s="90"/>
      <c r="GLO116" s="90"/>
      <c r="GLP116" s="90"/>
      <c r="GLQ116" s="90"/>
      <c r="GLR116" s="90"/>
      <c r="GLS116" s="90"/>
      <c r="GLT116" s="90"/>
      <c r="GLU116" s="90"/>
      <c r="GLV116" s="90"/>
      <c r="GLW116" s="90"/>
      <c r="GLX116" s="90"/>
      <c r="GLY116" s="90"/>
      <c r="GLZ116" s="90"/>
      <c r="GMA116" s="90"/>
      <c r="GMB116" s="90"/>
      <c r="GMC116" s="90"/>
      <c r="GMD116" s="90"/>
      <c r="GME116" s="90"/>
      <c r="GMF116" s="90"/>
      <c r="GMG116" s="90"/>
      <c r="GMH116" s="90"/>
      <c r="GMI116" s="90"/>
      <c r="GMJ116" s="90"/>
      <c r="GMK116" s="90"/>
      <c r="GML116" s="90"/>
      <c r="GMM116" s="90"/>
      <c r="GMN116" s="90"/>
      <c r="GMO116" s="90"/>
      <c r="GMP116" s="90"/>
      <c r="GMQ116" s="90"/>
      <c r="GMR116" s="90"/>
      <c r="GMS116" s="90"/>
      <c r="GMT116" s="90"/>
      <c r="GMU116" s="90"/>
      <c r="GMV116" s="90"/>
      <c r="GMW116" s="90"/>
      <c r="GMX116" s="90"/>
      <c r="GMY116" s="90"/>
      <c r="GMZ116" s="90"/>
      <c r="GNA116" s="90"/>
      <c r="GNB116" s="90"/>
      <c r="GNC116" s="90"/>
      <c r="GND116" s="90"/>
      <c r="GNE116" s="90"/>
      <c r="GNF116" s="90"/>
      <c r="GNG116" s="90"/>
      <c r="GNH116" s="90"/>
      <c r="GNI116" s="90"/>
      <c r="GNJ116" s="90"/>
      <c r="GNK116" s="90"/>
      <c r="GNL116" s="90"/>
      <c r="GNM116" s="90"/>
      <c r="GNN116" s="90"/>
      <c r="GNO116" s="90"/>
      <c r="GNP116" s="90"/>
      <c r="GNQ116" s="90"/>
      <c r="GNR116" s="90"/>
      <c r="GNS116" s="90"/>
      <c r="GNT116" s="90"/>
      <c r="GNU116" s="90"/>
      <c r="GNV116" s="90"/>
      <c r="GNW116" s="90"/>
      <c r="GNX116" s="90"/>
      <c r="GNY116" s="90"/>
      <c r="GNZ116" s="90"/>
      <c r="GOA116" s="90"/>
      <c r="GOB116" s="90"/>
      <c r="GOC116" s="90"/>
      <c r="GOD116" s="90"/>
      <c r="GOE116" s="90"/>
      <c r="GOF116" s="90"/>
      <c r="GOG116" s="90"/>
      <c r="GOH116" s="90"/>
      <c r="GOI116" s="90"/>
      <c r="GOJ116" s="90"/>
      <c r="GOK116" s="90"/>
      <c r="GOL116" s="90"/>
      <c r="GOM116" s="90"/>
      <c r="GON116" s="90"/>
      <c r="GOO116" s="90"/>
      <c r="GOP116" s="90"/>
      <c r="GOQ116" s="90"/>
      <c r="GOR116" s="90"/>
      <c r="GOS116" s="90"/>
      <c r="GOT116" s="90"/>
      <c r="GOU116" s="90"/>
      <c r="GOV116" s="90"/>
      <c r="GOW116" s="90"/>
      <c r="GOX116" s="90"/>
      <c r="GOY116" s="90"/>
      <c r="GOZ116" s="90"/>
      <c r="GPA116" s="90"/>
      <c r="GPB116" s="90"/>
      <c r="GPC116" s="90"/>
      <c r="GPD116" s="90"/>
      <c r="GPE116" s="90"/>
      <c r="GPF116" s="90"/>
      <c r="GPG116" s="90"/>
      <c r="GPH116" s="90"/>
      <c r="GPI116" s="90"/>
      <c r="GPJ116" s="90"/>
      <c r="GPK116" s="90"/>
      <c r="GPL116" s="90"/>
      <c r="GPM116" s="90"/>
      <c r="GPN116" s="90"/>
      <c r="GPO116" s="90"/>
      <c r="GPP116" s="90"/>
      <c r="GPQ116" s="90"/>
      <c r="GPR116" s="90"/>
      <c r="GPS116" s="90"/>
      <c r="GPT116" s="90"/>
      <c r="GPU116" s="90"/>
      <c r="GPV116" s="90"/>
      <c r="GPW116" s="90"/>
      <c r="GPX116" s="90"/>
      <c r="GPY116" s="90"/>
      <c r="GPZ116" s="90"/>
      <c r="GQA116" s="90"/>
      <c r="GQB116" s="90"/>
      <c r="GQC116" s="90"/>
      <c r="GQD116" s="90"/>
      <c r="GQE116" s="90"/>
      <c r="GQF116" s="90"/>
      <c r="GQG116" s="90"/>
      <c r="GQH116" s="90"/>
      <c r="GQI116" s="90"/>
      <c r="GQJ116" s="90"/>
      <c r="GQK116" s="90"/>
      <c r="GQL116" s="90"/>
      <c r="GQM116" s="90"/>
      <c r="GQN116" s="90"/>
      <c r="GQO116" s="90"/>
      <c r="GQP116" s="90"/>
      <c r="GQQ116" s="90"/>
      <c r="GQR116" s="90"/>
      <c r="GQS116" s="90"/>
      <c r="GQT116" s="90"/>
      <c r="GQU116" s="90"/>
      <c r="GQV116" s="90"/>
      <c r="GQW116" s="90"/>
      <c r="GQX116" s="90"/>
      <c r="GQY116" s="90"/>
      <c r="GQZ116" s="90"/>
      <c r="GRA116" s="90"/>
      <c r="GRB116" s="90"/>
      <c r="GRC116" s="90"/>
      <c r="GRD116" s="90"/>
      <c r="GRE116" s="90"/>
      <c r="GRF116" s="90"/>
      <c r="GRG116" s="90"/>
      <c r="GRH116" s="90"/>
      <c r="GRI116" s="90"/>
      <c r="GRJ116" s="90"/>
      <c r="GRK116" s="90"/>
      <c r="GRL116" s="90"/>
      <c r="GRM116" s="90"/>
      <c r="GRN116" s="90"/>
      <c r="GRO116" s="90"/>
      <c r="GRP116" s="90"/>
      <c r="GRQ116" s="90"/>
      <c r="GRR116" s="90"/>
      <c r="GRS116" s="90"/>
      <c r="GRT116" s="90"/>
      <c r="GRU116" s="90"/>
      <c r="GRV116" s="90"/>
      <c r="GRW116" s="90"/>
      <c r="GRX116" s="90"/>
      <c r="GRY116" s="90"/>
      <c r="GRZ116" s="90"/>
      <c r="GSA116" s="90"/>
      <c r="GSB116" s="90"/>
      <c r="GSC116" s="90"/>
      <c r="GSD116" s="90"/>
      <c r="GSE116" s="90"/>
      <c r="GSF116" s="90"/>
      <c r="GSG116" s="90"/>
      <c r="GSH116" s="90"/>
      <c r="GSI116" s="90"/>
      <c r="GSJ116" s="90"/>
      <c r="GSK116" s="90"/>
      <c r="GSL116" s="90"/>
      <c r="GSM116" s="90"/>
      <c r="GSN116" s="90"/>
      <c r="GSO116" s="90"/>
      <c r="GSP116" s="90"/>
      <c r="GSQ116" s="90"/>
      <c r="GSR116" s="90"/>
      <c r="GSS116" s="90"/>
      <c r="GST116" s="90"/>
      <c r="GSU116" s="90"/>
      <c r="GSV116" s="90"/>
      <c r="GSW116" s="90"/>
      <c r="GSX116" s="90"/>
      <c r="GSY116" s="90"/>
      <c r="GSZ116" s="90"/>
      <c r="GTA116" s="90"/>
      <c r="GTB116" s="90"/>
      <c r="GTC116" s="90"/>
      <c r="GTD116" s="90"/>
      <c r="GTE116" s="90"/>
      <c r="GTF116" s="90"/>
      <c r="GTG116" s="90"/>
      <c r="GTH116" s="90"/>
      <c r="GTI116" s="90"/>
      <c r="GTJ116" s="90"/>
      <c r="GTK116" s="90"/>
      <c r="GTL116" s="90"/>
      <c r="GTM116" s="90"/>
      <c r="GTN116" s="90"/>
      <c r="GTO116" s="90"/>
      <c r="GTP116" s="90"/>
      <c r="GTQ116" s="90"/>
      <c r="GTR116" s="90"/>
      <c r="GTS116" s="90"/>
      <c r="GTT116" s="90"/>
      <c r="GTU116" s="90"/>
      <c r="GTV116" s="90"/>
      <c r="GTW116" s="90"/>
      <c r="GTX116" s="90"/>
      <c r="GTY116" s="90"/>
      <c r="GTZ116" s="90"/>
      <c r="GUA116" s="90"/>
      <c r="GUB116" s="90"/>
      <c r="GUC116" s="90"/>
      <c r="GUD116" s="90"/>
      <c r="GUE116" s="90"/>
      <c r="GUF116" s="90"/>
      <c r="GUG116" s="90"/>
      <c r="GUH116" s="90"/>
      <c r="GUI116" s="90"/>
      <c r="GUJ116" s="90"/>
      <c r="GUK116" s="90"/>
      <c r="GUL116" s="90"/>
      <c r="GUM116" s="90"/>
      <c r="GUN116" s="90"/>
      <c r="GUO116" s="90"/>
      <c r="GUP116" s="90"/>
      <c r="GUQ116" s="90"/>
      <c r="GUR116" s="90"/>
      <c r="GUS116" s="90"/>
      <c r="GUT116" s="90"/>
      <c r="GUU116" s="90"/>
      <c r="GUV116" s="90"/>
      <c r="GUW116" s="90"/>
      <c r="GUX116" s="90"/>
      <c r="GUY116" s="90"/>
      <c r="GUZ116" s="90"/>
      <c r="GVA116" s="90"/>
      <c r="GVB116" s="90"/>
      <c r="GVC116" s="90"/>
      <c r="GVD116" s="90"/>
      <c r="GVE116" s="90"/>
      <c r="GVF116" s="90"/>
      <c r="GVG116" s="90"/>
      <c r="GVH116" s="90"/>
      <c r="GVI116" s="90"/>
      <c r="GVJ116" s="90"/>
      <c r="GVK116" s="90"/>
      <c r="GVL116" s="90"/>
      <c r="GVM116" s="90"/>
      <c r="GVN116" s="90"/>
      <c r="GVO116" s="90"/>
      <c r="GVP116" s="90"/>
      <c r="GVQ116" s="90"/>
      <c r="GVR116" s="90"/>
      <c r="GVS116" s="90"/>
      <c r="GVT116" s="90"/>
      <c r="GVU116" s="90"/>
      <c r="GVV116" s="90"/>
      <c r="GVW116" s="90"/>
      <c r="GVX116" s="90"/>
      <c r="GVY116" s="90"/>
      <c r="GVZ116" s="90"/>
      <c r="GWA116" s="90"/>
      <c r="GWB116" s="90"/>
      <c r="GWC116" s="90"/>
      <c r="GWD116" s="90"/>
      <c r="GWE116" s="90"/>
      <c r="GWF116" s="90"/>
      <c r="GWG116" s="90"/>
      <c r="GWH116" s="90"/>
      <c r="GWI116" s="90"/>
      <c r="GWJ116" s="90"/>
      <c r="GWK116" s="90"/>
      <c r="GWL116" s="90"/>
      <c r="GWM116" s="90"/>
      <c r="GWN116" s="90"/>
      <c r="GWO116" s="90"/>
      <c r="GWP116" s="90"/>
      <c r="GWQ116" s="90"/>
      <c r="GWR116" s="90"/>
      <c r="GWS116" s="90"/>
      <c r="GWT116" s="90"/>
      <c r="GWU116" s="90"/>
      <c r="GWV116" s="90"/>
      <c r="GWW116" s="90"/>
      <c r="GWX116" s="90"/>
      <c r="GWY116" s="90"/>
      <c r="GWZ116" s="90"/>
      <c r="GXA116" s="90"/>
      <c r="GXB116" s="90"/>
      <c r="GXC116" s="90"/>
      <c r="GXD116" s="90"/>
      <c r="GXE116" s="90"/>
      <c r="GXF116" s="90"/>
      <c r="GXG116" s="90"/>
      <c r="GXH116" s="90"/>
      <c r="GXI116" s="90"/>
      <c r="GXJ116" s="90"/>
      <c r="GXK116" s="90"/>
      <c r="GXL116" s="90"/>
      <c r="GXM116" s="90"/>
      <c r="GXN116" s="90"/>
      <c r="GXO116" s="90"/>
      <c r="GXP116" s="90"/>
      <c r="GXQ116" s="90"/>
      <c r="GXR116" s="90"/>
      <c r="GXS116" s="90"/>
      <c r="GXT116" s="90"/>
      <c r="GXU116" s="90"/>
      <c r="GXV116" s="90"/>
      <c r="GXW116" s="90"/>
      <c r="GXX116" s="90"/>
      <c r="GXY116" s="90"/>
      <c r="GXZ116" s="90"/>
      <c r="GYA116" s="90"/>
      <c r="GYB116" s="90"/>
      <c r="GYC116" s="90"/>
      <c r="GYD116" s="90"/>
      <c r="GYE116" s="90"/>
      <c r="GYF116" s="90"/>
      <c r="GYG116" s="90"/>
      <c r="GYH116" s="90"/>
      <c r="GYI116" s="90"/>
      <c r="GYJ116" s="90"/>
      <c r="GYK116" s="90"/>
      <c r="GYL116" s="90"/>
      <c r="GYM116" s="90"/>
      <c r="GYN116" s="90"/>
      <c r="GYO116" s="90"/>
      <c r="GYP116" s="90"/>
      <c r="GYQ116" s="90"/>
      <c r="GYR116" s="90"/>
      <c r="GYS116" s="90"/>
      <c r="GYT116" s="90"/>
      <c r="GYU116" s="90"/>
      <c r="GYV116" s="90"/>
      <c r="GYW116" s="90"/>
      <c r="GYX116" s="90"/>
      <c r="GYY116" s="90"/>
      <c r="GYZ116" s="90"/>
      <c r="GZA116" s="90"/>
      <c r="GZB116" s="90"/>
      <c r="GZC116" s="90"/>
      <c r="GZD116" s="90"/>
      <c r="GZE116" s="90"/>
      <c r="GZF116" s="90"/>
      <c r="GZG116" s="90"/>
      <c r="GZH116" s="90"/>
      <c r="GZI116" s="90"/>
      <c r="GZJ116" s="90"/>
      <c r="GZK116" s="90"/>
      <c r="GZL116" s="90"/>
      <c r="GZM116" s="90"/>
      <c r="GZN116" s="90"/>
      <c r="GZO116" s="90"/>
      <c r="GZP116" s="90"/>
      <c r="GZQ116" s="90"/>
      <c r="GZR116" s="90"/>
      <c r="GZS116" s="90"/>
      <c r="GZT116" s="90"/>
      <c r="GZU116" s="90"/>
      <c r="GZV116" s="90"/>
      <c r="GZW116" s="90"/>
      <c r="GZX116" s="90"/>
      <c r="GZY116" s="90"/>
      <c r="GZZ116" s="90"/>
      <c r="HAA116" s="90"/>
      <c r="HAB116" s="90"/>
      <c r="HAC116" s="90"/>
      <c r="HAD116" s="90"/>
      <c r="HAE116" s="90"/>
      <c r="HAF116" s="90"/>
      <c r="HAG116" s="90"/>
      <c r="HAH116" s="90"/>
      <c r="HAI116" s="90"/>
      <c r="HAJ116" s="90"/>
      <c r="HAK116" s="90"/>
      <c r="HAL116" s="90"/>
      <c r="HAM116" s="90"/>
      <c r="HAN116" s="90"/>
      <c r="HAO116" s="90"/>
      <c r="HAP116" s="90"/>
      <c r="HAQ116" s="90"/>
      <c r="HAR116" s="90"/>
      <c r="HAS116" s="90"/>
      <c r="HAT116" s="90"/>
      <c r="HAU116" s="90"/>
      <c r="HAV116" s="90"/>
      <c r="HAW116" s="90"/>
      <c r="HAX116" s="90"/>
      <c r="HAY116" s="90"/>
      <c r="HAZ116" s="90"/>
      <c r="HBA116" s="90"/>
      <c r="HBB116" s="90"/>
      <c r="HBC116" s="90"/>
      <c r="HBD116" s="90"/>
      <c r="HBE116" s="90"/>
      <c r="HBF116" s="90"/>
      <c r="HBG116" s="90"/>
      <c r="HBH116" s="90"/>
      <c r="HBI116" s="90"/>
      <c r="HBJ116" s="90"/>
      <c r="HBK116" s="90"/>
      <c r="HBL116" s="90"/>
      <c r="HBM116" s="90"/>
      <c r="HBN116" s="90"/>
      <c r="HBO116" s="90"/>
      <c r="HBP116" s="90"/>
      <c r="HBQ116" s="90"/>
      <c r="HBR116" s="90"/>
      <c r="HBS116" s="90"/>
      <c r="HBT116" s="90"/>
      <c r="HBU116" s="90"/>
      <c r="HBV116" s="90"/>
      <c r="HBW116" s="90"/>
      <c r="HBX116" s="90"/>
      <c r="HBY116" s="90"/>
      <c r="HBZ116" s="90"/>
      <c r="HCA116" s="90"/>
      <c r="HCB116" s="90"/>
      <c r="HCC116" s="90"/>
      <c r="HCD116" s="90"/>
      <c r="HCE116" s="90"/>
      <c r="HCF116" s="90"/>
      <c r="HCG116" s="90"/>
      <c r="HCH116" s="90"/>
      <c r="HCI116" s="90"/>
      <c r="HCJ116" s="90"/>
      <c r="HCK116" s="90"/>
      <c r="HCL116" s="90"/>
      <c r="HCM116" s="90"/>
      <c r="HCN116" s="90"/>
      <c r="HCO116" s="90"/>
      <c r="HCP116" s="90"/>
      <c r="HCQ116" s="90"/>
      <c r="HCR116" s="90"/>
      <c r="HCS116" s="90"/>
      <c r="HCT116" s="90"/>
      <c r="HCU116" s="90"/>
      <c r="HCV116" s="90"/>
      <c r="HCW116" s="90"/>
      <c r="HCX116" s="90"/>
      <c r="HCY116" s="90"/>
      <c r="HCZ116" s="90"/>
      <c r="HDA116" s="90"/>
      <c r="HDB116" s="90"/>
      <c r="HDC116" s="90"/>
      <c r="HDD116" s="90"/>
      <c r="HDE116" s="90"/>
      <c r="HDF116" s="90"/>
      <c r="HDG116" s="90"/>
      <c r="HDH116" s="90"/>
      <c r="HDI116" s="90"/>
      <c r="HDJ116" s="90"/>
      <c r="HDK116" s="90"/>
      <c r="HDL116" s="90"/>
      <c r="HDM116" s="90"/>
      <c r="HDN116" s="90"/>
      <c r="HDO116" s="90"/>
      <c r="HDP116" s="90"/>
      <c r="HDQ116" s="90"/>
      <c r="HDR116" s="90"/>
      <c r="HDS116" s="90"/>
      <c r="HDT116" s="90"/>
      <c r="HDU116" s="90"/>
      <c r="HDV116" s="90"/>
      <c r="HDW116" s="90"/>
      <c r="HDX116" s="90"/>
      <c r="HDY116" s="90"/>
      <c r="HDZ116" s="90"/>
      <c r="HEA116" s="90"/>
      <c r="HEB116" s="90"/>
      <c r="HEC116" s="90"/>
      <c r="HED116" s="90"/>
      <c r="HEE116" s="90"/>
      <c r="HEF116" s="90"/>
      <c r="HEG116" s="90"/>
      <c r="HEH116" s="90"/>
      <c r="HEI116" s="90"/>
      <c r="HEJ116" s="90"/>
      <c r="HEK116" s="90"/>
      <c r="HEL116" s="90"/>
      <c r="HEM116" s="90"/>
      <c r="HEN116" s="90"/>
      <c r="HEO116" s="90"/>
      <c r="HEP116" s="90"/>
      <c r="HEQ116" s="90"/>
      <c r="HER116" s="90"/>
      <c r="HES116" s="90"/>
      <c r="HET116" s="90"/>
      <c r="HEU116" s="90"/>
      <c r="HEV116" s="90"/>
      <c r="HEW116" s="90"/>
      <c r="HEX116" s="90"/>
      <c r="HEY116" s="90"/>
      <c r="HEZ116" s="90"/>
      <c r="HFA116" s="90"/>
      <c r="HFB116" s="90"/>
      <c r="HFC116" s="90"/>
      <c r="HFD116" s="90"/>
      <c r="HFE116" s="90"/>
      <c r="HFF116" s="90"/>
      <c r="HFG116" s="90"/>
      <c r="HFH116" s="90"/>
      <c r="HFI116" s="90"/>
      <c r="HFJ116" s="90"/>
      <c r="HFK116" s="90"/>
      <c r="HFL116" s="90"/>
      <c r="HFM116" s="90"/>
      <c r="HFN116" s="90"/>
      <c r="HFO116" s="90"/>
      <c r="HFP116" s="90"/>
      <c r="HFQ116" s="90"/>
      <c r="HFR116" s="90"/>
      <c r="HFS116" s="90"/>
      <c r="HFT116" s="90"/>
      <c r="HFU116" s="90"/>
      <c r="HFV116" s="90"/>
      <c r="HFW116" s="90"/>
      <c r="HFX116" s="90"/>
      <c r="HFY116" s="90"/>
      <c r="HFZ116" s="90"/>
      <c r="HGA116" s="90"/>
      <c r="HGB116" s="90"/>
      <c r="HGC116" s="90"/>
      <c r="HGD116" s="90"/>
      <c r="HGE116" s="90"/>
      <c r="HGF116" s="90"/>
      <c r="HGG116" s="90"/>
      <c r="HGH116" s="90"/>
      <c r="HGI116" s="90"/>
      <c r="HGJ116" s="90"/>
      <c r="HGK116" s="90"/>
      <c r="HGL116" s="90"/>
      <c r="HGM116" s="90"/>
      <c r="HGN116" s="90"/>
      <c r="HGO116" s="90"/>
      <c r="HGP116" s="90"/>
      <c r="HGQ116" s="90"/>
      <c r="HGR116" s="90"/>
      <c r="HGS116" s="90"/>
      <c r="HGT116" s="90"/>
      <c r="HGU116" s="90"/>
      <c r="HGV116" s="90"/>
      <c r="HGW116" s="90"/>
      <c r="HGX116" s="90"/>
      <c r="HGY116" s="90"/>
      <c r="HGZ116" s="90"/>
      <c r="HHA116" s="90"/>
      <c r="HHB116" s="90"/>
      <c r="HHC116" s="90"/>
      <c r="HHD116" s="90"/>
      <c r="HHE116" s="90"/>
      <c r="HHF116" s="90"/>
      <c r="HHG116" s="90"/>
      <c r="HHH116" s="90"/>
      <c r="HHI116" s="90"/>
      <c r="HHJ116" s="90"/>
      <c r="HHK116" s="90"/>
      <c r="HHL116" s="90"/>
      <c r="HHM116" s="90"/>
      <c r="HHN116" s="90"/>
      <c r="HHO116" s="90"/>
      <c r="HHP116" s="90"/>
      <c r="HHQ116" s="90"/>
      <c r="HHR116" s="90"/>
      <c r="HHS116" s="90"/>
      <c r="HHT116" s="90"/>
      <c r="HHU116" s="90"/>
      <c r="HHV116" s="90"/>
      <c r="HHW116" s="90"/>
      <c r="HHX116" s="90"/>
      <c r="HHY116" s="90"/>
      <c r="HHZ116" s="90"/>
      <c r="HIA116" s="90"/>
      <c r="HIB116" s="90"/>
      <c r="HIC116" s="90"/>
      <c r="HID116" s="90"/>
      <c r="HIE116" s="90"/>
      <c r="HIF116" s="90"/>
      <c r="HIG116" s="90"/>
      <c r="HIH116" s="90"/>
      <c r="HII116" s="90"/>
      <c r="HIJ116" s="90"/>
      <c r="HIK116" s="90"/>
      <c r="HIL116" s="90"/>
      <c r="HIM116" s="90"/>
      <c r="HIN116" s="90"/>
      <c r="HIO116" s="90"/>
      <c r="HIP116" s="90"/>
      <c r="HIQ116" s="90"/>
      <c r="HIR116" s="90"/>
      <c r="HIS116" s="90"/>
      <c r="HIT116" s="90"/>
      <c r="HIU116" s="90"/>
      <c r="HIV116" s="90"/>
      <c r="HIW116" s="90"/>
      <c r="HIX116" s="90"/>
      <c r="HIY116" s="90"/>
      <c r="HIZ116" s="90"/>
      <c r="HJA116" s="90"/>
      <c r="HJB116" s="90"/>
      <c r="HJC116" s="90"/>
      <c r="HJD116" s="90"/>
      <c r="HJE116" s="90"/>
      <c r="HJF116" s="90"/>
      <c r="HJG116" s="90"/>
      <c r="HJH116" s="90"/>
      <c r="HJI116" s="90"/>
      <c r="HJJ116" s="90"/>
      <c r="HJK116" s="90"/>
      <c r="HJL116" s="90"/>
      <c r="HJM116" s="90"/>
      <c r="HJN116" s="90"/>
      <c r="HJO116" s="90"/>
      <c r="HJP116" s="90"/>
      <c r="HJQ116" s="90"/>
      <c r="HJR116" s="90"/>
      <c r="HJS116" s="90"/>
      <c r="HJT116" s="90"/>
      <c r="HJU116" s="90"/>
      <c r="HJV116" s="90"/>
      <c r="HJW116" s="90"/>
      <c r="HJX116" s="90"/>
      <c r="HJY116" s="90"/>
      <c r="HJZ116" s="90"/>
      <c r="HKA116" s="90"/>
      <c r="HKB116" s="90"/>
      <c r="HKC116" s="90"/>
      <c r="HKD116" s="90"/>
      <c r="HKE116" s="90"/>
      <c r="HKF116" s="90"/>
      <c r="HKG116" s="90"/>
      <c r="HKH116" s="90"/>
      <c r="HKI116" s="90"/>
      <c r="HKJ116" s="90"/>
      <c r="HKK116" s="90"/>
      <c r="HKL116" s="90"/>
      <c r="HKM116" s="90"/>
      <c r="HKN116" s="90"/>
      <c r="HKO116" s="90"/>
      <c r="HKP116" s="90"/>
      <c r="HKQ116" s="90"/>
      <c r="HKR116" s="90"/>
      <c r="HKS116" s="90"/>
      <c r="HKT116" s="90"/>
      <c r="HKU116" s="90"/>
      <c r="HKV116" s="90"/>
      <c r="HKW116" s="90"/>
      <c r="HKX116" s="90"/>
      <c r="HKY116" s="90"/>
      <c r="HKZ116" s="90"/>
      <c r="HLA116" s="90"/>
      <c r="HLB116" s="90"/>
      <c r="HLC116" s="90"/>
      <c r="HLD116" s="90"/>
      <c r="HLE116" s="90"/>
      <c r="HLF116" s="90"/>
      <c r="HLG116" s="90"/>
      <c r="HLH116" s="90"/>
      <c r="HLI116" s="90"/>
      <c r="HLJ116" s="90"/>
      <c r="HLK116" s="90"/>
      <c r="HLL116" s="90"/>
      <c r="HLM116" s="90"/>
      <c r="HLN116" s="90"/>
      <c r="HLO116" s="90"/>
      <c r="HLP116" s="90"/>
      <c r="HLQ116" s="90"/>
      <c r="HLR116" s="90"/>
      <c r="HLS116" s="90"/>
      <c r="HLT116" s="90"/>
      <c r="HLU116" s="90"/>
      <c r="HLV116" s="90"/>
      <c r="HLW116" s="90"/>
      <c r="HLX116" s="90"/>
      <c r="HLY116" s="90"/>
      <c r="HLZ116" s="90"/>
      <c r="HMA116" s="90"/>
      <c r="HMB116" s="90"/>
      <c r="HMC116" s="90"/>
      <c r="HMD116" s="90"/>
      <c r="HME116" s="90"/>
      <c r="HMF116" s="90"/>
      <c r="HMG116" s="90"/>
      <c r="HMH116" s="90"/>
      <c r="HMI116" s="90"/>
      <c r="HMJ116" s="90"/>
      <c r="HMK116" s="90"/>
      <c r="HML116" s="90"/>
      <c r="HMM116" s="90"/>
      <c r="HMN116" s="90"/>
      <c r="HMO116" s="90"/>
      <c r="HMP116" s="90"/>
      <c r="HMQ116" s="90"/>
      <c r="HMR116" s="90"/>
      <c r="HMS116" s="90"/>
      <c r="HMT116" s="90"/>
      <c r="HMU116" s="90"/>
      <c r="HMV116" s="90"/>
      <c r="HMW116" s="90"/>
      <c r="HMX116" s="90"/>
      <c r="HMY116" s="90"/>
      <c r="HMZ116" s="90"/>
      <c r="HNA116" s="90"/>
      <c r="HNB116" s="90"/>
      <c r="HNC116" s="90"/>
      <c r="HND116" s="90"/>
      <c r="HNE116" s="90"/>
      <c r="HNF116" s="90"/>
      <c r="HNG116" s="90"/>
      <c r="HNH116" s="90"/>
      <c r="HNI116" s="90"/>
      <c r="HNJ116" s="90"/>
      <c r="HNK116" s="90"/>
      <c r="HNL116" s="90"/>
      <c r="HNM116" s="90"/>
      <c r="HNN116" s="90"/>
      <c r="HNO116" s="90"/>
      <c r="HNP116" s="90"/>
      <c r="HNQ116" s="90"/>
      <c r="HNR116" s="90"/>
      <c r="HNS116" s="90"/>
      <c r="HNT116" s="90"/>
      <c r="HNU116" s="90"/>
      <c r="HNV116" s="90"/>
      <c r="HNW116" s="90"/>
      <c r="HNX116" s="90"/>
      <c r="HNY116" s="90"/>
      <c r="HNZ116" s="90"/>
      <c r="HOA116" s="90"/>
      <c r="HOB116" s="90"/>
      <c r="HOC116" s="90"/>
      <c r="HOD116" s="90"/>
      <c r="HOE116" s="90"/>
      <c r="HOF116" s="90"/>
      <c r="HOG116" s="90"/>
      <c r="HOH116" s="90"/>
      <c r="HOI116" s="90"/>
      <c r="HOJ116" s="90"/>
      <c r="HOK116" s="90"/>
      <c r="HOL116" s="90"/>
      <c r="HOM116" s="90"/>
      <c r="HON116" s="90"/>
      <c r="HOO116" s="90"/>
      <c r="HOP116" s="90"/>
      <c r="HOQ116" s="90"/>
      <c r="HOR116" s="90"/>
      <c r="HOS116" s="90"/>
      <c r="HOT116" s="90"/>
      <c r="HOU116" s="90"/>
      <c r="HOV116" s="90"/>
      <c r="HOW116" s="90"/>
      <c r="HOX116" s="90"/>
      <c r="HOY116" s="90"/>
      <c r="HOZ116" s="90"/>
      <c r="HPA116" s="90"/>
      <c r="HPB116" s="90"/>
      <c r="HPC116" s="90"/>
      <c r="HPD116" s="90"/>
      <c r="HPE116" s="90"/>
      <c r="HPF116" s="90"/>
      <c r="HPG116" s="90"/>
      <c r="HPH116" s="90"/>
      <c r="HPI116" s="90"/>
      <c r="HPJ116" s="90"/>
      <c r="HPK116" s="90"/>
      <c r="HPL116" s="90"/>
      <c r="HPM116" s="90"/>
      <c r="HPN116" s="90"/>
      <c r="HPO116" s="90"/>
      <c r="HPP116" s="90"/>
      <c r="HPQ116" s="90"/>
      <c r="HPR116" s="90"/>
      <c r="HPS116" s="90"/>
      <c r="HPT116" s="90"/>
      <c r="HPU116" s="90"/>
      <c r="HPV116" s="90"/>
      <c r="HPW116" s="90"/>
      <c r="HPX116" s="90"/>
      <c r="HPY116" s="90"/>
      <c r="HPZ116" s="90"/>
      <c r="HQA116" s="90"/>
      <c r="HQB116" s="90"/>
      <c r="HQC116" s="90"/>
      <c r="HQD116" s="90"/>
      <c r="HQE116" s="90"/>
      <c r="HQF116" s="90"/>
      <c r="HQG116" s="90"/>
      <c r="HQH116" s="90"/>
      <c r="HQI116" s="90"/>
      <c r="HQJ116" s="90"/>
      <c r="HQK116" s="90"/>
      <c r="HQL116" s="90"/>
      <c r="HQM116" s="90"/>
      <c r="HQN116" s="90"/>
      <c r="HQO116" s="90"/>
      <c r="HQP116" s="90"/>
      <c r="HQQ116" s="90"/>
      <c r="HQR116" s="90"/>
      <c r="HQS116" s="90"/>
      <c r="HQT116" s="90"/>
      <c r="HQU116" s="90"/>
      <c r="HQV116" s="90"/>
      <c r="HQW116" s="90"/>
      <c r="HQX116" s="90"/>
      <c r="HQY116" s="90"/>
      <c r="HQZ116" s="90"/>
      <c r="HRA116" s="90"/>
      <c r="HRB116" s="90"/>
      <c r="HRC116" s="90"/>
      <c r="HRD116" s="90"/>
      <c r="HRE116" s="90"/>
      <c r="HRF116" s="90"/>
      <c r="HRG116" s="90"/>
      <c r="HRH116" s="90"/>
      <c r="HRI116" s="90"/>
      <c r="HRJ116" s="90"/>
      <c r="HRK116" s="90"/>
      <c r="HRL116" s="90"/>
      <c r="HRM116" s="90"/>
      <c r="HRN116" s="90"/>
      <c r="HRO116" s="90"/>
      <c r="HRP116" s="90"/>
      <c r="HRQ116" s="90"/>
      <c r="HRR116" s="90"/>
      <c r="HRS116" s="90"/>
      <c r="HRT116" s="90"/>
      <c r="HRU116" s="90"/>
      <c r="HRV116" s="90"/>
      <c r="HRW116" s="90"/>
      <c r="HRX116" s="90"/>
      <c r="HRY116" s="90"/>
      <c r="HRZ116" s="90"/>
      <c r="HSA116" s="90"/>
      <c r="HSB116" s="90"/>
      <c r="HSC116" s="90"/>
      <c r="HSD116" s="90"/>
      <c r="HSE116" s="90"/>
      <c r="HSF116" s="90"/>
      <c r="HSG116" s="90"/>
      <c r="HSH116" s="90"/>
      <c r="HSI116" s="90"/>
      <c r="HSJ116" s="90"/>
      <c r="HSK116" s="90"/>
      <c r="HSL116" s="90"/>
      <c r="HSM116" s="90"/>
      <c r="HSN116" s="90"/>
      <c r="HSO116" s="90"/>
      <c r="HSP116" s="90"/>
      <c r="HSQ116" s="90"/>
      <c r="HSR116" s="90"/>
      <c r="HSS116" s="90"/>
      <c r="HST116" s="90"/>
      <c r="HSU116" s="90"/>
      <c r="HSV116" s="90"/>
      <c r="HSW116" s="90"/>
      <c r="HSX116" s="90"/>
      <c r="HSY116" s="90"/>
      <c r="HSZ116" s="90"/>
      <c r="HTA116" s="90"/>
      <c r="HTB116" s="90"/>
      <c r="HTC116" s="90"/>
      <c r="HTD116" s="90"/>
      <c r="HTE116" s="90"/>
      <c r="HTF116" s="90"/>
      <c r="HTG116" s="90"/>
      <c r="HTH116" s="90"/>
      <c r="HTI116" s="90"/>
      <c r="HTJ116" s="90"/>
      <c r="HTK116" s="90"/>
      <c r="HTL116" s="90"/>
      <c r="HTM116" s="90"/>
      <c r="HTN116" s="90"/>
      <c r="HTO116" s="90"/>
      <c r="HTP116" s="90"/>
      <c r="HTQ116" s="90"/>
      <c r="HTR116" s="90"/>
      <c r="HTS116" s="90"/>
      <c r="HTT116" s="90"/>
      <c r="HTU116" s="90"/>
      <c r="HTV116" s="90"/>
      <c r="HTW116" s="90"/>
      <c r="HTX116" s="90"/>
      <c r="HTY116" s="90"/>
      <c r="HTZ116" s="90"/>
      <c r="HUA116" s="90"/>
      <c r="HUB116" s="90"/>
      <c r="HUC116" s="90"/>
      <c r="HUD116" s="90"/>
      <c r="HUE116" s="90"/>
      <c r="HUF116" s="90"/>
      <c r="HUG116" s="90"/>
      <c r="HUH116" s="90"/>
      <c r="HUI116" s="90"/>
      <c r="HUJ116" s="90"/>
      <c r="HUK116" s="90"/>
      <c r="HUL116" s="90"/>
      <c r="HUM116" s="90"/>
      <c r="HUN116" s="90"/>
      <c r="HUO116" s="90"/>
      <c r="HUP116" s="90"/>
      <c r="HUQ116" s="90"/>
      <c r="HUR116" s="90"/>
      <c r="HUS116" s="90"/>
      <c r="HUT116" s="90"/>
      <c r="HUU116" s="90"/>
      <c r="HUV116" s="90"/>
      <c r="HUW116" s="90"/>
      <c r="HUX116" s="90"/>
      <c r="HUY116" s="90"/>
      <c r="HUZ116" s="90"/>
      <c r="HVA116" s="90"/>
      <c r="HVB116" s="90"/>
      <c r="HVC116" s="90"/>
      <c r="HVD116" s="90"/>
      <c r="HVE116" s="90"/>
      <c r="HVF116" s="90"/>
      <c r="HVG116" s="90"/>
      <c r="HVH116" s="90"/>
      <c r="HVI116" s="90"/>
      <c r="HVJ116" s="90"/>
      <c r="HVK116" s="90"/>
      <c r="HVL116" s="90"/>
      <c r="HVM116" s="90"/>
      <c r="HVN116" s="90"/>
      <c r="HVO116" s="90"/>
      <c r="HVP116" s="90"/>
      <c r="HVQ116" s="90"/>
      <c r="HVR116" s="90"/>
      <c r="HVS116" s="90"/>
      <c r="HVT116" s="90"/>
      <c r="HVU116" s="90"/>
      <c r="HVV116" s="90"/>
      <c r="HVW116" s="90"/>
      <c r="HVX116" s="90"/>
      <c r="HVY116" s="90"/>
      <c r="HVZ116" s="90"/>
      <c r="HWA116" s="90"/>
      <c r="HWB116" s="90"/>
      <c r="HWC116" s="90"/>
      <c r="HWD116" s="90"/>
      <c r="HWE116" s="90"/>
      <c r="HWF116" s="90"/>
      <c r="HWG116" s="90"/>
      <c r="HWH116" s="90"/>
      <c r="HWI116" s="90"/>
      <c r="HWJ116" s="90"/>
      <c r="HWK116" s="90"/>
      <c r="HWL116" s="90"/>
      <c r="HWM116" s="90"/>
      <c r="HWN116" s="90"/>
      <c r="HWO116" s="90"/>
      <c r="HWP116" s="90"/>
      <c r="HWQ116" s="90"/>
      <c r="HWR116" s="90"/>
      <c r="HWS116" s="90"/>
      <c r="HWT116" s="90"/>
      <c r="HWU116" s="90"/>
      <c r="HWV116" s="90"/>
      <c r="HWW116" s="90"/>
      <c r="HWX116" s="90"/>
      <c r="HWY116" s="90"/>
      <c r="HWZ116" s="90"/>
      <c r="HXA116" s="90"/>
      <c r="HXB116" s="90"/>
      <c r="HXC116" s="90"/>
      <c r="HXD116" s="90"/>
      <c r="HXE116" s="90"/>
      <c r="HXF116" s="90"/>
      <c r="HXG116" s="90"/>
      <c r="HXH116" s="90"/>
      <c r="HXI116" s="90"/>
      <c r="HXJ116" s="90"/>
      <c r="HXK116" s="90"/>
      <c r="HXL116" s="90"/>
      <c r="HXM116" s="90"/>
      <c r="HXN116" s="90"/>
      <c r="HXO116" s="90"/>
      <c r="HXP116" s="90"/>
      <c r="HXQ116" s="90"/>
      <c r="HXR116" s="90"/>
      <c r="HXS116" s="90"/>
      <c r="HXT116" s="90"/>
      <c r="HXU116" s="90"/>
      <c r="HXV116" s="90"/>
      <c r="HXW116" s="90"/>
      <c r="HXX116" s="90"/>
      <c r="HXY116" s="90"/>
      <c r="HXZ116" s="90"/>
      <c r="HYA116" s="90"/>
      <c r="HYB116" s="90"/>
      <c r="HYC116" s="90"/>
      <c r="HYD116" s="90"/>
      <c r="HYE116" s="90"/>
      <c r="HYF116" s="90"/>
      <c r="HYG116" s="90"/>
      <c r="HYH116" s="90"/>
      <c r="HYI116" s="90"/>
      <c r="HYJ116" s="90"/>
      <c r="HYK116" s="90"/>
      <c r="HYL116" s="90"/>
      <c r="HYM116" s="90"/>
      <c r="HYN116" s="90"/>
      <c r="HYO116" s="90"/>
      <c r="HYP116" s="90"/>
      <c r="HYQ116" s="90"/>
      <c r="HYR116" s="90"/>
      <c r="HYS116" s="90"/>
      <c r="HYT116" s="90"/>
      <c r="HYU116" s="90"/>
      <c r="HYV116" s="90"/>
      <c r="HYW116" s="90"/>
      <c r="HYX116" s="90"/>
      <c r="HYY116" s="90"/>
      <c r="HYZ116" s="90"/>
      <c r="HZA116" s="90"/>
      <c r="HZB116" s="90"/>
      <c r="HZC116" s="90"/>
      <c r="HZD116" s="90"/>
      <c r="HZE116" s="90"/>
      <c r="HZF116" s="90"/>
      <c r="HZG116" s="90"/>
      <c r="HZH116" s="90"/>
      <c r="HZI116" s="90"/>
      <c r="HZJ116" s="90"/>
      <c r="HZK116" s="90"/>
      <c r="HZL116" s="90"/>
      <c r="HZM116" s="90"/>
      <c r="HZN116" s="90"/>
      <c r="HZO116" s="90"/>
      <c r="HZP116" s="90"/>
      <c r="HZQ116" s="90"/>
      <c r="HZR116" s="90"/>
      <c r="HZS116" s="90"/>
      <c r="HZT116" s="90"/>
      <c r="HZU116" s="90"/>
      <c r="HZV116" s="90"/>
      <c r="HZW116" s="90"/>
      <c r="HZX116" s="90"/>
      <c r="HZY116" s="90"/>
      <c r="HZZ116" s="90"/>
      <c r="IAA116" s="90"/>
      <c r="IAB116" s="90"/>
      <c r="IAC116" s="90"/>
      <c r="IAD116" s="90"/>
      <c r="IAE116" s="90"/>
      <c r="IAF116" s="90"/>
      <c r="IAG116" s="90"/>
      <c r="IAH116" s="90"/>
      <c r="IAI116" s="90"/>
      <c r="IAJ116" s="90"/>
      <c r="IAK116" s="90"/>
      <c r="IAL116" s="90"/>
      <c r="IAM116" s="90"/>
      <c r="IAN116" s="90"/>
      <c r="IAO116" s="90"/>
      <c r="IAP116" s="90"/>
      <c r="IAQ116" s="90"/>
      <c r="IAR116" s="90"/>
      <c r="IAS116" s="90"/>
      <c r="IAT116" s="90"/>
      <c r="IAU116" s="90"/>
      <c r="IAV116" s="90"/>
      <c r="IAW116" s="90"/>
      <c r="IAX116" s="90"/>
      <c r="IAY116" s="90"/>
      <c r="IAZ116" s="90"/>
      <c r="IBA116" s="90"/>
      <c r="IBB116" s="90"/>
      <c r="IBC116" s="90"/>
      <c r="IBD116" s="90"/>
      <c r="IBE116" s="90"/>
      <c r="IBF116" s="90"/>
      <c r="IBG116" s="90"/>
      <c r="IBH116" s="90"/>
      <c r="IBI116" s="90"/>
      <c r="IBJ116" s="90"/>
      <c r="IBK116" s="90"/>
      <c r="IBL116" s="90"/>
      <c r="IBM116" s="90"/>
      <c r="IBN116" s="90"/>
      <c r="IBO116" s="90"/>
      <c r="IBP116" s="90"/>
      <c r="IBQ116" s="90"/>
      <c r="IBR116" s="90"/>
      <c r="IBS116" s="90"/>
      <c r="IBT116" s="90"/>
      <c r="IBU116" s="90"/>
      <c r="IBV116" s="90"/>
      <c r="IBW116" s="90"/>
      <c r="IBX116" s="90"/>
      <c r="IBY116" s="90"/>
      <c r="IBZ116" s="90"/>
      <c r="ICA116" s="90"/>
      <c r="ICB116" s="90"/>
      <c r="ICC116" s="90"/>
      <c r="ICD116" s="90"/>
      <c r="ICE116" s="90"/>
      <c r="ICF116" s="90"/>
      <c r="ICG116" s="90"/>
      <c r="ICH116" s="90"/>
      <c r="ICI116" s="90"/>
      <c r="ICJ116" s="90"/>
      <c r="ICK116" s="90"/>
      <c r="ICL116" s="90"/>
      <c r="ICM116" s="90"/>
      <c r="ICN116" s="90"/>
      <c r="ICO116" s="90"/>
      <c r="ICP116" s="90"/>
      <c r="ICQ116" s="90"/>
      <c r="ICR116" s="90"/>
      <c r="ICS116" s="90"/>
      <c r="ICT116" s="90"/>
      <c r="ICU116" s="90"/>
      <c r="ICV116" s="90"/>
      <c r="ICW116" s="90"/>
      <c r="ICX116" s="90"/>
      <c r="ICY116" s="90"/>
      <c r="ICZ116" s="90"/>
      <c r="IDA116" s="90"/>
      <c r="IDB116" s="90"/>
      <c r="IDC116" s="90"/>
      <c r="IDD116" s="90"/>
      <c r="IDE116" s="90"/>
      <c r="IDF116" s="90"/>
      <c r="IDG116" s="90"/>
      <c r="IDH116" s="90"/>
      <c r="IDI116" s="90"/>
      <c r="IDJ116" s="90"/>
      <c r="IDK116" s="90"/>
      <c r="IDL116" s="90"/>
      <c r="IDM116" s="90"/>
      <c r="IDN116" s="90"/>
      <c r="IDO116" s="90"/>
      <c r="IDP116" s="90"/>
      <c r="IDQ116" s="90"/>
      <c r="IDR116" s="90"/>
      <c r="IDS116" s="90"/>
      <c r="IDT116" s="90"/>
      <c r="IDU116" s="90"/>
      <c r="IDV116" s="90"/>
      <c r="IDW116" s="90"/>
      <c r="IDX116" s="90"/>
      <c r="IDY116" s="90"/>
      <c r="IDZ116" s="90"/>
      <c r="IEA116" s="90"/>
      <c r="IEB116" s="90"/>
      <c r="IEC116" s="90"/>
      <c r="IED116" s="90"/>
      <c r="IEE116" s="90"/>
      <c r="IEF116" s="90"/>
      <c r="IEG116" s="90"/>
      <c r="IEH116" s="90"/>
      <c r="IEI116" s="90"/>
      <c r="IEJ116" s="90"/>
      <c r="IEK116" s="90"/>
      <c r="IEL116" s="90"/>
      <c r="IEM116" s="90"/>
      <c r="IEN116" s="90"/>
      <c r="IEO116" s="90"/>
      <c r="IEP116" s="90"/>
      <c r="IEQ116" s="90"/>
      <c r="IER116" s="90"/>
      <c r="IES116" s="90"/>
      <c r="IET116" s="90"/>
      <c r="IEU116" s="90"/>
      <c r="IEV116" s="90"/>
      <c r="IEW116" s="90"/>
      <c r="IEX116" s="90"/>
      <c r="IEY116" s="90"/>
      <c r="IEZ116" s="90"/>
      <c r="IFA116" s="90"/>
      <c r="IFB116" s="90"/>
      <c r="IFC116" s="90"/>
      <c r="IFD116" s="90"/>
      <c r="IFE116" s="90"/>
      <c r="IFF116" s="90"/>
      <c r="IFG116" s="90"/>
      <c r="IFH116" s="90"/>
      <c r="IFI116" s="90"/>
      <c r="IFJ116" s="90"/>
      <c r="IFK116" s="90"/>
      <c r="IFL116" s="90"/>
      <c r="IFM116" s="90"/>
      <c r="IFN116" s="90"/>
      <c r="IFO116" s="90"/>
      <c r="IFP116" s="90"/>
      <c r="IFQ116" s="90"/>
      <c r="IFR116" s="90"/>
      <c r="IFS116" s="90"/>
      <c r="IFT116" s="90"/>
      <c r="IFU116" s="90"/>
      <c r="IFV116" s="90"/>
      <c r="IFW116" s="90"/>
      <c r="IFX116" s="90"/>
      <c r="IFY116" s="90"/>
      <c r="IFZ116" s="90"/>
      <c r="IGA116" s="90"/>
      <c r="IGB116" s="90"/>
      <c r="IGC116" s="90"/>
      <c r="IGD116" s="90"/>
      <c r="IGE116" s="90"/>
      <c r="IGF116" s="90"/>
      <c r="IGG116" s="90"/>
      <c r="IGH116" s="90"/>
      <c r="IGI116" s="90"/>
      <c r="IGJ116" s="90"/>
      <c r="IGK116" s="90"/>
      <c r="IGL116" s="90"/>
      <c r="IGM116" s="90"/>
      <c r="IGN116" s="90"/>
      <c r="IGO116" s="90"/>
      <c r="IGP116" s="90"/>
      <c r="IGQ116" s="90"/>
      <c r="IGR116" s="90"/>
      <c r="IGS116" s="90"/>
      <c r="IGT116" s="90"/>
      <c r="IGU116" s="90"/>
      <c r="IGV116" s="90"/>
      <c r="IGW116" s="90"/>
      <c r="IGX116" s="90"/>
      <c r="IGY116" s="90"/>
      <c r="IGZ116" s="90"/>
      <c r="IHA116" s="90"/>
      <c r="IHB116" s="90"/>
      <c r="IHC116" s="90"/>
      <c r="IHD116" s="90"/>
      <c r="IHE116" s="90"/>
      <c r="IHF116" s="90"/>
      <c r="IHG116" s="90"/>
      <c r="IHH116" s="90"/>
      <c r="IHI116" s="90"/>
      <c r="IHJ116" s="90"/>
      <c r="IHK116" s="90"/>
      <c r="IHL116" s="90"/>
      <c r="IHM116" s="90"/>
      <c r="IHN116" s="90"/>
      <c r="IHO116" s="90"/>
      <c r="IHP116" s="90"/>
      <c r="IHQ116" s="90"/>
      <c r="IHR116" s="90"/>
      <c r="IHS116" s="90"/>
      <c r="IHT116" s="90"/>
      <c r="IHU116" s="90"/>
      <c r="IHV116" s="90"/>
      <c r="IHW116" s="90"/>
      <c r="IHX116" s="90"/>
      <c r="IHY116" s="90"/>
      <c r="IHZ116" s="90"/>
      <c r="IIA116" s="90"/>
      <c r="IIB116" s="90"/>
      <c r="IIC116" s="90"/>
      <c r="IID116" s="90"/>
      <c r="IIE116" s="90"/>
      <c r="IIF116" s="90"/>
      <c r="IIG116" s="90"/>
      <c r="IIH116" s="90"/>
      <c r="III116" s="90"/>
      <c r="IIJ116" s="90"/>
      <c r="IIK116" s="90"/>
      <c r="IIL116" s="90"/>
      <c r="IIM116" s="90"/>
      <c r="IIN116" s="90"/>
      <c r="IIO116" s="90"/>
      <c r="IIP116" s="90"/>
      <c r="IIQ116" s="90"/>
      <c r="IIR116" s="90"/>
      <c r="IIS116" s="90"/>
      <c r="IIT116" s="90"/>
      <c r="IIU116" s="90"/>
      <c r="IIV116" s="90"/>
      <c r="IIW116" s="90"/>
      <c r="IIX116" s="90"/>
      <c r="IIY116" s="90"/>
      <c r="IIZ116" s="90"/>
      <c r="IJA116" s="90"/>
      <c r="IJB116" s="90"/>
      <c r="IJC116" s="90"/>
      <c r="IJD116" s="90"/>
      <c r="IJE116" s="90"/>
      <c r="IJF116" s="90"/>
      <c r="IJG116" s="90"/>
      <c r="IJH116" s="90"/>
      <c r="IJI116" s="90"/>
      <c r="IJJ116" s="90"/>
      <c r="IJK116" s="90"/>
      <c r="IJL116" s="90"/>
      <c r="IJM116" s="90"/>
      <c r="IJN116" s="90"/>
      <c r="IJO116" s="90"/>
      <c r="IJP116" s="90"/>
      <c r="IJQ116" s="90"/>
      <c r="IJR116" s="90"/>
      <c r="IJS116" s="90"/>
      <c r="IJT116" s="90"/>
      <c r="IJU116" s="90"/>
      <c r="IJV116" s="90"/>
      <c r="IJW116" s="90"/>
      <c r="IJX116" s="90"/>
      <c r="IJY116" s="90"/>
      <c r="IJZ116" s="90"/>
      <c r="IKA116" s="90"/>
      <c r="IKB116" s="90"/>
      <c r="IKC116" s="90"/>
      <c r="IKD116" s="90"/>
      <c r="IKE116" s="90"/>
      <c r="IKF116" s="90"/>
      <c r="IKG116" s="90"/>
      <c r="IKH116" s="90"/>
      <c r="IKI116" s="90"/>
      <c r="IKJ116" s="90"/>
      <c r="IKK116" s="90"/>
      <c r="IKL116" s="90"/>
      <c r="IKM116" s="90"/>
      <c r="IKN116" s="90"/>
      <c r="IKO116" s="90"/>
      <c r="IKP116" s="90"/>
      <c r="IKQ116" s="90"/>
      <c r="IKR116" s="90"/>
      <c r="IKS116" s="90"/>
      <c r="IKT116" s="90"/>
      <c r="IKU116" s="90"/>
      <c r="IKV116" s="90"/>
      <c r="IKW116" s="90"/>
      <c r="IKX116" s="90"/>
      <c r="IKY116" s="90"/>
      <c r="IKZ116" s="90"/>
      <c r="ILA116" s="90"/>
      <c r="ILB116" s="90"/>
      <c r="ILC116" s="90"/>
      <c r="ILD116" s="90"/>
      <c r="ILE116" s="90"/>
      <c r="ILF116" s="90"/>
      <c r="ILG116" s="90"/>
      <c r="ILH116" s="90"/>
      <c r="ILI116" s="90"/>
      <c r="ILJ116" s="90"/>
      <c r="ILK116" s="90"/>
      <c r="ILL116" s="90"/>
      <c r="ILM116" s="90"/>
      <c r="ILN116" s="90"/>
      <c r="ILO116" s="90"/>
      <c r="ILP116" s="90"/>
      <c r="ILQ116" s="90"/>
      <c r="ILR116" s="90"/>
      <c r="ILS116" s="90"/>
      <c r="ILT116" s="90"/>
      <c r="ILU116" s="90"/>
      <c r="ILV116" s="90"/>
      <c r="ILW116" s="90"/>
      <c r="ILX116" s="90"/>
      <c r="ILY116" s="90"/>
      <c r="ILZ116" s="90"/>
      <c r="IMA116" s="90"/>
      <c r="IMB116" s="90"/>
      <c r="IMC116" s="90"/>
      <c r="IMD116" s="90"/>
      <c r="IME116" s="90"/>
      <c r="IMF116" s="90"/>
      <c r="IMG116" s="90"/>
      <c r="IMH116" s="90"/>
      <c r="IMI116" s="90"/>
      <c r="IMJ116" s="90"/>
      <c r="IMK116" s="90"/>
      <c r="IML116" s="90"/>
      <c r="IMM116" s="90"/>
      <c r="IMN116" s="90"/>
      <c r="IMO116" s="90"/>
      <c r="IMP116" s="90"/>
      <c r="IMQ116" s="90"/>
      <c r="IMR116" s="90"/>
      <c r="IMS116" s="90"/>
      <c r="IMT116" s="90"/>
      <c r="IMU116" s="90"/>
      <c r="IMV116" s="90"/>
      <c r="IMW116" s="90"/>
      <c r="IMX116" s="90"/>
      <c r="IMY116" s="90"/>
      <c r="IMZ116" s="90"/>
      <c r="INA116" s="90"/>
      <c r="INB116" s="90"/>
      <c r="INC116" s="90"/>
      <c r="IND116" s="90"/>
      <c r="INE116" s="90"/>
      <c r="INF116" s="90"/>
      <c r="ING116" s="90"/>
      <c r="INH116" s="90"/>
      <c r="INI116" s="90"/>
      <c r="INJ116" s="90"/>
      <c r="INK116" s="90"/>
      <c r="INL116" s="90"/>
      <c r="INM116" s="90"/>
      <c r="INN116" s="90"/>
      <c r="INO116" s="90"/>
      <c r="INP116" s="90"/>
      <c r="INQ116" s="90"/>
      <c r="INR116" s="90"/>
      <c r="INS116" s="90"/>
      <c r="INT116" s="90"/>
      <c r="INU116" s="90"/>
      <c r="INV116" s="90"/>
      <c r="INW116" s="90"/>
      <c r="INX116" s="90"/>
      <c r="INY116" s="90"/>
      <c r="INZ116" s="90"/>
      <c r="IOA116" s="90"/>
      <c r="IOB116" s="90"/>
      <c r="IOC116" s="90"/>
      <c r="IOD116" s="90"/>
      <c r="IOE116" s="90"/>
      <c r="IOF116" s="90"/>
      <c r="IOG116" s="90"/>
      <c r="IOH116" s="90"/>
      <c r="IOI116" s="90"/>
      <c r="IOJ116" s="90"/>
      <c r="IOK116" s="90"/>
      <c r="IOL116" s="90"/>
      <c r="IOM116" s="90"/>
      <c r="ION116" s="90"/>
      <c r="IOO116" s="90"/>
      <c r="IOP116" s="90"/>
      <c r="IOQ116" s="90"/>
      <c r="IOR116" s="90"/>
      <c r="IOS116" s="90"/>
      <c r="IOT116" s="90"/>
      <c r="IOU116" s="90"/>
      <c r="IOV116" s="90"/>
      <c r="IOW116" s="90"/>
      <c r="IOX116" s="90"/>
      <c r="IOY116" s="90"/>
      <c r="IOZ116" s="90"/>
      <c r="IPA116" s="90"/>
      <c r="IPB116" s="90"/>
      <c r="IPC116" s="90"/>
      <c r="IPD116" s="90"/>
      <c r="IPE116" s="90"/>
      <c r="IPF116" s="90"/>
      <c r="IPG116" s="90"/>
      <c r="IPH116" s="90"/>
      <c r="IPI116" s="90"/>
      <c r="IPJ116" s="90"/>
      <c r="IPK116" s="90"/>
      <c r="IPL116" s="90"/>
      <c r="IPM116" s="90"/>
      <c r="IPN116" s="90"/>
      <c r="IPO116" s="90"/>
      <c r="IPP116" s="90"/>
      <c r="IPQ116" s="90"/>
      <c r="IPR116" s="90"/>
      <c r="IPS116" s="90"/>
      <c r="IPT116" s="90"/>
      <c r="IPU116" s="90"/>
      <c r="IPV116" s="90"/>
      <c r="IPW116" s="90"/>
      <c r="IPX116" s="90"/>
      <c r="IPY116" s="90"/>
      <c r="IPZ116" s="90"/>
      <c r="IQA116" s="90"/>
      <c r="IQB116" s="90"/>
      <c r="IQC116" s="90"/>
      <c r="IQD116" s="90"/>
      <c r="IQE116" s="90"/>
      <c r="IQF116" s="90"/>
      <c r="IQG116" s="90"/>
      <c r="IQH116" s="90"/>
      <c r="IQI116" s="90"/>
      <c r="IQJ116" s="90"/>
      <c r="IQK116" s="90"/>
      <c r="IQL116" s="90"/>
      <c r="IQM116" s="90"/>
      <c r="IQN116" s="90"/>
      <c r="IQO116" s="90"/>
      <c r="IQP116" s="90"/>
      <c r="IQQ116" s="90"/>
      <c r="IQR116" s="90"/>
      <c r="IQS116" s="90"/>
      <c r="IQT116" s="90"/>
      <c r="IQU116" s="90"/>
      <c r="IQV116" s="90"/>
      <c r="IQW116" s="90"/>
      <c r="IQX116" s="90"/>
      <c r="IQY116" s="90"/>
      <c r="IQZ116" s="90"/>
      <c r="IRA116" s="90"/>
      <c r="IRB116" s="90"/>
      <c r="IRC116" s="90"/>
      <c r="IRD116" s="90"/>
      <c r="IRE116" s="90"/>
      <c r="IRF116" s="90"/>
      <c r="IRG116" s="90"/>
      <c r="IRH116" s="90"/>
      <c r="IRI116" s="90"/>
      <c r="IRJ116" s="90"/>
      <c r="IRK116" s="90"/>
      <c r="IRL116" s="90"/>
      <c r="IRM116" s="90"/>
      <c r="IRN116" s="90"/>
      <c r="IRO116" s="90"/>
      <c r="IRP116" s="90"/>
      <c r="IRQ116" s="90"/>
      <c r="IRR116" s="90"/>
      <c r="IRS116" s="90"/>
      <c r="IRT116" s="90"/>
      <c r="IRU116" s="90"/>
      <c r="IRV116" s="90"/>
      <c r="IRW116" s="90"/>
      <c r="IRX116" s="90"/>
      <c r="IRY116" s="90"/>
      <c r="IRZ116" s="90"/>
      <c r="ISA116" s="90"/>
      <c r="ISB116" s="90"/>
      <c r="ISC116" s="90"/>
      <c r="ISD116" s="90"/>
      <c r="ISE116" s="90"/>
      <c r="ISF116" s="90"/>
      <c r="ISG116" s="90"/>
      <c r="ISH116" s="90"/>
      <c r="ISI116" s="90"/>
      <c r="ISJ116" s="90"/>
      <c r="ISK116" s="90"/>
      <c r="ISL116" s="90"/>
      <c r="ISM116" s="90"/>
      <c r="ISN116" s="90"/>
      <c r="ISO116" s="90"/>
      <c r="ISP116" s="90"/>
      <c r="ISQ116" s="90"/>
      <c r="ISR116" s="90"/>
      <c r="ISS116" s="90"/>
      <c r="IST116" s="90"/>
      <c r="ISU116" s="90"/>
      <c r="ISV116" s="90"/>
      <c r="ISW116" s="90"/>
      <c r="ISX116" s="90"/>
      <c r="ISY116" s="90"/>
      <c r="ISZ116" s="90"/>
      <c r="ITA116" s="90"/>
      <c r="ITB116" s="90"/>
      <c r="ITC116" s="90"/>
      <c r="ITD116" s="90"/>
      <c r="ITE116" s="90"/>
      <c r="ITF116" s="90"/>
      <c r="ITG116" s="90"/>
      <c r="ITH116" s="90"/>
      <c r="ITI116" s="90"/>
      <c r="ITJ116" s="90"/>
      <c r="ITK116" s="90"/>
      <c r="ITL116" s="90"/>
      <c r="ITM116" s="90"/>
      <c r="ITN116" s="90"/>
      <c r="ITO116" s="90"/>
      <c r="ITP116" s="90"/>
      <c r="ITQ116" s="90"/>
      <c r="ITR116" s="90"/>
      <c r="ITS116" s="90"/>
      <c r="ITT116" s="90"/>
      <c r="ITU116" s="90"/>
      <c r="ITV116" s="90"/>
      <c r="ITW116" s="90"/>
      <c r="ITX116" s="90"/>
      <c r="ITY116" s="90"/>
      <c r="ITZ116" s="90"/>
      <c r="IUA116" s="90"/>
      <c r="IUB116" s="90"/>
      <c r="IUC116" s="90"/>
      <c r="IUD116" s="90"/>
      <c r="IUE116" s="90"/>
      <c r="IUF116" s="90"/>
      <c r="IUG116" s="90"/>
      <c r="IUH116" s="90"/>
      <c r="IUI116" s="90"/>
      <c r="IUJ116" s="90"/>
      <c r="IUK116" s="90"/>
      <c r="IUL116" s="90"/>
      <c r="IUM116" s="90"/>
      <c r="IUN116" s="90"/>
      <c r="IUO116" s="90"/>
      <c r="IUP116" s="90"/>
      <c r="IUQ116" s="90"/>
      <c r="IUR116" s="90"/>
      <c r="IUS116" s="90"/>
      <c r="IUT116" s="90"/>
      <c r="IUU116" s="90"/>
      <c r="IUV116" s="90"/>
      <c r="IUW116" s="90"/>
      <c r="IUX116" s="90"/>
      <c r="IUY116" s="90"/>
      <c r="IUZ116" s="90"/>
      <c r="IVA116" s="90"/>
      <c r="IVB116" s="90"/>
      <c r="IVC116" s="90"/>
      <c r="IVD116" s="90"/>
      <c r="IVE116" s="90"/>
      <c r="IVF116" s="90"/>
      <c r="IVG116" s="90"/>
      <c r="IVH116" s="90"/>
      <c r="IVI116" s="90"/>
      <c r="IVJ116" s="90"/>
      <c r="IVK116" s="90"/>
      <c r="IVL116" s="90"/>
      <c r="IVM116" s="90"/>
      <c r="IVN116" s="90"/>
      <c r="IVO116" s="90"/>
      <c r="IVP116" s="90"/>
      <c r="IVQ116" s="90"/>
      <c r="IVR116" s="90"/>
      <c r="IVS116" s="90"/>
      <c r="IVT116" s="90"/>
      <c r="IVU116" s="90"/>
      <c r="IVV116" s="90"/>
      <c r="IVW116" s="90"/>
      <c r="IVX116" s="90"/>
      <c r="IVY116" s="90"/>
      <c r="IVZ116" s="90"/>
      <c r="IWA116" s="90"/>
      <c r="IWB116" s="90"/>
      <c r="IWC116" s="90"/>
      <c r="IWD116" s="90"/>
      <c r="IWE116" s="90"/>
      <c r="IWF116" s="90"/>
      <c r="IWG116" s="90"/>
      <c r="IWH116" s="90"/>
      <c r="IWI116" s="90"/>
      <c r="IWJ116" s="90"/>
      <c r="IWK116" s="90"/>
      <c r="IWL116" s="90"/>
      <c r="IWM116" s="90"/>
      <c r="IWN116" s="90"/>
      <c r="IWO116" s="90"/>
      <c r="IWP116" s="90"/>
      <c r="IWQ116" s="90"/>
      <c r="IWR116" s="90"/>
      <c r="IWS116" s="90"/>
      <c r="IWT116" s="90"/>
      <c r="IWU116" s="90"/>
      <c r="IWV116" s="90"/>
      <c r="IWW116" s="90"/>
      <c r="IWX116" s="90"/>
      <c r="IWY116" s="90"/>
      <c r="IWZ116" s="90"/>
      <c r="IXA116" s="90"/>
      <c r="IXB116" s="90"/>
      <c r="IXC116" s="90"/>
      <c r="IXD116" s="90"/>
      <c r="IXE116" s="90"/>
      <c r="IXF116" s="90"/>
      <c r="IXG116" s="90"/>
      <c r="IXH116" s="90"/>
      <c r="IXI116" s="90"/>
      <c r="IXJ116" s="90"/>
      <c r="IXK116" s="90"/>
      <c r="IXL116" s="90"/>
      <c r="IXM116" s="90"/>
      <c r="IXN116" s="90"/>
      <c r="IXO116" s="90"/>
      <c r="IXP116" s="90"/>
      <c r="IXQ116" s="90"/>
      <c r="IXR116" s="90"/>
      <c r="IXS116" s="90"/>
      <c r="IXT116" s="90"/>
      <c r="IXU116" s="90"/>
      <c r="IXV116" s="90"/>
      <c r="IXW116" s="90"/>
      <c r="IXX116" s="90"/>
      <c r="IXY116" s="90"/>
      <c r="IXZ116" s="90"/>
      <c r="IYA116" s="90"/>
      <c r="IYB116" s="90"/>
      <c r="IYC116" s="90"/>
      <c r="IYD116" s="90"/>
      <c r="IYE116" s="90"/>
      <c r="IYF116" s="90"/>
      <c r="IYG116" s="90"/>
      <c r="IYH116" s="90"/>
      <c r="IYI116" s="90"/>
      <c r="IYJ116" s="90"/>
      <c r="IYK116" s="90"/>
      <c r="IYL116" s="90"/>
      <c r="IYM116" s="90"/>
      <c r="IYN116" s="90"/>
      <c r="IYO116" s="90"/>
      <c r="IYP116" s="90"/>
      <c r="IYQ116" s="90"/>
      <c r="IYR116" s="90"/>
      <c r="IYS116" s="90"/>
      <c r="IYT116" s="90"/>
      <c r="IYU116" s="90"/>
      <c r="IYV116" s="90"/>
      <c r="IYW116" s="90"/>
      <c r="IYX116" s="90"/>
      <c r="IYY116" s="90"/>
      <c r="IYZ116" s="90"/>
      <c r="IZA116" s="90"/>
      <c r="IZB116" s="90"/>
      <c r="IZC116" s="90"/>
      <c r="IZD116" s="90"/>
      <c r="IZE116" s="90"/>
      <c r="IZF116" s="90"/>
      <c r="IZG116" s="90"/>
      <c r="IZH116" s="90"/>
      <c r="IZI116" s="90"/>
      <c r="IZJ116" s="90"/>
      <c r="IZK116" s="90"/>
      <c r="IZL116" s="90"/>
      <c r="IZM116" s="90"/>
      <c r="IZN116" s="90"/>
      <c r="IZO116" s="90"/>
      <c r="IZP116" s="90"/>
      <c r="IZQ116" s="90"/>
      <c r="IZR116" s="90"/>
      <c r="IZS116" s="90"/>
      <c r="IZT116" s="90"/>
      <c r="IZU116" s="90"/>
      <c r="IZV116" s="90"/>
      <c r="IZW116" s="90"/>
      <c r="IZX116" s="90"/>
      <c r="IZY116" s="90"/>
      <c r="IZZ116" s="90"/>
      <c r="JAA116" s="90"/>
      <c r="JAB116" s="90"/>
      <c r="JAC116" s="90"/>
      <c r="JAD116" s="90"/>
      <c r="JAE116" s="90"/>
      <c r="JAF116" s="90"/>
      <c r="JAG116" s="90"/>
      <c r="JAH116" s="90"/>
      <c r="JAI116" s="90"/>
      <c r="JAJ116" s="90"/>
      <c r="JAK116" s="90"/>
      <c r="JAL116" s="90"/>
      <c r="JAM116" s="90"/>
      <c r="JAN116" s="90"/>
      <c r="JAO116" s="90"/>
      <c r="JAP116" s="90"/>
      <c r="JAQ116" s="90"/>
      <c r="JAR116" s="90"/>
      <c r="JAS116" s="90"/>
      <c r="JAT116" s="90"/>
      <c r="JAU116" s="90"/>
      <c r="JAV116" s="90"/>
      <c r="JAW116" s="90"/>
      <c r="JAX116" s="90"/>
      <c r="JAY116" s="90"/>
      <c r="JAZ116" s="90"/>
      <c r="JBA116" s="90"/>
      <c r="JBB116" s="90"/>
      <c r="JBC116" s="90"/>
      <c r="JBD116" s="90"/>
      <c r="JBE116" s="90"/>
      <c r="JBF116" s="90"/>
      <c r="JBG116" s="90"/>
      <c r="JBH116" s="90"/>
      <c r="JBI116" s="90"/>
      <c r="JBJ116" s="90"/>
      <c r="JBK116" s="90"/>
      <c r="JBL116" s="90"/>
      <c r="JBM116" s="90"/>
      <c r="JBN116" s="90"/>
      <c r="JBO116" s="90"/>
      <c r="JBP116" s="90"/>
      <c r="JBQ116" s="90"/>
      <c r="JBR116" s="90"/>
      <c r="JBS116" s="90"/>
      <c r="JBT116" s="90"/>
      <c r="JBU116" s="90"/>
      <c r="JBV116" s="90"/>
      <c r="JBW116" s="90"/>
      <c r="JBX116" s="90"/>
      <c r="JBY116" s="90"/>
      <c r="JBZ116" s="90"/>
      <c r="JCA116" s="90"/>
      <c r="JCB116" s="90"/>
      <c r="JCC116" s="90"/>
      <c r="JCD116" s="90"/>
      <c r="JCE116" s="90"/>
      <c r="JCF116" s="90"/>
      <c r="JCG116" s="90"/>
      <c r="JCH116" s="90"/>
      <c r="JCI116" s="90"/>
      <c r="JCJ116" s="90"/>
      <c r="JCK116" s="90"/>
      <c r="JCL116" s="90"/>
      <c r="JCM116" s="90"/>
      <c r="JCN116" s="90"/>
      <c r="JCO116" s="90"/>
      <c r="JCP116" s="90"/>
      <c r="JCQ116" s="90"/>
      <c r="JCR116" s="90"/>
      <c r="JCS116" s="90"/>
      <c r="JCT116" s="90"/>
      <c r="JCU116" s="90"/>
      <c r="JCV116" s="90"/>
      <c r="JCW116" s="90"/>
      <c r="JCX116" s="90"/>
      <c r="JCY116" s="90"/>
      <c r="JCZ116" s="90"/>
      <c r="JDA116" s="90"/>
      <c r="JDB116" s="90"/>
      <c r="JDC116" s="90"/>
      <c r="JDD116" s="90"/>
      <c r="JDE116" s="90"/>
      <c r="JDF116" s="90"/>
      <c r="JDG116" s="90"/>
      <c r="JDH116" s="90"/>
      <c r="JDI116" s="90"/>
      <c r="JDJ116" s="90"/>
      <c r="JDK116" s="90"/>
      <c r="JDL116" s="90"/>
      <c r="JDM116" s="90"/>
      <c r="JDN116" s="90"/>
      <c r="JDO116" s="90"/>
      <c r="JDP116" s="90"/>
      <c r="JDQ116" s="90"/>
      <c r="JDR116" s="90"/>
      <c r="JDS116" s="90"/>
      <c r="JDT116" s="90"/>
      <c r="JDU116" s="90"/>
      <c r="JDV116" s="90"/>
      <c r="JDW116" s="90"/>
      <c r="JDX116" s="90"/>
      <c r="JDY116" s="90"/>
      <c r="JDZ116" s="90"/>
      <c r="JEA116" s="90"/>
      <c r="JEB116" s="90"/>
      <c r="JEC116" s="90"/>
      <c r="JED116" s="90"/>
      <c r="JEE116" s="90"/>
      <c r="JEF116" s="90"/>
      <c r="JEG116" s="90"/>
      <c r="JEH116" s="90"/>
      <c r="JEI116" s="90"/>
      <c r="JEJ116" s="90"/>
      <c r="JEK116" s="90"/>
      <c r="JEL116" s="90"/>
      <c r="JEM116" s="90"/>
      <c r="JEN116" s="90"/>
      <c r="JEO116" s="90"/>
      <c r="JEP116" s="90"/>
      <c r="JEQ116" s="90"/>
      <c r="JER116" s="90"/>
      <c r="JES116" s="90"/>
      <c r="JET116" s="90"/>
      <c r="JEU116" s="90"/>
      <c r="JEV116" s="90"/>
      <c r="JEW116" s="90"/>
      <c r="JEX116" s="90"/>
      <c r="JEY116" s="90"/>
      <c r="JEZ116" s="90"/>
      <c r="JFA116" s="90"/>
      <c r="JFB116" s="90"/>
      <c r="JFC116" s="90"/>
      <c r="JFD116" s="90"/>
      <c r="JFE116" s="90"/>
      <c r="JFF116" s="90"/>
      <c r="JFG116" s="90"/>
      <c r="JFH116" s="90"/>
      <c r="JFI116" s="90"/>
      <c r="JFJ116" s="90"/>
      <c r="JFK116" s="90"/>
      <c r="JFL116" s="90"/>
      <c r="JFM116" s="90"/>
      <c r="JFN116" s="90"/>
      <c r="JFO116" s="90"/>
      <c r="JFP116" s="90"/>
      <c r="JFQ116" s="90"/>
      <c r="JFR116" s="90"/>
      <c r="JFS116" s="90"/>
      <c r="JFT116" s="90"/>
      <c r="JFU116" s="90"/>
      <c r="JFV116" s="90"/>
      <c r="JFW116" s="90"/>
      <c r="JFX116" s="90"/>
      <c r="JFY116" s="90"/>
      <c r="JFZ116" s="90"/>
      <c r="JGA116" s="90"/>
      <c r="JGB116" s="90"/>
      <c r="JGC116" s="90"/>
      <c r="JGD116" s="90"/>
      <c r="JGE116" s="90"/>
      <c r="JGF116" s="90"/>
      <c r="JGG116" s="90"/>
      <c r="JGH116" s="90"/>
      <c r="JGI116" s="90"/>
      <c r="JGJ116" s="90"/>
      <c r="JGK116" s="90"/>
      <c r="JGL116" s="90"/>
      <c r="JGM116" s="90"/>
      <c r="JGN116" s="90"/>
      <c r="JGO116" s="90"/>
      <c r="JGP116" s="90"/>
      <c r="JGQ116" s="90"/>
      <c r="JGR116" s="90"/>
      <c r="JGS116" s="90"/>
      <c r="JGT116" s="90"/>
      <c r="JGU116" s="90"/>
      <c r="JGV116" s="90"/>
      <c r="JGW116" s="90"/>
      <c r="JGX116" s="90"/>
      <c r="JGY116" s="90"/>
      <c r="JGZ116" s="90"/>
      <c r="JHA116" s="90"/>
      <c r="JHB116" s="90"/>
      <c r="JHC116" s="90"/>
      <c r="JHD116" s="90"/>
      <c r="JHE116" s="90"/>
      <c r="JHF116" s="90"/>
      <c r="JHG116" s="90"/>
      <c r="JHH116" s="90"/>
      <c r="JHI116" s="90"/>
      <c r="JHJ116" s="90"/>
      <c r="JHK116" s="90"/>
      <c r="JHL116" s="90"/>
      <c r="JHM116" s="90"/>
      <c r="JHN116" s="90"/>
      <c r="JHO116" s="90"/>
      <c r="JHP116" s="90"/>
      <c r="JHQ116" s="90"/>
      <c r="JHR116" s="90"/>
      <c r="JHS116" s="90"/>
      <c r="JHT116" s="90"/>
      <c r="JHU116" s="90"/>
      <c r="JHV116" s="90"/>
      <c r="JHW116" s="90"/>
      <c r="JHX116" s="90"/>
      <c r="JHY116" s="90"/>
      <c r="JHZ116" s="90"/>
      <c r="JIA116" s="90"/>
      <c r="JIB116" s="90"/>
      <c r="JIC116" s="90"/>
      <c r="JID116" s="90"/>
      <c r="JIE116" s="90"/>
      <c r="JIF116" s="90"/>
      <c r="JIG116" s="90"/>
      <c r="JIH116" s="90"/>
      <c r="JII116" s="90"/>
      <c r="JIJ116" s="90"/>
      <c r="JIK116" s="90"/>
      <c r="JIL116" s="90"/>
      <c r="JIM116" s="90"/>
      <c r="JIN116" s="90"/>
      <c r="JIO116" s="90"/>
      <c r="JIP116" s="90"/>
      <c r="JIQ116" s="90"/>
      <c r="JIR116" s="90"/>
      <c r="JIS116" s="90"/>
      <c r="JIT116" s="90"/>
      <c r="JIU116" s="90"/>
      <c r="JIV116" s="90"/>
      <c r="JIW116" s="90"/>
      <c r="JIX116" s="90"/>
      <c r="JIY116" s="90"/>
      <c r="JIZ116" s="90"/>
      <c r="JJA116" s="90"/>
      <c r="JJB116" s="90"/>
      <c r="JJC116" s="90"/>
      <c r="JJD116" s="90"/>
      <c r="JJE116" s="90"/>
      <c r="JJF116" s="90"/>
      <c r="JJG116" s="90"/>
      <c r="JJH116" s="90"/>
      <c r="JJI116" s="90"/>
      <c r="JJJ116" s="90"/>
      <c r="JJK116" s="90"/>
      <c r="JJL116" s="90"/>
      <c r="JJM116" s="90"/>
      <c r="JJN116" s="90"/>
      <c r="JJO116" s="90"/>
      <c r="JJP116" s="90"/>
      <c r="JJQ116" s="90"/>
      <c r="JJR116" s="90"/>
      <c r="JJS116" s="90"/>
      <c r="JJT116" s="90"/>
      <c r="JJU116" s="90"/>
      <c r="JJV116" s="90"/>
      <c r="JJW116" s="90"/>
      <c r="JJX116" s="90"/>
      <c r="JJY116" s="90"/>
      <c r="JJZ116" s="90"/>
      <c r="JKA116" s="90"/>
      <c r="JKB116" s="90"/>
      <c r="JKC116" s="90"/>
      <c r="JKD116" s="90"/>
      <c r="JKE116" s="90"/>
      <c r="JKF116" s="90"/>
      <c r="JKG116" s="90"/>
      <c r="JKH116" s="90"/>
      <c r="JKI116" s="90"/>
      <c r="JKJ116" s="90"/>
      <c r="JKK116" s="90"/>
      <c r="JKL116" s="90"/>
      <c r="JKM116" s="90"/>
      <c r="JKN116" s="90"/>
      <c r="JKO116" s="90"/>
      <c r="JKP116" s="90"/>
      <c r="JKQ116" s="90"/>
      <c r="JKR116" s="90"/>
      <c r="JKS116" s="90"/>
      <c r="JKT116" s="90"/>
      <c r="JKU116" s="90"/>
      <c r="JKV116" s="90"/>
      <c r="JKW116" s="90"/>
      <c r="JKX116" s="90"/>
      <c r="JKY116" s="90"/>
      <c r="JKZ116" s="90"/>
      <c r="JLA116" s="90"/>
      <c r="JLB116" s="90"/>
      <c r="JLC116" s="90"/>
      <c r="JLD116" s="90"/>
      <c r="JLE116" s="90"/>
      <c r="JLF116" s="90"/>
      <c r="JLG116" s="90"/>
      <c r="JLH116" s="90"/>
      <c r="JLI116" s="90"/>
      <c r="JLJ116" s="90"/>
      <c r="JLK116" s="90"/>
      <c r="JLL116" s="90"/>
      <c r="JLM116" s="90"/>
      <c r="JLN116" s="90"/>
      <c r="JLO116" s="90"/>
      <c r="JLP116" s="90"/>
      <c r="JLQ116" s="90"/>
      <c r="JLR116" s="90"/>
      <c r="JLS116" s="90"/>
      <c r="JLT116" s="90"/>
      <c r="JLU116" s="90"/>
      <c r="JLV116" s="90"/>
      <c r="JLW116" s="90"/>
      <c r="JLX116" s="90"/>
      <c r="JLY116" s="90"/>
      <c r="JLZ116" s="90"/>
      <c r="JMA116" s="90"/>
      <c r="JMB116" s="90"/>
      <c r="JMC116" s="90"/>
      <c r="JMD116" s="90"/>
      <c r="JME116" s="90"/>
      <c r="JMF116" s="90"/>
      <c r="JMG116" s="90"/>
      <c r="JMH116" s="90"/>
      <c r="JMI116" s="90"/>
      <c r="JMJ116" s="90"/>
      <c r="JMK116" s="90"/>
      <c r="JML116" s="90"/>
      <c r="JMM116" s="90"/>
      <c r="JMN116" s="90"/>
      <c r="JMO116" s="90"/>
      <c r="JMP116" s="90"/>
      <c r="JMQ116" s="90"/>
      <c r="JMR116" s="90"/>
      <c r="JMS116" s="90"/>
      <c r="JMT116" s="90"/>
      <c r="JMU116" s="90"/>
      <c r="JMV116" s="90"/>
      <c r="JMW116" s="90"/>
      <c r="JMX116" s="90"/>
      <c r="JMY116" s="90"/>
      <c r="JMZ116" s="90"/>
      <c r="JNA116" s="90"/>
      <c r="JNB116" s="90"/>
      <c r="JNC116" s="90"/>
      <c r="JND116" s="90"/>
      <c r="JNE116" s="90"/>
      <c r="JNF116" s="90"/>
      <c r="JNG116" s="90"/>
      <c r="JNH116" s="90"/>
      <c r="JNI116" s="90"/>
      <c r="JNJ116" s="90"/>
      <c r="JNK116" s="90"/>
      <c r="JNL116" s="90"/>
      <c r="JNM116" s="90"/>
      <c r="JNN116" s="90"/>
      <c r="JNO116" s="90"/>
      <c r="JNP116" s="90"/>
      <c r="JNQ116" s="90"/>
      <c r="JNR116" s="90"/>
      <c r="JNS116" s="90"/>
      <c r="JNT116" s="90"/>
      <c r="JNU116" s="90"/>
      <c r="JNV116" s="90"/>
      <c r="JNW116" s="90"/>
      <c r="JNX116" s="90"/>
      <c r="JNY116" s="90"/>
      <c r="JNZ116" s="90"/>
      <c r="JOA116" s="90"/>
      <c r="JOB116" s="90"/>
      <c r="JOC116" s="90"/>
      <c r="JOD116" s="90"/>
      <c r="JOE116" s="90"/>
      <c r="JOF116" s="90"/>
      <c r="JOG116" s="90"/>
      <c r="JOH116" s="90"/>
      <c r="JOI116" s="90"/>
      <c r="JOJ116" s="90"/>
      <c r="JOK116" s="90"/>
      <c r="JOL116" s="90"/>
      <c r="JOM116" s="90"/>
      <c r="JON116" s="90"/>
      <c r="JOO116" s="90"/>
      <c r="JOP116" s="90"/>
      <c r="JOQ116" s="90"/>
      <c r="JOR116" s="90"/>
      <c r="JOS116" s="90"/>
      <c r="JOT116" s="90"/>
      <c r="JOU116" s="90"/>
      <c r="JOV116" s="90"/>
      <c r="JOW116" s="90"/>
      <c r="JOX116" s="90"/>
      <c r="JOY116" s="90"/>
      <c r="JOZ116" s="90"/>
      <c r="JPA116" s="90"/>
      <c r="JPB116" s="90"/>
      <c r="JPC116" s="90"/>
      <c r="JPD116" s="90"/>
      <c r="JPE116" s="90"/>
      <c r="JPF116" s="90"/>
      <c r="JPG116" s="90"/>
      <c r="JPH116" s="90"/>
      <c r="JPI116" s="90"/>
      <c r="JPJ116" s="90"/>
      <c r="JPK116" s="90"/>
      <c r="JPL116" s="90"/>
      <c r="JPM116" s="90"/>
      <c r="JPN116" s="90"/>
      <c r="JPO116" s="90"/>
      <c r="JPP116" s="90"/>
      <c r="JPQ116" s="90"/>
      <c r="JPR116" s="90"/>
      <c r="JPS116" s="90"/>
      <c r="JPT116" s="90"/>
      <c r="JPU116" s="90"/>
      <c r="JPV116" s="90"/>
      <c r="JPW116" s="90"/>
      <c r="JPX116" s="90"/>
      <c r="JPY116" s="90"/>
      <c r="JPZ116" s="90"/>
      <c r="JQA116" s="90"/>
      <c r="JQB116" s="90"/>
      <c r="JQC116" s="90"/>
      <c r="JQD116" s="90"/>
      <c r="JQE116" s="90"/>
      <c r="JQF116" s="90"/>
      <c r="JQG116" s="90"/>
      <c r="JQH116" s="90"/>
      <c r="JQI116" s="90"/>
      <c r="JQJ116" s="90"/>
      <c r="JQK116" s="90"/>
      <c r="JQL116" s="90"/>
      <c r="JQM116" s="90"/>
      <c r="JQN116" s="90"/>
      <c r="JQO116" s="90"/>
      <c r="JQP116" s="90"/>
      <c r="JQQ116" s="90"/>
      <c r="JQR116" s="90"/>
      <c r="JQS116" s="90"/>
      <c r="JQT116" s="90"/>
      <c r="JQU116" s="90"/>
      <c r="JQV116" s="90"/>
      <c r="JQW116" s="90"/>
      <c r="JQX116" s="90"/>
      <c r="JQY116" s="90"/>
      <c r="JQZ116" s="90"/>
      <c r="JRA116" s="90"/>
      <c r="JRB116" s="90"/>
      <c r="JRC116" s="90"/>
      <c r="JRD116" s="90"/>
      <c r="JRE116" s="90"/>
      <c r="JRF116" s="90"/>
      <c r="JRG116" s="90"/>
      <c r="JRH116" s="90"/>
      <c r="JRI116" s="90"/>
      <c r="JRJ116" s="90"/>
      <c r="JRK116" s="90"/>
      <c r="JRL116" s="90"/>
      <c r="JRM116" s="90"/>
      <c r="JRN116" s="90"/>
      <c r="JRO116" s="90"/>
      <c r="JRP116" s="90"/>
      <c r="JRQ116" s="90"/>
      <c r="JRR116" s="90"/>
      <c r="JRS116" s="90"/>
      <c r="JRT116" s="90"/>
      <c r="JRU116" s="90"/>
      <c r="JRV116" s="90"/>
      <c r="JRW116" s="90"/>
      <c r="JRX116" s="90"/>
      <c r="JRY116" s="90"/>
      <c r="JRZ116" s="90"/>
      <c r="JSA116" s="90"/>
      <c r="JSB116" s="90"/>
      <c r="JSC116" s="90"/>
      <c r="JSD116" s="90"/>
      <c r="JSE116" s="90"/>
      <c r="JSF116" s="90"/>
      <c r="JSG116" s="90"/>
      <c r="JSH116" s="90"/>
      <c r="JSI116" s="90"/>
      <c r="JSJ116" s="90"/>
      <c r="JSK116" s="90"/>
      <c r="JSL116" s="90"/>
      <c r="JSM116" s="90"/>
      <c r="JSN116" s="90"/>
      <c r="JSO116" s="90"/>
      <c r="JSP116" s="90"/>
      <c r="JSQ116" s="90"/>
      <c r="JSR116" s="90"/>
      <c r="JSS116" s="90"/>
      <c r="JST116" s="90"/>
      <c r="JSU116" s="90"/>
      <c r="JSV116" s="90"/>
      <c r="JSW116" s="90"/>
      <c r="JSX116" s="90"/>
      <c r="JSY116" s="90"/>
      <c r="JSZ116" s="90"/>
      <c r="JTA116" s="90"/>
      <c r="JTB116" s="90"/>
      <c r="JTC116" s="90"/>
      <c r="JTD116" s="90"/>
      <c r="JTE116" s="90"/>
      <c r="JTF116" s="90"/>
      <c r="JTG116" s="90"/>
      <c r="JTH116" s="90"/>
      <c r="JTI116" s="90"/>
      <c r="JTJ116" s="90"/>
      <c r="JTK116" s="90"/>
      <c r="JTL116" s="90"/>
      <c r="JTM116" s="90"/>
      <c r="JTN116" s="90"/>
      <c r="JTO116" s="90"/>
      <c r="JTP116" s="90"/>
      <c r="JTQ116" s="90"/>
      <c r="JTR116" s="90"/>
      <c r="JTS116" s="90"/>
      <c r="JTT116" s="90"/>
      <c r="JTU116" s="90"/>
      <c r="JTV116" s="90"/>
      <c r="JTW116" s="90"/>
      <c r="JTX116" s="90"/>
      <c r="JTY116" s="90"/>
      <c r="JTZ116" s="90"/>
      <c r="JUA116" s="90"/>
      <c r="JUB116" s="90"/>
      <c r="JUC116" s="90"/>
      <c r="JUD116" s="90"/>
      <c r="JUE116" s="90"/>
      <c r="JUF116" s="90"/>
      <c r="JUG116" s="90"/>
      <c r="JUH116" s="90"/>
      <c r="JUI116" s="90"/>
      <c r="JUJ116" s="90"/>
      <c r="JUK116" s="90"/>
      <c r="JUL116" s="90"/>
      <c r="JUM116" s="90"/>
      <c r="JUN116" s="90"/>
      <c r="JUO116" s="90"/>
      <c r="JUP116" s="90"/>
      <c r="JUQ116" s="90"/>
      <c r="JUR116" s="90"/>
      <c r="JUS116" s="90"/>
      <c r="JUT116" s="90"/>
      <c r="JUU116" s="90"/>
      <c r="JUV116" s="90"/>
      <c r="JUW116" s="90"/>
      <c r="JUX116" s="90"/>
      <c r="JUY116" s="90"/>
      <c r="JUZ116" s="90"/>
      <c r="JVA116" s="90"/>
      <c r="JVB116" s="90"/>
      <c r="JVC116" s="90"/>
      <c r="JVD116" s="90"/>
      <c r="JVE116" s="90"/>
      <c r="JVF116" s="90"/>
      <c r="JVG116" s="90"/>
      <c r="JVH116" s="90"/>
      <c r="JVI116" s="90"/>
      <c r="JVJ116" s="90"/>
      <c r="JVK116" s="90"/>
      <c r="JVL116" s="90"/>
      <c r="JVM116" s="90"/>
      <c r="JVN116" s="90"/>
      <c r="JVO116" s="90"/>
      <c r="JVP116" s="90"/>
      <c r="JVQ116" s="90"/>
      <c r="JVR116" s="90"/>
      <c r="JVS116" s="90"/>
      <c r="JVT116" s="90"/>
      <c r="JVU116" s="90"/>
      <c r="JVV116" s="90"/>
      <c r="JVW116" s="90"/>
      <c r="JVX116" s="90"/>
      <c r="JVY116" s="90"/>
      <c r="JVZ116" s="90"/>
      <c r="JWA116" s="90"/>
      <c r="JWB116" s="90"/>
      <c r="JWC116" s="90"/>
      <c r="JWD116" s="90"/>
      <c r="JWE116" s="90"/>
      <c r="JWF116" s="90"/>
      <c r="JWG116" s="90"/>
      <c r="JWH116" s="90"/>
      <c r="JWI116" s="90"/>
      <c r="JWJ116" s="90"/>
      <c r="JWK116" s="90"/>
      <c r="JWL116" s="90"/>
      <c r="JWM116" s="90"/>
      <c r="JWN116" s="90"/>
      <c r="JWO116" s="90"/>
      <c r="JWP116" s="90"/>
      <c r="JWQ116" s="90"/>
      <c r="JWR116" s="90"/>
      <c r="JWS116" s="90"/>
      <c r="JWT116" s="90"/>
      <c r="JWU116" s="90"/>
      <c r="JWV116" s="90"/>
      <c r="JWW116" s="90"/>
      <c r="JWX116" s="90"/>
      <c r="JWY116" s="90"/>
      <c r="JWZ116" s="90"/>
      <c r="JXA116" s="90"/>
      <c r="JXB116" s="90"/>
      <c r="JXC116" s="90"/>
      <c r="JXD116" s="90"/>
      <c r="JXE116" s="90"/>
      <c r="JXF116" s="90"/>
      <c r="JXG116" s="90"/>
      <c r="JXH116" s="90"/>
      <c r="JXI116" s="90"/>
      <c r="JXJ116" s="90"/>
      <c r="JXK116" s="90"/>
      <c r="JXL116" s="90"/>
      <c r="JXM116" s="90"/>
      <c r="JXN116" s="90"/>
      <c r="JXO116" s="90"/>
      <c r="JXP116" s="90"/>
      <c r="JXQ116" s="90"/>
      <c r="JXR116" s="90"/>
      <c r="JXS116" s="90"/>
      <c r="JXT116" s="90"/>
      <c r="JXU116" s="90"/>
      <c r="JXV116" s="90"/>
      <c r="JXW116" s="90"/>
      <c r="JXX116" s="90"/>
      <c r="JXY116" s="90"/>
      <c r="JXZ116" s="90"/>
      <c r="JYA116" s="90"/>
      <c r="JYB116" s="90"/>
      <c r="JYC116" s="90"/>
      <c r="JYD116" s="90"/>
      <c r="JYE116" s="90"/>
      <c r="JYF116" s="90"/>
      <c r="JYG116" s="90"/>
      <c r="JYH116" s="90"/>
      <c r="JYI116" s="90"/>
      <c r="JYJ116" s="90"/>
      <c r="JYK116" s="90"/>
      <c r="JYL116" s="90"/>
      <c r="JYM116" s="90"/>
      <c r="JYN116" s="90"/>
      <c r="JYO116" s="90"/>
      <c r="JYP116" s="90"/>
      <c r="JYQ116" s="90"/>
      <c r="JYR116" s="90"/>
      <c r="JYS116" s="90"/>
      <c r="JYT116" s="90"/>
      <c r="JYU116" s="90"/>
      <c r="JYV116" s="90"/>
      <c r="JYW116" s="90"/>
      <c r="JYX116" s="90"/>
      <c r="JYY116" s="90"/>
      <c r="JYZ116" s="90"/>
      <c r="JZA116" s="90"/>
      <c r="JZB116" s="90"/>
      <c r="JZC116" s="90"/>
      <c r="JZD116" s="90"/>
      <c r="JZE116" s="90"/>
      <c r="JZF116" s="90"/>
      <c r="JZG116" s="90"/>
      <c r="JZH116" s="90"/>
      <c r="JZI116" s="90"/>
      <c r="JZJ116" s="90"/>
      <c r="JZK116" s="90"/>
      <c r="JZL116" s="90"/>
      <c r="JZM116" s="90"/>
      <c r="JZN116" s="90"/>
      <c r="JZO116" s="90"/>
      <c r="JZP116" s="90"/>
      <c r="JZQ116" s="90"/>
      <c r="JZR116" s="90"/>
      <c r="JZS116" s="90"/>
      <c r="JZT116" s="90"/>
      <c r="JZU116" s="90"/>
      <c r="JZV116" s="90"/>
      <c r="JZW116" s="90"/>
      <c r="JZX116" s="90"/>
      <c r="JZY116" s="90"/>
      <c r="JZZ116" s="90"/>
      <c r="KAA116" s="90"/>
      <c r="KAB116" s="90"/>
      <c r="KAC116" s="90"/>
      <c r="KAD116" s="90"/>
      <c r="KAE116" s="90"/>
      <c r="KAF116" s="90"/>
      <c r="KAG116" s="90"/>
      <c r="KAH116" s="90"/>
      <c r="KAI116" s="90"/>
      <c r="KAJ116" s="90"/>
      <c r="KAK116" s="90"/>
      <c r="KAL116" s="90"/>
      <c r="KAM116" s="90"/>
      <c r="KAN116" s="90"/>
      <c r="KAO116" s="90"/>
      <c r="KAP116" s="90"/>
      <c r="KAQ116" s="90"/>
      <c r="KAR116" s="90"/>
      <c r="KAS116" s="90"/>
      <c r="KAT116" s="90"/>
      <c r="KAU116" s="90"/>
      <c r="KAV116" s="90"/>
      <c r="KAW116" s="90"/>
      <c r="KAX116" s="90"/>
      <c r="KAY116" s="90"/>
      <c r="KAZ116" s="90"/>
      <c r="KBA116" s="90"/>
      <c r="KBB116" s="90"/>
      <c r="KBC116" s="90"/>
      <c r="KBD116" s="90"/>
      <c r="KBE116" s="90"/>
      <c r="KBF116" s="90"/>
      <c r="KBG116" s="90"/>
      <c r="KBH116" s="90"/>
      <c r="KBI116" s="90"/>
      <c r="KBJ116" s="90"/>
      <c r="KBK116" s="90"/>
      <c r="KBL116" s="90"/>
      <c r="KBM116" s="90"/>
      <c r="KBN116" s="90"/>
      <c r="KBO116" s="90"/>
      <c r="KBP116" s="90"/>
      <c r="KBQ116" s="90"/>
      <c r="KBR116" s="90"/>
      <c r="KBS116" s="90"/>
      <c r="KBT116" s="90"/>
      <c r="KBU116" s="90"/>
      <c r="KBV116" s="90"/>
      <c r="KBW116" s="90"/>
      <c r="KBX116" s="90"/>
      <c r="KBY116" s="90"/>
      <c r="KBZ116" s="90"/>
      <c r="KCA116" s="90"/>
      <c r="KCB116" s="90"/>
      <c r="KCC116" s="90"/>
      <c r="KCD116" s="90"/>
      <c r="KCE116" s="90"/>
      <c r="KCF116" s="90"/>
      <c r="KCG116" s="90"/>
      <c r="KCH116" s="90"/>
      <c r="KCI116" s="90"/>
      <c r="KCJ116" s="90"/>
      <c r="KCK116" s="90"/>
      <c r="KCL116" s="90"/>
      <c r="KCM116" s="90"/>
      <c r="KCN116" s="90"/>
      <c r="KCO116" s="90"/>
      <c r="KCP116" s="90"/>
      <c r="KCQ116" s="90"/>
      <c r="KCR116" s="90"/>
      <c r="KCS116" s="90"/>
      <c r="KCT116" s="90"/>
      <c r="KCU116" s="90"/>
      <c r="KCV116" s="90"/>
      <c r="KCW116" s="90"/>
      <c r="KCX116" s="90"/>
      <c r="KCY116" s="90"/>
      <c r="KCZ116" s="90"/>
      <c r="KDA116" s="90"/>
      <c r="KDB116" s="90"/>
      <c r="KDC116" s="90"/>
      <c r="KDD116" s="90"/>
      <c r="KDE116" s="90"/>
      <c r="KDF116" s="90"/>
      <c r="KDG116" s="90"/>
      <c r="KDH116" s="90"/>
      <c r="KDI116" s="90"/>
      <c r="KDJ116" s="90"/>
      <c r="KDK116" s="90"/>
      <c r="KDL116" s="90"/>
      <c r="KDM116" s="90"/>
      <c r="KDN116" s="90"/>
      <c r="KDO116" s="90"/>
      <c r="KDP116" s="90"/>
      <c r="KDQ116" s="90"/>
      <c r="KDR116" s="90"/>
      <c r="KDS116" s="90"/>
      <c r="KDT116" s="90"/>
      <c r="KDU116" s="90"/>
      <c r="KDV116" s="90"/>
      <c r="KDW116" s="90"/>
      <c r="KDX116" s="90"/>
      <c r="KDY116" s="90"/>
      <c r="KDZ116" s="90"/>
      <c r="KEA116" s="90"/>
      <c r="KEB116" s="90"/>
      <c r="KEC116" s="90"/>
      <c r="KED116" s="90"/>
      <c r="KEE116" s="90"/>
      <c r="KEF116" s="90"/>
      <c r="KEG116" s="90"/>
      <c r="KEH116" s="90"/>
      <c r="KEI116" s="90"/>
      <c r="KEJ116" s="90"/>
      <c r="KEK116" s="90"/>
      <c r="KEL116" s="90"/>
      <c r="KEM116" s="90"/>
      <c r="KEN116" s="90"/>
      <c r="KEO116" s="90"/>
      <c r="KEP116" s="90"/>
      <c r="KEQ116" s="90"/>
      <c r="KER116" s="90"/>
      <c r="KES116" s="90"/>
      <c r="KET116" s="90"/>
      <c r="KEU116" s="90"/>
      <c r="KEV116" s="90"/>
      <c r="KEW116" s="90"/>
      <c r="KEX116" s="90"/>
      <c r="KEY116" s="90"/>
      <c r="KEZ116" s="90"/>
      <c r="KFA116" s="90"/>
      <c r="KFB116" s="90"/>
      <c r="KFC116" s="90"/>
      <c r="KFD116" s="90"/>
      <c r="KFE116" s="90"/>
      <c r="KFF116" s="90"/>
      <c r="KFG116" s="90"/>
      <c r="KFH116" s="90"/>
      <c r="KFI116" s="90"/>
      <c r="KFJ116" s="90"/>
      <c r="KFK116" s="90"/>
      <c r="KFL116" s="90"/>
      <c r="KFM116" s="90"/>
      <c r="KFN116" s="90"/>
      <c r="KFO116" s="90"/>
      <c r="KFP116" s="90"/>
      <c r="KFQ116" s="90"/>
      <c r="KFR116" s="90"/>
      <c r="KFS116" s="90"/>
      <c r="KFT116" s="90"/>
      <c r="KFU116" s="90"/>
      <c r="KFV116" s="90"/>
      <c r="KFW116" s="90"/>
      <c r="KFX116" s="90"/>
      <c r="KFY116" s="90"/>
      <c r="KFZ116" s="90"/>
      <c r="KGA116" s="90"/>
      <c r="KGB116" s="90"/>
      <c r="KGC116" s="90"/>
      <c r="KGD116" s="90"/>
      <c r="KGE116" s="90"/>
      <c r="KGF116" s="90"/>
      <c r="KGG116" s="90"/>
      <c r="KGH116" s="90"/>
      <c r="KGI116" s="90"/>
      <c r="KGJ116" s="90"/>
      <c r="KGK116" s="90"/>
      <c r="KGL116" s="90"/>
      <c r="KGM116" s="90"/>
      <c r="KGN116" s="90"/>
      <c r="KGO116" s="90"/>
      <c r="KGP116" s="90"/>
      <c r="KGQ116" s="90"/>
      <c r="KGR116" s="90"/>
      <c r="KGS116" s="90"/>
      <c r="KGT116" s="90"/>
      <c r="KGU116" s="90"/>
      <c r="KGV116" s="90"/>
      <c r="KGW116" s="90"/>
      <c r="KGX116" s="90"/>
      <c r="KGY116" s="90"/>
      <c r="KGZ116" s="90"/>
      <c r="KHA116" s="90"/>
      <c r="KHB116" s="90"/>
      <c r="KHC116" s="90"/>
      <c r="KHD116" s="90"/>
      <c r="KHE116" s="90"/>
      <c r="KHF116" s="90"/>
      <c r="KHG116" s="90"/>
      <c r="KHH116" s="90"/>
      <c r="KHI116" s="90"/>
      <c r="KHJ116" s="90"/>
      <c r="KHK116" s="90"/>
      <c r="KHL116" s="90"/>
      <c r="KHM116" s="90"/>
      <c r="KHN116" s="90"/>
      <c r="KHO116" s="90"/>
      <c r="KHP116" s="90"/>
      <c r="KHQ116" s="90"/>
      <c r="KHR116" s="90"/>
      <c r="KHS116" s="90"/>
      <c r="KHT116" s="90"/>
      <c r="KHU116" s="90"/>
      <c r="KHV116" s="90"/>
      <c r="KHW116" s="90"/>
      <c r="KHX116" s="90"/>
      <c r="KHY116" s="90"/>
      <c r="KHZ116" s="90"/>
      <c r="KIA116" s="90"/>
      <c r="KIB116" s="90"/>
      <c r="KIC116" s="90"/>
      <c r="KID116" s="90"/>
      <c r="KIE116" s="90"/>
      <c r="KIF116" s="90"/>
      <c r="KIG116" s="90"/>
      <c r="KIH116" s="90"/>
      <c r="KII116" s="90"/>
      <c r="KIJ116" s="90"/>
      <c r="KIK116" s="90"/>
      <c r="KIL116" s="90"/>
      <c r="KIM116" s="90"/>
      <c r="KIN116" s="90"/>
      <c r="KIO116" s="90"/>
      <c r="KIP116" s="90"/>
      <c r="KIQ116" s="90"/>
      <c r="KIR116" s="90"/>
      <c r="KIS116" s="90"/>
      <c r="KIT116" s="90"/>
      <c r="KIU116" s="90"/>
      <c r="KIV116" s="90"/>
      <c r="KIW116" s="90"/>
      <c r="KIX116" s="90"/>
      <c r="KIY116" s="90"/>
      <c r="KIZ116" s="90"/>
      <c r="KJA116" s="90"/>
      <c r="KJB116" s="90"/>
      <c r="KJC116" s="90"/>
      <c r="KJD116" s="90"/>
      <c r="KJE116" s="90"/>
      <c r="KJF116" s="90"/>
      <c r="KJG116" s="90"/>
      <c r="KJH116" s="90"/>
      <c r="KJI116" s="90"/>
      <c r="KJJ116" s="90"/>
      <c r="KJK116" s="90"/>
      <c r="KJL116" s="90"/>
      <c r="KJM116" s="90"/>
      <c r="KJN116" s="90"/>
      <c r="KJO116" s="90"/>
      <c r="KJP116" s="90"/>
      <c r="KJQ116" s="90"/>
      <c r="KJR116" s="90"/>
      <c r="KJS116" s="90"/>
      <c r="KJT116" s="90"/>
      <c r="KJU116" s="90"/>
      <c r="KJV116" s="90"/>
      <c r="KJW116" s="90"/>
      <c r="KJX116" s="90"/>
      <c r="KJY116" s="90"/>
      <c r="KJZ116" s="90"/>
      <c r="KKA116" s="90"/>
      <c r="KKB116" s="90"/>
      <c r="KKC116" s="90"/>
      <c r="KKD116" s="90"/>
      <c r="KKE116" s="90"/>
      <c r="KKF116" s="90"/>
      <c r="KKG116" s="90"/>
      <c r="KKH116" s="90"/>
      <c r="KKI116" s="90"/>
      <c r="KKJ116" s="90"/>
      <c r="KKK116" s="90"/>
      <c r="KKL116" s="90"/>
      <c r="KKM116" s="90"/>
      <c r="KKN116" s="90"/>
      <c r="KKO116" s="90"/>
      <c r="KKP116" s="90"/>
      <c r="KKQ116" s="90"/>
      <c r="KKR116" s="90"/>
      <c r="KKS116" s="90"/>
      <c r="KKT116" s="90"/>
      <c r="KKU116" s="90"/>
      <c r="KKV116" s="90"/>
      <c r="KKW116" s="90"/>
      <c r="KKX116" s="90"/>
      <c r="KKY116" s="90"/>
      <c r="KKZ116" s="90"/>
      <c r="KLA116" s="90"/>
      <c r="KLB116" s="90"/>
      <c r="KLC116" s="90"/>
      <c r="KLD116" s="90"/>
      <c r="KLE116" s="90"/>
      <c r="KLF116" s="90"/>
      <c r="KLG116" s="90"/>
      <c r="KLH116" s="90"/>
      <c r="KLI116" s="90"/>
      <c r="KLJ116" s="90"/>
      <c r="KLK116" s="90"/>
      <c r="KLL116" s="90"/>
      <c r="KLM116" s="90"/>
      <c r="KLN116" s="90"/>
      <c r="KLO116" s="90"/>
      <c r="KLP116" s="90"/>
      <c r="KLQ116" s="90"/>
      <c r="KLR116" s="90"/>
      <c r="KLS116" s="90"/>
      <c r="KLT116" s="90"/>
      <c r="KLU116" s="90"/>
      <c r="KLV116" s="90"/>
      <c r="KLW116" s="90"/>
      <c r="KLX116" s="90"/>
      <c r="KLY116" s="90"/>
      <c r="KLZ116" s="90"/>
      <c r="KMA116" s="90"/>
      <c r="KMB116" s="90"/>
      <c r="KMC116" s="90"/>
      <c r="KMD116" s="90"/>
      <c r="KME116" s="90"/>
      <c r="KMF116" s="90"/>
      <c r="KMG116" s="90"/>
      <c r="KMH116" s="90"/>
      <c r="KMI116" s="90"/>
      <c r="KMJ116" s="90"/>
      <c r="KMK116" s="90"/>
      <c r="KML116" s="90"/>
      <c r="KMM116" s="90"/>
      <c r="KMN116" s="90"/>
      <c r="KMO116" s="90"/>
      <c r="KMP116" s="90"/>
      <c r="KMQ116" s="90"/>
      <c r="KMR116" s="90"/>
      <c r="KMS116" s="90"/>
      <c r="KMT116" s="90"/>
      <c r="KMU116" s="90"/>
      <c r="KMV116" s="90"/>
      <c r="KMW116" s="90"/>
      <c r="KMX116" s="90"/>
      <c r="KMY116" s="90"/>
      <c r="KMZ116" s="90"/>
      <c r="KNA116" s="90"/>
      <c r="KNB116" s="90"/>
      <c r="KNC116" s="90"/>
      <c r="KND116" s="90"/>
      <c r="KNE116" s="90"/>
      <c r="KNF116" s="90"/>
      <c r="KNG116" s="90"/>
      <c r="KNH116" s="90"/>
      <c r="KNI116" s="90"/>
      <c r="KNJ116" s="90"/>
      <c r="KNK116" s="90"/>
      <c r="KNL116" s="90"/>
      <c r="KNM116" s="90"/>
      <c r="KNN116" s="90"/>
      <c r="KNO116" s="90"/>
      <c r="KNP116" s="90"/>
      <c r="KNQ116" s="90"/>
      <c r="KNR116" s="90"/>
      <c r="KNS116" s="90"/>
      <c r="KNT116" s="90"/>
      <c r="KNU116" s="90"/>
      <c r="KNV116" s="90"/>
      <c r="KNW116" s="90"/>
      <c r="KNX116" s="90"/>
      <c r="KNY116" s="90"/>
      <c r="KNZ116" s="90"/>
      <c r="KOA116" s="90"/>
      <c r="KOB116" s="90"/>
      <c r="KOC116" s="90"/>
      <c r="KOD116" s="90"/>
      <c r="KOE116" s="90"/>
      <c r="KOF116" s="90"/>
      <c r="KOG116" s="90"/>
      <c r="KOH116" s="90"/>
      <c r="KOI116" s="90"/>
      <c r="KOJ116" s="90"/>
      <c r="KOK116" s="90"/>
      <c r="KOL116" s="90"/>
      <c r="KOM116" s="90"/>
      <c r="KON116" s="90"/>
      <c r="KOO116" s="90"/>
      <c r="KOP116" s="90"/>
      <c r="KOQ116" s="90"/>
      <c r="KOR116" s="90"/>
      <c r="KOS116" s="90"/>
      <c r="KOT116" s="90"/>
      <c r="KOU116" s="90"/>
      <c r="KOV116" s="90"/>
      <c r="KOW116" s="90"/>
      <c r="KOX116" s="90"/>
      <c r="KOY116" s="90"/>
      <c r="KOZ116" s="90"/>
      <c r="KPA116" s="90"/>
      <c r="KPB116" s="90"/>
      <c r="KPC116" s="90"/>
      <c r="KPD116" s="90"/>
      <c r="KPE116" s="90"/>
      <c r="KPF116" s="90"/>
      <c r="KPG116" s="90"/>
      <c r="KPH116" s="90"/>
      <c r="KPI116" s="90"/>
      <c r="KPJ116" s="90"/>
      <c r="KPK116" s="90"/>
      <c r="KPL116" s="90"/>
      <c r="KPM116" s="90"/>
      <c r="KPN116" s="90"/>
      <c r="KPO116" s="90"/>
      <c r="KPP116" s="90"/>
      <c r="KPQ116" s="90"/>
      <c r="KPR116" s="90"/>
      <c r="KPS116" s="90"/>
      <c r="KPT116" s="90"/>
      <c r="KPU116" s="90"/>
      <c r="KPV116" s="90"/>
      <c r="KPW116" s="90"/>
      <c r="KPX116" s="90"/>
      <c r="KPY116" s="90"/>
      <c r="KPZ116" s="90"/>
      <c r="KQA116" s="90"/>
      <c r="KQB116" s="90"/>
      <c r="KQC116" s="90"/>
      <c r="KQD116" s="90"/>
      <c r="KQE116" s="90"/>
      <c r="KQF116" s="90"/>
      <c r="KQG116" s="90"/>
      <c r="KQH116" s="90"/>
      <c r="KQI116" s="90"/>
      <c r="KQJ116" s="90"/>
      <c r="KQK116" s="90"/>
      <c r="KQL116" s="90"/>
      <c r="KQM116" s="90"/>
      <c r="KQN116" s="90"/>
      <c r="KQO116" s="90"/>
      <c r="KQP116" s="90"/>
      <c r="KQQ116" s="90"/>
      <c r="KQR116" s="90"/>
      <c r="KQS116" s="90"/>
      <c r="KQT116" s="90"/>
      <c r="KQU116" s="90"/>
      <c r="KQV116" s="90"/>
      <c r="KQW116" s="90"/>
      <c r="KQX116" s="90"/>
      <c r="KQY116" s="90"/>
      <c r="KQZ116" s="90"/>
      <c r="KRA116" s="90"/>
      <c r="KRB116" s="90"/>
      <c r="KRC116" s="90"/>
      <c r="KRD116" s="90"/>
      <c r="KRE116" s="90"/>
      <c r="KRF116" s="90"/>
      <c r="KRG116" s="90"/>
      <c r="KRH116" s="90"/>
      <c r="KRI116" s="90"/>
      <c r="KRJ116" s="90"/>
      <c r="KRK116" s="90"/>
      <c r="KRL116" s="90"/>
      <c r="KRM116" s="90"/>
      <c r="KRN116" s="90"/>
      <c r="KRO116" s="90"/>
      <c r="KRP116" s="90"/>
      <c r="KRQ116" s="90"/>
      <c r="KRR116" s="90"/>
      <c r="KRS116" s="90"/>
      <c r="KRT116" s="90"/>
      <c r="KRU116" s="90"/>
      <c r="KRV116" s="90"/>
      <c r="KRW116" s="90"/>
      <c r="KRX116" s="90"/>
      <c r="KRY116" s="90"/>
      <c r="KRZ116" s="90"/>
      <c r="KSA116" s="90"/>
      <c r="KSB116" s="90"/>
      <c r="KSC116" s="90"/>
      <c r="KSD116" s="90"/>
      <c r="KSE116" s="90"/>
      <c r="KSF116" s="90"/>
      <c r="KSG116" s="90"/>
      <c r="KSH116" s="90"/>
      <c r="KSI116" s="90"/>
      <c r="KSJ116" s="90"/>
      <c r="KSK116" s="90"/>
      <c r="KSL116" s="90"/>
      <c r="KSM116" s="90"/>
      <c r="KSN116" s="90"/>
      <c r="KSO116" s="90"/>
      <c r="KSP116" s="90"/>
      <c r="KSQ116" s="90"/>
      <c r="KSR116" s="90"/>
      <c r="KSS116" s="90"/>
      <c r="KST116" s="90"/>
      <c r="KSU116" s="90"/>
      <c r="KSV116" s="90"/>
      <c r="KSW116" s="90"/>
      <c r="KSX116" s="90"/>
      <c r="KSY116" s="90"/>
      <c r="KSZ116" s="90"/>
      <c r="KTA116" s="90"/>
      <c r="KTB116" s="90"/>
      <c r="KTC116" s="90"/>
      <c r="KTD116" s="90"/>
      <c r="KTE116" s="90"/>
      <c r="KTF116" s="90"/>
      <c r="KTG116" s="90"/>
      <c r="KTH116" s="90"/>
      <c r="KTI116" s="90"/>
      <c r="KTJ116" s="90"/>
      <c r="KTK116" s="90"/>
      <c r="KTL116" s="90"/>
      <c r="KTM116" s="90"/>
      <c r="KTN116" s="90"/>
      <c r="KTO116" s="90"/>
      <c r="KTP116" s="90"/>
      <c r="KTQ116" s="90"/>
      <c r="KTR116" s="90"/>
      <c r="KTS116" s="90"/>
      <c r="KTT116" s="90"/>
      <c r="KTU116" s="90"/>
      <c r="KTV116" s="90"/>
      <c r="KTW116" s="90"/>
      <c r="KTX116" s="90"/>
      <c r="KTY116" s="90"/>
      <c r="KTZ116" s="90"/>
      <c r="KUA116" s="90"/>
      <c r="KUB116" s="90"/>
      <c r="KUC116" s="90"/>
      <c r="KUD116" s="90"/>
      <c r="KUE116" s="90"/>
      <c r="KUF116" s="90"/>
      <c r="KUG116" s="90"/>
      <c r="KUH116" s="90"/>
      <c r="KUI116" s="90"/>
      <c r="KUJ116" s="90"/>
      <c r="KUK116" s="90"/>
      <c r="KUL116" s="90"/>
      <c r="KUM116" s="90"/>
      <c r="KUN116" s="90"/>
      <c r="KUO116" s="90"/>
      <c r="KUP116" s="90"/>
      <c r="KUQ116" s="90"/>
      <c r="KUR116" s="90"/>
      <c r="KUS116" s="90"/>
      <c r="KUT116" s="90"/>
      <c r="KUU116" s="90"/>
      <c r="KUV116" s="90"/>
      <c r="KUW116" s="90"/>
      <c r="KUX116" s="90"/>
      <c r="KUY116" s="90"/>
      <c r="KUZ116" s="90"/>
      <c r="KVA116" s="90"/>
      <c r="KVB116" s="90"/>
      <c r="KVC116" s="90"/>
      <c r="KVD116" s="90"/>
      <c r="KVE116" s="90"/>
      <c r="KVF116" s="90"/>
      <c r="KVG116" s="90"/>
      <c r="KVH116" s="90"/>
      <c r="KVI116" s="90"/>
      <c r="KVJ116" s="90"/>
      <c r="KVK116" s="90"/>
      <c r="KVL116" s="90"/>
      <c r="KVM116" s="90"/>
      <c r="KVN116" s="90"/>
      <c r="KVO116" s="90"/>
      <c r="KVP116" s="90"/>
      <c r="KVQ116" s="90"/>
      <c r="KVR116" s="90"/>
      <c r="KVS116" s="90"/>
      <c r="KVT116" s="90"/>
      <c r="KVU116" s="90"/>
      <c r="KVV116" s="90"/>
      <c r="KVW116" s="90"/>
      <c r="KVX116" s="90"/>
      <c r="KVY116" s="90"/>
      <c r="KVZ116" s="90"/>
      <c r="KWA116" s="90"/>
      <c r="KWB116" s="90"/>
      <c r="KWC116" s="90"/>
      <c r="KWD116" s="90"/>
      <c r="KWE116" s="90"/>
      <c r="KWF116" s="90"/>
      <c r="KWG116" s="90"/>
      <c r="KWH116" s="90"/>
      <c r="KWI116" s="90"/>
      <c r="KWJ116" s="90"/>
      <c r="KWK116" s="90"/>
      <c r="KWL116" s="90"/>
      <c r="KWM116" s="90"/>
      <c r="KWN116" s="90"/>
      <c r="KWO116" s="90"/>
      <c r="KWP116" s="90"/>
      <c r="KWQ116" s="90"/>
      <c r="KWR116" s="90"/>
      <c r="KWS116" s="90"/>
      <c r="KWT116" s="90"/>
      <c r="KWU116" s="90"/>
      <c r="KWV116" s="90"/>
      <c r="KWW116" s="90"/>
      <c r="KWX116" s="90"/>
      <c r="KWY116" s="90"/>
      <c r="KWZ116" s="90"/>
      <c r="KXA116" s="90"/>
      <c r="KXB116" s="90"/>
      <c r="KXC116" s="90"/>
      <c r="KXD116" s="90"/>
      <c r="KXE116" s="90"/>
      <c r="KXF116" s="90"/>
      <c r="KXG116" s="90"/>
      <c r="KXH116" s="90"/>
      <c r="KXI116" s="90"/>
      <c r="KXJ116" s="90"/>
      <c r="KXK116" s="90"/>
      <c r="KXL116" s="90"/>
      <c r="KXM116" s="90"/>
      <c r="KXN116" s="90"/>
      <c r="KXO116" s="90"/>
      <c r="KXP116" s="90"/>
      <c r="KXQ116" s="90"/>
      <c r="KXR116" s="90"/>
      <c r="KXS116" s="90"/>
      <c r="KXT116" s="90"/>
      <c r="KXU116" s="90"/>
      <c r="KXV116" s="90"/>
      <c r="KXW116" s="90"/>
      <c r="KXX116" s="90"/>
      <c r="KXY116" s="90"/>
      <c r="KXZ116" s="90"/>
      <c r="KYA116" s="90"/>
      <c r="KYB116" s="90"/>
      <c r="KYC116" s="90"/>
      <c r="KYD116" s="90"/>
      <c r="KYE116" s="90"/>
      <c r="KYF116" s="90"/>
      <c r="KYG116" s="90"/>
      <c r="KYH116" s="90"/>
      <c r="KYI116" s="90"/>
      <c r="KYJ116" s="90"/>
      <c r="KYK116" s="90"/>
      <c r="KYL116" s="90"/>
      <c r="KYM116" s="90"/>
      <c r="KYN116" s="90"/>
      <c r="KYO116" s="90"/>
      <c r="KYP116" s="90"/>
      <c r="KYQ116" s="90"/>
      <c r="KYR116" s="90"/>
      <c r="KYS116" s="90"/>
      <c r="KYT116" s="90"/>
      <c r="KYU116" s="90"/>
      <c r="KYV116" s="90"/>
      <c r="KYW116" s="90"/>
      <c r="KYX116" s="90"/>
      <c r="KYY116" s="90"/>
      <c r="KYZ116" s="90"/>
      <c r="KZA116" s="90"/>
      <c r="KZB116" s="90"/>
      <c r="KZC116" s="90"/>
      <c r="KZD116" s="90"/>
      <c r="KZE116" s="90"/>
      <c r="KZF116" s="90"/>
      <c r="KZG116" s="90"/>
      <c r="KZH116" s="90"/>
      <c r="KZI116" s="90"/>
      <c r="KZJ116" s="90"/>
      <c r="KZK116" s="90"/>
      <c r="KZL116" s="90"/>
      <c r="KZM116" s="90"/>
      <c r="KZN116" s="90"/>
      <c r="KZO116" s="90"/>
      <c r="KZP116" s="90"/>
      <c r="KZQ116" s="90"/>
      <c r="KZR116" s="90"/>
      <c r="KZS116" s="90"/>
      <c r="KZT116" s="90"/>
      <c r="KZU116" s="90"/>
      <c r="KZV116" s="90"/>
      <c r="KZW116" s="90"/>
      <c r="KZX116" s="90"/>
      <c r="KZY116" s="90"/>
      <c r="KZZ116" s="90"/>
      <c r="LAA116" s="90"/>
      <c r="LAB116" s="90"/>
      <c r="LAC116" s="90"/>
      <c r="LAD116" s="90"/>
      <c r="LAE116" s="90"/>
      <c r="LAF116" s="90"/>
      <c r="LAG116" s="90"/>
      <c r="LAH116" s="90"/>
      <c r="LAI116" s="90"/>
      <c r="LAJ116" s="90"/>
      <c r="LAK116" s="90"/>
      <c r="LAL116" s="90"/>
      <c r="LAM116" s="90"/>
      <c r="LAN116" s="90"/>
      <c r="LAO116" s="90"/>
      <c r="LAP116" s="90"/>
      <c r="LAQ116" s="90"/>
      <c r="LAR116" s="90"/>
      <c r="LAS116" s="90"/>
      <c r="LAT116" s="90"/>
      <c r="LAU116" s="90"/>
      <c r="LAV116" s="90"/>
      <c r="LAW116" s="90"/>
      <c r="LAX116" s="90"/>
      <c r="LAY116" s="90"/>
      <c r="LAZ116" s="90"/>
      <c r="LBA116" s="90"/>
      <c r="LBB116" s="90"/>
      <c r="LBC116" s="90"/>
      <c r="LBD116" s="90"/>
      <c r="LBE116" s="90"/>
      <c r="LBF116" s="90"/>
      <c r="LBG116" s="90"/>
      <c r="LBH116" s="90"/>
      <c r="LBI116" s="90"/>
      <c r="LBJ116" s="90"/>
      <c r="LBK116" s="90"/>
      <c r="LBL116" s="90"/>
      <c r="LBM116" s="90"/>
      <c r="LBN116" s="90"/>
      <c r="LBO116" s="90"/>
      <c r="LBP116" s="90"/>
      <c r="LBQ116" s="90"/>
      <c r="LBR116" s="90"/>
      <c r="LBS116" s="90"/>
      <c r="LBT116" s="90"/>
      <c r="LBU116" s="90"/>
      <c r="LBV116" s="90"/>
      <c r="LBW116" s="90"/>
      <c r="LBX116" s="90"/>
      <c r="LBY116" s="90"/>
      <c r="LBZ116" s="90"/>
      <c r="LCA116" s="90"/>
      <c r="LCB116" s="90"/>
      <c r="LCC116" s="90"/>
      <c r="LCD116" s="90"/>
      <c r="LCE116" s="90"/>
      <c r="LCF116" s="90"/>
      <c r="LCG116" s="90"/>
      <c r="LCH116" s="90"/>
      <c r="LCI116" s="90"/>
      <c r="LCJ116" s="90"/>
      <c r="LCK116" s="90"/>
      <c r="LCL116" s="90"/>
      <c r="LCM116" s="90"/>
      <c r="LCN116" s="90"/>
      <c r="LCO116" s="90"/>
      <c r="LCP116" s="90"/>
      <c r="LCQ116" s="90"/>
      <c r="LCR116" s="90"/>
      <c r="LCS116" s="90"/>
      <c r="LCT116" s="90"/>
      <c r="LCU116" s="90"/>
      <c r="LCV116" s="90"/>
      <c r="LCW116" s="90"/>
      <c r="LCX116" s="90"/>
      <c r="LCY116" s="90"/>
      <c r="LCZ116" s="90"/>
      <c r="LDA116" s="90"/>
      <c r="LDB116" s="90"/>
      <c r="LDC116" s="90"/>
      <c r="LDD116" s="90"/>
      <c r="LDE116" s="90"/>
      <c r="LDF116" s="90"/>
      <c r="LDG116" s="90"/>
      <c r="LDH116" s="90"/>
      <c r="LDI116" s="90"/>
      <c r="LDJ116" s="90"/>
      <c r="LDK116" s="90"/>
      <c r="LDL116" s="90"/>
      <c r="LDM116" s="90"/>
      <c r="LDN116" s="90"/>
      <c r="LDO116" s="90"/>
      <c r="LDP116" s="90"/>
      <c r="LDQ116" s="90"/>
      <c r="LDR116" s="90"/>
      <c r="LDS116" s="90"/>
      <c r="LDT116" s="90"/>
      <c r="LDU116" s="90"/>
      <c r="LDV116" s="90"/>
      <c r="LDW116" s="90"/>
      <c r="LDX116" s="90"/>
      <c r="LDY116" s="90"/>
      <c r="LDZ116" s="90"/>
      <c r="LEA116" s="90"/>
      <c r="LEB116" s="90"/>
      <c r="LEC116" s="90"/>
      <c r="LED116" s="90"/>
      <c r="LEE116" s="90"/>
      <c r="LEF116" s="90"/>
      <c r="LEG116" s="90"/>
      <c r="LEH116" s="90"/>
      <c r="LEI116" s="90"/>
      <c r="LEJ116" s="90"/>
      <c r="LEK116" s="90"/>
      <c r="LEL116" s="90"/>
      <c r="LEM116" s="90"/>
      <c r="LEN116" s="90"/>
      <c r="LEO116" s="90"/>
      <c r="LEP116" s="90"/>
      <c r="LEQ116" s="90"/>
      <c r="LER116" s="90"/>
      <c r="LES116" s="90"/>
      <c r="LET116" s="90"/>
      <c r="LEU116" s="90"/>
      <c r="LEV116" s="90"/>
      <c r="LEW116" s="90"/>
      <c r="LEX116" s="90"/>
      <c r="LEY116" s="90"/>
      <c r="LEZ116" s="90"/>
      <c r="LFA116" s="90"/>
      <c r="LFB116" s="90"/>
      <c r="LFC116" s="90"/>
      <c r="LFD116" s="90"/>
      <c r="LFE116" s="90"/>
      <c r="LFF116" s="90"/>
      <c r="LFG116" s="90"/>
      <c r="LFH116" s="90"/>
      <c r="LFI116" s="90"/>
      <c r="LFJ116" s="90"/>
      <c r="LFK116" s="90"/>
      <c r="LFL116" s="90"/>
      <c r="LFM116" s="90"/>
      <c r="LFN116" s="90"/>
      <c r="LFO116" s="90"/>
      <c r="LFP116" s="90"/>
      <c r="LFQ116" s="90"/>
      <c r="LFR116" s="90"/>
      <c r="LFS116" s="90"/>
      <c r="LFT116" s="90"/>
      <c r="LFU116" s="90"/>
      <c r="LFV116" s="90"/>
      <c r="LFW116" s="90"/>
      <c r="LFX116" s="90"/>
      <c r="LFY116" s="90"/>
      <c r="LFZ116" s="90"/>
      <c r="LGA116" s="90"/>
      <c r="LGB116" s="90"/>
      <c r="LGC116" s="90"/>
      <c r="LGD116" s="90"/>
      <c r="LGE116" s="90"/>
      <c r="LGF116" s="90"/>
      <c r="LGG116" s="90"/>
      <c r="LGH116" s="90"/>
      <c r="LGI116" s="90"/>
      <c r="LGJ116" s="90"/>
      <c r="LGK116" s="90"/>
      <c r="LGL116" s="90"/>
      <c r="LGM116" s="90"/>
      <c r="LGN116" s="90"/>
      <c r="LGO116" s="90"/>
      <c r="LGP116" s="90"/>
      <c r="LGQ116" s="90"/>
      <c r="LGR116" s="90"/>
      <c r="LGS116" s="90"/>
      <c r="LGT116" s="90"/>
      <c r="LGU116" s="90"/>
      <c r="LGV116" s="90"/>
      <c r="LGW116" s="90"/>
      <c r="LGX116" s="90"/>
      <c r="LGY116" s="90"/>
      <c r="LGZ116" s="90"/>
      <c r="LHA116" s="90"/>
      <c r="LHB116" s="90"/>
      <c r="LHC116" s="90"/>
      <c r="LHD116" s="90"/>
      <c r="LHE116" s="90"/>
      <c r="LHF116" s="90"/>
      <c r="LHG116" s="90"/>
      <c r="LHH116" s="90"/>
      <c r="LHI116" s="90"/>
      <c r="LHJ116" s="90"/>
      <c r="LHK116" s="90"/>
      <c r="LHL116" s="90"/>
      <c r="LHM116" s="90"/>
      <c r="LHN116" s="90"/>
      <c r="LHO116" s="90"/>
      <c r="LHP116" s="90"/>
      <c r="LHQ116" s="90"/>
      <c r="LHR116" s="90"/>
      <c r="LHS116" s="90"/>
      <c r="LHT116" s="90"/>
      <c r="LHU116" s="90"/>
      <c r="LHV116" s="90"/>
      <c r="LHW116" s="90"/>
      <c r="LHX116" s="90"/>
      <c r="LHY116" s="90"/>
      <c r="LHZ116" s="90"/>
      <c r="LIA116" s="90"/>
      <c r="LIB116" s="90"/>
      <c r="LIC116" s="90"/>
      <c r="LID116" s="90"/>
      <c r="LIE116" s="90"/>
      <c r="LIF116" s="90"/>
      <c r="LIG116" s="90"/>
      <c r="LIH116" s="90"/>
      <c r="LII116" s="90"/>
      <c r="LIJ116" s="90"/>
      <c r="LIK116" s="90"/>
      <c r="LIL116" s="90"/>
      <c r="LIM116" s="90"/>
      <c r="LIN116" s="90"/>
      <c r="LIO116" s="90"/>
      <c r="LIP116" s="90"/>
      <c r="LIQ116" s="90"/>
      <c r="LIR116" s="90"/>
      <c r="LIS116" s="90"/>
      <c r="LIT116" s="90"/>
      <c r="LIU116" s="90"/>
      <c r="LIV116" s="90"/>
      <c r="LIW116" s="90"/>
      <c r="LIX116" s="90"/>
      <c r="LIY116" s="90"/>
      <c r="LIZ116" s="90"/>
      <c r="LJA116" s="90"/>
      <c r="LJB116" s="90"/>
      <c r="LJC116" s="90"/>
      <c r="LJD116" s="90"/>
      <c r="LJE116" s="90"/>
      <c r="LJF116" s="90"/>
      <c r="LJG116" s="90"/>
      <c r="LJH116" s="90"/>
      <c r="LJI116" s="90"/>
      <c r="LJJ116" s="90"/>
      <c r="LJK116" s="90"/>
      <c r="LJL116" s="90"/>
      <c r="LJM116" s="90"/>
      <c r="LJN116" s="90"/>
      <c r="LJO116" s="90"/>
      <c r="LJP116" s="90"/>
      <c r="LJQ116" s="90"/>
      <c r="LJR116" s="90"/>
      <c r="LJS116" s="90"/>
      <c r="LJT116" s="90"/>
      <c r="LJU116" s="90"/>
      <c r="LJV116" s="90"/>
      <c r="LJW116" s="90"/>
      <c r="LJX116" s="90"/>
      <c r="LJY116" s="90"/>
      <c r="LJZ116" s="90"/>
      <c r="LKA116" s="90"/>
      <c r="LKB116" s="90"/>
      <c r="LKC116" s="90"/>
      <c r="LKD116" s="90"/>
      <c r="LKE116" s="90"/>
      <c r="LKF116" s="90"/>
      <c r="LKG116" s="90"/>
      <c r="LKH116" s="90"/>
      <c r="LKI116" s="90"/>
      <c r="LKJ116" s="90"/>
      <c r="LKK116" s="90"/>
      <c r="LKL116" s="90"/>
      <c r="LKM116" s="90"/>
      <c r="LKN116" s="90"/>
      <c r="LKO116" s="90"/>
      <c r="LKP116" s="90"/>
      <c r="LKQ116" s="90"/>
      <c r="LKR116" s="90"/>
      <c r="LKS116" s="90"/>
      <c r="LKT116" s="90"/>
      <c r="LKU116" s="90"/>
      <c r="LKV116" s="90"/>
      <c r="LKW116" s="90"/>
      <c r="LKX116" s="90"/>
      <c r="LKY116" s="90"/>
      <c r="LKZ116" s="90"/>
      <c r="LLA116" s="90"/>
      <c r="LLB116" s="90"/>
      <c r="LLC116" s="90"/>
      <c r="LLD116" s="90"/>
      <c r="LLE116" s="90"/>
      <c r="LLF116" s="90"/>
      <c r="LLG116" s="90"/>
      <c r="LLH116" s="90"/>
      <c r="LLI116" s="90"/>
      <c r="LLJ116" s="90"/>
      <c r="LLK116" s="90"/>
      <c r="LLL116" s="90"/>
      <c r="LLM116" s="90"/>
      <c r="LLN116" s="90"/>
      <c r="LLO116" s="90"/>
      <c r="LLP116" s="90"/>
      <c r="LLQ116" s="90"/>
      <c r="LLR116" s="90"/>
      <c r="LLS116" s="90"/>
      <c r="LLT116" s="90"/>
      <c r="LLU116" s="90"/>
      <c r="LLV116" s="90"/>
      <c r="LLW116" s="90"/>
      <c r="LLX116" s="90"/>
      <c r="LLY116" s="90"/>
      <c r="LLZ116" s="90"/>
      <c r="LMA116" s="90"/>
      <c r="LMB116" s="90"/>
      <c r="LMC116" s="90"/>
      <c r="LMD116" s="90"/>
      <c r="LME116" s="90"/>
      <c r="LMF116" s="90"/>
      <c r="LMG116" s="90"/>
      <c r="LMH116" s="90"/>
      <c r="LMI116" s="90"/>
      <c r="LMJ116" s="90"/>
      <c r="LMK116" s="90"/>
      <c r="LML116" s="90"/>
      <c r="LMM116" s="90"/>
      <c r="LMN116" s="90"/>
      <c r="LMO116" s="90"/>
      <c r="LMP116" s="90"/>
      <c r="LMQ116" s="90"/>
      <c r="LMR116" s="90"/>
      <c r="LMS116" s="90"/>
      <c r="LMT116" s="90"/>
      <c r="LMU116" s="90"/>
      <c r="LMV116" s="90"/>
      <c r="LMW116" s="90"/>
      <c r="LMX116" s="90"/>
      <c r="LMY116" s="90"/>
      <c r="LMZ116" s="90"/>
      <c r="LNA116" s="90"/>
      <c r="LNB116" s="90"/>
      <c r="LNC116" s="90"/>
      <c r="LND116" s="90"/>
      <c r="LNE116" s="90"/>
      <c r="LNF116" s="90"/>
      <c r="LNG116" s="90"/>
      <c r="LNH116" s="90"/>
      <c r="LNI116" s="90"/>
      <c r="LNJ116" s="90"/>
      <c r="LNK116" s="90"/>
      <c r="LNL116" s="90"/>
      <c r="LNM116" s="90"/>
      <c r="LNN116" s="90"/>
      <c r="LNO116" s="90"/>
      <c r="LNP116" s="90"/>
      <c r="LNQ116" s="90"/>
      <c r="LNR116" s="90"/>
      <c r="LNS116" s="90"/>
      <c r="LNT116" s="90"/>
      <c r="LNU116" s="90"/>
      <c r="LNV116" s="90"/>
      <c r="LNW116" s="90"/>
      <c r="LNX116" s="90"/>
      <c r="LNY116" s="90"/>
      <c r="LNZ116" s="90"/>
      <c r="LOA116" s="90"/>
      <c r="LOB116" s="90"/>
      <c r="LOC116" s="90"/>
      <c r="LOD116" s="90"/>
      <c r="LOE116" s="90"/>
      <c r="LOF116" s="90"/>
      <c r="LOG116" s="90"/>
      <c r="LOH116" s="90"/>
      <c r="LOI116" s="90"/>
      <c r="LOJ116" s="90"/>
      <c r="LOK116" s="90"/>
      <c r="LOL116" s="90"/>
      <c r="LOM116" s="90"/>
      <c r="LON116" s="90"/>
      <c r="LOO116" s="90"/>
      <c r="LOP116" s="90"/>
      <c r="LOQ116" s="90"/>
      <c r="LOR116" s="90"/>
      <c r="LOS116" s="90"/>
      <c r="LOT116" s="90"/>
      <c r="LOU116" s="90"/>
      <c r="LOV116" s="90"/>
      <c r="LOW116" s="90"/>
      <c r="LOX116" s="90"/>
      <c r="LOY116" s="90"/>
      <c r="LOZ116" s="90"/>
      <c r="LPA116" s="90"/>
      <c r="LPB116" s="90"/>
      <c r="LPC116" s="90"/>
      <c r="LPD116" s="90"/>
      <c r="LPE116" s="90"/>
      <c r="LPF116" s="90"/>
      <c r="LPG116" s="90"/>
      <c r="LPH116" s="90"/>
      <c r="LPI116" s="90"/>
      <c r="LPJ116" s="90"/>
      <c r="LPK116" s="90"/>
      <c r="LPL116" s="90"/>
      <c r="LPM116" s="90"/>
      <c r="LPN116" s="90"/>
      <c r="LPO116" s="90"/>
      <c r="LPP116" s="90"/>
      <c r="LPQ116" s="90"/>
      <c r="LPR116" s="90"/>
      <c r="LPS116" s="90"/>
      <c r="LPT116" s="90"/>
      <c r="LPU116" s="90"/>
      <c r="LPV116" s="90"/>
      <c r="LPW116" s="90"/>
      <c r="LPX116" s="90"/>
      <c r="LPY116" s="90"/>
      <c r="LPZ116" s="90"/>
      <c r="LQA116" s="90"/>
      <c r="LQB116" s="90"/>
      <c r="LQC116" s="90"/>
      <c r="LQD116" s="90"/>
      <c r="LQE116" s="90"/>
      <c r="LQF116" s="90"/>
      <c r="LQG116" s="90"/>
      <c r="LQH116" s="90"/>
      <c r="LQI116" s="90"/>
      <c r="LQJ116" s="90"/>
      <c r="LQK116" s="90"/>
      <c r="LQL116" s="90"/>
      <c r="LQM116" s="90"/>
      <c r="LQN116" s="90"/>
      <c r="LQO116" s="90"/>
      <c r="LQP116" s="90"/>
      <c r="LQQ116" s="90"/>
      <c r="LQR116" s="90"/>
      <c r="LQS116" s="90"/>
      <c r="LQT116" s="90"/>
      <c r="LQU116" s="90"/>
      <c r="LQV116" s="90"/>
      <c r="LQW116" s="90"/>
      <c r="LQX116" s="90"/>
      <c r="LQY116" s="90"/>
      <c r="LQZ116" s="90"/>
      <c r="LRA116" s="90"/>
      <c r="LRB116" s="90"/>
      <c r="LRC116" s="90"/>
      <c r="LRD116" s="90"/>
      <c r="LRE116" s="90"/>
      <c r="LRF116" s="90"/>
      <c r="LRG116" s="90"/>
      <c r="LRH116" s="90"/>
      <c r="LRI116" s="90"/>
      <c r="LRJ116" s="90"/>
      <c r="LRK116" s="90"/>
      <c r="LRL116" s="90"/>
      <c r="LRM116" s="90"/>
      <c r="LRN116" s="90"/>
      <c r="LRO116" s="90"/>
      <c r="LRP116" s="90"/>
      <c r="LRQ116" s="90"/>
      <c r="LRR116" s="90"/>
      <c r="LRS116" s="90"/>
      <c r="LRT116" s="90"/>
      <c r="LRU116" s="90"/>
      <c r="LRV116" s="90"/>
      <c r="LRW116" s="90"/>
      <c r="LRX116" s="90"/>
      <c r="LRY116" s="90"/>
      <c r="LRZ116" s="90"/>
      <c r="LSA116" s="90"/>
      <c r="LSB116" s="90"/>
      <c r="LSC116" s="90"/>
      <c r="LSD116" s="90"/>
      <c r="LSE116" s="90"/>
      <c r="LSF116" s="90"/>
      <c r="LSG116" s="90"/>
      <c r="LSH116" s="90"/>
      <c r="LSI116" s="90"/>
      <c r="LSJ116" s="90"/>
      <c r="LSK116" s="90"/>
      <c r="LSL116" s="90"/>
      <c r="LSM116" s="90"/>
      <c r="LSN116" s="90"/>
      <c r="LSO116" s="90"/>
      <c r="LSP116" s="90"/>
      <c r="LSQ116" s="90"/>
      <c r="LSR116" s="90"/>
      <c r="LSS116" s="90"/>
      <c r="LST116" s="90"/>
      <c r="LSU116" s="90"/>
      <c r="LSV116" s="90"/>
      <c r="LSW116" s="90"/>
      <c r="LSX116" s="90"/>
      <c r="LSY116" s="90"/>
      <c r="LSZ116" s="90"/>
      <c r="LTA116" s="90"/>
      <c r="LTB116" s="90"/>
      <c r="LTC116" s="90"/>
      <c r="LTD116" s="90"/>
      <c r="LTE116" s="90"/>
      <c r="LTF116" s="90"/>
      <c r="LTG116" s="90"/>
      <c r="LTH116" s="90"/>
      <c r="LTI116" s="90"/>
      <c r="LTJ116" s="90"/>
      <c r="LTK116" s="90"/>
      <c r="LTL116" s="90"/>
      <c r="LTM116" s="90"/>
      <c r="LTN116" s="90"/>
      <c r="LTO116" s="90"/>
      <c r="LTP116" s="90"/>
      <c r="LTQ116" s="90"/>
      <c r="LTR116" s="90"/>
      <c r="LTS116" s="90"/>
      <c r="LTT116" s="90"/>
      <c r="LTU116" s="90"/>
      <c r="LTV116" s="90"/>
      <c r="LTW116" s="90"/>
      <c r="LTX116" s="90"/>
      <c r="LTY116" s="90"/>
      <c r="LTZ116" s="90"/>
      <c r="LUA116" s="90"/>
      <c r="LUB116" s="90"/>
      <c r="LUC116" s="90"/>
      <c r="LUD116" s="90"/>
      <c r="LUE116" s="90"/>
      <c r="LUF116" s="90"/>
      <c r="LUG116" s="90"/>
      <c r="LUH116" s="90"/>
      <c r="LUI116" s="90"/>
      <c r="LUJ116" s="90"/>
      <c r="LUK116" s="90"/>
      <c r="LUL116" s="90"/>
      <c r="LUM116" s="90"/>
      <c r="LUN116" s="90"/>
      <c r="LUO116" s="90"/>
      <c r="LUP116" s="90"/>
      <c r="LUQ116" s="90"/>
      <c r="LUR116" s="90"/>
      <c r="LUS116" s="90"/>
      <c r="LUT116" s="90"/>
      <c r="LUU116" s="90"/>
      <c r="LUV116" s="90"/>
      <c r="LUW116" s="90"/>
      <c r="LUX116" s="90"/>
      <c r="LUY116" s="90"/>
      <c r="LUZ116" s="90"/>
      <c r="LVA116" s="90"/>
      <c r="LVB116" s="90"/>
      <c r="LVC116" s="90"/>
      <c r="LVD116" s="90"/>
      <c r="LVE116" s="90"/>
      <c r="LVF116" s="90"/>
      <c r="LVG116" s="90"/>
      <c r="LVH116" s="90"/>
      <c r="LVI116" s="90"/>
      <c r="LVJ116" s="90"/>
      <c r="LVK116" s="90"/>
      <c r="LVL116" s="90"/>
      <c r="LVM116" s="90"/>
      <c r="LVN116" s="90"/>
      <c r="LVO116" s="90"/>
      <c r="LVP116" s="90"/>
      <c r="LVQ116" s="90"/>
      <c r="LVR116" s="90"/>
      <c r="LVS116" s="90"/>
      <c r="LVT116" s="90"/>
      <c r="LVU116" s="90"/>
      <c r="LVV116" s="90"/>
      <c r="LVW116" s="90"/>
      <c r="LVX116" s="90"/>
      <c r="LVY116" s="90"/>
      <c r="LVZ116" s="90"/>
      <c r="LWA116" s="90"/>
      <c r="LWB116" s="90"/>
      <c r="LWC116" s="90"/>
      <c r="LWD116" s="90"/>
      <c r="LWE116" s="90"/>
      <c r="LWF116" s="90"/>
      <c r="LWG116" s="90"/>
      <c r="LWH116" s="90"/>
      <c r="LWI116" s="90"/>
      <c r="LWJ116" s="90"/>
      <c r="LWK116" s="90"/>
      <c r="LWL116" s="90"/>
      <c r="LWM116" s="90"/>
      <c r="LWN116" s="90"/>
      <c r="LWO116" s="90"/>
      <c r="LWP116" s="90"/>
      <c r="LWQ116" s="90"/>
      <c r="LWR116" s="90"/>
      <c r="LWS116" s="90"/>
      <c r="LWT116" s="90"/>
      <c r="LWU116" s="90"/>
      <c r="LWV116" s="90"/>
      <c r="LWW116" s="90"/>
      <c r="LWX116" s="90"/>
      <c r="LWY116" s="90"/>
      <c r="LWZ116" s="90"/>
      <c r="LXA116" s="90"/>
      <c r="LXB116" s="90"/>
      <c r="LXC116" s="90"/>
      <c r="LXD116" s="90"/>
      <c r="LXE116" s="90"/>
      <c r="LXF116" s="90"/>
      <c r="LXG116" s="90"/>
      <c r="LXH116" s="90"/>
      <c r="LXI116" s="90"/>
      <c r="LXJ116" s="90"/>
      <c r="LXK116" s="90"/>
      <c r="LXL116" s="90"/>
      <c r="LXM116" s="90"/>
      <c r="LXN116" s="90"/>
      <c r="LXO116" s="90"/>
      <c r="LXP116" s="90"/>
      <c r="LXQ116" s="90"/>
      <c r="LXR116" s="90"/>
      <c r="LXS116" s="90"/>
      <c r="LXT116" s="90"/>
      <c r="LXU116" s="90"/>
      <c r="LXV116" s="90"/>
      <c r="LXW116" s="90"/>
      <c r="LXX116" s="90"/>
      <c r="LXY116" s="90"/>
      <c r="LXZ116" s="90"/>
      <c r="LYA116" s="90"/>
      <c r="LYB116" s="90"/>
      <c r="LYC116" s="90"/>
      <c r="LYD116" s="90"/>
      <c r="LYE116" s="90"/>
      <c r="LYF116" s="90"/>
      <c r="LYG116" s="90"/>
      <c r="LYH116" s="90"/>
      <c r="LYI116" s="90"/>
      <c r="LYJ116" s="90"/>
      <c r="LYK116" s="90"/>
      <c r="LYL116" s="90"/>
      <c r="LYM116" s="90"/>
      <c r="LYN116" s="90"/>
      <c r="LYO116" s="90"/>
      <c r="LYP116" s="90"/>
      <c r="LYQ116" s="90"/>
      <c r="LYR116" s="90"/>
      <c r="LYS116" s="90"/>
      <c r="LYT116" s="90"/>
      <c r="LYU116" s="90"/>
      <c r="LYV116" s="90"/>
      <c r="LYW116" s="90"/>
      <c r="LYX116" s="90"/>
      <c r="LYY116" s="90"/>
      <c r="LYZ116" s="90"/>
      <c r="LZA116" s="90"/>
      <c r="LZB116" s="90"/>
      <c r="LZC116" s="90"/>
      <c r="LZD116" s="90"/>
      <c r="LZE116" s="90"/>
      <c r="LZF116" s="90"/>
      <c r="LZG116" s="90"/>
      <c r="LZH116" s="90"/>
      <c r="LZI116" s="90"/>
      <c r="LZJ116" s="90"/>
      <c r="LZK116" s="90"/>
      <c r="LZL116" s="90"/>
      <c r="LZM116" s="90"/>
      <c r="LZN116" s="90"/>
      <c r="LZO116" s="90"/>
      <c r="LZP116" s="90"/>
      <c r="LZQ116" s="90"/>
      <c r="LZR116" s="90"/>
      <c r="LZS116" s="90"/>
      <c r="LZT116" s="90"/>
      <c r="LZU116" s="90"/>
      <c r="LZV116" s="90"/>
      <c r="LZW116" s="90"/>
      <c r="LZX116" s="90"/>
      <c r="LZY116" s="90"/>
      <c r="LZZ116" s="90"/>
      <c r="MAA116" s="90"/>
      <c r="MAB116" s="90"/>
      <c r="MAC116" s="90"/>
      <c r="MAD116" s="90"/>
      <c r="MAE116" s="90"/>
      <c r="MAF116" s="90"/>
      <c r="MAG116" s="90"/>
      <c r="MAH116" s="90"/>
      <c r="MAI116" s="90"/>
      <c r="MAJ116" s="90"/>
      <c r="MAK116" s="90"/>
      <c r="MAL116" s="90"/>
      <c r="MAM116" s="90"/>
      <c r="MAN116" s="90"/>
      <c r="MAO116" s="90"/>
      <c r="MAP116" s="90"/>
      <c r="MAQ116" s="90"/>
      <c r="MAR116" s="90"/>
      <c r="MAS116" s="90"/>
      <c r="MAT116" s="90"/>
      <c r="MAU116" s="90"/>
      <c r="MAV116" s="90"/>
      <c r="MAW116" s="90"/>
      <c r="MAX116" s="90"/>
      <c r="MAY116" s="90"/>
      <c r="MAZ116" s="90"/>
      <c r="MBA116" s="90"/>
      <c r="MBB116" s="90"/>
      <c r="MBC116" s="90"/>
      <c r="MBD116" s="90"/>
      <c r="MBE116" s="90"/>
      <c r="MBF116" s="90"/>
      <c r="MBG116" s="90"/>
      <c r="MBH116" s="90"/>
      <c r="MBI116" s="90"/>
      <c r="MBJ116" s="90"/>
      <c r="MBK116" s="90"/>
      <c r="MBL116" s="90"/>
      <c r="MBM116" s="90"/>
      <c r="MBN116" s="90"/>
      <c r="MBO116" s="90"/>
      <c r="MBP116" s="90"/>
      <c r="MBQ116" s="90"/>
      <c r="MBR116" s="90"/>
      <c r="MBS116" s="90"/>
      <c r="MBT116" s="90"/>
      <c r="MBU116" s="90"/>
      <c r="MBV116" s="90"/>
      <c r="MBW116" s="90"/>
      <c r="MBX116" s="90"/>
      <c r="MBY116" s="90"/>
      <c r="MBZ116" s="90"/>
      <c r="MCA116" s="90"/>
      <c r="MCB116" s="90"/>
      <c r="MCC116" s="90"/>
      <c r="MCD116" s="90"/>
      <c r="MCE116" s="90"/>
      <c r="MCF116" s="90"/>
      <c r="MCG116" s="90"/>
      <c r="MCH116" s="90"/>
      <c r="MCI116" s="90"/>
      <c r="MCJ116" s="90"/>
      <c r="MCK116" s="90"/>
      <c r="MCL116" s="90"/>
      <c r="MCM116" s="90"/>
      <c r="MCN116" s="90"/>
      <c r="MCO116" s="90"/>
      <c r="MCP116" s="90"/>
      <c r="MCQ116" s="90"/>
      <c r="MCR116" s="90"/>
      <c r="MCS116" s="90"/>
      <c r="MCT116" s="90"/>
      <c r="MCU116" s="90"/>
      <c r="MCV116" s="90"/>
      <c r="MCW116" s="90"/>
      <c r="MCX116" s="90"/>
      <c r="MCY116" s="90"/>
      <c r="MCZ116" s="90"/>
      <c r="MDA116" s="90"/>
      <c r="MDB116" s="90"/>
      <c r="MDC116" s="90"/>
      <c r="MDD116" s="90"/>
      <c r="MDE116" s="90"/>
      <c r="MDF116" s="90"/>
      <c r="MDG116" s="90"/>
      <c r="MDH116" s="90"/>
      <c r="MDI116" s="90"/>
      <c r="MDJ116" s="90"/>
      <c r="MDK116" s="90"/>
      <c r="MDL116" s="90"/>
      <c r="MDM116" s="90"/>
      <c r="MDN116" s="90"/>
      <c r="MDO116" s="90"/>
      <c r="MDP116" s="90"/>
      <c r="MDQ116" s="90"/>
      <c r="MDR116" s="90"/>
      <c r="MDS116" s="90"/>
      <c r="MDT116" s="90"/>
      <c r="MDU116" s="90"/>
      <c r="MDV116" s="90"/>
      <c r="MDW116" s="90"/>
      <c r="MDX116" s="90"/>
      <c r="MDY116" s="90"/>
      <c r="MDZ116" s="90"/>
      <c r="MEA116" s="90"/>
      <c r="MEB116" s="90"/>
      <c r="MEC116" s="90"/>
      <c r="MED116" s="90"/>
      <c r="MEE116" s="90"/>
      <c r="MEF116" s="90"/>
      <c r="MEG116" s="90"/>
      <c r="MEH116" s="90"/>
      <c r="MEI116" s="90"/>
      <c r="MEJ116" s="90"/>
      <c r="MEK116" s="90"/>
      <c r="MEL116" s="90"/>
      <c r="MEM116" s="90"/>
      <c r="MEN116" s="90"/>
      <c r="MEO116" s="90"/>
      <c r="MEP116" s="90"/>
      <c r="MEQ116" s="90"/>
      <c r="MER116" s="90"/>
      <c r="MES116" s="90"/>
      <c r="MET116" s="90"/>
      <c r="MEU116" s="90"/>
      <c r="MEV116" s="90"/>
      <c r="MEW116" s="90"/>
      <c r="MEX116" s="90"/>
      <c r="MEY116" s="90"/>
      <c r="MEZ116" s="90"/>
      <c r="MFA116" s="90"/>
      <c r="MFB116" s="90"/>
      <c r="MFC116" s="90"/>
      <c r="MFD116" s="90"/>
      <c r="MFE116" s="90"/>
      <c r="MFF116" s="90"/>
      <c r="MFG116" s="90"/>
      <c r="MFH116" s="90"/>
      <c r="MFI116" s="90"/>
      <c r="MFJ116" s="90"/>
      <c r="MFK116" s="90"/>
      <c r="MFL116" s="90"/>
      <c r="MFM116" s="90"/>
      <c r="MFN116" s="90"/>
      <c r="MFO116" s="90"/>
      <c r="MFP116" s="90"/>
      <c r="MFQ116" s="90"/>
      <c r="MFR116" s="90"/>
      <c r="MFS116" s="90"/>
      <c r="MFT116" s="90"/>
      <c r="MFU116" s="90"/>
      <c r="MFV116" s="90"/>
      <c r="MFW116" s="90"/>
      <c r="MFX116" s="90"/>
      <c r="MFY116" s="90"/>
      <c r="MFZ116" s="90"/>
      <c r="MGA116" s="90"/>
      <c r="MGB116" s="90"/>
      <c r="MGC116" s="90"/>
      <c r="MGD116" s="90"/>
      <c r="MGE116" s="90"/>
      <c r="MGF116" s="90"/>
      <c r="MGG116" s="90"/>
      <c r="MGH116" s="90"/>
      <c r="MGI116" s="90"/>
      <c r="MGJ116" s="90"/>
      <c r="MGK116" s="90"/>
      <c r="MGL116" s="90"/>
      <c r="MGM116" s="90"/>
      <c r="MGN116" s="90"/>
      <c r="MGO116" s="90"/>
      <c r="MGP116" s="90"/>
      <c r="MGQ116" s="90"/>
      <c r="MGR116" s="90"/>
      <c r="MGS116" s="90"/>
      <c r="MGT116" s="90"/>
      <c r="MGU116" s="90"/>
      <c r="MGV116" s="90"/>
      <c r="MGW116" s="90"/>
      <c r="MGX116" s="90"/>
      <c r="MGY116" s="90"/>
      <c r="MGZ116" s="90"/>
      <c r="MHA116" s="90"/>
      <c r="MHB116" s="90"/>
      <c r="MHC116" s="90"/>
      <c r="MHD116" s="90"/>
      <c r="MHE116" s="90"/>
      <c r="MHF116" s="90"/>
      <c r="MHG116" s="90"/>
      <c r="MHH116" s="90"/>
      <c r="MHI116" s="90"/>
      <c r="MHJ116" s="90"/>
      <c r="MHK116" s="90"/>
      <c r="MHL116" s="90"/>
      <c r="MHM116" s="90"/>
      <c r="MHN116" s="90"/>
      <c r="MHO116" s="90"/>
      <c r="MHP116" s="90"/>
      <c r="MHQ116" s="90"/>
      <c r="MHR116" s="90"/>
      <c r="MHS116" s="90"/>
      <c r="MHT116" s="90"/>
      <c r="MHU116" s="90"/>
      <c r="MHV116" s="90"/>
      <c r="MHW116" s="90"/>
      <c r="MHX116" s="90"/>
      <c r="MHY116" s="90"/>
      <c r="MHZ116" s="90"/>
      <c r="MIA116" s="90"/>
      <c r="MIB116" s="90"/>
      <c r="MIC116" s="90"/>
      <c r="MID116" s="90"/>
      <c r="MIE116" s="90"/>
      <c r="MIF116" s="90"/>
      <c r="MIG116" s="90"/>
      <c r="MIH116" s="90"/>
      <c r="MII116" s="90"/>
      <c r="MIJ116" s="90"/>
      <c r="MIK116" s="90"/>
      <c r="MIL116" s="90"/>
      <c r="MIM116" s="90"/>
      <c r="MIN116" s="90"/>
      <c r="MIO116" s="90"/>
      <c r="MIP116" s="90"/>
      <c r="MIQ116" s="90"/>
      <c r="MIR116" s="90"/>
      <c r="MIS116" s="90"/>
      <c r="MIT116" s="90"/>
      <c r="MIU116" s="90"/>
      <c r="MIV116" s="90"/>
      <c r="MIW116" s="90"/>
      <c r="MIX116" s="90"/>
      <c r="MIY116" s="90"/>
      <c r="MIZ116" s="90"/>
      <c r="MJA116" s="90"/>
      <c r="MJB116" s="90"/>
      <c r="MJC116" s="90"/>
      <c r="MJD116" s="90"/>
      <c r="MJE116" s="90"/>
      <c r="MJF116" s="90"/>
      <c r="MJG116" s="90"/>
      <c r="MJH116" s="90"/>
      <c r="MJI116" s="90"/>
      <c r="MJJ116" s="90"/>
      <c r="MJK116" s="90"/>
      <c r="MJL116" s="90"/>
      <c r="MJM116" s="90"/>
      <c r="MJN116" s="90"/>
      <c r="MJO116" s="90"/>
      <c r="MJP116" s="90"/>
      <c r="MJQ116" s="90"/>
      <c r="MJR116" s="90"/>
      <c r="MJS116" s="90"/>
      <c r="MJT116" s="90"/>
      <c r="MJU116" s="90"/>
      <c r="MJV116" s="90"/>
      <c r="MJW116" s="90"/>
      <c r="MJX116" s="90"/>
      <c r="MJY116" s="90"/>
      <c r="MJZ116" s="90"/>
      <c r="MKA116" s="90"/>
      <c r="MKB116" s="90"/>
      <c r="MKC116" s="90"/>
      <c r="MKD116" s="90"/>
      <c r="MKE116" s="90"/>
      <c r="MKF116" s="90"/>
      <c r="MKG116" s="90"/>
      <c r="MKH116" s="90"/>
      <c r="MKI116" s="90"/>
      <c r="MKJ116" s="90"/>
      <c r="MKK116" s="90"/>
      <c r="MKL116" s="90"/>
      <c r="MKM116" s="90"/>
      <c r="MKN116" s="90"/>
      <c r="MKO116" s="90"/>
      <c r="MKP116" s="90"/>
      <c r="MKQ116" s="90"/>
      <c r="MKR116" s="90"/>
      <c r="MKS116" s="90"/>
      <c r="MKT116" s="90"/>
      <c r="MKU116" s="90"/>
      <c r="MKV116" s="90"/>
      <c r="MKW116" s="90"/>
      <c r="MKX116" s="90"/>
      <c r="MKY116" s="90"/>
      <c r="MKZ116" s="90"/>
      <c r="MLA116" s="90"/>
      <c r="MLB116" s="90"/>
      <c r="MLC116" s="90"/>
      <c r="MLD116" s="90"/>
      <c r="MLE116" s="90"/>
      <c r="MLF116" s="90"/>
      <c r="MLG116" s="90"/>
      <c r="MLH116" s="90"/>
      <c r="MLI116" s="90"/>
      <c r="MLJ116" s="90"/>
      <c r="MLK116" s="90"/>
      <c r="MLL116" s="90"/>
      <c r="MLM116" s="90"/>
      <c r="MLN116" s="90"/>
      <c r="MLO116" s="90"/>
      <c r="MLP116" s="90"/>
      <c r="MLQ116" s="90"/>
      <c r="MLR116" s="90"/>
      <c r="MLS116" s="90"/>
      <c r="MLT116" s="90"/>
      <c r="MLU116" s="90"/>
      <c r="MLV116" s="90"/>
      <c r="MLW116" s="90"/>
      <c r="MLX116" s="90"/>
      <c r="MLY116" s="90"/>
      <c r="MLZ116" s="90"/>
      <c r="MMA116" s="90"/>
      <c r="MMB116" s="90"/>
      <c r="MMC116" s="90"/>
      <c r="MMD116" s="90"/>
      <c r="MME116" s="90"/>
      <c r="MMF116" s="90"/>
      <c r="MMG116" s="90"/>
      <c r="MMH116" s="90"/>
      <c r="MMI116" s="90"/>
      <c r="MMJ116" s="90"/>
      <c r="MMK116" s="90"/>
      <c r="MML116" s="90"/>
      <c r="MMM116" s="90"/>
      <c r="MMN116" s="90"/>
      <c r="MMO116" s="90"/>
      <c r="MMP116" s="90"/>
      <c r="MMQ116" s="90"/>
      <c r="MMR116" s="90"/>
      <c r="MMS116" s="90"/>
      <c r="MMT116" s="90"/>
      <c r="MMU116" s="90"/>
      <c r="MMV116" s="90"/>
      <c r="MMW116" s="90"/>
      <c r="MMX116" s="90"/>
      <c r="MMY116" s="90"/>
      <c r="MMZ116" s="90"/>
      <c r="MNA116" s="90"/>
      <c r="MNB116" s="90"/>
      <c r="MNC116" s="90"/>
      <c r="MND116" s="90"/>
      <c r="MNE116" s="90"/>
      <c r="MNF116" s="90"/>
      <c r="MNG116" s="90"/>
      <c r="MNH116" s="90"/>
      <c r="MNI116" s="90"/>
      <c r="MNJ116" s="90"/>
      <c r="MNK116" s="90"/>
      <c r="MNL116" s="90"/>
      <c r="MNM116" s="90"/>
      <c r="MNN116" s="90"/>
      <c r="MNO116" s="90"/>
      <c r="MNP116" s="90"/>
      <c r="MNQ116" s="90"/>
      <c r="MNR116" s="90"/>
      <c r="MNS116" s="90"/>
      <c r="MNT116" s="90"/>
      <c r="MNU116" s="90"/>
      <c r="MNV116" s="90"/>
      <c r="MNW116" s="90"/>
      <c r="MNX116" s="90"/>
      <c r="MNY116" s="90"/>
      <c r="MNZ116" s="90"/>
      <c r="MOA116" s="90"/>
      <c r="MOB116" s="90"/>
      <c r="MOC116" s="90"/>
      <c r="MOD116" s="90"/>
      <c r="MOE116" s="90"/>
      <c r="MOF116" s="90"/>
      <c r="MOG116" s="90"/>
      <c r="MOH116" s="90"/>
      <c r="MOI116" s="90"/>
      <c r="MOJ116" s="90"/>
      <c r="MOK116" s="90"/>
      <c r="MOL116" s="90"/>
      <c r="MOM116" s="90"/>
      <c r="MON116" s="90"/>
      <c r="MOO116" s="90"/>
      <c r="MOP116" s="90"/>
      <c r="MOQ116" s="90"/>
      <c r="MOR116" s="90"/>
      <c r="MOS116" s="90"/>
      <c r="MOT116" s="90"/>
      <c r="MOU116" s="90"/>
      <c r="MOV116" s="90"/>
      <c r="MOW116" s="90"/>
      <c r="MOX116" s="90"/>
      <c r="MOY116" s="90"/>
      <c r="MOZ116" s="90"/>
      <c r="MPA116" s="90"/>
      <c r="MPB116" s="90"/>
      <c r="MPC116" s="90"/>
      <c r="MPD116" s="90"/>
      <c r="MPE116" s="90"/>
      <c r="MPF116" s="90"/>
      <c r="MPG116" s="90"/>
      <c r="MPH116" s="90"/>
      <c r="MPI116" s="90"/>
      <c r="MPJ116" s="90"/>
      <c r="MPK116" s="90"/>
      <c r="MPL116" s="90"/>
      <c r="MPM116" s="90"/>
      <c r="MPN116" s="90"/>
      <c r="MPO116" s="90"/>
      <c r="MPP116" s="90"/>
      <c r="MPQ116" s="90"/>
      <c r="MPR116" s="90"/>
      <c r="MPS116" s="90"/>
      <c r="MPT116" s="90"/>
      <c r="MPU116" s="90"/>
      <c r="MPV116" s="90"/>
      <c r="MPW116" s="90"/>
      <c r="MPX116" s="90"/>
      <c r="MPY116" s="90"/>
      <c r="MPZ116" s="90"/>
      <c r="MQA116" s="90"/>
      <c r="MQB116" s="90"/>
      <c r="MQC116" s="90"/>
      <c r="MQD116" s="90"/>
      <c r="MQE116" s="90"/>
      <c r="MQF116" s="90"/>
      <c r="MQG116" s="90"/>
      <c r="MQH116" s="90"/>
      <c r="MQI116" s="90"/>
      <c r="MQJ116" s="90"/>
      <c r="MQK116" s="90"/>
      <c r="MQL116" s="90"/>
      <c r="MQM116" s="90"/>
      <c r="MQN116" s="90"/>
      <c r="MQO116" s="90"/>
      <c r="MQP116" s="90"/>
      <c r="MQQ116" s="90"/>
      <c r="MQR116" s="90"/>
      <c r="MQS116" s="90"/>
      <c r="MQT116" s="90"/>
      <c r="MQU116" s="90"/>
      <c r="MQV116" s="90"/>
      <c r="MQW116" s="90"/>
      <c r="MQX116" s="90"/>
      <c r="MQY116" s="90"/>
      <c r="MQZ116" s="90"/>
      <c r="MRA116" s="90"/>
      <c r="MRB116" s="90"/>
      <c r="MRC116" s="90"/>
      <c r="MRD116" s="90"/>
      <c r="MRE116" s="90"/>
      <c r="MRF116" s="90"/>
      <c r="MRG116" s="90"/>
      <c r="MRH116" s="90"/>
      <c r="MRI116" s="90"/>
      <c r="MRJ116" s="90"/>
      <c r="MRK116" s="90"/>
      <c r="MRL116" s="90"/>
      <c r="MRM116" s="90"/>
      <c r="MRN116" s="90"/>
      <c r="MRO116" s="90"/>
      <c r="MRP116" s="90"/>
      <c r="MRQ116" s="90"/>
      <c r="MRR116" s="90"/>
      <c r="MRS116" s="90"/>
      <c r="MRT116" s="90"/>
      <c r="MRU116" s="90"/>
      <c r="MRV116" s="90"/>
      <c r="MRW116" s="90"/>
      <c r="MRX116" s="90"/>
      <c r="MRY116" s="90"/>
      <c r="MRZ116" s="90"/>
      <c r="MSA116" s="90"/>
      <c r="MSB116" s="90"/>
      <c r="MSC116" s="90"/>
      <c r="MSD116" s="90"/>
      <c r="MSE116" s="90"/>
      <c r="MSF116" s="90"/>
      <c r="MSG116" s="90"/>
      <c r="MSH116" s="90"/>
      <c r="MSI116" s="90"/>
      <c r="MSJ116" s="90"/>
      <c r="MSK116" s="90"/>
      <c r="MSL116" s="90"/>
      <c r="MSM116" s="90"/>
      <c r="MSN116" s="90"/>
      <c r="MSO116" s="90"/>
      <c r="MSP116" s="90"/>
      <c r="MSQ116" s="90"/>
      <c r="MSR116" s="90"/>
      <c r="MSS116" s="90"/>
      <c r="MST116" s="90"/>
      <c r="MSU116" s="90"/>
      <c r="MSV116" s="90"/>
      <c r="MSW116" s="90"/>
      <c r="MSX116" s="90"/>
      <c r="MSY116" s="90"/>
      <c r="MSZ116" s="90"/>
      <c r="MTA116" s="90"/>
      <c r="MTB116" s="90"/>
      <c r="MTC116" s="90"/>
      <c r="MTD116" s="90"/>
      <c r="MTE116" s="90"/>
      <c r="MTF116" s="90"/>
      <c r="MTG116" s="90"/>
      <c r="MTH116" s="90"/>
      <c r="MTI116" s="90"/>
      <c r="MTJ116" s="90"/>
      <c r="MTK116" s="90"/>
      <c r="MTL116" s="90"/>
      <c r="MTM116" s="90"/>
      <c r="MTN116" s="90"/>
      <c r="MTO116" s="90"/>
      <c r="MTP116" s="90"/>
      <c r="MTQ116" s="90"/>
      <c r="MTR116" s="90"/>
      <c r="MTS116" s="90"/>
      <c r="MTT116" s="90"/>
      <c r="MTU116" s="90"/>
      <c r="MTV116" s="90"/>
      <c r="MTW116" s="90"/>
      <c r="MTX116" s="90"/>
      <c r="MTY116" s="90"/>
      <c r="MTZ116" s="90"/>
      <c r="MUA116" s="90"/>
      <c r="MUB116" s="90"/>
      <c r="MUC116" s="90"/>
      <c r="MUD116" s="90"/>
      <c r="MUE116" s="90"/>
      <c r="MUF116" s="90"/>
      <c r="MUG116" s="90"/>
      <c r="MUH116" s="90"/>
      <c r="MUI116" s="90"/>
      <c r="MUJ116" s="90"/>
      <c r="MUK116" s="90"/>
      <c r="MUL116" s="90"/>
      <c r="MUM116" s="90"/>
      <c r="MUN116" s="90"/>
      <c r="MUO116" s="90"/>
      <c r="MUP116" s="90"/>
      <c r="MUQ116" s="90"/>
      <c r="MUR116" s="90"/>
      <c r="MUS116" s="90"/>
      <c r="MUT116" s="90"/>
      <c r="MUU116" s="90"/>
      <c r="MUV116" s="90"/>
      <c r="MUW116" s="90"/>
      <c r="MUX116" s="90"/>
      <c r="MUY116" s="90"/>
      <c r="MUZ116" s="90"/>
      <c r="MVA116" s="90"/>
      <c r="MVB116" s="90"/>
      <c r="MVC116" s="90"/>
      <c r="MVD116" s="90"/>
      <c r="MVE116" s="90"/>
      <c r="MVF116" s="90"/>
      <c r="MVG116" s="90"/>
      <c r="MVH116" s="90"/>
      <c r="MVI116" s="90"/>
      <c r="MVJ116" s="90"/>
      <c r="MVK116" s="90"/>
      <c r="MVL116" s="90"/>
      <c r="MVM116" s="90"/>
      <c r="MVN116" s="90"/>
      <c r="MVO116" s="90"/>
      <c r="MVP116" s="90"/>
      <c r="MVQ116" s="90"/>
      <c r="MVR116" s="90"/>
      <c r="MVS116" s="90"/>
      <c r="MVT116" s="90"/>
      <c r="MVU116" s="90"/>
      <c r="MVV116" s="90"/>
      <c r="MVW116" s="90"/>
      <c r="MVX116" s="90"/>
      <c r="MVY116" s="90"/>
      <c r="MVZ116" s="90"/>
      <c r="MWA116" s="90"/>
      <c r="MWB116" s="90"/>
      <c r="MWC116" s="90"/>
      <c r="MWD116" s="90"/>
      <c r="MWE116" s="90"/>
      <c r="MWF116" s="90"/>
      <c r="MWG116" s="90"/>
      <c r="MWH116" s="90"/>
      <c r="MWI116" s="90"/>
      <c r="MWJ116" s="90"/>
      <c r="MWK116" s="90"/>
      <c r="MWL116" s="90"/>
      <c r="MWM116" s="90"/>
      <c r="MWN116" s="90"/>
      <c r="MWO116" s="90"/>
      <c r="MWP116" s="90"/>
      <c r="MWQ116" s="90"/>
      <c r="MWR116" s="90"/>
      <c r="MWS116" s="90"/>
      <c r="MWT116" s="90"/>
      <c r="MWU116" s="90"/>
      <c r="MWV116" s="90"/>
      <c r="MWW116" s="90"/>
      <c r="MWX116" s="90"/>
      <c r="MWY116" s="90"/>
      <c r="MWZ116" s="90"/>
      <c r="MXA116" s="90"/>
      <c r="MXB116" s="90"/>
      <c r="MXC116" s="90"/>
      <c r="MXD116" s="90"/>
      <c r="MXE116" s="90"/>
      <c r="MXF116" s="90"/>
      <c r="MXG116" s="90"/>
      <c r="MXH116" s="90"/>
      <c r="MXI116" s="90"/>
      <c r="MXJ116" s="90"/>
      <c r="MXK116" s="90"/>
      <c r="MXL116" s="90"/>
      <c r="MXM116" s="90"/>
      <c r="MXN116" s="90"/>
      <c r="MXO116" s="90"/>
      <c r="MXP116" s="90"/>
      <c r="MXQ116" s="90"/>
      <c r="MXR116" s="90"/>
      <c r="MXS116" s="90"/>
      <c r="MXT116" s="90"/>
      <c r="MXU116" s="90"/>
      <c r="MXV116" s="90"/>
      <c r="MXW116" s="90"/>
      <c r="MXX116" s="90"/>
      <c r="MXY116" s="90"/>
      <c r="MXZ116" s="90"/>
      <c r="MYA116" s="90"/>
      <c r="MYB116" s="90"/>
      <c r="MYC116" s="90"/>
      <c r="MYD116" s="90"/>
      <c r="MYE116" s="90"/>
      <c r="MYF116" s="90"/>
      <c r="MYG116" s="90"/>
      <c r="MYH116" s="90"/>
      <c r="MYI116" s="90"/>
      <c r="MYJ116" s="90"/>
      <c r="MYK116" s="90"/>
      <c r="MYL116" s="90"/>
      <c r="MYM116" s="90"/>
      <c r="MYN116" s="90"/>
      <c r="MYO116" s="90"/>
      <c r="MYP116" s="90"/>
      <c r="MYQ116" s="90"/>
      <c r="MYR116" s="90"/>
      <c r="MYS116" s="90"/>
      <c r="MYT116" s="90"/>
      <c r="MYU116" s="90"/>
      <c r="MYV116" s="90"/>
      <c r="MYW116" s="90"/>
      <c r="MYX116" s="90"/>
      <c r="MYY116" s="90"/>
      <c r="MYZ116" s="90"/>
      <c r="MZA116" s="90"/>
      <c r="MZB116" s="90"/>
      <c r="MZC116" s="90"/>
      <c r="MZD116" s="90"/>
      <c r="MZE116" s="90"/>
      <c r="MZF116" s="90"/>
      <c r="MZG116" s="90"/>
      <c r="MZH116" s="90"/>
      <c r="MZI116" s="90"/>
      <c r="MZJ116" s="90"/>
      <c r="MZK116" s="90"/>
      <c r="MZL116" s="90"/>
      <c r="MZM116" s="90"/>
      <c r="MZN116" s="90"/>
      <c r="MZO116" s="90"/>
      <c r="MZP116" s="90"/>
      <c r="MZQ116" s="90"/>
      <c r="MZR116" s="90"/>
      <c r="MZS116" s="90"/>
      <c r="MZT116" s="90"/>
      <c r="MZU116" s="90"/>
      <c r="MZV116" s="90"/>
      <c r="MZW116" s="90"/>
      <c r="MZX116" s="90"/>
      <c r="MZY116" s="90"/>
      <c r="MZZ116" s="90"/>
      <c r="NAA116" s="90"/>
      <c r="NAB116" s="90"/>
      <c r="NAC116" s="90"/>
      <c r="NAD116" s="90"/>
      <c r="NAE116" s="90"/>
      <c r="NAF116" s="90"/>
      <c r="NAG116" s="90"/>
      <c r="NAH116" s="90"/>
      <c r="NAI116" s="90"/>
      <c r="NAJ116" s="90"/>
      <c r="NAK116" s="90"/>
      <c r="NAL116" s="90"/>
      <c r="NAM116" s="90"/>
      <c r="NAN116" s="90"/>
      <c r="NAO116" s="90"/>
      <c r="NAP116" s="90"/>
      <c r="NAQ116" s="90"/>
      <c r="NAR116" s="90"/>
      <c r="NAS116" s="90"/>
      <c r="NAT116" s="90"/>
      <c r="NAU116" s="90"/>
      <c r="NAV116" s="90"/>
      <c r="NAW116" s="90"/>
      <c r="NAX116" s="90"/>
      <c r="NAY116" s="90"/>
      <c r="NAZ116" s="90"/>
      <c r="NBA116" s="90"/>
      <c r="NBB116" s="90"/>
      <c r="NBC116" s="90"/>
      <c r="NBD116" s="90"/>
      <c r="NBE116" s="90"/>
      <c r="NBF116" s="90"/>
      <c r="NBG116" s="90"/>
      <c r="NBH116" s="90"/>
      <c r="NBI116" s="90"/>
      <c r="NBJ116" s="90"/>
      <c r="NBK116" s="90"/>
      <c r="NBL116" s="90"/>
      <c r="NBM116" s="90"/>
      <c r="NBN116" s="90"/>
      <c r="NBO116" s="90"/>
      <c r="NBP116" s="90"/>
      <c r="NBQ116" s="90"/>
      <c r="NBR116" s="90"/>
      <c r="NBS116" s="90"/>
      <c r="NBT116" s="90"/>
      <c r="NBU116" s="90"/>
      <c r="NBV116" s="90"/>
      <c r="NBW116" s="90"/>
      <c r="NBX116" s="90"/>
      <c r="NBY116" s="90"/>
      <c r="NBZ116" s="90"/>
      <c r="NCA116" s="90"/>
      <c r="NCB116" s="90"/>
      <c r="NCC116" s="90"/>
      <c r="NCD116" s="90"/>
      <c r="NCE116" s="90"/>
      <c r="NCF116" s="90"/>
      <c r="NCG116" s="90"/>
      <c r="NCH116" s="90"/>
      <c r="NCI116" s="90"/>
      <c r="NCJ116" s="90"/>
      <c r="NCK116" s="90"/>
      <c r="NCL116" s="90"/>
      <c r="NCM116" s="90"/>
      <c r="NCN116" s="90"/>
      <c r="NCO116" s="90"/>
      <c r="NCP116" s="90"/>
      <c r="NCQ116" s="90"/>
      <c r="NCR116" s="90"/>
      <c r="NCS116" s="90"/>
      <c r="NCT116" s="90"/>
      <c r="NCU116" s="90"/>
      <c r="NCV116" s="90"/>
      <c r="NCW116" s="90"/>
      <c r="NCX116" s="90"/>
      <c r="NCY116" s="90"/>
      <c r="NCZ116" s="90"/>
      <c r="NDA116" s="90"/>
      <c r="NDB116" s="90"/>
      <c r="NDC116" s="90"/>
      <c r="NDD116" s="90"/>
      <c r="NDE116" s="90"/>
      <c r="NDF116" s="90"/>
      <c r="NDG116" s="90"/>
      <c r="NDH116" s="90"/>
      <c r="NDI116" s="90"/>
      <c r="NDJ116" s="90"/>
      <c r="NDK116" s="90"/>
      <c r="NDL116" s="90"/>
      <c r="NDM116" s="90"/>
      <c r="NDN116" s="90"/>
      <c r="NDO116" s="90"/>
      <c r="NDP116" s="90"/>
      <c r="NDQ116" s="90"/>
      <c r="NDR116" s="90"/>
      <c r="NDS116" s="90"/>
      <c r="NDT116" s="90"/>
      <c r="NDU116" s="90"/>
      <c r="NDV116" s="90"/>
      <c r="NDW116" s="90"/>
      <c r="NDX116" s="90"/>
      <c r="NDY116" s="90"/>
      <c r="NDZ116" s="90"/>
      <c r="NEA116" s="90"/>
      <c r="NEB116" s="90"/>
      <c r="NEC116" s="90"/>
      <c r="NED116" s="90"/>
      <c r="NEE116" s="90"/>
      <c r="NEF116" s="90"/>
      <c r="NEG116" s="90"/>
      <c r="NEH116" s="90"/>
      <c r="NEI116" s="90"/>
      <c r="NEJ116" s="90"/>
      <c r="NEK116" s="90"/>
      <c r="NEL116" s="90"/>
      <c r="NEM116" s="90"/>
      <c r="NEN116" s="90"/>
      <c r="NEO116" s="90"/>
      <c r="NEP116" s="90"/>
      <c r="NEQ116" s="90"/>
      <c r="NER116" s="90"/>
      <c r="NES116" s="90"/>
      <c r="NET116" s="90"/>
      <c r="NEU116" s="90"/>
      <c r="NEV116" s="90"/>
      <c r="NEW116" s="90"/>
      <c r="NEX116" s="90"/>
      <c r="NEY116" s="90"/>
      <c r="NEZ116" s="90"/>
      <c r="NFA116" s="90"/>
      <c r="NFB116" s="90"/>
      <c r="NFC116" s="90"/>
      <c r="NFD116" s="90"/>
      <c r="NFE116" s="90"/>
      <c r="NFF116" s="90"/>
      <c r="NFG116" s="90"/>
      <c r="NFH116" s="90"/>
      <c r="NFI116" s="90"/>
      <c r="NFJ116" s="90"/>
      <c r="NFK116" s="90"/>
      <c r="NFL116" s="90"/>
      <c r="NFM116" s="90"/>
      <c r="NFN116" s="90"/>
      <c r="NFO116" s="90"/>
      <c r="NFP116" s="90"/>
      <c r="NFQ116" s="90"/>
      <c r="NFR116" s="90"/>
      <c r="NFS116" s="90"/>
      <c r="NFT116" s="90"/>
      <c r="NFU116" s="90"/>
      <c r="NFV116" s="90"/>
      <c r="NFW116" s="90"/>
      <c r="NFX116" s="90"/>
      <c r="NFY116" s="90"/>
      <c r="NFZ116" s="90"/>
      <c r="NGA116" s="90"/>
      <c r="NGB116" s="90"/>
      <c r="NGC116" s="90"/>
      <c r="NGD116" s="90"/>
      <c r="NGE116" s="90"/>
      <c r="NGF116" s="90"/>
      <c r="NGG116" s="90"/>
      <c r="NGH116" s="90"/>
      <c r="NGI116" s="90"/>
      <c r="NGJ116" s="90"/>
      <c r="NGK116" s="90"/>
      <c r="NGL116" s="90"/>
      <c r="NGM116" s="90"/>
      <c r="NGN116" s="90"/>
      <c r="NGO116" s="90"/>
      <c r="NGP116" s="90"/>
      <c r="NGQ116" s="90"/>
      <c r="NGR116" s="90"/>
      <c r="NGS116" s="90"/>
      <c r="NGT116" s="90"/>
      <c r="NGU116" s="90"/>
      <c r="NGV116" s="90"/>
      <c r="NGW116" s="90"/>
      <c r="NGX116" s="90"/>
      <c r="NGY116" s="90"/>
      <c r="NGZ116" s="90"/>
      <c r="NHA116" s="90"/>
      <c r="NHB116" s="90"/>
      <c r="NHC116" s="90"/>
      <c r="NHD116" s="90"/>
      <c r="NHE116" s="90"/>
      <c r="NHF116" s="90"/>
      <c r="NHG116" s="90"/>
      <c r="NHH116" s="90"/>
      <c r="NHI116" s="90"/>
      <c r="NHJ116" s="90"/>
      <c r="NHK116" s="90"/>
      <c r="NHL116" s="90"/>
      <c r="NHM116" s="90"/>
      <c r="NHN116" s="90"/>
      <c r="NHO116" s="90"/>
      <c r="NHP116" s="90"/>
      <c r="NHQ116" s="90"/>
      <c r="NHR116" s="90"/>
      <c r="NHS116" s="90"/>
      <c r="NHT116" s="90"/>
      <c r="NHU116" s="90"/>
      <c r="NHV116" s="90"/>
      <c r="NHW116" s="90"/>
      <c r="NHX116" s="90"/>
      <c r="NHY116" s="90"/>
      <c r="NHZ116" s="90"/>
      <c r="NIA116" s="90"/>
      <c r="NIB116" s="90"/>
      <c r="NIC116" s="90"/>
      <c r="NID116" s="90"/>
      <c r="NIE116" s="90"/>
      <c r="NIF116" s="90"/>
      <c r="NIG116" s="90"/>
      <c r="NIH116" s="90"/>
      <c r="NII116" s="90"/>
      <c r="NIJ116" s="90"/>
      <c r="NIK116" s="90"/>
      <c r="NIL116" s="90"/>
      <c r="NIM116" s="90"/>
      <c r="NIN116" s="90"/>
      <c r="NIO116" s="90"/>
      <c r="NIP116" s="90"/>
      <c r="NIQ116" s="90"/>
      <c r="NIR116" s="90"/>
      <c r="NIS116" s="90"/>
      <c r="NIT116" s="90"/>
      <c r="NIU116" s="90"/>
      <c r="NIV116" s="90"/>
      <c r="NIW116" s="90"/>
      <c r="NIX116" s="90"/>
      <c r="NIY116" s="90"/>
      <c r="NIZ116" s="90"/>
      <c r="NJA116" s="90"/>
      <c r="NJB116" s="90"/>
      <c r="NJC116" s="90"/>
      <c r="NJD116" s="90"/>
      <c r="NJE116" s="90"/>
      <c r="NJF116" s="90"/>
      <c r="NJG116" s="90"/>
      <c r="NJH116" s="90"/>
      <c r="NJI116" s="90"/>
      <c r="NJJ116" s="90"/>
      <c r="NJK116" s="90"/>
      <c r="NJL116" s="90"/>
      <c r="NJM116" s="90"/>
      <c r="NJN116" s="90"/>
      <c r="NJO116" s="90"/>
      <c r="NJP116" s="90"/>
      <c r="NJQ116" s="90"/>
      <c r="NJR116" s="90"/>
      <c r="NJS116" s="90"/>
      <c r="NJT116" s="90"/>
      <c r="NJU116" s="90"/>
      <c r="NJV116" s="90"/>
      <c r="NJW116" s="90"/>
      <c r="NJX116" s="90"/>
      <c r="NJY116" s="90"/>
      <c r="NJZ116" s="90"/>
      <c r="NKA116" s="90"/>
      <c r="NKB116" s="90"/>
      <c r="NKC116" s="90"/>
      <c r="NKD116" s="90"/>
      <c r="NKE116" s="90"/>
      <c r="NKF116" s="90"/>
      <c r="NKG116" s="90"/>
      <c r="NKH116" s="90"/>
      <c r="NKI116" s="90"/>
      <c r="NKJ116" s="90"/>
      <c r="NKK116" s="90"/>
      <c r="NKL116" s="90"/>
      <c r="NKM116" s="90"/>
      <c r="NKN116" s="90"/>
      <c r="NKO116" s="90"/>
      <c r="NKP116" s="90"/>
      <c r="NKQ116" s="90"/>
      <c r="NKR116" s="90"/>
      <c r="NKS116" s="90"/>
      <c r="NKT116" s="90"/>
      <c r="NKU116" s="90"/>
      <c r="NKV116" s="90"/>
      <c r="NKW116" s="90"/>
      <c r="NKX116" s="90"/>
      <c r="NKY116" s="90"/>
      <c r="NKZ116" s="90"/>
      <c r="NLA116" s="90"/>
      <c r="NLB116" s="90"/>
      <c r="NLC116" s="90"/>
      <c r="NLD116" s="90"/>
      <c r="NLE116" s="90"/>
      <c r="NLF116" s="90"/>
      <c r="NLG116" s="90"/>
      <c r="NLH116" s="90"/>
      <c r="NLI116" s="90"/>
      <c r="NLJ116" s="90"/>
      <c r="NLK116" s="90"/>
      <c r="NLL116" s="90"/>
      <c r="NLM116" s="90"/>
      <c r="NLN116" s="90"/>
      <c r="NLO116" s="90"/>
      <c r="NLP116" s="90"/>
      <c r="NLQ116" s="90"/>
      <c r="NLR116" s="90"/>
      <c r="NLS116" s="90"/>
      <c r="NLT116" s="90"/>
      <c r="NLU116" s="90"/>
      <c r="NLV116" s="90"/>
      <c r="NLW116" s="90"/>
      <c r="NLX116" s="90"/>
      <c r="NLY116" s="90"/>
      <c r="NLZ116" s="90"/>
      <c r="NMA116" s="90"/>
      <c r="NMB116" s="90"/>
      <c r="NMC116" s="90"/>
      <c r="NMD116" s="90"/>
      <c r="NME116" s="90"/>
      <c r="NMF116" s="90"/>
      <c r="NMG116" s="90"/>
      <c r="NMH116" s="90"/>
      <c r="NMI116" s="90"/>
      <c r="NMJ116" s="90"/>
      <c r="NMK116" s="90"/>
      <c r="NML116" s="90"/>
      <c r="NMM116" s="90"/>
      <c r="NMN116" s="90"/>
      <c r="NMO116" s="90"/>
      <c r="NMP116" s="90"/>
      <c r="NMQ116" s="90"/>
      <c r="NMR116" s="90"/>
      <c r="NMS116" s="90"/>
      <c r="NMT116" s="90"/>
      <c r="NMU116" s="90"/>
      <c r="NMV116" s="90"/>
      <c r="NMW116" s="90"/>
      <c r="NMX116" s="90"/>
      <c r="NMY116" s="90"/>
      <c r="NMZ116" s="90"/>
      <c r="NNA116" s="90"/>
      <c r="NNB116" s="90"/>
      <c r="NNC116" s="90"/>
      <c r="NND116" s="90"/>
      <c r="NNE116" s="90"/>
      <c r="NNF116" s="90"/>
      <c r="NNG116" s="90"/>
      <c r="NNH116" s="90"/>
      <c r="NNI116" s="90"/>
      <c r="NNJ116" s="90"/>
      <c r="NNK116" s="90"/>
      <c r="NNL116" s="90"/>
      <c r="NNM116" s="90"/>
      <c r="NNN116" s="90"/>
      <c r="NNO116" s="90"/>
      <c r="NNP116" s="90"/>
      <c r="NNQ116" s="90"/>
      <c r="NNR116" s="90"/>
      <c r="NNS116" s="90"/>
      <c r="NNT116" s="90"/>
      <c r="NNU116" s="90"/>
      <c r="NNV116" s="90"/>
      <c r="NNW116" s="90"/>
      <c r="NNX116" s="90"/>
      <c r="NNY116" s="90"/>
      <c r="NNZ116" s="90"/>
      <c r="NOA116" s="90"/>
      <c r="NOB116" s="90"/>
      <c r="NOC116" s="90"/>
      <c r="NOD116" s="90"/>
      <c r="NOE116" s="90"/>
      <c r="NOF116" s="90"/>
      <c r="NOG116" s="90"/>
      <c r="NOH116" s="90"/>
      <c r="NOI116" s="90"/>
      <c r="NOJ116" s="90"/>
      <c r="NOK116" s="90"/>
      <c r="NOL116" s="90"/>
      <c r="NOM116" s="90"/>
      <c r="NON116" s="90"/>
      <c r="NOO116" s="90"/>
      <c r="NOP116" s="90"/>
      <c r="NOQ116" s="90"/>
      <c r="NOR116" s="90"/>
      <c r="NOS116" s="90"/>
      <c r="NOT116" s="90"/>
      <c r="NOU116" s="90"/>
      <c r="NOV116" s="90"/>
      <c r="NOW116" s="90"/>
      <c r="NOX116" s="90"/>
      <c r="NOY116" s="90"/>
      <c r="NOZ116" s="90"/>
      <c r="NPA116" s="90"/>
      <c r="NPB116" s="90"/>
      <c r="NPC116" s="90"/>
      <c r="NPD116" s="90"/>
      <c r="NPE116" s="90"/>
      <c r="NPF116" s="90"/>
      <c r="NPG116" s="90"/>
      <c r="NPH116" s="90"/>
      <c r="NPI116" s="90"/>
      <c r="NPJ116" s="90"/>
      <c r="NPK116" s="90"/>
      <c r="NPL116" s="90"/>
      <c r="NPM116" s="90"/>
      <c r="NPN116" s="90"/>
      <c r="NPO116" s="90"/>
      <c r="NPP116" s="90"/>
      <c r="NPQ116" s="90"/>
      <c r="NPR116" s="90"/>
      <c r="NPS116" s="90"/>
      <c r="NPT116" s="90"/>
      <c r="NPU116" s="90"/>
      <c r="NPV116" s="90"/>
      <c r="NPW116" s="90"/>
      <c r="NPX116" s="90"/>
      <c r="NPY116" s="90"/>
      <c r="NPZ116" s="90"/>
      <c r="NQA116" s="90"/>
      <c r="NQB116" s="90"/>
      <c r="NQC116" s="90"/>
      <c r="NQD116" s="90"/>
      <c r="NQE116" s="90"/>
      <c r="NQF116" s="90"/>
      <c r="NQG116" s="90"/>
      <c r="NQH116" s="90"/>
      <c r="NQI116" s="90"/>
      <c r="NQJ116" s="90"/>
      <c r="NQK116" s="90"/>
      <c r="NQL116" s="90"/>
      <c r="NQM116" s="90"/>
      <c r="NQN116" s="90"/>
      <c r="NQO116" s="90"/>
      <c r="NQP116" s="90"/>
      <c r="NQQ116" s="90"/>
      <c r="NQR116" s="90"/>
      <c r="NQS116" s="90"/>
      <c r="NQT116" s="90"/>
      <c r="NQU116" s="90"/>
      <c r="NQV116" s="90"/>
      <c r="NQW116" s="90"/>
      <c r="NQX116" s="90"/>
      <c r="NQY116" s="90"/>
      <c r="NQZ116" s="90"/>
      <c r="NRA116" s="90"/>
      <c r="NRB116" s="90"/>
      <c r="NRC116" s="90"/>
      <c r="NRD116" s="90"/>
      <c r="NRE116" s="90"/>
      <c r="NRF116" s="90"/>
      <c r="NRG116" s="90"/>
      <c r="NRH116" s="90"/>
      <c r="NRI116" s="90"/>
      <c r="NRJ116" s="90"/>
      <c r="NRK116" s="90"/>
      <c r="NRL116" s="90"/>
      <c r="NRM116" s="90"/>
      <c r="NRN116" s="90"/>
      <c r="NRO116" s="90"/>
      <c r="NRP116" s="90"/>
      <c r="NRQ116" s="90"/>
      <c r="NRR116" s="90"/>
      <c r="NRS116" s="90"/>
      <c r="NRT116" s="90"/>
      <c r="NRU116" s="90"/>
      <c r="NRV116" s="90"/>
      <c r="NRW116" s="90"/>
      <c r="NRX116" s="90"/>
      <c r="NRY116" s="90"/>
      <c r="NRZ116" s="90"/>
      <c r="NSA116" s="90"/>
      <c r="NSB116" s="90"/>
      <c r="NSC116" s="90"/>
      <c r="NSD116" s="90"/>
      <c r="NSE116" s="90"/>
      <c r="NSF116" s="90"/>
      <c r="NSG116" s="90"/>
      <c r="NSH116" s="90"/>
      <c r="NSI116" s="90"/>
      <c r="NSJ116" s="90"/>
      <c r="NSK116" s="90"/>
      <c r="NSL116" s="90"/>
      <c r="NSM116" s="90"/>
      <c r="NSN116" s="90"/>
      <c r="NSO116" s="90"/>
      <c r="NSP116" s="90"/>
      <c r="NSQ116" s="90"/>
      <c r="NSR116" s="90"/>
      <c r="NSS116" s="90"/>
      <c r="NST116" s="90"/>
      <c r="NSU116" s="90"/>
      <c r="NSV116" s="90"/>
      <c r="NSW116" s="90"/>
      <c r="NSX116" s="90"/>
      <c r="NSY116" s="90"/>
      <c r="NSZ116" s="90"/>
      <c r="NTA116" s="90"/>
      <c r="NTB116" s="90"/>
      <c r="NTC116" s="90"/>
      <c r="NTD116" s="90"/>
      <c r="NTE116" s="90"/>
      <c r="NTF116" s="90"/>
      <c r="NTG116" s="90"/>
      <c r="NTH116" s="90"/>
      <c r="NTI116" s="90"/>
      <c r="NTJ116" s="90"/>
      <c r="NTK116" s="90"/>
      <c r="NTL116" s="90"/>
      <c r="NTM116" s="90"/>
      <c r="NTN116" s="90"/>
      <c r="NTO116" s="90"/>
      <c r="NTP116" s="90"/>
      <c r="NTQ116" s="90"/>
      <c r="NTR116" s="90"/>
      <c r="NTS116" s="90"/>
      <c r="NTT116" s="90"/>
      <c r="NTU116" s="90"/>
      <c r="NTV116" s="90"/>
      <c r="NTW116" s="90"/>
      <c r="NTX116" s="90"/>
      <c r="NTY116" s="90"/>
      <c r="NTZ116" s="90"/>
      <c r="NUA116" s="90"/>
      <c r="NUB116" s="90"/>
      <c r="NUC116" s="90"/>
      <c r="NUD116" s="90"/>
      <c r="NUE116" s="90"/>
      <c r="NUF116" s="90"/>
      <c r="NUG116" s="90"/>
      <c r="NUH116" s="90"/>
      <c r="NUI116" s="90"/>
      <c r="NUJ116" s="90"/>
      <c r="NUK116" s="90"/>
      <c r="NUL116" s="90"/>
      <c r="NUM116" s="90"/>
      <c r="NUN116" s="90"/>
      <c r="NUO116" s="90"/>
      <c r="NUP116" s="90"/>
      <c r="NUQ116" s="90"/>
      <c r="NUR116" s="90"/>
      <c r="NUS116" s="90"/>
      <c r="NUT116" s="90"/>
      <c r="NUU116" s="90"/>
      <c r="NUV116" s="90"/>
      <c r="NUW116" s="90"/>
      <c r="NUX116" s="90"/>
      <c r="NUY116" s="90"/>
      <c r="NUZ116" s="90"/>
      <c r="NVA116" s="90"/>
      <c r="NVB116" s="90"/>
      <c r="NVC116" s="90"/>
      <c r="NVD116" s="90"/>
      <c r="NVE116" s="90"/>
      <c r="NVF116" s="90"/>
      <c r="NVG116" s="90"/>
      <c r="NVH116" s="90"/>
      <c r="NVI116" s="90"/>
      <c r="NVJ116" s="90"/>
      <c r="NVK116" s="90"/>
      <c r="NVL116" s="90"/>
      <c r="NVM116" s="90"/>
      <c r="NVN116" s="90"/>
      <c r="NVO116" s="90"/>
      <c r="NVP116" s="90"/>
      <c r="NVQ116" s="90"/>
      <c r="NVR116" s="90"/>
      <c r="NVS116" s="90"/>
      <c r="NVT116" s="90"/>
      <c r="NVU116" s="90"/>
      <c r="NVV116" s="90"/>
      <c r="NVW116" s="90"/>
      <c r="NVX116" s="90"/>
      <c r="NVY116" s="90"/>
      <c r="NVZ116" s="90"/>
      <c r="NWA116" s="90"/>
      <c r="NWB116" s="90"/>
      <c r="NWC116" s="90"/>
      <c r="NWD116" s="90"/>
      <c r="NWE116" s="90"/>
      <c r="NWF116" s="90"/>
      <c r="NWG116" s="90"/>
      <c r="NWH116" s="90"/>
      <c r="NWI116" s="90"/>
      <c r="NWJ116" s="90"/>
      <c r="NWK116" s="90"/>
      <c r="NWL116" s="90"/>
      <c r="NWM116" s="90"/>
      <c r="NWN116" s="90"/>
      <c r="NWO116" s="90"/>
      <c r="NWP116" s="90"/>
      <c r="NWQ116" s="90"/>
      <c r="NWR116" s="90"/>
      <c r="NWS116" s="90"/>
      <c r="NWT116" s="90"/>
      <c r="NWU116" s="90"/>
      <c r="NWV116" s="90"/>
      <c r="NWW116" s="90"/>
      <c r="NWX116" s="90"/>
      <c r="NWY116" s="90"/>
      <c r="NWZ116" s="90"/>
      <c r="NXA116" s="90"/>
      <c r="NXB116" s="90"/>
      <c r="NXC116" s="90"/>
      <c r="NXD116" s="90"/>
      <c r="NXE116" s="90"/>
      <c r="NXF116" s="90"/>
      <c r="NXG116" s="90"/>
      <c r="NXH116" s="90"/>
      <c r="NXI116" s="90"/>
      <c r="NXJ116" s="90"/>
      <c r="NXK116" s="90"/>
      <c r="NXL116" s="90"/>
      <c r="NXM116" s="90"/>
      <c r="NXN116" s="90"/>
      <c r="NXO116" s="90"/>
      <c r="NXP116" s="90"/>
      <c r="NXQ116" s="90"/>
      <c r="NXR116" s="90"/>
      <c r="NXS116" s="90"/>
      <c r="NXT116" s="90"/>
      <c r="NXU116" s="90"/>
      <c r="NXV116" s="90"/>
      <c r="NXW116" s="90"/>
      <c r="NXX116" s="90"/>
      <c r="NXY116" s="90"/>
      <c r="NXZ116" s="90"/>
      <c r="NYA116" s="90"/>
      <c r="NYB116" s="90"/>
      <c r="NYC116" s="90"/>
      <c r="NYD116" s="90"/>
      <c r="NYE116" s="90"/>
      <c r="NYF116" s="90"/>
      <c r="NYG116" s="90"/>
      <c r="NYH116" s="90"/>
      <c r="NYI116" s="90"/>
      <c r="NYJ116" s="90"/>
      <c r="NYK116" s="90"/>
      <c r="NYL116" s="90"/>
      <c r="NYM116" s="90"/>
      <c r="NYN116" s="90"/>
      <c r="NYO116" s="90"/>
      <c r="NYP116" s="90"/>
      <c r="NYQ116" s="90"/>
      <c r="NYR116" s="90"/>
      <c r="NYS116" s="90"/>
      <c r="NYT116" s="90"/>
      <c r="NYU116" s="90"/>
      <c r="NYV116" s="90"/>
      <c r="NYW116" s="90"/>
      <c r="NYX116" s="90"/>
      <c r="NYY116" s="90"/>
      <c r="NYZ116" s="90"/>
      <c r="NZA116" s="90"/>
      <c r="NZB116" s="90"/>
      <c r="NZC116" s="90"/>
      <c r="NZD116" s="90"/>
      <c r="NZE116" s="90"/>
      <c r="NZF116" s="90"/>
      <c r="NZG116" s="90"/>
      <c r="NZH116" s="90"/>
      <c r="NZI116" s="90"/>
      <c r="NZJ116" s="90"/>
      <c r="NZK116" s="90"/>
      <c r="NZL116" s="90"/>
      <c r="NZM116" s="90"/>
      <c r="NZN116" s="90"/>
      <c r="NZO116" s="90"/>
      <c r="NZP116" s="90"/>
      <c r="NZQ116" s="90"/>
      <c r="NZR116" s="90"/>
      <c r="NZS116" s="90"/>
      <c r="NZT116" s="90"/>
      <c r="NZU116" s="90"/>
      <c r="NZV116" s="90"/>
      <c r="NZW116" s="90"/>
      <c r="NZX116" s="90"/>
      <c r="NZY116" s="90"/>
      <c r="NZZ116" s="90"/>
      <c r="OAA116" s="90"/>
      <c r="OAB116" s="90"/>
      <c r="OAC116" s="90"/>
      <c r="OAD116" s="90"/>
      <c r="OAE116" s="90"/>
      <c r="OAF116" s="90"/>
      <c r="OAG116" s="90"/>
      <c r="OAH116" s="90"/>
      <c r="OAI116" s="90"/>
      <c r="OAJ116" s="90"/>
      <c r="OAK116" s="90"/>
      <c r="OAL116" s="90"/>
      <c r="OAM116" s="90"/>
      <c r="OAN116" s="90"/>
      <c r="OAO116" s="90"/>
      <c r="OAP116" s="90"/>
      <c r="OAQ116" s="90"/>
      <c r="OAR116" s="90"/>
      <c r="OAS116" s="90"/>
      <c r="OAT116" s="90"/>
      <c r="OAU116" s="90"/>
      <c r="OAV116" s="90"/>
      <c r="OAW116" s="90"/>
      <c r="OAX116" s="90"/>
      <c r="OAY116" s="90"/>
      <c r="OAZ116" s="90"/>
      <c r="OBA116" s="90"/>
      <c r="OBB116" s="90"/>
      <c r="OBC116" s="90"/>
      <c r="OBD116" s="90"/>
      <c r="OBE116" s="90"/>
      <c r="OBF116" s="90"/>
      <c r="OBG116" s="90"/>
      <c r="OBH116" s="90"/>
      <c r="OBI116" s="90"/>
      <c r="OBJ116" s="90"/>
      <c r="OBK116" s="90"/>
      <c r="OBL116" s="90"/>
      <c r="OBM116" s="90"/>
      <c r="OBN116" s="90"/>
      <c r="OBO116" s="90"/>
      <c r="OBP116" s="90"/>
      <c r="OBQ116" s="90"/>
      <c r="OBR116" s="90"/>
      <c r="OBS116" s="90"/>
      <c r="OBT116" s="90"/>
      <c r="OBU116" s="90"/>
      <c r="OBV116" s="90"/>
      <c r="OBW116" s="90"/>
      <c r="OBX116" s="90"/>
      <c r="OBY116" s="90"/>
      <c r="OBZ116" s="90"/>
      <c r="OCA116" s="90"/>
      <c r="OCB116" s="90"/>
      <c r="OCC116" s="90"/>
      <c r="OCD116" s="90"/>
      <c r="OCE116" s="90"/>
      <c r="OCF116" s="90"/>
      <c r="OCG116" s="90"/>
      <c r="OCH116" s="90"/>
      <c r="OCI116" s="90"/>
      <c r="OCJ116" s="90"/>
      <c r="OCK116" s="90"/>
      <c r="OCL116" s="90"/>
      <c r="OCM116" s="90"/>
      <c r="OCN116" s="90"/>
      <c r="OCO116" s="90"/>
      <c r="OCP116" s="90"/>
      <c r="OCQ116" s="90"/>
      <c r="OCR116" s="90"/>
      <c r="OCS116" s="90"/>
      <c r="OCT116" s="90"/>
      <c r="OCU116" s="90"/>
      <c r="OCV116" s="90"/>
      <c r="OCW116" s="90"/>
      <c r="OCX116" s="90"/>
      <c r="OCY116" s="90"/>
      <c r="OCZ116" s="90"/>
      <c r="ODA116" s="90"/>
      <c r="ODB116" s="90"/>
      <c r="ODC116" s="90"/>
      <c r="ODD116" s="90"/>
      <c r="ODE116" s="90"/>
      <c r="ODF116" s="90"/>
      <c r="ODG116" s="90"/>
      <c r="ODH116" s="90"/>
      <c r="ODI116" s="90"/>
      <c r="ODJ116" s="90"/>
      <c r="ODK116" s="90"/>
      <c r="ODL116" s="90"/>
      <c r="ODM116" s="90"/>
      <c r="ODN116" s="90"/>
      <c r="ODO116" s="90"/>
      <c r="ODP116" s="90"/>
      <c r="ODQ116" s="90"/>
      <c r="ODR116" s="90"/>
      <c r="ODS116" s="90"/>
      <c r="ODT116" s="90"/>
      <c r="ODU116" s="90"/>
      <c r="ODV116" s="90"/>
      <c r="ODW116" s="90"/>
      <c r="ODX116" s="90"/>
      <c r="ODY116" s="90"/>
      <c r="ODZ116" s="90"/>
      <c r="OEA116" s="90"/>
      <c r="OEB116" s="90"/>
      <c r="OEC116" s="90"/>
      <c r="OED116" s="90"/>
      <c r="OEE116" s="90"/>
      <c r="OEF116" s="90"/>
      <c r="OEG116" s="90"/>
      <c r="OEH116" s="90"/>
      <c r="OEI116" s="90"/>
      <c r="OEJ116" s="90"/>
      <c r="OEK116" s="90"/>
      <c r="OEL116" s="90"/>
      <c r="OEM116" s="90"/>
      <c r="OEN116" s="90"/>
      <c r="OEO116" s="90"/>
      <c r="OEP116" s="90"/>
      <c r="OEQ116" s="90"/>
      <c r="OER116" s="90"/>
      <c r="OES116" s="90"/>
      <c r="OET116" s="90"/>
      <c r="OEU116" s="90"/>
      <c r="OEV116" s="90"/>
      <c r="OEW116" s="90"/>
      <c r="OEX116" s="90"/>
      <c r="OEY116" s="90"/>
      <c r="OEZ116" s="90"/>
      <c r="OFA116" s="90"/>
      <c r="OFB116" s="90"/>
      <c r="OFC116" s="90"/>
      <c r="OFD116" s="90"/>
      <c r="OFE116" s="90"/>
      <c r="OFF116" s="90"/>
      <c r="OFG116" s="90"/>
      <c r="OFH116" s="90"/>
      <c r="OFI116" s="90"/>
      <c r="OFJ116" s="90"/>
      <c r="OFK116" s="90"/>
      <c r="OFL116" s="90"/>
      <c r="OFM116" s="90"/>
      <c r="OFN116" s="90"/>
      <c r="OFO116" s="90"/>
      <c r="OFP116" s="90"/>
      <c r="OFQ116" s="90"/>
      <c r="OFR116" s="90"/>
      <c r="OFS116" s="90"/>
      <c r="OFT116" s="90"/>
      <c r="OFU116" s="90"/>
      <c r="OFV116" s="90"/>
      <c r="OFW116" s="90"/>
      <c r="OFX116" s="90"/>
      <c r="OFY116" s="90"/>
      <c r="OFZ116" s="90"/>
      <c r="OGA116" s="90"/>
      <c r="OGB116" s="90"/>
      <c r="OGC116" s="90"/>
      <c r="OGD116" s="90"/>
      <c r="OGE116" s="90"/>
      <c r="OGF116" s="90"/>
      <c r="OGG116" s="90"/>
      <c r="OGH116" s="90"/>
      <c r="OGI116" s="90"/>
      <c r="OGJ116" s="90"/>
      <c r="OGK116" s="90"/>
      <c r="OGL116" s="90"/>
      <c r="OGM116" s="90"/>
      <c r="OGN116" s="90"/>
      <c r="OGO116" s="90"/>
      <c r="OGP116" s="90"/>
      <c r="OGQ116" s="90"/>
      <c r="OGR116" s="90"/>
      <c r="OGS116" s="90"/>
      <c r="OGT116" s="90"/>
      <c r="OGU116" s="90"/>
      <c r="OGV116" s="90"/>
      <c r="OGW116" s="90"/>
      <c r="OGX116" s="90"/>
      <c r="OGY116" s="90"/>
      <c r="OGZ116" s="90"/>
      <c r="OHA116" s="90"/>
      <c r="OHB116" s="90"/>
      <c r="OHC116" s="90"/>
      <c r="OHD116" s="90"/>
      <c r="OHE116" s="90"/>
      <c r="OHF116" s="90"/>
      <c r="OHG116" s="90"/>
      <c r="OHH116" s="90"/>
      <c r="OHI116" s="90"/>
      <c r="OHJ116" s="90"/>
      <c r="OHK116" s="90"/>
      <c r="OHL116" s="90"/>
      <c r="OHM116" s="90"/>
      <c r="OHN116" s="90"/>
      <c r="OHO116" s="90"/>
      <c r="OHP116" s="90"/>
      <c r="OHQ116" s="90"/>
      <c r="OHR116" s="90"/>
      <c r="OHS116" s="90"/>
      <c r="OHT116" s="90"/>
      <c r="OHU116" s="90"/>
      <c r="OHV116" s="90"/>
      <c r="OHW116" s="90"/>
      <c r="OHX116" s="90"/>
      <c r="OHY116" s="90"/>
      <c r="OHZ116" s="90"/>
      <c r="OIA116" s="90"/>
      <c r="OIB116" s="90"/>
      <c r="OIC116" s="90"/>
      <c r="OID116" s="90"/>
      <c r="OIE116" s="90"/>
      <c r="OIF116" s="90"/>
      <c r="OIG116" s="90"/>
      <c r="OIH116" s="90"/>
      <c r="OII116" s="90"/>
      <c r="OIJ116" s="90"/>
      <c r="OIK116" s="90"/>
      <c r="OIL116" s="90"/>
      <c r="OIM116" s="90"/>
      <c r="OIN116" s="90"/>
      <c r="OIO116" s="90"/>
      <c r="OIP116" s="90"/>
      <c r="OIQ116" s="90"/>
      <c r="OIR116" s="90"/>
      <c r="OIS116" s="90"/>
      <c r="OIT116" s="90"/>
      <c r="OIU116" s="90"/>
      <c r="OIV116" s="90"/>
      <c r="OIW116" s="90"/>
      <c r="OIX116" s="90"/>
      <c r="OIY116" s="90"/>
      <c r="OIZ116" s="90"/>
      <c r="OJA116" s="90"/>
      <c r="OJB116" s="90"/>
      <c r="OJC116" s="90"/>
      <c r="OJD116" s="90"/>
      <c r="OJE116" s="90"/>
      <c r="OJF116" s="90"/>
      <c r="OJG116" s="90"/>
      <c r="OJH116" s="90"/>
      <c r="OJI116" s="90"/>
      <c r="OJJ116" s="90"/>
      <c r="OJK116" s="90"/>
      <c r="OJL116" s="90"/>
      <c r="OJM116" s="90"/>
      <c r="OJN116" s="90"/>
      <c r="OJO116" s="90"/>
      <c r="OJP116" s="90"/>
      <c r="OJQ116" s="90"/>
      <c r="OJR116" s="90"/>
      <c r="OJS116" s="90"/>
      <c r="OJT116" s="90"/>
      <c r="OJU116" s="90"/>
      <c r="OJV116" s="90"/>
      <c r="OJW116" s="90"/>
      <c r="OJX116" s="90"/>
      <c r="OJY116" s="90"/>
      <c r="OJZ116" s="90"/>
      <c r="OKA116" s="90"/>
      <c r="OKB116" s="90"/>
      <c r="OKC116" s="90"/>
      <c r="OKD116" s="90"/>
      <c r="OKE116" s="90"/>
      <c r="OKF116" s="90"/>
      <c r="OKG116" s="90"/>
      <c r="OKH116" s="90"/>
      <c r="OKI116" s="90"/>
      <c r="OKJ116" s="90"/>
      <c r="OKK116" s="90"/>
      <c r="OKL116" s="90"/>
      <c r="OKM116" s="90"/>
      <c r="OKN116" s="90"/>
      <c r="OKO116" s="90"/>
      <c r="OKP116" s="90"/>
      <c r="OKQ116" s="90"/>
      <c r="OKR116" s="90"/>
      <c r="OKS116" s="90"/>
      <c r="OKT116" s="90"/>
      <c r="OKU116" s="90"/>
      <c r="OKV116" s="90"/>
      <c r="OKW116" s="90"/>
      <c r="OKX116" s="90"/>
      <c r="OKY116" s="90"/>
      <c r="OKZ116" s="90"/>
      <c r="OLA116" s="90"/>
      <c r="OLB116" s="90"/>
      <c r="OLC116" s="90"/>
      <c r="OLD116" s="90"/>
      <c r="OLE116" s="90"/>
      <c r="OLF116" s="90"/>
      <c r="OLG116" s="90"/>
      <c r="OLH116" s="90"/>
      <c r="OLI116" s="90"/>
      <c r="OLJ116" s="90"/>
      <c r="OLK116" s="90"/>
      <c r="OLL116" s="90"/>
      <c r="OLM116" s="90"/>
      <c r="OLN116" s="90"/>
      <c r="OLO116" s="90"/>
      <c r="OLP116" s="90"/>
      <c r="OLQ116" s="90"/>
      <c r="OLR116" s="90"/>
      <c r="OLS116" s="90"/>
      <c r="OLT116" s="90"/>
      <c r="OLU116" s="90"/>
      <c r="OLV116" s="90"/>
      <c r="OLW116" s="90"/>
      <c r="OLX116" s="90"/>
      <c r="OLY116" s="90"/>
      <c r="OLZ116" s="90"/>
      <c r="OMA116" s="90"/>
      <c r="OMB116" s="90"/>
      <c r="OMC116" s="90"/>
      <c r="OMD116" s="90"/>
      <c r="OME116" s="90"/>
      <c r="OMF116" s="90"/>
      <c r="OMG116" s="90"/>
      <c r="OMH116" s="90"/>
      <c r="OMI116" s="90"/>
      <c r="OMJ116" s="90"/>
      <c r="OMK116" s="90"/>
      <c r="OML116" s="90"/>
      <c r="OMM116" s="90"/>
      <c r="OMN116" s="90"/>
      <c r="OMO116" s="90"/>
      <c r="OMP116" s="90"/>
      <c r="OMQ116" s="90"/>
      <c r="OMR116" s="90"/>
      <c r="OMS116" s="90"/>
      <c r="OMT116" s="90"/>
      <c r="OMU116" s="90"/>
      <c r="OMV116" s="90"/>
      <c r="OMW116" s="90"/>
      <c r="OMX116" s="90"/>
      <c r="OMY116" s="90"/>
      <c r="OMZ116" s="90"/>
      <c r="ONA116" s="90"/>
      <c r="ONB116" s="90"/>
      <c r="ONC116" s="90"/>
      <c r="OND116" s="90"/>
      <c r="ONE116" s="90"/>
      <c r="ONF116" s="90"/>
      <c r="ONG116" s="90"/>
      <c r="ONH116" s="90"/>
      <c r="ONI116" s="90"/>
      <c r="ONJ116" s="90"/>
      <c r="ONK116" s="90"/>
      <c r="ONL116" s="90"/>
      <c r="ONM116" s="90"/>
      <c r="ONN116" s="90"/>
      <c r="ONO116" s="90"/>
      <c r="ONP116" s="90"/>
      <c r="ONQ116" s="90"/>
      <c r="ONR116" s="90"/>
      <c r="ONS116" s="90"/>
      <c r="ONT116" s="90"/>
      <c r="ONU116" s="90"/>
      <c r="ONV116" s="90"/>
      <c r="ONW116" s="90"/>
      <c r="ONX116" s="90"/>
      <c r="ONY116" s="90"/>
      <c r="ONZ116" s="90"/>
      <c r="OOA116" s="90"/>
      <c r="OOB116" s="90"/>
      <c r="OOC116" s="90"/>
      <c r="OOD116" s="90"/>
      <c r="OOE116" s="90"/>
      <c r="OOF116" s="90"/>
      <c r="OOG116" s="90"/>
      <c r="OOH116" s="90"/>
      <c r="OOI116" s="90"/>
      <c r="OOJ116" s="90"/>
      <c r="OOK116" s="90"/>
      <c r="OOL116" s="90"/>
      <c r="OOM116" s="90"/>
      <c r="OON116" s="90"/>
      <c r="OOO116" s="90"/>
      <c r="OOP116" s="90"/>
      <c r="OOQ116" s="90"/>
      <c r="OOR116" s="90"/>
      <c r="OOS116" s="90"/>
      <c r="OOT116" s="90"/>
      <c r="OOU116" s="90"/>
      <c r="OOV116" s="90"/>
      <c r="OOW116" s="90"/>
      <c r="OOX116" s="90"/>
      <c r="OOY116" s="90"/>
      <c r="OOZ116" s="90"/>
      <c r="OPA116" s="90"/>
      <c r="OPB116" s="90"/>
      <c r="OPC116" s="90"/>
      <c r="OPD116" s="90"/>
      <c r="OPE116" s="90"/>
      <c r="OPF116" s="90"/>
      <c r="OPG116" s="90"/>
      <c r="OPH116" s="90"/>
      <c r="OPI116" s="90"/>
      <c r="OPJ116" s="90"/>
      <c r="OPK116" s="90"/>
      <c r="OPL116" s="90"/>
      <c r="OPM116" s="90"/>
      <c r="OPN116" s="90"/>
      <c r="OPO116" s="90"/>
      <c r="OPP116" s="90"/>
      <c r="OPQ116" s="90"/>
      <c r="OPR116" s="90"/>
      <c r="OPS116" s="90"/>
      <c r="OPT116" s="90"/>
      <c r="OPU116" s="90"/>
      <c r="OPV116" s="90"/>
      <c r="OPW116" s="90"/>
      <c r="OPX116" s="90"/>
      <c r="OPY116" s="90"/>
      <c r="OPZ116" s="90"/>
      <c r="OQA116" s="90"/>
      <c r="OQB116" s="90"/>
      <c r="OQC116" s="90"/>
      <c r="OQD116" s="90"/>
      <c r="OQE116" s="90"/>
      <c r="OQF116" s="90"/>
      <c r="OQG116" s="90"/>
      <c r="OQH116" s="90"/>
      <c r="OQI116" s="90"/>
      <c r="OQJ116" s="90"/>
      <c r="OQK116" s="90"/>
      <c r="OQL116" s="90"/>
      <c r="OQM116" s="90"/>
      <c r="OQN116" s="90"/>
      <c r="OQO116" s="90"/>
      <c r="OQP116" s="90"/>
      <c r="OQQ116" s="90"/>
      <c r="OQR116" s="90"/>
      <c r="OQS116" s="90"/>
      <c r="OQT116" s="90"/>
      <c r="OQU116" s="90"/>
      <c r="OQV116" s="90"/>
      <c r="OQW116" s="90"/>
      <c r="OQX116" s="90"/>
      <c r="OQY116" s="90"/>
      <c r="OQZ116" s="90"/>
      <c r="ORA116" s="90"/>
      <c r="ORB116" s="90"/>
      <c r="ORC116" s="90"/>
      <c r="ORD116" s="90"/>
      <c r="ORE116" s="90"/>
      <c r="ORF116" s="90"/>
      <c r="ORG116" s="90"/>
      <c r="ORH116" s="90"/>
      <c r="ORI116" s="90"/>
      <c r="ORJ116" s="90"/>
      <c r="ORK116" s="90"/>
      <c r="ORL116" s="90"/>
      <c r="ORM116" s="90"/>
      <c r="ORN116" s="90"/>
      <c r="ORO116" s="90"/>
      <c r="ORP116" s="90"/>
      <c r="ORQ116" s="90"/>
      <c r="ORR116" s="90"/>
      <c r="ORS116" s="90"/>
      <c r="ORT116" s="90"/>
      <c r="ORU116" s="90"/>
      <c r="ORV116" s="90"/>
      <c r="ORW116" s="90"/>
      <c r="ORX116" s="90"/>
      <c r="ORY116" s="90"/>
      <c r="ORZ116" s="90"/>
      <c r="OSA116" s="90"/>
      <c r="OSB116" s="90"/>
      <c r="OSC116" s="90"/>
      <c r="OSD116" s="90"/>
      <c r="OSE116" s="90"/>
      <c r="OSF116" s="90"/>
      <c r="OSG116" s="90"/>
      <c r="OSH116" s="90"/>
      <c r="OSI116" s="90"/>
      <c r="OSJ116" s="90"/>
      <c r="OSK116" s="90"/>
      <c r="OSL116" s="90"/>
      <c r="OSM116" s="90"/>
      <c r="OSN116" s="90"/>
      <c r="OSO116" s="90"/>
      <c r="OSP116" s="90"/>
      <c r="OSQ116" s="90"/>
      <c r="OSR116" s="90"/>
      <c r="OSS116" s="90"/>
      <c r="OST116" s="90"/>
      <c r="OSU116" s="90"/>
      <c r="OSV116" s="90"/>
      <c r="OSW116" s="90"/>
      <c r="OSX116" s="90"/>
      <c r="OSY116" s="90"/>
      <c r="OSZ116" s="90"/>
      <c r="OTA116" s="90"/>
      <c r="OTB116" s="90"/>
      <c r="OTC116" s="90"/>
      <c r="OTD116" s="90"/>
      <c r="OTE116" s="90"/>
      <c r="OTF116" s="90"/>
      <c r="OTG116" s="90"/>
      <c r="OTH116" s="90"/>
      <c r="OTI116" s="90"/>
      <c r="OTJ116" s="90"/>
      <c r="OTK116" s="90"/>
      <c r="OTL116" s="90"/>
      <c r="OTM116" s="90"/>
      <c r="OTN116" s="90"/>
      <c r="OTO116" s="90"/>
      <c r="OTP116" s="90"/>
      <c r="OTQ116" s="90"/>
      <c r="OTR116" s="90"/>
      <c r="OTS116" s="90"/>
      <c r="OTT116" s="90"/>
      <c r="OTU116" s="90"/>
      <c r="OTV116" s="90"/>
      <c r="OTW116" s="90"/>
      <c r="OTX116" s="90"/>
      <c r="OTY116" s="90"/>
      <c r="OTZ116" s="90"/>
      <c r="OUA116" s="90"/>
      <c r="OUB116" s="90"/>
      <c r="OUC116" s="90"/>
      <c r="OUD116" s="90"/>
      <c r="OUE116" s="90"/>
      <c r="OUF116" s="90"/>
      <c r="OUG116" s="90"/>
      <c r="OUH116" s="90"/>
      <c r="OUI116" s="90"/>
      <c r="OUJ116" s="90"/>
      <c r="OUK116" s="90"/>
      <c r="OUL116" s="90"/>
      <c r="OUM116" s="90"/>
      <c r="OUN116" s="90"/>
      <c r="OUO116" s="90"/>
      <c r="OUP116" s="90"/>
      <c r="OUQ116" s="90"/>
      <c r="OUR116" s="90"/>
      <c r="OUS116" s="90"/>
      <c r="OUT116" s="90"/>
      <c r="OUU116" s="90"/>
      <c r="OUV116" s="90"/>
      <c r="OUW116" s="90"/>
      <c r="OUX116" s="90"/>
      <c r="OUY116" s="90"/>
      <c r="OUZ116" s="90"/>
      <c r="OVA116" s="90"/>
      <c r="OVB116" s="90"/>
      <c r="OVC116" s="90"/>
      <c r="OVD116" s="90"/>
      <c r="OVE116" s="90"/>
      <c r="OVF116" s="90"/>
      <c r="OVG116" s="90"/>
      <c r="OVH116" s="90"/>
      <c r="OVI116" s="90"/>
      <c r="OVJ116" s="90"/>
      <c r="OVK116" s="90"/>
      <c r="OVL116" s="90"/>
      <c r="OVM116" s="90"/>
      <c r="OVN116" s="90"/>
      <c r="OVO116" s="90"/>
      <c r="OVP116" s="90"/>
      <c r="OVQ116" s="90"/>
      <c r="OVR116" s="90"/>
      <c r="OVS116" s="90"/>
      <c r="OVT116" s="90"/>
      <c r="OVU116" s="90"/>
      <c r="OVV116" s="90"/>
      <c r="OVW116" s="90"/>
      <c r="OVX116" s="90"/>
      <c r="OVY116" s="90"/>
      <c r="OVZ116" s="90"/>
      <c r="OWA116" s="90"/>
      <c r="OWB116" s="90"/>
      <c r="OWC116" s="90"/>
      <c r="OWD116" s="90"/>
      <c r="OWE116" s="90"/>
      <c r="OWF116" s="90"/>
      <c r="OWG116" s="90"/>
      <c r="OWH116" s="90"/>
      <c r="OWI116" s="90"/>
      <c r="OWJ116" s="90"/>
      <c r="OWK116" s="90"/>
      <c r="OWL116" s="90"/>
      <c r="OWM116" s="90"/>
      <c r="OWN116" s="90"/>
      <c r="OWO116" s="90"/>
      <c r="OWP116" s="90"/>
      <c r="OWQ116" s="90"/>
      <c r="OWR116" s="90"/>
      <c r="OWS116" s="90"/>
      <c r="OWT116" s="90"/>
      <c r="OWU116" s="90"/>
      <c r="OWV116" s="90"/>
      <c r="OWW116" s="90"/>
      <c r="OWX116" s="90"/>
      <c r="OWY116" s="90"/>
      <c r="OWZ116" s="90"/>
      <c r="OXA116" s="90"/>
      <c r="OXB116" s="90"/>
      <c r="OXC116" s="90"/>
      <c r="OXD116" s="90"/>
      <c r="OXE116" s="90"/>
      <c r="OXF116" s="90"/>
      <c r="OXG116" s="90"/>
      <c r="OXH116" s="90"/>
      <c r="OXI116" s="90"/>
      <c r="OXJ116" s="90"/>
      <c r="OXK116" s="90"/>
      <c r="OXL116" s="90"/>
      <c r="OXM116" s="90"/>
      <c r="OXN116" s="90"/>
      <c r="OXO116" s="90"/>
      <c r="OXP116" s="90"/>
      <c r="OXQ116" s="90"/>
      <c r="OXR116" s="90"/>
      <c r="OXS116" s="90"/>
      <c r="OXT116" s="90"/>
      <c r="OXU116" s="90"/>
      <c r="OXV116" s="90"/>
      <c r="OXW116" s="90"/>
      <c r="OXX116" s="90"/>
      <c r="OXY116" s="90"/>
      <c r="OXZ116" s="90"/>
      <c r="OYA116" s="90"/>
      <c r="OYB116" s="90"/>
      <c r="OYC116" s="90"/>
      <c r="OYD116" s="90"/>
      <c r="OYE116" s="90"/>
      <c r="OYF116" s="90"/>
      <c r="OYG116" s="90"/>
      <c r="OYH116" s="90"/>
      <c r="OYI116" s="90"/>
      <c r="OYJ116" s="90"/>
      <c r="OYK116" s="90"/>
      <c r="OYL116" s="90"/>
      <c r="OYM116" s="90"/>
      <c r="OYN116" s="90"/>
      <c r="OYO116" s="90"/>
      <c r="OYP116" s="90"/>
      <c r="OYQ116" s="90"/>
      <c r="OYR116" s="90"/>
      <c r="OYS116" s="90"/>
      <c r="OYT116" s="90"/>
      <c r="OYU116" s="90"/>
      <c r="OYV116" s="90"/>
      <c r="OYW116" s="90"/>
      <c r="OYX116" s="90"/>
      <c r="OYY116" s="90"/>
      <c r="OYZ116" s="90"/>
      <c r="OZA116" s="90"/>
      <c r="OZB116" s="90"/>
      <c r="OZC116" s="90"/>
      <c r="OZD116" s="90"/>
      <c r="OZE116" s="90"/>
      <c r="OZF116" s="90"/>
      <c r="OZG116" s="90"/>
      <c r="OZH116" s="90"/>
      <c r="OZI116" s="90"/>
      <c r="OZJ116" s="90"/>
      <c r="OZK116" s="90"/>
      <c r="OZL116" s="90"/>
      <c r="OZM116" s="90"/>
      <c r="OZN116" s="90"/>
      <c r="OZO116" s="90"/>
      <c r="OZP116" s="90"/>
      <c r="OZQ116" s="90"/>
      <c r="OZR116" s="90"/>
      <c r="OZS116" s="90"/>
      <c r="OZT116" s="90"/>
      <c r="OZU116" s="90"/>
      <c r="OZV116" s="90"/>
      <c r="OZW116" s="90"/>
      <c r="OZX116" s="90"/>
      <c r="OZY116" s="90"/>
      <c r="OZZ116" s="90"/>
      <c r="PAA116" s="90"/>
      <c r="PAB116" s="90"/>
      <c r="PAC116" s="90"/>
      <c r="PAD116" s="90"/>
      <c r="PAE116" s="90"/>
      <c r="PAF116" s="90"/>
      <c r="PAG116" s="90"/>
      <c r="PAH116" s="90"/>
      <c r="PAI116" s="90"/>
      <c r="PAJ116" s="90"/>
      <c r="PAK116" s="90"/>
      <c r="PAL116" s="90"/>
      <c r="PAM116" s="90"/>
      <c r="PAN116" s="90"/>
      <c r="PAO116" s="90"/>
      <c r="PAP116" s="90"/>
      <c r="PAQ116" s="90"/>
      <c r="PAR116" s="90"/>
      <c r="PAS116" s="90"/>
      <c r="PAT116" s="90"/>
      <c r="PAU116" s="90"/>
      <c r="PAV116" s="90"/>
      <c r="PAW116" s="90"/>
      <c r="PAX116" s="90"/>
      <c r="PAY116" s="90"/>
      <c r="PAZ116" s="90"/>
      <c r="PBA116" s="90"/>
      <c r="PBB116" s="90"/>
      <c r="PBC116" s="90"/>
      <c r="PBD116" s="90"/>
      <c r="PBE116" s="90"/>
      <c r="PBF116" s="90"/>
      <c r="PBG116" s="90"/>
      <c r="PBH116" s="90"/>
      <c r="PBI116" s="90"/>
      <c r="PBJ116" s="90"/>
      <c r="PBK116" s="90"/>
      <c r="PBL116" s="90"/>
      <c r="PBM116" s="90"/>
      <c r="PBN116" s="90"/>
      <c r="PBO116" s="90"/>
      <c r="PBP116" s="90"/>
      <c r="PBQ116" s="90"/>
      <c r="PBR116" s="90"/>
      <c r="PBS116" s="90"/>
      <c r="PBT116" s="90"/>
      <c r="PBU116" s="90"/>
      <c r="PBV116" s="90"/>
      <c r="PBW116" s="90"/>
      <c r="PBX116" s="90"/>
      <c r="PBY116" s="90"/>
      <c r="PBZ116" s="90"/>
      <c r="PCA116" s="90"/>
      <c r="PCB116" s="90"/>
      <c r="PCC116" s="90"/>
      <c r="PCD116" s="90"/>
      <c r="PCE116" s="90"/>
      <c r="PCF116" s="90"/>
      <c r="PCG116" s="90"/>
      <c r="PCH116" s="90"/>
      <c r="PCI116" s="90"/>
      <c r="PCJ116" s="90"/>
      <c r="PCK116" s="90"/>
      <c r="PCL116" s="90"/>
      <c r="PCM116" s="90"/>
      <c r="PCN116" s="90"/>
      <c r="PCO116" s="90"/>
      <c r="PCP116" s="90"/>
      <c r="PCQ116" s="90"/>
      <c r="PCR116" s="90"/>
      <c r="PCS116" s="90"/>
      <c r="PCT116" s="90"/>
      <c r="PCU116" s="90"/>
      <c r="PCV116" s="90"/>
      <c r="PCW116" s="90"/>
      <c r="PCX116" s="90"/>
      <c r="PCY116" s="90"/>
      <c r="PCZ116" s="90"/>
      <c r="PDA116" s="90"/>
      <c r="PDB116" s="90"/>
      <c r="PDC116" s="90"/>
      <c r="PDD116" s="90"/>
      <c r="PDE116" s="90"/>
      <c r="PDF116" s="90"/>
      <c r="PDG116" s="90"/>
      <c r="PDH116" s="90"/>
      <c r="PDI116" s="90"/>
      <c r="PDJ116" s="90"/>
      <c r="PDK116" s="90"/>
      <c r="PDL116" s="90"/>
      <c r="PDM116" s="90"/>
      <c r="PDN116" s="90"/>
      <c r="PDO116" s="90"/>
      <c r="PDP116" s="90"/>
      <c r="PDQ116" s="90"/>
      <c r="PDR116" s="90"/>
      <c r="PDS116" s="90"/>
      <c r="PDT116" s="90"/>
      <c r="PDU116" s="90"/>
      <c r="PDV116" s="90"/>
      <c r="PDW116" s="90"/>
      <c r="PDX116" s="90"/>
      <c r="PDY116" s="90"/>
      <c r="PDZ116" s="90"/>
      <c r="PEA116" s="90"/>
      <c r="PEB116" s="90"/>
      <c r="PEC116" s="90"/>
      <c r="PED116" s="90"/>
      <c r="PEE116" s="90"/>
      <c r="PEF116" s="90"/>
      <c r="PEG116" s="90"/>
      <c r="PEH116" s="90"/>
      <c r="PEI116" s="90"/>
      <c r="PEJ116" s="90"/>
      <c r="PEK116" s="90"/>
      <c r="PEL116" s="90"/>
      <c r="PEM116" s="90"/>
      <c r="PEN116" s="90"/>
      <c r="PEO116" s="90"/>
      <c r="PEP116" s="90"/>
      <c r="PEQ116" s="90"/>
      <c r="PER116" s="90"/>
      <c r="PES116" s="90"/>
      <c r="PET116" s="90"/>
      <c r="PEU116" s="90"/>
      <c r="PEV116" s="90"/>
      <c r="PEW116" s="90"/>
      <c r="PEX116" s="90"/>
      <c r="PEY116" s="90"/>
      <c r="PEZ116" s="90"/>
      <c r="PFA116" s="90"/>
      <c r="PFB116" s="90"/>
      <c r="PFC116" s="90"/>
      <c r="PFD116" s="90"/>
      <c r="PFE116" s="90"/>
      <c r="PFF116" s="90"/>
      <c r="PFG116" s="90"/>
      <c r="PFH116" s="90"/>
      <c r="PFI116" s="90"/>
      <c r="PFJ116" s="90"/>
      <c r="PFK116" s="90"/>
      <c r="PFL116" s="90"/>
      <c r="PFM116" s="90"/>
      <c r="PFN116" s="90"/>
      <c r="PFO116" s="90"/>
      <c r="PFP116" s="90"/>
      <c r="PFQ116" s="90"/>
      <c r="PFR116" s="90"/>
      <c r="PFS116" s="90"/>
      <c r="PFT116" s="90"/>
      <c r="PFU116" s="90"/>
      <c r="PFV116" s="90"/>
      <c r="PFW116" s="90"/>
      <c r="PFX116" s="90"/>
      <c r="PFY116" s="90"/>
      <c r="PFZ116" s="90"/>
      <c r="PGA116" s="90"/>
      <c r="PGB116" s="90"/>
      <c r="PGC116" s="90"/>
      <c r="PGD116" s="90"/>
      <c r="PGE116" s="90"/>
      <c r="PGF116" s="90"/>
      <c r="PGG116" s="90"/>
      <c r="PGH116" s="90"/>
      <c r="PGI116" s="90"/>
      <c r="PGJ116" s="90"/>
      <c r="PGK116" s="90"/>
      <c r="PGL116" s="90"/>
      <c r="PGM116" s="90"/>
      <c r="PGN116" s="90"/>
      <c r="PGO116" s="90"/>
      <c r="PGP116" s="90"/>
      <c r="PGQ116" s="90"/>
      <c r="PGR116" s="90"/>
      <c r="PGS116" s="90"/>
      <c r="PGT116" s="90"/>
      <c r="PGU116" s="90"/>
      <c r="PGV116" s="90"/>
      <c r="PGW116" s="90"/>
      <c r="PGX116" s="90"/>
      <c r="PGY116" s="90"/>
      <c r="PGZ116" s="90"/>
      <c r="PHA116" s="90"/>
      <c r="PHB116" s="90"/>
      <c r="PHC116" s="90"/>
      <c r="PHD116" s="90"/>
      <c r="PHE116" s="90"/>
      <c r="PHF116" s="90"/>
      <c r="PHG116" s="90"/>
      <c r="PHH116" s="90"/>
      <c r="PHI116" s="90"/>
      <c r="PHJ116" s="90"/>
      <c r="PHK116" s="90"/>
      <c r="PHL116" s="90"/>
      <c r="PHM116" s="90"/>
      <c r="PHN116" s="90"/>
      <c r="PHO116" s="90"/>
      <c r="PHP116" s="90"/>
      <c r="PHQ116" s="90"/>
      <c r="PHR116" s="90"/>
      <c r="PHS116" s="90"/>
      <c r="PHT116" s="90"/>
      <c r="PHU116" s="90"/>
      <c r="PHV116" s="90"/>
      <c r="PHW116" s="90"/>
      <c r="PHX116" s="90"/>
      <c r="PHY116" s="90"/>
      <c r="PHZ116" s="90"/>
      <c r="PIA116" s="90"/>
      <c r="PIB116" s="90"/>
      <c r="PIC116" s="90"/>
      <c r="PID116" s="90"/>
      <c r="PIE116" s="90"/>
      <c r="PIF116" s="90"/>
      <c r="PIG116" s="90"/>
      <c r="PIH116" s="90"/>
      <c r="PII116" s="90"/>
      <c r="PIJ116" s="90"/>
      <c r="PIK116" s="90"/>
      <c r="PIL116" s="90"/>
      <c r="PIM116" s="90"/>
      <c r="PIN116" s="90"/>
      <c r="PIO116" s="90"/>
      <c r="PIP116" s="90"/>
      <c r="PIQ116" s="90"/>
      <c r="PIR116" s="90"/>
      <c r="PIS116" s="90"/>
      <c r="PIT116" s="90"/>
      <c r="PIU116" s="90"/>
      <c r="PIV116" s="90"/>
      <c r="PIW116" s="90"/>
      <c r="PIX116" s="90"/>
      <c r="PIY116" s="90"/>
      <c r="PIZ116" s="90"/>
      <c r="PJA116" s="90"/>
      <c r="PJB116" s="90"/>
      <c r="PJC116" s="90"/>
      <c r="PJD116" s="90"/>
      <c r="PJE116" s="90"/>
      <c r="PJF116" s="90"/>
      <c r="PJG116" s="90"/>
      <c r="PJH116" s="90"/>
      <c r="PJI116" s="90"/>
      <c r="PJJ116" s="90"/>
      <c r="PJK116" s="90"/>
      <c r="PJL116" s="90"/>
      <c r="PJM116" s="90"/>
      <c r="PJN116" s="90"/>
      <c r="PJO116" s="90"/>
      <c r="PJP116" s="90"/>
      <c r="PJQ116" s="90"/>
      <c r="PJR116" s="90"/>
      <c r="PJS116" s="90"/>
      <c r="PJT116" s="90"/>
      <c r="PJU116" s="90"/>
      <c r="PJV116" s="90"/>
      <c r="PJW116" s="90"/>
      <c r="PJX116" s="90"/>
      <c r="PJY116" s="90"/>
      <c r="PJZ116" s="90"/>
      <c r="PKA116" s="90"/>
      <c r="PKB116" s="90"/>
      <c r="PKC116" s="90"/>
      <c r="PKD116" s="90"/>
      <c r="PKE116" s="90"/>
      <c r="PKF116" s="90"/>
      <c r="PKG116" s="90"/>
      <c r="PKH116" s="90"/>
      <c r="PKI116" s="90"/>
      <c r="PKJ116" s="90"/>
      <c r="PKK116" s="90"/>
      <c r="PKL116" s="90"/>
      <c r="PKM116" s="90"/>
      <c r="PKN116" s="90"/>
      <c r="PKO116" s="90"/>
      <c r="PKP116" s="90"/>
      <c r="PKQ116" s="90"/>
      <c r="PKR116" s="90"/>
      <c r="PKS116" s="90"/>
      <c r="PKT116" s="90"/>
      <c r="PKU116" s="90"/>
      <c r="PKV116" s="90"/>
      <c r="PKW116" s="90"/>
      <c r="PKX116" s="90"/>
      <c r="PKY116" s="90"/>
      <c r="PKZ116" s="90"/>
      <c r="PLA116" s="90"/>
      <c r="PLB116" s="90"/>
      <c r="PLC116" s="90"/>
      <c r="PLD116" s="90"/>
      <c r="PLE116" s="90"/>
      <c r="PLF116" s="90"/>
      <c r="PLG116" s="90"/>
      <c r="PLH116" s="90"/>
      <c r="PLI116" s="90"/>
      <c r="PLJ116" s="90"/>
      <c r="PLK116" s="90"/>
      <c r="PLL116" s="90"/>
      <c r="PLM116" s="90"/>
      <c r="PLN116" s="90"/>
      <c r="PLO116" s="90"/>
      <c r="PLP116" s="90"/>
      <c r="PLQ116" s="90"/>
      <c r="PLR116" s="90"/>
      <c r="PLS116" s="90"/>
      <c r="PLT116" s="90"/>
      <c r="PLU116" s="90"/>
      <c r="PLV116" s="90"/>
      <c r="PLW116" s="90"/>
      <c r="PLX116" s="90"/>
      <c r="PLY116" s="90"/>
      <c r="PLZ116" s="90"/>
      <c r="PMA116" s="90"/>
      <c r="PMB116" s="90"/>
      <c r="PMC116" s="90"/>
      <c r="PMD116" s="90"/>
      <c r="PME116" s="90"/>
      <c r="PMF116" s="90"/>
      <c r="PMG116" s="90"/>
      <c r="PMH116" s="90"/>
      <c r="PMI116" s="90"/>
      <c r="PMJ116" s="90"/>
      <c r="PMK116" s="90"/>
      <c r="PML116" s="90"/>
      <c r="PMM116" s="90"/>
      <c r="PMN116" s="90"/>
      <c r="PMO116" s="90"/>
      <c r="PMP116" s="90"/>
      <c r="PMQ116" s="90"/>
      <c r="PMR116" s="90"/>
      <c r="PMS116" s="90"/>
      <c r="PMT116" s="90"/>
      <c r="PMU116" s="90"/>
      <c r="PMV116" s="90"/>
      <c r="PMW116" s="90"/>
      <c r="PMX116" s="90"/>
      <c r="PMY116" s="90"/>
      <c r="PMZ116" s="90"/>
      <c r="PNA116" s="90"/>
      <c r="PNB116" s="90"/>
      <c r="PNC116" s="90"/>
      <c r="PND116" s="90"/>
      <c r="PNE116" s="90"/>
      <c r="PNF116" s="90"/>
      <c r="PNG116" s="90"/>
      <c r="PNH116" s="90"/>
      <c r="PNI116" s="90"/>
      <c r="PNJ116" s="90"/>
      <c r="PNK116" s="90"/>
      <c r="PNL116" s="90"/>
      <c r="PNM116" s="90"/>
      <c r="PNN116" s="90"/>
      <c r="PNO116" s="90"/>
      <c r="PNP116" s="90"/>
      <c r="PNQ116" s="90"/>
      <c r="PNR116" s="90"/>
      <c r="PNS116" s="90"/>
      <c r="PNT116" s="90"/>
      <c r="PNU116" s="90"/>
      <c r="PNV116" s="90"/>
      <c r="PNW116" s="90"/>
      <c r="PNX116" s="90"/>
      <c r="PNY116" s="90"/>
      <c r="PNZ116" s="90"/>
      <c r="POA116" s="90"/>
      <c r="POB116" s="90"/>
      <c r="POC116" s="90"/>
      <c r="POD116" s="90"/>
      <c r="POE116" s="90"/>
      <c r="POF116" s="90"/>
      <c r="POG116" s="90"/>
      <c r="POH116" s="90"/>
      <c r="POI116" s="90"/>
      <c r="POJ116" s="90"/>
      <c r="POK116" s="90"/>
      <c r="POL116" s="90"/>
      <c r="POM116" s="90"/>
      <c r="PON116" s="90"/>
      <c r="POO116" s="90"/>
      <c r="POP116" s="90"/>
      <c r="POQ116" s="90"/>
      <c r="POR116" s="90"/>
      <c r="POS116" s="90"/>
      <c r="POT116" s="90"/>
      <c r="POU116" s="90"/>
      <c r="POV116" s="90"/>
      <c r="POW116" s="90"/>
      <c r="POX116" s="90"/>
      <c r="POY116" s="90"/>
      <c r="POZ116" s="90"/>
      <c r="PPA116" s="90"/>
      <c r="PPB116" s="90"/>
      <c r="PPC116" s="90"/>
      <c r="PPD116" s="90"/>
      <c r="PPE116" s="90"/>
      <c r="PPF116" s="90"/>
      <c r="PPG116" s="90"/>
      <c r="PPH116" s="90"/>
      <c r="PPI116" s="90"/>
      <c r="PPJ116" s="90"/>
      <c r="PPK116" s="90"/>
      <c r="PPL116" s="90"/>
      <c r="PPM116" s="90"/>
      <c r="PPN116" s="90"/>
      <c r="PPO116" s="90"/>
      <c r="PPP116" s="90"/>
      <c r="PPQ116" s="90"/>
      <c r="PPR116" s="90"/>
      <c r="PPS116" s="90"/>
      <c r="PPT116" s="90"/>
      <c r="PPU116" s="90"/>
      <c r="PPV116" s="90"/>
      <c r="PPW116" s="90"/>
      <c r="PPX116" s="90"/>
      <c r="PPY116" s="90"/>
      <c r="PPZ116" s="90"/>
      <c r="PQA116" s="90"/>
      <c r="PQB116" s="90"/>
      <c r="PQC116" s="90"/>
      <c r="PQD116" s="90"/>
      <c r="PQE116" s="90"/>
      <c r="PQF116" s="90"/>
      <c r="PQG116" s="90"/>
      <c r="PQH116" s="90"/>
      <c r="PQI116" s="90"/>
      <c r="PQJ116" s="90"/>
      <c r="PQK116" s="90"/>
      <c r="PQL116" s="90"/>
      <c r="PQM116" s="90"/>
      <c r="PQN116" s="90"/>
      <c r="PQO116" s="90"/>
      <c r="PQP116" s="90"/>
      <c r="PQQ116" s="90"/>
      <c r="PQR116" s="90"/>
      <c r="PQS116" s="90"/>
      <c r="PQT116" s="90"/>
      <c r="PQU116" s="90"/>
      <c r="PQV116" s="90"/>
      <c r="PQW116" s="90"/>
      <c r="PQX116" s="90"/>
      <c r="PQY116" s="90"/>
      <c r="PQZ116" s="90"/>
      <c r="PRA116" s="90"/>
      <c r="PRB116" s="90"/>
      <c r="PRC116" s="90"/>
      <c r="PRD116" s="90"/>
      <c r="PRE116" s="90"/>
      <c r="PRF116" s="90"/>
      <c r="PRG116" s="90"/>
      <c r="PRH116" s="90"/>
      <c r="PRI116" s="90"/>
      <c r="PRJ116" s="90"/>
      <c r="PRK116" s="90"/>
      <c r="PRL116" s="90"/>
      <c r="PRM116" s="90"/>
      <c r="PRN116" s="90"/>
      <c r="PRO116" s="90"/>
      <c r="PRP116" s="90"/>
      <c r="PRQ116" s="90"/>
      <c r="PRR116" s="90"/>
      <c r="PRS116" s="90"/>
      <c r="PRT116" s="90"/>
      <c r="PRU116" s="90"/>
      <c r="PRV116" s="90"/>
      <c r="PRW116" s="90"/>
      <c r="PRX116" s="90"/>
      <c r="PRY116" s="90"/>
      <c r="PRZ116" s="90"/>
      <c r="PSA116" s="90"/>
      <c r="PSB116" s="90"/>
      <c r="PSC116" s="90"/>
      <c r="PSD116" s="90"/>
      <c r="PSE116" s="90"/>
      <c r="PSF116" s="90"/>
      <c r="PSG116" s="90"/>
      <c r="PSH116" s="90"/>
      <c r="PSI116" s="90"/>
      <c r="PSJ116" s="90"/>
      <c r="PSK116" s="90"/>
      <c r="PSL116" s="90"/>
      <c r="PSM116" s="90"/>
      <c r="PSN116" s="90"/>
      <c r="PSO116" s="90"/>
      <c r="PSP116" s="90"/>
      <c r="PSQ116" s="90"/>
      <c r="PSR116" s="90"/>
      <c r="PSS116" s="90"/>
      <c r="PST116" s="90"/>
      <c r="PSU116" s="90"/>
      <c r="PSV116" s="90"/>
      <c r="PSW116" s="90"/>
      <c r="PSX116" s="90"/>
      <c r="PSY116" s="90"/>
      <c r="PSZ116" s="90"/>
      <c r="PTA116" s="90"/>
      <c r="PTB116" s="90"/>
      <c r="PTC116" s="90"/>
      <c r="PTD116" s="90"/>
      <c r="PTE116" s="90"/>
      <c r="PTF116" s="90"/>
      <c r="PTG116" s="90"/>
      <c r="PTH116" s="90"/>
      <c r="PTI116" s="90"/>
      <c r="PTJ116" s="90"/>
      <c r="PTK116" s="90"/>
      <c r="PTL116" s="90"/>
      <c r="PTM116" s="90"/>
      <c r="PTN116" s="90"/>
      <c r="PTO116" s="90"/>
      <c r="PTP116" s="90"/>
      <c r="PTQ116" s="90"/>
      <c r="PTR116" s="90"/>
      <c r="PTS116" s="90"/>
      <c r="PTT116" s="90"/>
      <c r="PTU116" s="90"/>
      <c r="PTV116" s="90"/>
      <c r="PTW116" s="90"/>
      <c r="PTX116" s="90"/>
      <c r="PTY116" s="90"/>
      <c r="PTZ116" s="90"/>
      <c r="PUA116" s="90"/>
      <c r="PUB116" s="90"/>
      <c r="PUC116" s="90"/>
      <c r="PUD116" s="90"/>
      <c r="PUE116" s="90"/>
      <c r="PUF116" s="90"/>
      <c r="PUG116" s="90"/>
      <c r="PUH116" s="90"/>
      <c r="PUI116" s="90"/>
      <c r="PUJ116" s="90"/>
      <c r="PUK116" s="90"/>
      <c r="PUL116" s="90"/>
      <c r="PUM116" s="90"/>
      <c r="PUN116" s="90"/>
      <c r="PUO116" s="90"/>
      <c r="PUP116" s="90"/>
      <c r="PUQ116" s="90"/>
      <c r="PUR116" s="90"/>
      <c r="PUS116" s="90"/>
      <c r="PUT116" s="90"/>
      <c r="PUU116" s="90"/>
      <c r="PUV116" s="90"/>
      <c r="PUW116" s="90"/>
      <c r="PUX116" s="90"/>
      <c r="PUY116" s="90"/>
      <c r="PUZ116" s="90"/>
      <c r="PVA116" s="90"/>
      <c r="PVB116" s="90"/>
      <c r="PVC116" s="90"/>
      <c r="PVD116" s="90"/>
      <c r="PVE116" s="90"/>
      <c r="PVF116" s="90"/>
      <c r="PVG116" s="90"/>
      <c r="PVH116" s="90"/>
      <c r="PVI116" s="90"/>
      <c r="PVJ116" s="90"/>
      <c r="PVK116" s="90"/>
      <c r="PVL116" s="90"/>
      <c r="PVM116" s="90"/>
      <c r="PVN116" s="90"/>
      <c r="PVO116" s="90"/>
      <c r="PVP116" s="90"/>
      <c r="PVQ116" s="90"/>
      <c r="PVR116" s="90"/>
      <c r="PVS116" s="90"/>
      <c r="PVT116" s="90"/>
      <c r="PVU116" s="90"/>
      <c r="PVV116" s="90"/>
      <c r="PVW116" s="90"/>
      <c r="PVX116" s="90"/>
      <c r="PVY116" s="90"/>
      <c r="PVZ116" s="90"/>
      <c r="PWA116" s="90"/>
      <c r="PWB116" s="90"/>
      <c r="PWC116" s="90"/>
      <c r="PWD116" s="90"/>
      <c r="PWE116" s="90"/>
      <c r="PWF116" s="90"/>
      <c r="PWG116" s="90"/>
      <c r="PWH116" s="90"/>
      <c r="PWI116" s="90"/>
      <c r="PWJ116" s="90"/>
      <c r="PWK116" s="90"/>
      <c r="PWL116" s="90"/>
      <c r="PWM116" s="90"/>
      <c r="PWN116" s="90"/>
      <c r="PWO116" s="90"/>
      <c r="PWP116" s="90"/>
      <c r="PWQ116" s="90"/>
      <c r="PWR116" s="90"/>
      <c r="PWS116" s="90"/>
      <c r="PWT116" s="90"/>
      <c r="PWU116" s="90"/>
      <c r="PWV116" s="90"/>
      <c r="PWW116" s="90"/>
      <c r="PWX116" s="90"/>
      <c r="PWY116" s="90"/>
      <c r="PWZ116" s="90"/>
      <c r="PXA116" s="90"/>
      <c r="PXB116" s="90"/>
      <c r="PXC116" s="90"/>
      <c r="PXD116" s="90"/>
      <c r="PXE116" s="90"/>
      <c r="PXF116" s="90"/>
      <c r="PXG116" s="90"/>
      <c r="PXH116" s="90"/>
      <c r="PXI116" s="90"/>
      <c r="PXJ116" s="90"/>
      <c r="PXK116" s="90"/>
      <c r="PXL116" s="90"/>
      <c r="PXM116" s="90"/>
      <c r="PXN116" s="90"/>
      <c r="PXO116" s="90"/>
      <c r="PXP116" s="90"/>
      <c r="PXQ116" s="90"/>
      <c r="PXR116" s="90"/>
      <c r="PXS116" s="90"/>
      <c r="PXT116" s="90"/>
      <c r="PXU116" s="90"/>
      <c r="PXV116" s="90"/>
      <c r="PXW116" s="90"/>
      <c r="PXX116" s="90"/>
      <c r="PXY116" s="90"/>
      <c r="PXZ116" s="90"/>
      <c r="PYA116" s="90"/>
      <c r="PYB116" s="90"/>
      <c r="PYC116" s="90"/>
      <c r="PYD116" s="90"/>
      <c r="PYE116" s="90"/>
      <c r="PYF116" s="90"/>
      <c r="PYG116" s="90"/>
      <c r="PYH116" s="90"/>
      <c r="PYI116" s="90"/>
      <c r="PYJ116" s="90"/>
      <c r="PYK116" s="90"/>
      <c r="PYL116" s="90"/>
      <c r="PYM116" s="90"/>
      <c r="PYN116" s="90"/>
      <c r="PYO116" s="90"/>
      <c r="PYP116" s="90"/>
      <c r="PYQ116" s="90"/>
      <c r="PYR116" s="90"/>
      <c r="PYS116" s="90"/>
      <c r="PYT116" s="90"/>
      <c r="PYU116" s="90"/>
      <c r="PYV116" s="90"/>
      <c r="PYW116" s="90"/>
      <c r="PYX116" s="90"/>
      <c r="PYY116" s="90"/>
      <c r="PYZ116" s="90"/>
      <c r="PZA116" s="90"/>
      <c r="PZB116" s="90"/>
      <c r="PZC116" s="90"/>
      <c r="PZD116" s="90"/>
      <c r="PZE116" s="90"/>
      <c r="PZF116" s="90"/>
      <c r="PZG116" s="90"/>
      <c r="PZH116" s="90"/>
      <c r="PZI116" s="90"/>
      <c r="PZJ116" s="90"/>
      <c r="PZK116" s="90"/>
      <c r="PZL116" s="90"/>
      <c r="PZM116" s="90"/>
      <c r="PZN116" s="90"/>
      <c r="PZO116" s="90"/>
      <c r="PZP116" s="90"/>
      <c r="PZQ116" s="90"/>
      <c r="PZR116" s="90"/>
      <c r="PZS116" s="90"/>
      <c r="PZT116" s="90"/>
      <c r="PZU116" s="90"/>
      <c r="PZV116" s="90"/>
      <c r="PZW116" s="90"/>
      <c r="PZX116" s="90"/>
      <c r="PZY116" s="90"/>
      <c r="PZZ116" s="90"/>
      <c r="QAA116" s="90"/>
      <c r="QAB116" s="90"/>
      <c r="QAC116" s="90"/>
      <c r="QAD116" s="90"/>
      <c r="QAE116" s="90"/>
      <c r="QAF116" s="90"/>
      <c r="QAG116" s="90"/>
      <c r="QAH116" s="90"/>
      <c r="QAI116" s="90"/>
      <c r="QAJ116" s="90"/>
      <c r="QAK116" s="90"/>
      <c r="QAL116" s="90"/>
      <c r="QAM116" s="90"/>
      <c r="QAN116" s="90"/>
      <c r="QAO116" s="90"/>
      <c r="QAP116" s="90"/>
      <c r="QAQ116" s="90"/>
      <c r="QAR116" s="90"/>
      <c r="QAS116" s="90"/>
      <c r="QAT116" s="90"/>
      <c r="QAU116" s="90"/>
      <c r="QAV116" s="90"/>
      <c r="QAW116" s="90"/>
      <c r="QAX116" s="90"/>
      <c r="QAY116" s="90"/>
      <c r="QAZ116" s="90"/>
      <c r="QBA116" s="90"/>
      <c r="QBB116" s="90"/>
      <c r="QBC116" s="90"/>
      <c r="QBD116" s="90"/>
      <c r="QBE116" s="90"/>
      <c r="QBF116" s="90"/>
      <c r="QBG116" s="90"/>
      <c r="QBH116" s="90"/>
      <c r="QBI116" s="90"/>
      <c r="QBJ116" s="90"/>
      <c r="QBK116" s="90"/>
      <c r="QBL116" s="90"/>
      <c r="QBM116" s="90"/>
      <c r="QBN116" s="90"/>
      <c r="QBO116" s="90"/>
      <c r="QBP116" s="90"/>
      <c r="QBQ116" s="90"/>
      <c r="QBR116" s="90"/>
      <c r="QBS116" s="90"/>
      <c r="QBT116" s="90"/>
      <c r="QBU116" s="90"/>
      <c r="QBV116" s="90"/>
      <c r="QBW116" s="90"/>
      <c r="QBX116" s="90"/>
      <c r="QBY116" s="90"/>
      <c r="QBZ116" s="90"/>
      <c r="QCA116" s="90"/>
      <c r="QCB116" s="90"/>
      <c r="QCC116" s="90"/>
      <c r="QCD116" s="90"/>
      <c r="QCE116" s="90"/>
      <c r="QCF116" s="90"/>
      <c r="QCG116" s="90"/>
      <c r="QCH116" s="90"/>
      <c r="QCI116" s="90"/>
      <c r="QCJ116" s="90"/>
      <c r="QCK116" s="90"/>
      <c r="QCL116" s="90"/>
      <c r="QCM116" s="90"/>
      <c r="QCN116" s="90"/>
      <c r="QCO116" s="90"/>
      <c r="QCP116" s="90"/>
      <c r="QCQ116" s="90"/>
      <c r="QCR116" s="90"/>
      <c r="QCS116" s="90"/>
      <c r="QCT116" s="90"/>
      <c r="QCU116" s="90"/>
      <c r="QCV116" s="90"/>
      <c r="QCW116" s="90"/>
      <c r="QCX116" s="90"/>
      <c r="QCY116" s="90"/>
      <c r="QCZ116" s="90"/>
      <c r="QDA116" s="90"/>
      <c r="QDB116" s="90"/>
      <c r="QDC116" s="90"/>
      <c r="QDD116" s="90"/>
      <c r="QDE116" s="90"/>
      <c r="QDF116" s="90"/>
      <c r="QDG116" s="90"/>
      <c r="QDH116" s="90"/>
      <c r="QDI116" s="90"/>
      <c r="QDJ116" s="90"/>
      <c r="QDK116" s="90"/>
      <c r="QDL116" s="90"/>
      <c r="QDM116" s="90"/>
      <c r="QDN116" s="90"/>
      <c r="QDO116" s="90"/>
      <c r="QDP116" s="90"/>
      <c r="QDQ116" s="90"/>
      <c r="QDR116" s="90"/>
      <c r="QDS116" s="90"/>
      <c r="QDT116" s="90"/>
      <c r="QDU116" s="90"/>
      <c r="QDV116" s="90"/>
      <c r="QDW116" s="90"/>
      <c r="QDX116" s="90"/>
      <c r="QDY116" s="90"/>
      <c r="QDZ116" s="90"/>
      <c r="QEA116" s="90"/>
      <c r="QEB116" s="90"/>
      <c r="QEC116" s="90"/>
      <c r="QED116" s="90"/>
      <c r="QEE116" s="90"/>
      <c r="QEF116" s="90"/>
      <c r="QEG116" s="90"/>
      <c r="QEH116" s="90"/>
      <c r="QEI116" s="90"/>
      <c r="QEJ116" s="90"/>
      <c r="QEK116" s="90"/>
      <c r="QEL116" s="90"/>
      <c r="QEM116" s="90"/>
      <c r="QEN116" s="90"/>
      <c r="QEO116" s="90"/>
      <c r="QEP116" s="90"/>
      <c r="QEQ116" s="90"/>
      <c r="QER116" s="90"/>
      <c r="QES116" s="90"/>
      <c r="QET116" s="90"/>
      <c r="QEU116" s="90"/>
      <c r="QEV116" s="90"/>
      <c r="QEW116" s="90"/>
      <c r="QEX116" s="90"/>
      <c r="QEY116" s="90"/>
      <c r="QEZ116" s="90"/>
      <c r="QFA116" s="90"/>
      <c r="QFB116" s="90"/>
      <c r="QFC116" s="90"/>
      <c r="QFD116" s="90"/>
      <c r="QFE116" s="90"/>
      <c r="QFF116" s="90"/>
      <c r="QFG116" s="90"/>
      <c r="QFH116" s="90"/>
      <c r="QFI116" s="90"/>
      <c r="QFJ116" s="90"/>
      <c r="QFK116" s="90"/>
      <c r="QFL116" s="90"/>
      <c r="QFM116" s="90"/>
      <c r="QFN116" s="90"/>
      <c r="QFO116" s="90"/>
      <c r="QFP116" s="90"/>
      <c r="QFQ116" s="90"/>
      <c r="QFR116" s="90"/>
      <c r="QFS116" s="90"/>
      <c r="QFT116" s="90"/>
      <c r="QFU116" s="90"/>
      <c r="QFV116" s="90"/>
      <c r="QFW116" s="90"/>
      <c r="QFX116" s="90"/>
      <c r="QFY116" s="90"/>
      <c r="QFZ116" s="90"/>
      <c r="QGA116" s="90"/>
      <c r="QGB116" s="90"/>
      <c r="QGC116" s="90"/>
      <c r="QGD116" s="90"/>
      <c r="QGE116" s="90"/>
      <c r="QGF116" s="90"/>
      <c r="QGG116" s="90"/>
      <c r="QGH116" s="90"/>
      <c r="QGI116" s="90"/>
      <c r="QGJ116" s="90"/>
      <c r="QGK116" s="90"/>
      <c r="QGL116" s="90"/>
      <c r="QGM116" s="90"/>
      <c r="QGN116" s="90"/>
      <c r="QGO116" s="90"/>
      <c r="QGP116" s="90"/>
      <c r="QGQ116" s="90"/>
      <c r="QGR116" s="90"/>
      <c r="QGS116" s="90"/>
      <c r="QGT116" s="90"/>
      <c r="QGU116" s="90"/>
      <c r="QGV116" s="90"/>
      <c r="QGW116" s="90"/>
      <c r="QGX116" s="90"/>
      <c r="QGY116" s="90"/>
      <c r="QGZ116" s="90"/>
      <c r="QHA116" s="90"/>
      <c r="QHB116" s="90"/>
      <c r="QHC116" s="90"/>
      <c r="QHD116" s="90"/>
      <c r="QHE116" s="90"/>
      <c r="QHF116" s="90"/>
      <c r="QHG116" s="90"/>
      <c r="QHH116" s="90"/>
      <c r="QHI116" s="90"/>
      <c r="QHJ116" s="90"/>
      <c r="QHK116" s="90"/>
      <c r="QHL116" s="90"/>
      <c r="QHM116" s="90"/>
      <c r="QHN116" s="90"/>
      <c r="QHO116" s="90"/>
      <c r="QHP116" s="90"/>
      <c r="QHQ116" s="90"/>
      <c r="QHR116" s="90"/>
      <c r="QHS116" s="90"/>
      <c r="QHT116" s="90"/>
      <c r="QHU116" s="90"/>
      <c r="QHV116" s="90"/>
      <c r="QHW116" s="90"/>
      <c r="QHX116" s="90"/>
      <c r="QHY116" s="90"/>
      <c r="QHZ116" s="90"/>
      <c r="QIA116" s="90"/>
      <c r="QIB116" s="90"/>
      <c r="QIC116" s="90"/>
      <c r="QID116" s="90"/>
      <c r="QIE116" s="90"/>
      <c r="QIF116" s="90"/>
      <c r="QIG116" s="90"/>
      <c r="QIH116" s="90"/>
      <c r="QII116" s="90"/>
      <c r="QIJ116" s="90"/>
      <c r="QIK116" s="90"/>
      <c r="QIL116" s="90"/>
      <c r="QIM116" s="90"/>
      <c r="QIN116" s="90"/>
      <c r="QIO116" s="90"/>
      <c r="QIP116" s="90"/>
      <c r="QIQ116" s="90"/>
      <c r="QIR116" s="90"/>
      <c r="QIS116" s="90"/>
      <c r="QIT116" s="90"/>
      <c r="QIU116" s="90"/>
      <c r="QIV116" s="90"/>
      <c r="QIW116" s="90"/>
      <c r="QIX116" s="90"/>
      <c r="QIY116" s="90"/>
      <c r="QIZ116" s="90"/>
      <c r="QJA116" s="90"/>
      <c r="QJB116" s="90"/>
      <c r="QJC116" s="90"/>
      <c r="QJD116" s="90"/>
      <c r="QJE116" s="90"/>
      <c r="QJF116" s="90"/>
      <c r="QJG116" s="90"/>
      <c r="QJH116" s="90"/>
      <c r="QJI116" s="90"/>
      <c r="QJJ116" s="90"/>
      <c r="QJK116" s="90"/>
      <c r="QJL116" s="90"/>
      <c r="QJM116" s="90"/>
      <c r="QJN116" s="90"/>
      <c r="QJO116" s="90"/>
      <c r="QJP116" s="90"/>
      <c r="QJQ116" s="90"/>
      <c r="QJR116" s="90"/>
      <c r="QJS116" s="90"/>
      <c r="QJT116" s="90"/>
      <c r="QJU116" s="90"/>
      <c r="QJV116" s="90"/>
      <c r="QJW116" s="90"/>
      <c r="QJX116" s="90"/>
      <c r="QJY116" s="90"/>
      <c r="QJZ116" s="90"/>
      <c r="QKA116" s="90"/>
      <c r="QKB116" s="90"/>
      <c r="QKC116" s="90"/>
      <c r="QKD116" s="90"/>
      <c r="QKE116" s="90"/>
      <c r="QKF116" s="90"/>
      <c r="QKG116" s="90"/>
      <c r="QKH116" s="90"/>
      <c r="QKI116" s="90"/>
      <c r="QKJ116" s="90"/>
      <c r="QKK116" s="90"/>
      <c r="QKL116" s="90"/>
      <c r="QKM116" s="90"/>
      <c r="QKN116" s="90"/>
      <c r="QKO116" s="90"/>
      <c r="QKP116" s="90"/>
      <c r="QKQ116" s="90"/>
      <c r="QKR116" s="90"/>
      <c r="QKS116" s="90"/>
      <c r="QKT116" s="90"/>
      <c r="QKU116" s="90"/>
      <c r="QKV116" s="90"/>
      <c r="QKW116" s="90"/>
      <c r="QKX116" s="90"/>
      <c r="QKY116" s="90"/>
      <c r="QKZ116" s="90"/>
      <c r="QLA116" s="90"/>
      <c r="QLB116" s="90"/>
      <c r="QLC116" s="90"/>
      <c r="QLD116" s="90"/>
      <c r="QLE116" s="90"/>
      <c r="QLF116" s="90"/>
      <c r="QLG116" s="90"/>
      <c r="QLH116" s="90"/>
      <c r="QLI116" s="90"/>
      <c r="QLJ116" s="90"/>
      <c r="QLK116" s="90"/>
      <c r="QLL116" s="90"/>
      <c r="QLM116" s="90"/>
      <c r="QLN116" s="90"/>
      <c r="QLO116" s="90"/>
      <c r="QLP116" s="90"/>
      <c r="QLQ116" s="90"/>
      <c r="QLR116" s="90"/>
      <c r="QLS116" s="90"/>
      <c r="QLT116" s="90"/>
      <c r="QLU116" s="90"/>
      <c r="QLV116" s="90"/>
      <c r="QLW116" s="90"/>
      <c r="QLX116" s="90"/>
      <c r="QLY116" s="90"/>
      <c r="QLZ116" s="90"/>
      <c r="QMA116" s="90"/>
      <c r="QMB116" s="90"/>
      <c r="QMC116" s="90"/>
      <c r="QMD116" s="90"/>
      <c r="QME116" s="90"/>
      <c r="QMF116" s="90"/>
      <c r="QMG116" s="90"/>
      <c r="QMH116" s="90"/>
      <c r="QMI116" s="90"/>
      <c r="QMJ116" s="90"/>
      <c r="QMK116" s="90"/>
      <c r="QML116" s="90"/>
      <c r="QMM116" s="90"/>
      <c r="QMN116" s="90"/>
      <c r="QMO116" s="90"/>
      <c r="QMP116" s="90"/>
      <c r="QMQ116" s="90"/>
      <c r="QMR116" s="90"/>
      <c r="QMS116" s="90"/>
      <c r="QMT116" s="90"/>
      <c r="QMU116" s="90"/>
      <c r="QMV116" s="90"/>
      <c r="QMW116" s="90"/>
      <c r="QMX116" s="90"/>
      <c r="QMY116" s="90"/>
      <c r="QMZ116" s="90"/>
      <c r="QNA116" s="90"/>
      <c r="QNB116" s="90"/>
      <c r="QNC116" s="90"/>
      <c r="QND116" s="90"/>
      <c r="QNE116" s="90"/>
      <c r="QNF116" s="90"/>
      <c r="QNG116" s="90"/>
      <c r="QNH116" s="90"/>
      <c r="QNI116" s="90"/>
      <c r="QNJ116" s="90"/>
      <c r="QNK116" s="90"/>
      <c r="QNL116" s="90"/>
      <c r="QNM116" s="90"/>
      <c r="QNN116" s="90"/>
      <c r="QNO116" s="90"/>
      <c r="QNP116" s="90"/>
      <c r="QNQ116" s="90"/>
      <c r="QNR116" s="90"/>
      <c r="QNS116" s="90"/>
      <c r="QNT116" s="90"/>
      <c r="QNU116" s="90"/>
      <c r="QNV116" s="90"/>
      <c r="QNW116" s="90"/>
      <c r="QNX116" s="90"/>
      <c r="QNY116" s="90"/>
      <c r="QNZ116" s="90"/>
      <c r="QOA116" s="90"/>
      <c r="QOB116" s="90"/>
      <c r="QOC116" s="90"/>
      <c r="QOD116" s="90"/>
      <c r="QOE116" s="90"/>
      <c r="QOF116" s="90"/>
      <c r="QOG116" s="90"/>
      <c r="QOH116" s="90"/>
      <c r="QOI116" s="90"/>
      <c r="QOJ116" s="90"/>
      <c r="QOK116" s="90"/>
      <c r="QOL116" s="90"/>
      <c r="QOM116" s="90"/>
      <c r="QON116" s="90"/>
      <c r="QOO116" s="90"/>
      <c r="QOP116" s="90"/>
      <c r="QOQ116" s="90"/>
      <c r="QOR116" s="90"/>
      <c r="QOS116" s="90"/>
      <c r="QOT116" s="90"/>
      <c r="QOU116" s="90"/>
      <c r="QOV116" s="90"/>
      <c r="QOW116" s="90"/>
      <c r="QOX116" s="90"/>
      <c r="QOY116" s="90"/>
      <c r="QOZ116" s="90"/>
      <c r="QPA116" s="90"/>
      <c r="QPB116" s="90"/>
      <c r="QPC116" s="90"/>
      <c r="QPD116" s="90"/>
      <c r="QPE116" s="90"/>
      <c r="QPF116" s="90"/>
      <c r="QPG116" s="90"/>
      <c r="QPH116" s="90"/>
      <c r="QPI116" s="90"/>
      <c r="QPJ116" s="90"/>
      <c r="QPK116" s="90"/>
      <c r="QPL116" s="90"/>
      <c r="QPM116" s="90"/>
      <c r="QPN116" s="90"/>
      <c r="QPO116" s="90"/>
      <c r="QPP116" s="90"/>
      <c r="QPQ116" s="90"/>
      <c r="QPR116" s="90"/>
      <c r="QPS116" s="90"/>
      <c r="QPT116" s="90"/>
      <c r="QPU116" s="90"/>
      <c r="QPV116" s="90"/>
      <c r="QPW116" s="90"/>
      <c r="QPX116" s="90"/>
      <c r="QPY116" s="90"/>
      <c r="QPZ116" s="90"/>
      <c r="QQA116" s="90"/>
      <c r="QQB116" s="90"/>
      <c r="QQC116" s="90"/>
      <c r="QQD116" s="90"/>
      <c r="QQE116" s="90"/>
      <c r="QQF116" s="90"/>
      <c r="QQG116" s="90"/>
      <c r="QQH116" s="90"/>
      <c r="QQI116" s="90"/>
      <c r="QQJ116" s="90"/>
      <c r="QQK116" s="90"/>
      <c r="QQL116" s="90"/>
      <c r="QQM116" s="90"/>
      <c r="QQN116" s="90"/>
      <c r="QQO116" s="90"/>
      <c r="QQP116" s="90"/>
      <c r="QQQ116" s="90"/>
      <c r="QQR116" s="90"/>
      <c r="QQS116" s="90"/>
      <c r="QQT116" s="90"/>
      <c r="QQU116" s="90"/>
      <c r="QQV116" s="90"/>
      <c r="QQW116" s="90"/>
      <c r="QQX116" s="90"/>
      <c r="QQY116" s="90"/>
      <c r="QQZ116" s="90"/>
      <c r="QRA116" s="90"/>
      <c r="QRB116" s="90"/>
      <c r="QRC116" s="90"/>
      <c r="QRD116" s="90"/>
      <c r="QRE116" s="90"/>
      <c r="QRF116" s="90"/>
      <c r="QRG116" s="90"/>
      <c r="QRH116" s="90"/>
      <c r="QRI116" s="90"/>
      <c r="QRJ116" s="90"/>
      <c r="QRK116" s="90"/>
      <c r="QRL116" s="90"/>
      <c r="QRM116" s="90"/>
      <c r="QRN116" s="90"/>
      <c r="QRO116" s="90"/>
      <c r="QRP116" s="90"/>
      <c r="QRQ116" s="90"/>
      <c r="QRR116" s="90"/>
      <c r="QRS116" s="90"/>
      <c r="QRT116" s="90"/>
      <c r="QRU116" s="90"/>
      <c r="QRV116" s="90"/>
      <c r="QRW116" s="90"/>
      <c r="QRX116" s="90"/>
      <c r="QRY116" s="90"/>
      <c r="QRZ116" s="90"/>
      <c r="QSA116" s="90"/>
      <c r="QSB116" s="90"/>
      <c r="QSC116" s="90"/>
      <c r="QSD116" s="90"/>
      <c r="QSE116" s="90"/>
      <c r="QSF116" s="90"/>
      <c r="QSG116" s="90"/>
      <c r="QSH116" s="90"/>
      <c r="QSI116" s="90"/>
      <c r="QSJ116" s="90"/>
      <c r="QSK116" s="90"/>
      <c r="QSL116" s="90"/>
      <c r="QSM116" s="90"/>
      <c r="QSN116" s="90"/>
      <c r="QSO116" s="90"/>
      <c r="QSP116" s="90"/>
      <c r="QSQ116" s="90"/>
      <c r="QSR116" s="90"/>
      <c r="QSS116" s="90"/>
      <c r="QST116" s="90"/>
      <c r="QSU116" s="90"/>
      <c r="QSV116" s="90"/>
      <c r="QSW116" s="90"/>
      <c r="QSX116" s="90"/>
      <c r="QSY116" s="90"/>
      <c r="QSZ116" s="90"/>
      <c r="QTA116" s="90"/>
      <c r="QTB116" s="90"/>
      <c r="QTC116" s="90"/>
      <c r="QTD116" s="90"/>
      <c r="QTE116" s="90"/>
      <c r="QTF116" s="90"/>
      <c r="QTG116" s="90"/>
      <c r="QTH116" s="90"/>
      <c r="QTI116" s="90"/>
      <c r="QTJ116" s="90"/>
      <c r="QTK116" s="90"/>
      <c r="QTL116" s="90"/>
      <c r="QTM116" s="90"/>
      <c r="QTN116" s="90"/>
      <c r="QTO116" s="90"/>
      <c r="QTP116" s="90"/>
      <c r="QTQ116" s="90"/>
      <c r="QTR116" s="90"/>
      <c r="QTS116" s="90"/>
      <c r="QTT116" s="90"/>
      <c r="QTU116" s="90"/>
      <c r="QTV116" s="90"/>
      <c r="QTW116" s="90"/>
      <c r="QTX116" s="90"/>
      <c r="QTY116" s="90"/>
      <c r="QTZ116" s="90"/>
      <c r="QUA116" s="90"/>
      <c r="QUB116" s="90"/>
      <c r="QUC116" s="90"/>
      <c r="QUD116" s="90"/>
      <c r="QUE116" s="90"/>
      <c r="QUF116" s="90"/>
      <c r="QUG116" s="90"/>
      <c r="QUH116" s="90"/>
      <c r="QUI116" s="90"/>
      <c r="QUJ116" s="90"/>
      <c r="QUK116" s="90"/>
      <c r="QUL116" s="90"/>
      <c r="QUM116" s="90"/>
      <c r="QUN116" s="90"/>
      <c r="QUO116" s="90"/>
      <c r="QUP116" s="90"/>
      <c r="QUQ116" s="90"/>
      <c r="QUR116" s="90"/>
      <c r="QUS116" s="90"/>
      <c r="QUT116" s="90"/>
      <c r="QUU116" s="90"/>
      <c r="QUV116" s="90"/>
      <c r="QUW116" s="90"/>
      <c r="QUX116" s="90"/>
      <c r="QUY116" s="90"/>
      <c r="QUZ116" s="90"/>
      <c r="QVA116" s="90"/>
      <c r="QVB116" s="90"/>
      <c r="QVC116" s="90"/>
      <c r="QVD116" s="90"/>
      <c r="QVE116" s="90"/>
      <c r="QVF116" s="90"/>
      <c r="QVG116" s="90"/>
      <c r="QVH116" s="90"/>
      <c r="QVI116" s="90"/>
      <c r="QVJ116" s="90"/>
      <c r="QVK116" s="90"/>
      <c r="QVL116" s="90"/>
      <c r="QVM116" s="90"/>
      <c r="QVN116" s="90"/>
      <c r="QVO116" s="90"/>
      <c r="QVP116" s="90"/>
      <c r="QVQ116" s="90"/>
      <c r="QVR116" s="90"/>
      <c r="QVS116" s="90"/>
      <c r="QVT116" s="90"/>
      <c r="QVU116" s="90"/>
      <c r="QVV116" s="90"/>
      <c r="QVW116" s="90"/>
      <c r="QVX116" s="90"/>
      <c r="QVY116" s="90"/>
      <c r="QVZ116" s="90"/>
      <c r="QWA116" s="90"/>
      <c r="QWB116" s="90"/>
      <c r="QWC116" s="90"/>
      <c r="QWD116" s="90"/>
      <c r="QWE116" s="90"/>
      <c r="QWF116" s="90"/>
      <c r="QWG116" s="90"/>
      <c r="QWH116" s="90"/>
      <c r="QWI116" s="90"/>
      <c r="QWJ116" s="90"/>
      <c r="QWK116" s="90"/>
      <c r="QWL116" s="90"/>
      <c r="QWM116" s="90"/>
      <c r="QWN116" s="90"/>
      <c r="QWO116" s="90"/>
      <c r="QWP116" s="90"/>
      <c r="QWQ116" s="90"/>
      <c r="QWR116" s="90"/>
      <c r="QWS116" s="90"/>
      <c r="QWT116" s="90"/>
      <c r="QWU116" s="90"/>
      <c r="QWV116" s="90"/>
      <c r="QWW116" s="90"/>
      <c r="QWX116" s="90"/>
      <c r="QWY116" s="90"/>
      <c r="QWZ116" s="90"/>
      <c r="QXA116" s="90"/>
      <c r="QXB116" s="90"/>
      <c r="QXC116" s="90"/>
      <c r="QXD116" s="90"/>
      <c r="QXE116" s="90"/>
      <c r="QXF116" s="90"/>
      <c r="QXG116" s="90"/>
      <c r="QXH116" s="90"/>
      <c r="QXI116" s="90"/>
      <c r="QXJ116" s="90"/>
      <c r="QXK116" s="90"/>
      <c r="QXL116" s="90"/>
      <c r="QXM116" s="90"/>
      <c r="QXN116" s="90"/>
      <c r="QXO116" s="90"/>
      <c r="QXP116" s="90"/>
      <c r="QXQ116" s="90"/>
      <c r="QXR116" s="90"/>
      <c r="QXS116" s="90"/>
      <c r="QXT116" s="90"/>
      <c r="QXU116" s="90"/>
      <c r="QXV116" s="90"/>
      <c r="QXW116" s="90"/>
      <c r="QXX116" s="90"/>
      <c r="QXY116" s="90"/>
      <c r="QXZ116" s="90"/>
      <c r="QYA116" s="90"/>
      <c r="QYB116" s="90"/>
      <c r="QYC116" s="90"/>
      <c r="QYD116" s="90"/>
      <c r="QYE116" s="90"/>
      <c r="QYF116" s="90"/>
      <c r="QYG116" s="90"/>
      <c r="QYH116" s="90"/>
      <c r="QYI116" s="90"/>
      <c r="QYJ116" s="90"/>
      <c r="QYK116" s="90"/>
      <c r="QYL116" s="90"/>
      <c r="QYM116" s="90"/>
      <c r="QYN116" s="90"/>
      <c r="QYO116" s="90"/>
      <c r="QYP116" s="90"/>
      <c r="QYQ116" s="90"/>
      <c r="QYR116" s="90"/>
      <c r="QYS116" s="90"/>
      <c r="QYT116" s="90"/>
      <c r="QYU116" s="90"/>
      <c r="QYV116" s="90"/>
      <c r="QYW116" s="90"/>
      <c r="QYX116" s="90"/>
      <c r="QYY116" s="90"/>
      <c r="QYZ116" s="90"/>
      <c r="QZA116" s="90"/>
      <c r="QZB116" s="90"/>
      <c r="QZC116" s="90"/>
      <c r="QZD116" s="90"/>
      <c r="QZE116" s="90"/>
      <c r="QZF116" s="90"/>
      <c r="QZG116" s="90"/>
      <c r="QZH116" s="90"/>
      <c r="QZI116" s="90"/>
      <c r="QZJ116" s="90"/>
      <c r="QZK116" s="90"/>
      <c r="QZL116" s="90"/>
      <c r="QZM116" s="90"/>
      <c r="QZN116" s="90"/>
      <c r="QZO116" s="90"/>
      <c r="QZP116" s="90"/>
      <c r="QZQ116" s="90"/>
      <c r="QZR116" s="90"/>
      <c r="QZS116" s="90"/>
      <c r="QZT116" s="90"/>
      <c r="QZU116" s="90"/>
      <c r="QZV116" s="90"/>
      <c r="QZW116" s="90"/>
      <c r="QZX116" s="90"/>
      <c r="QZY116" s="90"/>
      <c r="QZZ116" s="90"/>
      <c r="RAA116" s="90"/>
      <c r="RAB116" s="90"/>
      <c r="RAC116" s="90"/>
      <c r="RAD116" s="90"/>
      <c r="RAE116" s="90"/>
      <c r="RAF116" s="90"/>
      <c r="RAG116" s="90"/>
      <c r="RAH116" s="90"/>
      <c r="RAI116" s="90"/>
      <c r="RAJ116" s="90"/>
      <c r="RAK116" s="90"/>
      <c r="RAL116" s="90"/>
      <c r="RAM116" s="90"/>
      <c r="RAN116" s="90"/>
      <c r="RAO116" s="90"/>
      <c r="RAP116" s="90"/>
      <c r="RAQ116" s="90"/>
      <c r="RAR116" s="90"/>
      <c r="RAS116" s="90"/>
      <c r="RAT116" s="90"/>
      <c r="RAU116" s="90"/>
      <c r="RAV116" s="90"/>
      <c r="RAW116" s="90"/>
      <c r="RAX116" s="90"/>
      <c r="RAY116" s="90"/>
      <c r="RAZ116" s="90"/>
      <c r="RBA116" s="90"/>
      <c r="RBB116" s="90"/>
      <c r="RBC116" s="90"/>
      <c r="RBD116" s="90"/>
      <c r="RBE116" s="90"/>
      <c r="RBF116" s="90"/>
      <c r="RBG116" s="90"/>
      <c r="RBH116" s="90"/>
      <c r="RBI116" s="90"/>
      <c r="RBJ116" s="90"/>
      <c r="RBK116" s="90"/>
      <c r="RBL116" s="90"/>
      <c r="RBM116" s="90"/>
      <c r="RBN116" s="90"/>
      <c r="RBO116" s="90"/>
      <c r="RBP116" s="90"/>
      <c r="RBQ116" s="90"/>
      <c r="RBR116" s="90"/>
      <c r="RBS116" s="90"/>
      <c r="RBT116" s="90"/>
      <c r="RBU116" s="90"/>
      <c r="RBV116" s="90"/>
      <c r="RBW116" s="90"/>
      <c r="RBX116" s="90"/>
      <c r="RBY116" s="90"/>
      <c r="RBZ116" s="90"/>
      <c r="RCA116" s="90"/>
      <c r="RCB116" s="90"/>
      <c r="RCC116" s="90"/>
      <c r="RCD116" s="90"/>
      <c r="RCE116" s="90"/>
      <c r="RCF116" s="90"/>
      <c r="RCG116" s="90"/>
      <c r="RCH116" s="90"/>
      <c r="RCI116" s="90"/>
      <c r="RCJ116" s="90"/>
      <c r="RCK116" s="90"/>
      <c r="RCL116" s="90"/>
      <c r="RCM116" s="90"/>
      <c r="RCN116" s="90"/>
      <c r="RCO116" s="90"/>
      <c r="RCP116" s="90"/>
      <c r="RCQ116" s="90"/>
      <c r="RCR116" s="90"/>
      <c r="RCS116" s="90"/>
      <c r="RCT116" s="90"/>
      <c r="RCU116" s="90"/>
      <c r="RCV116" s="90"/>
      <c r="RCW116" s="90"/>
      <c r="RCX116" s="90"/>
      <c r="RCY116" s="90"/>
      <c r="RCZ116" s="90"/>
      <c r="RDA116" s="90"/>
      <c r="RDB116" s="90"/>
      <c r="RDC116" s="90"/>
      <c r="RDD116" s="90"/>
      <c r="RDE116" s="90"/>
      <c r="RDF116" s="90"/>
      <c r="RDG116" s="90"/>
      <c r="RDH116" s="90"/>
      <c r="RDI116" s="90"/>
      <c r="RDJ116" s="90"/>
      <c r="RDK116" s="90"/>
      <c r="RDL116" s="90"/>
      <c r="RDM116" s="90"/>
      <c r="RDN116" s="90"/>
      <c r="RDO116" s="90"/>
      <c r="RDP116" s="90"/>
      <c r="RDQ116" s="90"/>
      <c r="RDR116" s="90"/>
      <c r="RDS116" s="90"/>
      <c r="RDT116" s="90"/>
      <c r="RDU116" s="90"/>
      <c r="RDV116" s="90"/>
      <c r="RDW116" s="90"/>
      <c r="RDX116" s="90"/>
      <c r="RDY116" s="90"/>
      <c r="RDZ116" s="90"/>
      <c r="REA116" s="90"/>
      <c r="REB116" s="90"/>
      <c r="REC116" s="90"/>
      <c r="RED116" s="90"/>
      <c r="REE116" s="90"/>
      <c r="REF116" s="90"/>
      <c r="REG116" s="90"/>
      <c r="REH116" s="90"/>
      <c r="REI116" s="90"/>
      <c r="REJ116" s="90"/>
      <c r="REK116" s="90"/>
      <c r="REL116" s="90"/>
      <c r="REM116" s="90"/>
      <c r="REN116" s="90"/>
      <c r="REO116" s="90"/>
      <c r="REP116" s="90"/>
      <c r="REQ116" s="90"/>
      <c r="RER116" s="90"/>
      <c r="RES116" s="90"/>
      <c r="RET116" s="90"/>
      <c r="REU116" s="90"/>
      <c r="REV116" s="90"/>
      <c r="REW116" s="90"/>
      <c r="REX116" s="90"/>
      <c r="REY116" s="90"/>
      <c r="REZ116" s="90"/>
      <c r="RFA116" s="90"/>
      <c r="RFB116" s="90"/>
      <c r="RFC116" s="90"/>
      <c r="RFD116" s="90"/>
      <c r="RFE116" s="90"/>
      <c r="RFF116" s="90"/>
      <c r="RFG116" s="90"/>
      <c r="RFH116" s="90"/>
      <c r="RFI116" s="90"/>
      <c r="RFJ116" s="90"/>
      <c r="RFK116" s="90"/>
      <c r="RFL116" s="90"/>
      <c r="RFM116" s="90"/>
      <c r="RFN116" s="90"/>
      <c r="RFO116" s="90"/>
      <c r="RFP116" s="90"/>
      <c r="RFQ116" s="90"/>
      <c r="RFR116" s="90"/>
      <c r="RFS116" s="90"/>
      <c r="RFT116" s="90"/>
      <c r="RFU116" s="90"/>
      <c r="RFV116" s="90"/>
      <c r="RFW116" s="90"/>
      <c r="RFX116" s="90"/>
      <c r="RFY116" s="90"/>
      <c r="RFZ116" s="90"/>
      <c r="RGA116" s="90"/>
      <c r="RGB116" s="90"/>
      <c r="RGC116" s="90"/>
      <c r="RGD116" s="90"/>
      <c r="RGE116" s="90"/>
      <c r="RGF116" s="90"/>
      <c r="RGG116" s="90"/>
      <c r="RGH116" s="90"/>
      <c r="RGI116" s="90"/>
      <c r="RGJ116" s="90"/>
      <c r="RGK116" s="90"/>
      <c r="RGL116" s="90"/>
      <c r="RGM116" s="90"/>
      <c r="RGN116" s="90"/>
      <c r="RGO116" s="90"/>
      <c r="RGP116" s="90"/>
      <c r="RGQ116" s="90"/>
      <c r="RGR116" s="90"/>
      <c r="RGS116" s="90"/>
      <c r="RGT116" s="90"/>
      <c r="RGU116" s="90"/>
      <c r="RGV116" s="90"/>
      <c r="RGW116" s="90"/>
      <c r="RGX116" s="90"/>
      <c r="RGY116" s="90"/>
      <c r="RGZ116" s="90"/>
      <c r="RHA116" s="90"/>
      <c r="RHB116" s="90"/>
      <c r="RHC116" s="90"/>
      <c r="RHD116" s="90"/>
      <c r="RHE116" s="90"/>
      <c r="RHF116" s="90"/>
      <c r="RHG116" s="90"/>
      <c r="RHH116" s="90"/>
      <c r="RHI116" s="90"/>
      <c r="RHJ116" s="90"/>
      <c r="RHK116" s="90"/>
      <c r="RHL116" s="90"/>
      <c r="RHM116" s="90"/>
      <c r="RHN116" s="90"/>
      <c r="RHO116" s="90"/>
      <c r="RHP116" s="90"/>
      <c r="RHQ116" s="90"/>
      <c r="RHR116" s="90"/>
      <c r="RHS116" s="90"/>
      <c r="RHT116" s="90"/>
      <c r="RHU116" s="90"/>
      <c r="RHV116" s="90"/>
      <c r="RHW116" s="90"/>
      <c r="RHX116" s="90"/>
      <c r="RHY116" s="90"/>
      <c r="RHZ116" s="90"/>
      <c r="RIA116" s="90"/>
      <c r="RIB116" s="90"/>
      <c r="RIC116" s="90"/>
      <c r="RID116" s="90"/>
      <c r="RIE116" s="90"/>
      <c r="RIF116" s="90"/>
      <c r="RIG116" s="90"/>
      <c r="RIH116" s="90"/>
      <c r="RII116" s="90"/>
      <c r="RIJ116" s="90"/>
      <c r="RIK116" s="90"/>
      <c r="RIL116" s="90"/>
      <c r="RIM116" s="90"/>
      <c r="RIN116" s="90"/>
      <c r="RIO116" s="90"/>
      <c r="RIP116" s="90"/>
      <c r="RIQ116" s="90"/>
      <c r="RIR116" s="90"/>
      <c r="RIS116" s="90"/>
      <c r="RIT116" s="90"/>
      <c r="RIU116" s="90"/>
      <c r="RIV116" s="90"/>
      <c r="RIW116" s="90"/>
      <c r="RIX116" s="90"/>
      <c r="RIY116" s="90"/>
      <c r="RIZ116" s="90"/>
      <c r="RJA116" s="90"/>
      <c r="RJB116" s="90"/>
      <c r="RJC116" s="90"/>
      <c r="RJD116" s="90"/>
      <c r="RJE116" s="90"/>
      <c r="RJF116" s="90"/>
      <c r="RJG116" s="90"/>
      <c r="RJH116" s="90"/>
      <c r="RJI116" s="90"/>
      <c r="RJJ116" s="90"/>
      <c r="RJK116" s="90"/>
      <c r="RJL116" s="90"/>
      <c r="RJM116" s="90"/>
      <c r="RJN116" s="90"/>
      <c r="RJO116" s="90"/>
      <c r="RJP116" s="90"/>
      <c r="RJQ116" s="90"/>
      <c r="RJR116" s="90"/>
      <c r="RJS116" s="90"/>
      <c r="RJT116" s="90"/>
      <c r="RJU116" s="90"/>
      <c r="RJV116" s="90"/>
      <c r="RJW116" s="90"/>
      <c r="RJX116" s="90"/>
      <c r="RJY116" s="90"/>
      <c r="RJZ116" s="90"/>
      <c r="RKA116" s="90"/>
      <c r="RKB116" s="90"/>
      <c r="RKC116" s="90"/>
      <c r="RKD116" s="90"/>
      <c r="RKE116" s="90"/>
      <c r="RKF116" s="90"/>
      <c r="RKG116" s="90"/>
      <c r="RKH116" s="90"/>
      <c r="RKI116" s="90"/>
      <c r="RKJ116" s="90"/>
      <c r="RKK116" s="90"/>
      <c r="RKL116" s="90"/>
      <c r="RKM116" s="90"/>
      <c r="RKN116" s="90"/>
      <c r="RKO116" s="90"/>
      <c r="RKP116" s="90"/>
      <c r="RKQ116" s="90"/>
      <c r="RKR116" s="90"/>
      <c r="RKS116" s="90"/>
      <c r="RKT116" s="90"/>
      <c r="RKU116" s="90"/>
      <c r="RKV116" s="90"/>
      <c r="RKW116" s="90"/>
      <c r="RKX116" s="90"/>
      <c r="RKY116" s="90"/>
      <c r="RKZ116" s="90"/>
      <c r="RLA116" s="90"/>
      <c r="RLB116" s="90"/>
      <c r="RLC116" s="90"/>
      <c r="RLD116" s="90"/>
      <c r="RLE116" s="90"/>
      <c r="RLF116" s="90"/>
      <c r="RLG116" s="90"/>
      <c r="RLH116" s="90"/>
      <c r="RLI116" s="90"/>
      <c r="RLJ116" s="90"/>
      <c r="RLK116" s="90"/>
      <c r="RLL116" s="90"/>
      <c r="RLM116" s="90"/>
      <c r="RLN116" s="90"/>
      <c r="RLO116" s="90"/>
      <c r="RLP116" s="90"/>
      <c r="RLQ116" s="90"/>
      <c r="RLR116" s="90"/>
      <c r="RLS116" s="90"/>
      <c r="RLT116" s="90"/>
      <c r="RLU116" s="90"/>
      <c r="RLV116" s="90"/>
      <c r="RLW116" s="90"/>
      <c r="RLX116" s="90"/>
      <c r="RLY116" s="90"/>
      <c r="RLZ116" s="90"/>
      <c r="RMA116" s="90"/>
      <c r="RMB116" s="90"/>
      <c r="RMC116" s="90"/>
      <c r="RMD116" s="90"/>
      <c r="RME116" s="90"/>
      <c r="RMF116" s="90"/>
      <c r="RMG116" s="90"/>
      <c r="RMH116" s="90"/>
      <c r="RMI116" s="90"/>
      <c r="RMJ116" s="90"/>
      <c r="RMK116" s="90"/>
      <c r="RML116" s="90"/>
      <c r="RMM116" s="90"/>
      <c r="RMN116" s="90"/>
      <c r="RMO116" s="90"/>
      <c r="RMP116" s="90"/>
      <c r="RMQ116" s="90"/>
      <c r="RMR116" s="90"/>
      <c r="RMS116" s="90"/>
      <c r="RMT116" s="90"/>
      <c r="RMU116" s="90"/>
      <c r="RMV116" s="90"/>
      <c r="RMW116" s="90"/>
      <c r="RMX116" s="90"/>
      <c r="RMY116" s="90"/>
      <c r="RMZ116" s="90"/>
      <c r="RNA116" s="90"/>
      <c r="RNB116" s="90"/>
      <c r="RNC116" s="90"/>
      <c r="RND116" s="90"/>
      <c r="RNE116" s="90"/>
      <c r="RNF116" s="90"/>
      <c r="RNG116" s="90"/>
      <c r="RNH116" s="90"/>
      <c r="RNI116" s="90"/>
      <c r="RNJ116" s="90"/>
      <c r="RNK116" s="90"/>
      <c r="RNL116" s="90"/>
      <c r="RNM116" s="90"/>
      <c r="RNN116" s="90"/>
      <c r="RNO116" s="90"/>
      <c r="RNP116" s="90"/>
      <c r="RNQ116" s="90"/>
      <c r="RNR116" s="90"/>
      <c r="RNS116" s="90"/>
      <c r="RNT116" s="90"/>
      <c r="RNU116" s="90"/>
      <c r="RNV116" s="90"/>
      <c r="RNW116" s="90"/>
      <c r="RNX116" s="90"/>
      <c r="RNY116" s="90"/>
      <c r="RNZ116" s="90"/>
      <c r="ROA116" s="90"/>
      <c r="ROB116" s="90"/>
      <c r="ROC116" s="90"/>
      <c r="ROD116" s="90"/>
      <c r="ROE116" s="90"/>
      <c r="ROF116" s="90"/>
      <c r="ROG116" s="90"/>
      <c r="ROH116" s="90"/>
      <c r="ROI116" s="90"/>
      <c r="ROJ116" s="90"/>
      <c r="ROK116" s="90"/>
      <c r="ROL116" s="90"/>
      <c r="ROM116" s="90"/>
      <c r="RON116" s="90"/>
      <c r="ROO116" s="90"/>
      <c r="ROP116" s="90"/>
      <c r="ROQ116" s="90"/>
      <c r="ROR116" s="90"/>
      <c r="ROS116" s="90"/>
      <c r="ROT116" s="90"/>
      <c r="ROU116" s="90"/>
      <c r="ROV116" s="90"/>
      <c r="ROW116" s="90"/>
      <c r="ROX116" s="90"/>
      <c r="ROY116" s="90"/>
      <c r="ROZ116" s="90"/>
      <c r="RPA116" s="90"/>
      <c r="RPB116" s="90"/>
      <c r="RPC116" s="90"/>
      <c r="RPD116" s="90"/>
      <c r="RPE116" s="90"/>
      <c r="RPF116" s="90"/>
      <c r="RPG116" s="90"/>
      <c r="RPH116" s="90"/>
      <c r="RPI116" s="90"/>
      <c r="RPJ116" s="90"/>
      <c r="RPK116" s="90"/>
      <c r="RPL116" s="90"/>
      <c r="RPM116" s="90"/>
      <c r="RPN116" s="90"/>
      <c r="RPO116" s="90"/>
      <c r="RPP116" s="90"/>
      <c r="RPQ116" s="90"/>
      <c r="RPR116" s="90"/>
      <c r="RPS116" s="90"/>
      <c r="RPT116" s="90"/>
      <c r="RPU116" s="90"/>
      <c r="RPV116" s="90"/>
      <c r="RPW116" s="90"/>
      <c r="RPX116" s="90"/>
      <c r="RPY116" s="90"/>
      <c r="RPZ116" s="90"/>
      <c r="RQA116" s="90"/>
      <c r="RQB116" s="90"/>
      <c r="RQC116" s="90"/>
      <c r="RQD116" s="90"/>
      <c r="RQE116" s="90"/>
      <c r="RQF116" s="90"/>
      <c r="RQG116" s="90"/>
      <c r="RQH116" s="90"/>
      <c r="RQI116" s="90"/>
      <c r="RQJ116" s="90"/>
      <c r="RQK116" s="90"/>
      <c r="RQL116" s="90"/>
      <c r="RQM116" s="90"/>
      <c r="RQN116" s="90"/>
      <c r="RQO116" s="90"/>
      <c r="RQP116" s="90"/>
      <c r="RQQ116" s="90"/>
      <c r="RQR116" s="90"/>
      <c r="RQS116" s="90"/>
      <c r="RQT116" s="90"/>
      <c r="RQU116" s="90"/>
      <c r="RQV116" s="90"/>
      <c r="RQW116" s="90"/>
      <c r="RQX116" s="90"/>
      <c r="RQY116" s="90"/>
      <c r="RQZ116" s="90"/>
      <c r="RRA116" s="90"/>
      <c r="RRB116" s="90"/>
      <c r="RRC116" s="90"/>
      <c r="RRD116" s="90"/>
      <c r="RRE116" s="90"/>
      <c r="RRF116" s="90"/>
      <c r="RRG116" s="90"/>
      <c r="RRH116" s="90"/>
      <c r="RRI116" s="90"/>
      <c r="RRJ116" s="90"/>
      <c r="RRK116" s="90"/>
      <c r="RRL116" s="90"/>
      <c r="RRM116" s="90"/>
      <c r="RRN116" s="90"/>
      <c r="RRO116" s="90"/>
      <c r="RRP116" s="90"/>
      <c r="RRQ116" s="90"/>
      <c r="RRR116" s="90"/>
      <c r="RRS116" s="90"/>
      <c r="RRT116" s="90"/>
      <c r="RRU116" s="90"/>
      <c r="RRV116" s="90"/>
      <c r="RRW116" s="90"/>
      <c r="RRX116" s="90"/>
      <c r="RRY116" s="90"/>
      <c r="RRZ116" s="90"/>
      <c r="RSA116" s="90"/>
      <c r="RSB116" s="90"/>
      <c r="RSC116" s="90"/>
      <c r="RSD116" s="90"/>
      <c r="RSE116" s="90"/>
      <c r="RSF116" s="90"/>
      <c r="RSG116" s="90"/>
      <c r="RSH116" s="90"/>
      <c r="RSI116" s="90"/>
      <c r="RSJ116" s="90"/>
      <c r="RSK116" s="90"/>
      <c r="RSL116" s="90"/>
      <c r="RSM116" s="90"/>
      <c r="RSN116" s="90"/>
      <c r="RSO116" s="90"/>
      <c r="RSP116" s="90"/>
      <c r="RSQ116" s="90"/>
      <c r="RSR116" s="90"/>
      <c r="RSS116" s="90"/>
      <c r="RST116" s="90"/>
      <c r="RSU116" s="90"/>
      <c r="RSV116" s="90"/>
      <c r="RSW116" s="90"/>
      <c r="RSX116" s="90"/>
      <c r="RSY116" s="90"/>
      <c r="RSZ116" s="90"/>
      <c r="RTA116" s="90"/>
      <c r="RTB116" s="90"/>
      <c r="RTC116" s="90"/>
      <c r="RTD116" s="90"/>
      <c r="RTE116" s="90"/>
      <c r="RTF116" s="90"/>
      <c r="RTG116" s="90"/>
      <c r="RTH116" s="90"/>
      <c r="RTI116" s="90"/>
      <c r="RTJ116" s="90"/>
      <c r="RTK116" s="90"/>
      <c r="RTL116" s="90"/>
      <c r="RTM116" s="90"/>
      <c r="RTN116" s="90"/>
      <c r="RTO116" s="90"/>
      <c r="RTP116" s="90"/>
      <c r="RTQ116" s="90"/>
      <c r="RTR116" s="90"/>
      <c r="RTS116" s="90"/>
      <c r="RTT116" s="90"/>
      <c r="RTU116" s="90"/>
      <c r="RTV116" s="90"/>
      <c r="RTW116" s="90"/>
      <c r="RTX116" s="90"/>
      <c r="RTY116" s="90"/>
      <c r="RTZ116" s="90"/>
      <c r="RUA116" s="90"/>
      <c r="RUB116" s="90"/>
      <c r="RUC116" s="90"/>
      <c r="RUD116" s="90"/>
      <c r="RUE116" s="90"/>
      <c r="RUF116" s="90"/>
      <c r="RUG116" s="90"/>
      <c r="RUH116" s="90"/>
      <c r="RUI116" s="90"/>
      <c r="RUJ116" s="90"/>
      <c r="RUK116" s="90"/>
      <c r="RUL116" s="90"/>
      <c r="RUM116" s="90"/>
      <c r="RUN116" s="90"/>
      <c r="RUO116" s="90"/>
      <c r="RUP116" s="90"/>
      <c r="RUQ116" s="90"/>
      <c r="RUR116" s="90"/>
      <c r="RUS116" s="90"/>
      <c r="RUT116" s="90"/>
      <c r="RUU116" s="90"/>
      <c r="RUV116" s="90"/>
      <c r="RUW116" s="90"/>
      <c r="RUX116" s="90"/>
      <c r="RUY116" s="90"/>
      <c r="RUZ116" s="90"/>
      <c r="RVA116" s="90"/>
      <c r="RVB116" s="90"/>
      <c r="RVC116" s="90"/>
      <c r="RVD116" s="90"/>
      <c r="RVE116" s="90"/>
      <c r="RVF116" s="90"/>
      <c r="RVG116" s="90"/>
      <c r="RVH116" s="90"/>
      <c r="RVI116" s="90"/>
      <c r="RVJ116" s="90"/>
      <c r="RVK116" s="90"/>
      <c r="RVL116" s="90"/>
      <c r="RVM116" s="90"/>
      <c r="RVN116" s="90"/>
      <c r="RVO116" s="90"/>
      <c r="RVP116" s="90"/>
      <c r="RVQ116" s="90"/>
      <c r="RVR116" s="90"/>
      <c r="RVS116" s="90"/>
      <c r="RVT116" s="90"/>
      <c r="RVU116" s="90"/>
      <c r="RVV116" s="90"/>
      <c r="RVW116" s="90"/>
      <c r="RVX116" s="90"/>
      <c r="RVY116" s="90"/>
      <c r="RVZ116" s="90"/>
      <c r="RWA116" s="90"/>
      <c r="RWB116" s="90"/>
      <c r="RWC116" s="90"/>
      <c r="RWD116" s="90"/>
      <c r="RWE116" s="90"/>
      <c r="RWF116" s="90"/>
      <c r="RWG116" s="90"/>
      <c r="RWH116" s="90"/>
      <c r="RWI116" s="90"/>
      <c r="RWJ116" s="90"/>
      <c r="RWK116" s="90"/>
      <c r="RWL116" s="90"/>
      <c r="RWM116" s="90"/>
      <c r="RWN116" s="90"/>
      <c r="RWO116" s="90"/>
      <c r="RWP116" s="90"/>
      <c r="RWQ116" s="90"/>
      <c r="RWR116" s="90"/>
      <c r="RWS116" s="90"/>
      <c r="RWT116" s="90"/>
      <c r="RWU116" s="90"/>
      <c r="RWV116" s="90"/>
      <c r="RWW116" s="90"/>
      <c r="RWX116" s="90"/>
      <c r="RWY116" s="90"/>
      <c r="RWZ116" s="90"/>
      <c r="RXA116" s="90"/>
      <c r="RXB116" s="90"/>
      <c r="RXC116" s="90"/>
      <c r="RXD116" s="90"/>
      <c r="RXE116" s="90"/>
      <c r="RXF116" s="90"/>
      <c r="RXG116" s="90"/>
      <c r="RXH116" s="90"/>
      <c r="RXI116" s="90"/>
      <c r="RXJ116" s="90"/>
      <c r="RXK116" s="90"/>
      <c r="RXL116" s="90"/>
      <c r="RXM116" s="90"/>
      <c r="RXN116" s="90"/>
      <c r="RXO116" s="90"/>
      <c r="RXP116" s="90"/>
      <c r="RXQ116" s="90"/>
      <c r="RXR116" s="90"/>
      <c r="RXS116" s="90"/>
      <c r="RXT116" s="90"/>
      <c r="RXU116" s="90"/>
      <c r="RXV116" s="90"/>
      <c r="RXW116" s="90"/>
      <c r="RXX116" s="90"/>
      <c r="RXY116" s="90"/>
      <c r="RXZ116" s="90"/>
      <c r="RYA116" s="90"/>
      <c r="RYB116" s="90"/>
      <c r="RYC116" s="90"/>
      <c r="RYD116" s="90"/>
      <c r="RYE116" s="90"/>
      <c r="RYF116" s="90"/>
      <c r="RYG116" s="90"/>
      <c r="RYH116" s="90"/>
      <c r="RYI116" s="90"/>
      <c r="RYJ116" s="90"/>
      <c r="RYK116" s="90"/>
      <c r="RYL116" s="90"/>
      <c r="RYM116" s="90"/>
      <c r="RYN116" s="90"/>
      <c r="RYO116" s="90"/>
      <c r="RYP116" s="90"/>
      <c r="RYQ116" s="90"/>
      <c r="RYR116" s="90"/>
      <c r="RYS116" s="90"/>
      <c r="RYT116" s="90"/>
      <c r="RYU116" s="90"/>
      <c r="RYV116" s="90"/>
      <c r="RYW116" s="90"/>
      <c r="RYX116" s="90"/>
      <c r="RYY116" s="90"/>
      <c r="RYZ116" s="90"/>
      <c r="RZA116" s="90"/>
      <c r="RZB116" s="90"/>
      <c r="RZC116" s="90"/>
      <c r="RZD116" s="90"/>
      <c r="RZE116" s="90"/>
      <c r="RZF116" s="90"/>
      <c r="RZG116" s="90"/>
      <c r="RZH116" s="90"/>
      <c r="RZI116" s="90"/>
      <c r="RZJ116" s="90"/>
      <c r="RZK116" s="90"/>
      <c r="RZL116" s="90"/>
      <c r="RZM116" s="90"/>
      <c r="RZN116" s="90"/>
      <c r="RZO116" s="90"/>
      <c r="RZP116" s="90"/>
      <c r="RZQ116" s="90"/>
      <c r="RZR116" s="90"/>
      <c r="RZS116" s="90"/>
      <c r="RZT116" s="90"/>
      <c r="RZU116" s="90"/>
      <c r="RZV116" s="90"/>
      <c r="RZW116" s="90"/>
      <c r="RZX116" s="90"/>
      <c r="RZY116" s="90"/>
      <c r="RZZ116" s="90"/>
      <c r="SAA116" s="90"/>
      <c r="SAB116" s="90"/>
      <c r="SAC116" s="90"/>
      <c r="SAD116" s="90"/>
      <c r="SAE116" s="90"/>
      <c r="SAF116" s="90"/>
      <c r="SAG116" s="90"/>
      <c r="SAH116" s="90"/>
      <c r="SAI116" s="90"/>
      <c r="SAJ116" s="90"/>
      <c r="SAK116" s="90"/>
      <c r="SAL116" s="90"/>
      <c r="SAM116" s="90"/>
      <c r="SAN116" s="90"/>
      <c r="SAO116" s="90"/>
      <c r="SAP116" s="90"/>
      <c r="SAQ116" s="90"/>
      <c r="SAR116" s="90"/>
      <c r="SAS116" s="90"/>
      <c r="SAT116" s="90"/>
      <c r="SAU116" s="90"/>
      <c r="SAV116" s="90"/>
      <c r="SAW116" s="90"/>
      <c r="SAX116" s="90"/>
      <c r="SAY116" s="90"/>
      <c r="SAZ116" s="90"/>
      <c r="SBA116" s="90"/>
      <c r="SBB116" s="90"/>
      <c r="SBC116" s="90"/>
      <c r="SBD116" s="90"/>
      <c r="SBE116" s="90"/>
      <c r="SBF116" s="90"/>
      <c r="SBG116" s="90"/>
      <c r="SBH116" s="90"/>
      <c r="SBI116" s="90"/>
      <c r="SBJ116" s="90"/>
      <c r="SBK116" s="90"/>
      <c r="SBL116" s="90"/>
      <c r="SBM116" s="90"/>
      <c r="SBN116" s="90"/>
      <c r="SBO116" s="90"/>
      <c r="SBP116" s="90"/>
      <c r="SBQ116" s="90"/>
      <c r="SBR116" s="90"/>
      <c r="SBS116" s="90"/>
      <c r="SBT116" s="90"/>
      <c r="SBU116" s="90"/>
      <c r="SBV116" s="90"/>
      <c r="SBW116" s="90"/>
      <c r="SBX116" s="90"/>
      <c r="SBY116" s="90"/>
      <c r="SBZ116" s="90"/>
      <c r="SCA116" s="90"/>
      <c r="SCB116" s="90"/>
      <c r="SCC116" s="90"/>
      <c r="SCD116" s="90"/>
      <c r="SCE116" s="90"/>
      <c r="SCF116" s="90"/>
      <c r="SCG116" s="90"/>
      <c r="SCH116" s="90"/>
      <c r="SCI116" s="90"/>
      <c r="SCJ116" s="90"/>
      <c r="SCK116" s="90"/>
      <c r="SCL116" s="90"/>
      <c r="SCM116" s="90"/>
      <c r="SCN116" s="90"/>
      <c r="SCO116" s="90"/>
      <c r="SCP116" s="90"/>
      <c r="SCQ116" s="90"/>
      <c r="SCR116" s="90"/>
      <c r="SCS116" s="90"/>
      <c r="SCT116" s="90"/>
      <c r="SCU116" s="90"/>
      <c r="SCV116" s="90"/>
      <c r="SCW116" s="90"/>
      <c r="SCX116" s="90"/>
      <c r="SCY116" s="90"/>
      <c r="SCZ116" s="90"/>
      <c r="SDA116" s="90"/>
      <c r="SDB116" s="90"/>
      <c r="SDC116" s="90"/>
      <c r="SDD116" s="90"/>
      <c r="SDE116" s="90"/>
      <c r="SDF116" s="90"/>
      <c r="SDG116" s="90"/>
      <c r="SDH116" s="90"/>
      <c r="SDI116" s="90"/>
      <c r="SDJ116" s="90"/>
      <c r="SDK116" s="90"/>
      <c r="SDL116" s="90"/>
      <c r="SDM116" s="90"/>
      <c r="SDN116" s="90"/>
      <c r="SDO116" s="90"/>
      <c r="SDP116" s="90"/>
      <c r="SDQ116" s="90"/>
      <c r="SDR116" s="90"/>
      <c r="SDS116" s="90"/>
      <c r="SDT116" s="90"/>
      <c r="SDU116" s="90"/>
      <c r="SDV116" s="90"/>
      <c r="SDW116" s="90"/>
      <c r="SDX116" s="90"/>
      <c r="SDY116" s="90"/>
      <c r="SDZ116" s="90"/>
      <c r="SEA116" s="90"/>
      <c r="SEB116" s="90"/>
      <c r="SEC116" s="90"/>
      <c r="SED116" s="90"/>
      <c r="SEE116" s="90"/>
      <c r="SEF116" s="90"/>
      <c r="SEG116" s="90"/>
      <c r="SEH116" s="90"/>
      <c r="SEI116" s="90"/>
      <c r="SEJ116" s="90"/>
      <c r="SEK116" s="90"/>
      <c r="SEL116" s="90"/>
      <c r="SEM116" s="90"/>
      <c r="SEN116" s="90"/>
      <c r="SEO116" s="90"/>
      <c r="SEP116" s="90"/>
      <c r="SEQ116" s="90"/>
      <c r="SER116" s="90"/>
      <c r="SES116" s="90"/>
      <c r="SET116" s="90"/>
      <c r="SEU116" s="90"/>
      <c r="SEV116" s="90"/>
      <c r="SEW116" s="90"/>
      <c r="SEX116" s="90"/>
      <c r="SEY116" s="90"/>
      <c r="SEZ116" s="90"/>
      <c r="SFA116" s="90"/>
      <c r="SFB116" s="90"/>
      <c r="SFC116" s="90"/>
      <c r="SFD116" s="90"/>
      <c r="SFE116" s="90"/>
      <c r="SFF116" s="90"/>
      <c r="SFG116" s="90"/>
      <c r="SFH116" s="90"/>
      <c r="SFI116" s="90"/>
      <c r="SFJ116" s="90"/>
      <c r="SFK116" s="90"/>
      <c r="SFL116" s="90"/>
      <c r="SFM116" s="90"/>
      <c r="SFN116" s="90"/>
      <c r="SFO116" s="90"/>
      <c r="SFP116" s="90"/>
      <c r="SFQ116" s="90"/>
      <c r="SFR116" s="90"/>
      <c r="SFS116" s="90"/>
      <c r="SFT116" s="90"/>
      <c r="SFU116" s="90"/>
      <c r="SFV116" s="90"/>
      <c r="SFW116" s="90"/>
      <c r="SFX116" s="90"/>
      <c r="SFY116" s="90"/>
      <c r="SFZ116" s="90"/>
      <c r="SGA116" s="90"/>
      <c r="SGB116" s="90"/>
      <c r="SGC116" s="90"/>
      <c r="SGD116" s="90"/>
      <c r="SGE116" s="90"/>
      <c r="SGF116" s="90"/>
      <c r="SGG116" s="90"/>
      <c r="SGH116" s="90"/>
      <c r="SGI116" s="90"/>
      <c r="SGJ116" s="90"/>
      <c r="SGK116" s="90"/>
      <c r="SGL116" s="90"/>
      <c r="SGM116" s="90"/>
      <c r="SGN116" s="90"/>
      <c r="SGO116" s="90"/>
      <c r="SGP116" s="90"/>
      <c r="SGQ116" s="90"/>
      <c r="SGR116" s="90"/>
      <c r="SGS116" s="90"/>
      <c r="SGT116" s="90"/>
      <c r="SGU116" s="90"/>
      <c r="SGV116" s="90"/>
      <c r="SGW116" s="90"/>
      <c r="SGX116" s="90"/>
      <c r="SGY116" s="90"/>
      <c r="SGZ116" s="90"/>
      <c r="SHA116" s="90"/>
      <c r="SHB116" s="90"/>
      <c r="SHC116" s="90"/>
      <c r="SHD116" s="90"/>
      <c r="SHE116" s="90"/>
      <c r="SHF116" s="90"/>
      <c r="SHG116" s="90"/>
      <c r="SHH116" s="90"/>
      <c r="SHI116" s="90"/>
      <c r="SHJ116" s="90"/>
      <c r="SHK116" s="90"/>
      <c r="SHL116" s="90"/>
      <c r="SHM116" s="90"/>
      <c r="SHN116" s="90"/>
      <c r="SHO116" s="90"/>
      <c r="SHP116" s="90"/>
      <c r="SHQ116" s="90"/>
      <c r="SHR116" s="90"/>
      <c r="SHS116" s="90"/>
      <c r="SHT116" s="90"/>
      <c r="SHU116" s="90"/>
      <c r="SHV116" s="90"/>
      <c r="SHW116" s="90"/>
      <c r="SHX116" s="90"/>
      <c r="SHY116" s="90"/>
      <c r="SHZ116" s="90"/>
      <c r="SIA116" s="90"/>
      <c r="SIB116" s="90"/>
      <c r="SIC116" s="90"/>
      <c r="SID116" s="90"/>
      <c r="SIE116" s="90"/>
      <c r="SIF116" s="90"/>
      <c r="SIG116" s="90"/>
      <c r="SIH116" s="90"/>
      <c r="SII116" s="90"/>
      <c r="SIJ116" s="90"/>
      <c r="SIK116" s="90"/>
      <c r="SIL116" s="90"/>
      <c r="SIM116" s="90"/>
      <c r="SIN116" s="90"/>
      <c r="SIO116" s="90"/>
      <c r="SIP116" s="90"/>
      <c r="SIQ116" s="90"/>
      <c r="SIR116" s="90"/>
      <c r="SIS116" s="90"/>
      <c r="SIT116" s="90"/>
      <c r="SIU116" s="90"/>
      <c r="SIV116" s="90"/>
      <c r="SIW116" s="90"/>
      <c r="SIX116" s="90"/>
      <c r="SIY116" s="90"/>
      <c r="SIZ116" s="90"/>
      <c r="SJA116" s="90"/>
      <c r="SJB116" s="90"/>
      <c r="SJC116" s="90"/>
      <c r="SJD116" s="90"/>
      <c r="SJE116" s="90"/>
      <c r="SJF116" s="90"/>
      <c r="SJG116" s="90"/>
      <c r="SJH116" s="90"/>
      <c r="SJI116" s="90"/>
      <c r="SJJ116" s="90"/>
      <c r="SJK116" s="90"/>
      <c r="SJL116" s="90"/>
      <c r="SJM116" s="90"/>
      <c r="SJN116" s="90"/>
      <c r="SJO116" s="90"/>
      <c r="SJP116" s="90"/>
      <c r="SJQ116" s="90"/>
      <c r="SJR116" s="90"/>
      <c r="SJS116" s="90"/>
      <c r="SJT116" s="90"/>
      <c r="SJU116" s="90"/>
      <c r="SJV116" s="90"/>
      <c r="SJW116" s="90"/>
      <c r="SJX116" s="90"/>
      <c r="SJY116" s="90"/>
      <c r="SJZ116" s="90"/>
      <c r="SKA116" s="90"/>
      <c r="SKB116" s="90"/>
      <c r="SKC116" s="90"/>
      <c r="SKD116" s="90"/>
      <c r="SKE116" s="90"/>
      <c r="SKF116" s="90"/>
      <c r="SKG116" s="90"/>
      <c r="SKH116" s="90"/>
      <c r="SKI116" s="90"/>
      <c r="SKJ116" s="90"/>
      <c r="SKK116" s="90"/>
      <c r="SKL116" s="90"/>
      <c r="SKM116" s="90"/>
      <c r="SKN116" s="90"/>
      <c r="SKO116" s="90"/>
      <c r="SKP116" s="90"/>
      <c r="SKQ116" s="90"/>
      <c r="SKR116" s="90"/>
      <c r="SKS116" s="90"/>
      <c r="SKT116" s="90"/>
      <c r="SKU116" s="90"/>
      <c r="SKV116" s="90"/>
      <c r="SKW116" s="90"/>
      <c r="SKX116" s="90"/>
      <c r="SKY116" s="90"/>
      <c r="SKZ116" s="90"/>
      <c r="SLA116" s="90"/>
      <c r="SLB116" s="90"/>
      <c r="SLC116" s="90"/>
      <c r="SLD116" s="90"/>
      <c r="SLE116" s="90"/>
      <c r="SLF116" s="90"/>
      <c r="SLG116" s="90"/>
      <c r="SLH116" s="90"/>
      <c r="SLI116" s="90"/>
      <c r="SLJ116" s="90"/>
      <c r="SLK116" s="90"/>
      <c r="SLL116" s="90"/>
      <c r="SLM116" s="90"/>
      <c r="SLN116" s="90"/>
      <c r="SLO116" s="90"/>
      <c r="SLP116" s="90"/>
      <c r="SLQ116" s="90"/>
      <c r="SLR116" s="90"/>
      <c r="SLS116" s="90"/>
      <c r="SLT116" s="90"/>
      <c r="SLU116" s="90"/>
      <c r="SLV116" s="90"/>
      <c r="SLW116" s="90"/>
      <c r="SLX116" s="90"/>
      <c r="SLY116" s="90"/>
      <c r="SLZ116" s="90"/>
      <c r="SMA116" s="90"/>
      <c r="SMB116" s="90"/>
      <c r="SMC116" s="90"/>
      <c r="SMD116" s="90"/>
      <c r="SME116" s="90"/>
      <c r="SMF116" s="90"/>
      <c r="SMG116" s="90"/>
      <c r="SMH116" s="90"/>
      <c r="SMI116" s="90"/>
      <c r="SMJ116" s="90"/>
      <c r="SMK116" s="90"/>
      <c r="SML116" s="90"/>
      <c r="SMM116" s="90"/>
      <c r="SMN116" s="90"/>
      <c r="SMO116" s="90"/>
      <c r="SMP116" s="90"/>
      <c r="SMQ116" s="90"/>
      <c r="SMR116" s="90"/>
      <c r="SMS116" s="90"/>
      <c r="SMT116" s="90"/>
      <c r="SMU116" s="90"/>
      <c r="SMV116" s="90"/>
      <c r="SMW116" s="90"/>
      <c r="SMX116" s="90"/>
      <c r="SMY116" s="90"/>
      <c r="SMZ116" s="90"/>
      <c r="SNA116" s="90"/>
      <c r="SNB116" s="90"/>
      <c r="SNC116" s="90"/>
      <c r="SND116" s="90"/>
      <c r="SNE116" s="90"/>
      <c r="SNF116" s="90"/>
      <c r="SNG116" s="90"/>
      <c r="SNH116" s="90"/>
      <c r="SNI116" s="90"/>
      <c r="SNJ116" s="90"/>
      <c r="SNK116" s="90"/>
      <c r="SNL116" s="90"/>
      <c r="SNM116" s="90"/>
      <c r="SNN116" s="90"/>
      <c r="SNO116" s="90"/>
      <c r="SNP116" s="90"/>
      <c r="SNQ116" s="90"/>
      <c r="SNR116" s="90"/>
      <c r="SNS116" s="90"/>
      <c r="SNT116" s="90"/>
      <c r="SNU116" s="90"/>
      <c r="SNV116" s="90"/>
      <c r="SNW116" s="90"/>
      <c r="SNX116" s="90"/>
      <c r="SNY116" s="90"/>
      <c r="SNZ116" s="90"/>
      <c r="SOA116" s="90"/>
      <c r="SOB116" s="90"/>
      <c r="SOC116" s="90"/>
      <c r="SOD116" s="90"/>
      <c r="SOE116" s="90"/>
      <c r="SOF116" s="90"/>
      <c r="SOG116" s="90"/>
      <c r="SOH116" s="90"/>
      <c r="SOI116" s="90"/>
      <c r="SOJ116" s="90"/>
      <c r="SOK116" s="90"/>
      <c r="SOL116" s="90"/>
      <c r="SOM116" s="90"/>
      <c r="SON116" s="90"/>
      <c r="SOO116" s="90"/>
      <c r="SOP116" s="90"/>
      <c r="SOQ116" s="90"/>
      <c r="SOR116" s="90"/>
      <c r="SOS116" s="90"/>
      <c r="SOT116" s="90"/>
      <c r="SOU116" s="90"/>
      <c r="SOV116" s="90"/>
      <c r="SOW116" s="90"/>
      <c r="SOX116" s="90"/>
      <c r="SOY116" s="90"/>
      <c r="SOZ116" s="90"/>
      <c r="SPA116" s="90"/>
      <c r="SPB116" s="90"/>
      <c r="SPC116" s="90"/>
      <c r="SPD116" s="90"/>
      <c r="SPE116" s="90"/>
      <c r="SPF116" s="90"/>
      <c r="SPG116" s="90"/>
      <c r="SPH116" s="90"/>
      <c r="SPI116" s="90"/>
      <c r="SPJ116" s="90"/>
      <c r="SPK116" s="90"/>
      <c r="SPL116" s="90"/>
      <c r="SPM116" s="90"/>
      <c r="SPN116" s="90"/>
      <c r="SPO116" s="90"/>
      <c r="SPP116" s="90"/>
      <c r="SPQ116" s="90"/>
      <c r="SPR116" s="90"/>
      <c r="SPS116" s="90"/>
      <c r="SPT116" s="90"/>
      <c r="SPU116" s="90"/>
      <c r="SPV116" s="90"/>
      <c r="SPW116" s="90"/>
      <c r="SPX116" s="90"/>
      <c r="SPY116" s="90"/>
      <c r="SPZ116" s="90"/>
      <c r="SQA116" s="90"/>
      <c r="SQB116" s="90"/>
      <c r="SQC116" s="90"/>
      <c r="SQD116" s="90"/>
      <c r="SQE116" s="90"/>
      <c r="SQF116" s="90"/>
      <c r="SQG116" s="90"/>
      <c r="SQH116" s="90"/>
      <c r="SQI116" s="90"/>
      <c r="SQJ116" s="90"/>
      <c r="SQK116" s="90"/>
      <c r="SQL116" s="90"/>
      <c r="SQM116" s="90"/>
      <c r="SQN116" s="90"/>
      <c r="SQO116" s="90"/>
      <c r="SQP116" s="90"/>
      <c r="SQQ116" s="90"/>
      <c r="SQR116" s="90"/>
      <c r="SQS116" s="90"/>
      <c r="SQT116" s="90"/>
      <c r="SQU116" s="90"/>
      <c r="SQV116" s="90"/>
      <c r="SQW116" s="90"/>
      <c r="SQX116" s="90"/>
      <c r="SQY116" s="90"/>
      <c r="SQZ116" s="90"/>
      <c r="SRA116" s="90"/>
      <c r="SRB116" s="90"/>
      <c r="SRC116" s="90"/>
      <c r="SRD116" s="90"/>
      <c r="SRE116" s="90"/>
      <c r="SRF116" s="90"/>
      <c r="SRG116" s="90"/>
      <c r="SRH116" s="90"/>
      <c r="SRI116" s="90"/>
      <c r="SRJ116" s="90"/>
      <c r="SRK116" s="90"/>
      <c r="SRL116" s="90"/>
      <c r="SRM116" s="90"/>
      <c r="SRN116" s="90"/>
      <c r="SRO116" s="90"/>
      <c r="SRP116" s="90"/>
      <c r="SRQ116" s="90"/>
      <c r="SRR116" s="90"/>
      <c r="SRS116" s="90"/>
      <c r="SRT116" s="90"/>
      <c r="SRU116" s="90"/>
      <c r="SRV116" s="90"/>
      <c r="SRW116" s="90"/>
      <c r="SRX116" s="90"/>
      <c r="SRY116" s="90"/>
      <c r="SRZ116" s="90"/>
      <c r="SSA116" s="90"/>
      <c r="SSB116" s="90"/>
      <c r="SSC116" s="90"/>
      <c r="SSD116" s="90"/>
      <c r="SSE116" s="90"/>
      <c r="SSF116" s="90"/>
      <c r="SSG116" s="90"/>
      <c r="SSH116" s="90"/>
      <c r="SSI116" s="90"/>
      <c r="SSJ116" s="90"/>
      <c r="SSK116" s="90"/>
      <c r="SSL116" s="90"/>
      <c r="SSM116" s="90"/>
      <c r="SSN116" s="90"/>
      <c r="SSO116" s="90"/>
      <c r="SSP116" s="90"/>
      <c r="SSQ116" s="90"/>
      <c r="SSR116" s="90"/>
      <c r="SSS116" s="90"/>
      <c r="SST116" s="90"/>
      <c r="SSU116" s="90"/>
      <c r="SSV116" s="90"/>
      <c r="SSW116" s="90"/>
      <c r="SSX116" s="90"/>
      <c r="SSY116" s="90"/>
      <c r="SSZ116" s="90"/>
      <c r="STA116" s="90"/>
      <c r="STB116" s="90"/>
      <c r="STC116" s="90"/>
      <c r="STD116" s="90"/>
      <c r="STE116" s="90"/>
      <c r="STF116" s="90"/>
      <c r="STG116" s="90"/>
      <c r="STH116" s="90"/>
      <c r="STI116" s="90"/>
      <c r="STJ116" s="90"/>
      <c r="STK116" s="90"/>
      <c r="STL116" s="90"/>
      <c r="STM116" s="90"/>
      <c r="STN116" s="90"/>
      <c r="STO116" s="90"/>
      <c r="STP116" s="90"/>
      <c r="STQ116" s="90"/>
      <c r="STR116" s="90"/>
      <c r="STS116" s="90"/>
      <c r="STT116" s="90"/>
      <c r="STU116" s="90"/>
      <c r="STV116" s="90"/>
      <c r="STW116" s="90"/>
      <c r="STX116" s="90"/>
      <c r="STY116" s="90"/>
      <c r="STZ116" s="90"/>
      <c r="SUA116" s="90"/>
      <c r="SUB116" s="90"/>
      <c r="SUC116" s="90"/>
      <c r="SUD116" s="90"/>
      <c r="SUE116" s="90"/>
      <c r="SUF116" s="90"/>
      <c r="SUG116" s="90"/>
      <c r="SUH116" s="90"/>
      <c r="SUI116" s="90"/>
      <c r="SUJ116" s="90"/>
      <c r="SUK116" s="90"/>
      <c r="SUL116" s="90"/>
      <c r="SUM116" s="90"/>
      <c r="SUN116" s="90"/>
      <c r="SUO116" s="90"/>
      <c r="SUP116" s="90"/>
      <c r="SUQ116" s="90"/>
      <c r="SUR116" s="90"/>
      <c r="SUS116" s="90"/>
      <c r="SUT116" s="90"/>
      <c r="SUU116" s="90"/>
      <c r="SUV116" s="90"/>
      <c r="SUW116" s="90"/>
      <c r="SUX116" s="90"/>
      <c r="SUY116" s="90"/>
      <c r="SUZ116" s="90"/>
      <c r="SVA116" s="90"/>
      <c r="SVB116" s="90"/>
      <c r="SVC116" s="90"/>
      <c r="SVD116" s="90"/>
      <c r="SVE116" s="90"/>
      <c r="SVF116" s="90"/>
      <c r="SVG116" s="90"/>
      <c r="SVH116" s="90"/>
      <c r="SVI116" s="90"/>
      <c r="SVJ116" s="90"/>
      <c r="SVK116" s="90"/>
      <c r="SVL116" s="90"/>
      <c r="SVM116" s="90"/>
      <c r="SVN116" s="90"/>
      <c r="SVO116" s="90"/>
      <c r="SVP116" s="90"/>
      <c r="SVQ116" s="90"/>
      <c r="SVR116" s="90"/>
      <c r="SVS116" s="90"/>
      <c r="SVT116" s="90"/>
      <c r="SVU116" s="90"/>
      <c r="SVV116" s="90"/>
      <c r="SVW116" s="90"/>
      <c r="SVX116" s="90"/>
      <c r="SVY116" s="90"/>
      <c r="SVZ116" s="90"/>
      <c r="SWA116" s="90"/>
      <c r="SWB116" s="90"/>
      <c r="SWC116" s="90"/>
      <c r="SWD116" s="90"/>
      <c r="SWE116" s="90"/>
      <c r="SWF116" s="90"/>
      <c r="SWG116" s="90"/>
      <c r="SWH116" s="90"/>
      <c r="SWI116" s="90"/>
      <c r="SWJ116" s="90"/>
      <c r="SWK116" s="90"/>
      <c r="SWL116" s="90"/>
      <c r="SWM116" s="90"/>
      <c r="SWN116" s="90"/>
      <c r="SWO116" s="90"/>
      <c r="SWP116" s="90"/>
      <c r="SWQ116" s="90"/>
      <c r="SWR116" s="90"/>
      <c r="SWS116" s="90"/>
      <c r="SWT116" s="90"/>
      <c r="SWU116" s="90"/>
      <c r="SWV116" s="90"/>
      <c r="SWW116" s="90"/>
      <c r="SWX116" s="90"/>
      <c r="SWY116" s="90"/>
      <c r="SWZ116" s="90"/>
      <c r="SXA116" s="90"/>
      <c r="SXB116" s="90"/>
      <c r="SXC116" s="90"/>
      <c r="SXD116" s="90"/>
      <c r="SXE116" s="90"/>
      <c r="SXF116" s="90"/>
      <c r="SXG116" s="90"/>
      <c r="SXH116" s="90"/>
      <c r="SXI116" s="90"/>
      <c r="SXJ116" s="90"/>
      <c r="SXK116" s="90"/>
      <c r="SXL116" s="90"/>
      <c r="SXM116" s="90"/>
      <c r="SXN116" s="90"/>
      <c r="SXO116" s="90"/>
      <c r="SXP116" s="90"/>
      <c r="SXQ116" s="90"/>
      <c r="SXR116" s="90"/>
      <c r="SXS116" s="90"/>
      <c r="SXT116" s="90"/>
      <c r="SXU116" s="90"/>
      <c r="SXV116" s="90"/>
      <c r="SXW116" s="90"/>
      <c r="SXX116" s="90"/>
      <c r="SXY116" s="90"/>
      <c r="SXZ116" s="90"/>
      <c r="SYA116" s="90"/>
      <c r="SYB116" s="90"/>
      <c r="SYC116" s="90"/>
      <c r="SYD116" s="90"/>
      <c r="SYE116" s="90"/>
      <c r="SYF116" s="90"/>
      <c r="SYG116" s="90"/>
      <c r="SYH116" s="90"/>
      <c r="SYI116" s="90"/>
      <c r="SYJ116" s="90"/>
      <c r="SYK116" s="90"/>
      <c r="SYL116" s="90"/>
      <c r="SYM116" s="90"/>
      <c r="SYN116" s="90"/>
      <c r="SYO116" s="90"/>
      <c r="SYP116" s="90"/>
      <c r="SYQ116" s="90"/>
      <c r="SYR116" s="90"/>
      <c r="SYS116" s="90"/>
      <c r="SYT116" s="90"/>
      <c r="SYU116" s="90"/>
      <c r="SYV116" s="90"/>
      <c r="SYW116" s="90"/>
      <c r="SYX116" s="90"/>
      <c r="SYY116" s="90"/>
      <c r="SYZ116" s="90"/>
      <c r="SZA116" s="90"/>
      <c r="SZB116" s="90"/>
      <c r="SZC116" s="90"/>
      <c r="SZD116" s="90"/>
      <c r="SZE116" s="90"/>
      <c r="SZF116" s="90"/>
      <c r="SZG116" s="90"/>
      <c r="SZH116" s="90"/>
      <c r="SZI116" s="90"/>
      <c r="SZJ116" s="90"/>
      <c r="SZK116" s="90"/>
      <c r="SZL116" s="90"/>
      <c r="SZM116" s="90"/>
      <c r="SZN116" s="90"/>
      <c r="SZO116" s="90"/>
      <c r="SZP116" s="90"/>
      <c r="SZQ116" s="90"/>
      <c r="SZR116" s="90"/>
      <c r="SZS116" s="90"/>
      <c r="SZT116" s="90"/>
      <c r="SZU116" s="90"/>
      <c r="SZV116" s="90"/>
      <c r="SZW116" s="90"/>
      <c r="SZX116" s="90"/>
      <c r="SZY116" s="90"/>
      <c r="SZZ116" s="90"/>
      <c r="TAA116" s="90"/>
      <c r="TAB116" s="90"/>
      <c r="TAC116" s="90"/>
      <c r="TAD116" s="90"/>
      <c r="TAE116" s="90"/>
      <c r="TAF116" s="90"/>
      <c r="TAG116" s="90"/>
      <c r="TAH116" s="90"/>
      <c r="TAI116" s="90"/>
      <c r="TAJ116" s="90"/>
      <c r="TAK116" s="90"/>
      <c r="TAL116" s="90"/>
      <c r="TAM116" s="90"/>
      <c r="TAN116" s="90"/>
      <c r="TAO116" s="90"/>
      <c r="TAP116" s="90"/>
      <c r="TAQ116" s="90"/>
      <c r="TAR116" s="90"/>
      <c r="TAS116" s="90"/>
      <c r="TAT116" s="90"/>
      <c r="TAU116" s="90"/>
      <c r="TAV116" s="90"/>
      <c r="TAW116" s="90"/>
      <c r="TAX116" s="90"/>
      <c r="TAY116" s="90"/>
      <c r="TAZ116" s="90"/>
      <c r="TBA116" s="90"/>
      <c r="TBB116" s="90"/>
      <c r="TBC116" s="90"/>
      <c r="TBD116" s="90"/>
      <c r="TBE116" s="90"/>
      <c r="TBF116" s="90"/>
      <c r="TBG116" s="90"/>
      <c r="TBH116" s="90"/>
      <c r="TBI116" s="90"/>
      <c r="TBJ116" s="90"/>
      <c r="TBK116" s="90"/>
      <c r="TBL116" s="90"/>
      <c r="TBM116" s="90"/>
      <c r="TBN116" s="90"/>
      <c r="TBO116" s="90"/>
      <c r="TBP116" s="90"/>
      <c r="TBQ116" s="90"/>
      <c r="TBR116" s="90"/>
      <c r="TBS116" s="90"/>
      <c r="TBT116" s="90"/>
      <c r="TBU116" s="90"/>
      <c r="TBV116" s="90"/>
      <c r="TBW116" s="90"/>
      <c r="TBX116" s="90"/>
      <c r="TBY116" s="90"/>
      <c r="TBZ116" s="90"/>
      <c r="TCA116" s="90"/>
      <c r="TCB116" s="90"/>
      <c r="TCC116" s="90"/>
      <c r="TCD116" s="90"/>
      <c r="TCE116" s="90"/>
      <c r="TCF116" s="90"/>
      <c r="TCG116" s="90"/>
      <c r="TCH116" s="90"/>
      <c r="TCI116" s="90"/>
      <c r="TCJ116" s="90"/>
      <c r="TCK116" s="90"/>
      <c r="TCL116" s="90"/>
      <c r="TCM116" s="90"/>
      <c r="TCN116" s="90"/>
      <c r="TCO116" s="90"/>
      <c r="TCP116" s="90"/>
      <c r="TCQ116" s="90"/>
      <c r="TCR116" s="90"/>
      <c r="TCS116" s="90"/>
      <c r="TCT116" s="90"/>
      <c r="TCU116" s="90"/>
      <c r="TCV116" s="90"/>
      <c r="TCW116" s="90"/>
      <c r="TCX116" s="90"/>
      <c r="TCY116" s="90"/>
      <c r="TCZ116" s="90"/>
      <c r="TDA116" s="90"/>
      <c r="TDB116" s="90"/>
      <c r="TDC116" s="90"/>
      <c r="TDD116" s="90"/>
      <c r="TDE116" s="90"/>
      <c r="TDF116" s="90"/>
      <c r="TDG116" s="90"/>
      <c r="TDH116" s="90"/>
      <c r="TDI116" s="90"/>
      <c r="TDJ116" s="90"/>
      <c r="TDK116" s="90"/>
      <c r="TDL116" s="90"/>
      <c r="TDM116" s="90"/>
      <c r="TDN116" s="90"/>
      <c r="TDO116" s="90"/>
      <c r="TDP116" s="90"/>
      <c r="TDQ116" s="90"/>
      <c r="TDR116" s="90"/>
      <c r="TDS116" s="90"/>
      <c r="TDT116" s="90"/>
      <c r="TDU116" s="90"/>
      <c r="TDV116" s="90"/>
      <c r="TDW116" s="90"/>
      <c r="TDX116" s="90"/>
      <c r="TDY116" s="90"/>
      <c r="TDZ116" s="90"/>
      <c r="TEA116" s="90"/>
      <c r="TEB116" s="90"/>
      <c r="TEC116" s="90"/>
      <c r="TED116" s="90"/>
      <c r="TEE116" s="90"/>
      <c r="TEF116" s="90"/>
      <c r="TEG116" s="90"/>
      <c r="TEH116" s="90"/>
      <c r="TEI116" s="90"/>
      <c r="TEJ116" s="90"/>
      <c r="TEK116" s="90"/>
      <c r="TEL116" s="90"/>
      <c r="TEM116" s="90"/>
      <c r="TEN116" s="90"/>
      <c r="TEO116" s="90"/>
      <c r="TEP116" s="90"/>
      <c r="TEQ116" s="90"/>
      <c r="TER116" s="90"/>
      <c r="TES116" s="90"/>
      <c r="TET116" s="90"/>
      <c r="TEU116" s="90"/>
      <c r="TEV116" s="90"/>
      <c r="TEW116" s="90"/>
      <c r="TEX116" s="90"/>
      <c r="TEY116" s="90"/>
      <c r="TEZ116" s="90"/>
      <c r="TFA116" s="90"/>
      <c r="TFB116" s="90"/>
      <c r="TFC116" s="90"/>
      <c r="TFD116" s="90"/>
      <c r="TFE116" s="90"/>
      <c r="TFF116" s="90"/>
      <c r="TFG116" s="90"/>
      <c r="TFH116" s="90"/>
      <c r="TFI116" s="90"/>
      <c r="TFJ116" s="90"/>
      <c r="TFK116" s="90"/>
      <c r="TFL116" s="90"/>
      <c r="TFM116" s="90"/>
      <c r="TFN116" s="90"/>
      <c r="TFO116" s="90"/>
      <c r="TFP116" s="90"/>
      <c r="TFQ116" s="90"/>
      <c r="TFR116" s="90"/>
      <c r="TFS116" s="90"/>
      <c r="TFT116" s="90"/>
      <c r="TFU116" s="90"/>
      <c r="TFV116" s="90"/>
      <c r="TFW116" s="90"/>
      <c r="TFX116" s="90"/>
      <c r="TFY116" s="90"/>
      <c r="TFZ116" s="90"/>
      <c r="TGA116" s="90"/>
      <c r="TGB116" s="90"/>
      <c r="TGC116" s="90"/>
      <c r="TGD116" s="90"/>
      <c r="TGE116" s="90"/>
      <c r="TGF116" s="90"/>
      <c r="TGG116" s="90"/>
      <c r="TGH116" s="90"/>
      <c r="TGI116" s="90"/>
      <c r="TGJ116" s="90"/>
      <c r="TGK116" s="90"/>
      <c r="TGL116" s="90"/>
      <c r="TGM116" s="90"/>
      <c r="TGN116" s="90"/>
      <c r="TGO116" s="90"/>
      <c r="TGP116" s="90"/>
      <c r="TGQ116" s="90"/>
      <c r="TGR116" s="90"/>
      <c r="TGS116" s="90"/>
      <c r="TGT116" s="90"/>
      <c r="TGU116" s="90"/>
      <c r="TGV116" s="90"/>
      <c r="TGW116" s="90"/>
      <c r="TGX116" s="90"/>
      <c r="TGY116" s="90"/>
      <c r="TGZ116" s="90"/>
      <c r="THA116" s="90"/>
      <c r="THB116" s="90"/>
      <c r="THC116" s="90"/>
      <c r="THD116" s="90"/>
      <c r="THE116" s="90"/>
      <c r="THF116" s="90"/>
      <c r="THG116" s="90"/>
      <c r="THH116" s="90"/>
      <c r="THI116" s="90"/>
      <c r="THJ116" s="90"/>
      <c r="THK116" s="90"/>
      <c r="THL116" s="90"/>
      <c r="THM116" s="90"/>
      <c r="THN116" s="90"/>
      <c r="THO116" s="90"/>
      <c r="THP116" s="90"/>
      <c r="THQ116" s="90"/>
      <c r="THR116" s="90"/>
      <c r="THS116" s="90"/>
      <c r="THT116" s="90"/>
      <c r="THU116" s="90"/>
      <c r="THV116" s="90"/>
      <c r="THW116" s="90"/>
      <c r="THX116" s="90"/>
      <c r="THY116" s="90"/>
      <c r="THZ116" s="90"/>
      <c r="TIA116" s="90"/>
      <c r="TIB116" s="90"/>
      <c r="TIC116" s="90"/>
      <c r="TID116" s="90"/>
      <c r="TIE116" s="90"/>
      <c r="TIF116" s="90"/>
      <c r="TIG116" s="90"/>
      <c r="TIH116" s="90"/>
      <c r="TII116" s="90"/>
      <c r="TIJ116" s="90"/>
      <c r="TIK116" s="90"/>
      <c r="TIL116" s="90"/>
      <c r="TIM116" s="90"/>
      <c r="TIN116" s="90"/>
      <c r="TIO116" s="90"/>
      <c r="TIP116" s="90"/>
      <c r="TIQ116" s="90"/>
      <c r="TIR116" s="90"/>
      <c r="TIS116" s="90"/>
      <c r="TIT116" s="90"/>
      <c r="TIU116" s="90"/>
      <c r="TIV116" s="90"/>
      <c r="TIW116" s="90"/>
      <c r="TIX116" s="90"/>
      <c r="TIY116" s="90"/>
      <c r="TIZ116" s="90"/>
      <c r="TJA116" s="90"/>
      <c r="TJB116" s="90"/>
      <c r="TJC116" s="90"/>
      <c r="TJD116" s="90"/>
      <c r="TJE116" s="90"/>
      <c r="TJF116" s="90"/>
      <c r="TJG116" s="90"/>
      <c r="TJH116" s="90"/>
      <c r="TJI116" s="90"/>
      <c r="TJJ116" s="90"/>
      <c r="TJK116" s="90"/>
      <c r="TJL116" s="90"/>
      <c r="TJM116" s="90"/>
      <c r="TJN116" s="90"/>
      <c r="TJO116" s="90"/>
      <c r="TJP116" s="90"/>
      <c r="TJQ116" s="90"/>
      <c r="TJR116" s="90"/>
      <c r="TJS116" s="90"/>
      <c r="TJT116" s="90"/>
      <c r="TJU116" s="90"/>
      <c r="TJV116" s="90"/>
      <c r="TJW116" s="90"/>
      <c r="TJX116" s="90"/>
      <c r="TJY116" s="90"/>
      <c r="TJZ116" s="90"/>
      <c r="TKA116" s="90"/>
      <c r="TKB116" s="90"/>
      <c r="TKC116" s="90"/>
      <c r="TKD116" s="90"/>
      <c r="TKE116" s="90"/>
      <c r="TKF116" s="90"/>
      <c r="TKG116" s="90"/>
      <c r="TKH116" s="90"/>
      <c r="TKI116" s="90"/>
      <c r="TKJ116" s="90"/>
      <c r="TKK116" s="90"/>
      <c r="TKL116" s="90"/>
      <c r="TKM116" s="90"/>
      <c r="TKN116" s="90"/>
      <c r="TKO116" s="90"/>
      <c r="TKP116" s="90"/>
      <c r="TKQ116" s="90"/>
      <c r="TKR116" s="90"/>
      <c r="TKS116" s="90"/>
      <c r="TKT116" s="90"/>
      <c r="TKU116" s="90"/>
      <c r="TKV116" s="90"/>
      <c r="TKW116" s="90"/>
      <c r="TKX116" s="90"/>
      <c r="TKY116" s="90"/>
      <c r="TKZ116" s="90"/>
      <c r="TLA116" s="90"/>
      <c r="TLB116" s="90"/>
      <c r="TLC116" s="90"/>
      <c r="TLD116" s="90"/>
      <c r="TLE116" s="90"/>
      <c r="TLF116" s="90"/>
      <c r="TLG116" s="90"/>
      <c r="TLH116" s="90"/>
      <c r="TLI116" s="90"/>
      <c r="TLJ116" s="90"/>
      <c r="TLK116" s="90"/>
      <c r="TLL116" s="90"/>
      <c r="TLM116" s="90"/>
      <c r="TLN116" s="90"/>
      <c r="TLO116" s="90"/>
      <c r="TLP116" s="90"/>
      <c r="TLQ116" s="90"/>
      <c r="TLR116" s="90"/>
      <c r="TLS116" s="90"/>
      <c r="TLT116" s="90"/>
      <c r="TLU116" s="90"/>
      <c r="TLV116" s="90"/>
      <c r="TLW116" s="90"/>
      <c r="TLX116" s="90"/>
      <c r="TLY116" s="90"/>
      <c r="TLZ116" s="90"/>
      <c r="TMA116" s="90"/>
      <c r="TMB116" s="90"/>
      <c r="TMC116" s="90"/>
      <c r="TMD116" s="90"/>
      <c r="TME116" s="90"/>
      <c r="TMF116" s="90"/>
      <c r="TMG116" s="90"/>
      <c r="TMH116" s="90"/>
      <c r="TMI116" s="90"/>
      <c r="TMJ116" s="90"/>
      <c r="TMK116" s="90"/>
      <c r="TML116" s="90"/>
      <c r="TMM116" s="90"/>
      <c r="TMN116" s="90"/>
      <c r="TMO116" s="90"/>
      <c r="TMP116" s="90"/>
      <c r="TMQ116" s="90"/>
      <c r="TMR116" s="90"/>
      <c r="TMS116" s="90"/>
      <c r="TMT116" s="90"/>
      <c r="TMU116" s="90"/>
      <c r="TMV116" s="90"/>
      <c r="TMW116" s="90"/>
      <c r="TMX116" s="90"/>
      <c r="TMY116" s="90"/>
      <c r="TMZ116" s="90"/>
      <c r="TNA116" s="90"/>
      <c r="TNB116" s="90"/>
      <c r="TNC116" s="90"/>
      <c r="TND116" s="90"/>
      <c r="TNE116" s="90"/>
      <c r="TNF116" s="90"/>
      <c r="TNG116" s="90"/>
      <c r="TNH116" s="90"/>
      <c r="TNI116" s="90"/>
      <c r="TNJ116" s="90"/>
      <c r="TNK116" s="90"/>
      <c r="TNL116" s="90"/>
      <c r="TNM116" s="90"/>
      <c r="TNN116" s="90"/>
      <c r="TNO116" s="90"/>
      <c r="TNP116" s="90"/>
      <c r="TNQ116" s="90"/>
      <c r="TNR116" s="90"/>
      <c r="TNS116" s="90"/>
      <c r="TNT116" s="90"/>
      <c r="TNU116" s="90"/>
      <c r="TNV116" s="90"/>
      <c r="TNW116" s="90"/>
      <c r="TNX116" s="90"/>
      <c r="TNY116" s="90"/>
      <c r="TNZ116" s="90"/>
      <c r="TOA116" s="90"/>
      <c r="TOB116" s="90"/>
      <c r="TOC116" s="90"/>
      <c r="TOD116" s="90"/>
      <c r="TOE116" s="90"/>
      <c r="TOF116" s="90"/>
      <c r="TOG116" s="90"/>
      <c r="TOH116" s="90"/>
      <c r="TOI116" s="90"/>
      <c r="TOJ116" s="90"/>
      <c r="TOK116" s="90"/>
      <c r="TOL116" s="90"/>
      <c r="TOM116" s="90"/>
      <c r="TON116" s="90"/>
      <c r="TOO116" s="90"/>
      <c r="TOP116" s="90"/>
      <c r="TOQ116" s="90"/>
      <c r="TOR116" s="90"/>
      <c r="TOS116" s="90"/>
      <c r="TOT116" s="90"/>
      <c r="TOU116" s="90"/>
      <c r="TOV116" s="90"/>
      <c r="TOW116" s="90"/>
      <c r="TOX116" s="90"/>
      <c r="TOY116" s="90"/>
      <c r="TOZ116" s="90"/>
      <c r="TPA116" s="90"/>
      <c r="TPB116" s="90"/>
      <c r="TPC116" s="90"/>
      <c r="TPD116" s="90"/>
      <c r="TPE116" s="90"/>
      <c r="TPF116" s="90"/>
      <c r="TPG116" s="90"/>
      <c r="TPH116" s="90"/>
      <c r="TPI116" s="90"/>
      <c r="TPJ116" s="90"/>
      <c r="TPK116" s="90"/>
      <c r="TPL116" s="90"/>
      <c r="TPM116" s="90"/>
      <c r="TPN116" s="90"/>
      <c r="TPO116" s="90"/>
      <c r="TPP116" s="90"/>
      <c r="TPQ116" s="90"/>
      <c r="TPR116" s="90"/>
      <c r="TPS116" s="90"/>
      <c r="TPT116" s="90"/>
      <c r="TPU116" s="90"/>
      <c r="TPV116" s="90"/>
      <c r="TPW116" s="90"/>
      <c r="TPX116" s="90"/>
      <c r="TPY116" s="90"/>
      <c r="TPZ116" s="90"/>
      <c r="TQA116" s="90"/>
      <c r="TQB116" s="90"/>
      <c r="TQC116" s="90"/>
      <c r="TQD116" s="90"/>
      <c r="TQE116" s="90"/>
      <c r="TQF116" s="90"/>
      <c r="TQG116" s="90"/>
      <c r="TQH116" s="90"/>
      <c r="TQI116" s="90"/>
      <c r="TQJ116" s="90"/>
      <c r="TQK116" s="90"/>
      <c r="TQL116" s="90"/>
      <c r="TQM116" s="90"/>
      <c r="TQN116" s="90"/>
      <c r="TQO116" s="90"/>
      <c r="TQP116" s="90"/>
      <c r="TQQ116" s="90"/>
      <c r="TQR116" s="90"/>
      <c r="TQS116" s="90"/>
      <c r="TQT116" s="90"/>
      <c r="TQU116" s="90"/>
      <c r="TQV116" s="90"/>
      <c r="TQW116" s="90"/>
      <c r="TQX116" s="90"/>
      <c r="TQY116" s="90"/>
      <c r="TQZ116" s="90"/>
      <c r="TRA116" s="90"/>
      <c r="TRB116" s="90"/>
      <c r="TRC116" s="90"/>
      <c r="TRD116" s="90"/>
      <c r="TRE116" s="90"/>
      <c r="TRF116" s="90"/>
      <c r="TRG116" s="90"/>
      <c r="TRH116" s="90"/>
      <c r="TRI116" s="90"/>
      <c r="TRJ116" s="90"/>
      <c r="TRK116" s="90"/>
      <c r="TRL116" s="90"/>
      <c r="TRM116" s="90"/>
      <c r="TRN116" s="90"/>
      <c r="TRO116" s="90"/>
      <c r="TRP116" s="90"/>
      <c r="TRQ116" s="90"/>
      <c r="TRR116" s="90"/>
      <c r="TRS116" s="90"/>
      <c r="TRT116" s="90"/>
      <c r="TRU116" s="90"/>
      <c r="TRV116" s="90"/>
      <c r="TRW116" s="90"/>
      <c r="TRX116" s="90"/>
      <c r="TRY116" s="90"/>
      <c r="TRZ116" s="90"/>
      <c r="TSA116" s="90"/>
      <c r="TSB116" s="90"/>
      <c r="TSC116" s="90"/>
      <c r="TSD116" s="90"/>
      <c r="TSE116" s="90"/>
      <c r="TSF116" s="90"/>
      <c r="TSG116" s="90"/>
      <c r="TSH116" s="90"/>
      <c r="TSI116" s="90"/>
      <c r="TSJ116" s="90"/>
      <c r="TSK116" s="90"/>
      <c r="TSL116" s="90"/>
      <c r="TSM116" s="90"/>
      <c r="TSN116" s="90"/>
      <c r="TSO116" s="90"/>
      <c r="TSP116" s="90"/>
      <c r="TSQ116" s="90"/>
      <c r="TSR116" s="90"/>
      <c r="TSS116" s="90"/>
      <c r="TST116" s="90"/>
      <c r="TSU116" s="90"/>
      <c r="TSV116" s="90"/>
      <c r="TSW116" s="90"/>
      <c r="TSX116" s="90"/>
      <c r="TSY116" s="90"/>
      <c r="TSZ116" s="90"/>
      <c r="TTA116" s="90"/>
      <c r="TTB116" s="90"/>
      <c r="TTC116" s="90"/>
      <c r="TTD116" s="90"/>
      <c r="TTE116" s="90"/>
      <c r="TTF116" s="90"/>
      <c r="TTG116" s="90"/>
      <c r="TTH116" s="90"/>
      <c r="TTI116" s="90"/>
      <c r="TTJ116" s="90"/>
      <c r="TTK116" s="90"/>
      <c r="TTL116" s="90"/>
      <c r="TTM116" s="90"/>
      <c r="TTN116" s="90"/>
      <c r="TTO116" s="90"/>
      <c r="TTP116" s="90"/>
      <c r="TTQ116" s="90"/>
      <c r="TTR116" s="90"/>
      <c r="TTS116" s="90"/>
      <c r="TTT116" s="90"/>
      <c r="TTU116" s="90"/>
      <c r="TTV116" s="90"/>
      <c r="TTW116" s="90"/>
      <c r="TTX116" s="90"/>
      <c r="TTY116" s="90"/>
      <c r="TTZ116" s="90"/>
      <c r="TUA116" s="90"/>
      <c r="TUB116" s="90"/>
      <c r="TUC116" s="90"/>
      <c r="TUD116" s="90"/>
      <c r="TUE116" s="90"/>
      <c r="TUF116" s="90"/>
      <c r="TUG116" s="90"/>
      <c r="TUH116" s="90"/>
      <c r="TUI116" s="90"/>
      <c r="TUJ116" s="90"/>
      <c r="TUK116" s="90"/>
      <c r="TUL116" s="90"/>
      <c r="TUM116" s="90"/>
      <c r="TUN116" s="90"/>
      <c r="TUO116" s="90"/>
      <c r="TUP116" s="90"/>
      <c r="TUQ116" s="90"/>
      <c r="TUR116" s="90"/>
      <c r="TUS116" s="90"/>
      <c r="TUT116" s="90"/>
      <c r="TUU116" s="90"/>
      <c r="TUV116" s="90"/>
      <c r="TUW116" s="90"/>
      <c r="TUX116" s="90"/>
      <c r="TUY116" s="90"/>
      <c r="TUZ116" s="90"/>
      <c r="TVA116" s="90"/>
      <c r="TVB116" s="90"/>
      <c r="TVC116" s="90"/>
      <c r="TVD116" s="90"/>
      <c r="TVE116" s="90"/>
      <c r="TVF116" s="90"/>
      <c r="TVG116" s="90"/>
      <c r="TVH116" s="90"/>
      <c r="TVI116" s="90"/>
      <c r="TVJ116" s="90"/>
      <c r="TVK116" s="90"/>
      <c r="TVL116" s="90"/>
      <c r="TVM116" s="90"/>
      <c r="TVN116" s="90"/>
      <c r="TVO116" s="90"/>
      <c r="TVP116" s="90"/>
      <c r="TVQ116" s="90"/>
      <c r="TVR116" s="90"/>
      <c r="TVS116" s="90"/>
      <c r="TVT116" s="90"/>
      <c r="TVU116" s="90"/>
      <c r="TVV116" s="90"/>
      <c r="TVW116" s="90"/>
      <c r="TVX116" s="90"/>
      <c r="TVY116" s="90"/>
      <c r="TVZ116" s="90"/>
      <c r="TWA116" s="90"/>
      <c r="TWB116" s="90"/>
      <c r="TWC116" s="90"/>
      <c r="TWD116" s="90"/>
      <c r="TWE116" s="90"/>
      <c r="TWF116" s="90"/>
      <c r="TWG116" s="90"/>
      <c r="TWH116" s="90"/>
      <c r="TWI116" s="90"/>
      <c r="TWJ116" s="90"/>
      <c r="TWK116" s="90"/>
      <c r="TWL116" s="90"/>
      <c r="TWM116" s="90"/>
      <c r="TWN116" s="90"/>
      <c r="TWO116" s="90"/>
      <c r="TWP116" s="90"/>
      <c r="TWQ116" s="90"/>
      <c r="TWR116" s="90"/>
      <c r="TWS116" s="90"/>
      <c r="TWT116" s="90"/>
      <c r="TWU116" s="90"/>
      <c r="TWV116" s="90"/>
      <c r="TWW116" s="90"/>
      <c r="TWX116" s="90"/>
      <c r="TWY116" s="90"/>
      <c r="TWZ116" s="90"/>
      <c r="TXA116" s="90"/>
      <c r="TXB116" s="90"/>
      <c r="TXC116" s="90"/>
      <c r="TXD116" s="90"/>
      <c r="TXE116" s="90"/>
      <c r="TXF116" s="90"/>
      <c r="TXG116" s="90"/>
      <c r="TXH116" s="90"/>
      <c r="TXI116" s="90"/>
      <c r="TXJ116" s="90"/>
      <c r="TXK116" s="90"/>
      <c r="TXL116" s="90"/>
      <c r="TXM116" s="90"/>
      <c r="TXN116" s="90"/>
      <c r="TXO116" s="90"/>
      <c r="TXP116" s="90"/>
      <c r="TXQ116" s="90"/>
      <c r="TXR116" s="90"/>
      <c r="TXS116" s="90"/>
      <c r="TXT116" s="90"/>
      <c r="TXU116" s="90"/>
      <c r="TXV116" s="90"/>
      <c r="TXW116" s="90"/>
      <c r="TXX116" s="90"/>
      <c r="TXY116" s="90"/>
      <c r="TXZ116" s="90"/>
      <c r="TYA116" s="90"/>
      <c r="TYB116" s="90"/>
      <c r="TYC116" s="90"/>
      <c r="TYD116" s="90"/>
      <c r="TYE116" s="90"/>
      <c r="TYF116" s="90"/>
      <c r="TYG116" s="90"/>
      <c r="TYH116" s="90"/>
      <c r="TYI116" s="90"/>
      <c r="TYJ116" s="90"/>
      <c r="TYK116" s="90"/>
      <c r="TYL116" s="90"/>
      <c r="TYM116" s="90"/>
      <c r="TYN116" s="90"/>
      <c r="TYO116" s="90"/>
      <c r="TYP116" s="90"/>
      <c r="TYQ116" s="90"/>
      <c r="TYR116" s="90"/>
      <c r="TYS116" s="90"/>
      <c r="TYT116" s="90"/>
      <c r="TYU116" s="90"/>
      <c r="TYV116" s="90"/>
      <c r="TYW116" s="90"/>
      <c r="TYX116" s="90"/>
      <c r="TYY116" s="90"/>
      <c r="TYZ116" s="90"/>
      <c r="TZA116" s="90"/>
      <c r="TZB116" s="90"/>
      <c r="TZC116" s="90"/>
      <c r="TZD116" s="90"/>
      <c r="TZE116" s="90"/>
      <c r="TZF116" s="90"/>
      <c r="TZG116" s="90"/>
      <c r="TZH116" s="90"/>
      <c r="TZI116" s="90"/>
      <c r="TZJ116" s="90"/>
      <c r="TZK116" s="90"/>
      <c r="TZL116" s="90"/>
      <c r="TZM116" s="90"/>
      <c r="TZN116" s="90"/>
      <c r="TZO116" s="90"/>
      <c r="TZP116" s="90"/>
      <c r="TZQ116" s="90"/>
      <c r="TZR116" s="90"/>
      <c r="TZS116" s="90"/>
      <c r="TZT116" s="90"/>
      <c r="TZU116" s="90"/>
      <c r="TZV116" s="90"/>
      <c r="TZW116" s="90"/>
      <c r="TZX116" s="90"/>
      <c r="TZY116" s="90"/>
      <c r="TZZ116" s="90"/>
      <c r="UAA116" s="90"/>
      <c r="UAB116" s="90"/>
      <c r="UAC116" s="90"/>
      <c r="UAD116" s="90"/>
      <c r="UAE116" s="90"/>
      <c r="UAF116" s="90"/>
      <c r="UAG116" s="90"/>
      <c r="UAH116" s="90"/>
      <c r="UAI116" s="90"/>
      <c r="UAJ116" s="90"/>
      <c r="UAK116" s="90"/>
      <c r="UAL116" s="90"/>
      <c r="UAM116" s="90"/>
      <c r="UAN116" s="90"/>
      <c r="UAO116" s="90"/>
      <c r="UAP116" s="90"/>
      <c r="UAQ116" s="90"/>
      <c r="UAR116" s="90"/>
      <c r="UAS116" s="90"/>
      <c r="UAT116" s="90"/>
      <c r="UAU116" s="90"/>
      <c r="UAV116" s="90"/>
      <c r="UAW116" s="90"/>
      <c r="UAX116" s="90"/>
      <c r="UAY116" s="90"/>
      <c r="UAZ116" s="90"/>
      <c r="UBA116" s="90"/>
      <c r="UBB116" s="90"/>
      <c r="UBC116" s="90"/>
      <c r="UBD116" s="90"/>
      <c r="UBE116" s="90"/>
      <c r="UBF116" s="90"/>
      <c r="UBG116" s="90"/>
      <c r="UBH116" s="90"/>
      <c r="UBI116" s="90"/>
      <c r="UBJ116" s="90"/>
      <c r="UBK116" s="90"/>
      <c r="UBL116" s="90"/>
      <c r="UBM116" s="90"/>
      <c r="UBN116" s="90"/>
      <c r="UBO116" s="90"/>
      <c r="UBP116" s="90"/>
      <c r="UBQ116" s="90"/>
      <c r="UBR116" s="90"/>
      <c r="UBS116" s="90"/>
      <c r="UBT116" s="90"/>
      <c r="UBU116" s="90"/>
      <c r="UBV116" s="90"/>
      <c r="UBW116" s="90"/>
      <c r="UBX116" s="90"/>
      <c r="UBY116" s="90"/>
      <c r="UBZ116" s="90"/>
      <c r="UCA116" s="90"/>
      <c r="UCB116" s="90"/>
      <c r="UCC116" s="90"/>
      <c r="UCD116" s="90"/>
      <c r="UCE116" s="90"/>
      <c r="UCF116" s="90"/>
      <c r="UCG116" s="90"/>
      <c r="UCH116" s="90"/>
      <c r="UCI116" s="90"/>
      <c r="UCJ116" s="90"/>
      <c r="UCK116" s="90"/>
      <c r="UCL116" s="90"/>
      <c r="UCM116" s="90"/>
      <c r="UCN116" s="90"/>
      <c r="UCO116" s="90"/>
      <c r="UCP116" s="90"/>
      <c r="UCQ116" s="90"/>
      <c r="UCR116" s="90"/>
      <c r="UCS116" s="90"/>
      <c r="UCT116" s="90"/>
      <c r="UCU116" s="90"/>
      <c r="UCV116" s="90"/>
      <c r="UCW116" s="90"/>
      <c r="UCX116" s="90"/>
      <c r="UCY116" s="90"/>
      <c r="UCZ116" s="90"/>
      <c r="UDA116" s="90"/>
      <c r="UDB116" s="90"/>
      <c r="UDC116" s="90"/>
      <c r="UDD116" s="90"/>
      <c r="UDE116" s="90"/>
      <c r="UDF116" s="90"/>
      <c r="UDG116" s="90"/>
      <c r="UDH116" s="90"/>
      <c r="UDI116" s="90"/>
      <c r="UDJ116" s="90"/>
      <c r="UDK116" s="90"/>
      <c r="UDL116" s="90"/>
      <c r="UDM116" s="90"/>
      <c r="UDN116" s="90"/>
      <c r="UDO116" s="90"/>
      <c r="UDP116" s="90"/>
      <c r="UDQ116" s="90"/>
      <c r="UDR116" s="90"/>
      <c r="UDS116" s="90"/>
      <c r="UDT116" s="90"/>
      <c r="UDU116" s="90"/>
      <c r="UDV116" s="90"/>
      <c r="UDW116" s="90"/>
      <c r="UDX116" s="90"/>
      <c r="UDY116" s="90"/>
      <c r="UDZ116" s="90"/>
      <c r="UEA116" s="90"/>
      <c r="UEB116" s="90"/>
      <c r="UEC116" s="90"/>
      <c r="UED116" s="90"/>
      <c r="UEE116" s="90"/>
      <c r="UEF116" s="90"/>
      <c r="UEG116" s="90"/>
      <c r="UEH116" s="90"/>
      <c r="UEI116" s="90"/>
      <c r="UEJ116" s="90"/>
      <c r="UEK116" s="90"/>
      <c r="UEL116" s="90"/>
      <c r="UEM116" s="90"/>
      <c r="UEN116" s="90"/>
      <c r="UEO116" s="90"/>
      <c r="UEP116" s="90"/>
      <c r="UEQ116" s="90"/>
      <c r="UER116" s="90"/>
      <c r="UES116" s="90"/>
      <c r="UET116" s="90"/>
      <c r="UEU116" s="90"/>
      <c r="UEV116" s="90"/>
      <c r="UEW116" s="90"/>
      <c r="UEX116" s="90"/>
      <c r="UEY116" s="90"/>
      <c r="UEZ116" s="90"/>
      <c r="UFA116" s="90"/>
      <c r="UFB116" s="90"/>
      <c r="UFC116" s="90"/>
      <c r="UFD116" s="90"/>
      <c r="UFE116" s="90"/>
      <c r="UFF116" s="90"/>
      <c r="UFG116" s="90"/>
      <c r="UFH116" s="90"/>
      <c r="UFI116" s="90"/>
      <c r="UFJ116" s="90"/>
      <c r="UFK116" s="90"/>
      <c r="UFL116" s="90"/>
      <c r="UFM116" s="90"/>
      <c r="UFN116" s="90"/>
      <c r="UFO116" s="90"/>
      <c r="UFP116" s="90"/>
      <c r="UFQ116" s="90"/>
      <c r="UFR116" s="90"/>
      <c r="UFS116" s="90"/>
      <c r="UFT116" s="90"/>
      <c r="UFU116" s="90"/>
      <c r="UFV116" s="90"/>
      <c r="UFW116" s="90"/>
      <c r="UFX116" s="90"/>
      <c r="UFY116" s="90"/>
      <c r="UFZ116" s="90"/>
      <c r="UGA116" s="90"/>
      <c r="UGB116" s="90"/>
      <c r="UGC116" s="90"/>
      <c r="UGD116" s="90"/>
      <c r="UGE116" s="90"/>
      <c r="UGF116" s="90"/>
      <c r="UGG116" s="90"/>
      <c r="UGH116" s="90"/>
      <c r="UGI116" s="90"/>
      <c r="UGJ116" s="90"/>
      <c r="UGK116" s="90"/>
      <c r="UGL116" s="90"/>
      <c r="UGM116" s="90"/>
      <c r="UGN116" s="90"/>
      <c r="UGO116" s="90"/>
      <c r="UGP116" s="90"/>
      <c r="UGQ116" s="90"/>
      <c r="UGR116" s="90"/>
      <c r="UGS116" s="90"/>
      <c r="UGT116" s="90"/>
      <c r="UGU116" s="90"/>
      <c r="UGV116" s="90"/>
      <c r="UGW116" s="90"/>
      <c r="UGX116" s="90"/>
      <c r="UGY116" s="90"/>
      <c r="UGZ116" s="90"/>
      <c r="UHA116" s="90"/>
      <c r="UHB116" s="90"/>
      <c r="UHC116" s="90"/>
      <c r="UHD116" s="90"/>
      <c r="UHE116" s="90"/>
      <c r="UHF116" s="90"/>
      <c r="UHG116" s="90"/>
      <c r="UHH116" s="90"/>
      <c r="UHI116" s="90"/>
      <c r="UHJ116" s="90"/>
      <c r="UHK116" s="90"/>
      <c r="UHL116" s="90"/>
      <c r="UHM116" s="90"/>
      <c r="UHN116" s="90"/>
      <c r="UHO116" s="90"/>
      <c r="UHP116" s="90"/>
      <c r="UHQ116" s="90"/>
      <c r="UHR116" s="90"/>
      <c r="UHS116" s="90"/>
      <c r="UHT116" s="90"/>
      <c r="UHU116" s="90"/>
      <c r="UHV116" s="90"/>
      <c r="UHW116" s="90"/>
      <c r="UHX116" s="90"/>
      <c r="UHY116" s="90"/>
      <c r="UHZ116" s="90"/>
      <c r="UIA116" s="90"/>
      <c r="UIB116" s="90"/>
      <c r="UIC116" s="90"/>
      <c r="UID116" s="90"/>
      <c r="UIE116" s="90"/>
      <c r="UIF116" s="90"/>
      <c r="UIG116" s="90"/>
      <c r="UIH116" s="90"/>
      <c r="UII116" s="90"/>
      <c r="UIJ116" s="90"/>
      <c r="UIK116" s="90"/>
      <c r="UIL116" s="90"/>
      <c r="UIM116" s="90"/>
      <c r="UIN116" s="90"/>
      <c r="UIO116" s="90"/>
      <c r="UIP116" s="90"/>
      <c r="UIQ116" s="90"/>
      <c r="UIR116" s="90"/>
      <c r="UIS116" s="90"/>
      <c r="UIT116" s="90"/>
      <c r="UIU116" s="90"/>
      <c r="UIV116" s="90"/>
      <c r="UIW116" s="90"/>
      <c r="UIX116" s="90"/>
      <c r="UIY116" s="90"/>
      <c r="UIZ116" s="90"/>
      <c r="UJA116" s="90"/>
      <c r="UJB116" s="90"/>
      <c r="UJC116" s="90"/>
      <c r="UJD116" s="90"/>
      <c r="UJE116" s="90"/>
      <c r="UJF116" s="90"/>
      <c r="UJG116" s="90"/>
      <c r="UJH116" s="90"/>
      <c r="UJI116" s="90"/>
      <c r="UJJ116" s="90"/>
      <c r="UJK116" s="90"/>
      <c r="UJL116" s="90"/>
      <c r="UJM116" s="90"/>
      <c r="UJN116" s="90"/>
      <c r="UJO116" s="90"/>
      <c r="UJP116" s="90"/>
      <c r="UJQ116" s="90"/>
      <c r="UJR116" s="90"/>
      <c r="UJS116" s="90"/>
      <c r="UJT116" s="90"/>
      <c r="UJU116" s="90"/>
      <c r="UJV116" s="90"/>
      <c r="UJW116" s="90"/>
      <c r="UJX116" s="90"/>
      <c r="UJY116" s="90"/>
      <c r="UJZ116" s="90"/>
      <c r="UKA116" s="90"/>
      <c r="UKB116" s="90"/>
      <c r="UKC116" s="90"/>
      <c r="UKD116" s="90"/>
      <c r="UKE116" s="90"/>
      <c r="UKF116" s="90"/>
      <c r="UKG116" s="90"/>
      <c r="UKH116" s="90"/>
      <c r="UKI116" s="90"/>
      <c r="UKJ116" s="90"/>
      <c r="UKK116" s="90"/>
      <c r="UKL116" s="90"/>
      <c r="UKM116" s="90"/>
      <c r="UKN116" s="90"/>
      <c r="UKO116" s="90"/>
      <c r="UKP116" s="90"/>
      <c r="UKQ116" s="90"/>
      <c r="UKR116" s="90"/>
      <c r="UKS116" s="90"/>
      <c r="UKT116" s="90"/>
      <c r="UKU116" s="90"/>
      <c r="UKV116" s="90"/>
      <c r="UKW116" s="90"/>
      <c r="UKX116" s="90"/>
      <c r="UKY116" s="90"/>
      <c r="UKZ116" s="90"/>
      <c r="ULA116" s="90"/>
      <c r="ULB116" s="90"/>
      <c r="ULC116" s="90"/>
      <c r="ULD116" s="90"/>
      <c r="ULE116" s="90"/>
      <c r="ULF116" s="90"/>
      <c r="ULG116" s="90"/>
      <c r="ULH116" s="90"/>
      <c r="ULI116" s="90"/>
      <c r="ULJ116" s="90"/>
      <c r="ULK116" s="90"/>
      <c r="ULL116" s="90"/>
      <c r="ULM116" s="90"/>
      <c r="ULN116" s="90"/>
      <c r="ULO116" s="90"/>
      <c r="ULP116" s="90"/>
      <c r="ULQ116" s="90"/>
      <c r="ULR116" s="90"/>
      <c r="ULS116" s="90"/>
      <c r="ULT116" s="90"/>
      <c r="ULU116" s="90"/>
      <c r="ULV116" s="90"/>
      <c r="ULW116" s="90"/>
      <c r="ULX116" s="90"/>
      <c r="ULY116" s="90"/>
      <c r="ULZ116" s="90"/>
      <c r="UMA116" s="90"/>
      <c r="UMB116" s="90"/>
      <c r="UMC116" s="90"/>
      <c r="UMD116" s="90"/>
      <c r="UME116" s="90"/>
      <c r="UMF116" s="90"/>
      <c r="UMG116" s="90"/>
      <c r="UMH116" s="90"/>
      <c r="UMI116" s="90"/>
      <c r="UMJ116" s="90"/>
      <c r="UMK116" s="90"/>
      <c r="UML116" s="90"/>
      <c r="UMM116" s="90"/>
      <c r="UMN116" s="90"/>
      <c r="UMO116" s="90"/>
      <c r="UMP116" s="90"/>
      <c r="UMQ116" s="90"/>
      <c r="UMR116" s="90"/>
      <c r="UMS116" s="90"/>
      <c r="UMT116" s="90"/>
      <c r="UMU116" s="90"/>
      <c r="UMV116" s="90"/>
      <c r="UMW116" s="90"/>
      <c r="UMX116" s="90"/>
      <c r="UMY116" s="90"/>
      <c r="UMZ116" s="90"/>
      <c r="UNA116" s="90"/>
      <c r="UNB116" s="90"/>
      <c r="UNC116" s="90"/>
      <c r="UND116" s="90"/>
      <c r="UNE116" s="90"/>
      <c r="UNF116" s="90"/>
      <c r="UNG116" s="90"/>
      <c r="UNH116" s="90"/>
      <c r="UNI116" s="90"/>
      <c r="UNJ116" s="90"/>
      <c r="UNK116" s="90"/>
      <c r="UNL116" s="90"/>
      <c r="UNM116" s="90"/>
      <c r="UNN116" s="90"/>
      <c r="UNO116" s="90"/>
      <c r="UNP116" s="90"/>
      <c r="UNQ116" s="90"/>
      <c r="UNR116" s="90"/>
      <c r="UNS116" s="90"/>
      <c r="UNT116" s="90"/>
      <c r="UNU116" s="90"/>
      <c r="UNV116" s="90"/>
      <c r="UNW116" s="90"/>
      <c r="UNX116" s="90"/>
      <c r="UNY116" s="90"/>
      <c r="UNZ116" s="90"/>
      <c r="UOA116" s="90"/>
      <c r="UOB116" s="90"/>
      <c r="UOC116" s="90"/>
      <c r="UOD116" s="90"/>
      <c r="UOE116" s="90"/>
      <c r="UOF116" s="90"/>
      <c r="UOG116" s="90"/>
      <c r="UOH116" s="90"/>
      <c r="UOI116" s="90"/>
      <c r="UOJ116" s="90"/>
      <c r="UOK116" s="90"/>
      <c r="UOL116" s="90"/>
      <c r="UOM116" s="90"/>
      <c r="UON116" s="90"/>
      <c r="UOO116" s="90"/>
      <c r="UOP116" s="90"/>
      <c r="UOQ116" s="90"/>
      <c r="UOR116" s="90"/>
      <c r="UOS116" s="90"/>
      <c r="UOT116" s="90"/>
      <c r="UOU116" s="90"/>
      <c r="UOV116" s="90"/>
      <c r="UOW116" s="90"/>
      <c r="UOX116" s="90"/>
      <c r="UOY116" s="90"/>
      <c r="UOZ116" s="90"/>
      <c r="UPA116" s="90"/>
      <c r="UPB116" s="90"/>
      <c r="UPC116" s="90"/>
      <c r="UPD116" s="90"/>
      <c r="UPE116" s="90"/>
      <c r="UPF116" s="90"/>
      <c r="UPG116" s="90"/>
      <c r="UPH116" s="90"/>
      <c r="UPI116" s="90"/>
      <c r="UPJ116" s="90"/>
      <c r="UPK116" s="90"/>
      <c r="UPL116" s="90"/>
      <c r="UPM116" s="90"/>
      <c r="UPN116" s="90"/>
      <c r="UPO116" s="90"/>
      <c r="UPP116" s="90"/>
      <c r="UPQ116" s="90"/>
      <c r="UPR116" s="90"/>
      <c r="UPS116" s="90"/>
      <c r="UPT116" s="90"/>
      <c r="UPU116" s="90"/>
      <c r="UPV116" s="90"/>
      <c r="UPW116" s="90"/>
      <c r="UPX116" s="90"/>
      <c r="UPY116" s="90"/>
      <c r="UPZ116" s="90"/>
      <c r="UQA116" s="90"/>
      <c r="UQB116" s="90"/>
      <c r="UQC116" s="90"/>
      <c r="UQD116" s="90"/>
      <c r="UQE116" s="90"/>
      <c r="UQF116" s="90"/>
      <c r="UQG116" s="90"/>
      <c r="UQH116" s="90"/>
      <c r="UQI116" s="90"/>
      <c r="UQJ116" s="90"/>
      <c r="UQK116" s="90"/>
      <c r="UQL116" s="90"/>
      <c r="UQM116" s="90"/>
      <c r="UQN116" s="90"/>
      <c r="UQO116" s="90"/>
      <c r="UQP116" s="90"/>
      <c r="UQQ116" s="90"/>
      <c r="UQR116" s="90"/>
      <c r="UQS116" s="90"/>
      <c r="UQT116" s="90"/>
      <c r="UQU116" s="90"/>
      <c r="UQV116" s="90"/>
      <c r="UQW116" s="90"/>
      <c r="UQX116" s="90"/>
      <c r="UQY116" s="90"/>
      <c r="UQZ116" s="90"/>
      <c r="URA116" s="90"/>
      <c r="URB116" s="90"/>
      <c r="URC116" s="90"/>
      <c r="URD116" s="90"/>
      <c r="URE116" s="90"/>
      <c r="URF116" s="90"/>
      <c r="URG116" s="90"/>
      <c r="URH116" s="90"/>
      <c r="URI116" s="90"/>
      <c r="URJ116" s="90"/>
      <c r="URK116" s="90"/>
      <c r="URL116" s="90"/>
      <c r="URM116" s="90"/>
      <c r="URN116" s="90"/>
      <c r="URO116" s="90"/>
      <c r="URP116" s="90"/>
      <c r="URQ116" s="90"/>
      <c r="URR116" s="90"/>
      <c r="URS116" s="90"/>
      <c r="URT116" s="90"/>
      <c r="URU116" s="90"/>
      <c r="URV116" s="90"/>
      <c r="URW116" s="90"/>
      <c r="URX116" s="90"/>
      <c r="URY116" s="90"/>
      <c r="URZ116" s="90"/>
      <c r="USA116" s="90"/>
      <c r="USB116" s="90"/>
      <c r="USC116" s="90"/>
      <c r="USD116" s="90"/>
      <c r="USE116" s="90"/>
      <c r="USF116" s="90"/>
      <c r="USG116" s="90"/>
      <c r="USH116" s="90"/>
      <c r="USI116" s="90"/>
      <c r="USJ116" s="90"/>
      <c r="USK116" s="90"/>
      <c r="USL116" s="90"/>
      <c r="USM116" s="90"/>
      <c r="USN116" s="90"/>
      <c r="USO116" s="90"/>
      <c r="USP116" s="90"/>
      <c r="USQ116" s="90"/>
      <c r="USR116" s="90"/>
      <c r="USS116" s="90"/>
      <c r="UST116" s="90"/>
      <c r="USU116" s="90"/>
      <c r="USV116" s="90"/>
      <c r="USW116" s="90"/>
      <c r="USX116" s="90"/>
      <c r="USY116" s="90"/>
      <c r="USZ116" s="90"/>
      <c r="UTA116" s="90"/>
      <c r="UTB116" s="90"/>
      <c r="UTC116" s="90"/>
      <c r="UTD116" s="90"/>
      <c r="UTE116" s="90"/>
      <c r="UTF116" s="90"/>
      <c r="UTG116" s="90"/>
      <c r="UTH116" s="90"/>
      <c r="UTI116" s="90"/>
      <c r="UTJ116" s="90"/>
      <c r="UTK116" s="90"/>
      <c r="UTL116" s="90"/>
      <c r="UTM116" s="90"/>
      <c r="UTN116" s="90"/>
      <c r="UTO116" s="90"/>
      <c r="UTP116" s="90"/>
      <c r="UTQ116" s="90"/>
      <c r="UTR116" s="90"/>
      <c r="UTS116" s="90"/>
      <c r="UTT116" s="90"/>
      <c r="UTU116" s="90"/>
      <c r="UTV116" s="90"/>
      <c r="UTW116" s="90"/>
      <c r="UTX116" s="90"/>
      <c r="UTY116" s="90"/>
      <c r="UTZ116" s="90"/>
      <c r="UUA116" s="90"/>
      <c r="UUB116" s="90"/>
      <c r="UUC116" s="90"/>
      <c r="UUD116" s="90"/>
      <c r="UUE116" s="90"/>
      <c r="UUF116" s="90"/>
      <c r="UUG116" s="90"/>
      <c r="UUH116" s="90"/>
      <c r="UUI116" s="90"/>
      <c r="UUJ116" s="90"/>
      <c r="UUK116" s="90"/>
      <c r="UUL116" s="90"/>
      <c r="UUM116" s="90"/>
      <c r="UUN116" s="90"/>
      <c r="UUO116" s="90"/>
      <c r="UUP116" s="90"/>
      <c r="UUQ116" s="90"/>
      <c r="UUR116" s="90"/>
      <c r="UUS116" s="90"/>
      <c r="UUT116" s="90"/>
      <c r="UUU116" s="90"/>
      <c r="UUV116" s="90"/>
      <c r="UUW116" s="90"/>
      <c r="UUX116" s="90"/>
      <c r="UUY116" s="90"/>
      <c r="UUZ116" s="90"/>
      <c r="UVA116" s="90"/>
      <c r="UVB116" s="90"/>
      <c r="UVC116" s="90"/>
      <c r="UVD116" s="90"/>
      <c r="UVE116" s="90"/>
      <c r="UVF116" s="90"/>
      <c r="UVG116" s="90"/>
      <c r="UVH116" s="90"/>
      <c r="UVI116" s="90"/>
      <c r="UVJ116" s="90"/>
      <c r="UVK116" s="90"/>
      <c r="UVL116" s="90"/>
      <c r="UVM116" s="90"/>
      <c r="UVN116" s="90"/>
      <c r="UVO116" s="90"/>
      <c r="UVP116" s="90"/>
      <c r="UVQ116" s="90"/>
      <c r="UVR116" s="90"/>
      <c r="UVS116" s="90"/>
      <c r="UVT116" s="90"/>
      <c r="UVU116" s="90"/>
      <c r="UVV116" s="90"/>
      <c r="UVW116" s="90"/>
      <c r="UVX116" s="90"/>
      <c r="UVY116" s="90"/>
      <c r="UVZ116" s="90"/>
      <c r="UWA116" s="90"/>
      <c r="UWB116" s="90"/>
      <c r="UWC116" s="90"/>
      <c r="UWD116" s="90"/>
      <c r="UWE116" s="90"/>
      <c r="UWF116" s="90"/>
      <c r="UWG116" s="90"/>
      <c r="UWH116" s="90"/>
      <c r="UWI116" s="90"/>
      <c r="UWJ116" s="90"/>
      <c r="UWK116" s="90"/>
      <c r="UWL116" s="90"/>
      <c r="UWM116" s="90"/>
      <c r="UWN116" s="90"/>
      <c r="UWO116" s="90"/>
      <c r="UWP116" s="90"/>
      <c r="UWQ116" s="90"/>
      <c r="UWR116" s="90"/>
      <c r="UWS116" s="90"/>
      <c r="UWT116" s="90"/>
      <c r="UWU116" s="90"/>
      <c r="UWV116" s="90"/>
      <c r="UWW116" s="90"/>
      <c r="UWX116" s="90"/>
      <c r="UWY116" s="90"/>
      <c r="UWZ116" s="90"/>
      <c r="UXA116" s="90"/>
      <c r="UXB116" s="90"/>
      <c r="UXC116" s="90"/>
      <c r="UXD116" s="90"/>
      <c r="UXE116" s="90"/>
      <c r="UXF116" s="90"/>
      <c r="UXG116" s="90"/>
      <c r="UXH116" s="90"/>
      <c r="UXI116" s="90"/>
      <c r="UXJ116" s="90"/>
      <c r="UXK116" s="90"/>
      <c r="UXL116" s="90"/>
      <c r="UXM116" s="90"/>
      <c r="UXN116" s="90"/>
      <c r="UXO116" s="90"/>
      <c r="UXP116" s="90"/>
      <c r="UXQ116" s="90"/>
      <c r="UXR116" s="90"/>
      <c r="UXS116" s="90"/>
      <c r="UXT116" s="90"/>
      <c r="UXU116" s="90"/>
      <c r="UXV116" s="90"/>
      <c r="UXW116" s="90"/>
      <c r="UXX116" s="90"/>
      <c r="UXY116" s="90"/>
      <c r="UXZ116" s="90"/>
      <c r="UYA116" s="90"/>
      <c r="UYB116" s="90"/>
      <c r="UYC116" s="90"/>
      <c r="UYD116" s="90"/>
      <c r="UYE116" s="90"/>
      <c r="UYF116" s="90"/>
      <c r="UYG116" s="90"/>
      <c r="UYH116" s="90"/>
      <c r="UYI116" s="90"/>
      <c r="UYJ116" s="90"/>
      <c r="UYK116" s="90"/>
      <c r="UYL116" s="90"/>
      <c r="UYM116" s="90"/>
      <c r="UYN116" s="90"/>
      <c r="UYO116" s="90"/>
      <c r="UYP116" s="90"/>
      <c r="UYQ116" s="90"/>
      <c r="UYR116" s="90"/>
      <c r="UYS116" s="90"/>
      <c r="UYT116" s="90"/>
      <c r="UYU116" s="90"/>
      <c r="UYV116" s="90"/>
      <c r="UYW116" s="90"/>
      <c r="UYX116" s="90"/>
      <c r="UYY116" s="90"/>
      <c r="UYZ116" s="90"/>
      <c r="UZA116" s="90"/>
      <c r="UZB116" s="90"/>
      <c r="UZC116" s="90"/>
      <c r="UZD116" s="90"/>
      <c r="UZE116" s="90"/>
      <c r="UZF116" s="90"/>
      <c r="UZG116" s="90"/>
      <c r="UZH116" s="90"/>
      <c r="UZI116" s="90"/>
      <c r="UZJ116" s="90"/>
      <c r="UZK116" s="90"/>
      <c r="UZL116" s="90"/>
      <c r="UZM116" s="90"/>
      <c r="UZN116" s="90"/>
      <c r="UZO116" s="90"/>
      <c r="UZP116" s="90"/>
      <c r="UZQ116" s="90"/>
      <c r="UZR116" s="90"/>
      <c r="UZS116" s="90"/>
      <c r="UZT116" s="90"/>
      <c r="UZU116" s="90"/>
      <c r="UZV116" s="90"/>
      <c r="UZW116" s="90"/>
      <c r="UZX116" s="90"/>
      <c r="UZY116" s="90"/>
      <c r="UZZ116" s="90"/>
      <c r="VAA116" s="90"/>
      <c r="VAB116" s="90"/>
      <c r="VAC116" s="90"/>
      <c r="VAD116" s="90"/>
      <c r="VAE116" s="90"/>
      <c r="VAF116" s="90"/>
      <c r="VAG116" s="90"/>
      <c r="VAH116" s="90"/>
      <c r="VAI116" s="90"/>
      <c r="VAJ116" s="90"/>
      <c r="VAK116" s="90"/>
      <c r="VAL116" s="90"/>
      <c r="VAM116" s="90"/>
      <c r="VAN116" s="90"/>
      <c r="VAO116" s="90"/>
      <c r="VAP116" s="90"/>
      <c r="VAQ116" s="90"/>
      <c r="VAR116" s="90"/>
      <c r="VAS116" s="90"/>
      <c r="VAT116" s="90"/>
      <c r="VAU116" s="90"/>
      <c r="VAV116" s="90"/>
      <c r="VAW116" s="90"/>
      <c r="VAX116" s="90"/>
      <c r="VAY116" s="90"/>
      <c r="VAZ116" s="90"/>
      <c r="VBA116" s="90"/>
      <c r="VBB116" s="90"/>
      <c r="VBC116" s="90"/>
      <c r="VBD116" s="90"/>
      <c r="VBE116" s="90"/>
      <c r="VBF116" s="90"/>
      <c r="VBG116" s="90"/>
      <c r="VBH116" s="90"/>
      <c r="VBI116" s="90"/>
      <c r="VBJ116" s="90"/>
      <c r="VBK116" s="90"/>
      <c r="VBL116" s="90"/>
      <c r="VBM116" s="90"/>
      <c r="VBN116" s="90"/>
      <c r="VBO116" s="90"/>
      <c r="VBP116" s="90"/>
      <c r="VBQ116" s="90"/>
      <c r="VBR116" s="90"/>
      <c r="VBS116" s="90"/>
      <c r="VBT116" s="90"/>
      <c r="VBU116" s="90"/>
      <c r="VBV116" s="90"/>
      <c r="VBW116" s="90"/>
      <c r="VBX116" s="90"/>
      <c r="VBY116" s="90"/>
      <c r="VBZ116" s="90"/>
      <c r="VCA116" s="90"/>
      <c r="VCB116" s="90"/>
      <c r="VCC116" s="90"/>
      <c r="VCD116" s="90"/>
      <c r="VCE116" s="90"/>
      <c r="VCF116" s="90"/>
      <c r="VCG116" s="90"/>
      <c r="VCH116" s="90"/>
      <c r="VCI116" s="90"/>
      <c r="VCJ116" s="90"/>
      <c r="VCK116" s="90"/>
      <c r="VCL116" s="90"/>
      <c r="VCM116" s="90"/>
      <c r="VCN116" s="90"/>
      <c r="VCO116" s="90"/>
      <c r="VCP116" s="90"/>
      <c r="VCQ116" s="90"/>
      <c r="VCR116" s="90"/>
      <c r="VCS116" s="90"/>
      <c r="VCT116" s="90"/>
      <c r="VCU116" s="90"/>
      <c r="VCV116" s="90"/>
      <c r="VCW116" s="90"/>
      <c r="VCX116" s="90"/>
      <c r="VCY116" s="90"/>
      <c r="VCZ116" s="90"/>
      <c r="VDA116" s="90"/>
      <c r="VDB116" s="90"/>
      <c r="VDC116" s="90"/>
      <c r="VDD116" s="90"/>
      <c r="VDE116" s="90"/>
      <c r="VDF116" s="90"/>
      <c r="VDG116" s="90"/>
      <c r="VDH116" s="90"/>
      <c r="VDI116" s="90"/>
      <c r="VDJ116" s="90"/>
      <c r="VDK116" s="90"/>
      <c r="VDL116" s="90"/>
      <c r="VDM116" s="90"/>
      <c r="VDN116" s="90"/>
      <c r="VDO116" s="90"/>
      <c r="VDP116" s="90"/>
      <c r="VDQ116" s="90"/>
      <c r="VDR116" s="90"/>
      <c r="VDS116" s="90"/>
      <c r="VDT116" s="90"/>
      <c r="VDU116" s="90"/>
      <c r="VDV116" s="90"/>
      <c r="VDW116" s="90"/>
      <c r="VDX116" s="90"/>
      <c r="VDY116" s="90"/>
      <c r="VDZ116" s="90"/>
      <c r="VEA116" s="90"/>
      <c r="VEB116" s="90"/>
      <c r="VEC116" s="90"/>
      <c r="VED116" s="90"/>
      <c r="VEE116" s="90"/>
      <c r="VEF116" s="90"/>
      <c r="VEG116" s="90"/>
      <c r="VEH116" s="90"/>
      <c r="VEI116" s="90"/>
      <c r="VEJ116" s="90"/>
      <c r="VEK116" s="90"/>
      <c r="VEL116" s="90"/>
      <c r="VEM116" s="90"/>
      <c r="VEN116" s="90"/>
      <c r="VEO116" s="90"/>
      <c r="VEP116" s="90"/>
      <c r="VEQ116" s="90"/>
      <c r="VER116" s="90"/>
      <c r="VES116" s="90"/>
      <c r="VET116" s="90"/>
      <c r="VEU116" s="90"/>
      <c r="VEV116" s="90"/>
      <c r="VEW116" s="90"/>
      <c r="VEX116" s="90"/>
      <c r="VEY116" s="90"/>
      <c r="VEZ116" s="90"/>
      <c r="VFA116" s="90"/>
      <c r="VFB116" s="90"/>
      <c r="VFC116" s="90"/>
      <c r="VFD116" s="90"/>
      <c r="VFE116" s="90"/>
      <c r="VFF116" s="90"/>
      <c r="VFG116" s="90"/>
      <c r="VFH116" s="90"/>
      <c r="VFI116" s="90"/>
      <c r="VFJ116" s="90"/>
      <c r="VFK116" s="90"/>
      <c r="VFL116" s="90"/>
      <c r="VFM116" s="90"/>
      <c r="VFN116" s="90"/>
      <c r="VFO116" s="90"/>
      <c r="VFP116" s="90"/>
      <c r="VFQ116" s="90"/>
      <c r="VFR116" s="90"/>
      <c r="VFS116" s="90"/>
      <c r="VFT116" s="90"/>
      <c r="VFU116" s="90"/>
      <c r="VFV116" s="90"/>
      <c r="VFW116" s="90"/>
      <c r="VFX116" s="90"/>
      <c r="VFY116" s="90"/>
      <c r="VFZ116" s="90"/>
      <c r="VGA116" s="90"/>
      <c r="VGB116" s="90"/>
      <c r="VGC116" s="90"/>
      <c r="VGD116" s="90"/>
      <c r="VGE116" s="90"/>
      <c r="VGF116" s="90"/>
      <c r="VGG116" s="90"/>
      <c r="VGH116" s="90"/>
      <c r="VGI116" s="90"/>
      <c r="VGJ116" s="90"/>
      <c r="VGK116" s="90"/>
      <c r="VGL116" s="90"/>
      <c r="VGM116" s="90"/>
      <c r="VGN116" s="90"/>
      <c r="VGO116" s="90"/>
      <c r="VGP116" s="90"/>
      <c r="VGQ116" s="90"/>
      <c r="VGR116" s="90"/>
      <c r="VGS116" s="90"/>
      <c r="VGT116" s="90"/>
      <c r="VGU116" s="90"/>
      <c r="VGV116" s="90"/>
      <c r="VGW116" s="90"/>
      <c r="VGX116" s="90"/>
      <c r="VGY116" s="90"/>
      <c r="VGZ116" s="90"/>
      <c r="VHA116" s="90"/>
      <c r="VHB116" s="90"/>
      <c r="VHC116" s="90"/>
      <c r="VHD116" s="90"/>
      <c r="VHE116" s="90"/>
      <c r="VHF116" s="90"/>
      <c r="VHG116" s="90"/>
      <c r="VHH116" s="90"/>
      <c r="VHI116" s="90"/>
      <c r="VHJ116" s="90"/>
      <c r="VHK116" s="90"/>
      <c r="VHL116" s="90"/>
      <c r="VHM116" s="90"/>
      <c r="VHN116" s="90"/>
      <c r="VHO116" s="90"/>
      <c r="VHP116" s="90"/>
      <c r="VHQ116" s="90"/>
      <c r="VHR116" s="90"/>
      <c r="VHS116" s="90"/>
      <c r="VHT116" s="90"/>
      <c r="VHU116" s="90"/>
      <c r="VHV116" s="90"/>
      <c r="VHW116" s="90"/>
      <c r="VHX116" s="90"/>
      <c r="VHY116" s="90"/>
      <c r="VHZ116" s="90"/>
      <c r="VIA116" s="90"/>
      <c r="VIB116" s="90"/>
      <c r="VIC116" s="90"/>
      <c r="VID116" s="90"/>
      <c r="VIE116" s="90"/>
      <c r="VIF116" s="90"/>
      <c r="VIG116" s="90"/>
      <c r="VIH116" s="90"/>
      <c r="VII116" s="90"/>
      <c r="VIJ116" s="90"/>
      <c r="VIK116" s="90"/>
      <c r="VIL116" s="90"/>
      <c r="VIM116" s="90"/>
      <c r="VIN116" s="90"/>
      <c r="VIO116" s="90"/>
      <c r="VIP116" s="90"/>
      <c r="VIQ116" s="90"/>
      <c r="VIR116" s="90"/>
      <c r="VIS116" s="90"/>
      <c r="VIT116" s="90"/>
      <c r="VIU116" s="90"/>
      <c r="VIV116" s="90"/>
      <c r="VIW116" s="90"/>
      <c r="VIX116" s="90"/>
      <c r="VIY116" s="90"/>
      <c r="VIZ116" s="90"/>
      <c r="VJA116" s="90"/>
      <c r="VJB116" s="90"/>
      <c r="VJC116" s="90"/>
      <c r="VJD116" s="90"/>
      <c r="VJE116" s="90"/>
      <c r="VJF116" s="90"/>
      <c r="VJG116" s="90"/>
      <c r="VJH116" s="90"/>
      <c r="VJI116" s="90"/>
      <c r="VJJ116" s="90"/>
      <c r="VJK116" s="90"/>
      <c r="VJL116" s="90"/>
      <c r="VJM116" s="90"/>
      <c r="VJN116" s="90"/>
      <c r="VJO116" s="90"/>
      <c r="VJP116" s="90"/>
      <c r="VJQ116" s="90"/>
      <c r="VJR116" s="90"/>
      <c r="VJS116" s="90"/>
      <c r="VJT116" s="90"/>
      <c r="VJU116" s="90"/>
      <c r="VJV116" s="90"/>
      <c r="VJW116" s="90"/>
      <c r="VJX116" s="90"/>
      <c r="VJY116" s="90"/>
      <c r="VJZ116" s="90"/>
      <c r="VKA116" s="90"/>
      <c r="VKB116" s="90"/>
      <c r="VKC116" s="90"/>
      <c r="VKD116" s="90"/>
      <c r="VKE116" s="90"/>
      <c r="VKF116" s="90"/>
      <c r="VKG116" s="90"/>
      <c r="VKH116" s="90"/>
      <c r="VKI116" s="90"/>
      <c r="VKJ116" s="90"/>
      <c r="VKK116" s="90"/>
      <c r="VKL116" s="90"/>
      <c r="VKM116" s="90"/>
      <c r="VKN116" s="90"/>
      <c r="VKO116" s="90"/>
      <c r="VKP116" s="90"/>
      <c r="VKQ116" s="90"/>
      <c r="VKR116" s="90"/>
      <c r="VKS116" s="90"/>
      <c r="VKT116" s="90"/>
      <c r="VKU116" s="90"/>
      <c r="VKV116" s="90"/>
      <c r="VKW116" s="90"/>
      <c r="VKX116" s="90"/>
      <c r="VKY116" s="90"/>
      <c r="VKZ116" s="90"/>
      <c r="VLA116" s="90"/>
      <c r="VLB116" s="90"/>
      <c r="VLC116" s="90"/>
      <c r="VLD116" s="90"/>
      <c r="VLE116" s="90"/>
      <c r="VLF116" s="90"/>
      <c r="VLG116" s="90"/>
      <c r="VLH116" s="90"/>
      <c r="VLI116" s="90"/>
      <c r="VLJ116" s="90"/>
      <c r="VLK116" s="90"/>
      <c r="VLL116" s="90"/>
      <c r="VLM116" s="90"/>
      <c r="VLN116" s="90"/>
      <c r="VLO116" s="90"/>
      <c r="VLP116" s="90"/>
      <c r="VLQ116" s="90"/>
      <c r="VLR116" s="90"/>
      <c r="VLS116" s="90"/>
      <c r="VLT116" s="90"/>
      <c r="VLU116" s="90"/>
      <c r="VLV116" s="90"/>
      <c r="VLW116" s="90"/>
      <c r="VLX116" s="90"/>
      <c r="VLY116" s="90"/>
      <c r="VLZ116" s="90"/>
      <c r="VMA116" s="90"/>
      <c r="VMB116" s="90"/>
      <c r="VMC116" s="90"/>
      <c r="VMD116" s="90"/>
      <c r="VME116" s="90"/>
      <c r="VMF116" s="90"/>
      <c r="VMG116" s="90"/>
      <c r="VMH116" s="90"/>
      <c r="VMI116" s="90"/>
      <c r="VMJ116" s="90"/>
      <c r="VMK116" s="90"/>
      <c r="VML116" s="90"/>
      <c r="VMM116" s="90"/>
      <c r="VMN116" s="90"/>
      <c r="VMO116" s="90"/>
      <c r="VMP116" s="90"/>
      <c r="VMQ116" s="90"/>
      <c r="VMR116" s="90"/>
      <c r="VMS116" s="90"/>
      <c r="VMT116" s="90"/>
      <c r="VMU116" s="90"/>
      <c r="VMV116" s="90"/>
      <c r="VMW116" s="90"/>
      <c r="VMX116" s="90"/>
      <c r="VMY116" s="90"/>
      <c r="VMZ116" s="90"/>
      <c r="VNA116" s="90"/>
      <c r="VNB116" s="90"/>
      <c r="VNC116" s="90"/>
      <c r="VND116" s="90"/>
      <c r="VNE116" s="90"/>
      <c r="VNF116" s="90"/>
      <c r="VNG116" s="90"/>
      <c r="VNH116" s="90"/>
      <c r="VNI116" s="90"/>
      <c r="VNJ116" s="90"/>
      <c r="VNK116" s="90"/>
      <c r="VNL116" s="90"/>
      <c r="VNM116" s="90"/>
      <c r="VNN116" s="90"/>
      <c r="VNO116" s="90"/>
      <c r="VNP116" s="90"/>
      <c r="VNQ116" s="90"/>
      <c r="VNR116" s="90"/>
      <c r="VNS116" s="90"/>
      <c r="VNT116" s="90"/>
      <c r="VNU116" s="90"/>
      <c r="VNV116" s="90"/>
      <c r="VNW116" s="90"/>
      <c r="VNX116" s="90"/>
      <c r="VNY116" s="90"/>
      <c r="VNZ116" s="90"/>
      <c r="VOA116" s="90"/>
      <c r="VOB116" s="90"/>
      <c r="VOC116" s="90"/>
      <c r="VOD116" s="90"/>
      <c r="VOE116" s="90"/>
      <c r="VOF116" s="90"/>
      <c r="VOG116" s="90"/>
      <c r="VOH116" s="90"/>
      <c r="VOI116" s="90"/>
      <c r="VOJ116" s="90"/>
      <c r="VOK116" s="90"/>
      <c r="VOL116" s="90"/>
      <c r="VOM116" s="90"/>
      <c r="VON116" s="90"/>
      <c r="VOO116" s="90"/>
      <c r="VOP116" s="90"/>
      <c r="VOQ116" s="90"/>
      <c r="VOR116" s="90"/>
      <c r="VOS116" s="90"/>
      <c r="VOT116" s="90"/>
      <c r="VOU116" s="90"/>
      <c r="VOV116" s="90"/>
      <c r="VOW116" s="90"/>
      <c r="VOX116" s="90"/>
      <c r="VOY116" s="90"/>
      <c r="VOZ116" s="90"/>
      <c r="VPA116" s="90"/>
      <c r="VPB116" s="90"/>
      <c r="VPC116" s="90"/>
      <c r="VPD116" s="90"/>
      <c r="VPE116" s="90"/>
      <c r="VPF116" s="90"/>
      <c r="VPG116" s="90"/>
      <c r="VPH116" s="90"/>
      <c r="VPI116" s="90"/>
      <c r="VPJ116" s="90"/>
      <c r="VPK116" s="90"/>
      <c r="VPL116" s="90"/>
      <c r="VPM116" s="90"/>
      <c r="VPN116" s="90"/>
      <c r="VPO116" s="90"/>
      <c r="VPP116" s="90"/>
      <c r="VPQ116" s="90"/>
      <c r="VPR116" s="90"/>
      <c r="VPS116" s="90"/>
      <c r="VPT116" s="90"/>
      <c r="VPU116" s="90"/>
      <c r="VPV116" s="90"/>
      <c r="VPW116" s="90"/>
      <c r="VPX116" s="90"/>
      <c r="VPY116" s="90"/>
      <c r="VPZ116" s="90"/>
      <c r="VQA116" s="90"/>
      <c r="VQB116" s="90"/>
      <c r="VQC116" s="90"/>
      <c r="VQD116" s="90"/>
      <c r="VQE116" s="90"/>
      <c r="VQF116" s="90"/>
      <c r="VQG116" s="90"/>
      <c r="VQH116" s="90"/>
      <c r="VQI116" s="90"/>
      <c r="VQJ116" s="90"/>
      <c r="VQK116" s="90"/>
      <c r="VQL116" s="90"/>
      <c r="VQM116" s="90"/>
      <c r="VQN116" s="90"/>
      <c r="VQO116" s="90"/>
      <c r="VQP116" s="90"/>
      <c r="VQQ116" s="90"/>
      <c r="VQR116" s="90"/>
      <c r="VQS116" s="90"/>
      <c r="VQT116" s="90"/>
      <c r="VQU116" s="90"/>
      <c r="VQV116" s="90"/>
      <c r="VQW116" s="90"/>
      <c r="VQX116" s="90"/>
      <c r="VQY116" s="90"/>
      <c r="VQZ116" s="90"/>
      <c r="VRA116" s="90"/>
      <c r="VRB116" s="90"/>
      <c r="VRC116" s="90"/>
      <c r="VRD116" s="90"/>
      <c r="VRE116" s="90"/>
      <c r="VRF116" s="90"/>
      <c r="VRG116" s="90"/>
      <c r="VRH116" s="90"/>
      <c r="VRI116" s="90"/>
      <c r="VRJ116" s="90"/>
      <c r="VRK116" s="90"/>
      <c r="VRL116" s="90"/>
      <c r="VRM116" s="90"/>
      <c r="VRN116" s="90"/>
      <c r="VRO116" s="90"/>
      <c r="VRP116" s="90"/>
      <c r="VRQ116" s="90"/>
      <c r="VRR116" s="90"/>
      <c r="VRS116" s="90"/>
      <c r="VRT116" s="90"/>
      <c r="VRU116" s="90"/>
      <c r="VRV116" s="90"/>
      <c r="VRW116" s="90"/>
      <c r="VRX116" s="90"/>
      <c r="VRY116" s="90"/>
      <c r="VRZ116" s="90"/>
      <c r="VSA116" s="90"/>
      <c r="VSB116" s="90"/>
      <c r="VSC116" s="90"/>
      <c r="VSD116" s="90"/>
      <c r="VSE116" s="90"/>
      <c r="VSF116" s="90"/>
      <c r="VSG116" s="90"/>
      <c r="VSH116" s="90"/>
      <c r="VSI116" s="90"/>
      <c r="VSJ116" s="90"/>
      <c r="VSK116" s="90"/>
      <c r="VSL116" s="90"/>
      <c r="VSM116" s="90"/>
      <c r="VSN116" s="90"/>
      <c r="VSO116" s="90"/>
      <c r="VSP116" s="90"/>
      <c r="VSQ116" s="90"/>
      <c r="VSR116" s="90"/>
      <c r="VSS116" s="90"/>
      <c r="VST116" s="90"/>
      <c r="VSU116" s="90"/>
      <c r="VSV116" s="90"/>
      <c r="VSW116" s="90"/>
      <c r="VSX116" s="90"/>
      <c r="VSY116" s="90"/>
      <c r="VSZ116" s="90"/>
      <c r="VTA116" s="90"/>
      <c r="VTB116" s="90"/>
      <c r="VTC116" s="90"/>
      <c r="VTD116" s="90"/>
      <c r="VTE116" s="90"/>
      <c r="VTF116" s="90"/>
      <c r="VTG116" s="90"/>
      <c r="VTH116" s="90"/>
      <c r="VTI116" s="90"/>
      <c r="VTJ116" s="90"/>
      <c r="VTK116" s="90"/>
      <c r="VTL116" s="90"/>
      <c r="VTM116" s="90"/>
      <c r="VTN116" s="90"/>
      <c r="VTO116" s="90"/>
      <c r="VTP116" s="90"/>
      <c r="VTQ116" s="90"/>
      <c r="VTR116" s="90"/>
      <c r="VTS116" s="90"/>
      <c r="VTT116" s="90"/>
      <c r="VTU116" s="90"/>
      <c r="VTV116" s="90"/>
      <c r="VTW116" s="90"/>
      <c r="VTX116" s="90"/>
      <c r="VTY116" s="90"/>
      <c r="VTZ116" s="90"/>
      <c r="VUA116" s="90"/>
      <c r="VUB116" s="90"/>
      <c r="VUC116" s="90"/>
      <c r="VUD116" s="90"/>
      <c r="VUE116" s="90"/>
      <c r="VUF116" s="90"/>
      <c r="VUG116" s="90"/>
      <c r="VUH116" s="90"/>
      <c r="VUI116" s="90"/>
      <c r="VUJ116" s="90"/>
      <c r="VUK116" s="90"/>
      <c r="VUL116" s="90"/>
      <c r="VUM116" s="90"/>
      <c r="VUN116" s="90"/>
      <c r="VUO116" s="90"/>
      <c r="VUP116" s="90"/>
      <c r="VUQ116" s="90"/>
      <c r="VUR116" s="90"/>
      <c r="VUS116" s="90"/>
      <c r="VUT116" s="90"/>
      <c r="VUU116" s="90"/>
      <c r="VUV116" s="90"/>
      <c r="VUW116" s="90"/>
      <c r="VUX116" s="90"/>
      <c r="VUY116" s="90"/>
      <c r="VUZ116" s="90"/>
      <c r="VVA116" s="90"/>
      <c r="VVB116" s="90"/>
      <c r="VVC116" s="90"/>
      <c r="VVD116" s="90"/>
      <c r="VVE116" s="90"/>
      <c r="VVF116" s="90"/>
      <c r="VVG116" s="90"/>
      <c r="VVH116" s="90"/>
      <c r="VVI116" s="90"/>
      <c r="VVJ116" s="90"/>
      <c r="VVK116" s="90"/>
      <c r="VVL116" s="90"/>
      <c r="VVM116" s="90"/>
      <c r="VVN116" s="90"/>
      <c r="VVO116" s="90"/>
      <c r="VVP116" s="90"/>
      <c r="VVQ116" s="90"/>
      <c r="VVR116" s="90"/>
      <c r="VVS116" s="90"/>
      <c r="VVT116" s="90"/>
      <c r="VVU116" s="90"/>
      <c r="VVV116" s="90"/>
      <c r="VVW116" s="90"/>
      <c r="VVX116" s="90"/>
      <c r="VVY116" s="90"/>
      <c r="VVZ116" s="90"/>
      <c r="VWA116" s="90"/>
      <c r="VWB116" s="90"/>
      <c r="VWC116" s="90"/>
      <c r="VWD116" s="90"/>
      <c r="VWE116" s="90"/>
      <c r="VWF116" s="90"/>
      <c r="VWG116" s="90"/>
      <c r="VWH116" s="90"/>
      <c r="VWI116" s="90"/>
      <c r="VWJ116" s="90"/>
      <c r="VWK116" s="90"/>
      <c r="VWL116" s="90"/>
      <c r="VWM116" s="90"/>
      <c r="VWN116" s="90"/>
      <c r="VWO116" s="90"/>
      <c r="VWP116" s="90"/>
      <c r="VWQ116" s="90"/>
      <c r="VWR116" s="90"/>
      <c r="VWS116" s="90"/>
      <c r="VWT116" s="90"/>
      <c r="VWU116" s="90"/>
      <c r="VWV116" s="90"/>
      <c r="VWW116" s="90"/>
      <c r="VWX116" s="90"/>
      <c r="VWY116" s="90"/>
      <c r="VWZ116" s="90"/>
      <c r="VXA116" s="90"/>
      <c r="VXB116" s="90"/>
      <c r="VXC116" s="90"/>
      <c r="VXD116" s="90"/>
      <c r="VXE116" s="90"/>
      <c r="VXF116" s="90"/>
      <c r="VXG116" s="90"/>
      <c r="VXH116" s="90"/>
      <c r="VXI116" s="90"/>
      <c r="VXJ116" s="90"/>
      <c r="VXK116" s="90"/>
      <c r="VXL116" s="90"/>
      <c r="VXM116" s="90"/>
      <c r="VXN116" s="90"/>
      <c r="VXO116" s="90"/>
      <c r="VXP116" s="90"/>
      <c r="VXQ116" s="90"/>
      <c r="VXR116" s="90"/>
      <c r="VXS116" s="90"/>
      <c r="VXT116" s="90"/>
      <c r="VXU116" s="90"/>
      <c r="VXV116" s="90"/>
      <c r="VXW116" s="90"/>
      <c r="VXX116" s="90"/>
      <c r="VXY116" s="90"/>
      <c r="VXZ116" s="90"/>
      <c r="VYA116" s="90"/>
      <c r="VYB116" s="90"/>
      <c r="VYC116" s="90"/>
      <c r="VYD116" s="90"/>
      <c r="VYE116" s="90"/>
      <c r="VYF116" s="90"/>
      <c r="VYG116" s="90"/>
      <c r="VYH116" s="90"/>
      <c r="VYI116" s="90"/>
      <c r="VYJ116" s="90"/>
      <c r="VYK116" s="90"/>
      <c r="VYL116" s="90"/>
      <c r="VYM116" s="90"/>
      <c r="VYN116" s="90"/>
      <c r="VYO116" s="90"/>
      <c r="VYP116" s="90"/>
      <c r="VYQ116" s="90"/>
      <c r="VYR116" s="90"/>
      <c r="VYS116" s="90"/>
      <c r="VYT116" s="90"/>
      <c r="VYU116" s="90"/>
      <c r="VYV116" s="90"/>
      <c r="VYW116" s="90"/>
      <c r="VYX116" s="90"/>
      <c r="VYY116" s="90"/>
      <c r="VYZ116" s="90"/>
      <c r="VZA116" s="90"/>
      <c r="VZB116" s="90"/>
      <c r="VZC116" s="90"/>
      <c r="VZD116" s="90"/>
      <c r="VZE116" s="90"/>
      <c r="VZF116" s="90"/>
      <c r="VZG116" s="90"/>
      <c r="VZH116" s="90"/>
      <c r="VZI116" s="90"/>
      <c r="VZJ116" s="90"/>
      <c r="VZK116" s="90"/>
      <c r="VZL116" s="90"/>
      <c r="VZM116" s="90"/>
      <c r="VZN116" s="90"/>
      <c r="VZO116" s="90"/>
      <c r="VZP116" s="90"/>
      <c r="VZQ116" s="90"/>
      <c r="VZR116" s="90"/>
      <c r="VZS116" s="90"/>
      <c r="VZT116" s="90"/>
      <c r="VZU116" s="90"/>
      <c r="VZV116" s="90"/>
      <c r="VZW116" s="90"/>
      <c r="VZX116" s="90"/>
      <c r="VZY116" s="90"/>
      <c r="VZZ116" s="90"/>
      <c r="WAA116" s="90"/>
      <c r="WAB116" s="90"/>
      <c r="WAC116" s="90"/>
      <c r="WAD116" s="90"/>
      <c r="WAE116" s="90"/>
      <c r="WAF116" s="90"/>
      <c r="WAG116" s="90"/>
      <c r="WAH116" s="90"/>
      <c r="WAI116" s="90"/>
      <c r="WAJ116" s="90"/>
      <c r="WAK116" s="90"/>
      <c r="WAL116" s="90"/>
      <c r="WAM116" s="90"/>
      <c r="WAN116" s="90"/>
      <c r="WAO116" s="90"/>
      <c r="WAP116" s="90"/>
      <c r="WAQ116" s="90"/>
      <c r="WAR116" s="90"/>
      <c r="WAS116" s="90"/>
      <c r="WAT116" s="90"/>
      <c r="WAU116" s="90"/>
      <c r="WAV116" s="90"/>
      <c r="WAW116" s="90"/>
      <c r="WAX116" s="90"/>
      <c r="WAY116" s="90"/>
      <c r="WAZ116" s="90"/>
      <c r="WBA116" s="90"/>
      <c r="WBB116" s="90"/>
      <c r="WBC116" s="90"/>
      <c r="WBD116" s="90"/>
      <c r="WBE116" s="90"/>
      <c r="WBF116" s="90"/>
      <c r="WBG116" s="90"/>
      <c r="WBH116" s="90"/>
      <c r="WBI116" s="90"/>
      <c r="WBJ116" s="90"/>
      <c r="WBK116" s="90"/>
      <c r="WBL116" s="90"/>
      <c r="WBM116" s="90"/>
      <c r="WBN116" s="90"/>
      <c r="WBO116" s="90"/>
      <c r="WBP116" s="90"/>
      <c r="WBQ116" s="90"/>
      <c r="WBR116" s="90"/>
      <c r="WBS116" s="90"/>
      <c r="WBT116" s="90"/>
      <c r="WBU116" s="90"/>
      <c r="WBV116" s="90"/>
      <c r="WBW116" s="90"/>
      <c r="WBX116" s="90"/>
      <c r="WBY116" s="90"/>
      <c r="WBZ116" s="90"/>
      <c r="WCA116" s="90"/>
      <c r="WCB116" s="90"/>
      <c r="WCC116" s="90"/>
      <c r="WCD116" s="90"/>
      <c r="WCE116" s="90"/>
      <c r="WCF116" s="90"/>
      <c r="WCG116" s="90"/>
      <c r="WCH116" s="90"/>
      <c r="WCI116" s="90"/>
      <c r="WCJ116" s="90"/>
      <c r="WCK116" s="90"/>
      <c r="WCL116" s="90"/>
      <c r="WCM116" s="90"/>
      <c r="WCN116" s="90"/>
      <c r="WCO116" s="90"/>
      <c r="WCP116" s="90"/>
      <c r="WCQ116" s="90"/>
      <c r="WCR116" s="90"/>
      <c r="WCS116" s="90"/>
      <c r="WCT116" s="90"/>
      <c r="WCU116" s="90"/>
      <c r="WCV116" s="90"/>
      <c r="WCW116" s="90"/>
      <c r="WCX116" s="90"/>
      <c r="WCY116" s="90"/>
      <c r="WCZ116" s="90"/>
      <c r="WDA116" s="90"/>
      <c r="WDB116" s="90"/>
      <c r="WDC116" s="90"/>
      <c r="WDD116" s="90"/>
      <c r="WDE116" s="90"/>
      <c r="WDF116" s="90"/>
      <c r="WDG116" s="90"/>
      <c r="WDH116" s="90"/>
      <c r="WDI116" s="90"/>
      <c r="WDJ116" s="90"/>
      <c r="WDK116" s="90"/>
      <c r="WDL116" s="90"/>
      <c r="WDM116" s="90"/>
      <c r="WDN116" s="90"/>
      <c r="WDO116" s="90"/>
      <c r="WDP116" s="90"/>
      <c r="WDQ116" s="90"/>
      <c r="WDR116" s="90"/>
      <c r="WDS116" s="90"/>
      <c r="WDT116" s="90"/>
      <c r="WDU116" s="90"/>
      <c r="WDV116" s="90"/>
      <c r="WDW116" s="90"/>
      <c r="WDX116" s="90"/>
      <c r="WDY116" s="90"/>
      <c r="WDZ116" s="90"/>
      <c r="WEA116" s="90"/>
      <c r="WEB116" s="90"/>
      <c r="WEC116" s="90"/>
      <c r="WED116" s="90"/>
      <c r="WEE116" s="90"/>
      <c r="WEF116" s="90"/>
      <c r="WEG116" s="90"/>
      <c r="WEH116" s="90"/>
      <c r="WEI116" s="90"/>
      <c r="WEJ116" s="90"/>
      <c r="WEK116" s="90"/>
      <c r="WEL116" s="90"/>
      <c r="WEM116" s="90"/>
      <c r="WEN116" s="90"/>
      <c r="WEO116" s="90"/>
      <c r="WEP116" s="90"/>
      <c r="WEQ116" s="90"/>
      <c r="WER116" s="90"/>
      <c r="WES116" s="90"/>
      <c r="WET116" s="90"/>
      <c r="WEU116" s="90"/>
      <c r="WEV116" s="90"/>
      <c r="WEW116" s="90"/>
      <c r="WEX116" s="90"/>
      <c r="WEY116" s="90"/>
      <c r="WEZ116" s="90"/>
      <c r="WFA116" s="90"/>
      <c r="WFB116" s="90"/>
      <c r="WFC116" s="90"/>
      <c r="WFD116" s="90"/>
      <c r="WFE116" s="90"/>
      <c r="WFF116" s="90"/>
      <c r="WFG116" s="90"/>
      <c r="WFH116" s="90"/>
      <c r="WFI116" s="90"/>
      <c r="WFJ116" s="90"/>
      <c r="WFK116" s="90"/>
      <c r="WFL116" s="90"/>
      <c r="WFM116" s="90"/>
      <c r="WFN116" s="90"/>
      <c r="WFO116" s="90"/>
      <c r="WFP116" s="90"/>
      <c r="WFQ116" s="90"/>
      <c r="WFR116" s="90"/>
      <c r="WFS116" s="90"/>
      <c r="WFT116" s="90"/>
      <c r="WFU116" s="90"/>
      <c r="WFV116" s="90"/>
      <c r="WFW116" s="90"/>
      <c r="WFX116" s="90"/>
      <c r="WFY116" s="90"/>
      <c r="WFZ116" s="90"/>
      <c r="WGA116" s="90"/>
      <c r="WGB116" s="90"/>
      <c r="WGC116" s="90"/>
      <c r="WGD116" s="90"/>
      <c r="WGE116" s="90"/>
      <c r="WGF116" s="90"/>
      <c r="WGG116" s="90"/>
      <c r="WGH116" s="90"/>
      <c r="WGI116" s="90"/>
      <c r="WGJ116" s="90"/>
      <c r="WGK116" s="90"/>
      <c r="WGL116" s="90"/>
      <c r="WGM116" s="90"/>
      <c r="WGN116" s="90"/>
      <c r="WGO116" s="90"/>
      <c r="WGP116" s="90"/>
      <c r="WGQ116" s="90"/>
      <c r="WGR116" s="90"/>
      <c r="WGS116" s="90"/>
      <c r="WGT116" s="90"/>
      <c r="WGU116" s="90"/>
      <c r="WGV116" s="90"/>
      <c r="WGW116" s="90"/>
      <c r="WGX116" s="90"/>
      <c r="WGY116" s="90"/>
      <c r="WGZ116" s="90"/>
      <c r="WHA116" s="90"/>
      <c r="WHB116" s="90"/>
      <c r="WHC116" s="90"/>
      <c r="WHD116" s="90"/>
      <c r="WHE116" s="90"/>
      <c r="WHF116" s="90"/>
      <c r="WHG116" s="90"/>
      <c r="WHH116" s="90"/>
      <c r="WHI116" s="90"/>
      <c r="WHJ116" s="90"/>
      <c r="WHK116" s="90"/>
      <c r="WHL116" s="90"/>
      <c r="WHM116" s="90"/>
      <c r="WHN116" s="90"/>
      <c r="WHO116" s="90"/>
      <c r="WHP116" s="90"/>
      <c r="WHQ116" s="90"/>
      <c r="WHR116" s="90"/>
      <c r="WHS116" s="90"/>
      <c r="WHT116" s="90"/>
      <c r="WHU116" s="90"/>
      <c r="WHV116" s="90"/>
      <c r="WHW116" s="90"/>
      <c r="WHX116" s="90"/>
      <c r="WHY116" s="90"/>
      <c r="WHZ116" s="90"/>
      <c r="WIA116" s="90"/>
      <c r="WIB116" s="90"/>
      <c r="WIC116" s="90"/>
      <c r="WID116" s="90"/>
      <c r="WIE116" s="90"/>
      <c r="WIF116" s="90"/>
      <c r="WIG116" s="90"/>
      <c r="WIH116" s="90"/>
      <c r="WII116" s="90"/>
      <c r="WIJ116" s="90"/>
      <c r="WIK116" s="90"/>
      <c r="WIL116" s="90"/>
      <c r="WIM116" s="90"/>
      <c r="WIN116" s="90"/>
      <c r="WIO116" s="90"/>
      <c r="WIP116" s="90"/>
      <c r="WIQ116" s="90"/>
      <c r="WIR116" s="90"/>
      <c r="WIS116" s="90"/>
      <c r="WIT116" s="90"/>
      <c r="WIU116" s="90"/>
      <c r="WIV116" s="90"/>
      <c r="WIW116" s="90"/>
      <c r="WIX116" s="90"/>
      <c r="WIY116" s="90"/>
      <c r="WIZ116" s="90"/>
      <c r="WJA116" s="90"/>
      <c r="WJB116" s="90"/>
      <c r="WJC116" s="90"/>
      <c r="WJD116" s="90"/>
      <c r="WJE116" s="90"/>
      <c r="WJF116" s="90"/>
      <c r="WJG116" s="90"/>
      <c r="WJH116" s="90"/>
      <c r="WJI116" s="90"/>
      <c r="WJJ116" s="90"/>
      <c r="WJK116" s="90"/>
      <c r="WJL116" s="90"/>
      <c r="WJM116" s="90"/>
      <c r="WJN116" s="90"/>
      <c r="WJO116" s="90"/>
      <c r="WJP116" s="90"/>
      <c r="WJQ116" s="90"/>
      <c r="WJR116" s="90"/>
      <c r="WJS116" s="90"/>
      <c r="WJT116" s="90"/>
      <c r="WJU116" s="90"/>
      <c r="WJV116" s="90"/>
      <c r="WJW116" s="90"/>
      <c r="WJX116" s="90"/>
      <c r="WJY116" s="90"/>
      <c r="WJZ116" s="90"/>
      <c r="WKA116" s="90"/>
      <c r="WKB116" s="90"/>
      <c r="WKC116" s="90"/>
      <c r="WKD116" s="90"/>
      <c r="WKE116" s="90"/>
      <c r="WKF116" s="90"/>
      <c r="WKG116" s="90"/>
      <c r="WKH116" s="90"/>
      <c r="WKI116" s="90"/>
      <c r="WKJ116" s="90"/>
      <c r="WKK116" s="90"/>
      <c r="WKL116" s="90"/>
      <c r="WKM116" s="90"/>
      <c r="WKN116" s="90"/>
      <c r="WKO116" s="90"/>
      <c r="WKP116" s="90"/>
      <c r="WKQ116" s="90"/>
      <c r="WKR116" s="90"/>
      <c r="WKS116" s="90"/>
      <c r="WKT116" s="90"/>
      <c r="WKU116" s="90"/>
      <c r="WKV116" s="90"/>
      <c r="WKW116" s="90"/>
      <c r="WKX116" s="90"/>
      <c r="WKY116" s="90"/>
      <c r="WKZ116" s="90"/>
      <c r="WLA116" s="90"/>
      <c r="WLB116" s="90"/>
      <c r="WLC116" s="90"/>
      <c r="WLD116" s="90"/>
      <c r="WLE116" s="90"/>
      <c r="WLF116" s="90"/>
      <c r="WLG116" s="90"/>
      <c r="WLH116" s="90"/>
      <c r="WLI116" s="90"/>
      <c r="WLJ116" s="90"/>
      <c r="WLK116" s="90"/>
      <c r="WLL116" s="90"/>
      <c r="WLM116" s="90"/>
      <c r="WLN116" s="90"/>
      <c r="WLO116" s="90"/>
      <c r="WLP116" s="90"/>
      <c r="WLQ116" s="90"/>
      <c r="WLR116" s="90"/>
      <c r="WLS116" s="90"/>
      <c r="WLT116" s="90"/>
      <c r="WLU116" s="90"/>
      <c r="WLV116" s="90"/>
      <c r="WLW116" s="90"/>
      <c r="WLX116" s="90"/>
      <c r="WLY116" s="90"/>
      <c r="WLZ116" s="90"/>
      <c r="WMA116" s="90"/>
      <c r="WMB116" s="90"/>
      <c r="WMC116" s="90"/>
      <c r="WMD116" s="90"/>
      <c r="WME116" s="90"/>
      <c r="WMF116" s="90"/>
      <c r="WMG116" s="90"/>
      <c r="WMH116" s="90"/>
      <c r="WMI116" s="90"/>
      <c r="WMJ116" s="90"/>
      <c r="WMK116" s="90"/>
      <c r="WML116" s="90"/>
      <c r="WMM116" s="90"/>
      <c r="WMN116" s="90"/>
      <c r="WMO116" s="90"/>
      <c r="WMP116" s="90"/>
      <c r="WMQ116" s="90"/>
      <c r="WMR116" s="90"/>
      <c r="WMS116" s="90"/>
      <c r="WMT116" s="90"/>
      <c r="WMU116" s="90"/>
      <c r="WMV116" s="90"/>
      <c r="WMW116" s="90"/>
      <c r="WMX116" s="90"/>
      <c r="WMY116" s="90"/>
      <c r="WMZ116" s="90"/>
      <c r="WNA116" s="90"/>
      <c r="WNB116" s="90"/>
      <c r="WNC116" s="90"/>
      <c r="WND116" s="90"/>
      <c r="WNE116" s="90"/>
      <c r="WNF116" s="90"/>
      <c r="WNG116" s="90"/>
      <c r="WNH116" s="90"/>
      <c r="WNI116" s="90"/>
      <c r="WNJ116" s="90"/>
      <c r="WNK116" s="90"/>
      <c r="WNL116" s="90"/>
      <c r="WNM116" s="90"/>
      <c r="WNN116" s="90"/>
      <c r="WNO116" s="90"/>
      <c r="WNP116" s="90"/>
      <c r="WNQ116" s="90"/>
      <c r="WNR116" s="90"/>
      <c r="WNS116" s="90"/>
      <c r="WNT116" s="90"/>
      <c r="WNU116" s="90"/>
      <c r="WNV116" s="90"/>
      <c r="WNW116" s="90"/>
      <c r="WNX116" s="90"/>
      <c r="WNY116" s="90"/>
      <c r="WNZ116" s="90"/>
      <c r="WOA116" s="90"/>
      <c r="WOB116" s="90"/>
      <c r="WOC116" s="90"/>
      <c r="WOD116" s="90"/>
      <c r="WOE116" s="90"/>
      <c r="WOF116" s="90"/>
      <c r="WOG116" s="90"/>
      <c r="WOH116" s="90"/>
      <c r="WOI116" s="90"/>
      <c r="WOJ116" s="90"/>
      <c r="WOK116" s="90"/>
      <c r="WOL116" s="90"/>
      <c r="WOM116" s="90"/>
      <c r="WON116" s="90"/>
      <c r="WOO116" s="90"/>
      <c r="WOP116" s="90"/>
      <c r="WOQ116" s="90"/>
      <c r="WOR116" s="90"/>
      <c r="WOS116" s="90"/>
      <c r="WOT116" s="90"/>
      <c r="WOU116" s="90"/>
      <c r="WOV116" s="90"/>
      <c r="WOW116" s="90"/>
      <c r="WOX116" s="90"/>
      <c r="WOY116" s="90"/>
      <c r="WOZ116" s="90"/>
      <c r="WPA116" s="90"/>
      <c r="WPB116" s="90"/>
      <c r="WPC116" s="90"/>
      <c r="WPD116" s="90"/>
      <c r="WPE116" s="90"/>
      <c r="WPF116" s="90"/>
      <c r="WPG116" s="90"/>
      <c r="WPH116" s="90"/>
      <c r="WPI116" s="90"/>
      <c r="WPJ116" s="90"/>
      <c r="WPK116" s="90"/>
      <c r="WPL116" s="90"/>
      <c r="WPM116" s="90"/>
      <c r="WPN116" s="90"/>
      <c r="WPO116" s="90"/>
      <c r="WPP116" s="90"/>
      <c r="WPQ116" s="90"/>
      <c r="WPR116" s="90"/>
      <c r="WPS116" s="90"/>
      <c r="WPT116" s="90"/>
      <c r="WPU116" s="90"/>
      <c r="WPV116" s="90"/>
      <c r="WPW116" s="90"/>
      <c r="WPX116" s="90"/>
      <c r="WPY116" s="90"/>
      <c r="WPZ116" s="90"/>
      <c r="WQA116" s="90"/>
      <c r="WQB116" s="90"/>
      <c r="WQC116" s="90"/>
      <c r="WQD116" s="90"/>
      <c r="WQE116" s="90"/>
      <c r="WQF116" s="90"/>
      <c r="WQG116" s="90"/>
      <c r="WQH116" s="90"/>
      <c r="WQI116" s="90"/>
      <c r="WQJ116" s="90"/>
      <c r="WQK116" s="90"/>
      <c r="WQL116" s="90"/>
      <c r="WQM116" s="90"/>
      <c r="WQN116" s="90"/>
      <c r="WQO116" s="90"/>
      <c r="WQP116" s="90"/>
      <c r="WQQ116" s="90"/>
      <c r="WQR116" s="90"/>
      <c r="WQS116" s="90"/>
      <c r="WQT116" s="90"/>
      <c r="WQU116" s="90"/>
      <c r="WQV116" s="90"/>
      <c r="WQW116" s="90"/>
      <c r="WQX116" s="90"/>
      <c r="WQY116" s="90"/>
      <c r="WQZ116" s="90"/>
      <c r="WRA116" s="90"/>
      <c r="WRB116" s="90"/>
      <c r="WRC116" s="90"/>
      <c r="WRD116" s="90"/>
      <c r="WRE116" s="90"/>
      <c r="WRF116" s="90"/>
      <c r="WRG116" s="90"/>
      <c r="WRH116" s="90"/>
      <c r="WRI116" s="90"/>
      <c r="WRJ116" s="90"/>
      <c r="WRK116" s="90"/>
      <c r="WRL116" s="90"/>
      <c r="WRM116" s="90"/>
      <c r="WRN116" s="90"/>
      <c r="WRO116" s="90"/>
      <c r="WRP116" s="90"/>
      <c r="WRQ116" s="90"/>
      <c r="WRR116" s="90"/>
      <c r="WRS116" s="90"/>
      <c r="WRT116" s="90"/>
      <c r="WRU116" s="90"/>
      <c r="WRV116" s="90"/>
      <c r="WRW116" s="90"/>
      <c r="WRX116" s="90"/>
      <c r="WRY116" s="90"/>
      <c r="WRZ116" s="90"/>
      <c r="WSA116" s="90"/>
      <c r="WSB116" s="90"/>
      <c r="WSC116" s="90"/>
      <c r="WSD116" s="90"/>
      <c r="WSE116" s="90"/>
      <c r="WSF116" s="90"/>
      <c r="WSG116" s="90"/>
      <c r="WSH116" s="90"/>
      <c r="WSI116" s="90"/>
      <c r="WSJ116" s="90"/>
      <c r="WSK116" s="90"/>
      <c r="WSL116" s="90"/>
      <c r="WSM116" s="90"/>
      <c r="WSN116" s="90"/>
      <c r="WSO116" s="90"/>
      <c r="WSP116" s="90"/>
      <c r="WSQ116" s="90"/>
      <c r="WSR116" s="90"/>
      <c r="WSS116" s="90"/>
      <c r="WST116" s="90"/>
      <c r="WSU116" s="90"/>
      <c r="WSV116" s="90"/>
      <c r="WSW116" s="90"/>
      <c r="WSX116" s="90"/>
      <c r="WSY116" s="90"/>
      <c r="WSZ116" s="90"/>
      <c r="WTA116" s="90"/>
      <c r="WTB116" s="90"/>
      <c r="WTC116" s="90"/>
      <c r="WTD116" s="90"/>
      <c r="WTE116" s="90"/>
      <c r="WTF116" s="90"/>
      <c r="WTG116" s="90"/>
      <c r="WTH116" s="90"/>
      <c r="WTI116" s="90"/>
      <c r="WTJ116" s="90"/>
      <c r="WTK116" s="90"/>
      <c r="WTL116" s="90"/>
      <c r="WTM116" s="90"/>
      <c r="WTN116" s="90"/>
      <c r="WTO116" s="90"/>
      <c r="WTP116" s="90"/>
      <c r="WTQ116" s="90"/>
      <c r="WTR116" s="90"/>
      <c r="WTS116" s="90"/>
      <c r="WTT116" s="90"/>
      <c r="WTU116" s="90"/>
      <c r="WTV116" s="90"/>
      <c r="WTW116" s="90"/>
      <c r="WTX116" s="90"/>
      <c r="WTY116" s="90"/>
      <c r="WTZ116" s="90"/>
      <c r="WUA116" s="90"/>
      <c r="WUB116" s="90"/>
      <c r="WUC116" s="90"/>
      <c r="WUD116" s="90"/>
      <c r="WUE116" s="90"/>
      <c r="WUF116" s="90"/>
      <c r="WUG116" s="90"/>
      <c r="WUH116" s="90"/>
      <c r="WUI116" s="90"/>
      <c r="WUJ116" s="90"/>
      <c r="WUK116" s="90"/>
      <c r="WUL116" s="90"/>
      <c r="WUM116" s="90"/>
      <c r="WUN116" s="90"/>
      <c r="WUO116" s="90"/>
      <c r="WUP116" s="90"/>
      <c r="WUQ116" s="90"/>
      <c r="WUR116" s="90"/>
      <c r="WUS116" s="90"/>
      <c r="WUT116" s="90"/>
      <c r="WUU116" s="90"/>
      <c r="WUV116" s="90"/>
      <c r="WUW116" s="90"/>
      <c r="WUX116" s="90"/>
      <c r="WUY116" s="90"/>
      <c r="WUZ116" s="90"/>
      <c r="WVA116" s="90"/>
      <c r="WVB116" s="90"/>
      <c r="WVC116" s="90"/>
      <c r="WVD116" s="90"/>
      <c r="WVE116" s="90"/>
      <c r="WVF116" s="90"/>
      <c r="WVG116" s="90"/>
      <c r="WVH116" s="90"/>
      <c r="WVI116" s="90"/>
      <c r="WVJ116" s="90"/>
      <c r="WVK116" s="90"/>
      <c r="WVL116" s="90"/>
      <c r="WVM116" s="90"/>
      <c r="WVN116" s="90"/>
      <c r="WVO116" s="90"/>
      <c r="WVP116" s="90"/>
      <c r="WVQ116" s="90"/>
      <c r="WVR116" s="90"/>
      <c r="WVS116" s="90"/>
      <c r="WVT116" s="90"/>
      <c r="WVU116" s="90"/>
      <c r="WVV116" s="90"/>
      <c r="WVW116" s="90"/>
      <c r="WVX116" s="90"/>
      <c r="WVY116" s="90"/>
      <c r="WVZ116" s="90"/>
      <c r="WWA116" s="90"/>
      <c r="WWB116" s="90"/>
      <c r="WWC116" s="90"/>
      <c r="WWD116" s="90"/>
      <c r="WWE116" s="90"/>
      <c r="WWF116" s="90"/>
      <c r="WWG116" s="90"/>
      <c r="WWH116" s="90"/>
      <c r="WWI116" s="90"/>
      <c r="WWJ116" s="90"/>
      <c r="WWK116" s="90"/>
      <c r="WWL116" s="90"/>
      <c r="WWM116" s="90"/>
      <c r="WWN116" s="90"/>
      <c r="WWO116" s="90"/>
      <c r="WWP116" s="90"/>
      <c r="WWQ116" s="90"/>
      <c r="WWR116" s="90"/>
      <c r="WWS116" s="90"/>
      <c r="WWT116" s="90"/>
      <c r="WWU116" s="90"/>
      <c r="WWV116" s="90"/>
      <c r="WWW116" s="90"/>
      <c r="WWX116" s="90"/>
      <c r="WWY116" s="90"/>
      <c r="WWZ116" s="90"/>
      <c r="WXA116" s="90"/>
      <c r="WXB116" s="90"/>
      <c r="WXC116" s="90"/>
      <c r="WXD116" s="90"/>
      <c r="WXE116" s="90"/>
      <c r="WXF116" s="90"/>
      <c r="WXG116" s="90"/>
      <c r="WXH116" s="90"/>
      <c r="WXI116" s="90"/>
      <c r="WXJ116" s="90"/>
      <c r="WXK116" s="90"/>
      <c r="WXL116" s="90"/>
      <c r="WXM116" s="90"/>
      <c r="WXN116" s="90"/>
      <c r="WXO116" s="90"/>
      <c r="WXP116" s="90"/>
      <c r="WXQ116" s="90"/>
      <c r="WXR116" s="90"/>
      <c r="WXS116" s="90"/>
      <c r="WXT116" s="90"/>
      <c r="WXU116" s="90"/>
      <c r="WXV116" s="90"/>
      <c r="WXW116" s="90"/>
      <c r="WXX116" s="90"/>
      <c r="WXY116" s="90"/>
      <c r="WXZ116" s="90"/>
      <c r="WYA116" s="90"/>
      <c r="WYB116" s="90"/>
      <c r="WYC116" s="90"/>
      <c r="WYD116" s="90"/>
      <c r="WYE116" s="90"/>
      <c r="WYF116" s="90"/>
      <c r="WYG116" s="90"/>
      <c r="WYH116" s="90"/>
      <c r="WYI116" s="90"/>
      <c r="WYJ116" s="90"/>
      <c r="WYK116" s="90"/>
      <c r="WYL116" s="90"/>
      <c r="WYM116" s="90"/>
      <c r="WYN116" s="90"/>
      <c r="WYO116" s="90"/>
      <c r="WYP116" s="90"/>
      <c r="WYQ116" s="90"/>
      <c r="WYR116" s="90"/>
      <c r="WYS116" s="90"/>
      <c r="WYT116" s="90"/>
      <c r="WYU116" s="90"/>
    </row>
    <row r="117" spans="1:16219" s="90" customFormat="1" ht="15.95" customHeight="1" x14ac:dyDescent="0.2">
      <c r="A117" s="98"/>
      <c r="B117" s="73" t="s">
        <v>132</v>
      </c>
      <c r="C117" s="74">
        <v>2</v>
      </c>
      <c r="D117" s="74">
        <v>2</v>
      </c>
      <c r="E117" s="74">
        <v>16664447</v>
      </c>
    </row>
    <row r="118" spans="1:16219" s="90" customFormat="1" ht="15.95" customHeight="1" x14ac:dyDescent="0.2">
      <c r="A118" s="98"/>
      <c r="B118" s="73" t="s">
        <v>68</v>
      </c>
      <c r="C118" s="74">
        <v>2</v>
      </c>
      <c r="D118" s="74">
        <v>2</v>
      </c>
      <c r="E118" s="74">
        <v>85878</v>
      </c>
    </row>
    <row r="119" spans="1:16219" s="90" customFormat="1" ht="15.95" customHeight="1" x14ac:dyDescent="0.2">
      <c r="A119" s="98"/>
      <c r="B119" s="73" t="s">
        <v>40</v>
      </c>
      <c r="C119" s="74">
        <v>1</v>
      </c>
      <c r="D119" s="74">
        <v>1</v>
      </c>
      <c r="E119" s="74">
        <v>138000</v>
      </c>
    </row>
    <row r="120" spans="1:16219" s="90" customFormat="1" ht="15.95" customHeight="1" x14ac:dyDescent="0.2">
      <c r="A120" s="98"/>
      <c r="B120" s="73" t="s">
        <v>169</v>
      </c>
      <c r="C120" s="74">
        <v>1</v>
      </c>
      <c r="D120" s="74">
        <v>1</v>
      </c>
      <c r="E120" s="74">
        <v>13806</v>
      </c>
    </row>
    <row r="121" spans="1:16219" s="90" customFormat="1" ht="15.95" customHeight="1" x14ac:dyDescent="0.2">
      <c r="A121" s="98"/>
      <c r="B121" s="73" t="s">
        <v>123</v>
      </c>
      <c r="C121" s="74">
        <v>1</v>
      </c>
      <c r="D121" s="74">
        <v>1</v>
      </c>
      <c r="E121" s="74">
        <v>217380</v>
      </c>
    </row>
    <row r="122" spans="1:16219" s="90" customFormat="1" ht="15.95" customHeight="1" x14ac:dyDescent="0.2">
      <c r="A122" s="98"/>
      <c r="B122" s="73" t="s">
        <v>131</v>
      </c>
      <c r="C122" s="74">
        <v>2</v>
      </c>
      <c r="D122" s="74">
        <v>2</v>
      </c>
      <c r="E122" s="74">
        <v>13072546</v>
      </c>
    </row>
    <row r="123" spans="1:16219" s="90" customFormat="1" ht="15.95" customHeight="1" x14ac:dyDescent="0.2">
      <c r="A123" s="96"/>
      <c r="B123" s="73" t="s">
        <v>170</v>
      </c>
      <c r="C123" s="74">
        <v>1</v>
      </c>
      <c r="D123" s="74">
        <v>1</v>
      </c>
      <c r="E123" s="74">
        <v>10719</v>
      </c>
    </row>
    <row r="124" spans="1:16219" s="90" customFormat="1" ht="15.95" customHeight="1" x14ac:dyDescent="0.2">
      <c r="A124" s="75"/>
      <c r="B124" s="73" t="s">
        <v>130</v>
      </c>
      <c r="C124" s="74">
        <v>0</v>
      </c>
      <c r="D124" s="74">
        <v>0</v>
      </c>
      <c r="E124" s="74">
        <v>0</v>
      </c>
    </row>
    <row r="125" spans="1:16219" s="90" customFormat="1" ht="15.95" customHeight="1" x14ac:dyDescent="0.2">
      <c r="A125" s="171"/>
      <c r="B125" s="73" t="s">
        <v>129</v>
      </c>
      <c r="C125" s="74">
        <v>0</v>
      </c>
      <c r="D125" s="74">
        <v>0</v>
      </c>
      <c r="E125" s="74">
        <v>0</v>
      </c>
    </row>
    <row r="126" spans="1:16219" s="90" customFormat="1" ht="15.95" customHeight="1" x14ac:dyDescent="0.2">
      <c r="A126" s="76" t="s">
        <v>34</v>
      </c>
      <c r="B126" s="77" t="s">
        <v>0</v>
      </c>
      <c r="C126" s="52">
        <f>SUM(C114:C125)</f>
        <v>12</v>
      </c>
      <c r="D126" s="52">
        <f>SUM(D114:D125)</f>
        <v>13</v>
      </c>
      <c r="E126" s="52">
        <f>SUM(E114:E125)</f>
        <v>30524506</v>
      </c>
    </row>
    <row r="127" spans="1:16219" s="88" customFormat="1" ht="27.75" customHeight="1" x14ac:dyDescent="0.2">
      <c r="A127" s="16" t="s">
        <v>0</v>
      </c>
      <c r="B127" s="165"/>
      <c r="C127" s="52">
        <f>C21+C36+C40+C50+C100+C103+C105+C107+C126+C113</f>
        <v>711</v>
      </c>
      <c r="D127" s="52">
        <f>D21+D36+D40+D50+D100+D103+D105+D107+D126+D113</f>
        <v>906</v>
      </c>
      <c r="E127" s="52">
        <f>E21+E36+E40+E50+E100+E103+E105+E107+E126+E113</f>
        <v>203768835</v>
      </c>
    </row>
    <row r="128" spans="1:16219" s="88" customFormat="1" ht="15" customHeight="1" x14ac:dyDescent="0.2"/>
    <row r="129" spans="6:6" s="88" customFormat="1" ht="15.95" customHeight="1" x14ac:dyDescent="0.2"/>
    <row r="130" spans="6:6" s="88" customFormat="1" ht="15.95" customHeight="1" x14ac:dyDescent="0.2"/>
    <row r="131" spans="6:6" s="88" customFormat="1" ht="15.95" customHeight="1" x14ac:dyDescent="0.2"/>
    <row r="132" spans="6:6" s="88" customFormat="1" ht="15.95" customHeight="1" x14ac:dyDescent="0.2"/>
    <row r="133" spans="6:6" s="88" customFormat="1" ht="15.95" customHeight="1" x14ac:dyDescent="0.2"/>
    <row r="134" spans="6:6" x14ac:dyDescent="0.2">
      <c r="F134" s="88"/>
    </row>
    <row r="135" spans="6:6" x14ac:dyDescent="0.2">
      <c r="F135" s="88"/>
    </row>
    <row r="136" spans="6:6" x14ac:dyDescent="0.2">
      <c r="F136" s="88"/>
    </row>
    <row r="137" spans="6:6" x14ac:dyDescent="0.2">
      <c r="F137" s="88"/>
    </row>
    <row r="138" spans="6:6" x14ac:dyDescent="0.2">
      <c r="F138" s="88"/>
    </row>
    <row r="139" spans="6:6" x14ac:dyDescent="0.2">
      <c r="F139" s="88"/>
    </row>
    <row r="140" spans="6:6" x14ac:dyDescent="0.2">
      <c r="F140" s="88"/>
    </row>
    <row r="141" spans="6:6" x14ac:dyDescent="0.2">
      <c r="F141" s="88"/>
    </row>
    <row r="142" spans="6:6" x14ac:dyDescent="0.2">
      <c r="F142" s="88"/>
    </row>
    <row r="143" spans="6:6" x14ac:dyDescent="0.2">
      <c r="F143" s="88"/>
    </row>
    <row r="144" spans="6:6" x14ac:dyDescent="0.2">
      <c r="F144" s="88"/>
    </row>
    <row r="145" spans="6:6" x14ac:dyDescent="0.2">
      <c r="F145" s="88"/>
    </row>
    <row r="146" spans="6:6" x14ac:dyDescent="0.2">
      <c r="F146" s="88"/>
    </row>
    <row r="147" spans="6:6" x14ac:dyDescent="0.2">
      <c r="F147" s="88"/>
    </row>
    <row r="148" spans="6:6" x14ac:dyDescent="0.2">
      <c r="F148" s="88"/>
    </row>
    <row r="149" spans="6:6" x14ac:dyDescent="0.2">
      <c r="F149" s="88"/>
    </row>
    <row r="150" spans="6:6" x14ac:dyDescent="0.2">
      <c r="F150" s="88"/>
    </row>
  </sheetData>
  <mergeCells count="3">
    <mergeCell ref="A41:A42"/>
    <mergeCell ref="A5:A6"/>
    <mergeCell ref="B5:B6"/>
  </mergeCells>
  <pageMargins left="0.5" right="0.5" top="0.25" bottom="0.5" header="0" footer="0.25"/>
  <pageSetup scale="61" fitToHeight="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J639"/>
  <sheetViews>
    <sheetView showGridLines="0" zoomScale="90" zoomScaleNormal="90" workbookViewId="0">
      <selection activeCell="A8" sqref="A8"/>
    </sheetView>
  </sheetViews>
  <sheetFormatPr defaultColWidth="19.42578125" defaultRowHeight="12.75" x14ac:dyDescent="0.2"/>
  <cols>
    <col min="1" max="1" width="8.85546875" style="28" customWidth="1"/>
    <col min="2" max="2" width="17.7109375" style="28" customWidth="1"/>
    <col min="3" max="3" width="19.7109375" style="28" customWidth="1"/>
    <col min="4" max="6" width="17.85546875" style="28" customWidth="1"/>
    <col min="7" max="7" width="6.140625" style="41" customWidth="1"/>
    <col min="8" max="8" width="6.42578125" style="34" bestFit="1" customWidth="1"/>
    <col min="9" max="9" width="19.42578125" style="25" customWidth="1"/>
    <col min="10" max="16384" width="19.42578125" style="28"/>
  </cols>
  <sheetData>
    <row r="1" spans="1:10" ht="20.100000000000001" customHeight="1" x14ac:dyDescent="0.2"/>
    <row r="2" spans="1:10" ht="20.100000000000001" customHeight="1" x14ac:dyDescent="0.2"/>
    <row r="3" spans="1:10" ht="20.100000000000001" customHeight="1" x14ac:dyDescent="0.2">
      <c r="I3" s="107"/>
    </row>
    <row r="4" spans="1:10" ht="20.100000000000001" customHeight="1" x14ac:dyDescent="0.2"/>
    <row r="5" spans="1:10" ht="25.5" customHeight="1" x14ac:dyDescent="0.2">
      <c r="B5" s="187" t="s">
        <v>173</v>
      </c>
      <c r="C5" s="187"/>
      <c r="D5" s="187"/>
      <c r="E5" s="187"/>
      <c r="F5" s="187"/>
      <c r="J5" s="169"/>
    </row>
    <row r="6" spans="1:10" ht="18" customHeight="1" x14ac:dyDescent="0.3">
      <c r="C6" s="95"/>
      <c r="G6" s="26"/>
      <c r="H6" s="27"/>
    </row>
    <row r="7" spans="1:10" x14ac:dyDescent="0.2">
      <c r="A7" s="29"/>
      <c r="B7" s="29"/>
      <c r="C7" s="29"/>
      <c r="D7" s="29"/>
      <c r="E7" s="29"/>
      <c r="F7" s="29"/>
      <c r="G7" s="30"/>
      <c r="H7" s="31"/>
    </row>
    <row r="8" spans="1:10" ht="23.25" customHeight="1" x14ac:dyDescent="0.2">
      <c r="A8" s="32"/>
      <c r="B8" s="32"/>
      <c r="C8" s="33"/>
      <c r="D8" s="32"/>
      <c r="E8" s="32"/>
      <c r="F8" s="32"/>
      <c r="G8" s="26"/>
      <c r="H8" s="31"/>
    </row>
    <row r="9" spans="1:10" x14ac:dyDescent="0.2">
      <c r="A9" s="25"/>
      <c r="B9" s="25"/>
      <c r="C9" s="25"/>
      <c r="D9" s="25"/>
      <c r="E9" s="25"/>
      <c r="F9" s="26"/>
      <c r="G9" s="26"/>
    </row>
    <row r="10" spans="1:10" x14ac:dyDescent="0.2">
      <c r="A10" s="25"/>
      <c r="B10" s="25"/>
      <c r="C10" s="25"/>
      <c r="D10" s="25"/>
      <c r="E10" s="25"/>
      <c r="F10" s="26"/>
      <c r="G10" s="26"/>
    </row>
    <row r="11" spans="1:10" x14ac:dyDescent="0.2">
      <c r="A11" s="25"/>
      <c r="B11" s="25"/>
      <c r="C11" s="25"/>
      <c r="D11" s="25"/>
      <c r="E11" s="25"/>
      <c r="F11" s="26"/>
      <c r="G11" s="26"/>
      <c r="I11" s="35"/>
    </row>
    <row r="12" spans="1:10" x14ac:dyDescent="0.2">
      <c r="A12" s="25"/>
      <c r="B12" s="25"/>
      <c r="C12" s="25"/>
      <c r="D12" s="25"/>
      <c r="E12" s="25"/>
      <c r="F12" s="26"/>
      <c r="G12" s="26"/>
    </row>
    <row r="13" spans="1:10" x14ac:dyDescent="0.2">
      <c r="A13" s="25"/>
      <c r="B13" s="25"/>
      <c r="C13" s="25"/>
      <c r="D13" s="25"/>
      <c r="E13" s="25"/>
      <c r="F13" s="26"/>
      <c r="G13" s="26"/>
    </row>
    <row r="14" spans="1:10" x14ac:dyDescent="0.2">
      <c r="A14" s="25"/>
      <c r="B14" s="25"/>
      <c r="C14" s="25"/>
      <c r="D14" s="25"/>
      <c r="E14" s="25"/>
      <c r="F14" s="26"/>
      <c r="G14" s="26"/>
    </row>
    <row r="15" spans="1:10" x14ac:dyDescent="0.2">
      <c r="A15" s="25"/>
      <c r="B15" s="25"/>
      <c r="C15" s="25"/>
      <c r="D15" s="25"/>
      <c r="E15" s="25"/>
      <c r="F15" s="26"/>
      <c r="G15" s="26"/>
    </row>
    <row r="16" spans="1:10" x14ac:dyDescent="0.2">
      <c r="A16" s="25"/>
      <c r="B16" s="25"/>
      <c r="C16" s="25"/>
      <c r="D16" s="25"/>
      <c r="E16" s="25"/>
      <c r="F16" s="26"/>
      <c r="G16" s="26"/>
    </row>
    <row r="17" spans="1:7" x14ac:dyDescent="0.2">
      <c r="A17" s="25"/>
      <c r="B17" s="25"/>
      <c r="C17" s="25"/>
      <c r="D17" s="25"/>
      <c r="E17" s="25"/>
      <c r="F17" s="26"/>
      <c r="G17" s="26"/>
    </row>
    <row r="18" spans="1:7" x14ac:dyDescent="0.2">
      <c r="A18" s="25"/>
      <c r="B18" s="25"/>
      <c r="C18" s="25"/>
      <c r="D18" s="25"/>
      <c r="E18" s="25"/>
      <c r="F18" s="26"/>
      <c r="G18" s="26"/>
    </row>
    <row r="19" spans="1:7" x14ac:dyDescent="0.2">
      <c r="A19" s="25"/>
      <c r="B19" s="25"/>
      <c r="C19" s="25"/>
      <c r="D19" s="25"/>
      <c r="E19" s="25"/>
      <c r="F19" s="26"/>
      <c r="G19" s="26"/>
    </row>
    <row r="20" spans="1:7" x14ac:dyDescent="0.2">
      <c r="A20" s="25"/>
      <c r="B20" s="25"/>
      <c r="C20" s="25"/>
      <c r="D20" s="25"/>
      <c r="E20" s="25"/>
      <c r="F20" s="26"/>
      <c r="G20" s="26"/>
    </row>
    <row r="21" spans="1:7" x14ac:dyDescent="0.2">
      <c r="A21" s="25"/>
      <c r="B21" s="25"/>
      <c r="C21" s="25"/>
      <c r="D21" s="25"/>
      <c r="E21" s="25"/>
      <c r="F21" s="26"/>
      <c r="G21" s="26"/>
    </row>
    <row r="22" spans="1:7" x14ac:dyDescent="0.2">
      <c r="A22" s="25"/>
      <c r="B22" s="25"/>
      <c r="C22" s="25"/>
      <c r="D22" s="25"/>
      <c r="E22" s="25"/>
      <c r="F22" s="26"/>
      <c r="G22" s="26"/>
    </row>
    <row r="23" spans="1:7" x14ac:dyDescent="0.2">
      <c r="A23" s="25"/>
      <c r="B23" s="25"/>
      <c r="C23" s="25"/>
      <c r="D23" s="25"/>
      <c r="E23" s="25"/>
      <c r="F23" s="26"/>
      <c r="G23" s="26"/>
    </row>
    <row r="24" spans="1:7" x14ac:dyDescent="0.2">
      <c r="A24" s="25"/>
      <c r="B24" s="25"/>
      <c r="C24" s="25"/>
      <c r="D24" s="25"/>
      <c r="E24" s="25"/>
      <c r="F24" s="26"/>
      <c r="G24" s="26"/>
    </row>
    <row r="25" spans="1:7" x14ac:dyDescent="0.2">
      <c r="A25" s="25"/>
      <c r="B25" s="25"/>
      <c r="C25" s="25"/>
      <c r="D25" s="25"/>
      <c r="E25" s="25"/>
      <c r="F25" s="26"/>
      <c r="G25" s="26"/>
    </row>
    <row r="26" spans="1:7" x14ac:dyDescent="0.2">
      <c r="A26" s="25"/>
      <c r="B26" s="25"/>
      <c r="C26" s="25"/>
      <c r="D26" s="25"/>
      <c r="E26" s="25"/>
      <c r="F26" s="26"/>
      <c r="G26" s="26"/>
    </row>
    <row r="27" spans="1:7" x14ac:dyDescent="0.2">
      <c r="A27" s="25"/>
      <c r="B27" s="25"/>
      <c r="C27" s="25"/>
      <c r="D27" s="25"/>
      <c r="E27" s="25"/>
      <c r="F27" s="26"/>
      <c r="G27" s="26"/>
    </row>
    <row r="28" spans="1:7" x14ac:dyDescent="0.2">
      <c r="A28" s="25"/>
      <c r="B28" s="25"/>
      <c r="C28" s="25"/>
      <c r="D28" s="25"/>
      <c r="E28" s="25"/>
      <c r="F28" s="26"/>
      <c r="G28" s="26"/>
    </row>
    <row r="29" spans="1:7" x14ac:dyDescent="0.2">
      <c r="A29" s="25"/>
      <c r="B29" s="25"/>
      <c r="C29" s="25"/>
      <c r="D29" s="25"/>
      <c r="E29" s="25"/>
      <c r="F29" s="26"/>
      <c r="G29" s="26"/>
    </row>
    <row r="30" spans="1:7" x14ac:dyDescent="0.2">
      <c r="A30" s="25"/>
      <c r="B30" s="25"/>
      <c r="C30" s="25"/>
      <c r="D30" s="25"/>
      <c r="E30" s="25"/>
      <c r="F30" s="26"/>
      <c r="G30" s="26"/>
    </row>
    <row r="31" spans="1:7" x14ac:dyDescent="0.2">
      <c r="A31" s="25"/>
      <c r="B31" s="25"/>
      <c r="C31" s="25"/>
      <c r="D31" s="25"/>
      <c r="E31" s="25"/>
      <c r="F31" s="26"/>
      <c r="G31" s="26"/>
    </row>
    <row r="32" spans="1:7" x14ac:dyDescent="0.2">
      <c r="A32" s="25"/>
      <c r="B32" s="25"/>
      <c r="C32" s="25"/>
      <c r="D32" s="25"/>
      <c r="E32" s="25"/>
      <c r="F32" s="26"/>
      <c r="G32" s="26"/>
    </row>
    <row r="33" spans="1:7" x14ac:dyDescent="0.2">
      <c r="A33" s="25"/>
      <c r="B33" s="25"/>
      <c r="C33" s="25"/>
      <c r="D33" s="25"/>
      <c r="E33" s="25"/>
      <c r="F33" s="26"/>
      <c r="G33" s="26"/>
    </row>
    <row r="34" spans="1:7" x14ac:dyDescent="0.2">
      <c r="A34" s="25"/>
      <c r="B34" s="25"/>
      <c r="C34" s="25"/>
      <c r="D34" s="25"/>
      <c r="E34" s="25"/>
      <c r="F34" s="26"/>
      <c r="G34" s="26"/>
    </row>
    <row r="35" spans="1:7" x14ac:dyDescent="0.2">
      <c r="A35" s="25"/>
      <c r="B35" s="25"/>
      <c r="C35" s="25"/>
      <c r="D35" s="25"/>
      <c r="E35" s="25"/>
      <c r="F35" s="26"/>
      <c r="G35" s="26"/>
    </row>
    <row r="36" spans="1:7" x14ac:dyDescent="0.2">
      <c r="A36" s="25"/>
      <c r="B36" s="25"/>
      <c r="C36" s="25"/>
      <c r="D36" s="25"/>
      <c r="E36" s="25"/>
      <c r="F36" s="26"/>
      <c r="G36" s="26"/>
    </row>
    <row r="37" spans="1:7" x14ac:dyDescent="0.2">
      <c r="A37" s="25"/>
      <c r="B37" s="25"/>
      <c r="C37" s="25"/>
      <c r="D37" s="25"/>
      <c r="E37" s="25"/>
      <c r="F37" s="26"/>
      <c r="G37" s="26"/>
    </row>
    <row r="38" spans="1:7" x14ac:dyDescent="0.2">
      <c r="A38" s="25"/>
      <c r="B38" s="25"/>
      <c r="C38" s="25"/>
      <c r="D38" s="25"/>
      <c r="E38" s="25"/>
      <c r="F38" s="26"/>
      <c r="G38" s="26"/>
    </row>
    <row r="39" spans="1:7" x14ac:dyDescent="0.2">
      <c r="A39" s="25"/>
      <c r="B39" s="25"/>
      <c r="C39" s="25"/>
      <c r="D39" s="25"/>
      <c r="E39" s="25"/>
      <c r="F39" s="26"/>
      <c r="G39" s="26"/>
    </row>
    <row r="40" spans="1:7" x14ac:dyDescent="0.2">
      <c r="A40" s="25"/>
      <c r="B40" s="25"/>
      <c r="C40" s="25"/>
      <c r="D40" s="25"/>
      <c r="E40" s="25"/>
      <c r="F40" s="26"/>
      <c r="G40" s="26"/>
    </row>
    <row r="41" spans="1:7" x14ac:dyDescent="0.2">
      <c r="A41" s="25"/>
      <c r="B41" s="25"/>
      <c r="C41" s="25"/>
      <c r="D41" s="25"/>
      <c r="E41" s="25"/>
      <c r="F41" s="26"/>
      <c r="G41" s="26"/>
    </row>
    <row r="42" spans="1:7" x14ac:dyDescent="0.2">
      <c r="A42" s="25"/>
      <c r="B42" s="25"/>
      <c r="C42" s="25"/>
      <c r="D42" s="25"/>
      <c r="E42" s="25"/>
      <c r="F42" s="26"/>
      <c r="G42" s="26"/>
    </row>
    <row r="43" spans="1:7" x14ac:dyDescent="0.2">
      <c r="A43" s="25"/>
      <c r="B43" s="25"/>
      <c r="C43" s="25"/>
      <c r="D43" s="25"/>
      <c r="E43" s="25"/>
      <c r="F43" s="26"/>
      <c r="G43" s="26"/>
    </row>
    <row r="44" spans="1:7" x14ac:dyDescent="0.2">
      <c r="A44" s="25"/>
      <c r="B44" s="25"/>
      <c r="C44" s="25"/>
      <c r="D44" s="25"/>
      <c r="E44" s="25"/>
      <c r="F44" s="26"/>
      <c r="G44" s="26"/>
    </row>
    <row r="45" spans="1:7" x14ac:dyDescent="0.2">
      <c r="A45" s="25"/>
      <c r="B45" s="25"/>
      <c r="C45" s="25"/>
      <c r="D45" s="25"/>
      <c r="E45" s="25"/>
      <c r="F45" s="26"/>
      <c r="G45" s="26"/>
    </row>
    <row r="46" spans="1:7" x14ac:dyDescent="0.2">
      <c r="A46" s="25"/>
      <c r="B46" s="25"/>
      <c r="C46" s="25"/>
      <c r="D46" s="25"/>
      <c r="E46" s="25"/>
      <c r="F46" s="26"/>
      <c r="G46" s="26"/>
    </row>
    <row r="47" spans="1:7" x14ac:dyDescent="0.2">
      <c r="A47" s="36"/>
      <c r="B47" s="25"/>
      <c r="C47" s="25"/>
      <c r="D47" s="25"/>
      <c r="E47" s="25"/>
      <c r="F47" s="26"/>
      <c r="G47" s="26"/>
    </row>
    <row r="48" spans="1:7" x14ac:dyDescent="0.2">
      <c r="A48" s="53"/>
      <c r="B48" s="25"/>
      <c r="C48" s="25"/>
      <c r="D48" s="25"/>
      <c r="E48" s="25"/>
      <c r="F48" s="26"/>
      <c r="G48" s="26"/>
    </row>
    <row r="49" spans="1:7" x14ac:dyDescent="0.2">
      <c r="A49" s="25"/>
      <c r="B49" s="25"/>
      <c r="C49" s="25"/>
      <c r="D49" s="25"/>
      <c r="E49" s="25"/>
      <c r="F49" s="26"/>
      <c r="G49" s="26"/>
    </row>
    <row r="50" spans="1:7" x14ac:dyDescent="0.2">
      <c r="A50" s="25"/>
      <c r="B50" s="25"/>
      <c r="C50" s="25"/>
      <c r="D50" s="25"/>
      <c r="E50" s="25"/>
      <c r="F50" s="26"/>
      <c r="G50" s="26"/>
    </row>
    <row r="51" spans="1:7" x14ac:dyDescent="0.2">
      <c r="A51" s="25"/>
      <c r="B51" s="25"/>
      <c r="C51" s="25"/>
      <c r="D51" s="25"/>
      <c r="E51" s="25"/>
      <c r="F51" s="26"/>
      <c r="G51" s="26"/>
    </row>
    <row r="52" spans="1:7" x14ac:dyDescent="0.2">
      <c r="A52" s="25"/>
      <c r="B52" s="25"/>
      <c r="C52" s="25"/>
      <c r="D52" s="25"/>
      <c r="E52" s="25"/>
      <c r="F52" s="26"/>
      <c r="G52" s="26"/>
    </row>
    <row r="53" spans="1:7" x14ac:dyDescent="0.2">
      <c r="A53" s="25"/>
      <c r="B53" s="25"/>
      <c r="C53" s="25"/>
      <c r="D53" s="25"/>
      <c r="E53" s="25"/>
      <c r="F53" s="26"/>
      <c r="G53" s="26"/>
    </row>
    <row r="54" spans="1:7" x14ac:dyDescent="0.2">
      <c r="A54" s="25"/>
      <c r="B54" s="25"/>
      <c r="C54" s="25"/>
      <c r="D54" s="25"/>
      <c r="E54" s="25"/>
      <c r="F54" s="26"/>
      <c r="G54" s="26"/>
    </row>
    <row r="55" spans="1:7" x14ac:dyDescent="0.2">
      <c r="A55" s="25"/>
      <c r="B55" s="25"/>
      <c r="C55" s="25"/>
      <c r="D55" s="25"/>
      <c r="E55" s="25"/>
      <c r="F55" s="26"/>
      <c r="G55" s="26"/>
    </row>
    <row r="56" spans="1:7" x14ac:dyDescent="0.2">
      <c r="A56" s="25"/>
      <c r="B56" s="25"/>
      <c r="C56" s="25"/>
      <c r="D56" s="25"/>
      <c r="E56" s="25"/>
      <c r="F56" s="26"/>
      <c r="G56" s="26"/>
    </row>
    <row r="57" spans="1:7" x14ac:dyDescent="0.2">
      <c r="A57" s="25"/>
      <c r="B57" s="25"/>
      <c r="C57" s="25"/>
      <c r="D57" s="25"/>
      <c r="E57" s="25"/>
      <c r="F57" s="26"/>
      <c r="G57" s="26"/>
    </row>
    <row r="58" spans="1:7" x14ac:dyDescent="0.2">
      <c r="A58" s="25"/>
      <c r="B58" s="25"/>
      <c r="C58" s="25"/>
      <c r="D58" s="25"/>
      <c r="E58" s="25"/>
      <c r="F58" s="26"/>
      <c r="G58" s="26"/>
    </row>
    <row r="59" spans="1:7" x14ac:dyDescent="0.2">
      <c r="A59" s="25"/>
      <c r="B59" s="25"/>
      <c r="C59" s="25"/>
      <c r="D59" s="25"/>
      <c r="E59" s="25"/>
      <c r="F59" s="26"/>
      <c r="G59" s="26"/>
    </row>
    <row r="60" spans="1:7" x14ac:dyDescent="0.2">
      <c r="A60" s="25"/>
      <c r="B60" s="25"/>
      <c r="C60" s="25"/>
      <c r="D60" s="25"/>
      <c r="E60" s="25"/>
      <c r="F60" s="25"/>
      <c r="G60" s="26"/>
    </row>
    <row r="61" spans="1:7" x14ac:dyDescent="0.2">
      <c r="A61" s="25"/>
      <c r="B61" s="25"/>
      <c r="C61" s="25"/>
      <c r="D61" s="25"/>
      <c r="E61" s="25"/>
      <c r="F61" s="25"/>
      <c r="G61" s="26"/>
    </row>
    <row r="62" spans="1:7" x14ac:dyDescent="0.2">
      <c r="A62" s="25"/>
      <c r="B62" s="25"/>
      <c r="C62" s="25"/>
      <c r="D62" s="25"/>
      <c r="E62" s="25"/>
      <c r="F62" s="25"/>
      <c r="G62" s="26"/>
    </row>
    <row r="63" spans="1:7" x14ac:dyDescent="0.2">
      <c r="A63" s="25"/>
      <c r="B63" s="25"/>
      <c r="C63" s="25"/>
      <c r="D63" s="25"/>
      <c r="E63" s="25"/>
      <c r="F63" s="25"/>
      <c r="G63" s="26"/>
    </row>
    <row r="64" spans="1:7" x14ac:dyDescent="0.2">
      <c r="A64" s="25"/>
      <c r="B64" s="25"/>
      <c r="C64" s="25"/>
      <c r="D64" s="25"/>
      <c r="E64" s="25"/>
      <c r="F64" s="25"/>
      <c r="G64" s="26"/>
    </row>
    <row r="65" spans="1:7" x14ac:dyDescent="0.2">
      <c r="A65" s="25"/>
      <c r="B65" s="25"/>
      <c r="C65" s="25"/>
      <c r="D65" s="25"/>
      <c r="E65" s="25"/>
      <c r="F65" s="25"/>
      <c r="G65" s="26"/>
    </row>
    <row r="66" spans="1:7" x14ac:dyDescent="0.2">
      <c r="A66" s="25"/>
      <c r="B66" s="25"/>
      <c r="C66" s="25"/>
      <c r="D66" s="25"/>
      <c r="E66" s="25"/>
      <c r="F66" s="25"/>
      <c r="G66" s="26"/>
    </row>
    <row r="67" spans="1:7" x14ac:dyDescent="0.2">
      <c r="A67" s="25"/>
      <c r="B67" s="25"/>
      <c r="C67" s="25"/>
      <c r="D67" s="25"/>
      <c r="E67" s="25"/>
      <c r="F67" s="25"/>
      <c r="G67" s="26"/>
    </row>
    <row r="68" spans="1:7" x14ac:dyDescent="0.2">
      <c r="A68" s="25"/>
      <c r="B68" s="25"/>
      <c r="C68" s="25"/>
      <c r="D68" s="25"/>
      <c r="E68" s="25"/>
      <c r="F68" s="25"/>
      <c r="G68" s="26"/>
    </row>
    <row r="69" spans="1:7" x14ac:dyDescent="0.2">
      <c r="A69" s="25"/>
      <c r="B69" s="25"/>
      <c r="C69" s="25"/>
      <c r="D69" s="25"/>
      <c r="E69" s="25"/>
      <c r="F69" s="25"/>
      <c r="G69" s="26"/>
    </row>
    <row r="70" spans="1:7" x14ac:dyDescent="0.2">
      <c r="A70" s="25"/>
      <c r="B70" s="25"/>
      <c r="C70" s="25"/>
      <c r="D70" s="25"/>
      <c r="E70" s="25"/>
      <c r="F70" s="25"/>
      <c r="G70" s="26"/>
    </row>
    <row r="71" spans="1:7" x14ac:dyDescent="0.2">
      <c r="A71" s="25"/>
      <c r="B71" s="25"/>
      <c r="C71" s="25"/>
      <c r="D71" s="25"/>
      <c r="E71" s="25"/>
      <c r="F71" s="25"/>
      <c r="G71" s="26"/>
    </row>
    <row r="72" spans="1:7" x14ac:dyDescent="0.2">
      <c r="A72" s="25"/>
      <c r="B72" s="25"/>
      <c r="C72" s="25"/>
      <c r="D72" s="25"/>
      <c r="E72" s="25"/>
      <c r="F72" s="25"/>
      <c r="G72" s="26"/>
    </row>
    <row r="73" spans="1:7" x14ac:dyDescent="0.2">
      <c r="A73" s="25"/>
      <c r="B73" s="25"/>
      <c r="C73" s="25"/>
      <c r="D73" s="25"/>
      <c r="E73" s="25"/>
      <c r="F73" s="25"/>
      <c r="G73" s="26"/>
    </row>
    <row r="74" spans="1:7" x14ac:dyDescent="0.2">
      <c r="A74" s="25"/>
      <c r="B74" s="25"/>
      <c r="C74" s="25"/>
      <c r="D74" s="25"/>
      <c r="E74" s="25"/>
      <c r="F74" s="25"/>
      <c r="G74" s="26"/>
    </row>
    <row r="75" spans="1:7" x14ac:dyDescent="0.2">
      <c r="A75" s="25"/>
      <c r="B75" s="25"/>
      <c r="C75" s="25"/>
      <c r="D75" s="25"/>
      <c r="E75" s="25"/>
      <c r="F75" s="25"/>
      <c r="G75" s="26"/>
    </row>
    <row r="76" spans="1:7" x14ac:dyDescent="0.2">
      <c r="A76" s="25"/>
      <c r="B76" s="25"/>
      <c r="C76" s="25"/>
      <c r="D76" s="25"/>
      <c r="E76" s="25"/>
      <c r="F76" s="25"/>
      <c r="G76" s="26"/>
    </row>
    <row r="77" spans="1:7" x14ac:dyDescent="0.2">
      <c r="A77" s="25"/>
      <c r="B77" s="25"/>
      <c r="C77" s="25"/>
      <c r="D77" s="25"/>
      <c r="E77" s="25"/>
      <c r="F77" s="25"/>
      <c r="G77" s="26"/>
    </row>
    <row r="78" spans="1:7" x14ac:dyDescent="0.2">
      <c r="A78" s="25"/>
      <c r="B78" s="25"/>
      <c r="C78" s="25"/>
      <c r="D78" s="25"/>
      <c r="E78" s="25"/>
      <c r="F78" s="25"/>
      <c r="G78" s="26"/>
    </row>
    <row r="79" spans="1:7" x14ac:dyDescent="0.2">
      <c r="A79" s="25"/>
      <c r="B79" s="25"/>
      <c r="C79" s="25"/>
      <c r="D79" s="25"/>
      <c r="E79" s="25"/>
      <c r="F79" s="25"/>
      <c r="G79" s="26"/>
    </row>
    <row r="80" spans="1:7" x14ac:dyDescent="0.2">
      <c r="A80" s="25"/>
      <c r="B80" s="25"/>
      <c r="C80" s="25"/>
      <c r="D80" s="25"/>
      <c r="E80" s="25"/>
      <c r="F80" s="25"/>
      <c r="G80" s="26"/>
    </row>
    <row r="81" spans="1:7" x14ac:dyDescent="0.2">
      <c r="A81" s="25"/>
      <c r="B81" s="25"/>
      <c r="C81" s="25"/>
      <c r="D81" s="25"/>
      <c r="E81" s="25"/>
      <c r="F81" s="25"/>
      <c r="G81" s="26"/>
    </row>
    <row r="82" spans="1:7" x14ac:dyDescent="0.2">
      <c r="A82" s="25"/>
      <c r="B82" s="25"/>
      <c r="C82" s="25"/>
      <c r="D82" s="25"/>
      <c r="E82" s="25"/>
      <c r="F82" s="25"/>
      <c r="G82" s="26"/>
    </row>
    <row r="83" spans="1:7" x14ac:dyDescent="0.2">
      <c r="A83" s="25"/>
      <c r="B83" s="25"/>
      <c r="C83" s="25"/>
      <c r="D83" s="25"/>
      <c r="E83" s="25"/>
      <c r="F83" s="25"/>
      <c r="G83" s="26"/>
    </row>
    <row r="84" spans="1:7" x14ac:dyDescent="0.2">
      <c r="A84" s="25"/>
      <c r="B84" s="25"/>
      <c r="C84" s="25"/>
      <c r="D84" s="25"/>
      <c r="E84" s="25"/>
      <c r="F84" s="25"/>
      <c r="G84" s="26"/>
    </row>
    <row r="85" spans="1:7" x14ac:dyDescent="0.2">
      <c r="A85" s="25"/>
      <c r="B85" s="25"/>
      <c r="C85" s="25"/>
      <c r="D85" s="25"/>
      <c r="E85" s="25"/>
      <c r="F85" s="25"/>
      <c r="G85" s="26"/>
    </row>
    <row r="86" spans="1:7" x14ac:dyDescent="0.2">
      <c r="A86" s="25"/>
      <c r="B86" s="25"/>
      <c r="C86" s="25"/>
      <c r="D86" s="25"/>
      <c r="E86" s="25"/>
      <c r="F86" s="25"/>
      <c r="G86" s="26"/>
    </row>
    <row r="87" spans="1:7" x14ac:dyDescent="0.2">
      <c r="A87" s="25"/>
      <c r="B87" s="25"/>
      <c r="C87" s="25"/>
      <c r="D87" s="25"/>
      <c r="E87" s="25"/>
      <c r="F87" s="25"/>
      <c r="G87" s="26"/>
    </row>
    <row r="88" spans="1:7" x14ac:dyDescent="0.2">
      <c r="A88" s="25"/>
      <c r="B88" s="25"/>
      <c r="C88" s="25"/>
      <c r="D88" s="25"/>
      <c r="E88" s="25"/>
      <c r="F88" s="25"/>
      <c r="G88" s="26"/>
    </row>
    <row r="89" spans="1:7" x14ac:dyDescent="0.2">
      <c r="A89" s="25"/>
      <c r="B89" s="25"/>
      <c r="C89" s="25"/>
      <c r="D89" s="25"/>
      <c r="E89" s="25"/>
      <c r="F89" s="25"/>
      <c r="G89" s="26"/>
    </row>
    <row r="90" spans="1:7" x14ac:dyDescent="0.2">
      <c r="A90" s="25"/>
      <c r="B90" s="25"/>
      <c r="C90" s="25"/>
      <c r="D90" s="25"/>
      <c r="E90" s="25"/>
      <c r="F90" s="25"/>
      <c r="G90" s="26"/>
    </row>
    <row r="91" spans="1:7" x14ac:dyDescent="0.2">
      <c r="A91" s="25"/>
      <c r="B91" s="25"/>
      <c r="C91" s="25"/>
      <c r="D91" s="25"/>
      <c r="E91" s="25"/>
      <c r="F91" s="25"/>
      <c r="G91" s="26"/>
    </row>
    <row r="92" spans="1:7" x14ac:dyDescent="0.2">
      <c r="A92" s="25"/>
      <c r="B92" s="25"/>
      <c r="C92" s="25"/>
      <c r="D92" s="25"/>
      <c r="E92" s="25"/>
      <c r="F92" s="25"/>
      <c r="G92" s="26"/>
    </row>
    <row r="93" spans="1:7" x14ac:dyDescent="0.2">
      <c r="A93" s="25"/>
      <c r="B93" s="25"/>
      <c r="C93" s="25"/>
      <c r="D93" s="25"/>
      <c r="E93" s="25"/>
      <c r="F93" s="25"/>
      <c r="G93" s="26"/>
    </row>
    <row r="94" spans="1:7" x14ac:dyDescent="0.2">
      <c r="A94" s="25"/>
      <c r="B94" s="25"/>
      <c r="C94" s="25"/>
      <c r="D94" s="25"/>
      <c r="E94" s="25"/>
      <c r="F94" s="25"/>
      <c r="G94" s="26"/>
    </row>
    <row r="95" spans="1:7" x14ac:dyDescent="0.2">
      <c r="A95" s="25"/>
      <c r="B95" s="25"/>
      <c r="C95" s="25"/>
      <c r="D95" s="25"/>
      <c r="E95" s="25"/>
      <c r="F95" s="25"/>
      <c r="G95" s="26"/>
    </row>
    <row r="96" spans="1:7" x14ac:dyDescent="0.2">
      <c r="A96" s="25"/>
      <c r="B96" s="25"/>
      <c r="C96" s="25"/>
      <c r="D96" s="25"/>
      <c r="E96" s="25"/>
      <c r="F96" s="25"/>
      <c r="G96" s="26"/>
    </row>
    <row r="97" spans="1:7" x14ac:dyDescent="0.2">
      <c r="A97" s="25"/>
      <c r="B97" s="25"/>
      <c r="C97" s="25"/>
      <c r="D97" s="25"/>
      <c r="E97" s="25"/>
      <c r="F97" s="25"/>
      <c r="G97" s="26"/>
    </row>
    <row r="98" spans="1:7" x14ac:dyDescent="0.2">
      <c r="A98" s="25"/>
      <c r="B98" s="25"/>
      <c r="C98" s="25"/>
      <c r="D98" s="25"/>
      <c r="E98" s="25"/>
      <c r="F98" s="25"/>
      <c r="G98" s="26"/>
    </row>
    <row r="99" spans="1:7" x14ac:dyDescent="0.2">
      <c r="A99" s="25"/>
      <c r="B99" s="25"/>
      <c r="C99" s="25"/>
      <c r="D99" s="25"/>
      <c r="E99" s="25"/>
      <c r="F99" s="25"/>
      <c r="G99" s="26"/>
    </row>
    <row r="100" spans="1:7" x14ac:dyDescent="0.2">
      <c r="A100" s="25"/>
      <c r="B100" s="25"/>
      <c r="C100" s="25"/>
      <c r="D100" s="25"/>
      <c r="E100" s="25"/>
      <c r="F100" s="25"/>
      <c r="G100" s="26"/>
    </row>
    <row r="101" spans="1:7" x14ac:dyDescent="0.2">
      <c r="A101" s="25"/>
      <c r="B101" s="25"/>
      <c r="C101" s="25"/>
      <c r="D101" s="25"/>
      <c r="E101" s="25"/>
      <c r="F101" s="25"/>
      <c r="G101" s="26"/>
    </row>
    <row r="102" spans="1:7" x14ac:dyDescent="0.2">
      <c r="A102" s="25"/>
      <c r="B102" s="25"/>
      <c r="C102" s="25"/>
      <c r="D102" s="25"/>
      <c r="E102" s="25"/>
      <c r="F102" s="25"/>
      <c r="G102" s="26"/>
    </row>
    <row r="103" spans="1:7" x14ac:dyDescent="0.2">
      <c r="A103" s="25"/>
      <c r="B103" s="25"/>
      <c r="C103" s="25"/>
      <c r="D103" s="25"/>
      <c r="E103" s="25"/>
      <c r="F103" s="25"/>
      <c r="G103" s="26"/>
    </row>
    <row r="104" spans="1:7" x14ac:dyDescent="0.2">
      <c r="A104" s="25"/>
      <c r="B104" s="25"/>
      <c r="C104" s="25"/>
      <c r="D104" s="25"/>
      <c r="E104" s="25"/>
      <c r="F104" s="25"/>
      <c r="G104" s="26"/>
    </row>
    <row r="105" spans="1:7" x14ac:dyDescent="0.2">
      <c r="A105" s="25"/>
      <c r="B105" s="25"/>
      <c r="C105" s="25"/>
      <c r="D105" s="25"/>
      <c r="E105" s="25"/>
      <c r="F105" s="25"/>
      <c r="G105" s="26"/>
    </row>
    <row r="106" spans="1:7" x14ac:dyDescent="0.2">
      <c r="A106" s="25"/>
      <c r="B106" s="25"/>
      <c r="C106" s="25"/>
      <c r="D106" s="25"/>
      <c r="E106" s="25"/>
      <c r="F106" s="25"/>
      <c r="G106" s="26"/>
    </row>
    <row r="107" spans="1:7" x14ac:dyDescent="0.2">
      <c r="A107" s="25"/>
      <c r="B107" s="25"/>
      <c r="C107" s="25"/>
      <c r="D107" s="25"/>
      <c r="E107" s="25"/>
      <c r="F107" s="25"/>
      <c r="G107" s="26"/>
    </row>
    <row r="108" spans="1:7" x14ac:dyDescent="0.2">
      <c r="A108" s="25"/>
      <c r="B108" s="25"/>
      <c r="C108" s="25"/>
      <c r="D108" s="25"/>
      <c r="E108" s="25"/>
      <c r="F108" s="25"/>
      <c r="G108" s="26"/>
    </row>
    <row r="109" spans="1:7" x14ac:dyDescent="0.2">
      <c r="A109" s="25"/>
      <c r="B109" s="25"/>
      <c r="C109" s="25"/>
      <c r="D109" s="25"/>
      <c r="E109" s="25"/>
      <c r="F109" s="25"/>
      <c r="G109" s="26"/>
    </row>
    <row r="110" spans="1:7" x14ac:dyDescent="0.2">
      <c r="A110" s="25"/>
      <c r="B110" s="25"/>
      <c r="C110" s="25"/>
      <c r="D110" s="25"/>
      <c r="E110" s="25"/>
      <c r="F110" s="25"/>
      <c r="G110" s="26"/>
    </row>
    <row r="111" spans="1:7" x14ac:dyDescent="0.2">
      <c r="A111" s="25"/>
      <c r="B111" s="25"/>
      <c r="C111" s="25"/>
      <c r="D111" s="25"/>
      <c r="E111" s="25"/>
      <c r="F111" s="25"/>
      <c r="G111" s="26"/>
    </row>
    <row r="112" spans="1:7" x14ac:dyDescent="0.2">
      <c r="A112" s="25"/>
      <c r="B112" s="25"/>
      <c r="C112" s="25"/>
      <c r="D112" s="25"/>
      <c r="E112" s="25"/>
      <c r="F112" s="25"/>
      <c r="G112" s="26"/>
    </row>
    <row r="113" spans="1:7" x14ac:dyDescent="0.2">
      <c r="A113" s="25"/>
      <c r="B113" s="25"/>
      <c r="C113" s="25"/>
      <c r="D113" s="25"/>
      <c r="E113" s="25"/>
      <c r="F113" s="25"/>
      <c r="G113" s="26"/>
    </row>
    <row r="114" spans="1:7" x14ac:dyDescent="0.2">
      <c r="A114" s="25"/>
      <c r="B114" s="25"/>
      <c r="C114" s="25"/>
      <c r="D114" s="25"/>
      <c r="E114" s="25"/>
      <c r="F114" s="25"/>
      <c r="G114" s="26"/>
    </row>
    <row r="115" spans="1:7" x14ac:dyDescent="0.2">
      <c r="A115" s="25"/>
      <c r="B115" s="25"/>
      <c r="C115" s="25"/>
      <c r="D115" s="25"/>
      <c r="E115" s="25"/>
      <c r="F115" s="25"/>
      <c r="G115" s="26"/>
    </row>
    <row r="116" spans="1:7" x14ac:dyDescent="0.2">
      <c r="A116" s="25"/>
      <c r="B116" s="25"/>
      <c r="C116" s="25"/>
      <c r="D116" s="25"/>
      <c r="E116" s="25"/>
      <c r="F116" s="25"/>
      <c r="G116" s="26"/>
    </row>
    <row r="117" spans="1:7" x14ac:dyDescent="0.2">
      <c r="A117" s="25"/>
      <c r="B117" s="25"/>
      <c r="C117" s="25"/>
      <c r="D117" s="25"/>
      <c r="E117" s="25"/>
      <c r="F117" s="25"/>
      <c r="G117" s="26"/>
    </row>
    <row r="118" spans="1:7" x14ac:dyDescent="0.2">
      <c r="A118" s="25"/>
      <c r="B118" s="25"/>
      <c r="C118" s="25"/>
      <c r="D118" s="25"/>
      <c r="E118" s="25"/>
      <c r="F118" s="25"/>
      <c r="G118" s="26"/>
    </row>
    <row r="119" spans="1:7" x14ac:dyDescent="0.2">
      <c r="A119" s="25"/>
      <c r="B119" s="25"/>
      <c r="C119" s="25"/>
      <c r="D119" s="25"/>
      <c r="E119" s="25"/>
      <c r="F119" s="25"/>
      <c r="G119" s="26"/>
    </row>
    <row r="120" spans="1:7" x14ac:dyDescent="0.2">
      <c r="A120" s="25"/>
      <c r="B120" s="25"/>
      <c r="C120" s="25"/>
      <c r="D120" s="25"/>
      <c r="E120" s="25"/>
      <c r="F120" s="25"/>
      <c r="G120" s="26"/>
    </row>
    <row r="121" spans="1:7" x14ac:dyDescent="0.2">
      <c r="A121" s="25"/>
      <c r="B121" s="25"/>
      <c r="C121" s="25"/>
      <c r="D121" s="25"/>
      <c r="E121" s="25"/>
      <c r="F121" s="25"/>
      <c r="G121" s="26"/>
    </row>
    <row r="122" spans="1:7" x14ac:dyDescent="0.2">
      <c r="A122" s="25"/>
      <c r="B122" s="25"/>
      <c r="C122" s="25"/>
      <c r="D122" s="25"/>
      <c r="E122" s="25"/>
      <c r="F122" s="25"/>
      <c r="G122" s="26"/>
    </row>
    <row r="123" spans="1:7" x14ac:dyDescent="0.2">
      <c r="A123" s="25"/>
      <c r="B123" s="25"/>
      <c r="C123" s="25"/>
      <c r="D123" s="25"/>
      <c r="E123" s="25"/>
      <c r="F123" s="25"/>
      <c r="G123" s="26"/>
    </row>
    <row r="124" spans="1:7" x14ac:dyDescent="0.2">
      <c r="A124" s="25"/>
      <c r="B124" s="25"/>
      <c r="C124" s="25"/>
      <c r="D124" s="25"/>
      <c r="E124" s="25"/>
      <c r="F124" s="25"/>
      <c r="G124" s="26"/>
    </row>
    <row r="125" spans="1:7" x14ac:dyDescent="0.2">
      <c r="A125" s="25"/>
      <c r="B125" s="25"/>
      <c r="C125" s="25"/>
      <c r="D125" s="25"/>
      <c r="E125" s="25"/>
      <c r="F125" s="25"/>
      <c r="G125" s="26"/>
    </row>
    <row r="126" spans="1:7" x14ac:dyDescent="0.2">
      <c r="A126" s="25"/>
      <c r="B126" s="25"/>
      <c r="C126" s="25"/>
      <c r="D126" s="25"/>
      <c r="E126" s="25"/>
      <c r="F126" s="25"/>
      <c r="G126" s="26"/>
    </row>
    <row r="127" spans="1:7" x14ac:dyDescent="0.2">
      <c r="A127" s="25"/>
      <c r="B127" s="25"/>
      <c r="C127" s="25"/>
      <c r="D127" s="25"/>
      <c r="E127" s="25"/>
      <c r="F127" s="25"/>
      <c r="G127" s="26"/>
    </row>
    <row r="128" spans="1:7" x14ac:dyDescent="0.2">
      <c r="A128" s="25"/>
      <c r="B128" s="25"/>
      <c r="C128" s="25"/>
      <c r="D128" s="25"/>
      <c r="E128" s="25"/>
      <c r="F128" s="25"/>
      <c r="G128" s="26"/>
    </row>
    <row r="129" spans="1:7" x14ac:dyDescent="0.2">
      <c r="A129" s="25"/>
      <c r="B129" s="25"/>
      <c r="C129" s="25"/>
      <c r="D129" s="25"/>
      <c r="E129" s="25"/>
      <c r="F129" s="25"/>
      <c r="G129" s="26"/>
    </row>
    <row r="130" spans="1:7" x14ac:dyDescent="0.2">
      <c r="A130" s="25"/>
      <c r="B130" s="25"/>
      <c r="C130" s="25"/>
      <c r="D130" s="25"/>
      <c r="E130" s="25"/>
      <c r="F130" s="25"/>
      <c r="G130" s="26"/>
    </row>
    <row r="131" spans="1:7" x14ac:dyDescent="0.2">
      <c r="A131" s="25"/>
      <c r="B131" s="25"/>
      <c r="C131" s="25"/>
      <c r="D131" s="25"/>
      <c r="E131" s="25"/>
      <c r="F131" s="25"/>
      <c r="G131" s="26"/>
    </row>
    <row r="132" spans="1:7" x14ac:dyDescent="0.2">
      <c r="A132" s="25"/>
      <c r="B132" s="25"/>
      <c r="C132" s="25"/>
      <c r="D132" s="25"/>
      <c r="E132" s="25"/>
      <c r="F132" s="25"/>
      <c r="G132" s="26"/>
    </row>
    <row r="133" spans="1:7" x14ac:dyDescent="0.2">
      <c r="A133" s="25"/>
      <c r="B133" s="25"/>
      <c r="C133" s="25"/>
      <c r="D133" s="25"/>
      <c r="E133" s="25"/>
      <c r="F133" s="25"/>
      <c r="G133" s="26"/>
    </row>
    <row r="134" spans="1:7" x14ac:dyDescent="0.2">
      <c r="A134" s="25"/>
      <c r="B134" s="25"/>
      <c r="C134" s="25"/>
      <c r="D134" s="25"/>
      <c r="E134" s="25"/>
      <c r="F134" s="25"/>
      <c r="G134" s="26"/>
    </row>
    <row r="135" spans="1:7" x14ac:dyDescent="0.2">
      <c r="A135" s="25"/>
      <c r="B135" s="25"/>
      <c r="C135" s="25"/>
      <c r="D135" s="25"/>
      <c r="E135" s="25"/>
      <c r="F135" s="25"/>
      <c r="G135" s="26"/>
    </row>
    <row r="136" spans="1:7" x14ac:dyDescent="0.2">
      <c r="A136" s="25"/>
      <c r="B136" s="25"/>
      <c r="C136" s="25"/>
      <c r="D136" s="25"/>
      <c r="E136" s="25"/>
      <c r="F136" s="25"/>
      <c r="G136" s="26"/>
    </row>
    <row r="137" spans="1:7" x14ac:dyDescent="0.2">
      <c r="A137" s="25"/>
      <c r="B137" s="25"/>
      <c r="C137" s="25"/>
      <c r="D137" s="25"/>
      <c r="E137" s="25"/>
      <c r="F137" s="25"/>
      <c r="G137" s="26"/>
    </row>
    <row r="138" spans="1:7" x14ac:dyDescent="0.2">
      <c r="A138" s="25"/>
      <c r="B138" s="25"/>
      <c r="C138" s="25"/>
      <c r="D138" s="25"/>
      <c r="E138" s="25"/>
      <c r="F138" s="25"/>
      <c r="G138" s="26"/>
    </row>
    <row r="139" spans="1:7" x14ac:dyDescent="0.2">
      <c r="A139" s="25"/>
      <c r="B139" s="25"/>
      <c r="C139" s="25"/>
      <c r="D139" s="25"/>
      <c r="E139" s="25"/>
      <c r="F139" s="25"/>
      <c r="G139" s="26"/>
    </row>
    <row r="140" spans="1:7" x14ac:dyDescent="0.2">
      <c r="A140" s="25"/>
      <c r="B140" s="25"/>
      <c r="C140" s="25"/>
      <c r="D140" s="25"/>
      <c r="E140" s="25"/>
      <c r="F140" s="25"/>
      <c r="G140" s="26"/>
    </row>
    <row r="141" spans="1:7" x14ac:dyDescent="0.2">
      <c r="A141" s="25"/>
      <c r="B141" s="25"/>
      <c r="C141" s="25"/>
      <c r="D141" s="25"/>
      <c r="E141" s="25"/>
      <c r="F141" s="25"/>
      <c r="G141" s="26"/>
    </row>
    <row r="142" spans="1:7" x14ac:dyDescent="0.2">
      <c r="A142" s="25"/>
      <c r="B142" s="25"/>
      <c r="C142" s="25"/>
      <c r="D142" s="25"/>
      <c r="E142" s="25"/>
      <c r="F142" s="25"/>
      <c r="G142" s="26"/>
    </row>
    <row r="143" spans="1:7" x14ac:dyDescent="0.2">
      <c r="A143" s="25"/>
      <c r="B143" s="25"/>
      <c r="C143" s="25"/>
      <c r="D143" s="25"/>
      <c r="E143" s="25"/>
      <c r="F143" s="25"/>
      <c r="G143" s="26"/>
    </row>
    <row r="144" spans="1:7" x14ac:dyDescent="0.2">
      <c r="A144" s="25"/>
      <c r="B144" s="25"/>
      <c r="C144" s="25"/>
      <c r="D144" s="25"/>
      <c r="E144" s="25"/>
      <c r="F144" s="25"/>
      <c r="G144" s="26"/>
    </row>
    <row r="145" spans="1:7" x14ac:dyDescent="0.2">
      <c r="A145" s="25"/>
      <c r="B145" s="25"/>
      <c r="C145" s="25"/>
      <c r="D145" s="25"/>
      <c r="E145" s="25"/>
      <c r="F145" s="25"/>
      <c r="G145" s="26"/>
    </row>
    <row r="146" spans="1:7" x14ac:dyDescent="0.2">
      <c r="A146" s="25"/>
      <c r="B146" s="25"/>
      <c r="C146" s="25"/>
      <c r="D146" s="25"/>
      <c r="E146" s="25"/>
      <c r="F146" s="25"/>
      <c r="G146" s="26"/>
    </row>
    <row r="147" spans="1:7" x14ac:dyDescent="0.2">
      <c r="A147" s="25"/>
      <c r="B147" s="25"/>
      <c r="C147" s="25"/>
      <c r="D147" s="25"/>
      <c r="E147" s="25"/>
      <c r="F147" s="25"/>
      <c r="G147" s="26"/>
    </row>
    <row r="148" spans="1:7" x14ac:dyDescent="0.2">
      <c r="A148" s="25"/>
      <c r="B148" s="25"/>
      <c r="C148" s="25"/>
      <c r="D148" s="25"/>
      <c r="E148" s="25"/>
      <c r="F148" s="25"/>
      <c r="G148" s="26"/>
    </row>
    <row r="149" spans="1:7" x14ac:dyDescent="0.2">
      <c r="A149" s="25"/>
      <c r="B149" s="25"/>
      <c r="C149" s="25"/>
      <c r="D149" s="25"/>
      <c r="E149" s="25"/>
      <c r="F149" s="25"/>
      <c r="G149" s="26"/>
    </row>
    <row r="150" spans="1:7" x14ac:dyDescent="0.2">
      <c r="A150" s="25"/>
      <c r="B150" s="25"/>
      <c r="C150" s="25"/>
      <c r="D150" s="25"/>
      <c r="E150" s="25"/>
      <c r="F150" s="25"/>
      <c r="G150" s="26"/>
    </row>
    <row r="151" spans="1:7" x14ac:dyDescent="0.2">
      <c r="A151" s="25"/>
      <c r="B151" s="25"/>
      <c r="C151" s="25"/>
      <c r="D151" s="25"/>
      <c r="E151" s="25"/>
      <c r="F151" s="25"/>
      <c r="G151" s="26"/>
    </row>
    <row r="152" spans="1:7" x14ac:dyDescent="0.2">
      <c r="A152" s="25"/>
      <c r="B152" s="25"/>
      <c r="C152" s="25"/>
      <c r="D152" s="25"/>
      <c r="E152" s="25"/>
      <c r="F152" s="25"/>
      <c r="G152" s="26"/>
    </row>
    <row r="153" spans="1:7" x14ac:dyDescent="0.2">
      <c r="A153" s="25"/>
      <c r="B153" s="25"/>
      <c r="C153" s="25"/>
      <c r="D153" s="25"/>
      <c r="E153" s="25"/>
      <c r="F153" s="25"/>
      <c r="G153" s="26"/>
    </row>
    <row r="154" spans="1:7" x14ac:dyDescent="0.2">
      <c r="A154" s="25"/>
      <c r="B154" s="25"/>
      <c r="C154" s="25"/>
      <c r="D154" s="25"/>
      <c r="E154" s="25"/>
      <c r="F154" s="25"/>
      <c r="G154" s="26"/>
    </row>
    <row r="155" spans="1:7" x14ac:dyDescent="0.2">
      <c r="A155" s="25"/>
      <c r="B155" s="25"/>
      <c r="C155" s="25"/>
      <c r="D155" s="25"/>
      <c r="E155" s="25"/>
      <c r="F155" s="25"/>
      <c r="G155" s="26"/>
    </row>
    <row r="156" spans="1:7" x14ac:dyDescent="0.2">
      <c r="A156" s="25"/>
      <c r="B156" s="25"/>
      <c r="C156" s="25"/>
      <c r="D156" s="25"/>
      <c r="E156" s="25"/>
      <c r="F156" s="25"/>
      <c r="G156" s="26"/>
    </row>
    <row r="157" spans="1:7" x14ac:dyDescent="0.2">
      <c r="A157" s="25"/>
      <c r="B157" s="25"/>
      <c r="C157" s="25"/>
      <c r="D157" s="25"/>
      <c r="E157" s="25"/>
      <c r="F157" s="25"/>
      <c r="G157" s="26"/>
    </row>
    <row r="158" spans="1:7" x14ac:dyDescent="0.2">
      <c r="A158" s="25"/>
      <c r="B158" s="25"/>
      <c r="C158" s="25"/>
      <c r="D158" s="25"/>
      <c r="E158" s="25"/>
      <c r="F158" s="25"/>
      <c r="G158" s="26"/>
    </row>
    <row r="159" spans="1:7" x14ac:dyDescent="0.2">
      <c r="A159" s="25"/>
      <c r="B159" s="25"/>
      <c r="C159" s="25"/>
      <c r="D159" s="25"/>
      <c r="E159" s="25"/>
      <c r="F159" s="25"/>
      <c r="G159" s="26"/>
    </row>
    <row r="160" spans="1:7" x14ac:dyDescent="0.2">
      <c r="A160" s="25"/>
      <c r="B160" s="25"/>
      <c r="C160" s="25"/>
      <c r="D160" s="25"/>
      <c r="E160" s="25"/>
      <c r="F160" s="25"/>
      <c r="G160" s="26"/>
    </row>
    <row r="161" spans="1:7" x14ac:dyDescent="0.2">
      <c r="A161" s="25"/>
      <c r="B161" s="25"/>
      <c r="C161" s="25"/>
      <c r="D161" s="25"/>
      <c r="E161" s="25"/>
      <c r="F161" s="25"/>
      <c r="G161" s="26"/>
    </row>
    <row r="162" spans="1:7" x14ac:dyDescent="0.2">
      <c r="A162" s="25"/>
      <c r="B162" s="25"/>
      <c r="C162" s="25"/>
      <c r="D162" s="25"/>
      <c r="E162" s="25"/>
      <c r="F162" s="25"/>
      <c r="G162" s="26"/>
    </row>
    <row r="163" spans="1:7" x14ac:dyDescent="0.2">
      <c r="A163" s="25"/>
      <c r="B163" s="25"/>
      <c r="C163" s="25"/>
      <c r="D163" s="25"/>
      <c r="E163" s="25"/>
      <c r="F163" s="25"/>
      <c r="G163" s="26"/>
    </row>
    <row r="164" spans="1:7" x14ac:dyDescent="0.2">
      <c r="A164" s="25"/>
      <c r="B164" s="25"/>
      <c r="C164" s="25"/>
      <c r="D164" s="25"/>
      <c r="E164" s="25"/>
      <c r="F164" s="25"/>
      <c r="G164" s="26"/>
    </row>
    <row r="165" spans="1:7" x14ac:dyDescent="0.2">
      <c r="A165" s="25"/>
      <c r="B165" s="25"/>
      <c r="C165" s="25"/>
      <c r="D165" s="25"/>
      <c r="E165" s="25"/>
      <c r="F165" s="25"/>
      <c r="G165" s="26"/>
    </row>
    <row r="166" spans="1:7" x14ac:dyDescent="0.2">
      <c r="A166" s="25"/>
      <c r="B166" s="25"/>
      <c r="C166" s="25"/>
      <c r="D166" s="25"/>
      <c r="E166" s="25"/>
      <c r="F166" s="25"/>
      <c r="G166" s="26"/>
    </row>
    <row r="167" spans="1:7" x14ac:dyDescent="0.2">
      <c r="A167" s="25"/>
      <c r="B167" s="25"/>
      <c r="C167" s="25"/>
      <c r="D167" s="25"/>
      <c r="E167" s="25"/>
      <c r="F167" s="25"/>
      <c r="G167" s="26"/>
    </row>
    <row r="168" spans="1:7" x14ac:dyDescent="0.2">
      <c r="A168" s="25"/>
      <c r="B168" s="25"/>
      <c r="C168" s="25"/>
      <c r="D168" s="25"/>
      <c r="E168" s="25"/>
      <c r="F168" s="25"/>
      <c r="G168" s="26"/>
    </row>
    <row r="169" spans="1:7" x14ac:dyDescent="0.2">
      <c r="A169" s="25"/>
      <c r="B169" s="25"/>
      <c r="C169" s="25"/>
      <c r="D169" s="25"/>
      <c r="E169" s="25"/>
      <c r="F169" s="25"/>
      <c r="G169" s="26"/>
    </row>
    <row r="170" spans="1:7" x14ac:dyDescent="0.2">
      <c r="A170" s="25"/>
      <c r="B170" s="25"/>
      <c r="C170" s="25"/>
      <c r="D170" s="25"/>
      <c r="E170" s="25"/>
      <c r="F170" s="25"/>
      <c r="G170" s="26"/>
    </row>
    <row r="171" spans="1:7" x14ac:dyDescent="0.2">
      <c r="A171" s="25"/>
      <c r="B171" s="25"/>
      <c r="C171" s="25"/>
      <c r="D171" s="25"/>
      <c r="E171" s="25"/>
      <c r="F171" s="25"/>
      <c r="G171" s="26"/>
    </row>
    <row r="172" spans="1:7" x14ac:dyDescent="0.2">
      <c r="A172" s="25"/>
      <c r="B172" s="25"/>
      <c r="C172" s="25"/>
      <c r="D172" s="25"/>
      <c r="E172" s="25"/>
      <c r="F172" s="25"/>
      <c r="G172" s="26"/>
    </row>
    <row r="173" spans="1:7" x14ac:dyDescent="0.2">
      <c r="A173" s="25"/>
      <c r="B173" s="25"/>
      <c r="C173" s="25"/>
      <c r="D173" s="25"/>
      <c r="E173" s="25"/>
      <c r="F173" s="25"/>
      <c r="G173" s="26"/>
    </row>
    <row r="174" spans="1:7" x14ac:dyDescent="0.2">
      <c r="A174" s="25"/>
      <c r="B174" s="25"/>
      <c r="C174" s="25"/>
      <c r="D174" s="25"/>
      <c r="E174" s="25"/>
      <c r="F174" s="25"/>
      <c r="G174" s="26"/>
    </row>
    <row r="175" spans="1:7" x14ac:dyDescent="0.2">
      <c r="A175" s="25"/>
      <c r="B175" s="25"/>
      <c r="C175" s="25"/>
      <c r="D175" s="25"/>
      <c r="E175" s="25"/>
      <c r="F175" s="25"/>
      <c r="G175" s="26"/>
    </row>
    <row r="176" spans="1:7" x14ac:dyDescent="0.2">
      <c r="A176" s="25"/>
      <c r="B176" s="25"/>
      <c r="C176" s="25"/>
      <c r="D176" s="25"/>
      <c r="E176" s="25"/>
      <c r="F176" s="25"/>
      <c r="G176" s="26"/>
    </row>
    <row r="177" spans="1:7" x14ac:dyDescent="0.2">
      <c r="A177" s="25"/>
      <c r="B177" s="25"/>
      <c r="C177" s="25"/>
      <c r="D177" s="25"/>
      <c r="E177" s="25"/>
      <c r="F177" s="25"/>
      <c r="G177" s="26"/>
    </row>
    <row r="178" spans="1:7" x14ac:dyDescent="0.2">
      <c r="A178" s="25"/>
      <c r="B178" s="25"/>
      <c r="C178" s="25"/>
      <c r="D178" s="25"/>
      <c r="E178" s="25"/>
      <c r="F178" s="25"/>
      <c r="G178" s="26"/>
    </row>
    <row r="179" spans="1:7" x14ac:dyDescent="0.2">
      <c r="A179" s="25"/>
      <c r="B179" s="25"/>
      <c r="C179" s="25"/>
      <c r="D179" s="25"/>
      <c r="E179" s="25"/>
      <c r="F179" s="25"/>
      <c r="G179" s="26"/>
    </row>
    <row r="180" spans="1:7" x14ac:dyDescent="0.2">
      <c r="A180" s="25"/>
      <c r="B180" s="25"/>
      <c r="C180" s="25"/>
      <c r="D180" s="25"/>
      <c r="E180" s="25"/>
      <c r="F180" s="25"/>
      <c r="G180" s="26"/>
    </row>
    <row r="181" spans="1:7" x14ac:dyDescent="0.2">
      <c r="A181" s="25"/>
      <c r="B181" s="25"/>
      <c r="C181" s="25"/>
      <c r="D181" s="25"/>
      <c r="E181" s="25"/>
      <c r="F181" s="25"/>
      <c r="G181" s="26"/>
    </row>
    <row r="182" spans="1:7" x14ac:dyDescent="0.2">
      <c r="A182" s="25"/>
      <c r="B182" s="25"/>
      <c r="C182" s="25"/>
      <c r="D182" s="25"/>
      <c r="E182" s="25"/>
      <c r="F182" s="25"/>
      <c r="G182" s="26"/>
    </row>
    <row r="183" spans="1:7" x14ac:dyDescent="0.2">
      <c r="A183" s="25"/>
      <c r="B183" s="25"/>
      <c r="C183" s="25"/>
      <c r="D183" s="25"/>
      <c r="E183" s="25"/>
      <c r="F183" s="25"/>
      <c r="G183" s="26"/>
    </row>
    <row r="184" spans="1:7" x14ac:dyDescent="0.2">
      <c r="A184" s="25"/>
      <c r="B184" s="25"/>
      <c r="C184" s="25"/>
      <c r="D184" s="25"/>
      <c r="E184" s="25"/>
      <c r="F184" s="25"/>
      <c r="G184" s="26"/>
    </row>
    <row r="185" spans="1:7" x14ac:dyDescent="0.2">
      <c r="A185" s="25"/>
      <c r="B185" s="25"/>
      <c r="C185" s="25"/>
      <c r="D185" s="25"/>
      <c r="E185" s="25"/>
      <c r="F185" s="25"/>
      <c r="G185" s="26"/>
    </row>
    <row r="186" spans="1:7" x14ac:dyDescent="0.2">
      <c r="A186" s="25"/>
      <c r="B186" s="25"/>
      <c r="C186" s="25"/>
      <c r="D186" s="25"/>
      <c r="E186" s="25"/>
      <c r="F186" s="25"/>
      <c r="G186" s="26"/>
    </row>
    <row r="187" spans="1:7" x14ac:dyDescent="0.2">
      <c r="A187" s="25"/>
      <c r="B187" s="25"/>
      <c r="C187" s="25"/>
      <c r="D187" s="25"/>
      <c r="E187" s="25"/>
      <c r="F187" s="25"/>
      <c r="G187" s="26"/>
    </row>
    <row r="188" spans="1:7" x14ac:dyDescent="0.2">
      <c r="A188" s="25"/>
      <c r="B188" s="25"/>
      <c r="C188" s="25"/>
      <c r="D188" s="25"/>
      <c r="E188" s="25"/>
      <c r="F188" s="25"/>
      <c r="G188" s="26"/>
    </row>
    <row r="189" spans="1:7" x14ac:dyDescent="0.2">
      <c r="A189" s="25"/>
      <c r="B189" s="25"/>
      <c r="C189" s="25"/>
      <c r="D189" s="25"/>
      <c r="E189" s="25"/>
      <c r="F189" s="25"/>
      <c r="G189" s="26"/>
    </row>
    <row r="190" spans="1:7" x14ac:dyDescent="0.2">
      <c r="A190" s="25"/>
      <c r="B190" s="25"/>
      <c r="C190" s="25"/>
      <c r="D190" s="25"/>
      <c r="E190" s="25"/>
      <c r="F190" s="25"/>
      <c r="G190" s="26"/>
    </row>
    <row r="191" spans="1:7" x14ac:dyDescent="0.2">
      <c r="A191" s="25"/>
      <c r="B191" s="25"/>
      <c r="C191" s="25"/>
      <c r="D191" s="25"/>
      <c r="E191" s="25"/>
      <c r="F191" s="25"/>
      <c r="G191" s="26"/>
    </row>
    <row r="192" spans="1:7" x14ac:dyDescent="0.2">
      <c r="A192" s="25"/>
      <c r="B192" s="25"/>
      <c r="C192" s="25"/>
      <c r="D192" s="25"/>
      <c r="E192" s="25"/>
      <c r="F192" s="25"/>
      <c r="G192" s="26"/>
    </row>
    <row r="193" spans="1:7" x14ac:dyDescent="0.2">
      <c r="A193" s="25"/>
      <c r="B193" s="25"/>
      <c r="C193" s="25"/>
      <c r="D193" s="25"/>
      <c r="E193" s="25"/>
      <c r="F193" s="25"/>
      <c r="G193" s="26"/>
    </row>
    <row r="194" spans="1:7" x14ac:dyDescent="0.2">
      <c r="A194" s="25"/>
      <c r="B194" s="25"/>
      <c r="C194" s="25"/>
      <c r="D194" s="25"/>
      <c r="E194" s="25"/>
      <c r="F194" s="25"/>
      <c r="G194" s="26"/>
    </row>
    <row r="195" spans="1:7" x14ac:dyDescent="0.2">
      <c r="A195" s="25"/>
      <c r="B195" s="25"/>
      <c r="C195" s="25"/>
      <c r="D195" s="25"/>
      <c r="E195" s="25"/>
      <c r="F195" s="25"/>
      <c r="G195" s="26"/>
    </row>
    <row r="196" spans="1:7" x14ac:dyDescent="0.2">
      <c r="A196" s="25"/>
      <c r="B196" s="25"/>
      <c r="C196" s="25"/>
      <c r="D196" s="25"/>
      <c r="E196" s="25"/>
      <c r="F196" s="25"/>
      <c r="G196" s="26"/>
    </row>
    <row r="197" spans="1:7" x14ac:dyDescent="0.2">
      <c r="A197" s="25"/>
      <c r="B197" s="25"/>
      <c r="C197" s="25"/>
      <c r="D197" s="25"/>
      <c r="E197" s="25"/>
      <c r="F197" s="25"/>
      <c r="G197" s="26"/>
    </row>
    <row r="198" spans="1:7" x14ac:dyDescent="0.2">
      <c r="A198" s="25"/>
      <c r="B198" s="25"/>
      <c r="C198" s="25"/>
      <c r="D198" s="25"/>
      <c r="E198" s="25"/>
      <c r="F198" s="25"/>
      <c r="G198" s="26"/>
    </row>
    <row r="199" spans="1:7" x14ac:dyDescent="0.2">
      <c r="A199" s="25"/>
      <c r="B199" s="25"/>
      <c r="C199" s="25"/>
      <c r="D199" s="25"/>
      <c r="E199" s="25"/>
      <c r="F199" s="25"/>
      <c r="G199" s="26"/>
    </row>
    <row r="200" spans="1:7" x14ac:dyDescent="0.2">
      <c r="A200" s="25"/>
      <c r="B200" s="25"/>
      <c r="C200" s="25"/>
      <c r="D200" s="25"/>
      <c r="E200" s="25"/>
      <c r="F200" s="25"/>
      <c r="G200" s="26"/>
    </row>
    <row r="201" spans="1:7" x14ac:dyDescent="0.2">
      <c r="A201" s="25"/>
      <c r="B201" s="25"/>
      <c r="C201" s="25"/>
      <c r="D201" s="25"/>
      <c r="E201" s="25"/>
      <c r="F201" s="25"/>
      <c r="G201" s="26"/>
    </row>
    <row r="202" spans="1:7" x14ac:dyDescent="0.2">
      <c r="A202" s="25"/>
      <c r="B202" s="25"/>
      <c r="C202" s="25"/>
      <c r="D202" s="25"/>
      <c r="E202" s="25"/>
      <c r="F202" s="25"/>
      <c r="G202" s="26"/>
    </row>
    <row r="203" spans="1:7" x14ac:dyDescent="0.2">
      <c r="A203" s="25"/>
      <c r="B203" s="25"/>
      <c r="C203" s="25"/>
      <c r="D203" s="25"/>
      <c r="E203" s="25"/>
      <c r="F203" s="25"/>
      <c r="G203" s="26"/>
    </row>
    <row r="204" spans="1:7" x14ac:dyDescent="0.2">
      <c r="A204" s="25"/>
      <c r="B204" s="25"/>
      <c r="C204" s="25"/>
      <c r="D204" s="25"/>
      <c r="E204" s="25"/>
      <c r="F204" s="25"/>
      <c r="G204" s="26"/>
    </row>
    <row r="205" spans="1:7" x14ac:dyDescent="0.2">
      <c r="A205" s="25"/>
      <c r="B205" s="25"/>
      <c r="C205" s="25"/>
      <c r="D205" s="25"/>
      <c r="E205" s="25"/>
      <c r="F205" s="25"/>
      <c r="G205" s="26"/>
    </row>
    <row r="206" spans="1:7" x14ac:dyDescent="0.2">
      <c r="A206" s="25"/>
      <c r="B206" s="25"/>
      <c r="C206" s="25"/>
      <c r="D206" s="25"/>
      <c r="E206" s="25"/>
      <c r="F206" s="25"/>
      <c r="G206" s="26"/>
    </row>
    <row r="207" spans="1:7" x14ac:dyDescent="0.2">
      <c r="A207" s="25"/>
      <c r="B207" s="25"/>
      <c r="C207" s="25"/>
      <c r="D207" s="25"/>
      <c r="E207" s="25"/>
      <c r="F207" s="25"/>
      <c r="G207" s="26"/>
    </row>
    <row r="208" spans="1:7" x14ac:dyDescent="0.2">
      <c r="A208" s="25"/>
      <c r="B208" s="25"/>
      <c r="C208" s="25"/>
      <c r="D208" s="25"/>
      <c r="E208" s="25"/>
      <c r="F208" s="25"/>
      <c r="G208" s="26"/>
    </row>
    <row r="209" spans="1:7" x14ac:dyDescent="0.2">
      <c r="A209" s="25"/>
      <c r="B209" s="25"/>
      <c r="C209" s="25"/>
      <c r="D209" s="25"/>
      <c r="E209" s="25"/>
      <c r="F209" s="25"/>
      <c r="G209" s="26"/>
    </row>
    <row r="210" spans="1:7" x14ac:dyDescent="0.2">
      <c r="A210" s="25"/>
      <c r="B210" s="25"/>
      <c r="C210" s="25"/>
      <c r="D210" s="25"/>
      <c r="E210" s="25"/>
      <c r="F210" s="25"/>
      <c r="G210" s="26"/>
    </row>
    <row r="211" spans="1:7" x14ac:dyDescent="0.2">
      <c r="A211" s="25"/>
      <c r="B211" s="25"/>
      <c r="C211" s="25"/>
      <c r="D211" s="25"/>
      <c r="E211" s="25"/>
      <c r="F211" s="25"/>
      <c r="G211" s="26"/>
    </row>
    <row r="212" spans="1:7" x14ac:dyDescent="0.2">
      <c r="A212" s="25"/>
      <c r="B212" s="25"/>
      <c r="C212" s="25"/>
      <c r="D212" s="25"/>
      <c r="E212" s="25"/>
      <c r="F212" s="25"/>
      <c r="G212" s="26"/>
    </row>
    <row r="213" spans="1:7" x14ac:dyDescent="0.2">
      <c r="A213" s="25"/>
      <c r="B213" s="25"/>
      <c r="C213" s="25"/>
      <c r="D213" s="25"/>
      <c r="E213" s="25"/>
      <c r="F213" s="25"/>
      <c r="G213" s="26"/>
    </row>
    <row r="214" spans="1:7" x14ac:dyDescent="0.2">
      <c r="A214" s="25"/>
      <c r="B214" s="25"/>
      <c r="C214" s="25"/>
      <c r="D214" s="25"/>
      <c r="E214" s="25"/>
      <c r="F214" s="25"/>
      <c r="G214" s="26"/>
    </row>
    <row r="215" spans="1:7" x14ac:dyDescent="0.2">
      <c r="A215" s="25"/>
      <c r="B215" s="25"/>
      <c r="C215" s="25"/>
      <c r="D215" s="25"/>
      <c r="E215" s="25"/>
      <c r="F215" s="25"/>
      <c r="G215" s="26"/>
    </row>
    <row r="216" spans="1:7" x14ac:dyDescent="0.2">
      <c r="A216" s="25"/>
      <c r="B216" s="25"/>
      <c r="C216" s="25"/>
      <c r="D216" s="25"/>
      <c r="E216" s="25"/>
      <c r="F216" s="25"/>
      <c r="G216" s="26"/>
    </row>
    <row r="217" spans="1:7" x14ac:dyDescent="0.2">
      <c r="A217" s="25"/>
      <c r="B217" s="25"/>
      <c r="C217" s="25"/>
      <c r="D217" s="25"/>
      <c r="E217" s="25"/>
      <c r="F217" s="25"/>
      <c r="G217" s="26"/>
    </row>
    <row r="218" spans="1:7" x14ac:dyDescent="0.2">
      <c r="A218" s="25"/>
      <c r="B218" s="25"/>
      <c r="C218" s="25"/>
      <c r="D218" s="25"/>
      <c r="E218" s="25"/>
      <c r="F218" s="25"/>
      <c r="G218" s="26"/>
    </row>
    <row r="219" spans="1:7" x14ac:dyDescent="0.2">
      <c r="A219" s="25"/>
      <c r="B219" s="25"/>
      <c r="C219" s="25"/>
      <c r="D219" s="25"/>
      <c r="E219" s="25"/>
      <c r="F219" s="25"/>
      <c r="G219" s="26"/>
    </row>
    <row r="220" spans="1:7" x14ac:dyDescent="0.2">
      <c r="A220" s="25"/>
      <c r="B220" s="25"/>
      <c r="C220" s="25"/>
      <c r="D220" s="25"/>
      <c r="E220" s="25"/>
      <c r="F220" s="25"/>
      <c r="G220" s="26"/>
    </row>
    <row r="221" spans="1:7" x14ac:dyDescent="0.2">
      <c r="A221" s="25"/>
      <c r="B221" s="25"/>
      <c r="C221" s="25"/>
      <c r="D221" s="25"/>
      <c r="E221" s="25"/>
      <c r="F221" s="25"/>
      <c r="G221" s="26"/>
    </row>
    <row r="222" spans="1:7" x14ac:dyDescent="0.2">
      <c r="A222" s="25"/>
      <c r="B222" s="25"/>
      <c r="C222" s="25"/>
      <c r="D222" s="25"/>
      <c r="E222" s="25"/>
      <c r="F222" s="25"/>
      <c r="G222" s="26"/>
    </row>
    <row r="223" spans="1:7" x14ac:dyDescent="0.2">
      <c r="A223" s="25"/>
      <c r="B223" s="25"/>
      <c r="C223" s="25"/>
      <c r="D223" s="25"/>
      <c r="E223" s="25"/>
      <c r="F223" s="25"/>
      <c r="G223" s="26"/>
    </row>
    <row r="224" spans="1:7" x14ac:dyDescent="0.2">
      <c r="A224" s="25"/>
      <c r="B224" s="25"/>
      <c r="C224" s="25"/>
      <c r="D224" s="25"/>
      <c r="E224" s="25"/>
      <c r="F224" s="25"/>
      <c r="G224" s="26"/>
    </row>
    <row r="225" spans="1:7" x14ac:dyDescent="0.2">
      <c r="A225" s="25"/>
      <c r="B225" s="25"/>
      <c r="C225" s="25"/>
      <c r="D225" s="25"/>
      <c r="E225" s="25"/>
      <c r="F225" s="25"/>
      <c r="G225" s="26"/>
    </row>
    <row r="226" spans="1:7" x14ac:dyDescent="0.2">
      <c r="A226" s="25"/>
      <c r="B226" s="25"/>
      <c r="C226" s="25"/>
      <c r="D226" s="25"/>
      <c r="E226" s="25"/>
      <c r="F226" s="25"/>
      <c r="G226" s="26"/>
    </row>
    <row r="227" spans="1:7" x14ac:dyDescent="0.2">
      <c r="A227" s="25"/>
      <c r="B227" s="25"/>
      <c r="C227" s="25"/>
      <c r="D227" s="25"/>
      <c r="E227" s="25"/>
      <c r="F227" s="25"/>
      <c r="G227" s="26"/>
    </row>
    <row r="228" spans="1:7" x14ac:dyDescent="0.2">
      <c r="A228" s="25"/>
      <c r="B228" s="25"/>
      <c r="C228" s="25"/>
      <c r="D228" s="25"/>
      <c r="E228" s="25"/>
      <c r="F228" s="25"/>
      <c r="G228" s="26"/>
    </row>
    <row r="229" spans="1:7" x14ac:dyDescent="0.2">
      <c r="A229" s="25"/>
      <c r="B229" s="25"/>
      <c r="C229" s="25"/>
      <c r="D229" s="25"/>
      <c r="E229" s="25"/>
      <c r="F229" s="25"/>
      <c r="G229" s="26"/>
    </row>
    <row r="230" spans="1:7" x14ac:dyDescent="0.2">
      <c r="A230" s="25"/>
      <c r="B230" s="25"/>
      <c r="C230" s="25"/>
      <c r="D230" s="25"/>
      <c r="E230" s="25"/>
      <c r="F230" s="25"/>
      <c r="G230" s="26"/>
    </row>
    <row r="231" spans="1:7" x14ac:dyDescent="0.2">
      <c r="A231" s="25"/>
      <c r="B231" s="25"/>
      <c r="C231" s="25"/>
      <c r="D231" s="25"/>
      <c r="E231" s="25"/>
      <c r="F231" s="25"/>
      <c r="G231" s="26"/>
    </row>
    <row r="232" spans="1:7" x14ac:dyDescent="0.2">
      <c r="A232" s="25"/>
      <c r="B232" s="25"/>
      <c r="C232" s="25"/>
      <c r="D232" s="25"/>
      <c r="E232" s="25"/>
      <c r="F232" s="25"/>
      <c r="G232" s="26"/>
    </row>
    <row r="233" spans="1:7" x14ac:dyDescent="0.2">
      <c r="A233" s="25"/>
      <c r="B233" s="25"/>
      <c r="C233" s="25"/>
      <c r="D233" s="25"/>
      <c r="E233" s="25"/>
      <c r="F233" s="25"/>
      <c r="G233" s="26"/>
    </row>
    <row r="234" spans="1:7" x14ac:dyDescent="0.2">
      <c r="A234" s="25"/>
      <c r="B234" s="25"/>
      <c r="C234" s="25"/>
      <c r="D234" s="25"/>
      <c r="E234" s="25"/>
      <c r="F234" s="25"/>
      <c r="G234" s="26"/>
    </row>
    <row r="235" spans="1:7" x14ac:dyDescent="0.2">
      <c r="A235" s="25"/>
      <c r="B235" s="25"/>
      <c r="C235" s="25"/>
      <c r="D235" s="25"/>
      <c r="E235" s="25"/>
      <c r="F235" s="25"/>
      <c r="G235" s="26"/>
    </row>
    <row r="236" spans="1:7" x14ac:dyDescent="0.2">
      <c r="A236" s="25"/>
      <c r="B236" s="25"/>
      <c r="C236" s="25"/>
      <c r="D236" s="25"/>
      <c r="E236" s="25"/>
      <c r="F236" s="25"/>
      <c r="G236" s="26"/>
    </row>
    <row r="237" spans="1:7" x14ac:dyDescent="0.2">
      <c r="A237" s="25"/>
      <c r="B237" s="25"/>
      <c r="C237" s="25"/>
      <c r="D237" s="25"/>
      <c r="E237" s="25"/>
      <c r="F237" s="25"/>
      <c r="G237" s="26"/>
    </row>
    <row r="238" spans="1:7" x14ac:dyDescent="0.2">
      <c r="A238" s="25"/>
      <c r="B238" s="25"/>
      <c r="C238" s="25"/>
      <c r="D238" s="25"/>
      <c r="E238" s="25"/>
      <c r="F238" s="25"/>
      <c r="G238" s="26"/>
    </row>
    <row r="239" spans="1:7" x14ac:dyDescent="0.2">
      <c r="A239" s="25"/>
      <c r="B239" s="25"/>
      <c r="C239" s="25"/>
      <c r="D239" s="25"/>
      <c r="E239" s="25"/>
      <c r="F239" s="25"/>
      <c r="G239" s="26"/>
    </row>
    <row r="240" spans="1:7" x14ac:dyDescent="0.2">
      <c r="A240" s="25"/>
      <c r="B240" s="25"/>
      <c r="C240" s="25"/>
      <c r="D240" s="25"/>
      <c r="E240" s="25"/>
      <c r="F240" s="25"/>
      <c r="G240" s="26"/>
    </row>
    <row r="241" spans="1:7" x14ac:dyDescent="0.2">
      <c r="A241" s="25"/>
      <c r="B241" s="25"/>
      <c r="C241" s="25"/>
      <c r="D241" s="25"/>
      <c r="E241" s="25"/>
      <c r="F241" s="25"/>
      <c r="G241" s="26"/>
    </row>
    <row r="242" spans="1:7" x14ac:dyDescent="0.2">
      <c r="A242" s="25"/>
      <c r="B242" s="25"/>
      <c r="C242" s="25"/>
      <c r="D242" s="25"/>
      <c r="E242" s="25"/>
      <c r="F242" s="25"/>
      <c r="G242" s="26"/>
    </row>
    <row r="243" spans="1:7" x14ac:dyDescent="0.2">
      <c r="A243" s="25"/>
      <c r="B243" s="25"/>
      <c r="C243" s="25"/>
      <c r="D243" s="25"/>
      <c r="E243" s="25"/>
      <c r="F243" s="25"/>
      <c r="G243" s="26"/>
    </row>
    <row r="244" spans="1:7" x14ac:dyDescent="0.2">
      <c r="A244" s="25"/>
      <c r="B244" s="25"/>
      <c r="C244" s="25"/>
      <c r="D244" s="25"/>
      <c r="E244" s="25"/>
      <c r="F244" s="25"/>
      <c r="G244" s="26"/>
    </row>
    <row r="245" spans="1:7" x14ac:dyDescent="0.2">
      <c r="A245" s="25"/>
      <c r="B245" s="25"/>
      <c r="C245" s="25"/>
      <c r="D245" s="25"/>
      <c r="E245" s="25"/>
      <c r="F245" s="25"/>
      <c r="G245" s="26"/>
    </row>
    <row r="246" spans="1:7" x14ac:dyDescent="0.2">
      <c r="A246" s="25"/>
      <c r="B246" s="25"/>
      <c r="C246" s="25"/>
      <c r="D246" s="25"/>
      <c r="E246" s="25"/>
      <c r="F246" s="25"/>
      <c r="G246" s="26"/>
    </row>
    <row r="247" spans="1:7" x14ac:dyDescent="0.2">
      <c r="A247" s="25"/>
      <c r="B247" s="25"/>
      <c r="C247" s="25"/>
      <c r="D247" s="25"/>
      <c r="E247" s="25"/>
      <c r="F247" s="25"/>
      <c r="G247" s="26"/>
    </row>
    <row r="248" spans="1:7" x14ac:dyDescent="0.2">
      <c r="A248" s="25"/>
      <c r="B248" s="25"/>
      <c r="C248" s="25"/>
      <c r="D248" s="25"/>
      <c r="E248" s="25"/>
      <c r="F248" s="25"/>
      <c r="G248" s="26"/>
    </row>
    <row r="249" spans="1:7" x14ac:dyDescent="0.2">
      <c r="A249" s="25"/>
      <c r="B249" s="25"/>
      <c r="C249" s="25"/>
      <c r="D249" s="25"/>
      <c r="E249" s="25"/>
      <c r="F249" s="25"/>
      <c r="G249" s="26"/>
    </row>
    <row r="250" spans="1:7" x14ac:dyDescent="0.2">
      <c r="A250" s="25"/>
      <c r="B250" s="25"/>
      <c r="C250" s="25"/>
      <c r="D250" s="25"/>
      <c r="E250" s="25"/>
      <c r="F250" s="25"/>
      <c r="G250" s="26"/>
    </row>
    <row r="251" spans="1:7" x14ac:dyDescent="0.2">
      <c r="A251" s="25"/>
      <c r="B251" s="25"/>
      <c r="C251" s="25"/>
      <c r="D251" s="25"/>
      <c r="E251" s="25"/>
      <c r="F251" s="25"/>
      <c r="G251" s="26"/>
    </row>
    <row r="252" spans="1:7" x14ac:dyDescent="0.2">
      <c r="A252" s="25"/>
      <c r="B252" s="25"/>
      <c r="C252" s="25"/>
      <c r="D252" s="25"/>
      <c r="E252" s="25"/>
      <c r="F252" s="25"/>
      <c r="G252" s="26"/>
    </row>
    <row r="253" spans="1:7" x14ac:dyDescent="0.2">
      <c r="A253" s="25"/>
      <c r="B253" s="25"/>
      <c r="C253" s="25"/>
      <c r="D253" s="25"/>
      <c r="E253" s="25"/>
      <c r="F253" s="25"/>
      <c r="G253" s="26"/>
    </row>
    <row r="254" spans="1:7" x14ac:dyDescent="0.2">
      <c r="A254" s="25"/>
      <c r="B254" s="25"/>
      <c r="C254" s="25"/>
      <c r="D254" s="25"/>
      <c r="E254" s="25"/>
      <c r="F254" s="25"/>
      <c r="G254" s="26"/>
    </row>
    <row r="255" spans="1:7" x14ac:dyDescent="0.2">
      <c r="A255" s="25"/>
      <c r="B255" s="25"/>
      <c r="C255" s="25"/>
      <c r="D255" s="25"/>
      <c r="E255" s="25"/>
      <c r="F255" s="25"/>
      <c r="G255" s="26"/>
    </row>
    <row r="256" spans="1:7" x14ac:dyDescent="0.2">
      <c r="A256" s="25"/>
      <c r="B256" s="25"/>
      <c r="C256" s="25"/>
      <c r="D256" s="25"/>
      <c r="E256" s="25"/>
      <c r="F256" s="25"/>
      <c r="G256" s="26"/>
    </row>
    <row r="257" spans="1:7" x14ac:dyDescent="0.2">
      <c r="A257" s="25"/>
      <c r="B257" s="25"/>
      <c r="C257" s="25"/>
      <c r="D257" s="25"/>
      <c r="E257" s="25"/>
      <c r="F257" s="25"/>
      <c r="G257" s="26"/>
    </row>
    <row r="258" spans="1:7" x14ac:dyDescent="0.2">
      <c r="A258" s="25"/>
      <c r="B258" s="25"/>
      <c r="C258" s="25"/>
      <c r="D258" s="25"/>
      <c r="E258" s="25"/>
      <c r="F258" s="25"/>
      <c r="G258" s="26"/>
    </row>
    <row r="259" spans="1:7" x14ac:dyDescent="0.2">
      <c r="A259" s="25"/>
      <c r="B259" s="25"/>
      <c r="C259" s="25"/>
      <c r="D259" s="25"/>
      <c r="E259" s="25"/>
      <c r="F259" s="25"/>
      <c r="G259" s="26"/>
    </row>
    <row r="260" spans="1:7" x14ac:dyDescent="0.2">
      <c r="A260" s="25"/>
      <c r="B260" s="25"/>
      <c r="C260" s="25"/>
      <c r="D260" s="25"/>
      <c r="E260" s="25"/>
      <c r="F260" s="25"/>
      <c r="G260" s="26"/>
    </row>
    <row r="261" spans="1:7" x14ac:dyDescent="0.2">
      <c r="A261" s="25"/>
      <c r="B261" s="25"/>
      <c r="C261" s="25"/>
      <c r="D261" s="25"/>
      <c r="E261" s="25"/>
      <c r="F261" s="25"/>
      <c r="G261" s="26"/>
    </row>
    <row r="262" spans="1:7" x14ac:dyDescent="0.2">
      <c r="A262" s="25"/>
      <c r="B262" s="25"/>
      <c r="C262" s="25"/>
      <c r="D262" s="25"/>
      <c r="E262" s="25"/>
      <c r="F262" s="25"/>
      <c r="G262" s="26"/>
    </row>
    <row r="263" spans="1:7" x14ac:dyDescent="0.2">
      <c r="A263" s="25"/>
      <c r="B263" s="25"/>
      <c r="C263" s="25"/>
      <c r="D263" s="25"/>
      <c r="E263" s="25"/>
      <c r="F263" s="25"/>
      <c r="G263" s="26"/>
    </row>
    <row r="264" spans="1:7" x14ac:dyDescent="0.2">
      <c r="A264" s="25"/>
      <c r="B264" s="25"/>
      <c r="C264" s="25"/>
      <c r="D264" s="25"/>
      <c r="E264" s="25"/>
      <c r="F264" s="25"/>
      <c r="G264" s="26"/>
    </row>
    <row r="265" spans="1:7" x14ac:dyDescent="0.2">
      <c r="A265" s="25"/>
      <c r="B265" s="25"/>
      <c r="C265" s="25"/>
      <c r="D265" s="25"/>
      <c r="E265" s="25"/>
      <c r="F265" s="25"/>
      <c r="G265" s="26"/>
    </row>
    <row r="266" spans="1:7" x14ac:dyDescent="0.2">
      <c r="A266" s="25"/>
      <c r="B266" s="25"/>
      <c r="C266" s="25"/>
      <c r="D266" s="25"/>
      <c r="E266" s="25"/>
      <c r="F266" s="25"/>
      <c r="G266" s="26"/>
    </row>
    <row r="267" spans="1:7" x14ac:dyDescent="0.2">
      <c r="A267" s="25"/>
      <c r="B267" s="25"/>
      <c r="C267" s="25"/>
      <c r="D267" s="25"/>
      <c r="E267" s="25"/>
      <c r="F267" s="25"/>
      <c r="G267" s="26"/>
    </row>
    <row r="268" spans="1:7" x14ac:dyDescent="0.2">
      <c r="A268" s="25"/>
      <c r="B268" s="25"/>
      <c r="C268" s="25"/>
      <c r="D268" s="25"/>
      <c r="E268" s="25"/>
      <c r="F268" s="25"/>
      <c r="G268" s="26"/>
    </row>
    <row r="269" spans="1:7" x14ac:dyDescent="0.2">
      <c r="A269" s="25"/>
      <c r="B269" s="25"/>
      <c r="C269" s="25"/>
      <c r="D269" s="25"/>
      <c r="E269" s="25"/>
      <c r="F269" s="25"/>
      <c r="G269" s="26"/>
    </row>
    <row r="270" spans="1:7" x14ac:dyDescent="0.2">
      <c r="A270" s="25"/>
      <c r="B270" s="25"/>
      <c r="C270" s="25"/>
      <c r="D270" s="25"/>
      <c r="E270" s="25"/>
      <c r="F270" s="25"/>
      <c r="G270" s="26"/>
    </row>
    <row r="271" spans="1:7" x14ac:dyDescent="0.2">
      <c r="A271" s="25"/>
      <c r="B271" s="25"/>
      <c r="C271" s="25"/>
      <c r="D271" s="25"/>
      <c r="E271" s="25"/>
      <c r="F271" s="25"/>
      <c r="G271" s="26"/>
    </row>
    <row r="272" spans="1:7" x14ac:dyDescent="0.2">
      <c r="A272" s="25"/>
      <c r="B272" s="25"/>
      <c r="C272" s="25"/>
      <c r="D272" s="25"/>
      <c r="E272" s="25"/>
      <c r="F272" s="25"/>
      <c r="G272" s="26"/>
    </row>
    <row r="273" spans="1:7" x14ac:dyDescent="0.2">
      <c r="A273" s="25"/>
      <c r="B273" s="25"/>
      <c r="C273" s="25"/>
      <c r="D273" s="25"/>
      <c r="E273" s="25"/>
      <c r="F273" s="25"/>
      <c r="G273" s="26"/>
    </row>
    <row r="274" spans="1:7" x14ac:dyDescent="0.2">
      <c r="A274" s="25"/>
      <c r="B274" s="25"/>
      <c r="C274" s="25"/>
      <c r="D274" s="25"/>
      <c r="E274" s="25"/>
      <c r="F274" s="25"/>
      <c r="G274" s="26"/>
    </row>
    <row r="275" spans="1:7" x14ac:dyDescent="0.2">
      <c r="A275" s="25"/>
      <c r="B275" s="25"/>
      <c r="C275" s="25"/>
      <c r="D275" s="25"/>
      <c r="E275" s="25"/>
      <c r="F275" s="25"/>
      <c r="G275" s="26"/>
    </row>
    <row r="276" spans="1:7" x14ac:dyDescent="0.2">
      <c r="A276" s="25"/>
      <c r="B276" s="25"/>
      <c r="C276" s="25"/>
      <c r="D276" s="25"/>
      <c r="E276" s="25"/>
      <c r="F276" s="25"/>
      <c r="G276" s="26"/>
    </row>
    <row r="277" spans="1:7" x14ac:dyDescent="0.2">
      <c r="A277" s="25"/>
      <c r="B277" s="25"/>
      <c r="C277" s="25"/>
      <c r="D277" s="25"/>
      <c r="E277" s="25"/>
      <c r="F277" s="25"/>
      <c r="G277" s="26"/>
    </row>
    <row r="278" spans="1:7" x14ac:dyDescent="0.2">
      <c r="A278" s="25"/>
      <c r="B278" s="25"/>
      <c r="C278" s="25"/>
      <c r="D278" s="25"/>
      <c r="E278" s="25"/>
      <c r="F278" s="25"/>
      <c r="G278" s="26"/>
    </row>
    <row r="279" spans="1:7" x14ac:dyDescent="0.2">
      <c r="A279" s="25"/>
      <c r="B279" s="25"/>
      <c r="C279" s="25"/>
      <c r="D279" s="25"/>
      <c r="E279" s="25"/>
      <c r="F279" s="25"/>
      <c r="G279" s="26"/>
    </row>
    <row r="280" spans="1:7" x14ac:dyDescent="0.2">
      <c r="A280" s="25"/>
      <c r="B280" s="25"/>
      <c r="C280" s="25"/>
      <c r="D280" s="25"/>
      <c r="E280" s="25"/>
      <c r="F280" s="25"/>
      <c r="G280" s="26"/>
    </row>
    <row r="281" spans="1:7" x14ac:dyDescent="0.2">
      <c r="A281" s="25"/>
      <c r="B281" s="25"/>
      <c r="C281" s="25"/>
      <c r="D281" s="25"/>
      <c r="E281" s="25"/>
      <c r="F281" s="25"/>
      <c r="G281" s="26"/>
    </row>
    <row r="282" spans="1:7" x14ac:dyDescent="0.2">
      <c r="A282" s="25"/>
      <c r="B282" s="25"/>
      <c r="C282" s="25"/>
      <c r="D282" s="25"/>
      <c r="E282" s="25"/>
      <c r="F282" s="25"/>
      <c r="G282" s="26"/>
    </row>
    <row r="283" spans="1:7" x14ac:dyDescent="0.2">
      <c r="A283" s="25"/>
      <c r="B283" s="25"/>
      <c r="C283" s="25"/>
      <c r="D283" s="25"/>
      <c r="E283" s="25"/>
      <c r="F283" s="25"/>
      <c r="G283" s="26"/>
    </row>
    <row r="284" spans="1:7" x14ac:dyDescent="0.2">
      <c r="A284" s="25"/>
      <c r="B284" s="25"/>
      <c r="C284" s="25"/>
      <c r="D284" s="25"/>
      <c r="E284" s="25"/>
      <c r="F284" s="25"/>
      <c r="G284" s="26"/>
    </row>
    <row r="285" spans="1:7" x14ac:dyDescent="0.2">
      <c r="A285" s="25"/>
      <c r="B285" s="25"/>
      <c r="C285" s="25"/>
      <c r="D285" s="25"/>
      <c r="E285" s="25"/>
      <c r="F285" s="25"/>
      <c r="G285" s="26"/>
    </row>
    <row r="286" spans="1:7" x14ac:dyDescent="0.2">
      <c r="A286" s="25"/>
      <c r="B286" s="25"/>
      <c r="C286" s="25"/>
      <c r="D286" s="25"/>
      <c r="E286" s="25"/>
      <c r="F286" s="25"/>
      <c r="G286" s="26"/>
    </row>
    <row r="287" spans="1:7" x14ac:dyDescent="0.2">
      <c r="A287" s="25"/>
      <c r="B287" s="25"/>
      <c r="C287" s="25"/>
      <c r="D287" s="25"/>
      <c r="E287" s="25"/>
      <c r="F287" s="25"/>
      <c r="G287" s="26"/>
    </row>
    <row r="288" spans="1:7" x14ac:dyDescent="0.2">
      <c r="A288" s="25"/>
      <c r="B288" s="25"/>
      <c r="C288" s="25"/>
      <c r="D288" s="25"/>
      <c r="E288" s="25"/>
      <c r="F288" s="25"/>
      <c r="G288" s="26"/>
    </row>
    <row r="289" spans="1:7" x14ac:dyDescent="0.2">
      <c r="A289" s="25"/>
      <c r="B289" s="25"/>
      <c r="C289" s="25"/>
      <c r="D289" s="25"/>
      <c r="E289" s="25"/>
      <c r="F289" s="25"/>
      <c r="G289" s="26"/>
    </row>
    <row r="290" spans="1:7" x14ac:dyDescent="0.2">
      <c r="A290" s="25"/>
      <c r="B290" s="25"/>
      <c r="C290" s="25"/>
      <c r="D290" s="25"/>
      <c r="E290" s="25"/>
      <c r="F290" s="25"/>
      <c r="G290" s="26"/>
    </row>
    <row r="291" spans="1:7" x14ac:dyDescent="0.2">
      <c r="A291" s="25"/>
      <c r="B291" s="25"/>
      <c r="C291" s="25"/>
      <c r="D291" s="25"/>
      <c r="E291" s="25"/>
      <c r="F291" s="25"/>
      <c r="G291" s="26"/>
    </row>
    <row r="292" spans="1:7" x14ac:dyDescent="0.2">
      <c r="A292" s="25"/>
      <c r="B292" s="25"/>
      <c r="C292" s="25"/>
      <c r="D292" s="25"/>
      <c r="E292" s="25"/>
      <c r="F292" s="25"/>
      <c r="G292" s="26"/>
    </row>
    <row r="293" spans="1:7" x14ac:dyDescent="0.2">
      <c r="A293" s="25"/>
      <c r="B293" s="25"/>
      <c r="C293" s="25"/>
      <c r="D293" s="25"/>
      <c r="E293" s="25"/>
      <c r="F293" s="25"/>
      <c r="G293" s="26"/>
    </row>
    <row r="294" spans="1:7" x14ac:dyDescent="0.2">
      <c r="A294" s="25"/>
      <c r="B294" s="25"/>
      <c r="C294" s="25"/>
      <c r="D294" s="25"/>
      <c r="E294" s="25"/>
      <c r="F294" s="25"/>
      <c r="G294" s="26"/>
    </row>
    <row r="295" spans="1:7" x14ac:dyDescent="0.2">
      <c r="A295" s="25"/>
      <c r="B295" s="25"/>
      <c r="C295" s="25"/>
      <c r="D295" s="25"/>
      <c r="E295" s="25"/>
      <c r="F295" s="25"/>
      <c r="G295" s="26"/>
    </row>
    <row r="296" spans="1:7" x14ac:dyDescent="0.2">
      <c r="A296" s="25"/>
      <c r="B296" s="25"/>
      <c r="C296" s="25"/>
      <c r="D296" s="25"/>
      <c r="E296" s="25"/>
      <c r="F296" s="25"/>
      <c r="G296" s="26"/>
    </row>
    <row r="297" spans="1:7" x14ac:dyDescent="0.2">
      <c r="A297" s="25"/>
      <c r="B297" s="25"/>
      <c r="C297" s="25"/>
      <c r="D297" s="25"/>
      <c r="E297" s="25"/>
      <c r="F297" s="25"/>
      <c r="G297" s="26"/>
    </row>
    <row r="298" spans="1:7" x14ac:dyDescent="0.2">
      <c r="A298" s="25"/>
      <c r="B298" s="25"/>
      <c r="C298" s="25"/>
      <c r="D298" s="25"/>
      <c r="E298" s="25"/>
      <c r="F298" s="25"/>
      <c r="G298" s="26"/>
    </row>
    <row r="299" spans="1:7" x14ac:dyDescent="0.2">
      <c r="A299" s="25"/>
      <c r="B299" s="25"/>
      <c r="C299" s="25"/>
      <c r="D299" s="25"/>
      <c r="E299" s="25"/>
      <c r="F299" s="25"/>
      <c r="G299" s="26"/>
    </row>
    <row r="300" spans="1:7" x14ac:dyDescent="0.2">
      <c r="A300" s="25"/>
      <c r="B300" s="25"/>
      <c r="C300" s="25"/>
      <c r="D300" s="25"/>
      <c r="E300" s="25"/>
      <c r="F300" s="25"/>
      <c r="G300" s="26"/>
    </row>
    <row r="301" spans="1:7" x14ac:dyDescent="0.2">
      <c r="A301" s="25"/>
      <c r="B301" s="25"/>
      <c r="C301" s="25"/>
      <c r="D301" s="25"/>
      <c r="E301" s="25"/>
      <c r="F301" s="25"/>
      <c r="G301" s="26"/>
    </row>
    <row r="302" spans="1:7" x14ac:dyDescent="0.2">
      <c r="A302" s="25"/>
      <c r="B302" s="25"/>
      <c r="C302" s="25"/>
      <c r="D302" s="25"/>
      <c r="E302" s="25"/>
      <c r="F302" s="25"/>
      <c r="G302" s="26"/>
    </row>
    <row r="303" spans="1:7" x14ac:dyDescent="0.2">
      <c r="A303" s="25"/>
      <c r="B303" s="25"/>
      <c r="C303" s="25"/>
      <c r="D303" s="25"/>
      <c r="E303" s="25"/>
      <c r="F303" s="25"/>
      <c r="G303" s="26"/>
    </row>
    <row r="304" spans="1:7" x14ac:dyDescent="0.2">
      <c r="A304" s="25"/>
      <c r="B304" s="25"/>
      <c r="C304" s="25"/>
      <c r="D304" s="25"/>
      <c r="E304" s="25"/>
      <c r="F304" s="25"/>
      <c r="G304" s="26"/>
    </row>
    <row r="305" spans="1:7" x14ac:dyDescent="0.2">
      <c r="A305" s="25"/>
      <c r="B305" s="25"/>
      <c r="C305" s="25"/>
      <c r="D305" s="25"/>
      <c r="E305" s="25"/>
      <c r="F305" s="25"/>
      <c r="G305" s="26"/>
    </row>
    <row r="306" spans="1:7" x14ac:dyDescent="0.2">
      <c r="A306" s="25"/>
      <c r="B306" s="25"/>
      <c r="C306" s="25"/>
      <c r="D306" s="25"/>
      <c r="E306" s="25"/>
      <c r="F306" s="25"/>
      <c r="G306" s="26"/>
    </row>
    <row r="307" spans="1:7" x14ac:dyDescent="0.2">
      <c r="A307" s="25"/>
      <c r="B307" s="25"/>
      <c r="C307" s="25"/>
      <c r="D307" s="25"/>
      <c r="E307" s="25"/>
      <c r="F307" s="25"/>
      <c r="G307" s="26"/>
    </row>
    <row r="308" spans="1:7" x14ac:dyDescent="0.2">
      <c r="A308" s="25"/>
      <c r="B308" s="25"/>
      <c r="C308" s="25"/>
      <c r="D308" s="25"/>
      <c r="E308" s="25"/>
      <c r="F308" s="25"/>
      <c r="G308" s="26"/>
    </row>
    <row r="309" spans="1:7" x14ac:dyDescent="0.2">
      <c r="A309" s="25"/>
      <c r="B309" s="25"/>
      <c r="C309" s="25"/>
      <c r="D309" s="25"/>
      <c r="E309" s="25"/>
      <c r="F309" s="25"/>
      <c r="G309" s="26"/>
    </row>
    <row r="310" spans="1:7" x14ac:dyDescent="0.2">
      <c r="A310" s="25"/>
      <c r="B310" s="25"/>
      <c r="C310" s="25"/>
      <c r="D310" s="25"/>
      <c r="E310" s="25"/>
      <c r="F310" s="25"/>
      <c r="G310" s="26"/>
    </row>
    <row r="311" spans="1:7" x14ac:dyDescent="0.2">
      <c r="A311" s="25"/>
      <c r="B311" s="25"/>
      <c r="C311" s="25"/>
      <c r="D311" s="25"/>
      <c r="E311" s="25"/>
      <c r="F311" s="25"/>
      <c r="G311" s="26"/>
    </row>
    <row r="312" spans="1:7" x14ac:dyDescent="0.2">
      <c r="A312" s="25"/>
      <c r="B312" s="25"/>
      <c r="C312" s="25"/>
      <c r="D312" s="25"/>
      <c r="E312" s="25"/>
      <c r="F312" s="25"/>
      <c r="G312" s="26"/>
    </row>
    <row r="313" spans="1:7" x14ac:dyDescent="0.2">
      <c r="A313" s="25"/>
      <c r="B313" s="25"/>
      <c r="C313" s="25"/>
      <c r="D313" s="25"/>
      <c r="E313" s="25"/>
      <c r="F313" s="25"/>
      <c r="G313" s="26"/>
    </row>
    <row r="314" spans="1:7" x14ac:dyDescent="0.2">
      <c r="A314" s="25"/>
      <c r="B314" s="25"/>
      <c r="C314" s="25"/>
      <c r="D314" s="25"/>
      <c r="E314" s="25"/>
      <c r="F314" s="25"/>
      <c r="G314" s="26"/>
    </row>
    <row r="315" spans="1:7" x14ac:dyDescent="0.2">
      <c r="A315" s="25"/>
      <c r="B315" s="25"/>
      <c r="C315" s="25"/>
      <c r="D315" s="25"/>
      <c r="E315" s="25"/>
      <c r="F315" s="25"/>
      <c r="G315" s="26"/>
    </row>
    <row r="316" spans="1:7" x14ac:dyDescent="0.2">
      <c r="A316" s="25"/>
      <c r="B316" s="25"/>
      <c r="C316" s="25"/>
      <c r="D316" s="25"/>
      <c r="E316" s="25"/>
      <c r="F316" s="25"/>
      <c r="G316" s="26"/>
    </row>
    <row r="317" spans="1:7" x14ac:dyDescent="0.2">
      <c r="A317" s="25"/>
      <c r="B317" s="25"/>
      <c r="C317" s="25"/>
      <c r="D317" s="25"/>
      <c r="E317" s="25"/>
      <c r="F317" s="25"/>
      <c r="G317" s="26"/>
    </row>
    <row r="318" spans="1:7" x14ac:dyDescent="0.2">
      <c r="A318" s="25"/>
      <c r="B318" s="25"/>
      <c r="C318" s="25"/>
      <c r="D318" s="25"/>
      <c r="E318" s="25"/>
      <c r="F318" s="25"/>
      <c r="G318" s="26"/>
    </row>
    <row r="319" spans="1:7" x14ac:dyDescent="0.2">
      <c r="A319" s="25"/>
      <c r="B319" s="25"/>
      <c r="C319" s="25"/>
      <c r="D319" s="25"/>
      <c r="E319" s="25"/>
      <c r="F319" s="25"/>
      <c r="G319" s="26"/>
    </row>
    <row r="320" spans="1:7" x14ac:dyDescent="0.2">
      <c r="A320" s="25"/>
      <c r="B320" s="25"/>
      <c r="C320" s="25"/>
      <c r="D320" s="25"/>
      <c r="E320" s="25"/>
      <c r="F320" s="25"/>
      <c r="G320" s="26"/>
    </row>
    <row r="321" spans="1:7" x14ac:dyDescent="0.2">
      <c r="A321" s="25"/>
      <c r="B321" s="25"/>
      <c r="C321" s="25"/>
      <c r="D321" s="25"/>
      <c r="E321" s="25"/>
      <c r="F321" s="25"/>
      <c r="G321" s="26"/>
    </row>
    <row r="322" spans="1:7" x14ac:dyDescent="0.2">
      <c r="A322" s="25"/>
      <c r="B322" s="25"/>
      <c r="C322" s="25"/>
      <c r="D322" s="25"/>
      <c r="E322" s="25"/>
      <c r="F322" s="25"/>
      <c r="G322" s="26"/>
    </row>
    <row r="323" spans="1:7" x14ac:dyDescent="0.2">
      <c r="A323" s="25"/>
      <c r="B323" s="25"/>
      <c r="C323" s="25"/>
      <c r="D323" s="25"/>
      <c r="E323" s="25"/>
      <c r="F323" s="25"/>
      <c r="G323" s="26"/>
    </row>
    <row r="324" spans="1:7" x14ac:dyDescent="0.2">
      <c r="A324" s="25"/>
      <c r="B324" s="25"/>
      <c r="C324" s="25"/>
      <c r="D324" s="25"/>
      <c r="E324" s="25"/>
      <c r="F324" s="25"/>
      <c r="G324" s="26"/>
    </row>
    <row r="325" spans="1:7" x14ac:dyDescent="0.2">
      <c r="A325" s="25"/>
      <c r="B325" s="25"/>
      <c r="C325" s="25"/>
      <c r="D325" s="25"/>
      <c r="E325" s="25"/>
      <c r="F325" s="25"/>
      <c r="G325" s="26"/>
    </row>
    <row r="326" spans="1:7" x14ac:dyDescent="0.2">
      <c r="A326" s="25"/>
      <c r="B326" s="25"/>
      <c r="C326" s="25"/>
      <c r="D326" s="25"/>
      <c r="E326" s="25"/>
      <c r="F326" s="25"/>
      <c r="G326" s="26"/>
    </row>
    <row r="327" spans="1:7" x14ac:dyDescent="0.2">
      <c r="A327" s="25"/>
      <c r="B327" s="25"/>
      <c r="C327" s="25"/>
      <c r="D327" s="25"/>
      <c r="E327" s="25"/>
      <c r="F327" s="25"/>
      <c r="G327" s="26"/>
    </row>
    <row r="328" spans="1:7" x14ac:dyDescent="0.2">
      <c r="A328" s="25"/>
      <c r="B328" s="25"/>
      <c r="C328" s="25"/>
      <c r="D328" s="25"/>
      <c r="E328" s="25"/>
      <c r="F328" s="25"/>
      <c r="G328" s="26"/>
    </row>
    <row r="329" spans="1:7" x14ac:dyDescent="0.2">
      <c r="A329" s="25"/>
      <c r="B329" s="25"/>
      <c r="C329" s="25"/>
      <c r="D329" s="25"/>
      <c r="E329" s="25"/>
      <c r="F329" s="25"/>
      <c r="G329" s="26"/>
    </row>
    <row r="330" spans="1:7" x14ac:dyDescent="0.2">
      <c r="A330" s="25"/>
      <c r="B330" s="25"/>
      <c r="C330" s="25"/>
      <c r="D330" s="25"/>
      <c r="E330" s="25"/>
      <c r="F330" s="25"/>
      <c r="G330" s="26"/>
    </row>
    <row r="331" spans="1:7" x14ac:dyDescent="0.2">
      <c r="A331" s="25"/>
      <c r="B331" s="25"/>
      <c r="C331" s="25"/>
      <c r="D331" s="25"/>
      <c r="E331" s="25"/>
      <c r="F331" s="25"/>
      <c r="G331" s="26"/>
    </row>
    <row r="332" spans="1:7" x14ac:dyDescent="0.2">
      <c r="A332" s="25"/>
      <c r="B332" s="25"/>
      <c r="C332" s="25"/>
      <c r="D332" s="25"/>
      <c r="E332" s="25"/>
      <c r="F332" s="25"/>
      <c r="G332" s="26"/>
    </row>
    <row r="333" spans="1:7" x14ac:dyDescent="0.2">
      <c r="A333" s="25"/>
      <c r="B333" s="25"/>
      <c r="C333" s="25"/>
      <c r="D333" s="25"/>
      <c r="E333" s="25"/>
      <c r="F333" s="25"/>
      <c r="G333" s="26"/>
    </row>
    <row r="334" spans="1:7" x14ac:dyDescent="0.2">
      <c r="A334" s="25"/>
      <c r="B334" s="25"/>
      <c r="C334" s="25"/>
      <c r="D334" s="25"/>
      <c r="E334" s="25"/>
      <c r="F334" s="25"/>
      <c r="G334" s="26"/>
    </row>
    <row r="335" spans="1:7" x14ac:dyDescent="0.2">
      <c r="A335" s="25"/>
      <c r="B335" s="25"/>
      <c r="C335" s="25"/>
      <c r="D335" s="25"/>
      <c r="E335" s="25"/>
      <c r="F335" s="25"/>
      <c r="G335" s="26"/>
    </row>
    <row r="336" spans="1:7" x14ac:dyDescent="0.2">
      <c r="A336" s="25"/>
      <c r="B336" s="25"/>
      <c r="C336" s="25"/>
      <c r="D336" s="25"/>
      <c r="E336" s="25"/>
      <c r="F336" s="25"/>
      <c r="G336" s="26"/>
    </row>
    <row r="337" spans="1:7" x14ac:dyDescent="0.2">
      <c r="A337" s="25"/>
      <c r="B337" s="25"/>
      <c r="C337" s="25"/>
      <c r="D337" s="25"/>
      <c r="E337" s="25"/>
      <c r="F337" s="25"/>
      <c r="G337" s="26"/>
    </row>
    <row r="338" spans="1:7" x14ac:dyDescent="0.2">
      <c r="A338" s="25"/>
      <c r="B338" s="25"/>
      <c r="C338" s="25"/>
      <c r="D338" s="25"/>
      <c r="E338" s="25"/>
      <c r="F338" s="25"/>
      <c r="G338" s="26"/>
    </row>
    <row r="339" spans="1:7" x14ac:dyDescent="0.2">
      <c r="A339" s="25"/>
      <c r="B339" s="25"/>
      <c r="C339" s="25"/>
      <c r="D339" s="25"/>
      <c r="E339" s="25"/>
      <c r="F339" s="25"/>
      <c r="G339" s="26"/>
    </row>
    <row r="340" spans="1:7" x14ac:dyDescent="0.2">
      <c r="A340" s="25"/>
      <c r="B340" s="25"/>
      <c r="C340" s="25"/>
      <c r="D340" s="25"/>
      <c r="E340" s="25"/>
      <c r="F340" s="25"/>
      <c r="G340" s="26"/>
    </row>
    <row r="341" spans="1:7" x14ac:dyDescent="0.2">
      <c r="A341" s="25"/>
      <c r="B341" s="25"/>
      <c r="C341" s="25"/>
      <c r="D341" s="25"/>
      <c r="E341" s="25"/>
      <c r="F341" s="25"/>
      <c r="G341" s="26"/>
    </row>
    <row r="342" spans="1:7" x14ac:dyDescent="0.2">
      <c r="A342" s="25"/>
      <c r="B342" s="25"/>
      <c r="C342" s="25"/>
      <c r="D342" s="25"/>
      <c r="E342" s="25"/>
      <c r="F342" s="25"/>
      <c r="G342" s="26"/>
    </row>
    <row r="343" spans="1:7" x14ac:dyDescent="0.2">
      <c r="A343" s="25"/>
      <c r="B343" s="25"/>
      <c r="C343" s="25"/>
      <c r="D343" s="25"/>
      <c r="E343" s="25"/>
      <c r="F343" s="25"/>
      <c r="G343" s="26"/>
    </row>
    <row r="344" spans="1:7" x14ac:dyDescent="0.2">
      <c r="A344" s="25"/>
      <c r="B344" s="25"/>
      <c r="C344" s="25"/>
      <c r="D344" s="25"/>
      <c r="E344" s="25"/>
      <c r="F344" s="25"/>
      <c r="G344" s="26"/>
    </row>
    <row r="345" spans="1:7" x14ac:dyDescent="0.2">
      <c r="A345" s="25"/>
      <c r="B345" s="25"/>
      <c r="C345" s="25"/>
      <c r="D345" s="25"/>
      <c r="E345" s="25"/>
      <c r="F345" s="25"/>
      <c r="G345" s="26"/>
    </row>
    <row r="346" spans="1:7" x14ac:dyDescent="0.2">
      <c r="A346" s="25"/>
      <c r="B346" s="25"/>
      <c r="C346" s="25"/>
      <c r="D346" s="25"/>
      <c r="E346" s="25"/>
      <c r="F346" s="25"/>
      <c r="G346" s="26"/>
    </row>
    <row r="347" spans="1:7" x14ac:dyDescent="0.2">
      <c r="A347" s="25"/>
      <c r="B347" s="25"/>
      <c r="C347" s="25"/>
      <c r="D347" s="25"/>
      <c r="E347" s="25"/>
      <c r="F347" s="25"/>
      <c r="G347" s="26"/>
    </row>
    <row r="348" spans="1:7" x14ac:dyDescent="0.2">
      <c r="A348" s="25"/>
      <c r="B348" s="25"/>
      <c r="C348" s="25"/>
      <c r="D348" s="25"/>
      <c r="E348" s="25"/>
      <c r="F348" s="25"/>
      <c r="G348" s="26"/>
    </row>
    <row r="349" spans="1:7" x14ac:dyDescent="0.2">
      <c r="A349" s="25"/>
      <c r="B349" s="25"/>
      <c r="C349" s="25"/>
      <c r="D349" s="25"/>
      <c r="E349" s="25"/>
      <c r="F349" s="25"/>
      <c r="G349" s="26"/>
    </row>
    <row r="350" spans="1:7" x14ac:dyDescent="0.2">
      <c r="A350" s="25"/>
      <c r="B350" s="25"/>
      <c r="C350" s="25"/>
      <c r="D350" s="25"/>
      <c r="E350" s="25"/>
      <c r="F350" s="25"/>
      <c r="G350" s="26"/>
    </row>
    <row r="351" spans="1:7" x14ac:dyDescent="0.2">
      <c r="A351" s="25"/>
      <c r="B351" s="25"/>
      <c r="C351" s="25"/>
      <c r="D351" s="25"/>
      <c r="E351" s="25"/>
      <c r="F351" s="25"/>
      <c r="G351" s="26"/>
    </row>
    <row r="352" spans="1:7" x14ac:dyDescent="0.2">
      <c r="A352" s="25"/>
      <c r="B352" s="25"/>
      <c r="C352" s="25"/>
      <c r="D352" s="25"/>
      <c r="E352" s="25"/>
      <c r="F352" s="25"/>
      <c r="G352" s="26"/>
    </row>
    <row r="353" spans="1:7" x14ac:dyDescent="0.2">
      <c r="A353" s="25"/>
      <c r="B353" s="25"/>
      <c r="C353" s="25"/>
      <c r="D353" s="25"/>
      <c r="E353" s="25"/>
      <c r="F353" s="25"/>
      <c r="G353" s="26"/>
    </row>
    <row r="354" spans="1:7" x14ac:dyDescent="0.2">
      <c r="A354" s="25"/>
      <c r="B354" s="25"/>
      <c r="C354" s="25"/>
      <c r="D354" s="25"/>
      <c r="E354" s="25"/>
      <c r="F354" s="25"/>
      <c r="G354" s="26"/>
    </row>
    <row r="355" spans="1:7" x14ac:dyDescent="0.2">
      <c r="A355" s="25"/>
      <c r="B355" s="25"/>
      <c r="C355" s="25"/>
      <c r="D355" s="25"/>
      <c r="E355" s="25"/>
      <c r="F355" s="25"/>
      <c r="G355" s="26"/>
    </row>
    <row r="356" spans="1:7" x14ac:dyDescent="0.2">
      <c r="A356" s="25"/>
      <c r="B356" s="25"/>
      <c r="C356" s="25"/>
      <c r="D356" s="25"/>
      <c r="E356" s="25"/>
      <c r="F356" s="25"/>
      <c r="G356" s="26"/>
    </row>
    <row r="357" spans="1:7" x14ac:dyDescent="0.2">
      <c r="A357" s="25"/>
      <c r="B357" s="25"/>
      <c r="C357" s="25"/>
      <c r="D357" s="25"/>
      <c r="E357" s="25"/>
      <c r="F357" s="25"/>
      <c r="G357" s="26"/>
    </row>
    <row r="358" spans="1:7" x14ac:dyDescent="0.2">
      <c r="A358" s="25"/>
      <c r="B358" s="25"/>
      <c r="C358" s="25"/>
      <c r="D358" s="25"/>
      <c r="E358" s="25"/>
      <c r="F358" s="25"/>
      <c r="G358" s="26"/>
    </row>
    <row r="359" spans="1:7" x14ac:dyDescent="0.2">
      <c r="A359" s="25"/>
      <c r="B359" s="25"/>
      <c r="C359" s="25"/>
      <c r="D359" s="25"/>
      <c r="E359" s="25"/>
      <c r="F359" s="25"/>
      <c r="G359" s="26"/>
    </row>
    <row r="360" spans="1:7" x14ac:dyDescent="0.2">
      <c r="A360" s="25"/>
      <c r="B360" s="25"/>
      <c r="C360" s="25"/>
      <c r="D360" s="25"/>
      <c r="E360" s="25"/>
      <c r="F360" s="25"/>
      <c r="G360" s="26"/>
    </row>
    <row r="361" spans="1:7" x14ac:dyDescent="0.2">
      <c r="A361" s="25"/>
      <c r="B361" s="25"/>
      <c r="C361" s="25"/>
      <c r="D361" s="25"/>
      <c r="E361" s="25"/>
      <c r="F361" s="25"/>
      <c r="G361" s="26"/>
    </row>
    <row r="362" spans="1:7" x14ac:dyDescent="0.2">
      <c r="A362" s="25"/>
      <c r="B362" s="25"/>
      <c r="C362" s="25"/>
      <c r="D362" s="25"/>
      <c r="E362" s="25"/>
      <c r="F362" s="25"/>
      <c r="G362" s="26"/>
    </row>
    <row r="363" spans="1:7" x14ac:dyDescent="0.2">
      <c r="A363" s="25"/>
      <c r="B363" s="25"/>
      <c r="C363" s="25"/>
      <c r="D363" s="25"/>
      <c r="E363" s="25"/>
      <c r="F363" s="25"/>
      <c r="G363" s="26"/>
    </row>
    <row r="364" spans="1:7" x14ac:dyDescent="0.2">
      <c r="A364" s="25"/>
      <c r="B364" s="25"/>
      <c r="C364" s="25"/>
      <c r="D364" s="25"/>
      <c r="E364" s="25"/>
      <c r="F364" s="25"/>
      <c r="G364" s="26"/>
    </row>
    <row r="365" spans="1:7" x14ac:dyDescent="0.2">
      <c r="A365" s="25"/>
      <c r="B365" s="25"/>
      <c r="C365" s="25"/>
      <c r="D365" s="25"/>
      <c r="E365" s="25"/>
      <c r="F365" s="25"/>
      <c r="G365" s="26"/>
    </row>
    <row r="366" spans="1:7" x14ac:dyDescent="0.2">
      <c r="A366" s="25"/>
      <c r="B366" s="25"/>
      <c r="C366" s="25"/>
      <c r="D366" s="25"/>
      <c r="E366" s="25"/>
      <c r="F366" s="25"/>
      <c r="G366" s="26"/>
    </row>
    <row r="367" spans="1:7" x14ac:dyDescent="0.2">
      <c r="A367" s="25"/>
      <c r="B367" s="25"/>
      <c r="C367" s="25"/>
      <c r="D367" s="25"/>
      <c r="E367" s="25"/>
      <c r="F367" s="25"/>
      <c r="G367" s="26"/>
    </row>
    <row r="368" spans="1:7" x14ac:dyDescent="0.2">
      <c r="A368" s="25"/>
      <c r="B368" s="25"/>
      <c r="C368" s="25"/>
      <c r="D368" s="25"/>
      <c r="E368" s="25"/>
      <c r="F368" s="25"/>
      <c r="G368" s="26"/>
    </row>
    <row r="369" spans="1:7" x14ac:dyDescent="0.2">
      <c r="A369" s="25"/>
      <c r="B369" s="25"/>
      <c r="C369" s="25"/>
      <c r="D369" s="25"/>
      <c r="E369" s="25"/>
      <c r="F369" s="25"/>
      <c r="G369" s="26"/>
    </row>
    <row r="370" spans="1:7" x14ac:dyDescent="0.2">
      <c r="A370" s="25"/>
      <c r="B370" s="25"/>
      <c r="C370" s="25"/>
      <c r="D370" s="25"/>
      <c r="E370" s="25"/>
      <c r="F370" s="25"/>
      <c r="G370" s="26"/>
    </row>
    <row r="371" spans="1:7" x14ac:dyDescent="0.2">
      <c r="A371" s="25"/>
      <c r="B371" s="25"/>
      <c r="C371" s="25"/>
      <c r="D371" s="25"/>
      <c r="E371" s="25"/>
      <c r="F371" s="25"/>
      <c r="G371" s="26"/>
    </row>
    <row r="372" spans="1:7" x14ac:dyDescent="0.2">
      <c r="A372" s="25"/>
      <c r="B372" s="25"/>
      <c r="C372" s="25"/>
      <c r="D372" s="25"/>
      <c r="E372" s="25"/>
      <c r="F372" s="25"/>
      <c r="G372" s="26"/>
    </row>
    <row r="373" spans="1:7" x14ac:dyDescent="0.2">
      <c r="A373" s="25"/>
      <c r="B373" s="25"/>
      <c r="C373" s="25"/>
      <c r="D373" s="25"/>
      <c r="E373" s="25"/>
      <c r="F373" s="25"/>
      <c r="G373" s="26"/>
    </row>
    <row r="374" spans="1:7" x14ac:dyDescent="0.2">
      <c r="A374" s="25"/>
      <c r="B374" s="25"/>
      <c r="C374" s="25"/>
      <c r="D374" s="25"/>
      <c r="E374" s="25"/>
      <c r="F374" s="25"/>
      <c r="G374" s="26"/>
    </row>
    <row r="375" spans="1:7" x14ac:dyDescent="0.2">
      <c r="A375" s="25"/>
      <c r="B375" s="25"/>
      <c r="C375" s="25"/>
      <c r="D375" s="25"/>
      <c r="E375" s="25"/>
      <c r="F375" s="25"/>
      <c r="G375" s="26"/>
    </row>
    <row r="376" spans="1:7" x14ac:dyDescent="0.2">
      <c r="A376" s="25"/>
      <c r="B376" s="25"/>
      <c r="C376" s="25"/>
      <c r="D376" s="25"/>
      <c r="E376" s="25"/>
      <c r="F376" s="25"/>
      <c r="G376" s="26"/>
    </row>
    <row r="377" spans="1:7" x14ac:dyDescent="0.2">
      <c r="A377" s="25"/>
      <c r="B377" s="25"/>
      <c r="C377" s="25"/>
      <c r="D377" s="25"/>
      <c r="E377" s="25"/>
      <c r="F377" s="25"/>
      <c r="G377" s="26"/>
    </row>
    <row r="378" spans="1:7" x14ac:dyDescent="0.2">
      <c r="A378" s="25"/>
      <c r="B378" s="25"/>
      <c r="C378" s="25"/>
      <c r="D378" s="25"/>
      <c r="E378" s="25"/>
      <c r="F378" s="25"/>
      <c r="G378" s="26"/>
    </row>
    <row r="379" spans="1:7" x14ac:dyDescent="0.2">
      <c r="A379" s="25"/>
      <c r="B379" s="25"/>
      <c r="C379" s="25"/>
      <c r="D379" s="25"/>
      <c r="E379" s="25"/>
      <c r="F379" s="25"/>
      <c r="G379" s="26"/>
    </row>
    <row r="380" spans="1:7" x14ac:dyDescent="0.2">
      <c r="A380" s="25"/>
      <c r="B380" s="25"/>
      <c r="C380" s="25"/>
      <c r="D380" s="25"/>
      <c r="E380" s="25"/>
      <c r="F380" s="25"/>
      <c r="G380" s="26"/>
    </row>
    <row r="381" spans="1:7" x14ac:dyDescent="0.2">
      <c r="A381" s="25"/>
      <c r="B381" s="25"/>
      <c r="C381" s="25"/>
      <c r="D381" s="25"/>
      <c r="E381" s="25"/>
      <c r="F381" s="25"/>
      <c r="G381" s="26"/>
    </row>
    <row r="382" spans="1:7" x14ac:dyDescent="0.2">
      <c r="A382" s="25"/>
      <c r="B382" s="25"/>
      <c r="C382" s="25"/>
      <c r="D382" s="25"/>
      <c r="E382" s="25"/>
      <c r="F382" s="25"/>
      <c r="G382" s="26"/>
    </row>
    <row r="383" spans="1:7" x14ac:dyDescent="0.2">
      <c r="A383" s="25"/>
      <c r="B383" s="25"/>
      <c r="C383" s="25"/>
      <c r="D383" s="25"/>
      <c r="E383" s="25"/>
      <c r="F383" s="25"/>
      <c r="G383" s="26"/>
    </row>
    <row r="384" spans="1:7" x14ac:dyDescent="0.2">
      <c r="A384" s="25"/>
      <c r="B384" s="25"/>
      <c r="C384" s="25"/>
      <c r="D384" s="25"/>
      <c r="E384" s="25"/>
      <c r="F384" s="25"/>
      <c r="G384" s="26"/>
    </row>
    <row r="385" spans="1:7" x14ac:dyDescent="0.2">
      <c r="A385" s="25"/>
      <c r="B385" s="25"/>
      <c r="C385" s="25"/>
      <c r="D385" s="25"/>
      <c r="E385" s="25"/>
      <c r="F385" s="25"/>
      <c r="G385" s="26"/>
    </row>
    <row r="386" spans="1:7" x14ac:dyDescent="0.2">
      <c r="A386" s="25"/>
      <c r="B386" s="25"/>
      <c r="C386" s="25"/>
      <c r="D386" s="25"/>
      <c r="E386" s="25"/>
      <c r="F386" s="25"/>
      <c r="G386" s="26"/>
    </row>
    <row r="387" spans="1:7" x14ac:dyDescent="0.2">
      <c r="A387" s="25"/>
      <c r="B387" s="25"/>
      <c r="C387" s="25"/>
      <c r="D387" s="25"/>
      <c r="E387" s="25"/>
      <c r="F387" s="25"/>
      <c r="G387" s="26"/>
    </row>
    <row r="388" spans="1:7" x14ac:dyDescent="0.2">
      <c r="A388" s="25"/>
      <c r="B388" s="25"/>
      <c r="C388" s="25"/>
      <c r="D388" s="25"/>
      <c r="E388" s="25"/>
      <c r="F388" s="25"/>
      <c r="G388" s="26"/>
    </row>
    <row r="389" spans="1:7" x14ac:dyDescent="0.2">
      <c r="A389" s="25"/>
      <c r="B389" s="25"/>
      <c r="C389" s="25"/>
      <c r="D389" s="25"/>
      <c r="E389" s="25"/>
      <c r="F389" s="25"/>
      <c r="G389" s="26"/>
    </row>
    <row r="390" spans="1:7" x14ac:dyDescent="0.2">
      <c r="A390" s="25"/>
      <c r="B390" s="25"/>
      <c r="C390" s="25"/>
      <c r="D390" s="25"/>
      <c r="E390" s="25"/>
      <c r="F390" s="25"/>
      <c r="G390" s="26"/>
    </row>
    <row r="391" spans="1:7" x14ac:dyDescent="0.2">
      <c r="A391" s="25"/>
      <c r="B391" s="25"/>
      <c r="C391" s="25"/>
      <c r="D391" s="25"/>
      <c r="E391" s="25"/>
      <c r="F391" s="25"/>
      <c r="G391" s="26"/>
    </row>
    <row r="392" spans="1:7" x14ac:dyDescent="0.2">
      <c r="A392" s="25"/>
      <c r="B392" s="25"/>
      <c r="C392" s="25"/>
      <c r="D392" s="25"/>
      <c r="E392" s="25"/>
      <c r="F392" s="25"/>
      <c r="G392" s="26"/>
    </row>
    <row r="393" spans="1:7" x14ac:dyDescent="0.2">
      <c r="A393" s="25"/>
      <c r="B393" s="25"/>
      <c r="C393" s="25"/>
      <c r="D393" s="25"/>
      <c r="E393" s="25"/>
      <c r="F393" s="25"/>
      <c r="G393" s="26"/>
    </row>
    <row r="394" spans="1:7" x14ac:dyDescent="0.2">
      <c r="A394" s="25"/>
      <c r="B394" s="25"/>
      <c r="C394" s="25"/>
      <c r="D394" s="25"/>
      <c r="E394" s="25"/>
      <c r="F394" s="25"/>
      <c r="G394" s="26"/>
    </row>
    <row r="395" spans="1:7" x14ac:dyDescent="0.2">
      <c r="A395" s="25"/>
      <c r="B395" s="25"/>
      <c r="C395" s="25"/>
      <c r="D395" s="25"/>
      <c r="E395" s="25"/>
      <c r="F395" s="25"/>
      <c r="G395" s="26"/>
    </row>
    <row r="396" spans="1:7" x14ac:dyDescent="0.2">
      <c r="A396" s="25"/>
      <c r="B396" s="25"/>
      <c r="C396" s="25"/>
      <c r="D396" s="25"/>
      <c r="E396" s="25"/>
      <c r="F396" s="25"/>
      <c r="G396" s="26"/>
    </row>
    <row r="397" spans="1:7" x14ac:dyDescent="0.2">
      <c r="A397" s="25"/>
      <c r="B397" s="25"/>
      <c r="C397" s="25"/>
      <c r="D397" s="25"/>
      <c r="E397" s="25"/>
      <c r="F397" s="25"/>
      <c r="G397" s="26"/>
    </row>
    <row r="398" spans="1:7" x14ac:dyDescent="0.2">
      <c r="A398" s="25"/>
      <c r="B398" s="25"/>
      <c r="C398" s="25"/>
      <c r="D398" s="25"/>
      <c r="E398" s="25"/>
      <c r="F398" s="25"/>
      <c r="G398" s="26"/>
    </row>
    <row r="399" spans="1:7" x14ac:dyDescent="0.2">
      <c r="A399" s="25"/>
      <c r="B399" s="25"/>
      <c r="C399" s="25"/>
      <c r="D399" s="25"/>
      <c r="E399" s="25"/>
      <c r="F399" s="25"/>
      <c r="G399" s="26"/>
    </row>
    <row r="400" spans="1:7" x14ac:dyDescent="0.2">
      <c r="A400" s="25"/>
      <c r="B400" s="25"/>
      <c r="C400" s="25"/>
      <c r="D400" s="25"/>
      <c r="E400" s="25"/>
      <c r="F400" s="25"/>
      <c r="G400" s="26"/>
    </row>
    <row r="401" spans="1:7" x14ac:dyDescent="0.2">
      <c r="A401" s="25"/>
      <c r="B401" s="25"/>
      <c r="C401" s="25"/>
      <c r="D401" s="25"/>
      <c r="E401" s="25"/>
      <c r="F401" s="25"/>
      <c r="G401" s="26"/>
    </row>
    <row r="402" spans="1:7" x14ac:dyDescent="0.2">
      <c r="A402" s="25"/>
      <c r="B402" s="25"/>
      <c r="C402" s="25"/>
      <c r="D402" s="25"/>
      <c r="E402" s="25"/>
      <c r="F402" s="25"/>
      <c r="G402" s="26"/>
    </row>
    <row r="403" spans="1:7" x14ac:dyDescent="0.2">
      <c r="A403" s="25"/>
      <c r="B403" s="25"/>
      <c r="C403" s="25"/>
      <c r="D403" s="25"/>
      <c r="E403" s="25"/>
      <c r="F403" s="25"/>
      <c r="G403" s="26"/>
    </row>
    <row r="404" spans="1:7" x14ac:dyDescent="0.2">
      <c r="A404" s="25"/>
      <c r="B404" s="25"/>
      <c r="C404" s="25"/>
      <c r="D404" s="25"/>
      <c r="E404" s="25"/>
      <c r="F404" s="25"/>
      <c r="G404" s="26"/>
    </row>
    <row r="405" spans="1:7" x14ac:dyDescent="0.2">
      <c r="A405" s="25"/>
      <c r="B405" s="25"/>
      <c r="C405" s="25"/>
      <c r="D405" s="25"/>
      <c r="E405" s="25"/>
      <c r="F405" s="25"/>
      <c r="G405" s="26"/>
    </row>
    <row r="406" spans="1:7" x14ac:dyDescent="0.2">
      <c r="A406" s="25"/>
      <c r="B406" s="25"/>
      <c r="C406" s="25"/>
      <c r="D406" s="25"/>
      <c r="E406" s="25"/>
      <c r="F406" s="25"/>
      <c r="G406" s="26"/>
    </row>
    <row r="407" spans="1:7" x14ac:dyDescent="0.2">
      <c r="A407" s="25"/>
      <c r="B407" s="25"/>
      <c r="C407" s="25"/>
      <c r="D407" s="25"/>
      <c r="E407" s="25"/>
      <c r="F407" s="25"/>
      <c r="G407" s="26"/>
    </row>
    <row r="408" spans="1:7" x14ac:dyDescent="0.2">
      <c r="A408" s="25"/>
      <c r="B408" s="25"/>
      <c r="C408" s="25"/>
      <c r="D408" s="25"/>
      <c r="E408" s="25"/>
      <c r="F408" s="25"/>
      <c r="G408" s="26"/>
    </row>
    <row r="409" spans="1:7" x14ac:dyDescent="0.2">
      <c r="A409" s="25"/>
      <c r="B409" s="25"/>
      <c r="C409" s="25"/>
      <c r="D409" s="25"/>
      <c r="E409" s="25"/>
      <c r="F409" s="25"/>
      <c r="G409" s="26"/>
    </row>
    <row r="410" spans="1:7" x14ac:dyDescent="0.2">
      <c r="A410" s="25"/>
      <c r="B410" s="25"/>
      <c r="C410" s="25"/>
      <c r="D410" s="25"/>
      <c r="E410" s="25"/>
      <c r="F410" s="25"/>
      <c r="G410" s="26"/>
    </row>
    <row r="411" spans="1:7" x14ac:dyDescent="0.2">
      <c r="A411" s="25"/>
      <c r="B411" s="25"/>
      <c r="C411" s="25"/>
      <c r="D411" s="25"/>
      <c r="E411" s="25"/>
      <c r="F411" s="25"/>
      <c r="G411" s="26"/>
    </row>
    <row r="412" spans="1:7" x14ac:dyDescent="0.2">
      <c r="A412" s="25"/>
      <c r="B412" s="25"/>
      <c r="C412" s="25"/>
      <c r="D412" s="25"/>
      <c r="E412" s="25"/>
      <c r="F412" s="25"/>
      <c r="G412" s="26"/>
    </row>
    <row r="413" spans="1:7" x14ac:dyDescent="0.2">
      <c r="A413" s="25"/>
      <c r="B413" s="25"/>
      <c r="C413" s="25"/>
      <c r="D413" s="25"/>
      <c r="E413" s="25"/>
      <c r="F413" s="25"/>
      <c r="G413" s="26"/>
    </row>
    <row r="414" spans="1:7" x14ac:dyDescent="0.2">
      <c r="A414" s="25"/>
      <c r="B414" s="25"/>
      <c r="C414" s="25"/>
      <c r="D414" s="25"/>
      <c r="E414" s="25"/>
      <c r="F414" s="25"/>
      <c r="G414" s="26"/>
    </row>
    <row r="415" spans="1:7" x14ac:dyDescent="0.2">
      <c r="A415" s="25"/>
      <c r="B415" s="25"/>
      <c r="C415" s="25"/>
      <c r="D415" s="25"/>
      <c r="E415" s="25"/>
      <c r="F415" s="25"/>
      <c r="G415" s="26"/>
    </row>
    <row r="416" spans="1:7" x14ac:dyDescent="0.2">
      <c r="A416" s="25"/>
      <c r="B416" s="25"/>
      <c r="C416" s="25"/>
      <c r="D416" s="25"/>
      <c r="E416" s="25"/>
      <c r="F416" s="25"/>
      <c r="G416" s="26"/>
    </row>
    <row r="417" spans="1:7" x14ac:dyDescent="0.2">
      <c r="A417" s="25"/>
      <c r="B417" s="25"/>
      <c r="C417" s="25"/>
      <c r="D417" s="25"/>
      <c r="E417" s="25"/>
      <c r="F417" s="25"/>
      <c r="G417" s="26"/>
    </row>
    <row r="418" spans="1:7" x14ac:dyDescent="0.2">
      <c r="A418" s="25"/>
      <c r="B418" s="25"/>
      <c r="C418" s="25"/>
      <c r="D418" s="25"/>
      <c r="E418" s="25"/>
      <c r="F418" s="25"/>
      <c r="G418" s="26"/>
    </row>
    <row r="419" spans="1:7" x14ac:dyDescent="0.2">
      <c r="A419" s="25"/>
      <c r="B419" s="25"/>
      <c r="C419" s="25"/>
      <c r="D419" s="25"/>
      <c r="E419" s="25"/>
      <c r="F419" s="25"/>
      <c r="G419" s="26"/>
    </row>
    <row r="420" spans="1:7" x14ac:dyDescent="0.2">
      <c r="A420" s="25"/>
      <c r="B420" s="25"/>
      <c r="C420" s="25"/>
      <c r="D420" s="25"/>
      <c r="E420" s="25"/>
      <c r="F420" s="25"/>
      <c r="G420" s="26"/>
    </row>
    <row r="421" spans="1:7" x14ac:dyDescent="0.2">
      <c r="A421" s="25"/>
      <c r="B421" s="25"/>
      <c r="C421" s="25"/>
      <c r="D421" s="25"/>
      <c r="E421" s="25"/>
      <c r="F421" s="25"/>
      <c r="G421" s="26"/>
    </row>
    <row r="422" spans="1:7" x14ac:dyDescent="0.2">
      <c r="A422" s="25"/>
      <c r="B422" s="25"/>
      <c r="C422" s="25"/>
      <c r="D422" s="25"/>
      <c r="E422" s="25"/>
      <c r="F422" s="25"/>
      <c r="G422" s="26"/>
    </row>
    <row r="423" spans="1:7" x14ac:dyDescent="0.2">
      <c r="A423" s="25"/>
      <c r="B423" s="25"/>
      <c r="C423" s="25"/>
      <c r="D423" s="25"/>
      <c r="E423" s="25"/>
      <c r="F423" s="25"/>
      <c r="G423" s="26"/>
    </row>
    <row r="424" spans="1:7" x14ac:dyDescent="0.2">
      <c r="A424" s="25"/>
      <c r="B424" s="25"/>
      <c r="C424" s="25"/>
      <c r="D424" s="25"/>
      <c r="E424" s="25"/>
      <c r="F424" s="25"/>
      <c r="G424" s="26"/>
    </row>
    <row r="425" spans="1:7" x14ac:dyDescent="0.2">
      <c r="A425" s="25"/>
      <c r="B425" s="25"/>
      <c r="C425" s="25"/>
      <c r="D425" s="25"/>
      <c r="E425" s="25"/>
      <c r="F425" s="25"/>
      <c r="G425" s="26"/>
    </row>
    <row r="426" spans="1:7" x14ac:dyDescent="0.2">
      <c r="A426" s="25"/>
      <c r="B426" s="25"/>
      <c r="C426" s="25"/>
      <c r="D426" s="25"/>
      <c r="E426" s="25"/>
      <c r="F426" s="25"/>
      <c r="G426" s="26"/>
    </row>
    <row r="427" spans="1:7" x14ac:dyDescent="0.2">
      <c r="A427" s="25"/>
      <c r="B427" s="25"/>
      <c r="C427" s="25"/>
      <c r="D427" s="25"/>
      <c r="E427" s="25"/>
      <c r="F427" s="25"/>
      <c r="G427" s="26"/>
    </row>
    <row r="428" spans="1:7" x14ac:dyDescent="0.2">
      <c r="A428" s="25"/>
      <c r="B428" s="25"/>
      <c r="C428" s="25"/>
      <c r="D428" s="25"/>
      <c r="E428" s="25"/>
      <c r="F428" s="25"/>
      <c r="G428" s="26"/>
    </row>
    <row r="429" spans="1:7" x14ac:dyDescent="0.2">
      <c r="A429" s="25"/>
      <c r="B429" s="25"/>
      <c r="C429" s="25"/>
      <c r="D429" s="25"/>
      <c r="E429" s="25"/>
      <c r="F429" s="25"/>
      <c r="G429" s="26"/>
    </row>
    <row r="430" spans="1:7" x14ac:dyDescent="0.2">
      <c r="A430" s="25"/>
      <c r="B430" s="25"/>
      <c r="C430" s="25"/>
      <c r="D430" s="25"/>
      <c r="E430" s="25"/>
      <c r="F430" s="25"/>
      <c r="G430" s="26"/>
    </row>
    <row r="431" spans="1:7" x14ac:dyDescent="0.2">
      <c r="A431" s="25"/>
      <c r="B431" s="25"/>
      <c r="C431" s="25"/>
      <c r="D431" s="25"/>
      <c r="E431" s="25"/>
      <c r="F431" s="25"/>
      <c r="G431" s="26"/>
    </row>
    <row r="432" spans="1:7" x14ac:dyDescent="0.2">
      <c r="A432" s="25"/>
      <c r="B432" s="25"/>
      <c r="C432" s="25"/>
      <c r="D432" s="25"/>
      <c r="E432" s="25"/>
      <c r="F432" s="25"/>
      <c r="G432" s="26"/>
    </row>
    <row r="433" spans="1:7" x14ac:dyDescent="0.2">
      <c r="A433" s="25"/>
      <c r="B433" s="25"/>
      <c r="C433" s="25"/>
      <c r="D433" s="25"/>
      <c r="E433" s="25"/>
      <c r="F433" s="25"/>
      <c r="G433" s="26"/>
    </row>
    <row r="434" spans="1:7" x14ac:dyDescent="0.2">
      <c r="A434" s="25"/>
      <c r="B434" s="25"/>
      <c r="C434" s="25"/>
      <c r="D434" s="25"/>
      <c r="E434" s="25"/>
      <c r="F434" s="25"/>
      <c r="G434" s="26"/>
    </row>
    <row r="435" spans="1:7" x14ac:dyDescent="0.2">
      <c r="A435" s="25"/>
      <c r="B435" s="25"/>
      <c r="C435" s="25"/>
      <c r="D435" s="25"/>
      <c r="E435" s="25"/>
      <c r="F435" s="25"/>
      <c r="G435" s="26"/>
    </row>
    <row r="436" spans="1:7" x14ac:dyDescent="0.2">
      <c r="A436" s="25"/>
      <c r="B436" s="25"/>
      <c r="C436" s="25"/>
      <c r="D436" s="25"/>
      <c r="E436" s="25"/>
      <c r="F436" s="25"/>
      <c r="G436" s="26"/>
    </row>
    <row r="437" spans="1:7" x14ac:dyDescent="0.2">
      <c r="A437" s="25"/>
      <c r="B437" s="25"/>
      <c r="C437" s="25"/>
      <c r="D437" s="25"/>
      <c r="E437" s="25"/>
      <c r="F437" s="25"/>
      <c r="G437" s="26"/>
    </row>
    <row r="438" spans="1:7" x14ac:dyDescent="0.2">
      <c r="A438" s="25"/>
      <c r="B438" s="25"/>
      <c r="C438" s="25"/>
      <c r="D438" s="25"/>
      <c r="E438" s="25"/>
      <c r="F438" s="25"/>
      <c r="G438" s="26"/>
    </row>
    <row r="439" spans="1:7" x14ac:dyDescent="0.2">
      <c r="A439" s="25"/>
      <c r="B439" s="25"/>
      <c r="C439" s="25"/>
      <c r="D439" s="25"/>
      <c r="E439" s="25"/>
      <c r="F439" s="25"/>
      <c r="G439" s="26"/>
    </row>
    <row r="440" spans="1:7" x14ac:dyDescent="0.2">
      <c r="A440" s="25"/>
      <c r="B440" s="25"/>
      <c r="C440" s="25"/>
      <c r="D440" s="25"/>
      <c r="E440" s="25"/>
      <c r="F440" s="25"/>
      <c r="G440" s="26"/>
    </row>
    <row r="441" spans="1:7" x14ac:dyDescent="0.2">
      <c r="A441" s="25"/>
      <c r="B441" s="25"/>
      <c r="C441" s="25"/>
      <c r="D441" s="25"/>
      <c r="E441" s="25"/>
      <c r="F441" s="25"/>
      <c r="G441" s="26"/>
    </row>
    <row r="442" spans="1:7" x14ac:dyDescent="0.2">
      <c r="A442" s="25"/>
      <c r="B442" s="25"/>
      <c r="C442" s="25"/>
      <c r="D442" s="25"/>
      <c r="E442" s="25"/>
      <c r="F442" s="25"/>
      <c r="G442" s="26"/>
    </row>
    <row r="443" spans="1:7" x14ac:dyDescent="0.2">
      <c r="A443" s="25"/>
      <c r="B443" s="25"/>
      <c r="C443" s="25"/>
      <c r="D443" s="25"/>
      <c r="E443" s="25"/>
      <c r="F443" s="25"/>
      <c r="G443" s="26"/>
    </row>
    <row r="444" spans="1:7" x14ac:dyDescent="0.2">
      <c r="A444" s="25"/>
      <c r="B444" s="25"/>
      <c r="C444" s="25"/>
      <c r="D444" s="25"/>
      <c r="E444" s="25"/>
      <c r="F444" s="25"/>
      <c r="G444" s="26"/>
    </row>
    <row r="445" spans="1:7" x14ac:dyDescent="0.2">
      <c r="A445" s="25"/>
      <c r="B445" s="25"/>
      <c r="C445" s="25"/>
      <c r="D445" s="25"/>
      <c r="E445" s="25"/>
      <c r="F445" s="25"/>
      <c r="G445" s="26"/>
    </row>
    <row r="446" spans="1:7" x14ac:dyDescent="0.2">
      <c r="A446" s="25"/>
      <c r="B446" s="25"/>
      <c r="C446" s="25"/>
      <c r="D446" s="25"/>
      <c r="E446" s="25"/>
      <c r="F446" s="25"/>
      <c r="G446" s="26"/>
    </row>
    <row r="447" spans="1:7" x14ac:dyDescent="0.2">
      <c r="A447" s="25"/>
      <c r="B447" s="25"/>
      <c r="C447" s="25"/>
      <c r="D447" s="25"/>
      <c r="E447" s="25"/>
      <c r="F447" s="25"/>
      <c r="G447" s="26"/>
    </row>
    <row r="448" spans="1:7" x14ac:dyDescent="0.2">
      <c r="A448" s="25"/>
      <c r="B448" s="25"/>
      <c r="C448" s="25"/>
      <c r="D448" s="25"/>
      <c r="E448" s="25"/>
      <c r="F448" s="25"/>
      <c r="G448" s="26"/>
    </row>
    <row r="449" spans="1:7" x14ac:dyDescent="0.2">
      <c r="A449" s="25"/>
      <c r="B449" s="25"/>
      <c r="C449" s="25"/>
      <c r="D449" s="25"/>
      <c r="E449" s="25"/>
      <c r="F449" s="25"/>
      <c r="G449" s="26"/>
    </row>
    <row r="450" spans="1:7" x14ac:dyDescent="0.2">
      <c r="A450" s="25"/>
      <c r="B450" s="25"/>
      <c r="C450" s="25"/>
      <c r="D450" s="25"/>
      <c r="E450" s="25"/>
      <c r="F450" s="25"/>
      <c r="G450" s="26"/>
    </row>
    <row r="451" spans="1:7" x14ac:dyDescent="0.2">
      <c r="A451" s="25"/>
      <c r="B451" s="25"/>
      <c r="C451" s="25"/>
      <c r="D451" s="25"/>
      <c r="E451" s="25"/>
      <c r="F451" s="25"/>
      <c r="G451" s="26"/>
    </row>
    <row r="452" spans="1:7" x14ac:dyDescent="0.2">
      <c r="A452" s="25"/>
      <c r="B452" s="25"/>
      <c r="C452" s="25"/>
      <c r="D452" s="25"/>
      <c r="E452" s="25"/>
      <c r="F452" s="25"/>
      <c r="G452" s="26"/>
    </row>
    <row r="453" spans="1:7" x14ac:dyDescent="0.2">
      <c r="A453" s="25"/>
      <c r="B453" s="25"/>
      <c r="C453" s="25"/>
      <c r="D453" s="25"/>
      <c r="E453" s="25"/>
      <c r="F453" s="25"/>
      <c r="G453" s="26"/>
    </row>
    <row r="454" spans="1:7" x14ac:dyDescent="0.2">
      <c r="A454" s="25"/>
      <c r="B454" s="25"/>
      <c r="C454" s="25"/>
      <c r="D454" s="25"/>
      <c r="E454" s="25"/>
      <c r="F454" s="25"/>
      <c r="G454" s="26"/>
    </row>
    <row r="455" spans="1:7" x14ac:dyDescent="0.2">
      <c r="A455" s="25"/>
      <c r="B455" s="25"/>
      <c r="C455" s="25"/>
      <c r="D455" s="25"/>
      <c r="E455" s="25"/>
      <c r="F455" s="25"/>
      <c r="G455" s="26"/>
    </row>
    <row r="456" spans="1:7" x14ac:dyDescent="0.2">
      <c r="A456" s="25"/>
      <c r="B456" s="25"/>
      <c r="C456" s="25"/>
      <c r="D456" s="25"/>
      <c r="E456" s="25"/>
      <c r="F456" s="25"/>
      <c r="G456" s="26"/>
    </row>
    <row r="457" spans="1:7" x14ac:dyDescent="0.2">
      <c r="A457" s="25"/>
      <c r="B457" s="25"/>
      <c r="C457" s="25"/>
      <c r="D457" s="25"/>
      <c r="E457" s="25"/>
      <c r="F457" s="25"/>
      <c r="G457" s="26"/>
    </row>
    <row r="458" spans="1:7" x14ac:dyDescent="0.2">
      <c r="A458" s="25"/>
      <c r="B458" s="25"/>
      <c r="C458" s="25"/>
      <c r="D458" s="25"/>
      <c r="E458" s="25"/>
      <c r="F458" s="25"/>
      <c r="G458" s="26"/>
    </row>
    <row r="459" spans="1:7" x14ac:dyDescent="0.2">
      <c r="A459" s="25"/>
      <c r="B459" s="25"/>
      <c r="C459" s="25"/>
      <c r="D459" s="25"/>
      <c r="E459" s="25"/>
      <c r="F459" s="25"/>
      <c r="G459" s="26"/>
    </row>
    <row r="460" spans="1:7" x14ac:dyDescent="0.2">
      <c r="A460" s="25"/>
      <c r="B460" s="25"/>
      <c r="C460" s="25"/>
      <c r="D460" s="25"/>
      <c r="E460" s="25"/>
      <c r="F460" s="25"/>
      <c r="G460" s="26"/>
    </row>
    <row r="461" spans="1:7" x14ac:dyDescent="0.2">
      <c r="A461" s="25"/>
      <c r="B461" s="25"/>
      <c r="C461" s="25"/>
      <c r="D461" s="25"/>
      <c r="E461" s="25"/>
      <c r="F461" s="25"/>
      <c r="G461" s="26"/>
    </row>
    <row r="462" spans="1:7" x14ac:dyDescent="0.2">
      <c r="A462" s="25"/>
      <c r="B462" s="25"/>
      <c r="C462" s="25"/>
      <c r="D462" s="25"/>
      <c r="E462" s="25"/>
      <c r="F462" s="25"/>
      <c r="G462" s="26"/>
    </row>
    <row r="463" spans="1:7" x14ac:dyDescent="0.2">
      <c r="A463" s="25"/>
      <c r="B463" s="25"/>
      <c r="C463" s="25"/>
      <c r="D463" s="25"/>
      <c r="E463" s="25"/>
      <c r="F463" s="25"/>
      <c r="G463" s="26"/>
    </row>
    <row r="464" spans="1:7" x14ac:dyDescent="0.2">
      <c r="A464" s="25"/>
      <c r="B464" s="25"/>
      <c r="C464" s="25"/>
      <c r="D464" s="25"/>
      <c r="E464" s="25"/>
      <c r="F464" s="25"/>
      <c r="G464" s="26"/>
    </row>
    <row r="465" spans="1:7" x14ac:dyDescent="0.2">
      <c r="A465" s="25"/>
      <c r="B465" s="25"/>
      <c r="C465" s="25"/>
      <c r="D465" s="25"/>
      <c r="E465" s="25"/>
      <c r="F465" s="25"/>
      <c r="G465" s="26"/>
    </row>
    <row r="466" spans="1:7" x14ac:dyDescent="0.2">
      <c r="A466" s="25"/>
      <c r="B466" s="25"/>
      <c r="C466" s="25"/>
      <c r="D466" s="25"/>
      <c r="E466" s="25"/>
      <c r="F466" s="25"/>
      <c r="G466" s="26"/>
    </row>
    <row r="467" spans="1:7" x14ac:dyDescent="0.2">
      <c r="A467" s="25"/>
      <c r="B467" s="25"/>
      <c r="C467" s="25"/>
      <c r="D467" s="25"/>
      <c r="E467" s="25"/>
      <c r="F467" s="25"/>
      <c r="G467" s="26"/>
    </row>
    <row r="468" spans="1:7" x14ac:dyDescent="0.2">
      <c r="A468" s="25"/>
      <c r="B468" s="25"/>
      <c r="C468" s="25"/>
      <c r="D468" s="25"/>
      <c r="E468" s="25"/>
      <c r="F468" s="25"/>
      <c r="G468" s="26"/>
    </row>
    <row r="469" spans="1:7" x14ac:dyDescent="0.2">
      <c r="A469" s="25"/>
      <c r="B469" s="25"/>
      <c r="C469" s="25"/>
      <c r="D469" s="25"/>
      <c r="E469" s="25"/>
      <c r="F469" s="25"/>
      <c r="G469" s="26"/>
    </row>
    <row r="470" spans="1:7" x14ac:dyDescent="0.2">
      <c r="A470" s="25"/>
      <c r="B470" s="25"/>
      <c r="C470" s="25"/>
      <c r="D470" s="25"/>
      <c r="E470" s="25"/>
      <c r="F470" s="25"/>
      <c r="G470" s="26"/>
    </row>
    <row r="471" spans="1:7" x14ac:dyDescent="0.2">
      <c r="A471" s="25"/>
      <c r="B471" s="25"/>
      <c r="C471" s="25"/>
      <c r="D471" s="25"/>
      <c r="E471" s="25"/>
      <c r="F471" s="25"/>
      <c r="G471" s="26"/>
    </row>
    <row r="472" spans="1:7" x14ac:dyDescent="0.2">
      <c r="A472" s="25"/>
      <c r="B472" s="25"/>
      <c r="C472" s="25"/>
      <c r="D472" s="25"/>
      <c r="E472" s="25"/>
      <c r="F472" s="25"/>
      <c r="G472" s="26"/>
    </row>
    <row r="473" spans="1:7" x14ac:dyDescent="0.2">
      <c r="A473" s="25"/>
      <c r="B473" s="25"/>
      <c r="C473" s="25"/>
      <c r="D473" s="25"/>
      <c r="E473" s="25"/>
      <c r="F473" s="25"/>
      <c r="G473" s="26"/>
    </row>
    <row r="474" spans="1:7" x14ac:dyDescent="0.2">
      <c r="A474" s="25"/>
      <c r="B474" s="25"/>
      <c r="C474" s="25"/>
      <c r="D474" s="25"/>
      <c r="E474" s="25"/>
      <c r="F474" s="25"/>
      <c r="G474" s="26"/>
    </row>
    <row r="475" spans="1:7" x14ac:dyDescent="0.2">
      <c r="A475" s="25"/>
      <c r="B475" s="25"/>
      <c r="C475" s="25"/>
      <c r="D475" s="25"/>
      <c r="E475" s="25"/>
      <c r="F475" s="25"/>
      <c r="G475" s="26"/>
    </row>
    <row r="476" spans="1:7" x14ac:dyDescent="0.2">
      <c r="A476" s="25"/>
      <c r="B476" s="25"/>
      <c r="C476" s="25"/>
      <c r="D476" s="25"/>
      <c r="E476" s="25"/>
      <c r="F476" s="25"/>
      <c r="G476" s="26"/>
    </row>
    <row r="477" spans="1:7" x14ac:dyDescent="0.2">
      <c r="A477" s="25"/>
      <c r="B477" s="25"/>
      <c r="C477" s="25"/>
      <c r="D477" s="25"/>
      <c r="E477" s="25"/>
      <c r="F477" s="25"/>
      <c r="G477" s="26"/>
    </row>
    <row r="478" spans="1:7" x14ac:dyDescent="0.2">
      <c r="A478" s="25"/>
      <c r="B478" s="25"/>
      <c r="C478" s="25"/>
      <c r="D478" s="25"/>
      <c r="E478" s="25"/>
      <c r="F478" s="25"/>
      <c r="G478" s="26"/>
    </row>
    <row r="479" spans="1:7" x14ac:dyDescent="0.2">
      <c r="A479" s="25"/>
      <c r="B479" s="25"/>
      <c r="C479" s="25"/>
      <c r="D479" s="25"/>
      <c r="E479" s="25"/>
      <c r="F479" s="25"/>
      <c r="G479" s="26"/>
    </row>
    <row r="480" spans="1:7" x14ac:dyDescent="0.2">
      <c r="A480" s="25"/>
      <c r="B480" s="25"/>
      <c r="C480" s="25"/>
      <c r="D480" s="25"/>
      <c r="E480" s="25"/>
      <c r="F480" s="25"/>
      <c r="G480" s="26"/>
    </row>
    <row r="481" spans="1:7" x14ac:dyDescent="0.2">
      <c r="A481" s="25"/>
      <c r="B481" s="25"/>
      <c r="C481" s="25"/>
      <c r="D481" s="25"/>
      <c r="E481" s="25"/>
      <c r="F481" s="25"/>
      <c r="G481" s="26"/>
    </row>
    <row r="482" spans="1:7" x14ac:dyDescent="0.2">
      <c r="A482" s="25"/>
      <c r="B482" s="25"/>
      <c r="C482" s="25"/>
      <c r="D482" s="25"/>
      <c r="E482" s="25"/>
      <c r="F482" s="25"/>
      <c r="G482" s="26"/>
    </row>
    <row r="483" spans="1:7" x14ac:dyDescent="0.2">
      <c r="A483" s="25"/>
      <c r="B483" s="25"/>
      <c r="C483" s="25"/>
      <c r="D483" s="25"/>
      <c r="E483" s="25"/>
      <c r="F483" s="25"/>
      <c r="G483" s="26"/>
    </row>
    <row r="484" spans="1:7" x14ac:dyDescent="0.2">
      <c r="A484" s="25"/>
      <c r="B484" s="25"/>
      <c r="C484" s="25"/>
      <c r="D484" s="25"/>
      <c r="E484" s="25"/>
      <c r="F484" s="25"/>
      <c r="G484" s="26"/>
    </row>
    <row r="485" spans="1:7" x14ac:dyDescent="0.2">
      <c r="A485" s="25"/>
      <c r="B485" s="25"/>
      <c r="C485" s="25"/>
      <c r="D485" s="25"/>
      <c r="E485" s="25"/>
      <c r="F485" s="25"/>
      <c r="G485" s="26"/>
    </row>
    <row r="486" spans="1:7" x14ac:dyDescent="0.2">
      <c r="A486" s="25"/>
      <c r="B486" s="25"/>
      <c r="C486" s="25"/>
      <c r="D486" s="25"/>
      <c r="E486" s="25"/>
      <c r="F486" s="25"/>
      <c r="G486" s="26"/>
    </row>
    <row r="487" spans="1:7" x14ac:dyDescent="0.2">
      <c r="A487" s="25"/>
      <c r="B487" s="25"/>
      <c r="C487" s="25"/>
      <c r="D487" s="25"/>
      <c r="E487" s="25"/>
      <c r="F487" s="25"/>
      <c r="G487" s="26"/>
    </row>
    <row r="488" spans="1:7" x14ac:dyDescent="0.2">
      <c r="A488" s="25"/>
      <c r="B488" s="25"/>
      <c r="C488" s="25"/>
      <c r="D488" s="25"/>
      <c r="E488" s="25"/>
      <c r="F488" s="25"/>
      <c r="G488" s="26"/>
    </row>
    <row r="489" spans="1:7" x14ac:dyDescent="0.2">
      <c r="A489" s="25"/>
      <c r="B489" s="25"/>
      <c r="C489" s="25"/>
      <c r="D489" s="25"/>
      <c r="E489" s="25"/>
      <c r="F489" s="25"/>
      <c r="G489" s="26"/>
    </row>
    <row r="490" spans="1:7" x14ac:dyDescent="0.2">
      <c r="A490" s="25"/>
      <c r="B490" s="25"/>
      <c r="C490" s="25"/>
      <c r="D490" s="25"/>
      <c r="E490" s="25"/>
      <c r="F490" s="25"/>
      <c r="G490" s="26"/>
    </row>
    <row r="491" spans="1:7" x14ac:dyDescent="0.2">
      <c r="A491" s="25"/>
      <c r="B491" s="25"/>
      <c r="C491" s="25"/>
      <c r="D491" s="25"/>
      <c r="E491" s="25"/>
      <c r="F491" s="25"/>
      <c r="G491" s="26"/>
    </row>
    <row r="492" spans="1:7" x14ac:dyDescent="0.2">
      <c r="A492" s="25"/>
      <c r="B492" s="25"/>
      <c r="C492" s="25"/>
      <c r="D492" s="25"/>
      <c r="E492" s="25"/>
      <c r="F492" s="25"/>
      <c r="G492" s="26"/>
    </row>
    <row r="493" spans="1:7" x14ac:dyDescent="0.2">
      <c r="A493" s="25"/>
      <c r="B493" s="25"/>
      <c r="C493" s="25"/>
      <c r="D493" s="25"/>
      <c r="E493" s="25"/>
      <c r="F493" s="25"/>
      <c r="G493" s="26"/>
    </row>
    <row r="494" spans="1:7" x14ac:dyDescent="0.2">
      <c r="A494" s="25"/>
      <c r="B494" s="25"/>
      <c r="C494" s="25"/>
      <c r="D494" s="25"/>
      <c r="E494" s="25"/>
      <c r="F494" s="25"/>
      <c r="G494" s="26"/>
    </row>
    <row r="495" spans="1:7" x14ac:dyDescent="0.2">
      <c r="A495" s="25"/>
      <c r="B495" s="25"/>
      <c r="C495" s="25"/>
      <c r="D495" s="25"/>
      <c r="E495" s="25"/>
      <c r="F495" s="25"/>
      <c r="G495" s="26"/>
    </row>
    <row r="496" spans="1:7" x14ac:dyDescent="0.2">
      <c r="A496" s="25"/>
      <c r="B496" s="25"/>
      <c r="C496" s="25"/>
      <c r="D496" s="25"/>
      <c r="E496" s="25"/>
      <c r="F496" s="25"/>
      <c r="G496" s="26"/>
    </row>
    <row r="497" spans="1:7" x14ac:dyDescent="0.2">
      <c r="A497" s="25"/>
      <c r="B497" s="25"/>
      <c r="C497" s="25"/>
      <c r="D497" s="25"/>
      <c r="E497" s="25"/>
      <c r="F497" s="25"/>
      <c r="G497" s="26"/>
    </row>
    <row r="498" spans="1:7" x14ac:dyDescent="0.2">
      <c r="A498" s="25"/>
      <c r="B498" s="25"/>
      <c r="C498" s="25"/>
      <c r="D498" s="25"/>
      <c r="E498" s="25"/>
      <c r="F498" s="25"/>
      <c r="G498" s="26"/>
    </row>
    <row r="499" spans="1:7" x14ac:dyDescent="0.2">
      <c r="A499" s="25"/>
      <c r="B499" s="25"/>
      <c r="C499" s="25"/>
      <c r="D499" s="25"/>
      <c r="E499" s="25"/>
      <c r="F499" s="25"/>
      <c r="G499" s="26"/>
    </row>
    <row r="500" spans="1:7" x14ac:dyDescent="0.2">
      <c r="A500" s="25"/>
      <c r="B500" s="25"/>
      <c r="C500" s="25"/>
      <c r="D500" s="25"/>
      <c r="E500" s="25"/>
      <c r="F500" s="25"/>
      <c r="G500" s="26"/>
    </row>
    <row r="501" spans="1:7" x14ac:dyDescent="0.2">
      <c r="A501" s="25"/>
      <c r="B501" s="25"/>
      <c r="C501" s="25"/>
      <c r="D501" s="25"/>
      <c r="E501" s="25"/>
      <c r="F501" s="25"/>
      <c r="G501" s="26"/>
    </row>
    <row r="502" spans="1:7" x14ac:dyDescent="0.2">
      <c r="A502" s="25"/>
      <c r="B502" s="25"/>
      <c r="C502" s="25"/>
      <c r="D502" s="25"/>
      <c r="E502" s="25"/>
      <c r="F502" s="25"/>
      <c r="G502" s="26"/>
    </row>
    <row r="503" spans="1:7" x14ac:dyDescent="0.2">
      <c r="A503" s="25"/>
      <c r="B503" s="25"/>
      <c r="C503" s="25"/>
      <c r="D503" s="25"/>
      <c r="E503" s="25"/>
      <c r="F503" s="25"/>
      <c r="G503" s="26"/>
    </row>
    <row r="504" spans="1:7" x14ac:dyDescent="0.2">
      <c r="A504" s="25"/>
      <c r="B504" s="25"/>
      <c r="C504" s="25"/>
      <c r="D504" s="25"/>
      <c r="E504" s="25"/>
      <c r="F504" s="25"/>
      <c r="G504" s="26"/>
    </row>
    <row r="505" spans="1:7" x14ac:dyDescent="0.2">
      <c r="A505" s="25"/>
      <c r="B505" s="25"/>
      <c r="C505" s="25"/>
      <c r="D505" s="25"/>
      <c r="E505" s="25"/>
      <c r="F505" s="25"/>
      <c r="G505" s="26"/>
    </row>
    <row r="506" spans="1:7" x14ac:dyDescent="0.2">
      <c r="A506" s="25"/>
      <c r="B506" s="25"/>
      <c r="C506" s="25"/>
      <c r="D506" s="25"/>
      <c r="E506" s="25"/>
      <c r="F506" s="25"/>
      <c r="G506" s="26"/>
    </row>
    <row r="507" spans="1:7" x14ac:dyDescent="0.2">
      <c r="A507" s="25"/>
      <c r="B507" s="25"/>
      <c r="C507" s="25"/>
      <c r="D507" s="25"/>
      <c r="E507" s="25"/>
      <c r="F507" s="25"/>
      <c r="G507" s="26"/>
    </row>
    <row r="508" spans="1:7" x14ac:dyDescent="0.2">
      <c r="A508" s="25"/>
      <c r="B508" s="25"/>
      <c r="C508" s="25"/>
      <c r="D508" s="25"/>
      <c r="E508" s="25"/>
      <c r="F508" s="25"/>
      <c r="G508" s="26"/>
    </row>
    <row r="509" spans="1:7" x14ac:dyDescent="0.2">
      <c r="A509" s="25"/>
      <c r="B509" s="25"/>
      <c r="C509" s="25"/>
      <c r="D509" s="25"/>
      <c r="E509" s="25"/>
      <c r="F509" s="25"/>
      <c r="G509" s="26"/>
    </row>
    <row r="510" spans="1:7" x14ac:dyDescent="0.2">
      <c r="A510" s="25"/>
      <c r="B510" s="25"/>
      <c r="C510" s="25"/>
      <c r="D510" s="25"/>
      <c r="E510" s="25"/>
      <c r="F510" s="25"/>
      <c r="G510" s="26"/>
    </row>
    <row r="511" spans="1:7" x14ac:dyDescent="0.2">
      <c r="A511" s="25"/>
      <c r="B511" s="25"/>
      <c r="C511" s="25"/>
      <c r="D511" s="25"/>
      <c r="E511" s="25"/>
      <c r="F511" s="25"/>
      <c r="G511" s="26"/>
    </row>
    <row r="512" spans="1:7" x14ac:dyDescent="0.2">
      <c r="A512" s="25"/>
      <c r="B512" s="25"/>
      <c r="C512" s="25"/>
      <c r="D512" s="25"/>
      <c r="E512" s="25"/>
      <c r="F512" s="25"/>
      <c r="G512" s="26"/>
    </row>
    <row r="513" spans="1:7" x14ac:dyDescent="0.2">
      <c r="A513" s="25"/>
      <c r="B513" s="25"/>
      <c r="C513" s="25"/>
      <c r="D513" s="25"/>
      <c r="E513" s="25"/>
      <c r="F513" s="25"/>
      <c r="G513" s="26"/>
    </row>
    <row r="514" spans="1:7" x14ac:dyDescent="0.2">
      <c r="A514" s="25"/>
      <c r="B514" s="25"/>
      <c r="C514" s="25"/>
      <c r="D514" s="25"/>
      <c r="E514" s="25"/>
      <c r="F514" s="25"/>
      <c r="G514" s="26"/>
    </row>
    <row r="515" spans="1:7" x14ac:dyDescent="0.2">
      <c r="A515" s="25"/>
      <c r="B515" s="25"/>
      <c r="C515" s="25"/>
      <c r="D515" s="25"/>
      <c r="E515" s="25"/>
      <c r="F515" s="25"/>
      <c r="G515" s="26"/>
    </row>
    <row r="516" spans="1:7" x14ac:dyDescent="0.2">
      <c r="A516" s="25"/>
      <c r="B516" s="25"/>
      <c r="C516" s="25"/>
      <c r="D516" s="25"/>
      <c r="E516" s="25"/>
      <c r="F516" s="25"/>
      <c r="G516" s="26"/>
    </row>
    <row r="517" spans="1:7" x14ac:dyDescent="0.2">
      <c r="A517" s="25"/>
      <c r="B517" s="25"/>
      <c r="C517" s="25"/>
      <c r="D517" s="25"/>
      <c r="E517" s="25"/>
      <c r="F517" s="25"/>
      <c r="G517" s="26"/>
    </row>
    <row r="518" spans="1:7" x14ac:dyDescent="0.2">
      <c r="A518" s="25"/>
      <c r="B518" s="25"/>
      <c r="C518" s="25"/>
      <c r="D518" s="25"/>
      <c r="E518" s="25"/>
      <c r="F518" s="25"/>
      <c r="G518" s="26"/>
    </row>
    <row r="519" spans="1:7" x14ac:dyDescent="0.2">
      <c r="A519" s="25"/>
      <c r="B519" s="25"/>
      <c r="C519" s="25"/>
      <c r="D519" s="25"/>
      <c r="E519" s="25"/>
      <c r="F519" s="25"/>
      <c r="G519" s="26"/>
    </row>
    <row r="520" spans="1:7" x14ac:dyDescent="0.2">
      <c r="A520" s="25"/>
      <c r="B520" s="25"/>
      <c r="C520" s="25"/>
      <c r="D520" s="25"/>
      <c r="E520" s="25"/>
      <c r="F520" s="25"/>
      <c r="G520" s="26"/>
    </row>
    <row r="521" spans="1:7" x14ac:dyDescent="0.2">
      <c r="A521" s="25"/>
      <c r="B521" s="25"/>
      <c r="C521" s="25"/>
      <c r="D521" s="25"/>
      <c r="E521" s="25"/>
      <c r="F521" s="25"/>
      <c r="G521" s="26"/>
    </row>
    <row r="522" spans="1:7" x14ac:dyDescent="0.2">
      <c r="A522" s="25"/>
      <c r="B522" s="25"/>
      <c r="C522" s="25"/>
      <c r="D522" s="25"/>
      <c r="E522" s="25"/>
      <c r="F522" s="25"/>
      <c r="G522" s="26"/>
    </row>
    <row r="523" spans="1:7" x14ac:dyDescent="0.2">
      <c r="A523" s="25"/>
      <c r="B523" s="25"/>
      <c r="C523" s="25"/>
      <c r="D523" s="25"/>
      <c r="E523" s="25"/>
      <c r="F523" s="25"/>
      <c r="G523" s="26"/>
    </row>
    <row r="524" spans="1:7" x14ac:dyDescent="0.2">
      <c r="A524" s="25"/>
      <c r="B524" s="25"/>
      <c r="C524" s="25"/>
      <c r="D524" s="25"/>
      <c r="E524" s="25"/>
      <c r="F524" s="25"/>
      <c r="G524" s="26"/>
    </row>
    <row r="525" spans="1:7" x14ac:dyDescent="0.2">
      <c r="A525" s="25"/>
      <c r="B525" s="25"/>
      <c r="C525" s="25"/>
      <c r="D525" s="25"/>
      <c r="E525" s="25"/>
      <c r="F525" s="25"/>
      <c r="G525" s="26"/>
    </row>
    <row r="526" spans="1:7" x14ac:dyDescent="0.2">
      <c r="A526" s="25"/>
      <c r="B526" s="25"/>
      <c r="C526" s="25"/>
      <c r="D526" s="25"/>
      <c r="E526" s="25"/>
      <c r="F526" s="25"/>
      <c r="G526" s="26"/>
    </row>
    <row r="527" spans="1:7" x14ac:dyDescent="0.2">
      <c r="A527" s="25"/>
      <c r="B527" s="25"/>
      <c r="C527" s="25"/>
      <c r="D527" s="25"/>
      <c r="E527" s="25"/>
      <c r="F527" s="25"/>
      <c r="G527" s="26"/>
    </row>
    <row r="528" spans="1:7" x14ac:dyDescent="0.2">
      <c r="A528" s="25"/>
      <c r="B528" s="25"/>
      <c r="C528" s="25"/>
      <c r="D528" s="25"/>
      <c r="E528" s="25"/>
      <c r="F528" s="25"/>
      <c r="G528" s="26"/>
    </row>
    <row r="529" spans="1:7" x14ac:dyDescent="0.2">
      <c r="A529" s="25"/>
      <c r="B529" s="25"/>
      <c r="C529" s="25"/>
      <c r="D529" s="25"/>
      <c r="E529" s="25"/>
      <c r="F529" s="25"/>
      <c r="G529" s="26"/>
    </row>
    <row r="530" spans="1:7" x14ac:dyDescent="0.2">
      <c r="A530" s="25"/>
      <c r="B530" s="25"/>
      <c r="C530" s="25"/>
      <c r="D530" s="25"/>
      <c r="E530" s="25"/>
      <c r="F530" s="25"/>
      <c r="G530" s="26"/>
    </row>
    <row r="531" spans="1:7" x14ac:dyDescent="0.2">
      <c r="A531" s="25"/>
      <c r="B531" s="25"/>
      <c r="C531" s="25"/>
      <c r="D531" s="25"/>
      <c r="E531" s="25"/>
      <c r="F531" s="25"/>
      <c r="G531" s="26"/>
    </row>
    <row r="532" spans="1:7" x14ac:dyDescent="0.2">
      <c r="A532" s="25"/>
      <c r="B532" s="25"/>
      <c r="C532" s="25"/>
      <c r="D532" s="25"/>
      <c r="E532" s="25"/>
      <c r="F532" s="25"/>
      <c r="G532" s="26"/>
    </row>
    <row r="533" spans="1:7" x14ac:dyDescent="0.2">
      <c r="A533" s="25"/>
      <c r="B533" s="25"/>
      <c r="C533" s="25"/>
      <c r="D533" s="25"/>
      <c r="E533" s="25"/>
      <c r="F533" s="25"/>
      <c r="G533" s="26"/>
    </row>
    <row r="534" spans="1:7" x14ac:dyDescent="0.2">
      <c r="A534" s="25"/>
      <c r="B534" s="25"/>
      <c r="C534" s="25"/>
      <c r="D534" s="25"/>
      <c r="E534" s="25"/>
      <c r="F534" s="25"/>
      <c r="G534" s="26"/>
    </row>
    <row r="535" spans="1:7" x14ac:dyDescent="0.2">
      <c r="A535" s="25"/>
      <c r="B535" s="25"/>
      <c r="C535" s="25"/>
      <c r="D535" s="25"/>
      <c r="E535" s="25"/>
      <c r="F535" s="25"/>
      <c r="G535" s="26"/>
    </row>
    <row r="536" spans="1:7" x14ac:dyDescent="0.2">
      <c r="A536" s="25"/>
      <c r="B536" s="25"/>
      <c r="C536" s="25"/>
      <c r="D536" s="25"/>
      <c r="E536" s="25"/>
      <c r="F536" s="25"/>
      <c r="G536" s="26"/>
    </row>
    <row r="537" spans="1:7" x14ac:dyDescent="0.2">
      <c r="A537" s="25"/>
      <c r="B537" s="25"/>
      <c r="C537" s="25"/>
      <c r="D537" s="25"/>
      <c r="E537" s="25"/>
      <c r="F537" s="25"/>
      <c r="G537" s="26"/>
    </row>
    <row r="538" spans="1:7" x14ac:dyDescent="0.2">
      <c r="A538" s="25"/>
      <c r="B538" s="25"/>
      <c r="C538" s="25"/>
      <c r="D538" s="25"/>
      <c r="E538" s="25"/>
      <c r="F538" s="25"/>
      <c r="G538" s="26"/>
    </row>
    <row r="539" spans="1:7" x14ac:dyDescent="0.2">
      <c r="A539" s="25"/>
      <c r="B539" s="25"/>
      <c r="C539" s="25"/>
      <c r="D539" s="25"/>
      <c r="E539" s="25"/>
      <c r="F539" s="25"/>
      <c r="G539" s="26"/>
    </row>
    <row r="540" spans="1:7" x14ac:dyDescent="0.2">
      <c r="A540" s="25"/>
      <c r="B540" s="25"/>
      <c r="C540" s="25"/>
      <c r="D540" s="25"/>
      <c r="E540" s="25"/>
      <c r="F540" s="25"/>
      <c r="G540" s="26"/>
    </row>
    <row r="541" spans="1:7" x14ac:dyDescent="0.2">
      <c r="A541" s="25"/>
      <c r="B541" s="25"/>
      <c r="C541" s="25"/>
      <c r="D541" s="25"/>
      <c r="E541" s="25"/>
      <c r="F541" s="25"/>
      <c r="G541" s="26"/>
    </row>
    <row r="542" spans="1:7" x14ac:dyDescent="0.2">
      <c r="A542" s="25"/>
      <c r="B542" s="25"/>
      <c r="C542" s="25"/>
      <c r="D542" s="25"/>
      <c r="E542" s="25"/>
      <c r="F542" s="25"/>
      <c r="G542" s="26"/>
    </row>
    <row r="543" spans="1:7" x14ac:dyDescent="0.2">
      <c r="A543" s="25"/>
      <c r="B543" s="25"/>
      <c r="C543" s="25"/>
      <c r="D543" s="25"/>
      <c r="E543" s="25"/>
      <c r="F543" s="25"/>
      <c r="G543" s="26"/>
    </row>
    <row r="544" spans="1:7" x14ac:dyDescent="0.2">
      <c r="A544" s="25"/>
      <c r="B544" s="25"/>
      <c r="C544" s="25"/>
      <c r="D544" s="25"/>
      <c r="E544" s="25"/>
      <c r="F544" s="25"/>
      <c r="G544" s="26"/>
    </row>
    <row r="545" spans="1:7" x14ac:dyDescent="0.2">
      <c r="A545" s="25"/>
      <c r="B545" s="25"/>
      <c r="C545" s="25"/>
      <c r="D545" s="25"/>
      <c r="E545" s="25"/>
      <c r="F545" s="25"/>
      <c r="G545" s="26"/>
    </row>
    <row r="546" spans="1:7" x14ac:dyDescent="0.2">
      <c r="A546" s="25"/>
      <c r="B546" s="25"/>
      <c r="C546" s="25"/>
      <c r="D546" s="25"/>
      <c r="E546" s="25"/>
      <c r="F546" s="25"/>
      <c r="G546" s="26"/>
    </row>
    <row r="547" spans="1:7" x14ac:dyDescent="0.2">
      <c r="A547" s="25"/>
      <c r="B547" s="25"/>
      <c r="C547" s="25"/>
      <c r="D547" s="25"/>
      <c r="E547" s="25"/>
      <c r="F547" s="25"/>
      <c r="G547" s="26"/>
    </row>
    <row r="548" spans="1:7" x14ac:dyDescent="0.2">
      <c r="A548" s="25"/>
      <c r="B548" s="25"/>
      <c r="C548" s="25"/>
      <c r="D548" s="25"/>
      <c r="E548" s="25"/>
      <c r="F548" s="25"/>
      <c r="G548" s="26"/>
    </row>
    <row r="549" spans="1:7" x14ac:dyDescent="0.2">
      <c r="A549" s="25"/>
      <c r="B549" s="25"/>
      <c r="C549" s="25"/>
      <c r="D549" s="25"/>
      <c r="E549" s="25"/>
      <c r="F549" s="25"/>
      <c r="G549" s="26"/>
    </row>
    <row r="550" spans="1:7" x14ac:dyDescent="0.2">
      <c r="A550" s="25"/>
      <c r="B550" s="25"/>
      <c r="C550" s="25"/>
      <c r="D550" s="25"/>
      <c r="E550" s="25"/>
      <c r="F550" s="25"/>
      <c r="G550" s="26"/>
    </row>
    <row r="551" spans="1:7" x14ac:dyDescent="0.2">
      <c r="A551" s="25"/>
      <c r="B551" s="25"/>
      <c r="C551" s="25"/>
      <c r="D551" s="25"/>
      <c r="E551" s="25"/>
      <c r="F551" s="25"/>
      <c r="G551" s="26"/>
    </row>
    <row r="552" spans="1:7" x14ac:dyDescent="0.2">
      <c r="A552" s="25"/>
      <c r="B552" s="25"/>
      <c r="C552" s="25"/>
      <c r="D552" s="25"/>
      <c r="E552" s="25"/>
      <c r="F552" s="25"/>
      <c r="G552" s="26"/>
    </row>
    <row r="553" spans="1:7" x14ac:dyDescent="0.2">
      <c r="A553" s="25"/>
      <c r="B553" s="25"/>
      <c r="C553" s="25"/>
      <c r="D553" s="25"/>
      <c r="E553" s="25"/>
      <c r="F553" s="25"/>
      <c r="G553" s="26"/>
    </row>
    <row r="554" spans="1:7" x14ac:dyDescent="0.2">
      <c r="A554" s="25"/>
      <c r="B554" s="25"/>
      <c r="C554" s="25"/>
      <c r="D554" s="25"/>
      <c r="E554" s="25"/>
      <c r="F554" s="25"/>
      <c r="G554" s="26"/>
    </row>
    <row r="555" spans="1:7" x14ac:dyDescent="0.2">
      <c r="A555" s="25"/>
      <c r="B555" s="25"/>
      <c r="C555" s="25"/>
      <c r="D555" s="25"/>
      <c r="E555" s="25"/>
      <c r="F555" s="25"/>
      <c r="G555" s="26"/>
    </row>
    <row r="556" spans="1:7" x14ac:dyDescent="0.2">
      <c r="A556" s="25"/>
      <c r="B556" s="25"/>
      <c r="C556" s="25"/>
      <c r="D556" s="25"/>
      <c r="E556" s="25"/>
      <c r="F556" s="25"/>
      <c r="G556" s="26"/>
    </row>
    <row r="557" spans="1:7" x14ac:dyDescent="0.2">
      <c r="A557" s="25"/>
      <c r="B557" s="25"/>
      <c r="C557" s="25"/>
      <c r="D557" s="25"/>
      <c r="E557" s="25"/>
      <c r="F557" s="25"/>
      <c r="G557" s="26"/>
    </row>
    <row r="558" spans="1:7" x14ac:dyDescent="0.2">
      <c r="A558" s="25"/>
      <c r="B558" s="25"/>
      <c r="C558" s="25"/>
      <c r="D558" s="25"/>
      <c r="E558" s="25"/>
      <c r="F558" s="25"/>
      <c r="G558" s="26"/>
    </row>
    <row r="559" spans="1:7" x14ac:dyDescent="0.2">
      <c r="A559" s="25"/>
      <c r="B559" s="25"/>
      <c r="C559" s="25"/>
      <c r="D559" s="25"/>
      <c r="E559" s="25"/>
      <c r="F559" s="25"/>
      <c r="G559" s="26"/>
    </row>
    <row r="560" spans="1:7" x14ac:dyDescent="0.2">
      <c r="A560" s="25"/>
      <c r="B560" s="25"/>
      <c r="C560" s="25"/>
      <c r="D560" s="25"/>
      <c r="E560" s="25"/>
      <c r="F560" s="25"/>
      <c r="G560" s="26"/>
    </row>
    <row r="561" spans="1:7" x14ac:dyDescent="0.2">
      <c r="A561" s="25"/>
      <c r="B561" s="25"/>
      <c r="C561" s="25"/>
      <c r="D561" s="25"/>
      <c r="E561" s="25"/>
      <c r="F561" s="25"/>
      <c r="G561" s="26"/>
    </row>
    <row r="562" spans="1:7" x14ac:dyDescent="0.2">
      <c r="A562" s="25"/>
      <c r="B562" s="25"/>
      <c r="C562" s="25"/>
      <c r="D562" s="25"/>
      <c r="E562" s="25"/>
      <c r="F562" s="25"/>
      <c r="G562" s="26"/>
    </row>
    <row r="563" spans="1:7" x14ac:dyDescent="0.2">
      <c r="A563" s="25"/>
      <c r="B563" s="25"/>
      <c r="C563" s="25"/>
      <c r="D563" s="25"/>
      <c r="E563" s="25"/>
      <c r="F563" s="25"/>
      <c r="G563" s="26"/>
    </row>
    <row r="564" spans="1:7" x14ac:dyDescent="0.2">
      <c r="A564" s="25"/>
      <c r="B564" s="25"/>
      <c r="C564" s="25"/>
      <c r="D564" s="25"/>
      <c r="E564" s="25"/>
      <c r="F564" s="25"/>
      <c r="G564" s="26"/>
    </row>
    <row r="565" spans="1:7" x14ac:dyDescent="0.2">
      <c r="A565" s="25"/>
      <c r="B565" s="25"/>
      <c r="C565" s="25"/>
      <c r="D565" s="25"/>
      <c r="E565" s="25"/>
      <c r="F565" s="25"/>
      <c r="G565" s="26"/>
    </row>
    <row r="566" spans="1:7" x14ac:dyDescent="0.2">
      <c r="A566" s="25"/>
      <c r="B566" s="25"/>
      <c r="C566" s="25"/>
      <c r="D566" s="25"/>
      <c r="E566" s="25"/>
      <c r="F566" s="25"/>
      <c r="G566" s="26"/>
    </row>
    <row r="567" spans="1:7" x14ac:dyDescent="0.2">
      <c r="A567" s="25"/>
      <c r="B567" s="25"/>
      <c r="C567" s="25"/>
      <c r="D567" s="25"/>
      <c r="E567" s="25"/>
      <c r="F567" s="25"/>
      <c r="G567" s="26"/>
    </row>
    <row r="568" spans="1:7" x14ac:dyDescent="0.2">
      <c r="A568" s="25"/>
      <c r="B568" s="25"/>
      <c r="C568" s="25"/>
      <c r="D568" s="25"/>
      <c r="E568" s="25"/>
      <c r="F568" s="25"/>
      <c r="G568" s="26"/>
    </row>
    <row r="569" spans="1:7" x14ac:dyDescent="0.2">
      <c r="A569" s="25"/>
      <c r="B569" s="25"/>
      <c r="C569" s="25"/>
      <c r="D569" s="25"/>
      <c r="E569" s="25"/>
      <c r="F569" s="25"/>
      <c r="G569" s="26"/>
    </row>
    <row r="570" spans="1:7" x14ac:dyDescent="0.2">
      <c r="A570" s="25"/>
      <c r="B570" s="25"/>
      <c r="C570" s="25"/>
      <c r="D570" s="25"/>
      <c r="E570" s="25"/>
      <c r="F570" s="25"/>
      <c r="G570" s="26"/>
    </row>
    <row r="571" spans="1:7" x14ac:dyDescent="0.2">
      <c r="A571" s="25"/>
      <c r="B571" s="25"/>
      <c r="C571" s="25"/>
      <c r="D571" s="25"/>
      <c r="E571" s="25"/>
      <c r="F571" s="25"/>
      <c r="G571" s="26"/>
    </row>
    <row r="572" spans="1:7" x14ac:dyDescent="0.2">
      <c r="A572" s="25"/>
      <c r="B572" s="25"/>
      <c r="C572" s="25"/>
      <c r="D572" s="25"/>
      <c r="E572" s="25"/>
      <c r="F572" s="25"/>
      <c r="G572" s="26"/>
    </row>
    <row r="573" spans="1:7" x14ac:dyDescent="0.2">
      <c r="A573" s="25"/>
      <c r="B573" s="25"/>
      <c r="C573" s="25"/>
      <c r="D573" s="25"/>
      <c r="E573" s="25"/>
      <c r="F573" s="25"/>
      <c r="G573" s="26"/>
    </row>
    <row r="574" spans="1:7" x14ac:dyDescent="0.2">
      <c r="A574" s="25"/>
      <c r="B574" s="25"/>
      <c r="C574" s="25"/>
      <c r="D574" s="25"/>
      <c r="E574" s="25"/>
      <c r="F574" s="25"/>
      <c r="G574" s="26"/>
    </row>
    <row r="575" spans="1:7" x14ac:dyDescent="0.2">
      <c r="A575" s="25"/>
      <c r="B575" s="25"/>
      <c r="C575" s="25"/>
      <c r="D575" s="25"/>
      <c r="E575" s="25"/>
      <c r="F575" s="25"/>
      <c r="G575" s="26"/>
    </row>
    <row r="576" spans="1:7" x14ac:dyDescent="0.2">
      <c r="A576" s="25"/>
      <c r="B576" s="25"/>
      <c r="C576" s="25"/>
      <c r="D576" s="25"/>
      <c r="E576" s="25"/>
      <c r="F576" s="25"/>
      <c r="G576" s="26"/>
    </row>
    <row r="577" spans="1:7" x14ac:dyDescent="0.2">
      <c r="A577" s="25"/>
      <c r="B577" s="25"/>
      <c r="C577" s="25"/>
      <c r="D577" s="25"/>
      <c r="E577" s="25"/>
      <c r="F577" s="25"/>
      <c r="G577" s="26"/>
    </row>
    <row r="578" spans="1:7" x14ac:dyDescent="0.2">
      <c r="A578" s="25"/>
      <c r="B578" s="25"/>
      <c r="C578" s="25"/>
      <c r="D578" s="25"/>
      <c r="E578" s="25"/>
      <c r="F578" s="25"/>
      <c r="G578" s="26"/>
    </row>
    <row r="579" spans="1:7" x14ac:dyDescent="0.2">
      <c r="A579" s="25"/>
      <c r="B579" s="25"/>
      <c r="C579" s="25"/>
      <c r="D579" s="25"/>
      <c r="E579" s="25"/>
      <c r="F579" s="25"/>
      <c r="G579" s="26"/>
    </row>
    <row r="580" spans="1:7" x14ac:dyDescent="0.2">
      <c r="A580" s="25"/>
      <c r="B580" s="25"/>
      <c r="C580" s="25"/>
      <c r="D580" s="25"/>
      <c r="E580" s="25"/>
      <c r="F580" s="25"/>
      <c r="G580" s="26"/>
    </row>
    <row r="581" spans="1:7" x14ac:dyDescent="0.2">
      <c r="A581" s="25"/>
      <c r="B581" s="25"/>
      <c r="C581" s="25"/>
      <c r="D581" s="25"/>
      <c r="E581" s="25"/>
      <c r="F581" s="25"/>
      <c r="G581" s="26"/>
    </row>
    <row r="582" spans="1:7" x14ac:dyDescent="0.2">
      <c r="A582" s="25"/>
      <c r="B582" s="25"/>
      <c r="C582" s="25"/>
      <c r="D582" s="25"/>
      <c r="E582" s="25"/>
      <c r="F582" s="25"/>
      <c r="G582" s="26"/>
    </row>
    <row r="583" spans="1:7" x14ac:dyDescent="0.2">
      <c r="A583" s="25"/>
      <c r="B583" s="25"/>
      <c r="C583" s="25"/>
      <c r="D583" s="25"/>
      <c r="E583" s="25"/>
      <c r="F583" s="25"/>
      <c r="G583" s="26"/>
    </row>
    <row r="584" spans="1:7" x14ac:dyDescent="0.2">
      <c r="A584" s="25"/>
      <c r="B584" s="25"/>
      <c r="C584" s="25"/>
      <c r="D584" s="25"/>
      <c r="E584" s="25"/>
      <c r="F584" s="25"/>
      <c r="G584" s="26"/>
    </row>
    <row r="585" spans="1:7" x14ac:dyDescent="0.2">
      <c r="A585" s="25"/>
      <c r="B585" s="25"/>
      <c r="C585" s="25"/>
      <c r="D585" s="25"/>
      <c r="E585" s="25"/>
      <c r="F585" s="25"/>
      <c r="G585" s="26"/>
    </row>
    <row r="586" spans="1:7" x14ac:dyDescent="0.2">
      <c r="A586" s="25"/>
      <c r="B586" s="25"/>
      <c r="C586" s="25"/>
      <c r="D586" s="25"/>
      <c r="E586" s="25"/>
      <c r="F586" s="25"/>
      <c r="G586" s="26"/>
    </row>
    <row r="587" spans="1:7" x14ac:dyDescent="0.2">
      <c r="A587" s="25"/>
      <c r="B587" s="25"/>
      <c r="C587" s="25"/>
      <c r="D587" s="25"/>
      <c r="E587" s="25"/>
      <c r="F587" s="25"/>
      <c r="G587" s="26"/>
    </row>
    <row r="588" spans="1:7" x14ac:dyDescent="0.2">
      <c r="A588" s="25"/>
      <c r="B588" s="25"/>
      <c r="C588" s="25"/>
      <c r="D588" s="25"/>
      <c r="E588" s="25"/>
      <c r="F588" s="25"/>
      <c r="G588" s="26"/>
    </row>
    <row r="589" spans="1:7" x14ac:dyDescent="0.2">
      <c r="A589" s="25"/>
      <c r="B589" s="25"/>
      <c r="C589" s="25"/>
      <c r="D589" s="25"/>
      <c r="E589" s="25"/>
      <c r="F589" s="25"/>
      <c r="G589" s="26"/>
    </row>
    <row r="590" spans="1:7" x14ac:dyDescent="0.2">
      <c r="A590" s="25"/>
      <c r="B590" s="25"/>
      <c r="C590" s="25"/>
      <c r="D590" s="25"/>
      <c r="E590" s="25"/>
      <c r="F590" s="25"/>
      <c r="G590" s="26"/>
    </row>
    <row r="591" spans="1:7" x14ac:dyDescent="0.2">
      <c r="A591" s="25"/>
      <c r="B591" s="25"/>
      <c r="C591" s="25"/>
      <c r="D591" s="25"/>
      <c r="E591" s="25"/>
      <c r="F591" s="25"/>
      <c r="G591" s="26"/>
    </row>
    <row r="592" spans="1:7" x14ac:dyDescent="0.2">
      <c r="A592" s="25"/>
      <c r="B592" s="25"/>
      <c r="C592" s="25"/>
      <c r="D592" s="25"/>
      <c r="E592" s="25"/>
      <c r="F592" s="25"/>
      <c r="G592" s="26"/>
    </row>
    <row r="593" spans="1:7" x14ac:dyDescent="0.2">
      <c r="A593" s="25"/>
      <c r="B593" s="25"/>
      <c r="C593" s="25"/>
      <c r="D593" s="25"/>
      <c r="E593" s="25"/>
      <c r="F593" s="25"/>
      <c r="G593" s="26"/>
    </row>
    <row r="594" spans="1:7" x14ac:dyDescent="0.2">
      <c r="A594" s="25"/>
      <c r="B594" s="25"/>
      <c r="C594" s="25"/>
      <c r="D594" s="25"/>
      <c r="E594" s="25"/>
      <c r="F594" s="25"/>
      <c r="G594" s="26"/>
    </row>
    <row r="595" spans="1:7" x14ac:dyDescent="0.2">
      <c r="A595" s="25"/>
      <c r="B595" s="25"/>
      <c r="C595" s="25"/>
      <c r="D595" s="25"/>
      <c r="E595" s="25"/>
      <c r="F595" s="25"/>
      <c r="G595" s="26"/>
    </row>
    <row r="596" spans="1:7" x14ac:dyDescent="0.2">
      <c r="A596" s="25"/>
      <c r="B596" s="25"/>
      <c r="C596" s="25"/>
      <c r="D596" s="25"/>
      <c r="E596" s="25"/>
      <c r="F596" s="25"/>
      <c r="G596" s="26"/>
    </row>
    <row r="597" spans="1:7" x14ac:dyDescent="0.2">
      <c r="A597" s="25"/>
      <c r="B597" s="25"/>
      <c r="C597" s="25"/>
      <c r="D597" s="25"/>
      <c r="E597" s="25"/>
      <c r="F597" s="25"/>
      <c r="G597" s="26"/>
    </row>
    <row r="598" spans="1:7" x14ac:dyDescent="0.2">
      <c r="A598" s="25"/>
      <c r="B598" s="25"/>
      <c r="C598" s="25"/>
      <c r="D598" s="25"/>
      <c r="E598" s="25"/>
      <c r="F598" s="25"/>
      <c r="G598" s="26"/>
    </row>
    <row r="599" spans="1:7" x14ac:dyDescent="0.2">
      <c r="A599" s="25"/>
      <c r="B599" s="25"/>
      <c r="C599" s="25"/>
      <c r="D599" s="25"/>
      <c r="E599" s="25"/>
      <c r="F599" s="25"/>
      <c r="G599" s="26"/>
    </row>
    <row r="600" spans="1:7" x14ac:dyDescent="0.2">
      <c r="A600" s="25"/>
      <c r="B600" s="25"/>
      <c r="C600" s="25"/>
      <c r="D600" s="25"/>
      <c r="E600" s="25"/>
      <c r="F600" s="25"/>
      <c r="G600" s="26"/>
    </row>
    <row r="601" spans="1:7" x14ac:dyDescent="0.2">
      <c r="A601" s="25"/>
      <c r="B601" s="25"/>
      <c r="C601" s="25"/>
      <c r="D601" s="25"/>
      <c r="E601" s="25"/>
      <c r="F601" s="25"/>
      <c r="G601" s="26"/>
    </row>
    <row r="602" spans="1:7" x14ac:dyDescent="0.2">
      <c r="A602" s="25"/>
      <c r="B602" s="25"/>
      <c r="C602" s="25"/>
      <c r="D602" s="25"/>
      <c r="E602" s="25"/>
      <c r="F602" s="25"/>
      <c r="G602" s="26"/>
    </row>
    <row r="603" spans="1:7" x14ac:dyDescent="0.2">
      <c r="A603" s="25"/>
      <c r="B603" s="25"/>
      <c r="C603" s="25"/>
      <c r="D603" s="25"/>
      <c r="E603" s="25"/>
      <c r="F603" s="25"/>
      <c r="G603" s="26"/>
    </row>
    <row r="604" spans="1:7" x14ac:dyDescent="0.2">
      <c r="A604" s="25"/>
      <c r="B604" s="25"/>
      <c r="C604" s="25"/>
      <c r="D604" s="25"/>
      <c r="E604" s="25"/>
      <c r="F604" s="25"/>
      <c r="G604" s="26"/>
    </row>
    <row r="605" spans="1:7" x14ac:dyDescent="0.2">
      <c r="A605" s="25"/>
      <c r="B605" s="25"/>
      <c r="C605" s="25"/>
      <c r="D605" s="25"/>
      <c r="E605" s="25"/>
      <c r="F605" s="25"/>
      <c r="G605" s="26"/>
    </row>
    <row r="606" spans="1:7" x14ac:dyDescent="0.2">
      <c r="A606" s="25"/>
      <c r="B606" s="25"/>
      <c r="C606" s="25"/>
      <c r="D606" s="25"/>
      <c r="E606" s="25"/>
      <c r="F606" s="25"/>
      <c r="G606" s="26"/>
    </row>
    <row r="607" spans="1:7" x14ac:dyDescent="0.2">
      <c r="A607" s="25"/>
      <c r="B607" s="25"/>
      <c r="C607" s="25"/>
      <c r="D607" s="25"/>
      <c r="E607" s="25"/>
      <c r="F607" s="25"/>
      <c r="G607" s="26"/>
    </row>
    <row r="608" spans="1:7" x14ac:dyDescent="0.2">
      <c r="A608" s="25"/>
      <c r="B608" s="25"/>
      <c r="C608" s="25"/>
      <c r="D608" s="25"/>
      <c r="E608" s="25"/>
      <c r="F608" s="25"/>
      <c r="G608" s="26"/>
    </row>
    <row r="609" spans="1:7" x14ac:dyDescent="0.2">
      <c r="A609" s="25"/>
      <c r="B609" s="25"/>
      <c r="C609" s="25"/>
      <c r="D609" s="25"/>
      <c r="E609" s="25"/>
      <c r="F609" s="25"/>
      <c r="G609" s="26"/>
    </row>
    <row r="610" spans="1:7" x14ac:dyDescent="0.2">
      <c r="A610" s="25"/>
      <c r="B610" s="25"/>
      <c r="C610" s="25"/>
      <c r="D610" s="25"/>
      <c r="E610" s="25"/>
      <c r="F610" s="25"/>
      <c r="G610" s="26"/>
    </row>
    <row r="611" spans="1:7" x14ac:dyDescent="0.2">
      <c r="A611" s="25"/>
      <c r="B611" s="25"/>
      <c r="C611" s="25"/>
      <c r="D611" s="25"/>
      <c r="E611" s="25"/>
      <c r="F611" s="25"/>
      <c r="G611" s="26"/>
    </row>
    <row r="612" spans="1:7" x14ac:dyDescent="0.2">
      <c r="A612" s="25"/>
      <c r="B612" s="25"/>
      <c r="C612" s="25"/>
      <c r="D612" s="25"/>
      <c r="E612" s="25"/>
      <c r="F612" s="25"/>
      <c r="G612" s="26"/>
    </row>
    <row r="613" spans="1:7" x14ac:dyDescent="0.2">
      <c r="A613" s="25"/>
      <c r="B613" s="25"/>
      <c r="C613" s="25"/>
      <c r="D613" s="25"/>
      <c r="E613" s="25"/>
      <c r="F613" s="25"/>
      <c r="G613" s="26"/>
    </row>
    <row r="614" spans="1:7" x14ac:dyDescent="0.2">
      <c r="A614" s="25"/>
      <c r="B614" s="25"/>
      <c r="C614" s="25"/>
      <c r="D614" s="25"/>
      <c r="E614" s="25"/>
      <c r="F614" s="25"/>
      <c r="G614" s="26"/>
    </row>
    <row r="615" spans="1:7" x14ac:dyDescent="0.2">
      <c r="A615" s="25"/>
      <c r="B615" s="25"/>
      <c r="C615" s="25"/>
      <c r="D615" s="25"/>
      <c r="E615" s="25"/>
      <c r="F615" s="25"/>
      <c r="G615" s="26"/>
    </row>
    <row r="616" spans="1:7" x14ac:dyDescent="0.2">
      <c r="A616" s="25"/>
      <c r="B616" s="25"/>
      <c r="C616" s="25"/>
      <c r="D616" s="25"/>
      <c r="E616" s="25"/>
      <c r="F616" s="25"/>
      <c r="G616" s="26"/>
    </row>
    <row r="617" spans="1:7" x14ac:dyDescent="0.2">
      <c r="A617" s="25"/>
      <c r="B617" s="25"/>
      <c r="C617" s="25"/>
      <c r="D617" s="25"/>
      <c r="E617" s="25"/>
      <c r="F617" s="25"/>
      <c r="G617" s="26"/>
    </row>
    <row r="618" spans="1:7" x14ac:dyDescent="0.2">
      <c r="A618" s="25"/>
      <c r="B618" s="25"/>
      <c r="C618" s="25"/>
      <c r="D618" s="25"/>
      <c r="E618" s="25"/>
      <c r="F618" s="25"/>
      <c r="G618" s="26"/>
    </row>
    <row r="619" spans="1:7" x14ac:dyDescent="0.2">
      <c r="A619" s="25"/>
      <c r="B619" s="25"/>
      <c r="C619" s="25"/>
      <c r="D619" s="25"/>
      <c r="E619" s="25"/>
      <c r="F619" s="25"/>
      <c r="G619" s="26"/>
    </row>
    <row r="620" spans="1:7" x14ac:dyDescent="0.2">
      <c r="A620" s="25"/>
      <c r="B620" s="25"/>
      <c r="C620" s="25"/>
      <c r="D620" s="25"/>
      <c r="E620" s="25"/>
      <c r="F620" s="25"/>
      <c r="G620" s="26"/>
    </row>
    <row r="621" spans="1:7" x14ac:dyDescent="0.2">
      <c r="A621" s="25"/>
      <c r="B621" s="25"/>
      <c r="C621" s="25"/>
      <c r="D621" s="25"/>
      <c r="E621" s="25"/>
      <c r="F621" s="25"/>
      <c r="G621" s="26"/>
    </row>
    <row r="622" spans="1:7" x14ac:dyDescent="0.2">
      <c r="A622" s="25"/>
      <c r="B622" s="25"/>
      <c r="C622" s="25"/>
      <c r="D622" s="25"/>
      <c r="E622" s="25"/>
      <c r="F622" s="25"/>
      <c r="G622" s="26"/>
    </row>
    <row r="623" spans="1:7" x14ac:dyDescent="0.2">
      <c r="A623" s="25"/>
      <c r="B623" s="25"/>
      <c r="C623" s="25"/>
      <c r="D623" s="25"/>
      <c r="E623" s="25"/>
      <c r="F623" s="25"/>
      <c r="G623" s="26"/>
    </row>
    <row r="624" spans="1:7" x14ac:dyDescent="0.2">
      <c r="A624" s="25"/>
      <c r="B624" s="25"/>
      <c r="C624" s="25"/>
      <c r="D624" s="25"/>
      <c r="E624" s="25"/>
      <c r="F624" s="25"/>
      <c r="G624" s="26"/>
    </row>
    <row r="625" spans="1:7" x14ac:dyDescent="0.2">
      <c r="A625" s="25"/>
      <c r="B625" s="25"/>
      <c r="C625" s="25"/>
      <c r="D625" s="25"/>
      <c r="E625" s="25"/>
      <c r="F625" s="25"/>
      <c r="G625" s="26"/>
    </row>
    <row r="626" spans="1:7" x14ac:dyDescent="0.2">
      <c r="A626" s="25"/>
      <c r="B626" s="25"/>
      <c r="C626" s="25"/>
      <c r="D626" s="25"/>
      <c r="E626" s="25"/>
      <c r="F626" s="25"/>
      <c r="G626" s="26"/>
    </row>
    <row r="627" spans="1:7" x14ac:dyDescent="0.2">
      <c r="A627" s="25"/>
      <c r="B627" s="25"/>
      <c r="C627" s="25"/>
      <c r="D627" s="25"/>
      <c r="E627" s="25"/>
      <c r="F627" s="25"/>
      <c r="G627" s="26"/>
    </row>
    <row r="628" spans="1:7" x14ac:dyDescent="0.2">
      <c r="A628" s="25"/>
      <c r="B628" s="25"/>
      <c r="C628" s="25"/>
      <c r="D628" s="25"/>
      <c r="E628" s="25"/>
      <c r="F628" s="25"/>
      <c r="G628" s="26"/>
    </row>
    <row r="629" spans="1:7" x14ac:dyDescent="0.2">
      <c r="A629" s="25"/>
      <c r="B629" s="25"/>
      <c r="C629" s="25"/>
      <c r="D629" s="25"/>
      <c r="E629" s="25"/>
      <c r="F629" s="25"/>
      <c r="G629" s="26"/>
    </row>
    <row r="630" spans="1:7" x14ac:dyDescent="0.2">
      <c r="A630" s="25"/>
      <c r="B630" s="25"/>
      <c r="C630" s="25"/>
      <c r="D630" s="25"/>
      <c r="E630" s="25"/>
      <c r="F630" s="25"/>
      <c r="G630" s="26"/>
    </row>
    <row r="631" spans="1:7" x14ac:dyDescent="0.2">
      <c r="A631" s="25"/>
      <c r="B631" s="25"/>
      <c r="C631" s="25"/>
      <c r="D631" s="25"/>
      <c r="E631" s="25"/>
      <c r="F631" s="25"/>
      <c r="G631" s="26"/>
    </row>
    <row r="632" spans="1:7" x14ac:dyDescent="0.2">
      <c r="A632" s="25"/>
      <c r="B632" s="25"/>
      <c r="C632" s="25"/>
      <c r="D632" s="25"/>
      <c r="E632" s="25"/>
      <c r="F632" s="25"/>
      <c r="G632" s="26"/>
    </row>
    <row r="633" spans="1:7" x14ac:dyDescent="0.2">
      <c r="A633" s="25"/>
      <c r="B633" s="25"/>
      <c r="C633" s="25"/>
      <c r="D633" s="25"/>
      <c r="E633" s="25"/>
      <c r="F633" s="25"/>
      <c r="G633" s="26"/>
    </row>
    <row r="634" spans="1:7" x14ac:dyDescent="0.2">
      <c r="A634" s="25"/>
      <c r="B634" s="25"/>
      <c r="C634" s="25"/>
      <c r="D634" s="25"/>
      <c r="E634" s="25"/>
      <c r="F634" s="25"/>
      <c r="G634" s="26"/>
    </row>
    <row r="635" spans="1:7" x14ac:dyDescent="0.2">
      <c r="A635" s="25"/>
      <c r="B635" s="25"/>
      <c r="C635" s="25"/>
      <c r="D635" s="25"/>
      <c r="E635" s="25"/>
      <c r="F635" s="25"/>
      <c r="G635" s="26"/>
    </row>
    <row r="636" spans="1:7" x14ac:dyDescent="0.2">
      <c r="A636" s="25"/>
      <c r="B636" s="25"/>
      <c r="C636" s="25"/>
      <c r="D636" s="25"/>
      <c r="E636" s="25"/>
      <c r="F636" s="25"/>
      <c r="G636" s="26"/>
    </row>
    <row r="637" spans="1:7" x14ac:dyDescent="0.2">
      <c r="A637" s="25"/>
      <c r="B637" s="25"/>
      <c r="C637" s="25"/>
      <c r="D637" s="25"/>
      <c r="E637" s="25"/>
      <c r="F637" s="25"/>
      <c r="G637" s="26"/>
    </row>
    <row r="638" spans="1:7" x14ac:dyDescent="0.2">
      <c r="A638" s="25"/>
      <c r="B638" s="25"/>
      <c r="C638" s="25"/>
      <c r="D638" s="25"/>
      <c r="E638" s="25"/>
      <c r="F638" s="25"/>
      <c r="G638" s="26"/>
    </row>
    <row r="639" spans="1:7" x14ac:dyDescent="0.2">
      <c r="A639" s="25"/>
      <c r="B639" s="25"/>
      <c r="C639" s="25"/>
      <c r="D639" s="25"/>
      <c r="E639" s="25"/>
      <c r="F639" s="25"/>
      <c r="G639" s="26"/>
    </row>
  </sheetData>
  <customSheetViews>
    <customSheetView guid="{683739B1-2C95-423C-A874-EEB29FECC755}" scale="50" showRuler="0">
      <selection activeCell="E48" sqref="A1:H48"/>
      <pageMargins left="0.25" right="0.26" top="0.56999999999999995" bottom="1" header="0.5" footer="0.5"/>
      <pageSetup orientation="portrait" r:id="rId1"/>
      <headerFooter alignWithMargins="0">
        <oddFooter xml:space="preserve">&amp;L&amp;Z&amp;F&amp;RPage &amp;P
</oddFooter>
      </headerFooter>
    </customSheetView>
  </customSheetViews>
  <mergeCells count="1">
    <mergeCell ref="B5:F5"/>
  </mergeCells>
  <phoneticPr fontId="0" type="noConversion"/>
  <pageMargins left="0.5" right="0.5" top="0.25" bottom="0.5" header="0" footer="0.25"/>
  <pageSetup scale="83" orientation="portrait" r:id="rId2"/>
  <headerFooter alignWithMargins="0"/>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J686"/>
  <sheetViews>
    <sheetView showGridLines="0" zoomScale="90" zoomScaleNormal="90" zoomScaleSheetLayoutView="50" workbookViewId="0">
      <selection activeCell="A8" sqref="A8"/>
    </sheetView>
  </sheetViews>
  <sheetFormatPr defaultColWidth="19.42578125" defaultRowHeight="12.75" x14ac:dyDescent="0.2"/>
  <cols>
    <col min="1" max="1" width="15.7109375" style="28" customWidth="1"/>
    <col min="2" max="5" width="20.7109375" style="28" customWidth="1"/>
    <col min="6" max="6" width="15.7109375" style="50" customWidth="1"/>
    <col min="7" max="7" width="15.140625" style="51" customWidth="1"/>
    <col min="8" max="8" width="3.85546875" style="25" customWidth="1"/>
    <col min="9" max="16384" width="19.42578125" style="28"/>
  </cols>
  <sheetData>
    <row r="1" spans="1:10" ht="20.100000000000001" customHeight="1" x14ac:dyDescent="0.2">
      <c r="B1" s="48"/>
      <c r="C1" s="49"/>
      <c r="D1" s="50"/>
      <c r="E1" s="51"/>
      <c r="F1" s="28"/>
      <c r="G1" s="28"/>
      <c r="H1" s="28"/>
    </row>
    <row r="2" spans="1:10" s="25" customFormat="1" ht="20.100000000000001" customHeight="1" x14ac:dyDescent="0.2">
      <c r="B2" s="179"/>
      <c r="C2" s="179"/>
      <c r="D2" s="179"/>
      <c r="E2" s="42"/>
    </row>
    <row r="3" spans="1:10" s="25" customFormat="1" ht="20.100000000000001" customHeight="1" x14ac:dyDescent="0.2">
      <c r="E3" s="42"/>
      <c r="F3" s="26"/>
    </row>
    <row r="4" spans="1:10" s="25" customFormat="1" ht="20.100000000000001" customHeight="1" x14ac:dyDescent="0.3">
      <c r="B4" s="54"/>
      <c r="C4" s="54"/>
      <c r="D4" s="54"/>
      <c r="E4" s="95"/>
    </row>
    <row r="5" spans="1:10" s="25" customFormat="1" ht="20.100000000000001" customHeight="1" x14ac:dyDescent="0.2">
      <c r="B5" s="54"/>
      <c r="C5" s="54"/>
      <c r="D5" s="54"/>
      <c r="E5" s="42"/>
      <c r="J5" s="169"/>
    </row>
    <row r="6" spans="1:10" s="25" customFormat="1" ht="24.75" customHeight="1" x14ac:dyDescent="0.2">
      <c r="A6" s="180" t="s">
        <v>175</v>
      </c>
      <c r="B6" s="180"/>
      <c r="C6" s="180"/>
      <c r="D6" s="180"/>
      <c r="E6" s="180"/>
      <c r="F6" s="180"/>
      <c r="G6" s="180"/>
    </row>
    <row r="7" spans="1:10" ht="20.100000000000001" customHeight="1" x14ac:dyDescent="0.2">
      <c r="A7" s="25"/>
      <c r="B7" s="58"/>
      <c r="C7" s="58"/>
      <c r="D7" s="58"/>
      <c r="E7" s="59"/>
      <c r="F7" s="59"/>
      <c r="G7" s="59"/>
    </row>
    <row r="8" spans="1:10" s="10" customFormat="1" ht="15.95" customHeight="1" x14ac:dyDescent="0.2">
      <c r="A8" s="11" t="s">
        <v>176</v>
      </c>
      <c r="H8" s="25"/>
    </row>
    <row r="9" spans="1:10" s="10" customFormat="1" ht="15.95" customHeight="1" x14ac:dyDescent="0.2">
      <c r="A9" s="11" t="s">
        <v>47</v>
      </c>
      <c r="H9" s="25"/>
    </row>
    <row r="10" spans="1:10" s="10" customFormat="1" ht="15.95" customHeight="1" x14ac:dyDescent="0.2">
      <c r="A10" s="9" t="s">
        <v>45</v>
      </c>
      <c r="H10" s="25"/>
    </row>
    <row r="11" spans="1:10" s="10" customFormat="1" ht="15.95" customHeight="1" x14ac:dyDescent="0.2"/>
    <row r="12" spans="1:10" s="10" customFormat="1" ht="15.95" customHeight="1" x14ac:dyDescent="0.2">
      <c r="A12" s="9"/>
    </row>
    <row r="13" spans="1:10" s="10" customFormat="1" ht="15.95" customHeight="1" x14ac:dyDescent="0.2">
      <c r="A13" s="9"/>
    </row>
    <row r="14" spans="1:10" ht="15.95" customHeight="1" x14ac:dyDescent="0.2">
      <c r="A14" s="56"/>
      <c r="B14" s="22"/>
      <c r="C14" s="22"/>
      <c r="D14" s="22"/>
      <c r="E14" s="22"/>
      <c r="F14" s="22"/>
      <c r="G14" s="22"/>
      <c r="H14" s="22"/>
    </row>
    <row r="15" spans="1:10" ht="15.95" customHeight="1" x14ac:dyDescent="0.2">
      <c r="A15" s="60"/>
      <c r="B15" s="22"/>
      <c r="C15" s="22"/>
      <c r="D15" s="22"/>
      <c r="E15" s="22"/>
      <c r="F15" s="22"/>
      <c r="G15" s="22"/>
      <c r="H15" s="22"/>
    </row>
    <row r="16" spans="1:10" ht="15.95" customHeight="1" x14ac:dyDescent="0.2">
      <c r="A16" s="60"/>
      <c r="B16" s="22"/>
      <c r="C16" s="22"/>
      <c r="D16" s="22"/>
      <c r="E16" s="22"/>
      <c r="F16" s="22"/>
      <c r="G16" s="22"/>
      <c r="H16" s="22"/>
    </row>
    <row r="17" spans="1:8" ht="15.95" customHeight="1" x14ac:dyDescent="0.2">
      <c r="A17" s="60"/>
      <c r="B17" s="22"/>
      <c r="C17" s="22"/>
      <c r="D17" s="22"/>
      <c r="E17" s="22"/>
      <c r="F17" s="22"/>
      <c r="G17" s="22"/>
      <c r="H17" s="22"/>
    </row>
    <row r="18" spans="1:8" ht="15.95" customHeight="1" x14ac:dyDescent="0.2">
      <c r="A18" s="60"/>
      <c r="B18" s="22"/>
      <c r="C18" s="22"/>
      <c r="D18" s="22"/>
      <c r="E18" s="22"/>
      <c r="F18" s="22"/>
      <c r="G18" s="22"/>
      <c r="H18" s="22"/>
    </row>
    <row r="19" spans="1:8" ht="15.95" customHeight="1" x14ac:dyDescent="0.2">
      <c r="A19" s="22"/>
      <c r="B19" s="22"/>
      <c r="C19" s="22"/>
      <c r="D19" s="22"/>
      <c r="E19" s="22"/>
      <c r="F19" s="22"/>
      <c r="G19" s="22"/>
      <c r="H19" s="22"/>
    </row>
    <row r="20" spans="1:8" ht="15.95" customHeight="1" x14ac:dyDescent="0.2">
      <c r="A20" s="22"/>
      <c r="B20" s="22"/>
      <c r="C20" s="22"/>
      <c r="D20" s="22"/>
      <c r="E20" s="22"/>
      <c r="F20" s="22"/>
      <c r="G20" s="22"/>
      <c r="H20" s="22"/>
    </row>
    <row r="21" spans="1:8" ht="15.95" customHeight="1" x14ac:dyDescent="0.2">
      <c r="A21" s="22"/>
      <c r="B21" s="22"/>
      <c r="C21" s="22"/>
      <c r="D21" s="22"/>
      <c r="E21" s="22"/>
      <c r="F21" s="22"/>
      <c r="G21" s="22"/>
      <c r="H21" s="22"/>
    </row>
    <row r="22" spans="1:8" ht="15.95" customHeight="1" x14ac:dyDescent="0.2">
      <c r="A22" s="22"/>
      <c r="B22" s="22"/>
      <c r="C22" s="22"/>
      <c r="D22" s="22"/>
      <c r="E22" s="22"/>
      <c r="F22" s="22"/>
      <c r="G22" s="22"/>
      <c r="H22" s="22"/>
    </row>
    <row r="23" spans="1:8" ht="15.95" customHeight="1" x14ac:dyDescent="0.2">
      <c r="A23" s="22"/>
      <c r="B23" s="22"/>
      <c r="C23" s="22"/>
      <c r="D23" s="22"/>
      <c r="E23" s="22"/>
      <c r="F23" s="22"/>
      <c r="G23" s="22"/>
      <c r="H23" s="22"/>
    </row>
    <row r="24" spans="1:8" ht="15.95" customHeight="1" x14ac:dyDescent="0.2">
      <c r="A24" s="22"/>
      <c r="B24" s="22"/>
      <c r="C24" s="22"/>
      <c r="D24" s="22"/>
      <c r="E24" s="22"/>
      <c r="F24" s="22"/>
      <c r="G24" s="22"/>
      <c r="H24" s="22"/>
    </row>
    <row r="25" spans="1:8" ht="15.95" customHeight="1" x14ac:dyDescent="0.2">
      <c r="A25" s="22"/>
      <c r="B25" s="22"/>
      <c r="C25" s="22"/>
      <c r="D25" s="22"/>
      <c r="E25" s="22"/>
      <c r="F25" s="22"/>
      <c r="G25" s="22"/>
      <c r="H25" s="22"/>
    </row>
    <row r="26" spans="1:8" ht="15.95" customHeight="1" x14ac:dyDescent="0.2">
      <c r="A26" s="22"/>
      <c r="B26" s="22"/>
      <c r="C26" s="22"/>
      <c r="D26" s="22"/>
      <c r="E26" s="22"/>
      <c r="F26" s="22"/>
      <c r="G26" s="22"/>
      <c r="H26" s="22"/>
    </row>
    <row r="27" spans="1:8" ht="15.95" customHeight="1" x14ac:dyDescent="0.2">
      <c r="A27" s="22"/>
      <c r="B27" s="22"/>
      <c r="C27" s="22"/>
      <c r="D27" s="22"/>
      <c r="E27" s="22"/>
      <c r="F27" s="22"/>
      <c r="G27" s="22"/>
      <c r="H27" s="22"/>
    </row>
    <row r="28" spans="1:8" ht="15.95" customHeight="1" x14ac:dyDescent="0.2">
      <c r="A28" s="22"/>
      <c r="B28" s="22"/>
      <c r="C28" s="22"/>
      <c r="D28" s="22"/>
      <c r="E28" s="22"/>
      <c r="F28" s="22"/>
      <c r="G28" s="22"/>
      <c r="H28" s="22"/>
    </row>
    <row r="29" spans="1:8" ht="15.95" customHeight="1" x14ac:dyDescent="0.2">
      <c r="A29" s="22"/>
      <c r="B29" s="22"/>
      <c r="C29" s="22"/>
      <c r="D29" s="22"/>
      <c r="E29" s="22"/>
      <c r="F29" s="22"/>
      <c r="G29" s="22"/>
      <c r="H29" s="22"/>
    </row>
    <row r="30" spans="1:8" ht="15.95" customHeight="1" x14ac:dyDescent="0.2">
      <c r="A30" s="22"/>
      <c r="B30" s="22"/>
      <c r="C30" s="22"/>
      <c r="D30" s="22"/>
      <c r="E30" s="22"/>
      <c r="F30" s="22"/>
      <c r="G30" s="22"/>
      <c r="H30" s="22"/>
    </row>
    <row r="31" spans="1:8" ht="15.95" customHeight="1" x14ac:dyDescent="0.2">
      <c r="A31" s="22"/>
      <c r="B31" s="22"/>
      <c r="C31" s="22"/>
      <c r="D31" s="22"/>
      <c r="E31" s="22"/>
      <c r="F31" s="22"/>
      <c r="G31" s="22"/>
      <c r="H31" s="22"/>
    </row>
    <row r="32" spans="1:8" ht="15.95" customHeight="1" x14ac:dyDescent="0.2">
      <c r="A32" s="22"/>
      <c r="B32" s="22"/>
      <c r="C32" s="22"/>
      <c r="D32" s="22"/>
      <c r="E32" s="22"/>
      <c r="F32" s="22"/>
      <c r="G32" s="22"/>
      <c r="H32" s="22"/>
    </row>
    <row r="33" spans="1:8" ht="15.95" customHeight="1" x14ac:dyDescent="0.2">
      <c r="A33" s="21"/>
      <c r="B33" s="21"/>
      <c r="C33" s="21"/>
      <c r="D33" s="21"/>
      <c r="E33" s="21"/>
      <c r="F33" s="21"/>
      <c r="G33" s="21"/>
      <c r="H33" s="22"/>
    </row>
    <row r="34" spans="1:8" ht="15.95" customHeight="1" x14ac:dyDescent="0.2">
      <c r="G34" s="21"/>
      <c r="H34" s="22"/>
    </row>
    <row r="35" spans="1:8" ht="15.95" customHeight="1" x14ac:dyDescent="0.2">
      <c r="G35" s="21"/>
      <c r="H35" s="22"/>
    </row>
    <row r="36" spans="1:8" ht="15.95" customHeight="1" x14ac:dyDescent="0.25">
      <c r="A36" s="61" t="s">
        <v>14</v>
      </c>
      <c r="B36" s="81" t="s">
        <v>13</v>
      </c>
      <c r="C36" s="81" t="s">
        <v>11</v>
      </c>
      <c r="D36" s="81" t="s">
        <v>35</v>
      </c>
      <c r="E36" s="81" t="s">
        <v>0</v>
      </c>
      <c r="F36" s="62" t="s">
        <v>15</v>
      </c>
      <c r="G36" s="21"/>
      <c r="H36" s="22"/>
    </row>
    <row r="37" spans="1:8" ht="15.95" customHeight="1" x14ac:dyDescent="0.25">
      <c r="A37" s="63">
        <v>2012</v>
      </c>
      <c r="B37" s="17">
        <v>89859671</v>
      </c>
      <c r="C37" s="17">
        <v>11550592</v>
      </c>
      <c r="D37" s="64">
        <v>28029550</v>
      </c>
      <c r="E37" s="18">
        <v>129439813</v>
      </c>
      <c r="F37" s="19">
        <v>674</v>
      </c>
      <c r="G37" s="21"/>
      <c r="H37" s="22"/>
    </row>
    <row r="38" spans="1:8" ht="15.95" customHeight="1" x14ac:dyDescent="0.25">
      <c r="A38" s="63">
        <v>2013</v>
      </c>
      <c r="B38" s="17">
        <v>78852872</v>
      </c>
      <c r="C38" s="17">
        <v>9918293</v>
      </c>
      <c r="D38" s="64">
        <v>17415722</v>
      </c>
      <c r="E38" s="18">
        <v>106186887</v>
      </c>
      <c r="F38" s="19">
        <v>699</v>
      </c>
      <c r="G38" s="21"/>
      <c r="H38" s="22"/>
    </row>
    <row r="39" spans="1:8" ht="15.95" customHeight="1" x14ac:dyDescent="0.25">
      <c r="A39" s="63">
        <v>2014</v>
      </c>
      <c r="B39" s="17">
        <v>92392249</v>
      </c>
      <c r="C39" s="17">
        <v>10647546</v>
      </c>
      <c r="D39" s="64">
        <v>25056053</v>
      </c>
      <c r="E39" s="18">
        <v>128095848</v>
      </c>
      <c r="F39" s="19">
        <v>614</v>
      </c>
      <c r="G39" s="21"/>
      <c r="H39" s="22"/>
    </row>
    <row r="40" spans="1:8" ht="15.95" customHeight="1" x14ac:dyDescent="0.25">
      <c r="A40" s="63">
        <v>2015</v>
      </c>
      <c r="B40" s="17">
        <v>101841190</v>
      </c>
      <c r="C40" s="17">
        <v>6730586</v>
      </c>
      <c r="D40" s="64">
        <v>24203849</v>
      </c>
      <c r="E40" s="18">
        <v>132775625</v>
      </c>
      <c r="F40" s="19">
        <v>673</v>
      </c>
      <c r="G40" s="21"/>
      <c r="H40" s="22"/>
    </row>
    <row r="41" spans="1:8" ht="15.95" customHeight="1" x14ac:dyDescent="0.25">
      <c r="A41" s="63">
        <v>2016</v>
      </c>
      <c r="B41" s="17">
        <v>107304830</v>
      </c>
      <c r="C41" s="17">
        <v>8082996</v>
      </c>
      <c r="D41" s="57">
        <v>22595090</v>
      </c>
      <c r="E41" s="18">
        <v>137982916</v>
      </c>
      <c r="F41" s="19">
        <v>598</v>
      </c>
      <c r="G41" s="21"/>
      <c r="H41" s="22"/>
    </row>
    <row r="42" spans="1:8" ht="15.95" customHeight="1" x14ac:dyDescent="0.25">
      <c r="A42" s="63">
        <v>2017</v>
      </c>
      <c r="B42" s="17">
        <v>88790412</v>
      </c>
      <c r="C42" s="17">
        <v>7652057</v>
      </c>
      <c r="D42" s="57">
        <v>26734202</v>
      </c>
      <c r="E42" s="18">
        <v>123176671</v>
      </c>
      <c r="F42" s="19">
        <v>716</v>
      </c>
      <c r="G42" s="21"/>
      <c r="H42" s="22"/>
    </row>
    <row r="43" spans="1:8" ht="15.95" customHeight="1" x14ac:dyDescent="0.25">
      <c r="A43" s="63">
        <v>2018</v>
      </c>
      <c r="B43" s="17">
        <v>96839919.229999989</v>
      </c>
      <c r="C43" s="17">
        <v>9494623.3499999996</v>
      </c>
      <c r="D43" s="57">
        <v>29618046.609999996</v>
      </c>
      <c r="E43" s="18">
        <v>135952589.19</v>
      </c>
      <c r="F43" s="19">
        <v>624</v>
      </c>
      <c r="G43" s="21"/>
      <c r="H43" s="22"/>
    </row>
    <row r="44" spans="1:8" ht="15.95" customHeight="1" x14ac:dyDescent="0.25">
      <c r="A44" s="63">
        <v>2019</v>
      </c>
      <c r="B44" s="17">
        <v>122892610.30000007</v>
      </c>
      <c r="C44" s="17">
        <v>5892594.0099999998</v>
      </c>
      <c r="D44" s="57">
        <v>15515250.939999999</v>
      </c>
      <c r="E44" s="18">
        <v>144300455.25000006</v>
      </c>
      <c r="F44" s="19">
        <v>631</v>
      </c>
      <c r="G44" s="21"/>
      <c r="H44" s="22"/>
    </row>
    <row r="45" spans="1:8" ht="15.95" customHeight="1" x14ac:dyDescent="0.25">
      <c r="A45" s="63">
        <v>2020</v>
      </c>
      <c r="B45" s="17">
        <v>147935518.76000002</v>
      </c>
      <c r="C45" s="17">
        <v>1687298</v>
      </c>
      <c r="D45" s="57">
        <v>32049607.82</v>
      </c>
      <c r="E45" s="18">
        <v>181672424.58000004</v>
      </c>
      <c r="F45" s="19">
        <v>678</v>
      </c>
      <c r="G45" s="21"/>
      <c r="H45" s="22"/>
    </row>
    <row r="46" spans="1:8" ht="15.95" customHeight="1" x14ac:dyDescent="0.25">
      <c r="A46" s="15">
        <v>2021</v>
      </c>
      <c r="B46" s="13">
        <v>148466129</v>
      </c>
      <c r="C46" s="13">
        <v>4228527</v>
      </c>
      <c r="D46" s="13">
        <v>51074179</v>
      </c>
      <c r="E46" s="14">
        <v>203768835</v>
      </c>
      <c r="F46" s="15">
        <v>711</v>
      </c>
      <c r="G46" s="21"/>
      <c r="H46" s="22"/>
    </row>
    <row r="47" spans="1:8" ht="15.95" customHeight="1" x14ac:dyDescent="0.2">
      <c r="A47" s="65"/>
      <c r="B47" s="66"/>
      <c r="C47" s="67"/>
      <c r="D47" s="68"/>
      <c r="E47" s="68"/>
      <c r="F47" s="68"/>
      <c r="G47" s="21"/>
      <c r="H47" s="22"/>
    </row>
    <row r="48" spans="1:8" ht="15.95" customHeight="1" x14ac:dyDescent="0.2">
      <c r="A48" s="69"/>
      <c r="B48" s="70"/>
      <c r="C48" s="69"/>
      <c r="D48" s="69"/>
      <c r="E48" s="69"/>
      <c r="F48" s="69"/>
      <c r="G48" s="21"/>
      <c r="H48" s="22"/>
    </row>
    <row r="49" spans="1:8" ht="15.95" customHeight="1" x14ac:dyDescent="0.2">
      <c r="A49" s="20"/>
      <c r="B49" s="21"/>
      <c r="C49" s="21"/>
      <c r="D49" s="21"/>
      <c r="E49" s="21"/>
      <c r="F49" s="21"/>
      <c r="G49" s="21"/>
      <c r="H49" s="22"/>
    </row>
    <row r="50" spans="1:8" ht="15.95" customHeight="1" x14ac:dyDescent="0.2">
      <c r="A50" s="56" t="s">
        <v>149</v>
      </c>
      <c r="B50" s="21"/>
      <c r="C50" s="21"/>
      <c r="D50" s="21"/>
      <c r="E50" s="21"/>
      <c r="F50" s="21"/>
      <c r="G50" s="21"/>
      <c r="H50" s="55"/>
    </row>
    <row r="51" spans="1:8" ht="15.95" customHeight="1" x14ac:dyDescent="0.2">
      <c r="A51" s="56" t="s">
        <v>43</v>
      </c>
      <c r="B51" s="21"/>
      <c r="C51" s="21"/>
      <c r="D51" s="21"/>
      <c r="E51" s="71"/>
      <c r="F51" s="21"/>
      <c r="G51" s="21"/>
      <c r="H51" s="55"/>
    </row>
    <row r="52" spans="1:8" ht="15.95" customHeight="1" x14ac:dyDescent="0.2">
      <c r="A52" s="20"/>
      <c r="B52" s="22"/>
      <c r="C52" s="22"/>
      <c r="D52" s="22"/>
      <c r="E52" s="22"/>
      <c r="F52" s="22"/>
      <c r="G52" s="22"/>
      <c r="H52" s="22"/>
    </row>
    <row r="53" spans="1:8" ht="15.95" customHeight="1" x14ac:dyDescent="0.2">
      <c r="A53" s="25"/>
      <c r="B53" s="25"/>
      <c r="C53" s="25"/>
      <c r="D53" s="25"/>
      <c r="E53" s="26"/>
      <c r="F53" s="42"/>
      <c r="G53" s="43"/>
    </row>
    <row r="54" spans="1:8" ht="15.95" customHeight="1" x14ac:dyDescent="0.2">
      <c r="A54" s="25"/>
      <c r="B54" s="25"/>
      <c r="C54" s="25"/>
      <c r="D54" s="25"/>
      <c r="E54" s="26"/>
      <c r="F54" s="42"/>
      <c r="G54" s="43"/>
    </row>
    <row r="55" spans="1:8" ht="15.95" customHeight="1" x14ac:dyDescent="0.2">
      <c r="A55" s="25"/>
      <c r="B55" s="25"/>
      <c r="C55" s="25"/>
      <c r="D55" s="25"/>
      <c r="E55" s="26"/>
      <c r="F55" s="42"/>
      <c r="G55" s="43"/>
    </row>
    <row r="56" spans="1:8" ht="15.95" customHeight="1" x14ac:dyDescent="0.2">
      <c r="A56" s="25"/>
      <c r="B56" s="25"/>
      <c r="C56" s="25"/>
      <c r="D56" s="25"/>
      <c r="E56" s="26"/>
      <c r="F56" s="42"/>
      <c r="G56" s="43"/>
    </row>
    <row r="57" spans="1:8" ht="15.95" customHeight="1" x14ac:dyDescent="0.2">
      <c r="A57" s="25"/>
      <c r="B57" s="25"/>
      <c r="C57" s="25"/>
      <c r="D57" s="25"/>
      <c r="E57" s="26"/>
      <c r="F57" s="42"/>
      <c r="G57" s="43"/>
    </row>
    <row r="58" spans="1:8" ht="15.95" customHeight="1" x14ac:dyDescent="0.2">
      <c r="A58" s="25"/>
      <c r="B58" s="25"/>
      <c r="C58" s="25"/>
      <c r="D58" s="25"/>
      <c r="E58" s="26"/>
      <c r="F58" s="42"/>
      <c r="G58" s="43"/>
    </row>
    <row r="59" spans="1:8" ht="15.95" customHeight="1" x14ac:dyDescent="0.2">
      <c r="A59" s="25"/>
      <c r="B59" s="25"/>
      <c r="C59" s="25"/>
      <c r="D59" s="25"/>
      <c r="E59" s="26"/>
      <c r="F59" s="42"/>
      <c r="G59" s="43"/>
    </row>
    <row r="60" spans="1:8" ht="15.95" customHeight="1" x14ac:dyDescent="0.2">
      <c r="A60" s="25"/>
      <c r="B60" s="25"/>
      <c r="C60" s="25"/>
      <c r="D60" s="25"/>
      <c r="E60" s="26"/>
      <c r="F60" s="42"/>
      <c r="G60" s="43"/>
    </row>
    <row r="61" spans="1:8" ht="15.95" customHeight="1" x14ac:dyDescent="0.2">
      <c r="A61" s="25"/>
      <c r="B61" s="25"/>
      <c r="C61" s="25"/>
      <c r="D61" s="25"/>
      <c r="E61" s="26"/>
      <c r="F61" s="42"/>
      <c r="G61" s="43"/>
    </row>
    <row r="62" spans="1:8" ht="15.95" customHeight="1" x14ac:dyDescent="0.2">
      <c r="A62" s="25"/>
      <c r="B62" s="25"/>
      <c r="C62" s="25"/>
      <c r="D62" s="25"/>
      <c r="E62" s="26"/>
      <c r="F62" s="42"/>
      <c r="G62" s="43"/>
    </row>
    <row r="63" spans="1:8" ht="15.95" customHeight="1" x14ac:dyDescent="0.2">
      <c r="A63" s="25"/>
      <c r="B63" s="25"/>
      <c r="C63" s="25"/>
      <c r="D63" s="25"/>
      <c r="E63" s="26"/>
      <c r="F63" s="42"/>
      <c r="G63" s="43"/>
    </row>
    <row r="64" spans="1:8" ht="15.95" customHeight="1" x14ac:dyDescent="0.2">
      <c r="A64" s="25"/>
      <c r="B64" s="25"/>
      <c r="C64" s="25"/>
      <c r="D64" s="25"/>
      <c r="E64" s="26"/>
      <c r="F64" s="42"/>
      <c r="G64" s="43"/>
    </row>
    <row r="65" spans="1:7" ht="15.95" customHeight="1" x14ac:dyDescent="0.2">
      <c r="A65" s="25"/>
      <c r="B65" s="25"/>
      <c r="C65" s="25"/>
      <c r="D65" s="25"/>
      <c r="E65" s="26"/>
      <c r="F65" s="42"/>
      <c r="G65" s="43"/>
    </row>
    <row r="66" spans="1:7" ht="15.95" customHeight="1" x14ac:dyDescent="0.2">
      <c r="A66" s="25"/>
      <c r="B66" s="25"/>
      <c r="C66" s="25"/>
      <c r="D66" s="25"/>
      <c r="E66" s="26"/>
      <c r="F66" s="42"/>
      <c r="G66" s="43"/>
    </row>
    <row r="67" spans="1:7" ht="15.95" customHeight="1" x14ac:dyDescent="0.2">
      <c r="A67" s="25"/>
      <c r="B67" s="25"/>
      <c r="C67" s="25"/>
      <c r="D67" s="25"/>
      <c r="E67" s="26"/>
      <c r="F67" s="42"/>
      <c r="G67" s="43"/>
    </row>
    <row r="68" spans="1:7" ht="15.95" customHeight="1" x14ac:dyDescent="0.2">
      <c r="A68" s="25"/>
      <c r="B68" s="25"/>
      <c r="C68" s="25"/>
      <c r="D68" s="25"/>
      <c r="E68" s="26"/>
      <c r="F68" s="42"/>
      <c r="G68" s="43"/>
    </row>
    <row r="69" spans="1:7" ht="15.95" customHeight="1" x14ac:dyDescent="0.2">
      <c r="A69" s="25"/>
      <c r="B69" s="25"/>
      <c r="C69" s="25"/>
      <c r="D69" s="25"/>
      <c r="E69" s="26"/>
      <c r="F69" s="42"/>
      <c r="G69" s="43"/>
    </row>
    <row r="70" spans="1:7" ht="15.95" customHeight="1" x14ac:dyDescent="0.2">
      <c r="A70" s="25"/>
      <c r="B70" s="25"/>
      <c r="C70" s="25"/>
      <c r="D70" s="25"/>
      <c r="E70" s="26"/>
      <c r="F70" s="42"/>
      <c r="G70" s="43"/>
    </row>
    <row r="71" spans="1:7" ht="15.95" customHeight="1" x14ac:dyDescent="0.2">
      <c r="A71" s="25"/>
      <c r="B71" s="25"/>
      <c r="C71" s="25"/>
      <c r="D71" s="25"/>
      <c r="E71" s="26"/>
      <c r="F71" s="42"/>
      <c r="G71" s="43"/>
    </row>
    <row r="72" spans="1:7" ht="15.95" customHeight="1" x14ac:dyDescent="0.2">
      <c r="A72" s="25"/>
      <c r="B72" s="25"/>
      <c r="C72" s="25"/>
      <c r="D72" s="25"/>
      <c r="E72" s="26"/>
      <c r="F72" s="42"/>
      <c r="G72" s="43"/>
    </row>
    <row r="73" spans="1:7" ht="15.95" customHeight="1" x14ac:dyDescent="0.2">
      <c r="A73" s="25"/>
      <c r="B73" s="25"/>
      <c r="C73" s="25"/>
      <c r="D73" s="25"/>
      <c r="E73" s="26"/>
      <c r="F73" s="42"/>
      <c r="G73" s="43"/>
    </row>
    <row r="74" spans="1:7" ht="15.95" customHeight="1" x14ac:dyDescent="0.2">
      <c r="A74" s="25"/>
      <c r="B74" s="25"/>
      <c r="C74" s="25"/>
      <c r="D74" s="25"/>
      <c r="E74" s="26"/>
      <c r="F74" s="42"/>
      <c r="G74" s="43"/>
    </row>
    <row r="75" spans="1:7" ht="15.95" customHeight="1" x14ac:dyDescent="0.2">
      <c r="A75" s="25"/>
      <c r="B75" s="25"/>
      <c r="C75" s="25"/>
      <c r="D75" s="25"/>
      <c r="E75" s="26"/>
      <c r="F75" s="42"/>
      <c r="G75" s="43"/>
    </row>
    <row r="76" spans="1:7" ht="15.95" customHeight="1" x14ac:dyDescent="0.2">
      <c r="A76" s="25"/>
      <c r="B76" s="25"/>
      <c r="C76" s="25"/>
      <c r="D76" s="25"/>
      <c r="E76" s="26"/>
      <c r="F76" s="42"/>
      <c r="G76" s="43"/>
    </row>
    <row r="77" spans="1:7" ht="15.95" customHeight="1" x14ac:dyDescent="0.2">
      <c r="A77" s="25"/>
      <c r="B77" s="25"/>
      <c r="C77" s="25"/>
      <c r="D77" s="25"/>
      <c r="E77" s="26"/>
      <c r="F77" s="42"/>
      <c r="G77" s="43"/>
    </row>
    <row r="78" spans="1:7" ht="15.95" customHeight="1" x14ac:dyDescent="0.2">
      <c r="A78" s="25"/>
      <c r="B78" s="25"/>
      <c r="C78" s="25"/>
      <c r="D78" s="25"/>
      <c r="E78" s="26"/>
      <c r="F78" s="42"/>
      <c r="G78" s="43"/>
    </row>
    <row r="79" spans="1:7" ht="15.95" customHeight="1" x14ac:dyDescent="0.2">
      <c r="A79" s="25"/>
      <c r="B79" s="25"/>
      <c r="C79" s="25"/>
      <c r="D79" s="25"/>
      <c r="E79" s="26"/>
      <c r="F79" s="42"/>
      <c r="G79" s="43"/>
    </row>
    <row r="80" spans="1:7" ht="15.95" customHeight="1" x14ac:dyDescent="0.2">
      <c r="A80" s="25"/>
      <c r="B80" s="25"/>
      <c r="C80" s="25"/>
      <c r="D80" s="25"/>
      <c r="E80" s="26"/>
      <c r="F80" s="42"/>
      <c r="G80" s="43"/>
    </row>
    <row r="81" spans="1:7" ht="15.95" customHeight="1" x14ac:dyDescent="0.2">
      <c r="A81" s="25"/>
      <c r="B81" s="25"/>
      <c r="C81" s="25"/>
      <c r="D81" s="25"/>
      <c r="E81" s="26"/>
      <c r="F81" s="42"/>
      <c r="G81" s="43"/>
    </row>
    <row r="82" spans="1:7" ht="15.95" customHeight="1" x14ac:dyDescent="0.2">
      <c r="A82" s="25"/>
      <c r="B82" s="25"/>
      <c r="C82" s="25"/>
      <c r="D82" s="25"/>
      <c r="E82" s="26"/>
      <c r="F82" s="42"/>
      <c r="G82" s="43"/>
    </row>
    <row r="83" spans="1:7" ht="15.95" customHeight="1" x14ac:dyDescent="0.2">
      <c r="A83" s="25"/>
      <c r="B83" s="25"/>
      <c r="C83" s="25"/>
      <c r="D83" s="25"/>
      <c r="E83" s="26"/>
      <c r="F83" s="42"/>
      <c r="G83" s="43"/>
    </row>
    <row r="84" spans="1:7" ht="15.95" customHeight="1" x14ac:dyDescent="0.2">
      <c r="A84" s="25"/>
      <c r="B84" s="25"/>
      <c r="C84" s="25"/>
      <c r="D84" s="25"/>
      <c r="E84" s="26"/>
      <c r="F84" s="42"/>
      <c r="G84" s="43"/>
    </row>
    <row r="85" spans="1:7" ht="15.95" customHeight="1" x14ac:dyDescent="0.2">
      <c r="A85" s="37"/>
      <c r="B85" s="37"/>
      <c r="C85" s="37"/>
      <c r="D85" s="37"/>
      <c r="E85" s="38"/>
      <c r="F85" s="46"/>
      <c r="G85" s="44"/>
    </row>
    <row r="86" spans="1:7" ht="15.95" customHeight="1" x14ac:dyDescent="0.2">
      <c r="A86" s="25"/>
      <c r="B86" s="25"/>
      <c r="C86" s="25"/>
      <c r="D86" s="25"/>
      <c r="E86" s="26"/>
      <c r="F86" s="42"/>
      <c r="G86" s="43"/>
    </row>
    <row r="87" spans="1:7" ht="15.95" customHeight="1" x14ac:dyDescent="0.2">
      <c r="A87" s="39"/>
      <c r="B87" s="25"/>
      <c r="C87" s="25"/>
      <c r="D87" s="25"/>
      <c r="E87" s="26"/>
      <c r="F87" s="42"/>
      <c r="G87" s="43"/>
    </row>
    <row r="88" spans="1:7" ht="15.95" customHeight="1" x14ac:dyDescent="0.2">
      <c r="A88" s="25"/>
      <c r="B88" s="25"/>
      <c r="C88" s="25"/>
      <c r="D88" s="25"/>
      <c r="E88" s="26"/>
      <c r="F88" s="42"/>
      <c r="G88" s="43"/>
    </row>
    <row r="89" spans="1:7" ht="15.95" customHeight="1" x14ac:dyDescent="0.2">
      <c r="A89" s="25"/>
      <c r="B89" s="25"/>
      <c r="C89" s="25"/>
      <c r="D89" s="25"/>
      <c r="E89" s="26"/>
      <c r="F89" s="42"/>
      <c r="G89" s="43"/>
    </row>
    <row r="90" spans="1:7" ht="15.95" customHeight="1" x14ac:dyDescent="0.2">
      <c r="A90" s="25"/>
      <c r="B90" s="25"/>
      <c r="C90" s="25"/>
      <c r="D90" s="25"/>
      <c r="E90" s="26"/>
      <c r="F90" s="42"/>
      <c r="G90" s="43"/>
    </row>
    <row r="91" spans="1:7" ht="15.95" customHeight="1" x14ac:dyDescent="0.2">
      <c r="A91" s="25"/>
      <c r="B91" s="25"/>
      <c r="C91" s="25"/>
      <c r="D91" s="25"/>
      <c r="E91" s="26"/>
      <c r="F91" s="42"/>
      <c r="G91" s="43"/>
    </row>
    <row r="92" spans="1:7" ht="15.95" customHeight="1" x14ac:dyDescent="0.2">
      <c r="A92" s="25"/>
      <c r="B92" s="25"/>
      <c r="C92" s="25"/>
      <c r="D92" s="25"/>
      <c r="E92" s="26"/>
      <c r="F92" s="42"/>
      <c r="G92" s="43"/>
    </row>
    <row r="93" spans="1:7" ht="15.95" customHeight="1" x14ac:dyDescent="0.2">
      <c r="A93" s="25"/>
      <c r="B93" s="25"/>
      <c r="C93" s="25"/>
      <c r="D93" s="25"/>
      <c r="E93" s="26"/>
      <c r="F93" s="42"/>
      <c r="G93" s="43"/>
    </row>
    <row r="94" spans="1:7" ht="15.95" customHeight="1" x14ac:dyDescent="0.2">
      <c r="A94" s="25"/>
      <c r="B94" s="25"/>
      <c r="C94" s="25"/>
      <c r="D94" s="25"/>
      <c r="E94" s="26"/>
      <c r="F94" s="42"/>
      <c r="G94" s="43"/>
    </row>
    <row r="95" spans="1:7" ht="15.95" customHeight="1" x14ac:dyDescent="0.2">
      <c r="A95" s="25"/>
      <c r="B95" s="25"/>
      <c r="C95" s="25"/>
      <c r="D95" s="25"/>
      <c r="E95" s="26"/>
      <c r="F95" s="42"/>
      <c r="G95" s="43"/>
    </row>
    <row r="96" spans="1:7" ht="15.95" customHeight="1" x14ac:dyDescent="0.2">
      <c r="A96" s="25"/>
      <c r="B96" s="25"/>
      <c r="C96" s="25"/>
      <c r="D96" s="25"/>
      <c r="E96" s="26"/>
      <c r="F96" s="42"/>
      <c r="G96" s="43"/>
    </row>
    <row r="97" spans="1:8" ht="15.95" customHeight="1" x14ac:dyDescent="0.2">
      <c r="A97" s="25"/>
      <c r="B97" s="25"/>
      <c r="C97" s="25"/>
      <c r="D97" s="25"/>
      <c r="E97" s="26"/>
      <c r="F97" s="42"/>
      <c r="G97" s="43"/>
    </row>
    <row r="98" spans="1:8" ht="15.95" customHeight="1" x14ac:dyDescent="0.2">
      <c r="A98" s="25"/>
      <c r="B98" s="25"/>
      <c r="C98" s="25"/>
      <c r="D98" s="25"/>
      <c r="E98" s="26"/>
      <c r="F98" s="42"/>
      <c r="G98" s="43"/>
    </row>
    <row r="99" spans="1:8" s="40" customFormat="1" ht="15.95" customHeight="1" x14ac:dyDescent="0.2">
      <c r="A99" s="37"/>
      <c r="B99" s="37"/>
      <c r="C99" s="37"/>
      <c r="D99" s="37"/>
      <c r="E99" s="38"/>
      <c r="F99" s="46"/>
      <c r="G99" s="44"/>
      <c r="H99" s="37"/>
    </row>
    <row r="100" spans="1:8" ht="15.95" customHeight="1" x14ac:dyDescent="0.2">
      <c r="A100" s="25"/>
      <c r="B100" s="25"/>
      <c r="C100" s="25"/>
      <c r="D100" s="25"/>
      <c r="E100" s="26"/>
      <c r="F100" s="42"/>
      <c r="G100" s="43"/>
    </row>
    <row r="101" spans="1:8" ht="15.95" customHeight="1" x14ac:dyDescent="0.2">
      <c r="A101" s="25"/>
      <c r="B101" s="25"/>
      <c r="C101" s="25"/>
      <c r="D101" s="25"/>
      <c r="E101" s="26"/>
      <c r="F101" s="42"/>
      <c r="G101" s="43"/>
    </row>
    <row r="102" spans="1:8" ht="15.95" customHeight="1" x14ac:dyDescent="0.2">
      <c r="A102" s="25"/>
      <c r="B102" s="25"/>
      <c r="C102" s="25"/>
      <c r="D102" s="25"/>
      <c r="E102" s="26"/>
      <c r="F102" s="42"/>
      <c r="G102" s="43"/>
    </row>
    <row r="103" spans="1:8" ht="15.95" customHeight="1" x14ac:dyDescent="0.2">
      <c r="A103" s="25"/>
      <c r="B103" s="25"/>
      <c r="C103" s="25"/>
      <c r="D103" s="25"/>
      <c r="E103" s="26"/>
      <c r="F103" s="42"/>
      <c r="G103" s="43"/>
    </row>
    <row r="104" spans="1:8" ht="15.95" customHeight="1" x14ac:dyDescent="0.2">
      <c r="A104" s="25"/>
      <c r="B104" s="25"/>
      <c r="C104" s="25"/>
      <c r="D104" s="25"/>
      <c r="E104" s="25"/>
      <c r="F104" s="42"/>
      <c r="G104" s="43"/>
    </row>
    <row r="105" spans="1:8" ht="15.95" customHeight="1" x14ac:dyDescent="0.2">
      <c r="A105" s="35"/>
      <c r="B105" s="35"/>
      <c r="C105" s="35"/>
      <c r="D105" s="35"/>
      <c r="E105" s="35"/>
      <c r="F105" s="47"/>
      <c r="G105" s="45"/>
    </row>
    <row r="106" spans="1:8" ht="15.95" customHeight="1" x14ac:dyDescent="0.2">
      <c r="A106" s="25"/>
      <c r="B106" s="25"/>
      <c r="C106" s="25"/>
      <c r="D106" s="25"/>
      <c r="E106" s="25"/>
      <c r="F106" s="42"/>
      <c r="G106" s="43"/>
    </row>
    <row r="107" spans="1:8" ht="15.95" customHeight="1" x14ac:dyDescent="0.2">
      <c r="A107" s="25"/>
      <c r="B107" s="25"/>
      <c r="C107" s="25"/>
      <c r="D107" s="25"/>
      <c r="E107" s="25"/>
      <c r="F107" s="42"/>
      <c r="G107" s="43"/>
    </row>
    <row r="108" spans="1:8" ht="15.95" customHeight="1" x14ac:dyDescent="0.2">
      <c r="A108" s="25"/>
      <c r="B108" s="25"/>
      <c r="C108" s="25"/>
      <c r="D108" s="25"/>
      <c r="E108" s="25"/>
      <c r="F108" s="42"/>
      <c r="G108" s="43"/>
    </row>
    <row r="109" spans="1:8" ht="15.95" customHeight="1" x14ac:dyDescent="0.2">
      <c r="A109" s="25"/>
      <c r="B109" s="25"/>
      <c r="C109" s="25"/>
      <c r="D109" s="25"/>
      <c r="E109" s="25"/>
      <c r="F109" s="42"/>
      <c r="G109" s="43"/>
    </row>
    <row r="110" spans="1:8" ht="15.95" customHeight="1" x14ac:dyDescent="0.2">
      <c r="A110" s="25"/>
      <c r="B110" s="25"/>
      <c r="C110" s="25"/>
      <c r="D110" s="25"/>
      <c r="E110" s="25"/>
      <c r="F110" s="42"/>
      <c r="G110" s="43"/>
    </row>
    <row r="111" spans="1:8" x14ac:dyDescent="0.2">
      <c r="A111" s="25"/>
      <c r="B111" s="25"/>
      <c r="C111" s="25"/>
      <c r="D111" s="25"/>
      <c r="E111" s="25"/>
      <c r="F111" s="42"/>
      <c r="G111" s="43"/>
    </row>
    <row r="112" spans="1:8" x14ac:dyDescent="0.2">
      <c r="A112" s="25"/>
      <c r="B112" s="25"/>
      <c r="C112" s="25"/>
      <c r="D112" s="25"/>
      <c r="E112" s="25"/>
      <c r="F112" s="42"/>
      <c r="G112" s="43"/>
    </row>
    <row r="113" spans="1:7" x14ac:dyDescent="0.2">
      <c r="A113" s="25"/>
      <c r="B113" s="25"/>
      <c r="C113" s="25"/>
      <c r="D113" s="25"/>
      <c r="E113" s="25"/>
      <c r="F113" s="42"/>
      <c r="G113" s="43"/>
    </row>
    <row r="114" spans="1:7" x14ac:dyDescent="0.2">
      <c r="A114" s="25"/>
      <c r="B114" s="25"/>
      <c r="C114" s="25"/>
      <c r="D114" s="25"/>
      <c r="E114" s="25"/>
      <c r="F114" s="42"/>
      <c r="G114" s="43"/>
    </row>
    <row r="115" spans="1:7" x14ac:dyDescent="0.2">
      <c r="A115" s="25"/>
      <c r="B115" s="25"/>
      <c r="C115" s="25"/>
      <c r="D115" s="25"/>
      <c r="E115" s="25"/>
      <c r="F115" s="42"/>
      <c r="G115" s="43"/>
    </row>
    <row r="116" spans="1:7" x14ac:dyDescent="0.2">
      <c r="A116" s="25"/>
      <c r="B116" s="25"/>
      <c r="C116" s="25"/>
      <c r="D116" s="25"/>
      <c r="E116" s="25"/>
      <c r="F116" s="42"/>
      <c r="G116" s="43"/>
    </row>
    <row r="117" spans="1:7" x14ac:dyDescent="0.2">
      <c r="A117" s="25"/>
      <c r="B117" s="25"/>
      <c r="C117" s="25"/>
      <c r="D117" s="25"/>
      <c r="E117" s="25"/>
      <c r="F117" s="42"/>
      <c r="G117" s="43"/>
    </row>
    <row r="118" spans="1:7" x14ac:dyDescent="0.2">
      <c r="A118" s="25"/>
      <c r="B118" s="25"/>
      <c r="C118" s="25"/>
      <c r="D118" s="25"/>
      <c r="E118" s="25"/>
      <c r="F118" s="42"/>
      <c r="G118" s="43"/>
    </row>
    <row r="119" spans="1:7" x14ac:dyDescent="0.2">
      <c r="A119" s="25"/>
      <c r="B119" s="25"/>
      <c r="C119" s="25"/>
      <c r="D119" s="25"/>
      <c r="E119" s="25"/>
      <c r="F119" s="42"/>
      <c r="G119" s="43"/>
    </row>
    <row r="120" spans="1:7" x14ac:dyDescent="0.2">
      <c r="A120" s="25"/>
      <c r="B120" s="25"/>
      <c r="C120" s="25"/>
      <c r="D120" s="25"/>
      <c r="E120" s="25"/>
      <c r="F120" s="42"/>
      <c r="G120" s="43"/>
    </row>
    <row r="121" spans="1:7" x14ac:dyDescent="0.2">
      <c r="A121" s="25"/>
      <c r="B121" s="25"/>
      <c r="C121" s="25"/>
      <c r="D121" s="25"/>
      <c r="E121" s="25"/>
      <c r="F121" s="42"/>
      <c r="G121" s="43"/>
    </row>
    <row r="122" spans="1:7" x14ac:dyDescent="0.2">
      <c r="A122" s="25"/>
      <c r="B122" s="25"/>
      <c r="C122" s="25"/>
      <c r="D122" s="25"/>
      <c r="E122" s="25"/>
      <c r="F122" s="42"/>
      <c r="G122" s="43"/>
    </row>
    <row r="123" spans="1:7" x14ac:dyDescent="0.2">
      <c r="A123" s="25"/>
      <c r="B123" s="25"/>
      <c r="C123" s="25"/>
      <c r="D123" s="25"/>
      <c r="E123" s="25"/>
      <c r="F123" s="42"/>
      <c r="G123" s="43"/>
    </row>
    <row r="124" spans="1:7" x14ac:dyDescent="0.2">
      <c r="A124" s="25"/>
      <c r="B124" s="25"/>
      <c r="C124" s="25"/>
      <c r="D124" s="25"/>
      <c r="E124" s="25"/>
      <c r="F124" s="42"/>
      <c r="G124" s="43"/>
    </row>
    <row r="125" spans="1:7" x14ac:dyDescent="0.2">
      <c r="A125" s="25"/>
      <c r="B125" s="25"/>
      <c r="C125" s="25"/>
      <c r="D125" s="25"/>
      <c r="E125" s="25"/>
      <c r="F125" s="42"/>
      <c r="G125" s="43"/>
    </row>
    <row r="126" spans="1:7" x14ac:dyDescent="0.2">
      <c r="A126" s="25"/>
      <c r="B126" s="25"/>
      <c r="C126" s="25"/>
      <c r="D126" s="25"/>
      <c r="E126" s="25"/>
      <c r="F126" s="42"/>
      <c r="G126" s="43"/>
    </row>
    <row r="127" spans="1:7" x14ac:dyDescent="0.2">
      <c r="A127" s="25"/>
      <c r="B127" s="25"/>
      <c r="C127" s="25"/>
      <c r="D127" s="25"/>
      <c r="E127" s="25"/>
      <c r="F127" s="42"/>
      <c r="G127" s="43"/>
    </row>
    <row r="128" spans="1:7" x14ac:dyDescent="0.2">
      <c r="A128" s="25"/>
      <c r="B128" s="25"/>
      <c r="C128" s="25"/>
      <c r="D128" s="25"/>
      <c r="E128" s="25"/>
      <c r="F128" s="42"/>
      <c r="G128" s="43"/>
    </row>
    <row r="129" spans="1:7" x14ac:dyDescent="0.2">
      <c r="A129" s="25"/>
      <c r="B129" s="25"/>
      <c r="C129" s="25"/>
      <c r="D129" s="25"/>
      <c r="E129" s="25"/>
      <c r="F129" s="42"/>
      <c r="G129" s="43"/>
    </row>
    <row r="130" spans="1:7" x14ac:dyDescent="0.2">
      <c r="A130" s="25"/>
      <c r="B130" s="25"/>
      <c r="C130" s="25"/>
      <c r="D130" s="25"/>
      <c r="E130" s="25"/>
      <c r="F130" s="42"/>
      <c r="G130" s="43"/>
    </row>
    <row r="131" spans="1:7" x14ac:dyDescent="0.2">
      <c r="A131" s="25"/>
      <c r="B131" s="25"/>
      <c r="C131" s="25"/>
      <c r="D131" s="25"/>
      <c r="E131" s="25"/>
      <c r="F131" s="42"/>
      <c r="G131" s="43"/>
    </row>
    <row r="132" spans="1:7" x14ac:dyDescent="0.2">
      <c r="A132" s="25"/>
      <c r="B132" s="25"/>
      <c r="C132" s="25"/>
      <c r="D132" s="25"/>
      <c r="E132" s="25"/>
      <c r="F132" s="42"/>
      <c r="G132" s="43"/>
    </row>
    <row r="133" spans="1:7" x14ac:dyDescent="0.2">
      <c r="A133" s="25"/>
      <c r="B133" s="25"/>
      <c r="C133" s="25"/>
      <c r="D133" s="25"/>
      <c r="E133" s="25"/>
      <c r="F133" s="42"/>
      <c r="G133" s="43"/>
    </row>
    <row r="134" spans="1:7" x14ac:dyDescent="0.2">
      <c r="A134" s="25"/>
      <c r="B134" s="25"/>
      <c r="C134" s="25"/>
      <c r="D134" s="25"/>
      <c r="E134" s="25"/>
      <c r="F134" s="42"/>
      <c r="G134" s="43"/>
    </row>
    <row r="135" spans="1:7" x14ac:dyDescent="0.2">
      <c r="A135" s="25"/>
      <c r="B135" s="25"/>
      <c r="C135" s="25"/>
      <c r="D135" s="25"/>
      <c r="E135" s="25"/>
      <c r="F135" s="42"/>
      <c r="G135" s="43"/>
    </row>
    <row r="136" spans="1:7" x14ac:dyDescent="0.2">
      <c r="A136" s="25"/>
      <c r="B136" s="25"/>
      <c r="C136" s="25"/>
      <c r="D136" s="25"/>
      <c r="E136" s="25"/>
      <c r="F136" s="42"/>
      <c r="G136" s="43"/>
    </row>
    <row r="137" spans="1:7" x14ac:dyDescent="0.2">
      <c r="A137" s="25"/>
      <c r="B137" s="25"/>
      <c r="C137" s="25"/>
      <c r="D137" s="25"/>
      <c r="E137" s="25"/>
      <c r="F137" s="42"/>
      <c r="G137" s="43"/>
    </row>
    <row r="138" spans="1:7" x14ac:dyDescent="0.2">
      <c r="A138" s="25"/>
      <c r="B138" s="25"/>
      <c r="C138" s="25"/>
      <c r="D138" s="25"/>
      <c r="E138" s="25"/>
      <c r="F138" s="42"/>
      <c r="G138" s="43"/>
    </row>
    <row r="139" spans="1:7" x14ac:dyDescent="0.2">
      <c r="A139" s="25"/>
      <c r="B139" s="25"/>
      <c r="C139" s="25"/>
      <c r="D139" s="25"/>
      <c r="E139" s="25"/>
      <c r="F139" s="42"/>
      <c r="G139" s="43"/>
    </row>
    <row r="140" spans="1:7" x14ac:dyDescent="0.2">
      <c r="A140" s="25"/>
      <c r="B140" s="25"/>
      <c r="C140" s="25"/>
      <c r="D140" s="25"/>
      <c r="E140" s="25"/>
      <c r="F140" s="42"/>
      <c r="G140" s="43"/>
    </row>
    <row r="141" spans="1:7" x14ac:dyDescent="0.2">
      <c r="A141" s="25"/>
      <c r="B141" s="25"/>
      <c r="C141" s="25"/>
      <c r="D141" s="25"/>
      <c r="E141" s="25"/>
      <c r="F141" s="42"/>
      <c r="G141" s="43"/>
    </row>
    <row r="142" spans="1:7" x14ac:dyDescent="0.2">
      <c r="A142" s="25"/>
      <c r="B142" s="25"/>
      <c r="C142" s="25"/>
      <c r="D142" s="25"/>
      <c r="E142" s="25"/>
      <c r="F142" s="42"/>
      <c r="G142" s="43"/>
    </row>
    <row r="143" spans="1:7" x14ac:dyDescent="0.2">
      <c r="A143" s="25"/>
      <c r="B143" s="25"/>
      <c r="C143" s="25"/>
      <c r="D143" s="25"/>
      <c r="E143" s="25"/>
      <c r="F143" s="42"/>
      <c r="G143" s="43"/>
    </row>
    <row r="144" spans="1:7" x14ac:dyDescent="0.2">
      <c r="A144" s="25"/>
      <c r="B144" s="25"/>
      <c r="C144" s="25"/>
      <c r="D144" s="25"/>
      <c r="E144" s="25"/>
      <c r="F144" s="42"/>
      <c r="G144" s="43"/>
    </row>
    <row r="145" spans="1:7" x14ac:dyDescent="0.2">
      <c r="A145" s="25"/>
      <c r="B145" s="25"/>
      <c r="C145" s="25"/>
      <c r="D145" s="25"/>
      <c r="E145" s="25"/>
      <c r="F145" s="42"/>
      <c r="G145" s="43"/>
    </row>
    <row r="146" spans="1:7" x14ac:dyDescent="0.2">
      <c r="A146" s="25"/>
      <c r="B146" s="25"/>
      <c r="C146" s="25"/>
      <c r="D146" s="25"/>
      <c r="E146" s="25"/>
      <c r="F146" s="42"/>
      <c r="G146" s="43"/>
    </row>
    <row r="147" spans="1:7" x14ac:dyDescent="0.2">
      <c r="A147" s="25"/>
      <c r="B147" s="25"/>
      <c r="C147" s="25"/>
      <c r="D147" s="25"/>
      <c r="E147" s="25"/>
      <c r="F147" s="42"/>
      <c r="G147" s="43"/>
    </row>
    <row r="148" spans="1:7" x14ac:dyDescent="0.2">
      <c r="A148" s="25"/>
      <c r="B148" s="25"/>
      <c r="C148" s="25"/>
      <c r="D148" s="25"/>
      <c r="E148" s="25"/>
      <c r="F148" s="42"/>
      <c r="G148" s="43"/>
    </row>
    <row r="149" spans="1:7" x14ac:dyDescent="0.2">
      <c r="A149" s="25"/>
      <c r="B149" s="25"/>
      <c r="C149" s="25"/>
      <c r="D149" s="25"/>
      <c r="E149" s="25"/>
      <c r="F149" s="42"/>
      <c r="G149" s="43"/>
    </row>
    <row r="150" spans="1:7" x14ac:dyDescent="0.2">
      <c r="A150" s="25"/>
      <c r="B150" s="25"/>
      <c r="C150" s="25"/>
      <c r="D150" s="25"/>
      <c r="E150" s="25"/>
      <c r="F150" s="42"/>
      <c r="G150" s="43"/>
    </row>
    <row r="151" spans="1:7" x14ac:dyDescent="0.2">
      <c r="A151" s="25"/>
      <c r="B151" s="25"/>
      <c r="C151" s="25"/>
      <c r="D151" s="25"/>
      <c r="E151" s="25"/>
      <c r="F151" s="42"/>
      <c r="G151" s="43"/>
    </row>
    <row r="152" spans="1:7" x14ac:dyDescent="0.2">
      <c r="A152" s="25"/>
      <c r="B152" s="25"/>
      <c r="C152" s="25"/>
      <c r="D152" s="25"/>
      <c r="E152" s="25"/>
      <c r="F152" s="42"/>
      <c r="G152" s="43"/>
    </row>
    <row r="153" spans="1:7" x14ac:dyDescent="0.2">
      <c r="A153" s="25"/>
      <c r="B153" s="25"/>
      <c r="C153" s="25"/>
      <c r="D153" s="25"/>
      <c r="E153" s="25"/>
      <c r="F153" s="42"/>
      <c r="G153" s="43"/>
    </row>
    <row r="154" spans="1:7" x14ac:dyDescent="0.2">
      <c r="A154" s="25"/>
      <c r="B154" s="25"/>
      <c r="C154" s="25"/>
      <c r="D154" s="25"/>
      <c r="E154" s="25"/>
      <c r="F154" s="42"/>
      <c r="G154" s="43"/>
    </row>
    <row r="155" spans="1:7" x14ac:dyDescent="0.2">
      <c r="A155" s="25"/>
      <c r="B155" s="25"/>
      <c r="C155" s="25"/>
      <c r="D155" s="25"/>
      <c r="E155" s="25"/>
      <c r="F155" s="42"/>
      <c r="G155" s="43"/>
    </row>
    <row r="156" spans="1:7" x14ac:dyDescent="0.2">
      <c r="A156" s="25"/>
      <c r="B156" s="25"/>
      <c r="C156" s="25"/>
      <c r="D156" s="25"/>
      <c r="E156" s="25"/>
      <c r="F156" s="42"/>
      <c r="G156" s="43"/>
    </row>
    <row r="157" spans="1:7" x14ac:dyDescent="0.2">
      <c r="A157" s="25"/>
      <c r="B157" s="25"/>
      <c r="C157" s="25"/>
      <c r="D157" s="25"/>
      <c r="E157" s="25"/>
      <c r="F157" s="42"/>
      <c r="G157" s="43"/>
    </row>
    <row r="158" spans="1:7" x14ac:dyDescent="0.2">
      <c r="A158" s="25"/>
      <c r="B158" s="25"/>
      <c r="C158" s="25"/>
      <c r="D158" s="25"/>
      <c r="E158" s="25"/>
      <c r="F158" s="42"/>
      <c r="G158" s="43"/>
    </row>
    <row r="159" spans="1:7" x14ac:dyDescent="0.2">
      <c r="A159" s="25"/>
      <c r="B159" s="25"/>
      <c r="C159" s="25"/>
      <c r="D159" s="25"/>
      <c r="E159" s="25"/>
      <c r="F159" s="42"/>
      <c r="G159" s="43"/>
    </row>
    <row r="160" spans="1:7" x14ac:dyDescent="0.2">
      <c r="A160" s="25"/>
      <c r="B160" s="25"/>
      <c r="C160" s="25"/>
      <c r="D160" s="25"/>
      <c r="E160" s="25"/>
      <c r="F160" s="42"/>
      <c r="G160" s="43"/>
    </row>
    <row r="161" spans="1:7" x14ac:dyDescent="0.2">
      <c r="A161" s="25"/>
      <c r="B161" s="25"/>
      <c r="C161" s="25"/>
      <c r="D161" s="25"/>
      <c r="E161" s="25"/>
      <c r="F161" s="42"/>
      <c r="G161" s="43"/>
    </row>
    <row r="162" spans="1:7" x14ac:dyDescent="0.2">
      <c r="A162" s="25"/>
      <c r="B162" s="25"/>
      <c r="C162" s="25"/>
      <c r="D162" s="25"/>
      <c r="E162" s="25"/>
      <c r="F162" s="42"/>
      <c r="G162" s="43"/>
    </row>
    <row r="163" spans="1:7" x14ac:dyDescent="0.2">
      <c r="A163" s="25"/>
      <c r="B163" s="25"/>
      <c r="C163" s="25"/>
      <c r="D163" s="25"/>
      <c r="E163" s="25"/>
      <c r="F163" s="42"/>
      <c r="G163" s="43"/>
    </row>
    <row r="164" spans="1:7" x14ac:dyDescent="0.2">
      <c r="A164" s="25"/>
      <c r="B164" s="25"/>
      <c r="C164" s="25"/>
      <c r="D164" s="25"/>
      <c r="E164" s="25"/>
      <c r="F164" s="42"/>
      <c r="G164" s="43"/>
    </row>
    <row r="165" spans="1:7" x14ac:dyDescent="0.2">
      <c r="A165" s="25"/>
      <c r="B165" s="25"/>
      <c r="C165" s="25"/>
      <c r="D165" s="25"/>
      <c r="E165" s="25"/>
      <c r="F165" s="42"/>
      <c r="G165" s="43"/>
    </row>
    <row r="166" spans="1:7" x14ac:dyDescent="0.2">
      <c r="A166" s="25"/>
      <c r="B166" s="25"/>
      <c r="C166" s="25"/>
      <c r="D166" s="25"/>
      <c r="E166" s="25"/>
      <c r="F166" s="42"/>
      <c r="G166" s="43"/>
    </row>
    <row r="167" spans="1:7" x14ac:dyDescent="0.2">
      <c r="A167" s="25"/>
      <c r="B167" s="25"/>
      <c r="C167" s="25"/>
      <c r="D167" s="25"/>
      <c r="E167" s="25"/>
      <c r="F167" s="42"/>
      <c r="G167" s="43"/>
    </row>
    <row r="168" spans="1:7" x14ac:dyDescent="0.2">
      <c r="A168" s="25"/>
      <c r="B168" s="25"/>
      <c r="C168" s="25"/>
      <c r="D168" s="25"/>
      <c r="E168" s="25"/>
      <c r="F168" s="42"/>
      <c r="G168" s="43"/>
    </row>
    <row r="169" spans="1:7" x14ac:dyDescent="0.2">
      <c r="A169" s="25"/>
      <c r="B169" s="25"/>
      <c r="C169" s="25"/>
      <c r="D169" s="25"/>
      <c r="E169" s="25"/>
      <c r="F169" s="42"/>
      <c r="G169" s="43"/>
    </row>
    <row r="170" spans="1:7" x14ac:dyDescent="0.2">
      <c r="A170" s="25"/>
      <c r="B170" s="25"/>
      <c r="C170" s="25"/>
      <c r="D170" s="25"/>
      <c r="E170" s="25"/>
      <c r="F170" s="42"/>
      <c r="G170" s="43"/>
    </row>
    <row r="171" spans="1:7" x14ac:dyDescent="0.2">
      <c r="A171" s="25"/>
      <c r="B171" s="25"/>
      <c r="C171" s="25"/>
      <c r="D171" s="25"/>
      <c r="E171" s="25"/>
      <c r="F171" s="42"/>
      <c r="G171" s="43"/>
    </row>
    <row r="172" spans="1:7" x14ac:dyDescent="0.2">
      <c r="A172" s="25"/>
      <c r="B172" s="25"/>
      <c r="C172" s="25"/>
      <c r="D172" s="25"/>
      <c r="E172" s="25"/>
      <c r="F172" s="42"/>
      <c r="G172" s="43"/>
    </row>
    <row r="173" spans="1:7" x14ac:dyDescent="0.2">
      <c r="A173" s="25"/>
      <c r="B173" s="25"/>
      <c r="C173" s="25"/>
      <c r="D173" s="25"/>
      <c r="E173" s="25"/>
      <c r="F173" s="42"/>
      <c r="G173" s="43"/>
    </row>
    <row r="174" spans="1:7" x14ac:dyDescent="0.2">
      <c r="A174" s="25"/>
      <c r="B174" s="25"/>
      <c r="C174" s="25"/>
      <c r="D174" s="25"/>
      <c r="E174" s="25"/>
      <c r="F174" s="42"/>
      <c r="G174" s="43"/>
    </row>
    <row r="175" spans="1:7" x14ac:dyDescent="0.2">
      <c r="A175" s="25"/>
      <c r="B175" s="25"/>
      <c r="C175" s="25"/>
      <c r="D175" s="25"/>
      <c r="E175" s="25"/>
      <c r="F175" s="42"/>
      <c r="G175" s="43"/>
    </row>
    <row r="176" spans="1:7" x14ac:dyDescent="0.2">
      <c r="A176" s="25"/>
      <c r="B176" s="25"/>
      <c r="C176" s="25"/>
      <c r="D176" s="25"/>
      <c r="E176" s="25"/>
      <c r="F176" s="42"/>
      <c r="G176" s="43"/>
    </row>
    <row r="177" spans="1:7" x14ac:dyDescent="0.2">
      <c r="A177" s="25"/>
      <c r="B177" s="25"/>
      <c r="C177" s="25"/>
      <c r="D177" s="25"/>
      <c r="E177" s="25"/>
      <c r="F177" s="42"/>
      <c r="G177" s="43"/>
    </row>
    <row r="178" spans="1:7" x14ac:dyDescent="0.2">
      <c r="A178" s="25"/>
      <c r="B178" s="25"/>
      <c r="C178" s="25"/>
      <c r="D178" s="25"/>
      <c r="E178" s="25"/>
      <c r="F178" s="42"/>
      <c r="G178" s="43"/>
    </row>
    <row r="179" spans="1:7" x14ac:dyDescent="0.2">
      <c r="A179" s="25"/>
      <c r="B179" s="25"/>
      <c r="C179" s="25"/>
      <c r="D179" s="25"/>
      <c r="E179" s="25"/>
      <c r="F179" s="42"/>
      <c r="G179" s="43"/>
    </row>
    <row r="180" spans="1:7" x14ac:dyDescent="0.2">
      <c r="A180" s="25"/>
      <c r="B180" s="25"/>
      <c r="C180" s="25"/>
      <c r="D180" s="25"/>
      <c r="E180" s="25"/>
      <c r="F180" s="42"/>
      <c r="G180" s="43"/>
    </row>
    <row r="181" spans="1:7" x14ac:dyDescent="0.2">
      <c r="A181" s="25"/>
      <c r="B181" s="25"/>
      <c r="C181" s="25"/>
      <c r="D181" s="25"/>
      <c r="E181" s="25"/>
      <c r="F181" s="42"/>
      <c r="G181" s="43"/>
    </row>
    <row r="182" spans="1:7" x14ac:dyDescent="0.2">
      <c r="A182" s="25"/>
      <c r="B182" s="25"/>
      <c r="C182" s="25"/>
      <c r="D182" s="25"/>
      <c r="E182" s="25"/>
      <c r="F182" s="42"/>
      <c r="G182" s="43"/>
    </row>
    <row r="183" spans="1:7" x14ac:dyDescent="0.2">
      <c r="A183" s="25"/>
      <c r="B183" s="25"/>
      <c r="C183" s="25"/>
      <c r="D183" s="25"/>
      <c r="E183" s="25"/>
      <c r="F183" s="42"/>
      <c r="G183" s="43"/>
    </row>
    <row r="184" spans="1:7" x14ac:dyDescent="0.2">
      <c r="A184" s="25"/>
      <c r="B184" s="25"/>
      <c r="C184" s="25"/>
      <c r="D184" s="25"/>
      <c r="E184" s="25"/>
      <c r="F184" s="42"/>
      <c r="G184" s="43"/>
    </row>
    <row r="185" spans="1:7" x14ac:dyDescent="0.2">
      <c r="A185" s="25"/>
      <c r="B185" s="25"/>
      <c r="C185" s="25"/>
      <c r="D185" s="25"/>
      <c r="E185" s="25"/>
      <c r="F185" s="42"/>
      <c r="G185" s="43"/>
    </row>
    <row r="186" spans="1:7" x14ac:dyDescent="0.2">
      <c r="A186" s="25"/>
      <c r="B186" s="25"/>
      <c r="C186" s="25"/>
      <c r="D186" s="25"/>
      <c r="E186" s="25"/>
      <c r="F186" s="42"/>
      <c r="G186" s="43"/>
    </row>
    <row r="187" spans="1:7" x14ac:dyDescent="0.2">
      <c r="A187" s="25"/>
      <c r="B187" s="25"/>
      <c r="C187" s="25"/>
      <c r="D187" s="25"/>
      <c r="E187" s="25"/>
      <c r="F187" s="42"/>
      <c r="G187" s="43"/>
    </row>
    <row r="188" spans="1:7" x14ac:dyDescent="0.2">
      <c r="A188" s="25"/>
      <c r="B188" s="25"/>
      <c r="C188" s="25"/>
      <c r="D188" s="25"/>
      <c r="E188" s="25"/>
      <c r="F188" s="42"/>
      <c r="G188" s="43"/>
    </row>
    <row r="189" spans="1:7" x14ac:dyDescent="0.2">
      <c r="A189" s="25"/>
      <c r="B189" s="25"/>
      <c r="C189" s="25"/>
      <c r="D189" s="25"/>
      <c r="E189" s="25"/>
      <c r="F189" s="42"/>
      <c r="G189" s="43"/>
    </row>
    <row r="190" spans="1:7" x14ac:dyDescent="0.2">
      <c r="A190" s="25"/>
      <c r="B190" s="25"/>
      <c r="C190" s="25"/>
      <c r="D190" s="25"/>
      <c r="E190" s="25"/>
      <c r="F190" s="42"/>
      <c r="G190" s="43"/>
    </row>
    <row r="191" spans="1:7" x14ac:dyDescent="0.2">
      <c r="A191" s="25"/>
      <c r="B191" s="25"/>
      <c r="C191" s="25"/>
      <c r="D191" s="25"/>
      <c r="E191" s="25"/>
      <c r="F191" s="42"/>
      <c r="G191" s="43"/>
    </row>
    <row r="192" spans="1:7" x14ac:dyDescent="0.2">
      <c r="A192" s="25"/>
      <c r="B192" s="25"/>
      <c r="C192" s="25"/>
      <c r="D192" s="25"/>
      <c r="E192" s="25"/>
      <c r="F192" s="42"/>
      <c r="G192" s="43"/>
    </row>
    <row r="193" spans="1:7" x14ac:dyDescent="0.2">
      <c r="A193" s="25"/>
      <c r="B193" s="25"/>
      <c r="C193" s="25"/>
      <c r="D193" s="25"/>
      <c r="E193" s="25"/>
      <c r="F193" s="42"/>
      <c r="G193" s="43"/>
    </row>
    <row r="194" spans="1:7" x14ac:dyDescent="0.2">
      <c r="A194" s="25"/>
      <c r="B194" s="25"/>
      <c r="C194" s="25"/>
      <c r="D194" s="25"/>
      <c r="E194" s="25"/>
      <c r="F194" s="42"/>
      <c r="G194" s="43"/>
    </row>
    <row r="195" spans="1:7" x14ac:dyDescent="0.2">
      <c r="A195" s="25"/>
      <c r="B195" s="25"/>
      <c r="C195" s="25"/>
      <c r="D195" s="25"/>
      <c r="E195" s="25"/>
      <c r="F195" s="42"/>
      <c r="G195" s="43"/>
    </row>
    <row r="196" spans="1:7" x14ac:dyDescent="0.2">
      <c r="A196" s="25"/>
      <c r="B196" s="25"/>
      <c r="C196" s="25"/>
      <c r="D196" s="25"/>
      <c r="E196" s="25"/>
      <c r="F196" s="42"/>
      <c r="G196" s="43"/>
    </row>
    <row r="197" spans="1:7" x14ac:dyDescent="0.2">
      <c r="A197" s="25"/>
      <c r="B197" s="25"/>
      <c r="C197" s="25"/>
      <c r="D197" s="25"/>
      <c r="E197" s="25"/>
      <c r="F197" s="42"/>
      <c r="G197" s="43"/>
    </row>
    <row r="198" spans="1:7" x14ac:dyDescent="0.2">
      <c r="A198" s="25"/>
      <c r="B198" s="25"/>
      <c r="C198" s="25"/>
      <c r="D198" s="25"/>
      <c r="E198" s="25"/>
      <c r="F198" s="42"/>
      <c r="G198" s="43"/>
    </row>
    <row r="199" spans="1:7" x14ac:dyDescent="0.2">
      <c r="A199" s="25"/>
      <c r="B199" s="25"/>
      <c r="C199" s="25"/>
      <c r="D199" s="25"/>
      <c r="E199" s="25"/>
      <c r="F199" s="42"/>
      <c r="G199" s="43"/>
    </row>
    <row r="200" spans="1:7" x14ac:dyDescent="0.2">
      <c r="A200" s="25"/>
      <c r="B200" s="25"/>
      <c r="C200" s="25"/>
      <c r="D200" s="25"/>
      <c r="E200" s="25"/>
      <c r="F200" s="42"/>
      <c r="G200" s="43"/>
    </row>
    <row r="201" spans="1:7" x14ac:dyDescent="0.2">
      <c r="A201" s="25"/>
      <c r="B201" s="25"/>
      <c r="C201" s="25"/>
      <c r="D201" s="25"/>
      <c r="E201" s="25"/>
      <c r="F201" s="42"/>
      <c r="G201" s="43"/>
    </row>
    <row r="202" spans="1:7" x14ac:dyDescent="0.2">
      <c r="A202" s="25"/>
      <c r="B202" s="25"/>
      <c r="C202" s="25"/>
      <c r="D202" s="25"/>
      <c r="E202" s="25"/>
      <c r="F202" s="42"/>
      <c r="G202" s="43"/>
    </row>
    <row r="203" spans="1:7" x14ac:dyDescent="0.2">
      <c r="A203" s="25"/>
      <c r="B203" s="25"/>
      <c r="C203" s="25"/>
      <c r="D203" s="25"/>
      <c r="E203" s="25"/>
      <c r="F203" s="42"/>
      <c r="G203" s="43"/>
    </row>
    <row r="204" spans="1:7" x14ac:dyDescent="0.2">
      <c r="A204" s="25"/>
      <c r="B204" s="25"/>
      <c r="C204" s="25"/>
      <c r="D204" s="25"/>
      <c r="E204" s="25"/>
      <c r="F204" s="42"/>
      <c r="G204" s="43"/>
    </row>
    <row r="205" spans="1:7" x14ac:dyDescent="0.2">
      <c r="A205" s="25"/>
      <c r="B205" s="25"/>
      <c r="C205" s="25"/>
      <c r="D205" s="25"/>
      <c r="E205" s="25"/>
      <c r="F205" s="42"/>
      <c r="G205" s="43"/>
    </row>
    <row r="206" spans="1:7" x14ac:dyDescent="0.2">
      <c r="A206" s="25"/>
      <c r="B206" s="25"/>
      <c r="C206" s="25"/>
      <c r="D206" s="25"/>
      <c r="E206" s="25"/>
      <c r="F206" s="42"/>
      <c r="G206" s="43"/>
    </row>
    <row r="207" spans="1:7" x14ac:dyDescent="0.2">
      <c r="A207" s="25"/>
      <c r="B207" s="25"/>
      <c r="C207" s="25"/>
      <c r="D207" s="25"/>
      <c r="E207" s="25"/>
      <c r="F207" s="42"/>
      <c r="G207" s="43"/>
    </row>
    <row r="208" spans="1:7" x14ac:dyDescent="0.2">
      <c r="A208" s="25"/>
      <c r="B208" s="25"/>
      <c r="C208" s="25"/>
      <c r="D208" s="25"/>
      <c r="E208" s="25"/>
      <c r="F208" s="42"/>
      <c r="G208" s="43"/>
    </row>
    <row r="209" spans="1:7" x14ac:dyDescent="0.2">
      <c r="A209" s="25"/>
      <c r="B209" s="25"/>
      <c r="C209" s="25"/>
      <c r="D209" s="25"/>
      <c r="E209" s="25"/>
      <c r="F209" s="42"/>
      <c r="G209" s="43"/>
    </row>
    <row r="210" spans="1:7" x14ac:dyDescent="0.2">
      <c r="A210" s="25"/>
      <c r="B210" s="25"/>
      <c r="C210" s="25"/>
      <c r="D210" s="25"/>
      <c r="E210" s="25"/>
      <c r="F210" s="42"/>
      <c r="G210" s="43"/>
    </row>
    <row r="211" spans="1:7" x14ac:dyDescent="0.2">
      <c r="A211" s="25"/>
      <c r="B211" s="25"/>
      <c r="C211" s="25"/>
      <c r="D211" s="25"/>
      <c r="E211" s="25"/>
      <c r="F211" s="42"/>
      <c r="G211" s="43"/>
    </row>
    <row r="212" spans="1:7" x14ac:dyDescent="0.2">
      <c r="A212" s="25"/>
      <c r="B212" s="25"/>
      <c r="C212" s="25"/>
      <c r="D212" s="25"/>
      <c r="E212" s="25"/>
      <c r="F212" s="42"/>
      <c r="G212" s="43"/>
    </row>
    <row r="213" spans="1:7" x14ac:dyDescent="0.2">
      <c r="A213" s="25"/>
      <c r="B213" s="25"/>
      <c r="C213" s="25"/>
      <c r="D213" s="25"/>
      <c r="E213" s="25"/>
      <c r="F213" s="42"/>
      <c r="G213" s="43"/>
    </row>
    <row r="214" spans="1:7" x14ac:dyDescent="0.2">
      <c r="A214" s="25"/>
      <c r="B214" s="25"/>
      <c r="C214" s="25"/>
      <c r="D214" s="25"/>
      <c r="E214" s="25"/>
      <c r="F214" s="42"/>
      <c r="G214" s="43"/>
    </row>
    <row r="215" spans="1:7" x14ac:dyDescent="0.2">
      <c r="A215" s="25"/>
      <c r="B215" s="25"/>
      <c r="C215" s="25"/>
      <c r="D215" s="25"/>
      <c r="E215" s="25"/>
      <c r="F215" s="42"/>
      <c r="G215" s="43"/>
    </row>
    <row r="216" spans="1:7" x14ac:dyDescent="0.2">
      <c r="A216" s="25"/>
      <c r="B216" s="25"/>
      <c r="C216" s="25"/>
      <c r="D216" s="25"/>
      <c r="E216" s="25"/>
      <c r="F216" s="42"/>
      <c r="G216" s="43"/>
    </row>
    <row r="217" spans="1:7" x14ac:dyDescent="0.2">
      <c r="A217" s="25"/>
      <c r="B217" s="25"/>
      <c r="C217" s="25"/>
      <c r="D217" s="25"/>
      <c r="E217" s="25"/>
      <c r="F217" s="42"/>
      <c r="G217" s="43"/>
    </row>
    <row r="218" spans="1:7" x14ac:dyDescent="0.2">
      <c r="A218" s="25"/>
      <c r="B218" s="25"/>
      <c r="C218" s="25"/>
      <c r="D218" s="25"/>
      <c r="E218" s="25"/>
      <c r="F218" s="42"/>
      <c r="G218" s="43"/>
    </row>
    <row r="219" spans="1:7" x14ac:dyDescent="0.2">
      <c r="A219" s="25"/>
      <c r="B219" s="25"/>
      <c r="C219" s="25"/>
      <c r="D219" s="25"/>
      <c r="E219" s="25"/>
      <c r="F219" s="42"/>
      <c r="G219" s="43"/>
    </row>
    <row r="220" spans="1:7" x14ac:dyDescent="0.2">
      <c r="A220" s="25"/>
      <c r="B220" s="25"/>
      <c r="C220" s="25"/>
      <c r="D220" s="25"/>
      <c r="E220" s="25"/>
      <c r="F220" s="42"/>
      <c r="G220" s="43"/>
    </row>
    <row r="221" spans="1:7" x14ac:dyDescent="0.2">
      <c r="A221" s="25"/>
      <c r="B221" s="25"/>
      <c r="C221" s="25"/>
      <c r="D221" s="25"/>
      <c r="E221" s="25"/>
      <c r="F221" s="42"/>
      <c r="G221" s="43"/>
    </row>
    <row r="222" spans="1:7" x14ac:dyDescent="0.2">
      <c r="A222" s="25"/>
      <c r="B222" s="25"/>
      <c r="C222" s="25"/>
      <c r="D222" s="25"/>
      <c r="E222" s="25"/>
      <c r="F222" s="42"/>
      <c r="G222" s="43"/>
    </row>
    <row r="223" spans="1:7" x14ac:dyDescent="0.2">
      <c r="A223" s="25"/>
      <c r="B223" s="25"/>
      <c r="C223" s="25"/>
      <c r="D223" s="25"/>
      <c r="E223" s="25"/>
      <c r="F223" s="42"/>
      <c r="G223" s="43"/>
    </row>
    <row r="224" spans="1:7" x14ac:dyDescent="0.2">
      <c r="A224" s="25"/>
      <c r="B224" s="25"/>
      <c r="C224" s="25"/>
      <c r="D224" s="25"/>
      <c r="E224" s="25"/>
      <c r="F224" s="42"/>
      <c r="G224" s="43"/>
    </row>
    <row r="225" spans="1:7" x14ac:dyDescent="0.2">
      <c r="A225" s="25"/>
      <c r="B225" s="25"/>
      <c r="C225" s="25"/>
      <c r="D225" s="25"/>
      <c r="E225" s="25"/>
      <c r="F225" s="42"/>
      <c r="G225" s="43"/>
    </row>
    <row r="226" spans="1:7" x14ac:dyDescent="0.2">
      <c r="A226" s="25"/>
      <c r="B226" s="25"/>
      <c r="C226" s="25"/>
      <c r="D226" s="25"/>
      <c r="E226" s="25"/>
      <c r="F226" s="42"/>
      <c r="G226" s="43"/>
    </row>
    <row r="227" spans="1:7" x14ac:dyDescent="0.2">
      <c r="A227" s="25"/>
      <c r="B227" s="25"/>
      <c r="C227" s="25"/>
      <c r="D227" s="25"/>
      <c r="E227" s="25"/>
      <c r="F227" s="42"/>
      <c r="G227" s="43"/>
    </row>
    <row r="228" spans="1:7" x14ac:dyDescent="0.2">
      <c r="A228" s="25"/>
      <c r="B228" s="25"/>
      <c r="C228" s="25"/>
      <c r="D228" s="25"/>
      <c r="E228" s="25"/>
      <c r="F228" s="42"/>
      <c r="G228" s="43"/>
    </row>
    <row r="229" spans="1:7" x14ac:dyDescent="0.2">
      <c r="A229" s="25"/>
      <c r="B229" s="25"/>
      <c r="C229" s="25"/>
      <c r="D229" s="25"/>
      <c r="E229" s="25"/>
      <c r="F229" s="42"/>
      <c r="G229" s="43"/>
    </row>
    <row r="230" spans="1:7" x14ac:dyDescent="0.2">
      <c r="A230" s="25"/>
      <c r="B230" s="25"/>
      <c r="C230" s="25"/>
      <c r="D230" s="25"/>
      <c r="E230" s="25"/>
      <c r="F230" s="42"/>
      <c r="G230" s="43"/>
    </row>
    <row r="231" spans="1:7" x14ac:dyDescent="0.2">
      <c r="A231" s="25"/>
      <c r="B231" s="25"/>
      <c r="C231" s="25"/>
      <c r="D231" s="25"/>
      <c r="E231" s="25"/>
      <c r="F231" s="42"/>
      <c r="G231" s="43"/>
    </row>
    <row r="232" spans="1:7" x14ac:dyDescent="0.2">
      <c r="A232" s="25"/>
      <c r="B232" s="25"/>
      <c r="C232" s="25"/>
      <c r="D232" s="25"/>
      <c r="E232" s="25"/>
      <c r="F232" s="42"/>
      <c r="G232" s="43"/>
    </row>
    <row r="233" spans="1:7" x14ac:dyDescent="0.2">
      <c r="A233" s="25"/>
      <c r="B233" s="25"/>
      <c r="C233" s="25"/>
      <c r="D233" s="25"/>
      <c r="E233" s="25"/>
      <c r="F233" s="42"/>
      <c r="G233" s="43"/>
    </row>
    <row r="234" spans="1:7" x14ac:dyDescent="0.2">
      <c r="A234" s="25"/>
      <c r="B234" s="25"/>
      <c r="C234" s="25"/>
      <c r="D234" s="25"/>
      <c r="E234" s="25"/>
      <c r="F234" s="42"/>
      <c r="G234" s="43"/>
    </row>
    <row r="235" spans="1:7" x14ac:dyDescent="0.2">
      <c r="A235" s="25"/>
      <c r="B235" s="25"/>
      <c r="C235" s="25"/>
      <c r="D235" s="25"/>
      <c r="E235" s="25"/>
      <c r="F235" s="42"/>
      <c r="G235" s="43"/>
    </row>
    <row r="236" spans="1:7" x14ac:dyDescent="0.2">
      <c r="A236" s="25"/>
      <c r="B236" s="25"/>
      <c r="C236" s="25"/>
      <c r="D236" s="25"/>
      <c r="E236" s="25"/>
      <c r="F236" s="42"/>
      <c r="G236" s="43"/>
    </row>
    <row r="237" spans="1:7" x14ac:dyDescent="0.2">
      <c r="A237" s="25"/>
      <c r="B237" s="25"/>
      <c r="C237" s="25"/>
      <c r="D237" s="25"/>
      <c r="E237" s="25"/>
      <c r="F237" s="42"/>
      <c r="G237" s="43"/>
    </row>
    <row r="238" spans="1:7" x14ac:dyDescent="0.2">
      <c r="A238" s="25"/>
      <c r="B238" s="25"/>
      <c r="C238" s="25"/>
      <c r="D238" s="25"/>
      <c r="E238" s="25"/>
      <c r="F238" s="42"/>
      <c r="G238" s="43"/>
    </row>
    <row r="239" spans="1:7" x14ac:dyDescent="0.2">
      <c r="A239" s="25"/>
      <c r="B239" s="25"/>
      <c r="C239" s="25"/>
      <c r="D239" s="25"/>
      <c r="E239" s="25"/>
      <c r="F239" s="42"/>
      <c r="G239" s="43"/>
    </row>
    <row r="240" spans="1:7" x14ac:dyDescent="0.2">
      <c r="A240" s="25"/>
      <c r="B240" s="25"/>
      <c r="C240" s="25"/>
      <c r="D240" s="25"/>
      <c r="E240" s="25"/>
      <c r="F240" s="42"/>
      <c r="G240" s="43"/>
    </row>
    <row r="241" spans="1:7" x14ac:dyDescent="0.2">
      <c r="A241" s="25"/>
      <c r="B241" s="25"/>
      <c r="C241" s="25"/>
      <c r="D241" s="25"/>
      <c r="E241" s="25"/>
      <c r="F241" s="42"/>
      <c r="G241" s="43"/>
    </row>
    <row r="242" spans="1:7" x14ac:dyDescent="0.2">
      <c r="A242" s="25"/>
      <c r="B242" s="25"/>
      <c r="C242" s="25"/>
      <c r="D242" s="25"/>
      <c r="E242" s="25"/>
      <c r="F242" s="42"/>
      <c r="G242" s="43"/>
    </row>
    <row r="243" spans="1:7" x14ac:dyDescent="0.2">
      <c r="A243" s="25"/>
      <c r="B243" s="25"/>
      <c r="C243" s="25"/>
      <c r="D243" s="25"/>
      <c r="E243" s="25"/>
      <c r="F243" s="42"/>
      <c r="G243" s="43"/>
    </row>
    <row r="244" spans="1:7" x14ac:dyDescent="0.2">
      <c r="A244" s="25"/>
      <c r="B244" s="25"/>
      <c r="C244" s="25"/>
      <c r="D244" s="25"/>
      <c r="E244" s="25"/>
      <c r="F244" s="42"/>
      <c r="G244" s="43"/>
    </row>
    <row r="245" spans="1:7" x14ac:dyDescent="0.2">
      <c r="A245" s="25"/>
      <c r="B245" s="25"/>
      <c r="C245" s="25"/>
      <c r="D245" s="25"/>
      <c r="E245" s="25"/>
      <c r="F245" s="42"/>
      <c r="G245" s="43"/>
    </row>
    <row r="246" spans="1:7" x14ac:dyDescent="0.2">
      <c r="A246" s="25"/>
      <c r="B246" s="25"/>
      <c r="C246" s="25"/>
      <c r="D246" s="25"/>
      <c r="E246" s="25"/>
      <c r="F246" s="42"/>
      <c r="G246" s="43"/>
    </row>
    <row r="247" spans="1:7" x14ac:dyDescent="0.2">
      <c r="A247" s="25"/>
      <c r="B247" s="25"/>
      <c r="C247" s="25"/>
      <c r="D247" s="25"/>
      <c r="E247" s="25"/>
      <c r="F247" s="42"/>
      <c r="G247" s="43"/>
    </row>
    <row r="248" spans="1:7" x14ac:dyDescent="0.2">
      <c r="A248" s="25"/>
      <c r="B248" s="25"/>
      <c r="C248" s="25"/>
      <c r="D248" s="25"/>
      <c r="E248" s="25"/>
      <c r="F248" s="42"/>
      <c r="G248" s="43"/>
    </row>
    <row r="249" spans="1:7" x14ac:dyDescent="0.2">
      <c r="A249" s="25"/>
      <c r="B249" s="25"/>
      <c r="C249" s="25"/>
      <c r="D249" s="25"/>
      <c r="E249" s="25"/>
      <c r="F249" s="42"/>
      <c r="G249" s="43"/>
    </row>
    <row r="250" spans="1:7" x14ac:dyDescent="0.2">
      <c r="A250" s="25"/>
      <c r="B250" s="25"/>
      <c r="C250" s="25"/>
      <c r="D250" s="25"/>
      <c r="E250" s="25"/>
      <c r="F250" s="42"/>
      <c r="G250" s="43"/>
    </row>
    <row r="251" spans="1:7" x14ac:dyDescent="0.2">
      <c r="A251" s="25"/>
      <c r="B251" s="25"/>
      <c r="C251" s="25"/>
      <c r="D251" s="25"/>
      <c r="E251" s="25"/>
      <c r="F251" s="42"/>
      <c r="G251" s="43"/>
    </row>
    <row r="252" spans="1:7" x14ac:dyDescent="0.2">
      <c r="A252" s="25"/>
      <c r="B252" s="25"/>
      <c r="C252" s="25"/>
      <c r="D252" s="25"/>
      <c r="E252" s="25"/>
      <c r="F252" s="42"/>
      <c r="G252" s="43"/>
    </row>
    <row r="253" spans="1:7" x14ac:dyDescent="0.2">
      <c r="A253" s="25"/>
      <c r="B253" s="25"/>
      <c r="C253" s="25"/>
      <c r="D253" s="25"/>
      <c r="E253" s="25"/>
      <c r="F253" s="42"/>
      <c r="G253" s="43"/>
    </row>
    <row r="254" spans="1:7" x14ac:dyDescent="0.2">
      <c r="A254" s="25"/>
      <c r="B254" s="25"/>
      <c r="C254" s="25"/>
      <c r="D254" s="25"/>
      <c r="E254" s="25"/>
      <c r="F254" s="42"/>
      <c r="G254" s="43"/>
    </row>
    <row r="255" spans="1:7" x14ac:dyDescent="0.2">
      <c r="A255" s="25"/>
      <c r="B255" s="25"/>
      <c r="C255" s="25"/>
      <c r="D255" s="25"/>
      <c r="E255" s="25"/>
      <c r="F255" s="42"/>
      <c r="G255" s="43"/>
    </row>
    <row r="256" spans="1:7" x14ac:dyDescent="0.2">
      <c r="A256" s="25"/>
      <c r="B256" s="25"/>
      <c r="C256" s="25"/>
      <c r="D256" s="25"/>
      <c r="E256" s="25"/>
      <c r="F256" s="42"/>
      <c r="G256" s="43"/>
    </row>
    <row r="257" spans="1:7" x14ac:dyDescent="0.2">
      <c r="A257" s="25"/>
      <c r="B257" s="25"/>
      <c r="C257" s="25"/>
      <c r="D257" s="25"/>
      <c r="E257" s="25"/>
      <c r="F257" s="42"/>
      <c r="G257" s="43"/>
    </row>
    <row r="258" spans="1:7" x14ac:dyDescent="0.2">
      <c r="A258" s="25"/>
      <c r="B258" s="25"/>
      <c r="C258" s="25"/>
      <c r="D258" s="25"/>
      <c r="E258" s="25"/>
      <c r="F258" s="42"/>
      <c r="G258" s="43"/>
    </row>
    <row r="259" spans="1:7" x14ac:dyDescent="0.2">
      <c r="A259" s="25"/>
      <c r="B259" s="25"/>
      <c r="C259" s="25"/>
      <c r="D259" s="25"/>
      <c r="E259" s="25"/>
      <c r="F259" s="42"/>
      <c r="G259" s="43"/>
    </row>
    <row r="260" spans="1:7" x14ac:dyDescent="0.2">
      <c r="A260" s="25"/>
      <c r="B260" s="25"/>
      <c r="C260" s="25"/>
      <c r="D260" s="25"/>
      <c r="E260" s="25"/>
      <c r="F260" s="42"/>
      <c r="G260" s="43"/>
    </row>
    <row r="261" spans="1:7" x14ac:dyDescent="0.2">
      <c r="A261" s="25"/>
      <c r="B261" s="25"/>
      <c r="C261" s="25"/>
      <c r="D261" s="25"/>
      <c r="E261" s="25"/>
      <c r="F261" s="42"/>
      <c r="G261" s="43"/>
    </row>
    <row r="262" spans="1:7" x14ac:dyDescent="0.2">
      <c r="A262" s="25"/>
      <c r="B262" s="25"/>
      <c r="C262" s="25"/>
      <c r="D262" s="25"/>
      <c r="E262" s="25"/>
      <c r="F262" s="42"/>
      <c r="G262" s="43"/>
    </row>
    <row r="263" spans="1:7" x14ac:dyDescent="0.2">
      <c r="A263" s="25"/>
      <c r="B263" s="25"/>
      <c r="C263" s="25"/>
      <c r="D263" s="25"/>
      <c r="E263" s="25"/>
      <c r="F263" s="42"/>
      <c r="G263" s="43"/>
    </row>
    <row r="264" spans="1:7" x14ac:dyDescent="0.2">
      <c r="A264" s="25"/>
      <c r="B264" s="25"/>
      <c r="C264" s="25"/>
      <c r="D264" s="25"/>
      <c r="E264" s="25"/>
      <c r="F264" s="42"/>
      <c r="G264" s="43"/>
    </row>
    <row r="265" spans="1:7" x14ac:dyDescent="0.2">
      <c r="A265" s="25"/>
      <c r="B265" s="25"/>
      <c r="C265" s="25"/>
      <c r="D265" s="25"/>
      <c r="E265" s="25"/>
      <c r="F265" s="42"/>
      <c r="G265" s="43"/>
    </row>
    <row r="266" spans="1:7" x14ac:dyDescent="0.2">
      <c r="A266" s="25"/>
      <c r="B266" s="25"/>
      <c r="C266" s="25"/>
      <c r="D266" s="25"/>
      <c r="E266" s="25"/>
      <c r="F266" s="42"/>
      <c r="G266" s="43"/>
    </row>
    <row r="267" spans="1:7" x14ac:dyDescent="0.2">
      <c r="A267" s="25"/>
      <c r="B267" s="25"/>
      <c r="C267" s="25"/>
      <c r="D267" s="25"/>
      <c r="E267" s="25"/>
      <c r="F267" s="42"/>
      <c r="G267" s="43"/>
    </row>
    <row r="268" spans="1:7" x14ac:dyDescent="0.2">
      <c r="A268" s="25"/>
      <c r="B268" s="25"/>
      <c r="C268" s="25"/>
      <c r="D268" s="25"/>
      <c r="E268" s="25"/>
      <c r="F268" s="42"/>
      <c r="G268" s="43"/>
    </row>
    <row r="269" spans="1:7" x14ac:dyDescent="0.2">
      <c r="A269" s="25"/>
      <c r="B269" s="25"/>
      <c r="C269" s="25"/>
      <c r="D269" s="25"/>
      <c r="E269" s="25"/>
      <c r="F269" s="42"/>
      <c r="G269" s="43"/>
    </row>
    <row r="270" spans="1:7" x14ac:dyDescent="0.2">
      <c r="A270" s="25"/>
      <c r="B270" s="25"/>
      <c r="C270" s="25"/>
      <c r="D270" s="25"/>
      <c r="E270" s="25"/>
      <c r="F270" s="42"/>
      <c r="G270" s="43"/>
    </row>
    <row r="271" spans="1:7" x14ac:dyDescent="0.2">
      <c r="A271" s="25"/>
      <c r="B271" s="25"/>
      <c r="C271" s="25"/>
      <c r="D271" s="25"/>
      <c r="E271" s="25"/>
      <c r="F271" s="42"/>
      <c r="G271" s="43"/>
    </row>
    <row r="272" spans="1:7" x14ac:dyDescent="0.2">
      <c r="A272" s="25"/>
      <c r="B272" s="25"/>
      <c r="C272" s="25"/>
      <c r="D272" s="25"/>
      <c r="E272" s="25"/>
      <c r="F272" s="42"/>
      <c r="G272" s="43"/>
    </row>
    <row r="273" spans="1:7" x14ac:dyDescent="0.2">
      <c r="A273" s="25"/>
      <c r="B273" s="25"/>
      <c r="C273" s="25"/>
      <c r="D273" s="25"/>
      <c r="E273" s="25"/>
      <c r="F273" s="42"/>
      <c r="G273" s="43"/>
    </row>
    <row r="274" spans="1:7" x14ac:dyDescent="0.2">
      <c r="A274" s="25"/>
      <c r="B274" s="25"/>
      <c r="C274" s="25"/>
      <c r="D274" s="25"/>
      <c r="E274" s="25"/>
      <c r="F274" s="42"/>
      <c r="G274" s="43"/>
    </row>
    <row r="275" spans="1:7" x14ac:dyDescent="0.2">
      <c r="A275" s="25"/>
      <c r="B275" s="25"/>
      <c r="C275" s="25"/>
      <c r="D275" s="25"/>
      <c r="E275" s="25"/>
      <c r="F275" s="42"/>
      <c r="G275" s="43"/>
    </row>
    <row r="276" spans="1:7" x14ac:dyDescent="0.2">
      <c r="A276" s="25"/>
      <c r="B276" s="25"/>
      <c r="C276" s="25"/>
      <c r="D276" s="25"/>
      <c r="E276" s="25"/>
      <c r="F276" s="42"/>
      <c r="G276" s="43"/>
    </row>
    <row r="277" spans="1:7" x14ac:dyDescent="0.2">
      <c r="A277" s="25"/>
      <c r="B277" s="25"/>
      <c r="C277" s="25"/>
      <c r="D277" s="25"/>
      <c r="E277" s="25"/>
      <c r="F277" s="42"/>
      <c r="G277" s="43"/>
    </row>
    <row r="278" spans="1:7" x14ac:dyDescent="0.2">
      <c r="A278" s="25"/>
      <c r="B278" s="25"/>
      <c r="C278" s="25"/>
      <c r="D278" s="25"/>
      <c r="E278" s="25"/>
      <c r="F278" s="42"/>
      <c r="G278" s="43"/>
    </row>
    <row r="279" spans="1:7" x14ac:dyDescent="0.2">
      <c r="A279" s="25"/>
      <c r="B279" s="25"/>
      <c r="C279" s="25"/>
      <c r="D279" s="25"/>
      <c r="E279" s="25"/>
      <c r="F279" s="42"/>
      <c r="G279" s="43"/>
    </row>
    <row r="280" spans="1:7" x14ac:dyDescent="0.2">
      <c r="A280" s="25"/>
      <c r="B280" s="25"/>
      <c r="C280" s="25"/>
      <c r="D280" s="25"/>
      <c r="E280" s="25"/>
      <c r="F280" s="42"/>
      <c r="G280" s="43"/>
    </row>
    <row r="281" spans="1:7" x14ac:dyDescent="0.2">
      <c r="A281" s="25"/>
      <c r="B281" s="25"/>
      <c r="C281" s="25"/>
      <c r="D281" s="25"/>
      <c r="E281" s="25"/>
      <c r="F281" s="42"/>
      <c r="G281" s="43"/>
    </row>
    <row r="282" spans="1:7" x14ac:dyDescent="0.2">
      <c r="A282" s="25"/>
      <c r="B282" s="25"/>
      <c r="C282" s="25"/>
      <c r="D282" s="25"/>
      <c r="E282" s="25"/>
      <c r="F282" s="42"/>
      <c r="G282" s="43"/>
    </row>
    <row r="283" spans="1:7" x14ac:dyDescent="0.2">
      <c r="A283" s="25"/>
      <c r="B283" s="25"/>
      <c r="C283" s="25"/>
      <c r="D283" s="25"/>
      <c r="E283" s="25"/>
      <c r="F283" s="42"/>
      <c r="G283" s="43"/>
    </row>
    <row r="284" spans="1:7" x14ac:dyDescent="0.2">
      <c r="A284" s="25"/>
      <c r="B284" s="25"/>
      <c r="C284" s="25"/>
      <c r="D284" s="25"/>
      <c r="E284" s="25"/>
      <c r="F284" s="42"/>
      <c r="G284" s="43"/>
    </row>
    <row r="285" spans="1:7" x14ac:dyDescent="0.2">
      <c r="A285" s="25"/>
      <c r="B285" s="25"/>
      <c r="C285" s="25"/>
      <c r="D285" s="25"/>
      <c r="E285" s="25"/>
      <c r="F285" s="42"/>
      <c r="G285" s="43"/>
    </row>
    <row r="286" spans="1:7" x14ac:dyDescent="0.2">
      <c r="A286" s="25"/>
      <c r="B286" s="25"/>
      <c r="C286" s="25"/>
      <c r="D286" s="25"/>
      <c r="E286" s="25"/>
      <c r="F286" s="42"/>
      <c r="G286" s="43"/>
    </row>
    <row r="287" spans="1:7" x14ac:dyDescent="0.2">
      <c r="A287" s="25"/>
      <c r="B287" s="25"/>
      <c r="C287" s="25"/>
      <c r="D287" s="25"/>
      <c r="E287" s="25"/>
      <c r="F287" s="42"/>
      <c r="G287" s="43"/>
    </row>
    <row r="288" spans="1:7" x14ac:dyDescent="0.2">
      <c r="A288" s="25"/>
      <c r="B288" s="25"/>
      <c r="C288" s="25"/>
      <c r="D288" s="25"/>
      <c r="E288" s="25"/>
      <c r="F288" s="42"/>
      <c r="G288" s="43"/>
    </row>
    <row r="289" spans="1:7" x14ac:dyDescent="0.2">
      <c r="A289" s="25"/>
      <c r="B289" s="25"/>
      <c r="C289" s="25"/>
      <c r="D289" s="25"/>
      <c r="E289" s="25"/>
      <c r="F289" s="42"/>
      <c r="G289" s="43"/>
    </row>
    <row r="290" spans="1:7" x14ac:dyDescent="0.2">
      <c r="A290" s="25"/>
      <c r="B290" s="25"/>
      <c r="C290" s="25"/>
      <c r="D290" s="25"/>
      <c r="E290" s="25"/>
      <c r="F290" s="42"/>
      <c r="G290" s="43"/>
    </row>
    <row r="291" spans="1:7" x14ac:dyDescent="0.2">
      <c r="A291" s="25"/>
      <c r="B291" s="25"/>
      <c r="C291" s="25"/>
      <c r="D291" s="25"/>
      <c r="E291" s="25"/>
      <c r="F291" s="42"/>
      <c r="G291" s="43"/>
    </row>
    <row r="292" spans="1:7" x14ac:dyDescent="0.2">
      <c r="A292" s="25"/>
      <c r="B292" s="25"/>
      <c r="C292" s="25"/>
      <c r="D292" s="25"/>
      <c r="E292" s="25"/>
      <c r="F292" s="42"/>
      <c r="G292" s="43"/>
    </row>
    <row r="293" spans="1:7" x14ac:dyDescent="0.2">
      <c r="A293" s="25"/>
      <c r="B293" s="25"/>
      <c r="C293" s="25"/>
      <c r="D293" s="25"/>
      <c r="E293" s="25"/>
      <c r="F293" s="42"/>
      <c r="G293" s="43"/>
    </row>
    <row r="294" spans="1:7" x14ac:dyDescent="0.2">
      <c r="A294" s="25"/>
      <c r="B294" s="25"/>
      <c r="C294" s="25"/>
      <c r="D294" s="25"/>
      <c r="E294" s="25"/>
      <c r="F294" s="42"/>
      <c r="G294" s="43"/>
    </row>
    <row r="295" spans="1:7" x14ac:dyDescent="0.2">
      <c r="A295" s="25"/>
      <c r="B295" s="25"/>
      <c r="C295" s="25"/>
      <c r="D295" s="25"/>
      <c r="E295" s="25"/>
      <c r="F295" s="42"/>
      <c r="G295" s="43"/>
    </row>
    <row r="296" spans="1:7" x14ac:dyDescent="0.2">
      <c r="A296" s="25"/>
      <c r="B296" s="25"/>
      <c r="C296" s="25"/>
      <c r="D296" s="25"/>
      <c r="E296" s="25"/>
      <c r="F296" s="42"/>
      <c r="G296" s="43"/>
    </row>
    <row r="297" spans="1:7" x14ac:dyDescent="0.2">
      <c r="A297" s="25"/>
      <c r="B297" s="25"/>
      <c r="C297" s="25"/>
      <c r="D297" s="25"/>
      <c r="E297" s="25"/>
      <c r="F297" s="42"/>
      <c r="G297" s="43"/>
    </row>
    <row r="298" spans="1:7" x14ac:dyDescent="0.2">
      <c r="A298" s="25"/>
      <c r="B298" s="25"/>
      <c r="C298" s="25"/>
      <c r="D298" s="25"/>
      <c r="E298" s="25"/>
      <c r="F298" s="42"/>
      <c r="G298" s="43"/>
    </row>
    <row r="299" spans="1:7" x14ac:dyDescent="0.2">
      <c r="A299" s="25"/>
      <c r="B299" s="25"/>
      <c r="C299" s="25"/>
      <c r="D299" s="25"/>
      <c r="E299" s="25"/>
      <c r="F299" s="42"/>
      <c r="G299" s="43"/>
    </row>
    <row r="300" spans="1:7" x14ac:dyDescent="0.2">
      <c r="A300" s="25"/>
      <c r="B300" s="25"/>
      <c r="C300" s="25"/>
      <c r="D300" s="25"/>
      <c r="E300" s="25"/>
      <c r="F300" s="42"/>
      <c r="G300" s="43"/>
    </row>
    <row r="301" spans="1:7" x14ac:dyDescent="0.2">
      <c r="A301" s="25"/>
      <c r="B301" s="25"/>
      <c r="C301" s="25"/>
      <c r="D301" s="25"/>
      <c r="E301" s="25"/>
      <c r="F301" s="42"/>
      <c r="G301" s="43"/>
    </row>
    <row r="302" spans="1:7" x14ac:dyDescent="0.2">
      <c r="A302" s="25"/>
      <c r="B302" s="25"/>
      <c r="C302" s="25"/>
      <c r="D302" s="25"/>
      <c r="E302" s="25"/>
      <c r="F302" s="42"/>
      <c r="G302" s="43"/>
    </row>
    <row r="303" spans="1:7" x14ac:dyDescent="0.2">
      <c r="A303" s="25"/>
      <c r="B303" s="25"/>
      <c r="C303" s="25"/>
      <c r="D303" s="25"/>
      <c r="E303" s="25"/>
      <c r="F303" s="42"/>
      <c r="G303" s="43"/>
    </row>
    <row r="304" spans="1:7" x14ac:dyDescent="0.2">
      <c r="A304" s="25"/>
      <c r="B304" s="25"/>
      <c r="C304" s="25"/>
      <c r="D304" s="25"/>
      <c r="E304" s="25"/>
      <c r="F304" s="42"/>
      <c r="G304" s="43"/>
    </row>
    <row r="305" spans="1:7" x14ac:dyDescent="0.2">
      <c r="A305" s="25"/>
      <c r="B305" s="25"/>
      <c r="C305" s="25"/>
      <c r="D305" s="25"/>
      <c r="E305" s="25"/>
      <c r="F305" s="42"/>
      <c r="G305" s="43"/>
    </row>
    <row r="306" spans="1:7" x14ac:dyDescent="0.2">
      <c r="A306" s="25"/>
      <c r="B306" s="25"/>
      <c r="C306" s="25"/>
      <c r="D306" s="25"/>
      <c r="E306" s="25"/>
      <c r="F306" s="42"/>
      <c r="G306" s="43"/>
    </row>
    <row r="307" spans="1:7" x14ac:dyDescent="0.2">
      <c r="A307" s="25"/>
      <c r="B307" s="25"/>
      <c r="C307" s="25"/>
      <c r="D307" s="25"/>
      <c r="E307" s="25"/>
      <c r="F307" s="42"/>
      <c r="G307" s="43"/>
    </row>
    <row r="308" spans="1:7" x14ac:dyDescent="0.2">
      <c r="A308" s="25"/>
      <c r="B308" s="25"/>
      <c r="C308" s="25"/>
      <c r="D308" s="25"/>
      <c r="E308" s="25"/>
      <c r="F308" s="42"/>
      <c r="G308" s="43"/>
    </row>
    <row r="309" spans="1:7" x14ac:dyDescent="0.2">
      <c r="A309" s="25"/>
      <c r="B309" s="25"/>
      <c r="C309" s="25"/>
      <c r="D309" s="25"/>
      <c r="E309" s="25"/>
      <c r="F309" s="42"/>
      <c r="G309" s="43"/>
    </row>
    <row r="310" spans="1:7" x14ac:dyDescent="0.2">
      <c r="A310" s="25"/>
      <c r="B310" s="25"/>
      <c r="C310" s="25"/>
      <c r="D310" s="25"/>
      <c r="E310" s="25"/>
      <c r="F310" s="42"/>
      <c r="G310" s="43"/>
    </row>
    <row r="311" spans="1:7" x14ac:dyDescent="0.2">
      <c r="A311" s="25"/>
      <c r="B311" s="25"/>
      <c r="C311" s="25"/>
      <c r="D311" s="25"/>
      <c r="E311" s="25"/>
      <c r="F311" s="42"/>
      <c r="G311" s="43"/>
    </row>
    <row r="312" spans="1:7" x14ac:dyDescent="0.2">
      <c r="A312" s="25"/>
      <c r="B312" s="25"/>
      <c r="C312" s="25"/>
      <c r="D312" s="25"/>
      <c r="E312" s="25"/>
      <c r="F312" s="42"/>
      <c r="G312" s="43"/>
    </row>
    <row r="313" spans="1:7" x14ac:dyDescent="0.2">
      <c r="A313" s="25"/>
      <c r="B313" s="25"/>
      <c r="C313" s="25"/>
      <c r="D313" s="25"/>
      <c r="E313" s="25"/>
      <c r="F313" s="42"/>
      <c r="G313" s="43"/>
    </row>
    <row r="314" spans="1:7" x14ac:dyDescent="0.2">
      <c r="A314" s="25"/>
      <c r="B314" s="25"/>
      <c r="C314" s="25"/>
      <c r="D314" s="25"/>
      <c r="E314" s="25"/>
      <c r="F314" s="42"/>
      <c r="G314" s="43"/>
    </row>
    <row r="315" spans="1:7" x14ac:dyDescent="0.2">
      <c r="A315" s="25"/>
      <c r="B315" s="25"/>
      <c r="C315" s="25"/>
      <c r="D315" s="25"/>
      <c r="E315" s="25"/>
      <c r="F315" s="42"/>
      <c r="G315" s="43"/>
    </row>
    <row r="316" spans="1:7" x14ac:dyDescent="0.2">
      <c r="A316" s="25"/>
      <c r="B316" s="25"/>
      <c r="C316" s="25"/>
      <c r="D316" s="25"/>
      <c r="E316" s="25"/>
      <c r="F316" s="42"/>
      <c r="G316" s="43"/>
    </row>
    <row r="317" spans="1:7" x14ac:dyDescent="0.2">
      <c r="A317" s="25"/>
      <c r="B317" s="25"/>
      <c r="C317" s="25"/>
      <c r="D317" s="25"/>
      <c r="E317" s="25"/>
      <c r="F317" s="42"/>
      <c r="G317" s="43"/>
    </row>
    <row r="318" spans="1:7" x14ac:dyDescent="0.2">
      <c r="A318" s="25"/>
      <c r="B318" s="25"/>
      <c r="C318" s="25"/>
      <c r="D318" s="25"/>
      <c r="E318" s="25"/>
      <c r="F318" s="42"/>
      <c r="G318" s="43"/>
    </row>
    <row r="319" spans="1:7" x14ac:dyDescent="0.2">
      <c r="A319" s="25"/>
      <c r="B319" s="25"/>
      <c r="C319" s="25"/>
      <c r="D319" s="25"/>
      <c r="E319" s="25"/>
      <c r="F319" s="42"/>
      <c r="G319" s="43"/>
    </row>
    <row r="320" spans="1:7" x14ac:dyDescent="0.2">
      <c r="A320" s="25"/>
      <c r="B320" s="25"/>
      <c r="C320" s="25"/>
      <c r="D320" s="25"/>
      <c r="E320" s="25"/>
      <c r="F320" s="42"/>
      <c r="G320" s="43"/>
    </row>
    <row r="321" spans="1:7" x14ac:dyDescent="0.2">
      <c r="A321" s="25"/>
      <c r="B321" s="25"/>
      <c r="C321" s="25"/>
      <c r="D321" s="25"/>
      <c r="E321" s="25"/>
      <c r="F321" s="42"/>
      <c r="G321" s="43"/>
    </row>
    <row r="322" spans="1:7" x14ac:dyDescent="0.2">
      <c r="A322" s="25"/>
      <c r="B322" s="25"/>
      <c r="C322" s="25"/>
      <c r="D322" s="25"/>
      <c r="E322" s="25"/>
      <c r="F322" s="42"/>
      <c r="G322" s="43"/>
    </row>
    <row r="323" spans="1:7" x14ac:dyDescent="0.2">
      <c r="A323" s="25"/>
      <c r="B323" s="25"/>
      <c r="C323" s="25"/>
      <c r="D323" s="25"/>
      <c r="E323" s="25"/>
      <c r="F323" s="42"/>
      <c r="G323" s="43"/>
    </row>
    <row r="324" spans="1:7" x14ac:dyDescent="0.2">
      <c r="A324" s="25"/>
      <c r="B324" s="25"/>
      <c r="C324" s="25"/>
      <c r="D324" s="25"/>
      <c r="E324" s="25"/>
      <c r="F324" s="42"/>
      <c r="G324" s="43"/>
    </row>
    <row r="325" spans="1:7" x14ac:dyDescent="0.2">
      <c r="A325" s="25"/>
      <c r="B325" s="25"/>
      <c r="C325" s="25"/>
      <c r="D325" s="25"/>
      <c r="E325" s="25"/>
      <c r="F325" s="42"/>
      <c r="G325" s="43"/>
    </row>
    <row r="326" spans="1:7" x14ac:dyDescent="0.2">
      <c r="A326" s="25"/>
      <c r="B326" s="25"/>
      <c r="C326" s="25"/>
      <c r="D326" s="25"/>
      <c r="E326" s="25"/>
      <c r="F326" s="42"/>
      <c r="G326" s="43"/>
    </row>
    <row r="327" spans="1:7" x14ac:dyDescent="0.2">
      <c r="A327" s="25"/>
      <c r="B327" s="25"/>
      <c r="C327" s="25"/>
      <c r="D327" s="25"/>
      <c r="E327" s="25"/>
      <c r="F327" s="42"/>
      <c r="G327" s="43"/>
    </row>
    <row r="328" spans="1:7" x14ac:dyDescent="0.2">
      <c r="A328" s="25"/>
      <c r="B328" s="25"/>
      <c r="C328" s="25"/>
      <c r="D328" s="25"/>
      <c r="E328" s="25"/>
      <c r="F328" s="42"/>
      <c r="G328" s="43"/>
    </row>
    <row r="329" spans="1:7" x14ac:dyDescent="0.2">
      <c r="A329" s="25"/>
      <c r="B329" s="25"/>
      <c r="C329" s="25"/>
      <c r="D329" s="25"/>
      <c r="E329" s="25"/>
      <c r="F329" s="42"/>
      <c r="G329" s="43"/>
    </row>
    <row r="330" spans="1:7" x14ac:dyDescent="0.2">
      <c r="A330" s="25"/>
      <c r="B330" s="25"/>
      <c r="C330" s="25"/>
      <c r="D330" s="25"/>
      <c r="E330" s="25"/>
      <c r="F330" s="42"/>
      <c r="G330" s="43"/>
    </row>
    <row r="331" spans="1:7" x14ac:dyDescent="0.2">
      <c r="A331" s="25"/>
      <c r="B331" s="25"/>
      <c r="C331" s="25"/>
      <c r="D331" s="25"/>
      <c r="E331" s="25"/>
      <c r="F331" s="42"/>
      <c r="G331" s="43"/>
    </row>
    <row r="332" spans="1:7" x14ac:dyDescent="0.2">
      <c r="A332" s="25"/>
      <c r="B332" s="25"/>
      <c r="C332" s="25"/>
      <c r="D332" s="25"/>
      <c r="E332" s="25"/>
      <c r="F332" s="42"/>
      <c r="G332" s="43"/>
    </row>
    <row r="333" spans="1:7" x14ac:dyDescent="0.2">
      <c r="A333" s="25"/>
      <c r="B333" s="25"/>
      <c r="C333" s="25"/>
      <c r="D333" s="25"/>
      <c r="E333" s="25"/>
      <c r="F333" s="42"/>
      <c r="G333" s="43"/>
    </row>
    <row r="334" spans="1:7" x14ac:dyDescent="0.2">
      <c r="A334" s="25"/>
      <c r="B334" s="25"/>
      <c r="C334" s="25"/>
      <c r="D334" s="25"/>
      <c r="E334" s="25"/>
      <c r="F334" s="42"/>
      <c r="G334" s="43"/>
    </row>
    <row r="335" spans="1:7" x14ac:dyDescent="0.2">
      <c r="A335" s="25"/>
      <c r="B335" s="25"/>
      <c r="C335" s="25"/>
      <c r="D335" s="25"/>
      <c r="E335" s="25"/>
      <c r="F335" s="42"/>
      <c r="G335" s="43"/>
    </row>
    <row r="336" spans="1:7" x14ac:dyDescent="0.2">
      <c r="A336" s="25"/>
      <c r="B336" s="25"/>
      <c r="C336" s="25"/>
      <c r="D336" s="25"/>
      <c r="E336" s="25"/>
      <c r="F336" s="42"/>
      <c r="G336" s="43"/>
    </row>
    <row r="337" spans="1:7" x14ac:dyDescent="0.2">
      <c r="A337" s="25"/>
      <c r="B337" s="25"/>
      <c r="C337" s="25"/>
      <c r="D337" s="25"/>
      <c r="E337" s="25"/>
      <c r="F337" s="42"/>
      <c r="G337" s="43"/>
    </row>
    <row r="338" spans="1:7" x14ac:dyDescent="0.2">
      <c r="A338" s="25"/>
      <c r="B338" s="25"/>
      <c r="C338" s="25"/>
      <c r="D338" s="25"/>
      <c r="E338" s="25"/>
      <c r="F338" s="42"/>
      <c r="G338" s="43"/>
    </row>
    <row r="339" spans="1:7" x14ac:dyDescent="0.2">
      <c r="A339" s="25"/>
      <c r="B339" s="25"/>
      <c r="C339" s="25"/>
      <c r="D339" s="25"/>
      <c r="E339" s="25"/>
      <c r="F339" s="42"/>
      <c r="G339" s="43"/>
    </row>
    <row r="340" spans="1:7" x14ac:dyDescent="0.2">
      <c r="A340" s="25"/>
      <c r="B340" s="25"/>
      <c r="C340" s="25"/>
      <c r="D340" s="25"/>
      <c r="E340" s="25"/>
      <c r="F340" s="42"/>
      <c r="G340" s="43"/>
    </row>
    <row r="341" spans="1:7" x14ac:dyDescent="0.2">
      <c r="A341" s="25"/>
      <c r="B341" s="25"/>
      <c r="C341" s="25"/>
      <c r="D341" s="25"/>
      <c r="E341" s="25"/>
      <c r="F341" s="42"/>
      <c r="G341" s="43"/>
    </row>
    <row r="342" spans="1:7" x14ac:dyDescent="0.2">
      <c r="A342" s="25"/>
      <c r="B342" s="25"/>
      <c r="C342" s="25"/>
      <c r="D342" s="25"/>
      <c r="E342" s="25"/>
      <c r="F342" s="42"/>
      <c r="G342" s="43"/>
    </row>
    <row r="343" spans="1:7" x14ac:dyDescent="0.2">
      <c r="A343" s="25"/>
      <c r="B343" s="25"/>
      <c r="C343" s="25"/>
      <c r="D343" s="25"/>
      <c r="E343" s="25"/>
      <c r="F343" s="42"/>
      <c r="G343" s="43"/>
    </row>
    <row r="344" spans="1:7" x14ac:dyDescent="0.2">
      <c r="A344" s="25"/>
      <c r="B344" s="25"/>
      <c r="C344" s="25"/>
      <c r="D344" s="25"/>
      <c r="E344" s="25"/>
      <c r="F344" s="42"/>
      <c r="G344" s="43"/>
    </row>
    <row r="345" spans="1:7" x14ac:dyDescent="0.2">
      <c r="A345" s="25"/>
      <c r="B345" s="25"/>
      <c r="C345" s="25"/>
      <c r="D345" s="25"/>
      <c r="E345" s="25"/>
      <c r="F345" s="42"/>
      <c r="G345" s="43"/>
    </row>
    <row r="346" spans="1:7" x14ac:dyDescent="0.2">
      <c r="A346" s="25"/>
      <c r="B346" s="25"/>
      <c r="C346" s="25"/>
      <c r="D346" s="25"/>
      <c r="E346" s="25"/>
      <c r="F346" s="42"/>
      <c r="G346" s="43"/>
    </row>
    <row r="347" spans="1:7" x14ac:dyDescent="0.2">
      <c r="A347" s="25"/>
      <c r="B347" s="25"/>
      <c r="C347" s="25"/>
      <c r="D347" s="25"/>
      <c r="E347" s="25"/>
      <c r="F347" s="42"/>
      <c r="G347" s="43"/>
    </row>
    <row r="348" spans="1:7" x14ac:dyDescent="0.2">
      <c r="A348" s="25"/>
      <c r="B348" s="25"/>
      <c r="C348" s="25"/>
      <c r="D348" s="25"/>
      <c r="E348" s="25"/>
      <c r="F348" s="42"/>
      <c r="G348" s="43"/>
    </row>
    <row r="349" spans="1:7" x14ac:dyDescent="0.2">
      <c r="A349" s="25"/>
      <c r="B349" s="25"/>
      <c r="C349" s="25"/>
      <c r="D349" s="25"/>
      <c r="E349" s="25"/>
      <c r="F349" s="42"/>
      <c r="G349" s="43"/>
    </row>
    <row r="350" spans="1:7" x14ac:dyDescent="0.2">
      <c r="A350" s="25"/>
      <c r="B350" s="25"/>
      <c r="C350" s="25"/>
      <c r="D350" s="25"/>
      <c r="E350" s="25"/>
      <c r="F350" s="42"/>
      <c r="G350" s="43"/>
    </row>
    <row r="351" spans="1:7" x14ac:dyDescent="0.2">
      <c r="A351" s="25"/>
      <c r="B351" s="25"/>
      <c r="C351" s="25"/>
      <c r="D351" s="25"/>
      <c r="E351" s="25"/>
      <c r="F351" s="42"/>
      <c r="G351" s="43"/>
    </row>
    <row r="352" spans="1:7" x14ac:dyDescent="0.2">
      <c r="A352" s="25"/>
      <c r="B352" s="25"/>
      <c r="C352" s="25"/>
      <c r="D352" s="25"/>
      <c r="E352" s="25"/>
      <c r="F352" s="42"/>
      <c r="G352" s="43"/>
    </row>
    <row r="353" spans="1:7" x14ac:dyDescent="0.2">
      <c r="A353" s="25"/>
      <c r="B353" s="25"/>
      <c r="C353" s="25"/>
      <c r="D353" s="25"/>
      <c r="E353" s="25"/>
      <c r="F353" s="42"/>
      <c r="G353" s="43"/>
    </row>
    <row r="354" spans="1:7" x14ac:dyDescent="0.2">
      <c r="A354" s="25"/>
      <c r="B354" s="25"/>
      <c r="C354" s="25"/>
      <c r="D354" s="25"/>
      <c r="E354" s="25"/>
      <c r="F354" s="42"/>
      <c r="G354" s="43"/>
    </row>
    <row r="355" spans="1:7" x14ac:dyDescent="0.2">
      <c r="A355" s="25"/>
      <c r="B355" s="25"/>
      <c r="C355" s="25"/>
      <c r="D355" s="25"/>
      <c r="E355" s="25"/>
      <c r="F355" s="42"/>
      <c r="G355" s="43"/>
    </row>
    <row r="356" spans="1:7" x14ac:dyDescent="0.2">
      <c r="A356" s="25"/>
      <c r="B356" s="25"/>
      <c r="C356" s="25"/>
      <c r="D356" s="25"/>
      <c r="E356" s="25"/>
      <c r="F356" s="42"/>
      <c r="G356" s="43"/>
    </row>
    <row r="357" spans="1:7" x14ac:dyDescent="0.2">
      <c r="A357" s="25"/>
      <c r="B357" s="25"/>
      <c r="C357" s="25"/>
      <c r="D357" s="25"/>
      <c r="E357" s="25"/>
      <c r="F357" s="42"/>
      <c r="G357" s="43"/>
    </row>
    <row r="358" spans="1:7" x14ac:dyDescent="0.2">
      <c r="A358" s="25"/>
      <c r="B358" s="25"/>
      <c r="C358" s="25"/>
      <c r="D358" s="25"/>
      <c r="E358" s="25"/>
      <c r="F358" s="42"/>
      <c r="G358" s="43"/>
    </row>
    <row r="359" spans="1:7" x14ac:dyDescent="0.2">
      <c r="A359" s="25"/>
      <c r="B359" s="25"/>
      <c r="C359" s="25"/>
      <c r="D359" s="25"/>
      <c r="E359" s="25"/>
      <c r="F359" s="42"/>
      <c r="G359" s="43"/>
    </row>
    <row r="360" spans="1:7" x14ac:dyDescent="0.2">
      <c r="A360" s="25"/>
      <c r="B360" s="25"/>
      <c r="C360" s="25"/>
      <c r="D360" s="25"/>
      <c r="E360" s="25"/>
      <c r="F360" s="42"/>
      <c r="G360" s="43"/>
    </row>
    <row r="361" spans="1:7" x14ac:dyDescent="0.2">
      <c r="A361" s="25"/>
      <c r="B361" s="25"/>
      <c r="C361" s="25"/>
      <c r="D361" s="25"/>
      <c r="E361" s="25"/>
      <c r="F361" s="42"/>
      <c r="G361" s="43"/>
    </row>
    <row r="362" spans="1:7" x14ac:dyDescent="0.2">
      <c r="A362" s="25"/>
      <c r="B362" s="25"/>
      <c r="C362" s="25"/>
      <c r="D362" s="25"/>
      <c r="E362" s="25"/>
      <c r="F362" s="42"/>
      <c r="G362" s="43"/>
    </row>
    <row r="363" spans="1:7" x14ac:dyDescent="0.2">
      <c r="A363" s="25"/>
      <c r="B363" s="25"/>
      <c r="C363" s="25"/>
      <c r="D363" s="25"/>
      <c r="E363" s="25"/>
      <c r="F363" s="42"/>
      <c r="G363" s="43"/>
    </row>
    <row r="364" spans="1:7" x14ac:dyDescent="0.2">
      <c r="A364" s="25"/>
      <c r="B364" s="25"/>
      <c r="C364" s="25"/>
      <c r="D364" s="25"/>
      <c r="E364" s="25"/>
      <c r="F364" s="42"/>
      <c r="G364" s="43"/>
    </row>
    <row r="365" spans="1:7" x14ac:dyDescent="0.2">
      <c r="A365" s="25"/>
      <c r="B365" s="25"/>
      <c r="C365" s="25"/>
      <c r="D365" s="25"/>
      <c r="E365" s="25"/>
      <c r="F365" s="42"/>
      <c r="G365" s="43"/>
    </row>
    <row r="366" spans="1:7" x14ac:dyDescent="0.2">
      <c r="A366" s="25"/>
      <c r="B366" s="25"/>
      <c r="C366" s="25"/>
      <c r="D366" s="25"/>
      <c r="E366" s="25"/>
      <c r="F366" s="42"/>
      <c r="G366" s="43"/>
    </row>
    <row r="367" spans="1:7" x14ac:dyDescent="0.2">
      <c r="A367" s="25"/>
      <c r="B367" s="25"/>
      <c r="C367" s="25"/>
      <c r="D367" s="25"/>
      <c r="E367" s="25"/>
      <c r="F367" s="42"/>
      <c r="G367" s="43"/>
    </row>
    <row r="368" spans="1:7" x14ac:dyDescent="0.2">
      <c r="A368" s="25"/>
      <c r="B368" s="25"/>
      <c r="C368" s="25"/>
      <c r="D368" s="25"/>
      <c r="E368" s="25"/>
      <c r="F368" s="42"/>
      <c r="G368" s="43"/>
    </row>
    <row r="369" spans="1:7" x14ac:dyDescent="0.2">
      <c r="A369" s="25"/>
      <c r="B369" s="25"/>
      <c r="C369" s="25"/>
      <c r="D369" s="25"/>
      <c r="E369" s="25"/>
      <c r="F369" s="42"/>
      <c r="G369" s="43"/>
    </row>
    <row r="370" spans="1:7" x14ac:dyDescent="0.2">
      <c r="A370" s="25"/>
      <c r="B370" s="25"/>
      <c r="C370" s="25"/>
      <c r="D370" s="25"/>
      <c r="E370" s="25"/>
      <c r="F370" s="42"/>
      <c r="G370" s="43"/>
    </row>
    <row r="371" spans="1:7" x14ac:dyDescent="0.2">
      <c r="A371" s="25"/>
      <c r="B371" s="25"/>
      <c r="C371" s="25"/>
      <c r="D371" s="25"/>
      <c r="E371" s="25"/>
      <c r="F371" s="42"/>
      <c r="G371" s="43"/>
    </row>
    <row r="372" spans="1:7" x14ac:dyDescent="0.2">
      <c r="A372" s="25"/>
      <c r="B372" s="25"/>
      <c r="C372" s="25"/>
      <c r="D372" s="25"/>
      <c r="E372" s="25"/>
      <c r="F372" s="42"/>
      <c r="G372" s="43"/>
    </row>
    <row r="373" spans="1:7" x14ac:dyDescent="0.2">
      <c r="A373" s="25"/>
      <c r="B373" s="25"/>
      <c r="C373" s="25"/>
      <c r="D373" s="25"/>
      <c r="E373" s="25"/>
      <c r="F373" s="42"/>
      <c r="G373" s="43"/>
    </row>
    <row r="374" spans="1:7" x14ac:dyDescent="0.2">
      <c r="A374" s="25"/>
      <c r="B374" s="25"/>
      <c r="C374" s="25"/>
      <c r="D374" s="25"/>
      <c r="E374" s="25"/>
      <c r="F374" s="42"/>
      <c r="G374" s="43"/>
    </row>
    <row r="375" spans="1:7" x14ac:dyDescent="0.2">
      <c r="A375" s="25"/>
      <c r="B375" s="25"/>
      <c r="C375" s="25"/>
      <c r="D375" s="25"/>
      <c r="E375" s="25"/>
      <c r="F375" s="42"/>
      <c r="G375" s="43"/>
    </row>
    <row r="376" spans="1:7" x14ac:dyDescent="0.2">
      <c r="A376" s="25"/>
      <c r="B376" s="25"/>
      <c r="C376" s="25"/>
      <c r="D376" s="25"/>
      <c r="E376" s="25"/>
      <c r="F376" s="42"/>
      <c r="G376" s="43"/>
    </row>
    <row r="377" spans="1:7" x14ac:dyDescent="0.2">
      <c r="A377" s="25"/>
      <c r="B377" s="25"/>
      <c r="C377" s="25"/>
      <c r="D377" s="25"/>
      <c r="E377" s="25"/>
      <c r="F377" s="42"/>
      <c r="G377" s="43"/>
    </row>
    <row r="378" spans="1:7" x14ac:dyDescent="0.2">
      <c r="A378" s="25"/>
      <c r="B378" s="25"/>
      <c r="C378" s="25"/>
      <c r="D378" s="25"/>
      <c r="E378" s="25"/>
      <c r="F378" s="42"/>
      <c r="G378" s="43"/>
    </row>
    <row r="379" spans="1:7" x14ac:dyDescent="0.2">
      <c r="A379" s="25"/>
      <c r="B379" s="25"/>
      <c r="C379" s="25"/>
      <c r="D379" s="25"/>
      <c r="E379" s="25"/>
      <c r="F379" s="42"/>
      <c r="G379" s="43"/>
    </row>
    <row r="380" spans="1:7" x14ac:dyDescent="0.2">
      <c r="A380" s="25"/>
      <c r="B380" s="25"/>
      <c r="C380" s="25"/>
      <c r="D380" s="25"/>
      <c r="E380" s="25"/>
      <c r="F380" s="42"/>
      <c r="G380" s="43"/>
    </row>
    <row r="381" spans="1:7" x14ac:dyDescent="0.2">
      <c r="A381" s="25"/>
      <c r="B381" s="25"/>
      <c r="C381" s="25"/>
      <c r="D381" s="25"/>
      <c r="E381" s="25"/>
      <c r="F381" s="42"/>
      <c r="G381" s="43"/>
    </row>
    <row r="382" spans="1:7" x14ac:dyDescent="0.2">
      <c r="A382" s="25"/>
      <c r="B382" s="25"/>
      <c r="C382" s="25"/>
      <c r="D382" s="25"/>
      <c r="E382" s="25"/>
      <c r="F382" s="42"/>
      <c r="G382" s="43"/>
    </row>
    <row r="383" spans="1:7" x14ac:dyDescent="0.2">
      <c r="A383" s="25"/>
      <c r="B383" s="25"/>
      <c r="C383" s="25"/>
      <c r="D383" s="25"/>
      <c r="E383" s="25"/>
      <c r="F383" s="42"/>
      <c r="G383" s="43"/>
    </row>
    <row r="384" spans="1:7" x14ac:dyDescent="0.2">
      <c r="A384" s="25"/>
      <c r="B384" s="25"/>
      <c r="C384" s="25"/>
      <c r="D384" s="25"/>
      <c r="E384" s="25"/>
      <c r="F384" s="42"/>
      <c r="G384" s="43"/>
    </row>
    <row r="385" spans="1:7" x14ac:dyDescent="0.2">
      <c r="A385" s="25"/>
      <c r="B385" s="25"/>
      <c r="C385" s="25"/>
      <c r="D385" s="25"/>
      <c r="E385" s="25"/>
      <c r="F385" s="42"/>
      <c r="G385" s="43"/>
    </row>
    <row r="386" spans="1:7" x14ac:dyDescent="0.2">
      <c r="A386" s="25"/>
      <c r="B386" s="25"/>
      <c r="C386" s="25"/>
      <c r="D386" s="25"/>
      <c r="E386" s="25"/>
      <c r="F386" s="42"/>
      <c r="G386" s="43"/>
    </row>
    <row r="387" spans="1:7" x14ac:dyDescent="0.2">
      <c r="A387" s="25"/>
      <c r="B387" s="25"/>
      <c r="C387" s="25"/>
      <c r="D387" s="25"/>
      <c r="E387" s="25"/>
      <c r="F387" s="42"/>
      <c r="G387" s="43"/>
    </row>
    <row r="388" spans="1:7" x14ac:dyDescent="0.2">
      <c r="A388" s="25"/>
      <c r="B388" s="25"/>
      <c r="C388" s="25"/>
      <c r="D388" s="25"/>
      <c r="E388" s="25"/>
      <c r="F388" s="42"/>
      <c r="G388" s="43"/>
    </row>
    <row r="389" spans="1:7" x14ac:dyDescent="0.2">
      <c r="A389" s="25"/>
      <c r="B389" s="25"/>
      <c r="C389" s="25"/>
      <c r="D389" s="25"/>
      <c r="E389" s="25"/>
      <c r="F389" s="42"/>
      <c r="G389" s="43"/>
    </row>
    <row r="390" spans="1:7" x14ac:dyDescent="0.2">
      <c r="A390" s="25"/>
      <c r="B390" s="25"/>
      <c r="C390" s="25"/>
      <c r="D390" s="25"/>
      <c r="E390" s="25"/>
      <c r="F390" s="42"/>
      <c r="G390" s="43"/>
    </row>
    <row r="391" spans="1:7" x14ac:dyDescent="0.2">
      <c r="A391" s="25"/>
      <c r="B391" s="25"/>
      <c r="C391" s="25"/>
      <c r="D391" s="25"/>
      <c r="E391" s="25"/>
      <c r="F391" s="42"/>
      <c r="G391" s="43"/>
    </row>
    <row r="392" spans="1:7" x14ac:dyDescent="0.2">
      <c r="A392" s="25"/>
      <c r="B392" s="25"/>
      <c r="C392" s="25"/>
      <c r="D392" s="25"/>
      <c r="E392" s="25"/>
      <c r="F392" s="42"/>
      <c r="G392" s="43"/>
    </row>
    <row r="393" spans="1:7" x14ac:dyDescent="0.2">
      <c r="A393" s="25"/>
      <c r="B393" s="25"/>
      <c r="C393" s="25"/>
      <c r="D393" s="25"/>
      <c r="E393" s="25"/>
      <c r="F393" s="42"/>
      <c r="G393" s="43"/>
    </row>
    <row r="394" spans="1:7" x14ac:dyDescent="0.2">
      <c r="A394" s="25"/>
      <c r="B394" s="25"/>
      <c r="C394" s="25"/>
      <c r="D394" s="25"/>
      <c r="E394" s="25"/>
      <c r="F394" s="42"/>
      <c r="G394" s="43"/>
    </row>
    <row r="395" spans="1:7" x14ac:dyDescent="0.2">
      <c r="A395" s="25"/>
      <c r="B395" s="25"/>
      <c r="C395" s="25"/>
      <c r="D395" s="25"/>
      <c r="E395" s="25"/>
      <c r="F395" s="42"/>
      <c r="G395" s="43"/>
    </row>
    <row r="396" spans="1:7" x14ac:dyDescent="0.2">
      <c r="A396" s="25"/>
      <c r="B396" s="25"/>
      <c r="C396" s="25"/>
      <c r="D396" s="25"/>
      <c r="E396" s="25"/>
      <c r="F396" s="42"/>
      <c r="G396" s="43"/>
    </row>
    <row r="397" spans="1:7" x14ac:dyDescent="0.2">
      <c r="A397" s="25"/>
      <c r="B397" s="25"/>
      <c r="C397" s="25"/>
      <c r="D397" s="25"/>
      <c r="E397" s="25"/>
      <c r="F397" s="42"/>
      <c r="G397" s="43"/>
    </row>
    <row r="398" spans="1:7" x14ac:dyDescent="0.2">
      <c r="A398" s="25"/>
      <c r="B398" s="25"/>
      <c r="C398" s="25"/>
      <c r="D398" s="25"/>
      <c r="E398" s="25"/>
      <c r="F398" s="42"/>
      <c r="G398" s="43"/>
    </row>
    <row r="399" spans="1:7" x14ac:dyDescent="0.2">
      <c r="A399" s="25"/>
      <c r="B399" s="25"/>
      <c r="C399" s="25"/>
      <c r="D399" s="25"/>
      <c r="E399" s="25"/>
      <c r="F399" s="42"/>
      <c r="G399" s="43"/>
    </row>
    <row r="400" spans="1:7" x14ac:dyDescent="0.2">
      <c r="A400" s="25"/>
      <c r="B400" s="25"/>
      <c r="C400" s="25"/>
      <c r="D400" s="25"/>
      <c r="E400" s="25"/>
      <c r="F400" s="42"/>
      <c r="G400" s="43"/>
    </row>
    <row r="401" spans="1:7" x14ac:dyDescent="0.2">
      <c r="A401" s="25"/>
      <c r="B401" s="25"/>
      <c r="C401" s="25"/>
      <c r="D401" s="25"/>
      <c r="E401" s="25"/>
      <c r="F401" s="42"/>
      <c r="G401" s="43"/>
    </row>
    <row r="402" spans="1:7" x14ac:dyDescent="0.2">
      <c r="A402" s="25"/>
      <c r="B402" s="25"/>
      <c r="C402" s="25"/>
      <c r="D402" s="25"/>
      <c r="E402" s="25"/>
      <c r="F402" s="42"/>
      <c r="G402" s="43"/>
    </row>
    <row r="403" spans="1:7" x14ac:dyDescent="0.2">
      <c r="A403" s="25"/>
      <c r="B403" s="25"/>
      <c r="C403" s="25"/>
      <c r="D403" s="25"/>
      <c r="E403" s="25"/>
      <c r="F403" s="42"/>
      <c r="G403" s="43"/>
    </row>
    <row r="404" spans="1:7" x14ac:dyDescent="0.2">
      <c r="A404" s="25"/>
      <c r="B404" s="25"/>
      <c r="C404" s="25"/>
      <c r="D404" s="25"/>
      <c r="E404" s="25"/>
      <c r="F404" s="42"/>
      <c r="G404" s="43"/>
    </row>
    <row r="405" spans="1:7" x14ac:dyDescent="0.2">
      <c r="A405" s="25"/>
      <c r="B405" s="25"/>
      <c r="C405" s="25"/>
      <c r="D405" s="25"/>
      <c r="E405" s="25"/>
      <c r="F405" s="42"/>
      <c r="G405" s="43"/>
    </row>
    <row r="406" spans="1:7" x14ac:dyDescent="0.2">
      <c r="A406" s="25"/>
      <c r="B406" s="25"/>
      <c r="C406" s="25"/>
      <c r="D406" s="25"/>
      <c r="E406" s="25"/>
      <c r="F406" s="42"/>
      <c r="G406" s="43"/>
    </row>
    <row r="407" spans="1:7" x14ac:dyDescent="0.2">
      <c r="A407" s="25"/>
      <c r="B407" s="25"/>
      <c r="C407" s="25"/>
      <c r="D407" s="25"/>
      <c r="E407" s="25"/>
      <c r="F407" s="42"/>
      <c r="G407" s="43"/>
    </row>
    <row r="408" spans="1:7" x14ac:dyDescent="0.2">
      <c r="A408" s="25"/>
      <c r="B408" s="25"/>
      <c r="C408" s="25"/>
      <c r="D408" s="25"/>
      <c r="E408" s="25"/>
      <c r="F408" s="42"/>
      <c r="G408" s="43"/>
    </row>
    <row r="409" spans="1:7" x14ac:dyDescent="0.2">
      <c r="A409" s="25"/>
      <c r="B409" s="25"/>
      <c r="C409" s="25"/>
      <c r="D409" s="25"/>
      <c r="E409" s="25"/>
      <c r="F409" s="42"/>
      <c r="G409" s="43"/>
    </row>
    <row r="410" spans="1:7" x14ac:dyDescent="0.2">
      <c r="A410" s="25"/>
      <c r="B410" s="25"/>
      <c r="C410" s="25"/>
      <c r="D410" s="25"/>
      <c r="E410" s="25"/>
      <c r="F410" s="42"/>
      <c r="G410" s="43"/>
    </row>
    <row r="411" spans="1:7" x14ac:dyDescent="0.2">
      <c r="A411" s="25"/>
      <c r="B411" s="25"/>
      <c r="C411" s="25"/>
      <c r="D411" s="25"/>
      <c r="E411" s="25"/>
      <c r="F411" s="42"/>
      <c r="G411" s="43"/>
    </row>
    <row r="412" spans="1:7" x14ac:dyDescent="0.2">
      <c r="A412" s="25"/>
      <c r="B412" s="25"/>
      <c r="C412" s="25"/>
      <c r="D412" s="25"/>
      <c r="E412" s="25"/>
      <c r="F412" s="42"/>
      <c r="G412" s="43"/>
    </row>
    <row r="413" spans="1:7" x14ac:dyDescent="0.2">
      <c r="A413" s="25"/>
      <c r="B413" s="25"/>
      <c r="C413" s="25"/>
      <c r="D413" s="25"/>
      <c r="E413" s="25"/>
      <c r="F413" s="42"/>
      <c r="G413" s="43"/>
    </row>
    <row r="414" spans="1:7" x14ac:dyDescent="0.2">
      <c r="A414" s="25"/>
      <c r="B414" s="25"/>
      <c r="C414" s="25"/>
      <c r="D414" s="25"/>
      <c r="E414" s="25"/>
      <c r="F414" s="42"/>
      <c r="G414" s="43"/>
    </row>
    <row r="415" spans="1:7" x14ac:dyDescent="0.2">
      <c r="A415" s="25"/>
      <c r="B415" s="25"/>
      <c r="C415" s="25"/>
      <c r="D415" s="25"/>
      <c r="E415" s="25"/>
      <c r="F415" s="42"/>
      <c r="G415" s="43"/>
    </row>
    <row r="416" spans="1:7" x14ac:dyDescent="0.2">
      <c r="A416" s="25"/>
      <c r="B416" s="25"/>
      <c r="C416" s="25"/>
      <c r="D416" s="25"/>
      <c r="E416" s="25"/>
      <c r="F416" s="42"/>
      <c r="G416" s="43"/>
    </row>
    <row r="417" spans="1:7" x14ac:dyDescent="0.2">
      <c r="A417" s="25"/>
      <c r="B417" s="25"/>
      <c r="C417" s="25"/>
      <c r="D417" s="25"/>
      <c r="E417" s="25"/>
      <c r="F417" s="42"/>
      <c r="G417" s="43"/>
    </row>
    <row r="418" spans="1:7" x14ac:dyDescent="0.2">
      <c r="A418" s="25"/>
      <c r="B418" s="25"/>
      <c r="C418" s="25"/>
      <c r="D418" s="25"/>
      <c r="E418" s="25"/>
      <c r="F418" s="42"/>
      <c r="G418" s="43"/>
    </row>
    <row r="419" spans="1:7" x14ac:dyDescent="0.2">
      <c r="A419" s="25"/>
      <c r="B419" s="25"/>
      <c r="C419" s="25"/>
      <c r="D419" s="25"/>
      <c r="E419" s="25"/>
      <c r="F419" s="42"/>
      <c r="G419" s="43"/>
    </row>
    <row r="420" spans="1:7" x14ac:dyDescent="0.2">
      <c r="A420" s="25"/>
      <c r="B420" s="25"/>
      <c r="C420" s="25"/>
      <c r="D420" s="25"/>
      <c r="E420" s="25"/>
      <c r="F420" s="42"/>
      <c r="G420" s="43"/>
    </row>
    <row r="421" spans="1:7" x14ac:dyDescent="0.2">
      <c r="A421" s="25"/>
      <c r="B421" s="25"/>
      <c r="C421" s="25"/>
      <c r="D421" s="25"/>
      <c r="E421" s="25"/>
      <c r="F421" s="42"/>
      <c r="G421" s="43"/>
    </row>
    <row r="422" spans="1:7" x14ac:dyDescent="0.2">
      <c r="A422" s="25"/>
      <c r="B422" s="25"/>
      <c r="C422" s="25"/>
      <c r="D422" s="25"/>
      <c r="E422" s="25"/>
      <c r="F422" s="42"/>
      <c r="G422" s="43"/>
    </row>
    <row r="423" spans="1:7" x14ac:dyDescent="0.2">
      <c r="A423" s="25"/>
      <c r="B423" s="25"/>
      <c r="C423" s="25"/>
      <c r="D423" s="25"/>
      <c r="E423" s="25"/>
      <c r="F423" s="42"/>
      <c r="G423" s="43"/>
    </row>
    <row r="424" spans="1:7" x14ac:dyDescent="0.2">
      <c r="A424" s="25"/>
      <c r="B424" s="25"/>
      <c r="C424" s="25"/>
      <c r="D424" s="25"/>
      <c r="E424" s="25"/>
      <c r="F424" s="42"/>
      <c r="G424" s="43"/>
    </row>
    <row r="425" spans="1:7" x14ac:dyDescent="0.2">
      <c r="A425" s="25"/>
      <c r="B425" s="25"/>
      <c r="C425" s="25"/>
      <c r="D425" s="25"/>
      <c r="E425" s="25"/>
      <c r="F425" s="42"/>
      <c r="G425" s="43"/>
    </row>
    <row r="426" spans="1:7" x14ac:dyDescent="0.2">
      <c r="A426" s="25"/>
      <c r="B426" s="25"/>
      <c r="C426" s="25"/>
      <c r="D426" s="25"/>
      <c r="E426" s="25"/>
      <c r="F426" s="42"/>
      <c r="G426" s="43"/>
    </row>
    <row r="427" spans="1:7" x14ac:dyDescent="0.2">
      <c r="A427" s="25"/>
      <c r="B427" s="25"/>
      <c r="C427" s="25"/>
      <c r="D427" s="25"/>
      <c r="E427" s="25"/>
      <c r="F427" s="42"/>
      <c r="G427" s="43"/>
    </row>
    <row r="428" spans="1:7" x14ac:dyDescent="0.2">
      <c r="A428" s="25"/>
      <c r="B428" s="25"/>
      <c r="C428" s="25"/>
      <c r="D428" s="25"/>
      <c r="E428" s="25"/>
      <c r="F428" s="42"/>
      <c r="G428" s="43"/>
    </row>
    <row r="429" spans="1:7" x14ac:dyDescent="0.2">
      <c r="A429" s="25"/>
      <c r="B429" s="25"/>
      <c r="C429" s="25"/>
      <c r="D429" s="25"/>
      <c r="E429" s="25"/>
      <c r="F429" s="42"/>
      <c r="G429" s="43"/>
    </row>
    <row r="430" spans="1:7" x14ac:dyDescent="0.2">
      <c r="A430" s="25"/>
      <c r="B430" s="25"/>
      <c r="C430" s="25"/>
      <c r="D430" s="25"/>
      <c r="E430" s="25"/>
      <c r="F430" s="42"/>
      <c r="G430" s="43"/>
    </row>
    <row r="431" spans="1:7" x14ac:dyDescent="0.2">
      <c r="A431" s="25"/>
      <c r="B431" s="25"/>
      <c r="C431" s="25"/>
      <c r="D431" s="25"/>
      <c r="E431" s="25"/>
      <c r="F431" s="42"/>
      <c r="G431" s="43"/>
    </row>
    <row r="432" spans="1:7" x14ac:dyDescent="0.2">
      <c r="A432" s="25"/>
      <c r="B432" s="25"/>
      <c r="C432" s="25"/>
      <c r="D432" s="25"/>
      <c r="E432" s="25"/>
      <c r="F432" s="42"/>
      <c r="G432" s="43"/>
    </row>
    <row r="433" spans="1:7" x14ac:dyDescent="0.2">
      <c r="A433" s="25"/>
      <c r="B433" s="25"/>
      <c r="C433" s="25"/>
      <c r="D433" s="25"/>
      <c r="E433" s="25"/>
      <c r="F433" s="42"/>
      <c r="G433" s="43"/>
    </row>
    <row r="434" spans="1:7" x14ac:dyDescent="0.2">
      <c r="A434" s="25"/>
      <c r="B434" s="25"/>
      <c r="C434" s="25"/>
      <c r="D434" s="25"/>
      <c r="E434" s="25"/>
      <c r="F434" s="42"/>
      <c r="G434" s="43"/>
    </row>
    <row r="435" spans="1:7" x14ac:dyDescent="0.2">
      <c r="A435" s="25"/>
      <c r="B435" s="25"/>
      <c r="C435" s="25"/>
      <c r="D435" s="25"/>
      <c r="E435" s="25"/>
      <c r="F435" s="42"/>
      <c r="G435" s="43"/>
    </row>
    <row r="436" spans="1:7" x14ac:dyDescent="0.2">
      <c r="A436" s="25"/>
      <c r="B436" s="25"/>
      <c r="C436" s="25"/>
      <c r="D436" s="25"/>
      <c r="E436" s="25"/>
      <c r="F436" s="42"/>
      <c r="G436" s="43"/>
    </row>
    <row r="437" spans="1:7" x14ac:dyDescent="0.2">
      <c r="A437" s="25"/>
      <c r="B437" s="25"/>
      <c r="C437" s="25"/>
      <c r="D437" s="25"/>
      <c r="E437" s="25"/>
      <c r="F437" s="42"/>
      <c r="G437" s="43"/>
    </row>
    <row r="438" spans="1:7" x14ac:dyDescent="0.2">
      <c r="A438" s="25"/>
      <c r="B438" s="25"/>
      <c r="C438" s="25"/>
      <c r="D438" s="25"/>
      <c r="E438" s="25"/>
      <c r="F438" s="42"/>
      <c r="G438" s="43"/>
    </row>
    <row r="439" spans="1:7" x14ac:dyDescent="0.2">
      <c r="A439" s="25"/>
      <c r="B439" s="25"/>
      <c r="C439" s="25"/>
      <c r="D439" s="25"/>
      <c r="E439" s="25"/>
      <c r="F439" s="42"/>
      <c r="G439" s="43"/>
    </row>
    <row r="440" spans="1:7" x14ac:dyDescent="0.2">
      <c r="A440" s="25"/>
      <c r="B440" s="25"/>
      <c r="C440" s="25"/>
      <c r="D440" s="25"/>
      <c r="E440" s="25"/>
      <c r="F440" s="42"/>
      <c r="G440" s="43"/>
    </row>
    <row r="441" spans="1:7" x14ac:dyDescent="0.2">
      <c r="A441" s="25"/>
      <c r="B441" s="25"/>
      <c r="C441" s="25"/>
      <c r="D441" s="25"/>
      <c r="E441" s="25"/>
      <c r="F441" s="42"/>
      <c r="G441" s="43"/>
    </row>
    <row r="442" spans="1:7" x14ac:dyDescent="0.2">
      <c r="A442" s="25"/>
      <c r="B442" s="25"/>
      <c r="C442" s="25"/>
      <c r="D442" s="25"/>
      <c r="E442" s="25"/>
      <c r="F442" s="42"/>
      <c r="G442" s="43"/>
    </row>
    <row r="443" spans="1:7" x14ac:dyDescent="0.2">
      <c r="A443" s="25"/>
      <c r="B443" s="25"/>
      <c r="C443" s="25"/>
      <c r="D443" s="25"/>
      <c r="E443" s="25"/>
      <c r="F443" s="42"/>
      <c r="G443" s="43"/>
    </row>
    <row r="444" spans="1:7" x14ac:dyDescent="0.2">
      <c r="A444" s="25"/>
      <c r="B444" s="25"/>
      <c r="C444" s="25"/>
      <c r="D444" s="25"/>
      <c r="E444" s="25"/>
      <c r="F444" s="42"/>
      <c r="G444" s="43"/>
    </row>
    <row r="445" spans="1:7" x14ac:dyDescent="0.2">
      <c r="A445" s="25"/>
      <c r="B445" s="25"/>
      <c r="C445" s="25"/>
      <c r="D445" s="25"/>
      <c r="E445" s="25"/>
      <c r="F445" s="42"/>
      <c r="G445" s="43"/>
    </row>
    <row r="446" spans="1:7" x14ac:dyDescent="0.2">
      <c r="A446" s="25"/>
      <c r="B446" s="25"/>
      <c r="C446" s="25"/>
      <c r="D446" s="25"/>
      <c r="E446" s="25"/>
      <c r="F446" s="42"/>
      <c r="G446" s="43"/>
    </row>
    <row r="447" spans="1:7" x14ac:dyDescent="0.2">
      <c r="A447" s="25"/>
      <c r="B447" s="25"/>
      <c r="C447" s="25"/>
      <c r="D447" s="25"/>
      <c r="E447" s="25"/>
      <c r="F447" s="42"/>
      <c r="G447" s="43"/>
    </row>
    <row r="448" spans="1:7" x14ac:dyDescent="0.2">
      <c r="A448" s="25"/>
      <c r="B448" s="25"/>
      <c r="C448" s="25"/>
      <c r="D448" s="25"/>
      <c r="E448" s="25"/>
      <c r="F448" s="42"/>
      <c r="G448" s="43"/>
    </row>
    <row r="449" spans="1:7" x14ac:dyDescent="0.2">
      <c r="A449" s="25"/>
      <c r="B449" s="25"/>
      <c r="C449" s="25"/>
      <c r="D449" s="25"/>
      <c r="E449" s="25"/>
      <c r="F449" s="42"/>
      <c r="G449" s="43"/>
    </row>
    <row r="450" spans="1:7" x14ac:dyDescent="0.2">
      <c r="A450" s="25"/>
      <c r="B450" s="25"/>
      <c r="C450" s="25"/>
      <c r="D450" s="25"/>
      <c r="E450" s="25"/>
      <c r="F450" s="42"/>
      <c r="G450" s="43"/>
    </row>
    <row r="451" spans="1:7" x14ac:dyDescent="0.2">
      <c r="A451" s="25"/>
      <c r="B451" s="25"/>
      <c r="C451" s="25"/>
      <c r="D451" s="25"/>
      <c r="E451" s="25"/>
      <c r="F451" s="42"/>
      <c r="G451" s="43"/>
    </row>
    <row r="452" spans="1:7" x14ac:dyDescent="0.2">
      <c r="A452" s="25"/>
      <c r="B452" s="25"/>
      <c r="C452" s="25"/>
      <c r="D452" s="25"/>
      <c r="E452" s="25"/>
      <c r="F452" s="42"/>
      <c r="G452" s="43"/>
    </row>
    <row r="453" spans="1:7" x14ac:dyDescent="0.2">
      <c r="A453" s="25"/>
      <c r="B453" s="25"/>
      <c r="C453" s="25"/>
      <c r="D453" s="25"/>
      <c r="E453" s="25"/>
      <c r="F453" s="42"/>
      <c r="G453" s="43"/>
    </row>
    <row r="454" spans="1:7" x14ac:dyDescent="0.2">
      <c r="A454" s="25"/>
      <c r="B454" s="25"/>
      <c r="C454" s="25"/>
      <c r="D454" s="25"/>
      <c r="E454" s="25"/>
      <c r="F454" s="42"/>
      <c r="G454" s="43"/>
    </row>
    <row r="455" spans="1:7" x14ac:dyDescent="0.2">
      <c r="A455" s="25"/>
      <c r="B455" s="25"/>
      <c r="C455" s="25"/>
      <c r="D455" s="25"/>
      <c r="E455" s="25"/>
      <c r="F455" s="42"/>
      <c r="G455" s="43"/>
    </row>
    <row r="456" spans="1:7" x14ac:dyDescent="0.2">
      <c r="A456" s="25"/>
      <c r="B456" s="25"/>
      <c r="C456" s="25"/>
      <c r="D456" s="25"/>
      <c r="E456" s="25"/>
      <c r="F456" s="42"/>
      <c r="G456" s="43"/>
    </row>
    <row r="457" spans="1:7" x14ac:dyDescent="0.2">
      <c r="A457" s="25"/>
      <c r="B457" s="25"/>
      <c r="C457" s="25"/>
      <c r="D457" s="25"/>
      <c r="E457" s="25"/>
      <c r="F457" s="42"/>
      <c r="G457" s="43"/>
    </row>
    <row r="458" spans="1:7" x14ac:dyDescent="0.2">
      <c r="A458" s="25"/>
      <c r="B458" s="25"/>
      <c r="C458" s="25"/>
      <c r="D458" s="25"/>
      <c r="E458" s="25"/>
      <c r="F458" s="42"/>
      <c r="G458" s="43"/>
    </row>
    <row r="459" spans="1:7" x14ac:dyDescent="0.2">
      <c r="A459" s="25"/>
      <c r="B459" s="25"/>
      <c r="C459" s="25"/>
      <c r="D459" s="25"/>
      <c r="E459" s="25"/>
      <c r="F459" s="42"/>
      <c r="G459" s="43"/>
    </row>
    <row r="460" spans="1:7" x14ac:dyDescent="0.2">
      <c r="A460" s="25"/>
      <c r="B460" s="25"/>
      <c r="C460" s="25"/>
      <c r="D460" s="25"/>
      <c r="E460" s="25"/>
      <c r="F460" s="42"/>
      <c r="G460" s="43"/>
    </row>
    <row r="461" spans="1:7" x14ac:dyDescent="0.2">
      <c r="A461" s="25"/>
      <c r="B461" s="25"/>
      <c r="C461" s="25"/>
      <c r="D461" s="25"/>
      <c r="E461" s="25"/>
      <c r="F461" s="42"/>
      <c r="G461" s="43"/>
    </row>
    <row r="462" spans="1:7" x14ac:dyDescent="0.2">
      <c r="A462" s="25"/>
      <c r="B462" s="25"/>
      <c r="C462" s="25"/>
      <c r="D462" s="25"/>
      <c r="E462" s="25"/>
      <c r="F462" s="42"/>
      <c r="G462" s="43"/>
    </row>
    <row r="463" spans="1:7" x14ac:dyDescent="0.2">
      <c r="A463" s="25"/>
      <c r="B463" s="25"/>
      <c r="C463" s="25"/>
      <c r="D463" s="25"/>
      <c r="E463" s="25"/>
      <c r="F463" s="42"/>
      <c r="G463" s="43"/>
    </row>
    <row r="464" spans="1:7" x14ac:dyDescent="0.2">
      <c r="A464" s="25"/>
      <c r="B464" s="25"/>
      <c r="C464" s="25"/>
      <c r="D464" s="25"/>
      <c r="E464" s="25"/>
      <c r="F464" s="42"/>
      <c r="G464" s="43"/>
    </row>
    <row r="465" spans="1:7" x14ac:dyDescent="0.2">
      <c r="A465" s="25"/>
      <c r="B465" s="25"/>
      <c r="C465" s="25"/>
      <c r="D465" s="25"/>
      <c r="E465" s="25"/>
      <c r="F465" s="42"/>
      <c r="G465" s="43"/>
    </row>
    <row r="466" spans="1:7" x14ac:dyDescent="0.2">
      <c r="A466" s="25"/>
      <c r="B466" s="25"/>
      <c r="C466" s="25"/>
      <c r="D466" s="25"/>
      <c r="E466" s="25"/>
      <c r="F466" s="42"/>
      <c r="G466" s="43"/>
    </row>
    <row r="467" spans="1:7" x14ac:dyDescent="0.2">
      <c r="A467" s="25"/>
      <c r="B467" s="25"/>
      <c r="C467" s="25"/>
      <c r="D467" s="25"/>
      <c r="E467" s="25"/>
      <c r="F467" s="42"/>
      <c r="G467" s="43"/>
    </row>
    <row r="468" spans="1:7" x14ac:dyDescent="0.2">
      <c r="A468" s="25"/>
      <c r="B468" s="25"/>
      <c r="C468" s="25"/>
      <c r="D468" s="25"/>
      <c r="E468" s="25"/>
      <c r="F468" s="42"/>
      <c r="G468" s="43"/>
    </row>
    <row r="469" spans="1:7" x14ac:dyDescent="0.2">
      <c r="A469" s="25"/>
      <c r="B469" s="25"/>
      <c r="C469" s="25"/>
      <c r="D469" s="25"/>
      <c r="E469" s="25"/>
      <c r="F469" s="42"/>
      <c r="G469" s="43"/>
    </row>
    <row r="470" spans="1:7" x14ac:dyDescent="0.2">
      <c r="A470" s="25"/>
      <c r="B470" s="25"/>
      <c r="C470" s="25"/>
      <c r="D470" s="25"/>
      <c r="E470" s="25"/>
      <c r="F470" s="42"/>
      <c r="G470" s="43"/>
    </row>
    <row r="471" spans="1:7" x14ac:dyDescent="0.2">
      <c r="A471" s="25"/>
      <c r="B471" s="25"/>
      <c r="C471" s="25"/>
      <c r="D471" s="25"/>
      <c r="E471" s="25"/>
      <c r="F471" s="42"/>
      <c r="G471" s="43"/>
    </row>
    <row r="472" spans="1:7" x14ac:dyDescent="0.2">
      <c r="A472" s="25"/>
      <c r="B472" s="25"/>
      <c r="C472" s="25"/>
      <c r="D472" s="25"/>
      <c r="E472" s="25"/>
      <c r="F472" s="42"/>
      <c r="G472" s="43"/>
    </row>
    <row r="473" spans="1:7" x14ac:dyDescent="0.2">
      <c r="A473" s="25"/>
      <c r="B473" s="25"/>
      <c r="C473" s="25"/>
      <c r="D473" s="25"/>
      <c r="E473" s="25"/>
      <c r="F473" s="42"/>
      <c r="G473" s="43"/>
    </row>
    <row r="474" spans="1:7" x14ac:dyDescent="0.2">
      <c r="A474" s="25"/>
      <c r="B474" s="25"/>
      <c r="C474" s="25"/>
      <c r="D474" s="25"/>
      <c r="E474" s="25"/>
      <c r="F474" s="42"/>
      <c r="G474" s="43"/>
    </row>
    <row r="475" spans="1:7" x14ac:dyDescent="0.2">
      <c r="A475" s="25"/>
      <c r="B475" s="25"/>
      <c r="C475" s="25"/>
      <c r="D475" s="25"/>
      <c r="E475" s="25"/>
      <c r="F475" s="42"/>
      <c r="G475" s="43"/>
    </row>
    <row r="476" spans="1:7" x14ac:dyDescent="0.2">
      <c r="A476" s="25"/>
      <c r="B476" s="25"/>
      <c r="C476" s="25"/>
      <c r="D476" s="25"/>
      <c r="E476" s="25"/>
      <c r="F476" s="42"/>
      <c r="G476" s="43"/>
    </row>
    <row r="477" spans="1:7" x14ac:dyDescent="0.2">
      <c r="A477" s="25"/>
      <c r="B477" s="25"/>
      <c r="C477" s="25"/>
      <c r="D477" s="25"/>
      <c r="E477" s="25"/>
      <c r="F477" s="42"/>
      <c r="G477" s="43"/>
    </row>
    <row r="478" spans="1:7" x14ac:dyDescent="0.2">
      <c r="A478" s="25"/>
      <c r="B478" s="25"/>
      <c r="C478" s="25"/>
      <c r="D478" s="25"/>
      <c r="E478" s="25"/>
      <c r="F478" s="42"/>
      <c r="G478" s="43"/>
    </row>
    <row r="479" spans="1:7" x14ac:dyDescent="0.2">
      <c r="A479" s="25"/>
      <c r="B479" s="25"/>
      <c r="C479" s="25"/>
      <c r="D479" s="25"/>
      <c r="E479" s="25"/>
      <c r="F479" s="42"/>
      <c r="G479" s="43"/>
    </row>
    <row r="480" spans="1:7" x14ac:dyDescent="0.2">
      <c r="A480" s="25"/>
      <c r="B480" s="25"/>
      <c r="C480" s="25"/>
      <c r="D480" s="25"/>
      <c r="E480" s="25"/>
      <c r="F480" s="42"/>
      <c r="G480" s="43"/>
    </row>
    <row r="481" spans="1:7" x14ac:dyDescent="0.2">
      <c r="A481" s="25"/>
      <c r="B481" s="25"/>
      <c r="C481" s="25"/>
      <c r="D481" s="25"/>
      <c r="E481" s="25"/>
      <c r="F481" s="42"/>
      <c r="G481" s="43"/>
    </row>
    <row r="482" spans="1:7" x14ac:dyDescent="0.2">
      <c r="A482" s="25"/>
      <c r="B482" s="25"/>
      <c r="C482" s="25"/>
      <c r="D482" s="25"/>
      <c r="E482" s="25"/>
      <c r="F482" s="42"/>
      <c r="G482" s="43"/>
    </row>
    <row r="483" spans="1:7" x14ac:dyDescent="0.2">
      <c r="A483" s="25"/>
      <c r="B483" s="25"/>
      <c r="C483" s="25"/>
      <c r="D483" s="25"/>
      <c r="E483" s="25"/>
      <c r="F483" s="42"/>
      <c r="G483" s="43"/>
    </row>
    <row r="484" spans="1:7" x14ac:dyDescent="0.2">
      <c r="A484" s="25"/>
      <c r="B484" s="25"/>
      <c r="C484" s="25"/>
      <c r="D484" s="25"/>
      <c r="E484" s="25"/>
      <c r="F484" s="42"/>
      <c r="G484" s="43"/>
    </row>
    <row r="485" spans="1:7" x14ac:dyDescent="0.2">
      <c r="A485" s="25"/>
      <c r="B485" s="25"/>
      <c r="C485" s="25"/>
      <c r="D485" s="25"/>
      <c r="E485" s="25"/>
      <c r="F485" s="42"/>
      <c r="G485" s="43"/>
    </row>
    <row r="486" spans="1:7" x14ac:dyDescent="0.2">
      <c r="A486" s="25"/>
      <c r="B486" s="25"/>
      <c r="C486" s="25"/>
      <c r="D486" s="25"/>
      <c r="E486" s="25"/>
      <c r="F486" s="42"/>
      <c r="G486" s="43"/>
    </row>
    <row r="487" spans="1:7" x14ac:dyDescent="0.2">
      <c r="A487" s="25"/>
      <c r="B487" s="25"/>
      <c r="C487" s="25"/>
      <c r="D487" s="25"/>
      <c r="E487" s="25"/>
      <c r="F487" s="42"/>
      <c r="G487" s="43"/>
    </row>
    <row r="488" spans="1:7" x14ac:dyDescent="0.2">
      <c r="A488" s="25"/>
      <c r="B488" s="25"/>
      <c r="C488" s="25"/>
      <c r="D488" s="25"/>
      <c r="E488" s="25"/>
      <c r="F488" s="42"/>
      <c r="G488" s="43"/>
    </row>
    <row r="489" spans="1:7" x14ac:dyDescent="0.2">
      <c r="A489" s="25"/>
      <c r="B489" s="25"/>
      <c r="C489" s="25"/>
      <c r="D489" s="25"/>
      <c r="E489" s="25"/>
      <c r="F489" s="42"/>
      <c r="G489" s="43"/>
    </row>
    <row r="490" spans="1:7" x14ac:dyDescent="0.2">
      <c r="A490" s="25"/>
      <c r="B490" s="25"/>
      <c r="C490" s="25"/>
      <c r="D490" s="25"/>
      <c r="E490" s="25"/>
      <c r="F490" s="42"/>
      <c r="G490" s="43"/>
    </row>
    <row r="491" spans="1:7" x14ac:dyDescent="0.2">
      <c r="A491" s="25"/>
      <c r="B491" s="25"/>
      <c r="C491" s="25"/>
      <c r="D491" s="25"/>
      <c r="E491" s="25"/>
      <c r="F491" s="42"/>
      <c r="G491" s="43"/>
    </row>
    <row r="492" spans="1:7" x14ac:dyDescent="0.2">
      <c r="A492" s="25"/>
      <c r="B492" s="25"/>
      <c r="C492" s="25"/>
      <c r="D492" s="25"/>
      <c r="E492" s="25"/>
      <c r="F492" s="42"/>
      <c r="G492" s="43"/>
    </row>
    <row r="493" spans="1:7" x14ac:dyDescent="0.2">
      <c r="A493" s="25"/>
      <c r="B493" s="25"/>
      <c r="C493" s="25"/>
      <c r="D493" s="25"/>
      <c r="E493" s="25"/>
      <c r="F493" s="42"/>
      <c r="G493" s="43"/>
    </row>
    <row r="494" spans="1:7" x14ac:dyDescent="0.2">
      <c r="A494" s="25"/>
      <c r="B494" s="25"/>
      <c r="C494" s="25"/>
      <c r="D494" s="25"/>
      <c r="E494" s="25"/>
      <c r="F494" s="42"/>
      <c r="G494" s="43"/>
    </row>
    <row r="495" spans="1:7" x14ac:dyDescent="0.2">
      <c r="A495" s="25"/>
      <c r="B495" s="25"/>
      <c r="C495" s="25"/>
      <c r="D495" s="25"/>
      <c r="E495" s="25"/>
      <c r="F495" s="42"/>
      <c r="G495" s="43"/>
    </row>
    <row r="496" spans="1:7" x14ac:dyDescent="0.2">
      <c r="A496" s="25"/>
      <c r="B496" s="25"/>
      <c r="C496" s="25"/>
      <c r="D496" s="25"/>
      <c r="E496" s="25"/>
      <c r="F496" s="42"/>
      <c r="G496" s="43"/>
    </row>
    <row r="497" spans="1:7" x14ac:dyDescent="0.2">
      <c r="A497" s="25"/>
      <c r="B497" s="25"/>
      <c r="C497" s="25"/>
      <c r="D497" s="25"/>
      <c r="E497" s="25"/>
      <c r="F497" s="42"/>
      <c r="G497" s="43"/>
    </row>
    <row r="498" spans="1:7" x14ac:dyDescent="0.2">
      <c r="A498" s="25"/>
      <c r="B498" s="25"/>
      <c r="C498" s="25"/>
      <c r="D498" s="25"/>
      <c r="E498" s="25"/>
      <c r="F498" s="42"/>
      <c r="G498" s="43"/>
    </row>
    <row r="499" spans="1:7" x14ac:dyDescent="0.2">
      <c r="A499" s="25"/>
      <c r="B499" s="25"/>
      <c r="C499" s="25"/>
      <c r="D499" s="25"/>
      <c r="E499" s="25"/>
      <c r="F499" s="42"/>
      <c r="G499" s="43"/>
    </row>
    <row r="500" spans="1:7" x14ac:dyDescent="0.2">
      <c r="A500" s="25"/>
      <c r="B500" s="25"/>
      <c r="C500" s="25"/>
      <c r="D500" s="25"/>
      <c r="E500" s="25"/>
      <c r="F500" s="42"/>
      <c r="G500" s="43"/>
    </row>
    <row r="501" spans="1:7" x14ac:dyDescent="0.2">
      <c r="A501" s="25"/>
      <c r="B501" s="25"/>
      <c r="C501" s="25"/>
      <c r="D501" s="25"/>
      <c r="E501" s="25"/>
      <c r="F501" s="42"/>
      <c r="G501" s="43"/>
    </row>
    <row r="502" spans="1:7" x14ac:dyDescent="0.2">
      <c r="A502" s="25"/>
      <c r="B502" s="25"/>
      <c r="C502" s="25"/>
      <c r="D502" s="25"/>
      <c r="E502" s="25"/>
      <c r="F502" s="42"/>
      <c r="G502" s="43"/>
    </row>
    <row r="503" spans="1:7" x14ac:dyDescent="0.2">
      <c r="A503" s="25"/>
      <c r="B503" s="25"/>
      <c r="C503" s="25"/>
      <c r="D503" s="25"/>
      <c r="E503" s="25"/>
      <c r="F503" s="42"/>
      <c r="G503" s="43"/>
    </row>
    <row r="504" spans="1:7" x14ac:dyDescent="0.2">
      <c r="A504" s="25"/>
      <c r="B504" s="25"/>
      <c r="C504" s="25"/>
      <c r="D504" s="25"/>
      <c r="E504" s="25"/>
      <c r="F504" s="42"/>
      <c r="G504" s="43"/>
    </row>
    <row r="505" spans="1:7" x14ac:dyDescent="0.2">
      <c r="A505" s="25"/>
      <c r="B505" s="25"/>
      <c r="C505" s="25"/>
      <c r="D505" s="25"/>
      <c r="E505" s="25"/>
      <c r="F505" s="42"/>
      <c r="G505" s="43"/>
    </row>
    <row r="506" spans="1:7" x14ac:dyDescent="0.2">
      <c r="A506" s="25"/>
      <c r="B506" s="25"/>
      <c r="C506" s="25"/>
      <c r="D506" s="25"/>
      <c r="E506" s="25"/>
      <c r="F506" s="42"/>
      <c r="G506" s="43"/>
    </row>
    <row r="507" spans="1:7" x14ac:dyDescent="0.2">
      <c r="A507" s="25"/>
      <c r="B507" s="25"/>
      <c r="C507" s="25"/>
      <c r="D507" s="25"/>
      <c r="E507" s="25"/>
      <c r="F507" s="42"/>
      <c r="G507" s="43"/>
    </row>
    <row r="508" spans="1:7" x14ac:dyDescent="0.2">
      <c r="A508" s="25"/>
      <c r="B508" s="25"/>
      <c r="C508" s="25"/>
      <c r="D508" s="25"/>
      <c r="E508" s="25"/>
      <c r="F508" s="42"/>
      <c r="G508" s="43"/>
    </row>
    <row r="509" spans="1:7" x14ac:dyDescent="0.2">
      <c r="A509" s="25"/>
      <c r="B509" s="25"/>
      <c r="C509" s="25"/>
      <c r="D509" s="25"/>
      <c r="E509" s="25"/>
      <c r="F509" s="42"/>
      <c r="G509" s="43"/>
    </row>
    <row r="510" spans="1:7" x14ac:dyDescent="0.2">
      <c r="A510" s="25"/>
      <c r="B510" s="25"/>
      <c r="C510" s="25"/>
      <c r="D510" s="25"/>
      <c r="E510" s="25"/>
      <c r="F510" s="42"/>
      <c r="G510" s="43"/>
    </row>
    <row r="511" spans="1:7" x14ac:dyDescent="0.2">
      <c r="A511" s="25"/>
      <c r="B511" s="25"/>
      <c r="C511" s="25"/>
      <c r="D511" s="25"/>
      <c r="E511" s="25"/>
      <c r="F511" s="42"/>
      <c r="G511" s="43"/>
    </row>
    <row r="512" spans="1:7" x14ac:dyDescent="0.2">
      <c r="A512" s="25"/>
      <c r="B512" s="25"/>
      <c r="C512" s="25"/>
      <c r="D512" s="25"/>
      <c r="E512" s="25"/>
      <c r="F512" s="42"/>
      <c r="G512" s="43"/>
    </row>
    <row r="513" spans="1:7" x14ac:dyDescent="0.2">
      <c r="A513" s="25"/>
      <c r="B513" s="25"/>
      <c r="C513" s="25"/>
      <c r="D513" s="25"/>
      <c r="E513" s="25"/>
      <c r="F513" s="42"/>
      <c r="G513" s="43"/>
    </row>
    <row r="514" spans="1:7" x14ac:dyDescent="0.2">
      <c r="A514" s="25"/>
      <c r="B514" s="25"/>
      <c r="C514" s="25"/>
      <c r="D514" s="25"/>
      <c r="E514" s="25"/>
      <c r="F514" s="42"/>
      <c r="G514" s="43"/>
    </row>
    <row r="515" spans="1:7" x14ac:dyDescent="0.2">
      <c r="A515" s="25"/>
      <c r="B515" s="25"/>
      <c r="C515" s="25"/>
      <c r="D515" s="25"/>
      <c r="E515" s="25"/>
      <c r="F515" s="42"/>
      <c r="G515" s="43"/>
    </row>
    <row r="516" spans="1:7" x14ac:dyDescent="0.2">
      <c r="A516" s="25"/>
      <c r="B516" s="25"/>
      <c r="C516" s="25"/>
      <c r="D516" s="25"/>
      <c r="E516" s="25"/>
      <c r="F516" s="42"/>
      <c r="G516" s="43"/>
    </row>
    <row r="517" spans="1:7" x14ac:dyDescent="0.2">
      <c r="A517" s="25"/>
      <c r="B517" s="25"/>
      <c r="C517" s="25"/>
      <c r="D517" s="25"/>
      <c r="E517" s="25"/>
      <c r="F517" s="42"/>
      <c r="G517" s="43"/>
    </row>
    <row r="518" spans="1:7" x14ac:dyDescent="0.2">
      <c r="A518" s="25"/>
      <c r="B518" s="25"/>
      <c r="C518" s="25"/>
      <c r="D518" s="25"/>
      <c r="E518" s="25"/>
      <c r="F518" s="42"/>
      <c r="G518" s="43"/>
    </row>
    <row r="519" spans="1:7" x14ac:dyDescent="0.2">
      <c r="A519" s="25"/>
      <c r="B519" s="25"/>
      <c r="C519" s="25"/>
      <c r="D519" s="25"/>
      <c r="E519" s="25"/>
      <c r="F519" s="42"/>
      <c r="G519" s="43"/>
    </row>
    <row r="520" spans="1:7" x14ac:dyDescent="0.2">
      <c r="A520" s="25"/>
      <c r="B520" s="25"/>
      <c r="C520" s="25"/>
      <c r="D520" s="25"/>
      <c r="E520" s="25"/>
      <c r="F520" s="42"/>
      <c r="G520" s="43"/>
    </row>
    <row r="521" spans="1:7" x14ac:dyDescent="0.2">
      <c r="A521" s="25"/>
      <c r="B521" s="25"/>
      <c r="C521" s="25"/>
      <c r="D521" s="25"/>
      <c r="E521" s="25"/>
      <c r="F521" s="42"/>
      <c r="G521" s="43"/>
    </row>
    <row r="522" spans="1:7" x14ac:dyDescent="0.2">
      <c r="A522" s="25"/>
      <c r="B522" s="25"/>
      <c r="C522" s="25"/>
      <c r="D522" s="25"/>
      <c r="E522" s="25"/>
      <c r="F522" s="42"/>
      <c r="G522" s="43"/>
    </row>
    <row r="523" spans="1:7" x14ac:dyDescent="0.2">
      <c r="A523" s="25"/>
      <c r="B523" s="25"/>
      <c r="C523" s="25"/>
      <c r="D523" s="25"/>
      <c r="E523" s="25"/>
      <c r="F523" s="42"/>
      <c r="G523" s="43"/>
    </row>
    <row r="524" spans="1:7" x14ac:dyDescent="0.2">
      <c r="A524" s="25"/>
      <c r="B524" s="25"/>
      <c r="C524" s="25"/>
      <c r="D524" s="25"/>
      <c r="E524" s="25"/>
      <c r="F524" s="42"/>
      <c r="G524" s="43"/>
    </row>
    <row r="525" spans="1:7" x14ac:dyDescent="0.2">
      <c r="A525" s="25"/>
      <c r="B525" s="25"/>
      <c r="C525" s="25"/>
      <c r="D525" s="25"/>
      <c r="E525" s="25"/>
      <c r="F525" s="42"/>
      <c r="G525" s="43"/>
    </row>
    <row r="526" spans="1:7" x14ac:dyDescent="0.2">
      <c r="A526" s="25"/>
      <c r="B526" s="25"/>
      <c r="C526" s="25"/>
      <c r="D526" s="25"/>
      <c r="E526" s="25"/>
      <c r="F526" s="42"/>
      <c r="G526" s="43"/>
    </row>
    <row r="527" spans="1:7" x14ac:dyDescent="0.2">
      <c r="A527" s="25"/>
      <c r="B527" s="25"/>
      <c r="C527" s="25"/>
      <c r="D527" s="25"/>
      <c r="E527" s="25"/>
      <c r="F527" s="42"/>
      <c r="G527" s="43"/>
    </row>
    <row r="528" spans="1:7" x14ac:dyDescent="0.2">
      <c r="A528" s="25"/>
      <c r="B528" s="25"/>
      <c r="C528" s="25"/>
      <c r="D528" s="25"/>
      <c r="E528" s="25"/>
      <c r="F528" s="42"/>
      <c r="G528" s="43"/>
    </row>
    <row r="529" spans="1:7" x14ac:dyDescent="0.2">
      <c r="A529" s="25"/>
      <c r="B529" s="25"/>
      <c r="C529" s="25"/>
      <c r="D529" s="25"/>
      <c r="E529" s="25"/>
      <c r="F529" s="42"/>
      <c r="G529" s="43"/>
    </row>
    <row r="530" spans="1:7" x14ac:dyDescent="0.2">
      <c r="A530" s="25"/>
      <c r="B530" s="25"/>
      <c r="C530" s="25"/>
      <c r="D530" s="25"/>
      <c r="E530" s="25"/>
      <c r="F530" s="42"/>
      <c r="G530" s="43"/>
    </row>
    <row r="531" spans="1:7" x14ac:dyDescent="0.2">
      <c r="A531" s="25"/>
      <c r="B531" s="25"/>
      <c r="C531" s="25"/>
      <c r="D531" s="25"/>
      <c r="E531" s="25"/>
      <c r="F531" s="42"/>
      <c r="G531" s="43"/>
    </row>
    <row r="532" spans="1:7" x14ac:dyDescent="0.2">
      <c r="A532" s="25"/>
      <c r="B532" s="25"/>
      <c r="C532" s="25"/>
      <c r="D532" s="25"/>
      <c r="E532" s="25"/>
      <c r="F532" s="42"/>
      <c r="G532" s="43"/>
    </row>
    <row r="533" spans="1:7" x14ac:dyDescent="0.2">
      <c r="A533" s="25"/>
      <c r="B533" s="25"/>
      <c r="C533" s="25"/>
      <c r="D533" s="25"/>
      <c r="E533" s="25"/>
      <c r="F533" s="42"/>
      <c r="G533" s="43"/>
    </row>
    <row r="534" spans="1:7" x14ac:dyDescent="0.2">
      <c r="A534" s="25"/>
      <c r="B534" s="25"/>
      <c r="C534" s="25"/>
      <c r="D534" s="25"/>
      <c r="E534" s="25"/>
      <c r="F534" s="42"/>
      <c r="G534" s="43"/>
    </row>
    <row r="535" spans="1:7" x14ac:dyDescent="0.2">
      <c r="A535" s="25"/>
      <c r="B535" s="25"/>
      <c r="C535" s="25"/>
      <c r="D535" s="25"/>
      <c r="E535" s="25"/>
      <c r="F535" s="42"/>
      <c r="G535" s="43"/>
    </row>
    <row r="536" spans="1:7" x14ac:dyDescent="0.2">
      <c r="A536" s="25"/>
      <c r="B536" s="25"/>
      <c r="C536" s="25"/>
      <c r="D536" s="25"/>
      <c r="E536" s="25"/>
      <c r="F536" s="42"/>
      <c r="G536" s="43"/>
    </row>
    <row r="537" spans="1:7" x14ac:dyDescent="0.2">
      <c r="A537" s="25"/>
      <c r="B537" s="25"/>
      <c r="C537" s="25"/>
      <c r="D537" s="25"/>
      <c r="E537" s="25"/>
      <c r="F537" s="42"/>
      <c r="G537" s="43"/>
    </row>
    <row r="538" spans="1:7" x14ac:dyDescent="0.2">
      <c r="A538" s="25"/>
      <c r="B538" s="25"/>
      <c r="C538" s="25"/>
      <c r="D538" s="25"/>
      <c r="E538" s="25"/>
      <c r="F538" s="42"/>
      <c r="G538" s="43"/>
    </row>
    <row r="539" spans="1:7" x14ac:dyDescent="0.2">
      <c r="A539" s="25"/>
      <c r="B539" s="25"/>
      <c r="C539" s="25"/>
      <c r="D539" s="25"/>
      <c r="E539" s="25"/>
      <c r="F539" s="42"/>
      <c r="G539" s="43"/>
    </row>
    <row r="540" spans="1:7" x14ac:dyDescent="0.2">
      <c r="A540" s="25"/>
      <c r="B540" s="25"/>
      <c r="C540" s="25"/>
      <c r="D540" s="25"/>
      <c r="E540" s="25"/>
      <c r="F540" s="42"/>
      <c r="G540" s="43"/>
    </row>
    <row r="541" spans="1:7" x14ac:dyDescent="0.2">
      <c r="A541" s="25"/>
      <c r="B541" s="25"/>
      <c r="C541" s="25"/>
      <c r="D541" s="25"/>
      <c r="E541" s="25"/>
      <c r="F541" s="42"/>
      <c r="G541" s="43"/>
    </row>
    <row r="542" spans="1:7" x14ac:dyDescent="0.2">
      <c r="A542" s="25"/>
      <c r="B542" s="25"/>
      <c r="C542" s="25"/>
      <c r="D542" s="25"/>
      <c r="E542" s="25"/>
      <c r="F542" s="42"/>
      <c r="G542" s="43"/>
    </row>
    <row r="543" spans="1:7" x14ac:dyDescent="0.2">
      <c r="A543" s="25"/>
      <c r="B543" s="25"/>
      <c r="C543" s="25"/>
      <c r="D543" s="25"/>
      <c r="E543" s="25"/>
      <c r="F543" s="42"/>
      <c r="G543" s="43"/>
    </row>
    <row r="544" spans="1:7" x14ac:dyDescent="0.2">
      <c r="A544" s="25"/>
      <c r="B544" s="25"/>
      <c r="C544" s="25"/>
      <c r="D544" s="25"/>
      <c r="E544" s="25"/>
      <c r="F544" s="42"/>
      <c r="G544" s="43"/>
    </row>
    <row r="545" spans="1:7" x14ac:dyDescent="0.2">
      <c r="A545" s="25"/>
      <c r="B545" s="25"/>
      <c r="C545" s="25"/>
      <c r="D545" s="25"/>
      <c r="E545" s="25"/>
      <c r="F545" s="42"/>
      <c r="G545" s="43"/>
    </row>
    <row r="546" spans="1:7" x14ac:dyDescent="0.2">
      <c r="A546" s="25"/>
      <c r="B546" s="25"/>
      <c r="C546" s="25"/>
      <c r="D546" s="25"/>
      <c r="E546" s="25"/>
      <c r="F546" s="42"/>
      <c r="G546" s="43"/>
    </row>
    <row r="547" spans="1:7" x14ac:dyDescent="0.2">
      <c r="A547" s="25"/>
      <c r="B547" s="25"/>
      <c r="C547" s="25"/>
      <c r="D547" s="25"/>
      <c r="E547" s="25"/>
      <c r="F547" s="42"/>
      <c r="G547" s="43"/>
    </row>
    <row r="548" spans="1:7" x14ac:dyDescent="0.2">
      <c r="A548" s="25"/>
      <c r="B548" s="25"/>
      <c r="C548" s="25"/>
      <c r="D548" s="25"/>
      <c r="E548" s="25"/>
      <c r="F548" s="42"/>
      <c r="G548" s="43"/>
    </row>
    <row r="549" spans="1:7" x14ac:dyDescent="0.2">
      <c r="A549" s="25"/>
      <c r="B549" s="25"/>
      <c r="C549" s="25"/>
      <c r="D549" s="25"/>
      <c r="E549" s="25"/>
      <c r="F549" s="42"/>
      <c r="G549" s="43"/>
    </row>
    <row r="550" spans="1:7" x14ac:dyDescent="0.2">
      <c r="A550" s="25"/>
      <c r="B550" s="25"/>
      <c r="C550" s="25"/>
      <c r="D550" s="25"/>
      <c r="E550" s="25"/>
      <c r="F550" s="42"/>
      <c r="G550" s="43"/>
    </row>
    <row r="551" spans="1:7" x14ac:dyDescent="0.2">
      <c r="A551" s="25"/>
      <c r="B551" s="25"/>
      <c r="C551" s="25"/>
      <c r="D551" s="25"/>
      <c r="E551" s="25"/>
      <c r="F551" s="42"/>
      <c r="G551" s="43"/>
    </row>
    <row r="552" spans="1:7" x14ac:dyDescent="0.2">
      <c r="A552" s="25"/>
      <c r="B552" s="25"/>
      <c r="C552" s="25"/>
      <c r="D552" s="25"/>
      <c r="E552" s="25"/>
      <c r="F552" s="42"/>
      <c r="G552" s="43"/>
    </row>
    <row r="553" spans="1:7" x14ac:dyDescent="0.2">
      <c r="A553" s="25"/>
      <c r="B553" s="25"/>
      <c r="C553" s="25"/>
      <c r="D553" s="25"/>
      <c r="E553" s="25"/>
      <c r="F553" s="42"/>
      <c r="G553" s="43"/>
    </row>
    <row r="554" spans="1:7" x14ac:dyDescent="0.2">
      <c r="A554" s="25"/>
      <c r="B554" s="25"/>
      <c r="C554" s="25"/>
      <c r="D554" s="25"/>
      <c r="E554" s="25"/>
      <c r="F554" s="42"/>
      <c r="G554" s="43"/>
    </row>
    <row r="555" spans="1:7" x14ac:dyDescent="0.2">
      <c r="A555" s="25"/>
      <c r="B555" s="25"/>
      <c r="C555" s="25"/>
      <c r="D555" s="25"/>
      <c r="E555" s="25"/>
      <c r="F555" s="42"/>
      <c r="G555" s="43"/>
    </row>
    <row r="556" spans="1:7" x14ac:dyDescent="0.2">
      <c r="A556" s="25"/>
      <c r="B556" s="25"/>
      <c r="C556" s="25"/>
      <c r="D556" s="25"/>
      <c r="E556" s="25"/>
      <c r="F556" s="42"/>
      <c r="G556" s="43"/>
    </row>
    <row r="557" spans="1:7" x14ac:dyDescent="0.2">
      <c r="A557" s="25"/>
      <c r="B557" s="25"/>
      <c r="C557" s="25"/>
      <c r="D557" s="25"/>
      <c r="E557" s="25"/>
      <c r="F557" s="42"/>
      <c r="G557" s="43"/>
    </row>
    <row r="558" spans="1:7" x14ac:dyDescent="0.2">
      <c r="A558" s="25"/>
      <c r="B558" s="25"/>
      <c r="C558" s="25"/>
      <c r="D558" s="25"/>
      <c r="E558" s="25"/>
      <c r="F558" s="42"/>
      <c r="G558" s="43"/>
    </row>
    <row r="559" spans="1:7" x14ac:dyDescent="0.2">
      <c r="A559" s="25"/>
      <c r="B559" s="25"/>
      <c r="C559" s="25"/>
      <c r="D559" s="25"/>
      <c r="E559" s="25"/>
      <c r="F559" s="42"/>
      <c r="G559" s="43"/>
    </row>
    <row r="560" spans="1:7" x14ac:dyDescent="0.2">
      <c r="A560" s="25"/>
      <c r="B560" s="25"/>
      <c r="C560" s="25"/>
      <c r="D560" s="25"/>
      <c r="E560" s="25"/>
      <c r="F560" s="42"/>
      <c r="G560" s="43"/>
    </row>
    <row r="561" spans="1:7" x14ac:dyDescent="0.2">
      <c r="A561" s="25"/>
      <c r="B561" s="25"/>
      <c r="C561" s="25"/>
      <c r="D561" s="25"/>
      <c r="E561" s="25"/>
      <c r="F561" s="42"/>
      <c r="G561" s="43"/>
    </row>
    <row r="562" spans="1:7" x14ac:dyDescent="0.2">
      <c r="A562" s="25"/>
      <c r="B562" s="25"/>
      <c r="C562" s="25"/>
      <c r="D562" s="25"/>
      <c r="E562" s="25"/>
      <c r="F562" s="42"/>
      <c r="G562" s="43"/>
    </row>
    <row r="563" spans="1:7" x14ac:dyDescent="0.2">
      <c r="A563" s="25"/>
      <c r="B563" s="25"/>
      <c r="C563" s="25"/>
      <c r="D563" s="25"/>
      <c r="E563" s="25"/>
      <c r="F563" s="42"/>
      <c r="G563" s="43"/>
    </row>
    <row r="564" spans="1:7" x14ac:dyDescent="0.2">
      <c r="A564" s="25"/>
      <c r="B564" s="25"/>
      <c r="C564" s="25"/>
      <c r="D564" s="25"/>
      <c r="E564" s="25"/>
      <c r="F564" s="42"/>
      <c r="G564" s="43"/>
    </row>
    <row r="565" spans="1:7" x14ac:dyDescent="0.2">
      <c r="A565" s="25"/>
      <c r="B565" s="25"/>
      <c r="C565" s="25"/>
      <c r="D565" s="25"/>
      <c r="E565" s="25"/>
      <c r="F565" s="42"/>
      <c r="G565" s="43"/>
    </row>
    <row r="566" spans="1:7" x14ac:dyDescent="0.2">
      <c r="A566" s="25"/>
      <c r="B566" s="25"/>
      <c r="C566" s="25"/>
      <c r="D566" s="25"/>
      <c r="E566" s="25"/>
      <c r="F566" s="42"/>
      <c r="G566" s="43"/>
    </row>
    <row r="567" spans="1:7" x14ac:dyDescent="0.2">
      <c r="A567" s="25"/>
      <c r="B567" s="25"/>
      <c r="C567" s="25"/>
      <c r="D567" s="25"/>
      <c r="E567" s="25"/>
      <c r="F567" s="42"/>
      <c r="G567" s="43"/>
    </row>
    <row r="568" spans="1:7" x14ac:dyDescent="0.2">
      <c r="A568" s="25"/>
      <c r="B568" s="25"/>
      <c r="C568" s="25"/>
      <c r="D568" s="25"/>
      <c r="E568" s="25"/>
      <c r="F568" s="42"/>
      <c r="G568" s="43"/>
    </row>
    <row r="569" spans="1:7" x14ac:dyDescent="0.2">
      <c r="A569" s="25"/>
      <c r="B569" s="25"/>
      <c r="C569" s="25"/>
      <c r="D569" s="25"/>
      <c r="E569" s="25"/>
      <c r="F569" s="42"/>
      <c r="G569" s="43"/>
    </row>
    <row r="570" spans="1:7" x14ac:dyDescent="0.2">
      <c r="A570" s="25"/>
      <c r="B570" s="25"/>
      <c r="C570" s="25"/>
      <c r="D570" s="25"/>
      <c r="E570" s="25"/>
      <c r="F570" s="42"/>
      <c r="G570" s="43"/>
    </row>
    <row r="571" spans="1:7" x14ac:dyDescent="0.2">
      <c r="A571" s="25"/>
      <c r="B571" s="25"/>
      <c r="C571" s="25"/>
      <c r="D571" s="25"/>
      <c r="E571" s="25"/>
      <c r="F571" s="42"/>
      <c r="G571" s="43"/>
    </row>
    <row r="572" spans="1:7" x14ac:dyDescent="0.2">
      <c r="A572" s="25"/>
      <c r="B572" s="25"/>
      <c r="C572" s="25"/>
      <c r="D572" s="25"/>
      <c r="E572" s="25"/>
      <c r="F572" s="42"/>
      <c r="G572" s="43"/>
    </row>
    <row r="573" spans="1:7" x14ac:dyDescent="0.2">
      <c r="A573" s="25"/>
      <c r="B573" s="25"/>
      <c r="C573" s="25"/>
      <c r="D573" s="25"/>
      <c r="E573" s="25"/>
      <c r="F573" s="42"/>
      <c r="G573" s="43"/>
    </row>
    <row r="574" spans="1:7" x14ac:dyDescent="0.2">
      <c r="A574" s="25"/>
      <c r="B574" s="25"/>
      <c r="C574" s="25"/>
      <c r="D574" s="25"/>
      <c r="E574" s="25"/>
      <c r="F574" s="42"/>
      <c r="G574" s="43"/>
    </row>
    <row r="575" spans="1:7" x14ac:dyDescent="0.2">
      <c r="A575" s="25"/>
      <c r="B575" s="25"/>
      <c r="C575" s="25"/>
      <c r="D575" s="25"/>
      <c r="E575" s="25"/>
      <c r="F575" s="42"/>
      <c r="G575" s="43"/>
    </row>
    <row r="576" spans="1:7" x14ac:dyDescent="0.2">
      <c r="A576" s="25"/>
      <c r="B576" s="25"/>
      <c r="C576" s="25"/>
      <c r="D576" s="25"/>
      <c r="E576" s="25"/>
      <c r="F576" s="42"/>
      <c r="G576" s="43"/>
    </row>
    <row r="577" spans="1:7" x14ac:dyDescent="0.2">
      <c r="A577" s="25"/>
      <c r="B577" s="25"/>
      <c r="C577" s="25"/>
      <c r="D577" s="25"/>
      <c r="E577" s="25"/>
      <c r="F577" s="42"/>
      <c r="G577" s="43"/>
    </row>
    <row r="578" spans="1:7" x14ac:dyDescent="0.2">
      <c r="A578" s="25"/>
      <c r="B578" s="25"/>
      <c r="C578" s="25"/>
      <c r="D578" s="25"/>
      <c r="E578" s="25"/>
      <c r="F578" s="42"/>
      <c r="G578" s="43"/>
    </row>
    <row r="579" spans="1:7" x14ac:dyDescent="0.2">
      <c r="A579" s="25"/>
      <c r="B579" s="25"/>
      <c r="C579" s="25"/>
      <c r="D579" s="25"/>
      <c r="E579" s="25"/>
      <c r="F579" s="42"/>
      <c r="G579" s="43"/>
    </row>
    <row r="580" spans="1:7" x14ac:dyDescent="0.2">
      <c r="A580" s="25"/>
      <c r="B580" s="25"/>
      <c r="C580" s="25"/>
      <c r="D580" s="25"/>
      <c r="E580" s="25"/>
      <c r="F580" s="42"/>
      <c r="G580" s="43"/>
    </row>
    <row r="581" spans="1:7" x14ac:dyDescent="0.2">
      <c r="A581" s="25"/>
      <c r="B581" s="25"/>
      <c r="C581" s="25"/>
      <c r="D581" s="25"/>
      <c r="E581" s="25"/>
      <c r="F581" s="42"/>
      <c r="G581" s="43"/>
    </row>
    <row r="582" spans="1:7" x14ac:dyDescent="0.2">
      <c r="A582" s="25"/>
      <c r="B582" s="25"/>
      <c r="C582" s="25"/>
      <c r="D582" s="25"/>
      <c r="E582" s="25"/>
      <c r="F582" s="42"/>
      <c r="G582" s="43"/>
    </row>
    <row r="583" spans="1:7" x14ac:dyDescent="0.2">
      <c r="A583" s="25"/>
      <c r="B583" s="25"/>
      <c r="C583" s="25"/>
      <c r="D583" s="25"/>
      <c r="E583" s="25"/>
      <c r="F583" s="42"/>
      <c r="G583" s="43"/>
    </row>
    <row r="584" spans="1:7" x14ac:dyDescent="0.2">
      <c r="A584" s="25"/>
      <c r="B584" s="25"/>
      <c r="C584" s="25"/>
      <c r="D584" s="25"/>
      <c r="E584" s="25"/>
      <c r="F584" s="42"/>
      <c r="G584" s="43"/>
    </row>
    <row r="585" spans="1:7" x14ac:dyDescent="0.2">
      <c r="A585" s="25"/>
      <c r="B585" s="25"/>
      <c r="C585" s="25"/>
      <c r="D585" s="25"/>
      <c r="E585" s="25"/>
      <c r="F585" s="42"/>
      <c r="G585" s="43"/>
    </row>
    <row r="586" spans="1:7" x14ac:dyDescent="0.2">
      <c r="A586" s="25"/>
      <c r="B586" s="25"/>
      <c r="C586" s="25"/>
      <c r="D586" s="25"/>
      <c r="E586" s="25"/>
      <c r="F586" s="42"/>
      <c r="G586" s="43"/>
    </row>
    <row r="587" spans="1:7" x14ac:dyDescent="0.2">
      <c r="A587" s="25"/>
      <c r="B587" s="25"/>
      <c r="C587" s="25"/>
      <c r="D587" s="25"/>
      <c r="E587" s="25"/>
      <c r="F587" s="42"/>
      <c r="G587" s="43"/>
    </row>
    <row r="588" spans="1:7" x14ac:dyDescent="0.2">
      <c r="A588" s="25"/>
      <c r="B588" s="25"/>
      <c r="C588" s="25"/>
      <c r="D588" s="25"/>
      <c r="E588" s="25"/>
      <c r="F588" s="42"/>
      <c r="G588" s="43"/>
    </row>
    <row r="589" spans="1:7" x14ac:dyDescent="0.2">
      <c r="A589" s="25"/>
      <c r="B589" s="25"/>
      <c r="C589" s="25"/>
      <c r="D589" s="25"/>
      <c r="E589" s="25"/>
      <c r="F589" s="42"/>
      <c r="G589" s="43"/>
    </row>
    <row r="590" spans="1:7" x14ac:dyDescent="0.2">
      <c r="A590" s="25"/>
      <c r="B590" s="25"/>
      <c r="C590" s="25"/>
      <c r="D590" s="25"/>
      <c r="E590" s="25"/>
      <c r="F590" s="42"/>
      <c r="G590" s="43"/>
    </row>
    <row r="591" spans="1:7" x14ac:dyDescent="0.2">
      <c r="A591" s="25"/>
      <c r="B591" s="25"/>
      <c r="C591" s="25"/>
      <c r="D591" s="25"/>
      <c r="E591" s="25"/>
      <c r="F591" s="42"/>
      <c r="G591" s="43"/>
    </row>
    <row r="592" spans="1:7" x14ac:dyDescent="0.2">
      <c r="A592" s="25"/>
      <c r="B592" s="25"/>
      <c r="C592" s="25"/>
      <c r="D592" s="25"/>
      <c r="E592" s="25"/>
      <c r="F592" s="42"/>
      <c r="G592" s="43"/>
    </row>
    <row r="593" spans="1:7" x14ac:dyDescent="0.2">
      <c r="A593" s="25"/>
      <c r="B593" s="25"/>
      <c r="C593" s="25"/>
      <c r="D593" s="25"/>
      <c r="E593" s="25"/>
      <c r="F593" s="42"/>
      <c r="G593" s="43"/>
    </row>
    <row r="594" spans="1:7" x14ac:dyDescent="0.2">
      <c r="A594" s="25"/>
      <c r="B594" s="25"/>
      <c r="C594" s="25"/>
      <c r="D594" s="25"/>
      <c r="E594" s="25"/>
      <c r="F594" s="42"/>
      <c r="G594" s="43"/>
    </row>
    <row r="595" spans="1:7" x14ac:dyDescent="0.2">
      <c r="A595" s="25"/>
      <c r="B595" s="25"/>
      <c r="C595" s="25"/>
      <c r="D595" s="25"/>
      <c r="E595" s="25"/>
      <c r="F595" s="42"/>
      <c r="G595" s="43"/>
    </row>
    <row r="596" spans="1:7" x14ac:dyDescent="0.2">
      <c r="A596" s="25"/>
      <c r="B596" s="25"/>
      <c r="C596" s="25"/>
      <c r="D596" s="25"/>
      <c r="E596" s="25"/>
      <c r="F596" s="42"/>
      <c r="G596" s="43"/>
    </row>
    <row r="597" spans="1:7" x14ac:dyDescent="0.2">
      <c r="A597" s="25"/>
      <c r="B597" s="25"/>
      <c r="C597" s="25"/>
      <c r="D597" s="25"/>
      <c r="E597" s="25"/>
      <c r="F597" s="42"/>
      <c r="G597" s="43"/>
    </row>
    <row r="598" spans="1:7" x14ac:dyDescent="0.2">
      <c r="A598" s="25"/>
      <c r="B598" s="25"/>
      <c r="C598" s="25"/>
      <c r="D598" s="25"/>
      <c r="E598" s="25"/>
      <c r="F598" s="42"/>
      <c r="G598" s="43"/>
    </row>
    <row r="599" spans="1:7" x14ac:dyDescent="0.2">
      <c r="A599" s="25"/>
      <c r="B599" s="25"/>
      <c r="C599" s="25"/>
      <c r="D599" s="25"/>
      <c r="E599" s="25"/>
      <c r="F599" s="42"/>
      <c r="G599" s="43"/>
    </row>
    <row r="600" spans="1:7" x14ac:dyDescent="0.2">
      <c r="A600" s="25"/>
      <c r="B600" s="25"/>
      <c r="C600" s="25"/>
      <c r="D600" s="25"/>
      <c r="E600" s="25"/>
      <c r="F600" s="42"/>
      <c r="G600" s="43"/>
    </row>
    <row r="601" spans="1:7" x14ac:dyDescent="0.2">
      <c r="A601" s="25"/>
      <c r="B601" s="25"/>
      <c r="C601" s="25"/>
      <c r="D601" s="25"/>
      <c r="E601" s="25"/>
      <c r="F601" s="42"/>
      <c r="G601" s="43"/>
    </row>
    <row r="602" spans="1:7" x14ac:dyDescent="0.2">
      <c r="A602" s="25"/>
      <c r="B602" s="25"/>
      <c r="C602" s="25"/>
      <c r="D602" s="25"/>
      <c r="E602" s="25"/>
      <c r="F602" s="42"/>
      <c r="G602" s="43"/>
    </row>
    <row r="603" spans="1:7" x14ac:dyDescent="0.2">
      <c r="A603" s="25"/>
      <c r="B603" s="25"/>
      <c r="C603" s="25"/>
      <c r="D603" s="25"/>
      <c r="E603" s="25"/>
      <c r="F603" s="42"/>
      <c r="G603" s="43"/>
    </row>
    <row r="604" spans="1:7" x14ac:dyDescent="0.2">
      <c r="A604" s="25"/>
      <c r="B604" s="25"/>
      <c r="C604" s="25"/>
      <c r="D604" s="25"/>
      <c r="E604" s="25"/>
      <c r="F604" s="42"/>
      <c r="G604" s="43"/>
    </row>
    <row r="605" spans="1:7" x14ac:dyDescent="0.2">
      <c r="A605" s="25"/>
      <c r="B605" s="25"/>
      <c r="C605" s="25"/>
      <c r="D605" s="25"/>
      <c r="E605" s="25"/>
      <c r="F605" s="42"/>
      <c r="G605" s="43"/>
    </row>
    <row r="606" spans="1:7" x14ac:dyDescent="0.2">
      <c r="A606" s="25"/>
      <c r="B606" s="25"/>
      <c r="C606" s="25"/>
      <c r="D606" s="25"/>
      <c r="E606" s="25"/>
      <c r="F606" s="42"/>
      <c r="G606" s="43"/>
    </row>
    <row r="607" spans="1:7" x14ac:dyDescent="0.2">
      <c r="A607" s="25"/>
      <c r="B607" s="25"/>
      <c r="C607" s="25"/>
      <c r="D607" s="25"/>
      <c r="E607" s="25"/>
      <c r="F607" s="42"/>
      <c r="G607" s="43"/>
    </row>
    <row r="608" spans="1:7" x14ac:dyDescent="0.2">
      <c r="A608" s="25"/>
      <c r="B608" s="25"/>
      <c r="C608" s="25"/>
      <c r="D608" s="25"/>
      <c r="E608" s="25"/>
      <c r="F608" s="42"/>
      <c r="G608" s="43"/>
    </row>
    <row r="609" spans="1:7" x14ac:dyDescent="0.2">
      <c r="A609" s="25"/>
      <c r="B609" s="25"/>
      <c r="C609" s="25"/>
      <c r="D609" s="25"/>
      <c r="E609" s="25"/>
      <c r="F609" s="42"/>
      <c r="G609" s="43"/>
    </row>
    <row r="610" spans="1:7" x14ac:dyDescent="0.2">
      <c r="A610" s="25"/>
      <c r="B610" s="25"/>
      <c r="C610" s="25"/>
      <c r="D610" s="25"/>
      <c r="E610" s="25"/>
      <c r="F610" s="42"/>
      <c r="G610" s="43"/>
    </row>
    <row r="611" spans="1:7" x14ac:dyDescent="0.2">
      <c r="A611" s="25"/>
      <c r="B611" s="25"/>
      <c r="C611" s="25"/>
      <c r="D611" s="25"/>
      <c r="E611" s="25"/>
      <c r="F611" s="42"/>
      <c r="G611" s="43"/>
    </row>
    <row r="612" spans="1:7" x14ac:dyDescent="0.2">
      <c r="A612" s="25"/>
      <c r="B612" s="25"/>
      <c r="C612" s="25"/>
      <c r="D612" s="25"/>
      <c r="E612" s="25"/>
      <c r="F612" s="42"/>
      <c r="G612" s="43"/>
    </row>
    <row r="613" spans="1:7" x14ac:dyDescent="0.2">
      <c r="A613" s="25"/>
      <c r="B613" s="25"/>
      <c r="C613" s="25"/>
      <c r="D613" s="25"/>
      <c r="E613" s="25"/>
      <c r="F613" s="42"/>
      <c r="G613" s="43"/>
    </row>
    <row r="614" spans="1:7" x14ac:dyDescent="0.2">
      <c r="A614" s="25"/>
      <c r="B614" s="25"/>
      <c r="C614" s="25"/>
      <c r="D614" s="25"/>
      <c r="E614" s="25"/>
      <c r="F614" s="42"/>
      <c r="G614" s="43"/>
    </row>
    <row r="615" spans="1:7" x14ac:dyDescent="0.2">
      <c r="A615" s="25"/>
      <c r="B615" s="25"/>
      <c r="C615" s="25"/>
      <c r="D615" s="25"/>
      <c r="E615" s="25"/>
      <c r="F615" s="42"/>
      <c r="G615" s="43"/>
    </row>
    <row r="616" spans="1:7" x14ac:dyDescent="0.2">
      <c r="A616" s="25"/>
      <c r="B616" s="25"/>
      <c r="C616" s="25"/>
      <c r="D616" s="25"/>
      <c r="E616" s="25"/>
      <c r="F616" s="42"/>
      <c r="G616" s="43"/>
    </row>
    <row r="617" spans="1:7" x14ac:dyDescent="0.2">
      <c r="A617" s="25"/>
      <c r="B617" s="25"/>
      <c r="C617" s="25"/>
      <c r="D617" s="25"/>
      <c r="E617" s="25"/>
      <c r="F617" s="42"/>
      <c r="G617" s="43"/>
    </row>
    <row r="618" spans="1:7" x14ac:dyDescent="0.2">
      <c r="A618" s="25"/>
      <c r="B618" s="25"/>
      <c r="C618" s="25"/>
      <c r="D618" s="25"/>
      <c r="E618" s="25"/>
      <c r="F618" s="42"/>
      <c r="G618" s="43"/>
    </row>
    <row r="619" spans="1:7" x14ac:dyDescent="0.2">
      <c r="A619" s="25"/>
      <c r="B619" s="25"/>
      <c r="C619" s="25"/>
      <c r="D619" s="25"/>
      <c r="E619" s="25"/>
      <c r="F619" s="42"/>
      <c r="G619" s="43"/>
    </row>
    <row r="620" spans="1:7" x14ac:dyDescent="0.2">
      <c r="A620" s="25"/>
      <c r="B620" s="25"/>
      <c r="C620" s="25"/>
      <c r="D620" s="25"/>
      <c r="E620" s="25"/>
      <c r="F620" s="42"/>
      <c r="G620" s="43"/>
    </row>
    <row r="621" spans="1:7" x14ac:dyDescent="0.2">
      <c r="A621" s="25"/>
      <c r="B621" s="25"/>
      <c r="C621" s="25"/>
      <c r="D621" s="25"/>
      <c r="E621" s="25"/>
      <c r="F621" s="42"/>
      <c r="G621" s="43"/>
    </row>
    <row r="622" spans="1:7" x14ac:dyDescent="0.2">
      <c r="A622" s="25"/>
      <c r="B622" s="25"/>
      <c r="C622" s="25"/>
      <c r="D622" s="25"/>
      <c r="E622" s="25"/>
      <c r="F622" s="42"/>
      <c r="G622" s="43"/>
    </row>
    <row r="623" spans="1:7" x14ac:dyDescent="0.2">
      <c r="A623" s="25"/>
      <c r="B623" s="25"/>
      <c r="C623" s="25"/>
      <c r="D623" s="25"/>
      <c r="E623" s="25"/>
      <c r="F623" s="42"/>
      <c r="G623" s="43"/>
    </row>
    <row r="624" spans="1:7" x14ac:dyDescent="0.2">
      <c r="A624" s="25"/>
      <c r="B624" s="25"/>
      <c r="C624" s="25"/>
      <c r="D624" s="25"/>
      <c r="E624" s="25"/>
      <c r="F624" s="42"/>
      <c r="G624" s="43"/>
    </row>
    <row r="625" spans="1:7" x14ac:dyDescent="0.2">
      <c r="A625" s="25"/>
      <c r="B625" s="25"/>
      <c r="C625" s="25"/>
      <c r="D625" s="25"/>
      <c r="E625" s="25"/>
      <c r="F625" s="42"/>
      <c r="G625" s="43"/>
    </row>
    <row r="626" spans="1:7" x14ac:dyDescent="0.2">
      <c r="A626" s="25"/>
      <c r="B626" s="25"/>
      <c r="C626" s="25"/>
      <c r="D626" s="25"/>
      <c r="E626" s="25"/>
      <c r="F626" s="42"/>
      <c r="G626" s="43"/>
    </row>
    <row r="627" spans="1:7" x14ac:dyDescent="0.2">
      <c r="A627" s="25"/>
      <c r="B627" s="25"/>
      <c r="C627" s="25"/>
      <c r="D627" s="25"/>
      <c r="E627" s="25"/>
      <c r="F627" s="42"/>
      <c r="G627" s="43"/>
    </row>
    <row r="628" spans="1:7" x14ac:dyDescent="0.2">
      <c r="A628" s="25"/>
      <c r="B628" s="25"/>
      <c r="C628" s="25"/>
      <c r="D628" s="25"/>
      <c r="E628" s="25"/>
      <c r="F628" s="42"/>
      <c r="G628" s="43"/>
    </row>
    <row r="629" spans="1:7" x14ac:dyDescent="0.2">
      <c r="A629" s="25"/>
      <c r="B629" s="25"/>
      <c r="C629" s="25"/>
      <c r="D629" s="25"/>
      <c r="E629" s="25"/>
      <c r="F629" s="42"/>
      <c r="G629" s="43"/>
    </row>
    <row r="630" spans="1:7" x14ac:dyDescent="0.2">
      <c r="A630" s="25"/>
      <c r="B630" s="25"/>
      <c r="C630" s="25"/>
      <c r="D630" s="25"/>
      <c r="E630" s="25"/>
      <c r="F630" s="42"/>
      <c r="G630" s="43"/>
    </row>
    <row r="631" spans="1:7" x14ac:dyDescent="0.2">
      <c r="A631" s="25"/>
      <c r="B631" s="25"/>
      <c r="C631" s="25"/>
      <c r="D631" s="25"/>
      <c r="E631" s="25"/>
      <c r="F631" s="42"/>
      <c r="G631" s="43"/>
    </row>
    <row r="632" spans="1:7" x14ac:dyDescent="0.2">
      <c r="A632" s="25"/>
      <c r="B632" s="25"/>
      <c r="C632" s="25"/>
      <c r="D632" s="25"/>
      <c r="E632" s="25"/>
      <c r="F632" s="42"/>
      <c r="G632" s="43"/>
    </row>
    <row r="633" spans="1:7" x14ac:dyDescent="0.2">
      <c r="A633" s="25"/>
      <c r="B633" s="25"/>
      <c r="C633" s="25"/>
      <c r="D633" s="25"/>
      <c r="E633" s="25"/>
      <c r="F633" s="42"/>
      <c r="G633" s="43"/>
    </row>
    <row r="634" spans="1:7" x14ac:dyDescent="0.2">
      <c r="A634" s="25"/>
      <c r="B634" s="25"/>
      <c r="C634" s="25"/>
      <c r="D634" s="25"/>
      <c r="E634" s="25"/>
      <c r="F634" s="42"/>
      <c r="G634" s="43"/>
    </row>
    <row r="635" spans="1:7" x14ac:dyDescent="0.2">
      <c r="A635" s="25"/>
      <c r="B635" s="25"/>
      <c r="C635" s="25"/>
      <c r="D635" s="25"/>
      <c r="E635" s="25"/>
      <c r="F635" s="42"/>
      <c r="G635" s="43"/>
    </row>
    <row r="636" spans="1:7" x14ac:dyDescent="0.2">
      <c r="A636" s="25"/>
      <c r="B636" s="25"/>
      <c r="C636" s="25"/>
      <c r="D636" s="25"/>
      <c r="E636" s="25"/>
      <c r="F636" s="42"/>
      <c r="G636" s="43"/>
    </row>
    <row r="637" spans="1:7" x14ac:dyDescent="0.2">
      <c r="A637" s="25"/>
      <c r="B637" s="25"/>
      <c r="C637" s="25"/>
      <c r="D637" s="25"/>
      <c r="E637" s="25"/>
      <c r="F637" s="42"/>
      <c r="G637" s="43"/>
    </row>
    <row r="638" spans="1:7" x14ac:dyDescent="0.2">
      <c r="A638" s="25"/>
      <c r="B638" s="25"/>
      <c r="C638" s="25"/>
      <c r="D638" s="25"/>
      <c r="E638" s="25"/>
      <c r="F638" s="42"/>
      <c r="G638" s="43"/>
    </row>
    <row r="639" spans="1:7" x14ac:dyDescent="0.2">
      <c r="A639" s="25"/>
      <c r="B639" s="25"/>
      <c r="C639" s="25"/>
      <c r="D639" s="25"/>
      <c r="E639" s="25"/>
      <c r="F639" s="42"/>
      <c r="G639" s="43"/>
    </row>
    <row r="640" spans="1:7" x14ac:dyDescent="0.2">
      <c r="A640" s="25"/>
      <c r="B640" s="25"/>
      <c r="C640" s="25"/>
      <c r="D640" s="25"/>
      <c r="E640" s="25"/>
      <c r="F640" s="42"/>
      <c r="G640" s="43"/>
    </row>
    <row r="641" spans="1:7" x14ac:dyDescent="0.2">
      <c r="A641" s="25"/>
      <c r="B641" s="25"/>
      <c r="C641" s="25"/>
      <c r="D641" s="25"/>
      <c r="E641" s="25"/>
      <c r="F641" s="42"/>
      <c r="G641" s="43"/>
    </row>
    <row r="642" spans="1:7" x14ac:dyDescent="0.2">
      <c r="A642" s="25"/>
      <c r="B642" s="25"/>
      <c r="C642" s="25"/>
      <c r="D642" s="25"/>
      <c r="E642" s="25"/>
      <c r="F642" s="42"/>
      <c r="G642" s="43"/>
    </row>
    <row r="643" spans="1:7" x14ac:dyDescent="0.2">
      <c r="A643" s="25"/>
      <c r="B643" s="25"/>
      <c r="C643" s="25"/>
      <c r="D643" s="25"/>
      <c r="E643" s="25"/>
      <c r="F643" s="42"/>
      <c r="G643" s="43"/>
    </row>
    <row r="644" spans="1:7" x14ac:dyDescent="0.2">
      <c r="A644" s="25"/>
      <c r="B644" s="25"/>
      <c r="C644" s="25"/>
      <c r="D644" s="25"/>
      <c r="E644" s="25"/>
      <c r="F644" s="42"/>
      <c r="G644" s="43"/>
    </row>
    <row r="645" spans="1:7" x14ac:dyDescent="0.2">
      <c r="A645" s="25"/>
      <c r="B645" s="25"/>
      <c r="C645" s="25"/>
      <c r="D645" s="25"/>
      <c r="E645" s="25"/>
      <c r="F645" s="42"/>
      <c r="G645" s="43"/>
    </row>
    <row r="646" spans="1:7" x14ac:dyDescent="0.2">
      <c r="A646" s="25"/>
      <c r="B646" s="25"/>
      <c r="C646" s="25"/>
      <c r="D646" s="25"/>
      <c r="E646" s="25"/>
      <c r="F646" s="42"/>
      <c r="G646" s="43"/>
    </row>
    <row r="647" spans="1:7" x14ac:dyDescent="0.2">
      <c r="A647" s="25"/>
      <c r="B647" s="25"/>
      <c r="C647" s="25"/>
      <c r="D647" s="25"/>
      <c r="E647" s="25"/>
      <c r="F647" s="42"/>
      <c r="G647" s="43"/>
    </row>
    <row r="648" spans="1:7" x14ac:dyDescent="0.2">
      <c r="A648" s="25"/>
      <c r="B648" s="25"/>
      <c r="C648" s="25"/>
      <c r="D648" s="25"/>
      <c r="E648" s="25"/>
      <c r="F648" s="42"/>
      <c r="G648" s="43"/>
    </row>
    <row r="649" spans="1:7" x14ac:dyDescent="0.2">
      <c r="A649" s="25"/>
      <c r="B649" s="25"/>
      <c r="C649" s="25"/>
      <c r="D649" s="25"/>
      <c r="E649" s="25"/>
      <c r="F649" s="42"/>
      <c r="G649" s="43"/>
    </row>
    <row r="650" spans="1:7" x14ac:dyDescent="0.2">
      <c r="A650" s="25"/>
      <c r="B650" s="25"/>
      <c r="C650" s="25"/>
      <c r="D650" s="25"/>
      <c r="E650" s="25"/>
      <c r="F650" s="42"/>
      <c r="G650" s="43"/>
    </row>
    <row r="651" spans="1:7" x14ac:dyDescent="0.2">
      <c r="A651" s="25"/>
      <c r="B651" s="25"/>
      <c r="C651" s="25"/>
      <c r="D651" s="25"/>
      <c r="E651" s="25"/>
      <c r="F651" s="42"/>
      <c r="G651" s="43"/>
    </row>
    <row r="652" spans="1:7" x14ac:dyDescent="0.2">
      <c r="A652" s="25"/>
      <c r="B652" s="25"/>
      <c r="C652" s="25"/>
      <c r="D652" s="25"/>
      <c r="E652" s="25"/>
      <c r="F652" s="42"/>
      <c r="G652" s="43"/>
    </row>
    <row r="653" spans="1:7" x14ac:dyDescent="0.2">
      <c r="A653" s="25"/>
      <c r="B653" s="25"/>
      <c r="C653" s="25"/>
      <c r="D653" s="25"/>
      <c r="E653" s="25"/>
      <c r="F653" s="42"/>
      <c r="G653" s="43"/>
    </row>
    <row r="654" spans="1:7" x14ac:dyDescent="0.2">
      <c r="A654" s="25"/>
      <c r="B654" s="25"/>
      <c r="C654" s="25"/>
      <c r="D654" s="25"/>
      <c r="E654" s="25"/>
      <c r="F654" s="42"/>
      <c r="G654" s="43"/>
    </row>
    <row r="655" spans="1:7" x14ac:dyDescent="0.2">
      <c r="A655" s="25"/>
      <c r="B655" s="25"/>
      <c r="C655" s="25"/>
      <c r="D655" s="25"/>
      <c r="E655" s="25"/>
      <c r="F655" s="42"/>
      <c r="G655" s="43"/>
    </row>
    <row r="656" spans="1:7" x14ac:dyDescent="0.2">
      <c r="A656" s="25"/>
      <c r="B656" s="25"/>
      <c r="C656" s="25"/>
      <c r="D656" s="25"/>
      <c r="E656" s="25"/>
      <c r="F656" s="42"/>
      <c r="G656" s="43"/>
    </row>
    <row r="657" spans="1:7" x14ac:dyDescent="0.2">
      <c r="A657" s="25"/>
      <c r="B657" s="25"/>
      <c r="C657" s="25"/>
      <c r="D657" s="25"/>
      <c r="E657" s="25"/>
      <c r="F657" s="42"/>
      <c r="G657" s="43"/>
    </row>
    <row r="658" spans="1:7" x14ac:dyDescent="0.2">
      <c r="A658" s="25"/>
      <c r="B658" s="25"/>
      <c r="C658" s="25"/>
      <c r="D658" s="25"/>
      <c r="E658" s="25"/>
      <c r="F658" s="42"/>
      <c r="G658" s="43"/>
    </row>
    <row r="659" spans="1:7" x14ac:dyDescent="0.2">
      <c r="A659" s="25"/>
      <c r="B659" s="25"/>
      <c r="C659" s="25"/>
      <c r="D659" s="25"/>
      <c r="E659" s="25"/>
      <c r="F659" s="42"/>
      <c r="G659" s="43"/>
    </row>
    <row r="660" spans="1:7" x14ac:dyDescent="0.2">
      <c r="A660" s="25"/>
      <c r="B660" s="25"/>
      <c r="C660" s="25"/>
      <c r="D660" s="25"/>
      <c r="E660" s="25"/>
      <c r="F660" s="42"/>
      <c r="G660" s="43"/>
    </row>
    <row r="661" spans="1:7" x14ac:dyDescent="0.2">
      <c r="A661" s="25"/>
      <c r="B661" s="25"/>
      <c r="C661" s="25"/>
      <c r="D661" s="25"/>
      <c r="E661" s="25"/>
      <c r="F661" s="42"/>
      <c r="G661" s="43"/>
    </row>
    <row r="662" spans="1:7" x14ac:dyDescent="0.2">
      <c r="A662" s="25"/>
      <c r="B662" s="25"/>
      <c r="C662" s="25"/>
      <c r="D662" s="25"/>
      <c r="E662" s="25"/>
      <c r="F662" s="42"/>
      <c r="G662" s="43"/>
    </row>
    <row r="663" spans="1:7" x14ac:dyDescent="0.2">
      <c r="A663" s="25"/>
      <c r="B663" s="25"/>
      <c r="C663" s="25"/>
      <c r="D663" s="25"/>
      <c r="E663" s="25"/>
      <c r="F663" s="42"/>
      <c r="G663" s="43"/>
    </row>
    <row r="664" spans="1:7" x14ac:dyDescent="0.2">
      <c r="A664" s="25"/>
      <c r="B664" s="25"/>
      <c r="C664" s="25"/>
      <c r="D664" s="25"/>
      <c r="E664" s="25"/>
      <c r="F664" s="42"/>
      <c r="G664" s="43"/>
    </row>
    <row r="665" spans="1:7" x14ac:dyDescent="0.2">
      <c r="A665" s="25"/>
      <c r="B665" s="25"/>
      <c r="C665" s="25"/>
      <c r="D665" s="25"/>
      <c r="E665" s="25"/>
      <c r="F665" s="42"/>
      <c r="G665" s="43"/>
    </row>
    <row r="666" spans="1:7" x14ac:dyDescent="0.2">
      <c r="A666" s="25"/>
      <c r="B666" s="25"/>
      <c r="C666" s="25"/>
      <c r="D666" s="25"/>
      <c r="E666" s="25"/>
      <c r="F666" s="42"/>
      <c r="G666" s="43"/>
    </row>
    <row r="667" spans="1:7" x14ac:dyDescent="0.2">
      <c r="A667" s="25"/>
      <c r="B667" s="25"/>
      <c r="C667" s="25"/>
      <c r="D667" s="25"/>
      <c r="E667" s="25"/>
      <c r="F667" s="42"/>
      <c r="G667" s="43"/>
    </row>
    <row r="668" spans="1:7" x14ac:dyDescent="0.2">
      <c r="A668" s="25"/>
      <c r="B668" s="25"/>
      <c r="C668" s="25"/>
      <c r="D668" s="25"/>
      <c r="E668" s="25"/>
      <c r="F668" s="42"/>
      <c r="G668" s="43"/>
    </row>
    <row r="669" spans="1:7" x14ac:dyDescent="0.2">
      <c r="A669" s="25"/>
      <c r="B669" s="25"/>
      <c r="C669" s="25"/>
      <c r="D669" s="25"/>
      <c r="E669" s="25"/>
      <c r="F669" s="42"/>
      <c r="G669" s="43"/>
    </row>
    <row r="670" spans="1:7" x14ac:dyDescent="0.2">
      <c r="A670" s="25"/>
      <c r="B670" s="25"/>
      <c r="C670" s="25"/>
      <c r="D670" s="25"/>
      <c r="E670" s="25"/>
      <c r="F670" s="42"/>
      <c r="G670" s="43"/>
    </row>
    <row r="671" spans="1:7" x14ac:dyDescent="0.2">
      <c r="A671" s="25"/>
      <c r="B671" s="25"/>
      <c r="C671" s="25"/>
      <c r="D671" s="25"/>
      <c r="E671" s="25"/>
      <c r="F671" s="42"/>
      <c r="G671" s="43"/>
    </row>
    <row r="672" spans="1:7" x14ac:dyDescent="0.2">
      <c r="A672" s="25"/>
      <c r="B672" s="25"/>
      <c r="C672" s="25"/>
      <c r="D672" s="25"/>
      <c r="E672" s="25"/>
      <c r="F672" s="42"/>
      <c r="G672" s="43"/>
    </row>
    <row r="673" spans="1:7" x14ac:dyDescent="0.2">
      <c r="A673" s="25"/>
      <c r="B673" s="25"/>
      <c r="C673" s="25"/>
      <c r="D673" s="25"/>
      <c r="E673" s="25"/>
      <c r="F673" s="42"/>
      <c r="G673" s="43"/>
    </row>
    <row r="674" spans="1:7" x14ac:dyDescent="0.2">
      <c r="A674" s="25"/>
      <c r="B674" s="25"/>
      <c r="C674" s="25"/>
      <c r="D674" s="25"/>
      <c r="E674" s="25"/>
      <c r="F674" s="42"/>
      <c r="G674" s="43"/>
    </row>
    <row r="675" spans="1:7" x14ac:dyDescent="0.2">
      <c r="A675" s="25"/>
      <c r="B675" s="25"/>
      <c r="C675" s="25"/>
      <c r="D675" s="25"/>
      <c r="E675" s="25"/>
      <c r="F675" s="42"/>
      <c r="G675" s="43"/>
    </row>
    <row r="676" spans="1:7" x14ac:dyDescent="0.2">
      <c r="A676" s="25"/>
      <c r="B676" s="25"/>
      <c r="C676" s="25"/>
      <c r="D676" s="25"/>
      <c r="E676" s="25"/>
      <c r="F676" s="42"/>
      <c r="G676" s="43"/>
    </row>
    <row r="677" spans="1:7" x14ac:dyDescent="0.2">
      <c r="A677" s="25"/>
      <c r="B677" s="25"/>
      <c r="C677" s="25"/>
      <c r="D677" s="25"/>
      <c r="E677" s="25"/>
      <c r="F677" s="42"/>
      <c r="G677" s="43"/>
    </row>
    <row r="678" spans="1:7" x14ac:dyDescent="0.2">
      <c r="A678" s="25"/>
      <c r="B678" s="25"/>
      <c r="C678" s="25"/>
      <c r="D678" s="25"/>
      <c r="E678" s="25"/>
      <c r="F678" s="42"/>
      <c r="G678" s="43"/>
    </row>
    <row r="679" spans="1:7" x14ac:dyDescent="0.2">
      <c r="A679" s="25"/>
      <c r="B679" s="25"/>
      <c r="C679" s="25"/>
      <c r="D679" s="25"/>
      <c r="E679" s="25"/>
      <c r="F679" s="42"/>
      <c r="G679" s="43"/>
    </row>
    <row r="680" spans="1:7" x14ac:dyDescent="0.2">
      <c r="A680" s="25"/>
      <c r="B680" s="25"/>
      <c r="C680" s="25"/>
      <c r="D680" s="25"/>
      <c r="E680" s="25"/>
      <c r="F680" s="42"/>
      <c r="G680" s="43"/>
    </row>
    <row r="681" spans="1:7" x14ac:dyDescent="0.2">
      <c r="A681" s="25"/>
      <c r="B681" s="25"/>
      <c r="C681" s="25"/>
      <c r="D681" s="25"/>
      <c r="E681" s="25"/>
      <c r="F681" s="42"/>
      <c r="G681" s="43"/>
    </row>
    <row r="682" spans="1:7" x14ac:dyDescent="0.2">
      <c r="A682" s="25"/>
      <c r="B682" s="25"/>
      <c r="C682" s="25"/>
      <c r="D682" s="25"/>
      <c r="E682" s="25"/>
      <c r="F682" s="42"/>
      <c r="G682" s="43"/>
    </row>
    <row r="683" spans="1:7" x14ac:dyDescent="0.2">
      <c r="A683" s="25"/>
      <c r="B683" s="25"/>
      <c r="C683" s="25"/>
      <c r="D683" s="25"/>
      <c r="E683" s="25"/>
      <c r="F683" s="42"/>
      <c r="G683" s="43"/>
    </row>
    <row r="684" spans="1:7" x14ac:dyDescent="0.2">
      <c r="A684" s="25"/>
      <c r="B684" s="25"/>
      <c r="C684" s="25"/>
      <c r="D684" s="25"/>
      <c r="E684" s="25"/>
      <c r="F684" s="42"/>
      <c r="G684" s="43"/>
    </row>
    <row r="685" spans="1:7" x14ac:dyDescent="0.2">
      <c r="A685" s="25"/>
      <c r="B685" s="25"/>
      <c r="C685" s="25"/>
      <c r="D685" s="25"/>
      <c r="E685" s="25"/>
      <c r="F685" s="42"/>
      <c r="G685" s="43"/>
    </row>
    <row r="686" spans="1:7" x14ac:dyDescent="0.2">
      <c r="A686" s="25"/>
      <c r="B686" s="25"/>
      <c r="C686" s="25"/>
      <c r="D686" s="25"/>
      <c r="E686" s="25"/>
      <c r="F686" s="42"/>
      <c r="G686" s="43"/>
    </row>
  </sheetData>
  <customSheetViews>
    <customSheetView guid="{683739B1-2C95-423C-A874-EEB29FECC755}" showRuler="0" topLeftCell="A35">
      <selection activeCell="H50" sqref="H50"/>
      <pageMargins left="0.25" right="0.26" top="0.46" bottom="0.42" header="0.28000000000000003" footer="0.28000000000000003"/>
      <pageSetup scale="80" orientation="portrait" r:id="rId1"/>
      <headerFooter alignWithMargins="0">
        <oddFooter>&amp;L&amp;Z&amp;F&amp;RPage &amp;P</oddFooter>
      </headerFooter>
    </customSheetView>
  </customSheetViews>
  <mergeCells count="2">
    <mergeCell ref="B2:D2"/>
    <mergeCell ref="A6:G6"/>
  </mergeCells>
  <phoneticPr fontId="0" type="noConversion"/>
  <pageMargins left="0.5" right="0.5" top="0.25" bottom="0.5" header="0" footer="0.25"/>
  <pageSetup scale="73" fitToHeight="0" orientation="portrait" r:id="rId2"/>
  <headerFooter alignWithMargins="0"/>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XS150"/>
  <sheetViews>
    <sheetView showGridLines="0" zoomScale="90" zoomScaleNormal="90" zoomScaleSheetLayoutView="77" workbookViewId="0">
      <selection activeCell="A8" sqref="A8"/>
    </sheetView>
  </sheetViews>
  <sheetFormatPr defaultColWidth="19.42578125" defaultRowHeight="12.75" x14ac:dyDescent="0.2"/>
  <cols>
    <col min="1" max="1" width="60.7109375" style="88" customWidth="1"/>
    <col min="2" max="2" width="55.7109375" style="88" customWidth="1"/>
    <col min="3" max="4" width="12.7109375" style="89" customWidth="1"/>
    <col min="5" max="5" width="4.7109375" style="88" customWidth="1"/>
    <col min="6" max="8" width="12.7109375" style="88" customWidth="1"/>
    <col min="9" max="9" width="4.7109375" style="88" customWidth="1"/>
    <col min="10" max="10" width="12.7109375" style="88" customWidth="1"/>
    <col min="11" max="11" width="12.7109375" style="175" customWidth="1"/>
    <col min="12" max="16384" width="19.42578125" style="88"/>
  </cols>
  <sheetData>
    <row r="1" spans="1:13" s="28" customFormat="1" ht="20.100000000000001" customHeight="1" x14ac:dyDescent="0.2">
      <c r="B1" s="48"/>
      <c r="C1" s="101"/>
      <c r="D1" s="102"/>
      <c r="K1" s="172"/>
    </row>
    <row r="2" spans="1:13" s="25" customFormat="1" ht="20.100000000000001" customHeight="1" x14ac:dyDescent="0.2">
      <c r="B2" s="94" t="s">
        <v>160</v>
      </c>
      <c r="C2" s="103"/>
      <c r="D2" s="103"/>
      <c r="K2" s="173"/>
    </row>
    <row r="3" spans="1:13" s="25" customFormat="1" ht="20.100000000000001" customHeight="1" x14ac:dyDescent="0.2">
      <c r="B3" s="78" t="s">
        <v>161</v>
      </c>
      <c r="C3" s="104"/>
      <c r="D3" s="104"/>
      <c r="K3" s="173"/>
    </row>
    <row r="4" spans="1:13" s="25" customFormat="1" ht="20.100000000000001" customHeight="1" x14ac:dyDescent="0.3">
      <c r="B4" s="95"/>
      <c r="C4" s="105"/>
      <c r="D4" s="105"/>
      <c r="K4" s="173"/>
    </row>
    <row r="5" spans="1:13" s="24" customFormat="1" ht="15.95" customHeight="1" x14ac:dyDescent="0.2">
      <c r="A5" s="183" t="s">
        <v>60</v>
      </c>
      <c r="B5" s="185" t="s">
        <v>10</v>
      </c>
      <c r="C5" s="106" t="s">
        <v>143</v>
      </c>
      <c r="D5" s="106" t="s">
        <v>143</v>
      </c>
      <c r="F5" s="106" t="s">
        <v>162</v>
      </c>
      <c r="G5" s="106" t="s">
        <v>162</v>
      </c>
      <c r="H5" s="106" t="s">
        <v>162</v>
      </c>
      <c r="J5" s="190" t="s">
        <v>147</v>
      </c>
      <c r="K5" s="188" t="s">
        <v>148</v>
      </c>
      <c r="M5" s="169"/>
    </row>
    <row r="6" spans="1:13" s="24" customFormat="1" ht="15.95" customHeight="1" x14ac:dyDescent="0.2">
      <c r="A6" s="184"/>
      <c r="B6" s="186"/>
      <c r="C6" s="52" t="s">
        <v>8</v>
      </c>
      <c r="D6" s="52" t="s">
        <v>146</v>
      </c>
      <c r="F6" s="52" t="s">
        <v>8</v>
      </c>
      <c r="G6" s="52" t="s">
        <v>172</v>
      </c>
      <c r="H6" s="52" t="s">
        <v>146</v>
      </c>
      <c r="J6" s="191"/>
      <c r="K6" s="189"/>
    </row>
    <row r="7" spans="1:13" s="90" customFormat="1" ht="15.95" customHeight="1" x14ac:dyDescent="0.2">
      <c r="A7" s="79" t="s">
        <v>73</v>
      </c>
      <c r="B7" s="73" t="s">
        <v>54</v>
      </c>
      <c r="C7" s="74">
        <v>6</v>
      </c>
      <c r="D7" s="74">
        <v>826690</v>
      </c>
      <c r="F7" s="74">
        <v>5</v>
      </c>
      <c r="G7" s="74">
        <v>5</v>
      </c>
      <c r="H7" s="74">
        <v>3688176</v>
      </c>
      <c r="J7" s="74">
        <f t="shared" ref="J7:J38" si="0">H7-D7</f>
        <v>2861486</v>
      </c>
      <c r="K7" s="162">
        <f t="shared" ref="K7:K21" si="1">J7/D7</f>
        <v>3.4613772998342789</v>
      </c>
    </row>
    <row r="8" spans="1:13" s="90" customFormat="1" ht="15.95" customHeight="1" x14ac:dyDescent="0.2">
      <c r="A8" s="75"/>
      <c r="B8" s="73" t="s">
        <v>106</v>
      </c>
      <c r="C8" s="74">
        <v>4</v>
      </c>
      <c r="D8" s="74">
        <v>3662948</v>
      </c>
      <c r="F8" s="74">
        <v>9</v>
      </c>
      <c r="G8" s="74">
        <v>15</v>
      </c>
      <c r="H8" s="74">
        <v>6725703</v>
      </c>
      <c r="J8" s="74">
        <f t="shared" si="0"/>
        <v>3062755</v>
      </c>
      <c r="K8" s="162">
        <f t="shared" si="1"/>
        <v>0.83614482105670074</v>
      </c>
    </row>
    <row r="9" spans="1:13" s="90" customFormat="1" ht="15.95" customHeight="1" x14ac:dyDescent="0.2">
      <c r="A9" s="75"/>
      <c r="B9" s="73" t="s">
        <v>142</v>
      </c>
      <c r="C9" s="74">
        <v>2</v>
      </c>
      <c r="D9" s="74">
        <v>49307</v>
      </c>
      <c r="F9" s="74">
        <v>0</v>
      </c>
      <c r="G9" s="74">
        <v>0</v>
      </c>
      <c r="H9" s="74">
        <v>0</v>
      </c>
      <c r="J9" s="74">
        <f t="shared" si="0"/>
        <v>-49307</v>
      </c>
      <c r="K9" s="162">
        <f t="shared" si="1"/>
        <v>-1</v>
      </c>
    </row>
    <row r="10" spans="1:13" s="90" customFormat="1" ht="15.95" customHeight="1" x14ac:dyDescent="0.2">
      <c r="A10" s="75"/>
      <c r="B10" s="73" t="s">
        <v>107</v>
      </c>
      <c r="C10" s="74">
        <v>12</v>
      </c>
      <c r="D10" s="74">
        <v>1811951</v>
      </c>
      <c r="F10" s="74">
        <v>18</v>
      </c>
      <c r="G10" s="74">
        <v>28</v>
      </c>
      <c r="H10" s="74">
        <v>4168391</v>
      </c>
      <c r="J10" s="74">
        <f t="shared" si="0"/>
        <v>2356440</v>
      </c>
      <c r="K10" s="162">
        <f t="shared" si="1"/>
        <v>1.300498744171338</v>
      </c>
    </row>
    <row r="11" spans="1:13" s="90" customFormat="1" ht="15.95" customHeight="1" x14ac:dyDescent="0.2">
      <c r="A11" s="75"/>
      <c r="B11" s="73" t="s">
        <v>137</v>
      </c>
      <c r="C11" s="74">
        <v>1</v>
      </c>
      <c r="D11" s="74">
        <v>50000</v>
      </c>
      <c r="F11" s="74">
        <v>1</v>
      </c>
      <c r="G11" s="74">
        <v>1</v>
      </c>
      <c r="H11" s="74">
        <v>49949</v>
      </c>
      <c r="J11" s="74">
        <f t="shared" si="0"/>
        <v>-51</v>
      </c>
      <c r="K11" s="162">
        <f t="shared" si="1"/>
        <v>-1.0200000000000001E-3</v>
      </c>
    </row>
    <row r="12" spans="1:13" s="90" customFormat="1" ht="15.95" customHeight="1" x14ac:dyDescent="0.2">
      <c r="A12" s="75"/>
      <c r="B12" s="73" t="s">
        <v>115</v>
      </c>
      <c r="C12" s="74">
        <v>2</v>
      </c>
      <c r="D12" s="74">
        <v>523482</v>
      </c>
      <c r="F12" s="74">
        <v>9</v>
      </c>
      <c r="G12" s="74">
        <v>9</v>
      </c>
      <c r="H12" s="74">
        <v>1011835</v>
      </c>
      <c r="J12" s="74">
        <f t="shared" si="0"/>
        <v>488353</v>
      </c>
      <c r="K12" s="162">
        <f t="shared" si="1"/>
        <v>0.93289358564382352</v>
      </c>
    </row>
    <row r="13" spans="1:13" s="90" customFormat="1" ht="15.95" customHeight="1" x14ac:dyDescent="0.2">
      <c r="A13" s="75"/>
      <c r="B13" s="73" t="s">
        <v>116</v>
      </c>
      <c r="C13" s="74">
        <v>48</v>
      </c>
      <c r="D13" s="74">
        <v>6048909.6500000004</v>
      </c>
      <c r="F13" s="74">
        <v>50</v>
      </c>
      <c r="G13" s="74">
        <v>66</v>
      </c>
      <c r="H13" s="74">
        <v>4994254</v>
      </c>
      <c r="J13" s="74">
        <f t="shared" si="0"/>
        <v>-1054655.6500000004</v>
      </c>
      <c r="K13" s="162">
        <f t="shared" si="1"/>
        <v>-0.17435467068019445</v>
      </c>
    </row>
    <row r="14" spans="1:13" s="90" customFormat="1" ht="15.95" customHeight="1" x14ac:dyDescent="0.2">
      <c r="A14" s="75"/>
      <c r="B14" s="73" t="s">
        <v>117</v>
      </c>
      <c r="C14" s="74">
        <v>1</v>
      </c>
      <c r="D14" s="74">
        <v>8366463</v>
      </c>
      <c r="F14" s="74">
        <v>1</v>
      </c>
      <c r="G14" s="74">
        <v>9</v>
      </c>
      <c r="H14" s="74">
        <v>8365301</v>
      </c>
      <c r="J14" s="74">
        <f t="shared" si="0"/>
        <v>-1162</v>
      </c>
      <c r="K14" s="162">
        <f t="shared" si="1"/>
        <v>-1.3888784304669729E-4</v>
      </c>
    </row>
    <row r="15" spans="1:13" s="90" customFormat="1" ht="15.95" customHeight="1" x14ac:dyDescent="0.2">
      <c r="A15" s="75"/>
      <c r="B15" s="73" t="s">
        <v>118</v>
      </c>
      <c r="C15" s="74">
        <v>9</v>
      </c>
      <c r="D15" s="74">
        <v>3657620</v>
      </c>
      <c r="F15" s="74">
        <v>8</v>
      </c>
      <c r="G15" s="74">
        <v>8</v>
      </c>
      <c r="H15" s="74">
        <v>1063582</v>
      </c>
      <c r="J15" s="74">
        <f t="shared" si="0"/>
        <v>-2594038</v>
      </c>
      <c r="K15" s="162">
        <f t="shared" si="1"/>
        <v>-0.70921473526500844</v>
      </c>
    </row>
    <row r="16" spans="1:13" s="90" customFormat="1" ht="15.95" customHeight="1" x14ac:dyDescent="0.2">
      <c r="A16" s="75"/>
      <c r="B16" s="73" t="s">
        <v>119</v>
      </c>
      <c r="C16" s="74">
        <v>5</v>
      </c>
      <c r="D16" s="74">
        <v>306492.28000000003</v>
      </c>
      <c r="F16" s="74">
        <v>6</v>
      </c>
      <c r="G16" s="74">
        <v>10</v>
      </c>
      <c r="H16" s="74">
        <v>355532</v>
      </c>
      <c r="J16" s="74">
        <f t="shared" si="0"/>
        <v>49039.719999999972</v>
      </c>
      <c r="K16" s="162">
        <f t="shared" si="1"/>
        <v>0.16000311655484428</v>
      </c>
    </row>
    <row r="17" spans="1:16191" s="90" customFormat="1" ht="15.95" customHeight="1" x14ac:dyDescent="0.2">
      <c r="A17" s="75"/>
      <c r="B17" s="73" t="s">
        <v>120</v>
      </c>
      <c r="C17" s="74">
        <v>3</v>
      </c>
      <c r="D17" s="74">
        <v>1360001</v>
      </c>
      <c r="F17" s="74">
        <v>2</v>
      </c>
      <c r="G17" s="74">
        <v>2</v>
      </c>
      <c r="H17" s="74">
        <v>164999</v>
      </c>
      <c r="J17" s="74">
        <f t="shared" si="0"/>
        <v>-1195002</v>
      </c>
      <c r="K17" s="162">
        <f t="shared" si="1"/>
        <v>-0.87867729509022419</v>
      </c>
    </row>
    <row r="18" spans="1:16191" s="90" customFormat="1" ht="15.95" customHeight="1" x14ac:dyDescent="0.2">
      <c r="A18" s="75"/>
      <c r="B18" s="73" t="s">
        <v>108</v>
      </c>
      <c r="C18" s="74">
        <v>6</v>
      </c>
      <c r="D18" s="74">
        <v>327437.90000000002</v>
      </c>
      <c r="F18" s="74">
        <v>5</v>
      </c>
      <c r="G18" s="74">
        <v>7</v>
      </c>
      <c r="H18" s="74">
        <v>969099</v>
      </c>
      <c r="J18" s="74">
        <f t="shared" si="0"/>
        <v>641661.1</v>
      </c>
      <c r="K18" s="162">
        <f t="shared" si="1"/>
        <v>1.9596421183986334</v>
      </c>
    </row>
    <row r="19" spans="1:16191" s="90" customFormat="1" ht="15.95" customHeight="1" x14ac:dyDescent="0.2">
      <c r="A19" s="75"/>
      <c r="B19" s="73" t="s">
        <v>22</v>
      </c>
      <c r="C19" s="74">
        <v>16</v>
      </c>
      <c r="D19" s="74">
        <v>395602</v>
      </c>
      <c r="F19" s="74">
        <v>16</v>
      </c>
      <c r="G19" s="74">
        <v>16</v>
      </c>
      <c r="H19" s="74">
        <v>440465</v>
      </c>
      <c r="J19" s="74">
        <f t="shared" si="0"/>
        <v>44863</v>
      </c>
      <c r="K19" s="162">
        <f t="shared" si="1"/>
        <v>0.11340438117097487</v>
      </c>
    </row>
    <row r="20" spans="1:16191" s="90" customFormat="1" ht="15.95" customHeight="1" x14ac:dyDescent="0.2">
      <c r="A20" s="75"/>
      <c r="B20" s="73" t="s">
        <v>26</v>
      </c>
      <c r="C20" s="74">
        <v>4</v>
      </c>
      <c r="D20" s="74">
        <v>804912</v>
      </c>
      <c r="F20" s="74">
        <v>5</v>
      </c>
      <c r="G20" s="74">
        <v>6</v>
      </c>
      <c r="H20" s="74">
        <v>411737</v>
      </c>
      <c r="J20" s="74">
        <f t="shared" si="0"/>
        <v>-393175</v>
      </c>
      <c r="K20" s="162">
        <f t="shared" si="1"/>
        <v>-0.48846954698153339</v>
      </c>
    </row>
    <row r="21" spans="1:16191" s="24" customFormat="1" ht="15.95" customHeight="1" x14ac:dyDescent="0.2">
      <c r="A21" s="76" t="s">
        <v>150</v>
      </c>
      <c r="B21" s="77" t="s">
        <v>0</v>
      </c>
      <c r="C21" s="52">
        <f>SUM(C7:C20)</f>
        <v>119</v>
      </c>
      <c r="D21" s="52">
        <f t="shared" ref="D21:H21" si="2">SUM(D7:D20)</f>
        <v>28191815.829999998</v>
      </c>
      <c r="E21" s="90"/>
      <c r="F21" s="52">
        <f t="shared" si="2"/>
        <v>135</v>
      </c>
      <c r="G21" s="52">
        <f t="shared" si="2"/>
        <v>182</v>
      </c>
      <c r="H21" s="52">
        <f t="shared" si="2"/>
        <v>32409023</v>
      </c>
      <c r="I21" s="90"/>
      <c r="J21" s="52">
        <f t="shared" si="0"/>
        <v>4217207.1700000018</v>
      </c>
      <c r="K21" s="174">
        <f t="shared" si="1"/>
        <v>0.14958976730801105</v>
      </c>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90"/>
      <c r="AX21" s="90"/>
      <c r="AY21" s="90"/>
      <c r="AZ21" s="90"/>
      <c r="BA21" s="90"/>
      <c r="BB21" s="90"/>
      <c r="BC21" s="90"/>
      <c r="BD21" s="90"/>
      <c r="BE21" s="90"/>
      <c r="BF21" s="90"/>
      <c r="BG21" s="90"/>
      <c r="BH21" s="90"/>
      <c r="BI21" s="90"/>
      <c r="BJ21" s="90"/>
      <c r="BK21" s="90"/>
      <c r="BL21" s="90"/>
      <c r="BM21" s="90"/>
      <c r="BN21" s="90"/>
      <c r="BO21" s="90"/>
      <c r="BP21" s="90"/>
      <c r="BQ21" s="90"/>
      <c r="BR21" s="90"/>
      <c r="BS21" s="90"/>
      <c r="BT21" s="90"/>
      <c r="BU21" s="90"/>
      <c r="BV21" s="90"/>
      <c r="BW21" s="90"/>
      <c r="BX21" s="90"/>
      <c r="BY21" s="90"/>
      <c r="BZ21" s="90"/>
      <c r="CA21" s="90"/>
      <c r="CB21" s="90"/>
      <c r="CC21" s="90"/>
      <c r="CD21" s="90"/>
      <c r="CE21" s="90"/>
      <c r="CF21" s="90"/>
      <c r="CG21" s="90"/>
      <c r="CH21" s="90"/>
      <c r="CI21" s="90"/>
      <c r="CJ21" s="90"/>
      <c r="CK21" s="90"/>
      <c r="CL21" s="90"/>
      <c r="CM21" s="90"/>
      <c r="CN21" s="90"/>
      <c r="CO21" s="90"/>
      <c r="CP21" s="90"/>
      <c r="CQ21" s="90"/>
      <c r="CR21" s="90"/>
      <c r="CS21" s="90"/>
      <c r="CT21" s="90"/>
      <c r="CU21" s="90"/>
      <c r="CV21" s="90"/>
      <c r="CW21" s="90"/>
      <c r="CX21" s="90"/>
      <c r="CY21" s="90"/>
      <c r="CZ21" s="90"/>
      <c r="DA21" s="90"/>
      <c r="DB21" s="90"/>
      <c r="DC21" s="90"/>
      <c r="DD21" s="90"/>
      <c r="DE21" s="90"/>
      <c r="DF21" s="90"/>
      <c r="DG21" s="90"/>
      <c r="DH21" s="90"/>
      <c r="DI21" s="90"/>
      <c r="DJ21" s="90"/>
      <c r="DK21" s="90"/>
      <c r="DL21" s="90"/>
      <c r="DM21" s="90"/>
      <c r="DN21" s="90"/>
      <c r="DO21" s="90"/>
      <c r="DP21" s="90"/>
      <c r="DQ21" s="90"/>
      <c r="DR21" s="90"/>
      <c r="DS21" s="90"/>
      <c r="DT21" s="90"/>
      <c r="DU21" s="90"/>
      <c r="DV21" s="90"/>
      <c r="DW21" s="90"/>
      <c r="DX21" s="90"/>
      <c r="DY21" s="90"/>
      <c r="DZ21" s="90"/>
      <c r="EA21" s="90"/>
      <c r="EB21" s="90"/>
      <c r="EC21" s="90"/>
      <c r="ED21" s="90"/>
      <c r="EE21" s="90"/>
      <c r="EF21" s="90"/>
      <c r="EG21" s="90"/>
      <c r="EH21" s="90"/>
      <c r="EI21" s="90"/>
      <c r="EJ21" s="90"/>
      <c r="EK21" s="90"/>
      <c r="EL21" s="90"/>
      <c r="EM21" s="90"/>
      <c r="EN21" s="90"/>
      <c r="EO21" s="90"/>
      <c r="EP21" s="90"/>
      <c r="EQ21" s="90"/>
      <c r="ER21" s="90"/>
      <c r="ES21" s="90"/>
      <c r="ET21" s="90"/>
      <c r="EU21" s="90"/>
      <c r="EV21" s="90"/>
      <c r="EW21" s="90"/>
      <c r="EX21" s="90"/>
      <c r="EY21" s="90"/>
      <c r="EZ21" s="90"/>
      <c r="FA21" s="90"/>
      <c r="FB21" s="90"/>
      <c r="FC21" s="90"/>
      <c r="FD21" s="90"/>
      <c r="FE21" s="90"/>
      <c r="FF21" s="90"/>
      <c r="FG21" s="90"/>
      <c r="FH21" s="90"/>
      <c r="FI21" s="90"/>
      <c r="FJ21" s="90"/>
      <c r="FK21" s="90"/>
      <c r="FL21" s="90"/>
      <c r="FM21" s="90"/>
      <c r="FN21" s="90"/>
      <c r="FO21" s="90"/>
      <c r="FP21" s="90"/>
      <c r="FQ21" s="90"/>
      <c r="FR21" s="90"/>
      <c r="FS21" s="90"/>
      <c r="FT21" s="90"/>
      <c r="FU21" s="90"/>
      <c r="FV21" s="90"/>
      <c r="FW21" s="90"/>
      <c r="FX21" s="90"/>
      <c r="FY21" s="90"/>
      <c r="FZ21" s="90"/>
      <c r="GA21" s="90"/>
      <c r="GB21" s="90"/>
      <c r="GC21" s="90"/>
      <c r="GD21" s="90"/>
      <c r="GE21" s="90"/>
      <c r="GF21" s="90"/>
      <c r="GG21" s="90"/>
      <c r="GH21" s="90"/>
      <c r="GI21" s="90"/>
      <c r="GJ21" s="90"/>
      <c r="GK21" s="90"/>
      <c r="GL21" s="90"/>
      <c r="GM21" s="90"/>
      <c r="GN21" s="90"/>
      <c r="GO21" s="90"/>
      <c r="GP21" s="90"/>
      <c r="GQ21" s="90"/>
      <c r="GR21" s="90"/>
      <c r="GS21" s="90"/>
      <c r="GT21" s="90"/>
      <c r="GU21" s="90"/>
      <c r="GV21" s="90"/>
      <c r="GW21" s="90"/>
      <c r="GX21" s="90"/>
      <c r="GY21" s="90"/>
      <c r="GZ21" s="90"/>
      <c r="HA21" s="90"/>
      <c r="HB21" s="90"/>
      <c r="HC21" s="90"/>
      <c r="HD21" s="90"/>
      <c r="HE21" s="90"/>
      <c r="HF21" s="90"/>
      <c r="HG21" s="90"/>
      <c r="HH21" s="90"/>
      <c r="HI21" s="90"/>
      <c r="HJ21" s="90"/>
      <c r="HK21" s="90"/>
      <c r="HL21" s="90"/>
      <c r="HM21" s="90"/>
      <c r="HN21" s="90"/>
      <c r="HO21" s="90"/>
      <c r="HP21" s="90"/>
      <c r="HQ21" s="90"/>
      <c r="HR21" s="90"/>
      <c r="HS21" s="90"/>
      <c r="HT21" s="90"/>
      <c r="HU21" s="90"/>
      <c r="HV21" s="90"/>
      <c r="HW21" s="90"/>
      <c r="HX21" s="90"/>
      <c r="HY21" s="90"/>
      <c r="HZ21" s="90"/>
      <c r="IA21" s="90"/>
      <c r="IB21" s="90"/>
      <c r="IC21" s="90"/>
      <c r="ID21" s="90"/>
      <c r="IE21" s="90"/>
      <c r="IF21" s="90"/>
      <c r="IG21" s="90"/>
      <c r="IH21" s="90"/>
      <c r="II21" s="90"/>
      <c r="IJ21" s="90"/>
      <c r="IK21" s="90"/>
      <c r="IL21" s="90"/>
      <c r="IM21" s="90"/>
      <c r="IN21" s="90"/>
      <c r="IO21" s="90"/>
      <c r="IP21" s="90"/>
      <c r="IQ21" s="90"/>
      <c r="IR21" s="90"/>
      <c r="IS21" s="90"/>
      <c r="IT21" s="90"/>
      <c r="IU21" s="90"/>
      <c r="IV21" s="90"/>
      <c r="IW21" s="90"/>
      <c r="IX21" s="90"/>
      <c r="IY21" s="90"/>
      <c r="IZ21" s="90"/>
      <c r="JA21" s="90"/>
      <c r="JB21" s="90"/>
      <c r="JC21" s="90"/>
      <c r="JD21" s="90"/>
      <c r="JE21" s="90"/>
      <c r="JF21" s="90"/>
      <c r="JG21" s="90"/>
      <c r="JH21" s="90"/>
      <c r="JI21" s="90"/>
      <c r="JJ21" s="90"/>
      <c r="JK21" s="90"/>
      <c r="JL21" s="90"/>
      <c r="JM21" s="90"/>
      <c r="JN21" s="90"/>
      <c r="JO21" s="90"/>
      <c r="JP21" s="90"/>
      <c r="JQ21" s="90"/>
      <c r="JR21" s="90"/>
      <c r="JS21" s="90"/>
      <c r="JT21" s="90"/>
      <c r="JU21" s="90"/>
      <c r="JV21" s="90"/>
      <c r="JW21" s="90"/>
      <c r="JX21" s="90"/>
      <c r="JY21" s="90"/>
      <c r="JZ21" s="90"/>
      <c r="KA21" s="90"/>
      <c r="KB21" s="90"/>
      <c r="KC21" s="90"/>
      <c r="KD21" s="90"/>
      <c r="KE21" s="90"/>
      <c r="KF21" s="90"/>
      <c r="KG21" s="90"/>
      <c r="KH21" s="90"/>
      <c r="KI21" s="90"/>
      <c r="KJ21" s="90"/>
      <c r="KK21" s="90"/>
      <c r="KL21" s="90"/>
      <c r="KM21" s="90"/>
      <c r="KN21" s="90"/>
      <c r="KO21" s="90"/>
      <c r="KP21" s="90"/>
      <c r="KQ21" s="90"/>
      <c r="KR21" s="90"/>
      <c r="KS21" s="90"/>
      <c r="KT21" s="90"/>
      <c r="KU21" s="90"/>
      <c r="KV21" s="90"/>
      <c r="KW21" s="90"/>
      <c r="KX21" s="90"/>
      <c r="KY21" s="90"/>
      <c r="KZ21" s="90"/>
      <c r="LA21" s="90"/>
      <c r="LB21" s="90"/>
      <c r="LC21" s="90"/>
      <c r="LD21" s="90"/>
      <c r="LE21" s="90"/>
      <c r="LF21" s="90"/>
      <c r="LG21" s="90"/>
      <c r="LH21" s="90"/>
      <c r="LI21" s="90"/>
      <c r="LJ21" s="90"/>
      <c r="LK21" s="90"/>
      <c r="LL21" s="90"/>
      <c r="LM21" s="90"/>
      <c r="LN21" s="90"/>
      <c r="LO21" s="90"/>
      <c r="LP21" s="90"/>
      <c r="LQ21" s="90"/>
      <c r="LR21" s="90"/>
      <c r="LS21" s="90"/>
      <c r="LT21" s="90"/>
      <c r="LU21" s="90"/>
      <c r="LV21" s="90"/>
      <c r="LW21" s="90"/>
      <c r="LX21" s="90"/>
      <c r="LY21" s="90"/>
      <c r="LZ21" s="90"/>
      <c r="MA21" s="90"/>
      <c r="MB21" s="90"/>
      <c r="MC21" s="90"/>
      <c r="MD21" s="90"/>
      <c r="ME21" s="90"/>
      <c r="MF21" s="90"/>
      <c r="MG21" s="90"/>
      <c r="MH21" s="90"/>
      <c r="MI21" s="90"/>
      <c r="MJ21" s="90"/>
      <c r="MK21" s="90"/>
      <c r="ML21" s="90"/>
      <c r="MM21" s="90"/>
      <c r="MN21" s="90"/>
      <c r="MO21" s="90"/>
      <c r="MP21" s="90"/>
      <c r="MQ21" s="90"/>
      <c r="MR21" s="90"/>
      <c r="MS21" s="90"/>
      <c r="MT21" s="90"/>
      <c r="MU21" s="90"/>
      <c r="MV21" s="90"/>
      <c r="MW21" s="90"/>
      <c r="MX21" s="90"/>
      <c r="MY21" s="90"/>
      <c r="MZ21" s="90"/>
      <c r="NA21" s="90"/>
      <c r="NB21" s="90"/>
      <c r="NC21" s="90"/>
      <c r="ND21" s="90"/>
      <c r="NE21" s="90"/>
      <c r="NF21" s="90"/>
      <c r="NG21" s="90"/>
      <c r="NH21" s="90"/>
      <c r="NI21" s="90"/>
      <c r="NJ21" s="90"/>
      <c r="NK21" s="90"/>
      <c r="NL21" s="90"/>
      <c r="NM21" s="90"/>
      <c r="NN21" s="90"/>
      <c r="NO21" s="90"/>
      <c r="NP21" s="90"/>
      <c r="NQ21" s="90"/>
      <c r="NR21" s="90"/>
      <c r="NS21" s="90"/>
      <c r="NT21" s="90"/>
      <c r="NU21" s="90"/>
      <c r="NV21" s="90"/>
      <c r="NW21" s="90"/>
      <c r="NX21" s="90"/>
      <c r="NY21" s="90"/>
      <c r="NZ21" s="90"/>
      <c r="OA21" s="90"/>
      <c r="OB21" s="90"/>
      <c r="OC21" s="90"/>
      <c r="OD21" s="90"/>
      <c r="OE21" s="90"/>
      <c r="OF21" s="90"/>
      <c r="OG21" s="90"/>
      <c r="OH21" s="90"/>
      <c r="OI21" s="90"/>
      <c r="OJ21" s="90"/>
      <c r="OK21" s="90"/>
      <c r="OL21" s="90"/>
      <c r="OM21" s="90"/>
      <c r="ON21" s="90"/>
      <c r="OO21" s="90"/>
      <c r="OP21" s="90"/>
      <c r="OQ21" s="90"/>
      <c r="OR21" s="90"/>
      <c r="OS21" s="90"/>
      <c r="OT21" s="90"/>
      <c r="OU21" s="90"/>
      <c r="OV21" s="90"/>
      <c r="OW21" s="90"/>
      <c r="OX21" s="90"/>
      <c r="OY21" s="90"/>
      <c r="OZ21" s="90"/>
      <c r="PA21" s="90"/>
      <c r="PB21" s="90"/>
      <c r="PC21" s="90"/>
      <c r="PD21" s="90"/>
      <c r="PE21" s="90"/>
      <c r="PF21" s="90"/>
      <c r="PG21" s="90"/>
      <c r="PH21" s="90"/>
      <c r="PI21" s="90"/>
      <c r="PJ21" s="90"/>
      <c r="PK21" s="90"/>
      <c r="PL21" s="90"/>
      <c r="PM21" s="90"/>
      <c r="PN21" s="90"/>
      <c r="PO21" s="90"/>
      <c r="PP21" s="90"/>
      <c r="PQ21" s="90"/>
      <c r="PR21" s="90"/>
      <c r="PS21" s="90"/>
      <c r="PT21" s="90"/>
      <c r="PU21" s="90"/>
      <c r="PV21" s="90"/>
      <c r="PW21" s="90"/>
      <c r="PX21" s="90"/>
      <c r="PY21" s="90"/>
      <c r="PZ21" s="90"/>
      <c r="QA21" s="90"/>
      <c r="QB21" s="90"/>
      <c r="QC21" s="90"/>
      <c r="QD21" s="90"/>
      <c r="QE21" s="90"/>
      <c r="QF21" s="90"/>
      <c r="QG21" s="90"/>
      <c r="QH21" s="90"/>
      <c r="QI21" s="90"/>
      <c r="QJ21" s="90"/>
      <c r="QK21" s="90"/>
      <c r="QL21" s="90"/>
      <c r="QM21" s="90"/>
      <c r="QN21" s="90"/>
      <c r="QO21" s="90"/>
      <c r="QP21" s="90"/>
      <c r="QQ21" s="90"/>
      <c r="QR21" s="90"/>
      <c r="QS21" s="90"/>
      <c r="QT21" s="90"/>
      <c r="QU21" s="90"/>
      <c r="QV21" s="90"/>
      <c r="QW21" s="90"/>
      <c r="QX21" s="90"/>
      <c r="QY21" s="90"/>
      <c r="QZ21" s="90"/>
      <c r="RA21" s="90"/>
      <c r="RB21" s="90"/>
      <c r="RC21" s="90"/>
      <c r="RD21" s="90"/>
      <c r="RE21" s="90"/>
      <c r="RF21" s="90"/>
      <c r="RG21" s="90"/>
      <c r="RH21" s="90"/>
      <c r="RI21" s="90"/>
      <c r="RJ21" s="90"/>
      <c r="RK21" s="90"/>
      <c r="RL21" s="90"/>
      <c r="RM21" s="90"/>
      <c r="RN21" s="90"/>
      <c r="RO21" s="90"/>
      <c r="RP21" s="90"/>
      <c r="RQ21" s="90"/>
      <c r="RR21" s="90"/>
      <c r="RS21" s="90"/>
      <c r="RT21" s="90"/>
      <c r="RU21" s="90"/>
      <c r="RV21" s="90"/>
      <c r="RW21" s="90"/>
      <c r="RX21" s="90"/>
      <c r="RY21" s="90"/>
      <c r="RZ21" s="90"/>
      <c r="SA21" s="90"/>
      <c r="SB21" s="90"/>
      <c r="SC21" s="90"/>
      <c r="SD21" s="90"/>
      <c r="SE21" s="90"/>
      <c r="SF21" s="90"/>
      <c r="SG21" s="90"/>
      <c r="SH21" s="90"/>
      <c r="SI21" s="90"/>
      <c r="SJ21" s="90"/>
      <c r="SK21" s="90"/>
      <c r="SL21" s="90"/>
      <c r="SM21" s="90"/>
      <c r="SN21" s="90"/>
      <c r="SO21" s="90"/>
      <c r="SP21" s="90"/>
      <c r="SQ21" s="90"/>
      <c r="SR21" s="90"/>
      <c r="SS21" s="90"/>
      <c r="ST21" s="90"/>
      <c r="SU21" s="90"/>
      <c r="SV21" s="90"/>
      <c r="SW21" s="90"/>
      <c r="SX21" s="90"/>
      <c r="SY21" s="90"/>
      <c r="SZ21" s="90"/>
      <c r="TA21" s="90"/>
      <c r="TB21" s="90"/>
      <c r="TC21" s="90"/>
      <c r="TD21" s="90"/>
      <c r="TE21" s="90"/>
      <c r="TF21" s="90"/>
      <c r="TG21" s="90"/>
      <c r="TH21" s="90"/>
      <c r="TI21" s="90"/>
      <c r="TJ21" s="90"/>
      <c r="TK21" s="90"/>
      <c r="TL21" s="90"/>
      <c r="TM21" s="90"/>
      <c r="TN21" s="90"/>
      <c r="TO21" s="90"/>
      <c r="TP21" s="90"/>
      <c r="TQ21" s="90"/>
      <c r="TR21" s="90"/>
      <c r="TS21" s="90"/>
      <c r="TT21" s="90"/>
      <c r="TU21" s="90"/>
      <c r="TV21" s="90"/>
      <c r="TW21" s="90"/>
      <c r="TX21" s="90"/>
      <c r="TY21" s="90"/>
      <c r="TZ21" s="90"/>
      <c r="UA21" s="90"/>
      <c r="UB21" s="90"/>
      <c r="UC21" s="90"/>
      <c r="UD21" s="90"/>
      <c r="UE21" s="90"/>
      <c r="UF21" s="90"/>
      <c r="UG21" s="90"/>
      <c r="UH21" s="90"/>
      <c r="UI21" s="90"/>
      <c r="UJ21" s="90"/>
      <c r="UK21" s="90"/>
      <c r="UL21" s="90"/>
      <c r="UM21" s="90"/>
      <c r="UN21" s="90"/>
      <c r="UO21" s="90"/>
      <c r="UP21" s="90"/>
      <c r="UQ21" s="90"/>
      <c r="UR21" s="90"/>
      <c r="US21" s="90"/>
      <c r="UT21" s="90"/>
      <c r="UU21" s="90"/>
      <c r="UV21" s="90"/>
      <c r="UW21" s="90"/>
      <c r="UX21" s="90"/>
      <c r="UY21" s="90"/>
      <c r="UZ21" s="90"/>
      <c r="VA21" s="90"/>
      <c r="VB21" s="90"/>
      <c r="VC21" s="90"/>
      <c r="VD21" s="90"/>
      <c r="VE21" s="90"/>
      <c r="VF21" s="90"/>
      <c r="VG21" s="90"/>
      <c r="VH21" s="90"/>
      <c r="VI21" s="90"/>
      <c r="VJ21" s="90"/>
      <c r="VK21" s="90"/>
      <c r="VL21" s="90"/>
      <c r="VM21" s="90"/>
      <c r="VN21" s="90"/>
      <c r="VO21" s="90"/>
      <c r="VP21" s="90"/>
      <c r="VQ21" s="90"/>
      <c r="VR21" s="90"/>
      <c r="VS21" s="90"/>
      <c r="VT21" s="90"/>
      <c r="VU21" s="90"/>
      <c r="VV21" s="90"/>
      <c r="VW21" s="90"/>
      <c r="VX21" s="90"/>
      <c r="VY21" s="90"/>
      <c r="VZ21" s="90"/>
      <c r="WA21" s="90"/>
      <c r="WB21" s="90"/>
      <c r="WC21" s="90"/>
      <c r="WD21" s="90"/>
      <c r="WE21" s="90"/>
      <c r="WF21" s="90"/>
      <c r="WG21" s="90"/>
      <c r="WH21" s="90"/>
      <c r="WI21" s="90"/>
      <c r="WJ21" s="90"/>
      <c r="WK21" s="90"/>
      <c r="WL21" s="90"/>
      <c r="WM21" s="90"/>
      <c r="WN21" s="90"/>
      <c r="WO21" s="90"/>
      <c r="WP21" s="90"/>
      <c r="WQ21" s="90"/>
      <c r="WR21" s="90"/>
      <c r="WS21" s="90"/>
      <c r="WT21" s="90"/>
      <c r="WU21" s="90"/>
      <c r="WV21" s="90"/>
      <c r="WW21" s="90"/>
      <c r="WX21" s="90"/>
      <c r="WY21" s="90"/>
      <c r="WZ21" s="90"/>
      <c r="XA21" s="90"/>
      <c r="XB21" s="90"/>
      <c r="XC21" s="90"/>
      <c r="XD21" s="90"/>
      <c r="XE21" s="90"/>
      <c r="XF21" s="90"/>
      <c r="XG21" s="90"/>
      <c r="XH21" s="90"/>
      <c r="XI21" s="90"/>
      <c r="XJ21" s="90"/>
      <c r="XK21" s="90"/>
      <c r="XL21" s="90"/>
      <c r="XM21" s="90"/>
      <c r="XN21" s="90"/>
      <c r="XO21" s="90"/>
      <c r="XP21" s="90"/>
      <c r="XQ21" s="90"/>
      <c r="XR21" s="90"/>
      <c r="XS21" s="90"/>
      <c r="XT21" s="90"/>
      <c r="XU21" s="90"/>
      <c r="XV21" s="90"/>
      <c r="XW21" s="90"/>
      <c r="XX21" s="90"/>
      <c r="XY21" s="90"/>
      <c r="XZ21" s="90"/>
      <c r="YA21" s="90"/>
      <c r="YB21" s="90"/>
      <c r="YC21" s="90"/>
      <c r="YD21" s="90"/>
      <c r="YE21" s="90"/>
      <c r="YF21" s="90"/>
      <c r="YG21" s="90"/>
      <c r="YH21" s="90"/>
      <c r="YI21" s="90"/>
      <c r="YJ21" s="90"/>
      <c r="YK21" s="90"/>
      <c r="YL21" s="90"/>
      <c r="YM21" s="90"/>
      <c r="YN21" s="90"/>
      <c r="YO21" s="90"/>
      <c r="YP21" s="90"/>
      <c r="YQ21" s="90"/>
      <c r="YR21" s="90"/>
      <c r="YS21" s="90"/>
      <c r="YT21" s="90"/>
      <c r="YU21" s="90"/>
      <c r="YV21" s="90"/>
      <c r="YW21" s="90"/>
      <c r="YX21" s="90"/>
      <c r="YY21" s="90"/>
      <c r="YZ21" s="90"/>
      <c r="ZA21" s="90"/>
      <c r="ZB21" s="90"/>
      <c r="ZC21" s="90"/>
      <c r="ZD21" s="90"/>
      <c r="ZE21" s="90"/>
      <c r="ZF21" s="90"/>
      <c r="ZG21" s="90"/>
      <c r="ZH21" s="90"/>
      <c r="ZI21" s="90"/>
      <c r="ZJ21" s="90"/>
      <c r="ZK21" s="90"/>
      <c r="ZL21" s="90"/>
      <c r="ZM21" s="90"/>
      <c r="ZN21" s="90"/>
      <c r="ZO21" s="90"/>
      <c r="ZP21" s="90"/>
      <c r="ZQ21" s="90"/>
      <c r="ZR21" s="90"/>
      <c r="ZS21" s="90"/>
      <c r="ZT21" s="90"/>
      <c r="ZU21" s="90"/>
      <c r="ZV21" s="90"/>
      <c r="ZW21" s="90"/>
      <c r="ZX21" s="90"/>
      <c r="ZY21" s="90"/>
      <c r="ZZ21" s="90"/>
      <c r="AAA21" s="90"/>
      <c r="AAB21" s="90"/>
      <c r="AAC21" s="90"/>
      <c r="AAD21" s="90"/>
      <c r="AAE21" s="90"/>
      <c r="AAF21" s="90"/>
      <c r="AAG21" s="90"/>
      <c r="AAH21" s="90"/>
      <c r="AAI21" s="90"/>
      <c r="AAJ21" s="90"/>
      <c r="AAK21" s="90"/>
      <c r="AAL21" s="90"/>
      <c r="AAM21" s="90"/>
      <c r="AAN21" s="90"/>
      <c r="AAO21" s="90"/>
      <c r="AAP21" s="90"/>
      <c r="AAQ21" s="90"/>
      <c r="AAR21" s="90"/>
      <c r="AAS21" s="90"/>
      <c r="AAT21" s="90"/>
      <c r="AAU21" s="90"/>
      <c r="AAV21" s="90"/>
      <c r="AAW21" s="90"/>
      <c r="AAX21" s="90"/>
      <c r="AAY21" s="90"/>
      <c r="AAZ21" s="90"/>
      <c r="ABA21" s="90"/>
      <c r="ABB21" s="90"/>
      <c r="ABC21" s="90"/>
      <c r="ABD21" s="90"/>
      <c r="ABE21" s="90"/>
      <c r="ABF21" s="90"/>
      <c r="ABG21" s="90"/>
      <c r="ABH21" s="90"/>
      <c r="ABI21" s="90"/>
      <c r="ABJ21" s="90"/>
      <c r="ABK21" s="90"/>
      <c r="ABL21" s="90"/>
      <c r="ABM21" s="90"/>
      <c r="ABN21" s="90"/>
      <c r="ABO21" s="90"/>
      <c r="ABP21" s="90"/>
      <c r="ABQ21" s="90"/>
      <c r="ABR21" s="90"/>
      <c r="ABS21" s="90"/>
      <c r="ABT21" s="90"/>
      <c r="ABU21" s="90"/>
      <c r="ABV21" s="90"/>
      <c r="ABW21" s="90"/>
      <c r="ABX21" s="90"/>
      <c r="ABY21" s="90"/>
      <c r="ABZ21" s="90"/>
      <c r="ACA21" s="90"/>
      <c r="ACB21" s="90"/>
      <c r="ACC21" s="90"/>
      <c r="ACD21" s="90"/>
      <c r="ACE21" s="90"/>
      <c r="ACF21" s="90"/>
      <c r="ACG21" s="90"/>
      <c r="ACH21" s="90"/>
      <c r="ACI21" s="90"/>
      <c r="ACJ21" s="90"/>
      <c r="ACK21" s="90"/>
      <c r="ACL21" s="90"/>
      <c r="ACM21" s="90"/>
      <c r="ACN21" s="90"/>
      <c r="ACO21" s="90"/>
      <c r="ACP21" s="90"/>
      <c r="ACQ21" s="90"/>
      <c r="ACR21" s="90"/>
      <c r="ACS21" s="90"/>
      <c r="ACT21" s="90"/>
      <c r="ACU21" s="90"/>
      <c r="ACV21" s="90"/>
      <c r="ACW21" s="90"/>
      <c r="ACX21" s="90"/>
      <c r="ACY21" s="90"/>
      <c r="ACZ21" s="90"/>
      <c r="ADA21" s="90"/>
      <c r="ADB21" s="90"/>
      <c r="ADC21" s="90"/>
      <c r="ADD21" s="90"/>
      <c r="ADE21" s="90"/>
      <c r="ADF21" s="90"/>
      <c r="ADG21" s="90"/>
      <c r="ADH21" s="90"/>
      <c r="ADI21" s="90"/>
      <c r="ADJ21" s="90"/>
      <c r="ADK21" s="90"/>
      <c r="ADL21" s="90"/>
      <c r="ADM21" s="90"/>
      <c r="ADN21" s="90"/>
      <c r="ADO21" s="90"/>
      <c r="ADP21" s="90"/>
      <c r="ADQ21" s="90"/>
      <c r="ADR21" s="90"/>
      <c r="ADS21" s="90"/>
      <c r="ADT21" s="90"/>
      <c r="ADU21" s="90"/>
      <c r="ADV21" s="90"/>
      <c r="ADW21" s="90"/>
      <c r="ADX21" s="90"/>
      <c r="ADY21" s="90"/>
      <c r="ADZ21" s="90"/>
      <c r="AEA21" s="90"/>
      <c r="AEB21" s="90"/>
      <c r="AEC21" s="90"/>
      <c r="AED21" s="90"/>
      <c r="AEE21" s="90"/>
      <c r="AEF21" s="90"/>
      <c r="AEG21" s="90"/>
      <c r="AEH21" s="90"/>
      <c r="AEI21" s="90"/>
      <c r="AEJ21" s="90"/>
      <c r="AEK21" s="90"/>
      <c r="AEL21" s="90"/>
      <c r="AEM21" s="90"/>
      <c r="AEN21" s="90"/>
      <c r="AEO21" s="90"/>
      <c r="AEP21" s="90"/>
      <c r="AEQ21" s="90"/>
      <c r="AER21" s="90"/>
      <c r="AES21" s="90"/>
      <c r="AET21" s="90"/>
      <c r="AEU21" s="90"/>
      <c r="AEV21" s="90"/>
      <c r="AEW21" s="90"/>
      <c r="AEX21" s="90"/>
      <c r="AEY21" s="90"/>
      <c r="AEZ21" s="90"/>
      <c r="AFA21" s="90"/>
      <c r="AFB21" s="90"/>
      <c r="AFC21" s="90"/>
      <c r="AFD21" s="90"/>
      <c r="AFE21" s="90"/>
      <c r="AFF21" s="90"/>
      <c r="AFG21" s="90"/>
      <c r="AFH21" s="90"/>
      <c r="AFI21" s="90"/>
      <c r="AFJ21" s="90"/>
      <c r="AFK21" s="90"/>
      <c r="AFL21" s="90"/>
      <c r="AFM21" s="90"/>
      <c r="AFN21" s="90"/>
      <c r="AFO21" s="90"/>
      <c r="AFP21" s="90"/>
      <c r="AFQ21" s="90"/>
      <c r="AFR21" s="90"/>
      <c r="AFS21" s="90"/>
      <c r="AFT21" s="90"/>
      <c r="AFU21" s="90"/>
      <c r="AFV21" s="90"/>
      <c r="AFW21" s="90"/>
      <c r="AFX21" s="90"/>
      <c r="AFY21" s="90"/>
      <c r="AFZ21" s="90"/>
      <c r="AGA21" s="90"/>
      <c r="AGB21" s="90"/>
      <c r="AGC21" s="90"/>
      <c r="AGD21" s="90"/>
      <c r="AGE21" s="90"/>
      <c r="AGF21" s="90"/>
      <c r="AGG21" s="90"/>
      <c r="AGH21" s="90"/>
      <c r="AGI21" s="90"/>
      <c r="AGJ21" s="90"/>
      <c r="AGK21" s="90"/>
      <c r="AGL21" s="90"/>
      <c r="AGM21" s="90"/>
      <c r="AGN21" s="90"/>
      <c r="AGO21" s="90"/>
      <c r="AGP21" s="90"/>
      <c r="AGQ21" s="90"/>
      <c r="AGR21" s="90"/>
      <c r="AGS21" s="90"/>
      <c r="AGT21" s="90"/>
      <c r="AGU21" s="90"/>
      <c r="AGV21" s="90"/>
      <c r="AGW21" s="90"/>
      <c r="AGX21" s="90"/>
      <c r="AGY21" s="90"/>
      <c r="AGZ21" s="90"/>
      <c r="AHA21" s="90"/>
      <c r="AHB21" s="90"/>
      <c r="AHC21" s="90"/>
      <c r="AHD21" s="90"/>
      <c r="AHE21" s="90"/>
      <c r="AHF21" s="90"/>
      <c r="AHG21" s="90"/>
      <c r="AHH21" s="90"/>
      <c r="AHI21" s="90"/>
      <c r="AHJ21" s="90"/>
      <c r="AHK21" s="90"/>
      <c r="AHL21" s="90"/>
      <c r="AHM21" s="90"/>
      <c r="AHN21" s="90"/>
      <c r="AHO21" s="90"/>
      <c r="AHP21" s="90"/>
      <c r="AHQ21" s="90"/>
      <c r="AHR21" s="90"/>
      <c r="AHS21" s="90"/>
      <c r="AHT21" s="90"/>
      <c r="AHU21" s="90"/>
      <c r="AHV21" s="90"/>
      <c r="AHW21" s="90"/>
      <c r="AHX21" s="90"/>
      <c r="AHY21" s="90"/>
      <c r="AHZ21" s="90"/>
      <c r="AIA21" s="90"/>
      <c r="AIB21" s="90"/>
      <c r="AIC21" s="90"/>
      <c r="AID21" s="90"/>
      <c r="AIE21" s="90"/>
      <c r="AIF21" s="90"/>
      <c r="AIG21" s="90"/>
      <c r="AIH21" s="90"/>
      <c r="AII21" s="90"/>
      <c r="AIJ21" s="90"/>
      <c r="AIK21" s="90"/>
      <c r="AIL21" s="90"/>
      <c r="AIM21" s="90"/>
      <c r="AIN21" s="90"/>
      <c r="AIO21" s="90"/>
      <c r="AIP21" s="90"/>
      <c r="AIQ21" s="90"/>
      <c r="AIR21" s="90"/>
      <c r="AIS21" s="90"/>
      <c r="AIT21" s="90"/>
      <c r="AIU21" s="90"/>
      <c r="AIV21" s="90"/>
      <c r="AIW21" s="90"/>
      <c r="AIX21" s="90"/>
      <c r="AIY21" s="90"/>
      <c r="AIZ21" s="90"/>
      <c r="AJA21" s="90"/>
      <c r="AJB21" s="90"/>
      <c r="AJC21" s="90"/>
      <c r="AJD21" s="90"/>
      <c r="AJE21" s="90"/>
      <c r="AJF21" s="90"/>
      <c r="AJG21" s="90"/>
      <c r="AJH21" s="90"/>
      <c r="AJI21" s="90"/>
      <c r="AJJ21" s="90"/>
      <c r="AJK21" s="90"/>
      <c r="AJL21" s="90"/>
      <c r="AJM21" s="90"/>
      <c r="AJN21" s="90"/>
      <c r="AJO21" s="90"/>
      <c r="AJP21" s="90"/>
      <c r="AJQ21" s="90"/>
      <c r="AJR21" s="90"/>
      <c r="AJS21" s="90"/>
      <c r="AJT21" s="90"/>
      <c r="AJU21" s="90"/>
      <c r="AJV21" s="90"/>
      <c r="AJW21" s="90"/>
      <c r="AJX21" s="90"/>
      <c r="AJY21" s="90"/>
      <c r="AJZ21" s="90"/>
      <c r="AKA21" s="90"/>
      <c r="AKB21" s="90"/>
      <c r="AKC21" s="90"/>
      <c r="AKD21" s="90"/>
      <c r="AKE21" s="90"/>
      <c r="AKF21" s="90"/>
      <c r="AKG21" s="90"/>
      <c r="AKH21" s="90"/>
      <c r="AKI21" s="90"/>
      <c r="AKJ21" s="90"/>
      <c r="AKK21" s="90"/>
      <c r="AKL21" s="90"/>
      <c r="AKM21" s="90"/>
      <c r="AKN21" s="90"/>
      <c r="AKO21" s="90"/>
      <c r="AKP21" s="90"/>
      <c r="AKQ21" s="90"/>
      <c r="AKR21" s="90"/>
      <c r="AKS21" s="90"/>
      <c r="AKT21" s="90"/>
      <c r="AKU21" s="90"/>
      <c r="AKV21" s="90"/>
      <c r="AKW21" s="90"/>
      <c r="AKX21" s="90"/>
      <c r="AKY21" s="90"/>
      <c r="AKZ21" s="90"/>
      <c r="ALA21" s="90"/>
      <c r="ALB21" s="90"/>
      <c r="ALC21" s="90"/>
      <c r="ALD21" s="90"/>
      <c r="ALE21" s="90"/>
      <c r="ALF21" s="90"/>
      <c r="ALG21" s="90"/>
      <c r="ALH21" s="90"/>
      <c r="ALI21" s="90"/>
      <c r="ALJ21" s="90"/>
      <c r="ALK21" s="90"/>
      <c r="ALL21" s="90"/>
      <c r="ALM21" s="90"/>
      <c r="ALN21" s="90"/>
      <c r="ALO21" s="90"/>
      <c r="ALP21" s="90"/>
      <c r="ALQ21" s="90"/>
      <c r="ALR21" s="90"/>
      <c r="ALS21" s="90"/>
      <c r="ALT21" s="90"/>
      <c r="ALU21" s="90"/>
      <c r="ALV21" s="90"/>
      <c r="ALW21" s="90"/>
      <c r="ALX21" s="90"/>
      <c r="ALY21" s="90"/>
      <c r="ALZ21" s="90"/>
      <c r="AMA21" s="90"/>
      <c r="AMB21" s="90"/>
      <c r="AMC21" s="90"/>
      <c r="AMD21" s="90"/>
      <c r="AME21" s="90"/>
      <c r="AMF21" s="90"/>
      <c r="AMG21" s="90"/>
      <c r="AMH21" s="90"/>
      <c r="AMI21" s="90"/>
      <c r="AMJ21" s="90"/>
      <c r="AMK21" s="90"/>
      <c r="AML21" s="90"/>
      <c r="AMM21" s="90"/>
      <c r="AMN21" s="90"/>
      <c r="AMO21" s="90"/>
      <c r="AMP21" s="90"/>
      <c r="AMQ21" s="90"/>
      <c r="AMR21" s="90"/>
      <c r="AMS21" s="90"/>
      <c r="AMT21" s="90"/>
      <c r="AMU21" s="90"/>
      <c r="AMV21" s="90"/>
      <c r="AMW21" s="90"/>
      <c r="AMX21" s="90"/>
      <c r="AMY21" s="90"/>
      <c r="AMZ21" s="90"/>
      <c r="ANA21" s="90"/>
      <c r="ANB21" s="90"/>
      <c r="ANC21" s="90"/>
      <c r="AND21" s="90"/>
      <c r="ANE21" s="90"/>
      <c r="ANF21" s="90"/>
      <c r="ANG21" s="90"/>
      <c r="ANH21" s="90"/>
      <c r="ANI21" s="90"/>
      <c r="ANJ21" s="90"/>
      <c r="ANK21" s="90"/>
      <c r="ANL21" s="90"/>
      <c r="ANM21" s="90"/>
      <c r="ANN21" s="90"/>
      <c r="ANO21" s="90"/>
      <c r="ANP21" s="90"/>
      <c r="ANQ21" s="90"/>
      <c r="ANR21" s="90"/>
      <c r="ANS21" s="90"/>
      <c r="ANT21" s="90"/>
      <c r="ANU21" s="90"/>
      <c r="ANV21" s="90"/>
      <c r="ANW21" s="90"/>
      <c r="ANX21" s="90"/>
      <c r="ANY21" s="90"/>
      <c r="ANZ21" s="90"/>
      <c r="AOA21" s="90"/>
      <c r="AOB21" s="90"/>
      <c r="AOC21" s="90"/>
      <c r="AOD21" s="90"/>
      <c r="AOE21" s="90"/>
      <c r="AOF21" s="90"/>
      <c r="AOG21" s="90"/>
      <c r="AOH21" s="90"/>
      <c r="AOI21" s="90"/>
      <c r="AOJ21" s="90"/>
      <c r="AOK21" s="90"/>
      <c r="AOL21" s="90"/>
      <c r="AOM21" s="90"/>
      <c r="AON21" s="90"/>
      <c r="AOO21" s="90"/>
      <c r="AOP21" s="90"/>
      <c r="AOQ21" s="90"/>
      <c r="AOR21" s="90"/>
      <c r="AOS21" s="90"/>
      <c r="AOT21" s="90"/>
      <c r="AOU21" s="90"/>
      <c r="AOV21" s="90"/>
      <c r="AOW21" s="90"/>
      <c r="AOX21" s="90"/>
      <c r="AOY21" s="90"/>
      <c r="AOZ21" s="90"/>
      <c r="APA21" s="90"/>
      <c r="APB21" s="90"/>
      <c r="APC21" s="90"/>
      <c r="APD21" s="90"/>
      <c r="APE21" s="90"/>
      <c r="APF21" s="90"/>
      <c r="APG21" s="90"/>
      <c r="APH21" s="90"/>
      <c r="API21" s="90"/>
      <c r="APJ21" s="90"/>
      <c r="APK21" s="90"/>
      <c r="APL21" s="90"/>
      <c r="APM21" s="90"/>
      <c r="APN21" s="90"/>
      <c r="APO21" s="90"/>
      <c r="APP21" s="90"/>
      <c r="APQ21" s="90"/>
      <c r="APR21" s="90"/>
      <c r="APS21" s="90"/>
      <c r="APT21" s="90"/>
      <c r="APU21" s="90"/>
      <c r="APV21" s="90"/>
      <c r="APW21" s="90"/>
      <c r="APX21" s="90"/>
      <c r="APY21" s="90"/>
      <c r="APZ21" s="90"/>
      <c r="AQA21" s="90"/>
      <c r="AQB21" s="90"/>
      <c r="AQC21" s="90"/>
      <c r="AQD21" s="90"/>
      <c r="AQE21" s="90"/>
      <c r="AQF21" s="90"/>
      <c r="AQG21" s="90"/>
      <c r="AQH21" s="90"/>
      <c r="AQI21" s="90"/>
      <c r="AQJ21" s="90"/>
      <c r="AQK21" s="90"/>
      <c r="AQL21" s="90"/>
      <c r="AQM21" s="90"/>
      <c r="AQN21" s="90"/>
      <c r="AQO21" s="90"/>
      <c r="AQP21" s="90"/>
      <c r="AQQ21" s="90"/>
      <c r="AQR21" s="90"/>
      <c r="AQS21" s="90"/>
      <c r="AQT21" s="90"/>
      <c r="AQU21" s="90"/>
      <c r="AQV21" s="90"/>
      <c r="AQW21" s="90"/>
      <c r="AQX21" s="90"/>
      <c r="AQY21" s="90"/>
      <c r="AQZ21" s="90"/>
      <c r="ARA21" s="90"/>
      <c r="ARB21" s="90"/>
      <c r="ARC21" s="90"/>
      <c r="ARD21" s="90"/>
      <c r="ARE21" s="90"/>
      <c r="ARF21" s="90"/>
      <c r="ARG21" s="90"/>
      <c r="ARH21" s="90"/>
      <c r="ARI21" s="90"/>
      <c r="ARJ21" s="90"/>
      <c r="ARK21" s="90"/>
      <c r="ARL21" s="90"/>
      <c r="ARM21" s="90"/>
      <c r="ARN21" s="90"/>
      <c r="ARO21" s="90"/>
      <c r="ARP21" s="90"/>
      <c r="ARQ21" s="90"/>
      <c r="ARR21" s="90"/>
      <c r="ARS21" s="90"/>
      <c r="ART21" s="90"/>
      <c r="ARU21" s="90"/>
      <c r="ARV21" s="90"/>
      <c r="ARW21" s="90"/>
      <c r="ARX21" s="90"/>
      <c r="ARY21" s="90"/>
      <c r="ARZ21" s="90"/>
      <c r="ASA21" s="90"/>
      <c r="ASB21" s="90"/>
      <c r="ASC21" s="90"/>
      <c r="ASD21" s="90"/>
      <c r="ASE21" s="90"/>
      <c r="ASF21" s="90"/>
      <c r="ASG21" s="90"/>
      <c r="ASH21" s="90"/>
      <c r="ASI21" s="90"/>
      <c r="ASJ21" s="90"/>
      <c r="ASK21" s="90"/>
      <c r="ASL21" s="90"/>
      <c r="ASM21" s="90"/>
      <c r="ASN21" s="90"/>
      <c r="ASO21" s="90"/>
      <c r="ASP21" s="90"/>
      <c r="ASQ21" s="90"/>
      <c r="ASR21" s="90"/>
      <c r="ASS21" s="90"/>
      <c r="AST21" s="90"/>
      <c r="ASU21" s="90"/>
      <c r="ASV21" s="90"/>
      <c r="ASW21" s="90"/>
      <c r="ASX21" s="90"/>
      <c r="ASY21" s="90"/>
      <c r="ASZ21" s="90"/>
      <c r="ATA21" s="90"/>
      <c r="ATB21" s="90"/>
      <c r="ATC21" s="90"/>
      <c r="ATD21" s="90"/>
      <c r="ATE21" s="90"/>
      <c r="ATF21" s="90"/>
      <c r="ATG21" s="90"/>
      <c r="ATH21" s="90"/>
      <c r="ATI21" s="90"/>
      <c r="ATJ21" s="90"/>
      <c r="ATK21" s="90"/>
      <c r="ATL21" s="90"/>
      <c r="ATM21" s="90"/>
      <c r="ATN21" s="90"/>
      <c r="ATO21" s="90"/>
      <c r="ATP21" s="90"/>
      <c r="ATQ21" s="90"/>
      <c r="ATR21" s="90"/>
      <c r="ATS21" s="90"/>
      <c r="ATT21" s="90"/>
      <c r="ATU21" s="90"/>
      <c r="ATV21" s="90"/>
      <c r="ATW21" s="90"/>
      <c r="ATX21" s="90"/>
      <c r="ATY21" s="90"/>
      <c r="ATZ21" s="90"/>
      <c r="AUA21" s="90"/>
      <c r="AUB21" s="90"/>
      <c r="AUC21" s="90"/>
      <c r="AUD21" s="90"/>
      <c r="AUE21" s="90"/>
      <c r="AUF21" s="90"/>
      <c r="AUG21" s="90"/>
      <c r="AUH21" s="90"/>
      <c r="AUI21" s="90"/>
      <c r="AUJ21" s="90"/>
      <c r="AUK21" s="90"/>
      <c r="AUL21" s="90"/>
      <c r="AUM21" s="90"/>
      <c r="AUN21" s="90"/>
      <c r="AUO21" s="90"/>
      <c r="AUP21" s="90"/>
      <c r="AUQ21" s="90"/>
      <c r="AUR21" s="90"/>
      <c r="AUS21" s="90"/>
      <c r="AUT21" s="90"/>
      <c r="AUU21" s="90"/>
      <c r="AUV21" s="90"/>
      <c r="AUW21" s="90"/>
      <c r="AUX21" s="90"/>
      <c r="AUY21" s="90"/>
      <c r="AUZ21" s="90"/>
      <c r="AVA21" s="90"/>
      <c r="AVB21" s="90"/>
      <c r="AVC21" s="90"/>
      <c r="AVD21" s="90"/>
      <c r="AVE21" s="90"/>
      <c r="AVF21" s="90"/>
      <c r="AVG21" s="90"/>
      <c r="AVH21" s="90"/>
      <c r="AVI21" s="90"/>
      <c r="AVJ21" s="90"/>
      <c r="AVK21" s="90"/>
      <c r="AVL21" s="90"/>
      <c r="AVM21" s="90"/>
      <c r="AVN21" s="90"/>
      <c r="AVO21" s="90"/>
      <c r="AVP21" s="90"/>
      <c r="AVQ21" s="90"/>
      <c r="AVR21" s="90"/>
      <c r="AVS21" s="90"/>
      <c r="AVT21" s="90"/>
      <c r="AVU21" s="90"/>
      <c r="AVV21" s="90"/>
      <c r="AVW21" s="90"/>
      <c r="AVX21" s="90"/>
      <c r="AVY21" s="90"/>
      <c r="AVZ21" s="90"/>
      <c r="AWA21" s="90"/>
      <c r="AWB21" s="90"/>
      <c r="AWC21" s="90"/>
      <c r="AWD21" s="90"/>
      <c r="AWE21" s="90"/>
      <c r="AWF21" s="90"/>
      <c r="AWG21" s="90"/>
      <c r="AWH21" s="90"/>
      <c r="AWI21" s="90"/>
      <c r="AWJ21" s="90"/>
      <c r="AWK21" s="90"/>
      <c r="AWL21" s="90"/>
      <c r="AWM21" s="90"/>
      <c r="AWN21" s="90"/>
      <c r="AWO21" s="90"/>
      <c r="AWP21" s="90"/>
      <c r="AWQ21" s="90"/>
      <c r="AWR21" s="90"/>
      <c r="AWS21" s="90"/>
      <c r="AWT21" s="90"/>
      <c r="AWU21" s="90"/>
      <c r="AWV21" s="90"/>
      <c r="AWW21" s="90"/>
      <c r="AWX21" s="90"/>
      <c r="AWY21" s="90"/>
      <c r="AWZ21" s="90"/>
      <c r="AXA21" s="90"/>
      <c r="AXB21" s="90"/>
      <c r="AXC21" s="90"/>
      <c r="AXD21" s="90"/>
      <c r="AXE21" s="90"/>
      <c r="AXF21" s="90"/>
      <c r="AXG21" s="90"/>
      <c r="AXH21" s="90"/>
      <c r="AXI21" s="90"/>
      <c r="AXJ21" s="90"/>
      <c r="AXK21" s="90"/>
      <c r="AXL21" s="90"/>
      <c r="AXM21" s="90"/>
      <c r="AXN21" s="90"/>
      <c r="AXO21" s="90"/>
      <c r="AXP21" s="90"/>
      <c r="AXQ21" s="90"/>
      <c r="AXR21" s="90"/>
      <c r="AXS21" s="90"/>
      <c r="AXT21" s="90"/>
      <c r="AXU21" s="90"/>
      <c r="AXV21" s="90"/>
      <c r="AXW21" s="90"/>
      <c r="AXX21" s="90"/>
      <c r="AXY21" s="90"/>
      <c r="AXZ21" s="90"/>
      <c r="AYA21" s="90"/>
      <c r="AYB21" s="90"/>
      <c r="AYC21" s="90"/>
      <c r="AYD21" s="90"/>
      <c r="AYE21" s="90"/>
      <c r="AYF21" s="90"/>
      <c r="AYG21" s="90"/>
      <c r="AYH21" s="90"/>
      <c r="AYI21" s="90"/>
      <c r="AYJ21" s="90"/>
      <c r="AYK21" s="90"/>
      <c r="AYL21" s="90"/>
      <c r="AYM21" s="90"/>
      <c r="AYN21" s="90"/>
      <c r="AYO21" s="90"/>
      <c r="AYP21" s="90"/>
      <c r="AYQ21" s="90"/>
      <c r="AYR21" s="90"/>
      <c r="AYS21" s="90"/>
      <c r="AYT21" s="90"/>
      <c r="AYU21" s="90"/>
      <c r="AYV21" s="90"/>
      <c r="AYW21" s="90"/>
      <c r="AYX21" s="90"/>
      <c r="AYY21" s="90"/>
      <c r="AYZ21" s="90"/>
      <c r="AZA21" s="90"/>
      <c r="AZB21" s="90"/>
      <c r="AZC21" s="90"/>
      <c r="AZD21" s="90"/>
      <c r="AZE21" s="90"/>
      <c r="AZF21" s="90"/>
      <c r="AZG21" s="90"/>
      <c r="AZH21" s="90"/>
      <c r="AZI21" s="90"/>
      <c r="AZJ21" s="90"/>
      <c r="AZK21" s="90"/>
      <c r="AZL21" s="90"/>
      <c r="AZM21" s="90"/>
      <c r="AZN21" s="90"/>
      <c r="AZO21" s="90"/>
      <c r="AZP21" s="90"/>
      <c r="AZQ21" s="90"/>
      <c r="AZR21" s="90"/>
      <c r="AZS21" s="90"/>
      <c r="AZT21" s="90"/>
      <c r="AZU21" s="90"/>
      <c r="AZV21" s="90"/>
      <c r="AZW21" s="90"/>
      <c r="AZX21" s="90"/>
      <c r="AZY21" s="90"/>
      <c r="AZZ21" s="90"/>
      <c r="BAA21" s="90"/>
      <c r="BAB21" s="90"/>
      <c r="BAC21" s="90"/>
      <c r="BAD21" s="90"/>
      <c r="BAE21" s="90"/>
      <c r="BAF21" s="90"/>
      <c r="BAG21" s="90"/>
      <c r="BAH21" s="90"/>
      <c r="BAI21" s="90"/>
      <c r="BAJ21" s="90"/>
      <c r="BAK21" s="90"/>
      <c r="BAL21" s="90"/>
      <c r="BAM21" s="90"/>
      <c r="BAN21" s="90"/>
      <c r="BAO21" s="90"/>
      <c r="BAP21" s="90"/>
      <c r="BAQ21" s="90"/>
      <c r="BAR21" s="90"/>
      <c r="BAS21" s="90"/>
      <c r="BAT21" s="90"/>
      <c r="BAU21" s="90"/>
      <c r="BAV21" s="90"/>
      <c r="BAW21" s="90"/>
      <c r="BAX21" s="90"/>
      <c r="BAY21" s="90"/>
      <c r="BAZ21" s="90"/>
      <c r="BBA21" s="90"/>
      <c r="BBB21" s="90"/>
      <c r="BBC21" s="90"/>
      <c r="BBD21" s="90"/>
      <c r="BBE21" s="90"/>
      <c r="BBF21" s="90"/>
      <c r="BBG21" s="90"/>
      <c r="BBH21" s="90"/>
      <c r="BBI21" s="90"/>
      <c r="BBJ21" s="90"/>
      <c r="BBK21" s="90"/>
      <c r="BBL21" s="90"/>
      <c r="BBM21" s="90"/>
      <c r="BBN21" s="90"/>
      <c r="BBO21" s="90"/>
      <c r="BBP21" s="90"/>
      <c r="BBQ21" s="90"/>
      <c r="BBR21" s="90"/>
      <c r="BBS21" s="90"/>
      <c r="BBT21" s="90"/>
      <c r="BBU21" s="90"/>
      <c r="BBV21" s="90"/>
      <c r="BBW21" s="90"/>
      <c r="BBX21" s="90"/>
      <c r="BBY21" s="90"/>
      <c r="BBZ21" s="90"/>
      <c r="BCA21" s="90"/>
      <c r="BCB21" s="90"/>
      <c r="BCC21" s="90"/>
      <c r="BCD21" s="90"/>
      <c r="BCE21" s="90"/>
      <c r="BCF21" s="90"/>
      <c r="BCG21" s="90"/>
      <c r="BCH21" s="90"/>
      <c r="BCI21" s="90"/>
      <c r="BCJ21" s="90"/>
      <c r="BCK21" s="90"/>
      <c r="BCL21" s="90"/>
      <c r="BCM21" s="90"/>
      <c r="BCN21" s="90"/>
      <c r="BCO21" s="90"/>
      <c r="BCP21" s="90"/>
      <c r="BCQ21" s="90"/>
      <c r="BCR21" s="90"/>
      <c r="BCS21" s="90"/>
      <c r="BCT21" s="90"/>
      <c r="BCU21" s="90"/>
      <c r="BCV21" s="90"/>
      <c r="BCW21" s="90"/>
      <c r="BCX21" s="90"/>
      <c r="BCY21" s="90"/>
      <c r="BCZ21" s="90"/>
      <c r="BDA21" s="90"/>
      <c r="BDB21" s="90"/>
      <c r="BDC21" s="90"/>
      <c r="BDD21" s="90"/>
      <c r="BDE21" s="90"/>
      <c r="BDF21" s="90"/>
      <c r="BDG21" s="90"/>
      <c r="BDH21" s="90"/>
      <c r="BDI21" s="90"/>
      <c r="BDJ21" s="90"/>
      <c r="BDK21" s="90"/>
      <c r="BDL21" s="90"/>
      <c r="BDM21" s="90"/>
      <c r="BDN21" s="90"/>
      <c r="BDO21" s="90"/>
      <c r="BDP21" s="90"/>
      <c r="BDQ21" s="90"/>
      <c r="BDR21" s="90"/>
      <c r="BDS21" s="90"/>
      <c r="BDT21" s="90"/>
      <c r="BDU21" s="90"/>
      <c r="BDV21" s="90"/>
      <c r="BDW21" s="90"/>
      <c r="BDX21" s="90"/>
      <c r="BDY21" s="90"/>
      <c r="BDZ21" s="90"/>
      <c r="BEA21" s="90"/>
      <c r="BEB21" s="90"/>
      <c r="BEC21" s="90"/>
      <c r="BED21" s="90"/>
      <c r="BEE21" s="90"/>
      <c r="BEF21" s="90"/>
      <c r="BEG21" s="90"/>
      <c r="BEH21" s="90"/>
      <c r="BEI21" s="90"/>
      <c r="BEJ21" s="90"/>
      <c r="BEK21" s="90"/>
      <c r="BEL21" s="90"/>
      <c r="BEM21" s="90"/>
      <c r="BEN21" s="90"/>
      <c r="BEO21" s="90"/>
      <c r="BEP21" s="90"/>
      <c r="BEQ21" s="90"/>
      <c r="BER21" s="90"/>
      <c r="BES21" s="90"/>
      <c r="BET21" s="90"/>
      <c r="BEU21" s="90"/>
      <c r="BEV21" s="90"/>
      <c r="BEW21" s="90"/>
      <c r="BEX21" s="90"/>
      <c r="BEY21" s="90"/>
      <c r="BEZ21" s="90"/>
      <c r="BFA21" s="90"/>
      <c r="BFB21" s="90"/>
      <c r="BFC21" s="90"/>
      <c r="BFD21" s="90"/>
      <c r="BFE21" s="90"/>
      <c r="BFF21" s="90"/>
      <c r="BFG21" s="90"/>
      <c r="BFH21" s="90"/>
      <c r="BFI21" s="90"/>
      <c r="BFJ21" s="90"/>
      <c r="BFK21" s="90"/>
      <c r="BFL21" s="90"/>
      <c r="BFM21" s="90"/>
      <c r="BFN21" s="90"/>
      <c r="BFO21" s="90"/>
      <c r="BFP21" s="90"/>
      <c r="BFQ21" s="90"/>
      <c r="BFR21" s="90"/>
      <c r="BFS21" s="90"/>
      <c r="BFT21" s="90"/>
      <c r="BFU21" s="90"/>
      <c r="BFV21" s="90"/>
      <c r="BFW21" s="90"/>
      <c r="BFX21" s="90"/>
      <c r="BFY21" s="90"/>
      <c r="BFZ21" s="90"/>
      <c r="BGA21" s="90"/>
      <c r="BGB21" s="90"/>
      <c r="BGC21" s="90"/>
      <c r="BGD21" s="90"/>
      <c r="BGE21" s="90"/>
      <c r="BGF21" s="90"/>
      <c r="BGG21" s="90"/>
      <c r="BGH21" s="90"/>
      <c r="BGI21" s="90"/>
      <c r="BGJ21" s="90"/>
      <c r="BGK21" s="90"/>
      <c r="BGL21" s="90"/>
      <c r="BGM21" s="90"/>
      <c r="BGN21" s="90"/>
      <c r="BGO21" s="90"/>
      <c r="BGP21" s="90"/>
      <c r="BGQ21" s="90"/>
      <c r="BGR21" s="90"/>
      <c r="BGS21" s="90"/>
      <c r="BGT21" s="90"/>
      <c r="BGU21" s="90"/>
      <c r="BGV21" s="90"/>
      <c r="BGW21" s="90"/>
      <c r="BGX21" s="90"/>
      <c r="BGY21" s="90"/>
      <c r="BGZ21" s="90"/>
      <c r="BHA21" s="90"/>
      <c r="BHB21" s="90"/>
      <c r="BHC21" s="90"/>
      <c r="BHD21" s="90"/>
      <c r="BHE21" s="90"/>
      <c r="BHF21" s="90"/>
      <c r="BHG21" s="90"/>
      <c r="BHH21" s="90"/>
      <c r="BHI21" s="90"/>
      <c r="BHJ21" s="90"/>
      <c r="BHK21" s="90"/>
      <c r="BHL21" s="90"/>
      <c r="BHM21" s="90"/>
      <c r="BHN21" s="90"/>
      <c r="BHO21" s="90"/>
      <c r="BHP21" s="90"/>
      <c r="BHQ21" s="90"/>
      <c r="BHR21" s="90"/>
      <c r="BHS21" s="90"/>
      <c r="BHT21" s="90"/>
      <c r="BHU21" s="90"/>
      <c r="BHV21" s="90"/>
      <c r="BHW21" s="90"/>
      <c r="BHX21" s="90"/>
      <c r="BHY21" s="90"/>
      <c r="BHZ21" s="90"/>
      <c r="BIA21" s="90"/>
      <c r="BIB21" s="90"/>
      <c r="BIC21" s="90"/>
      <c r="BID21" s="90"/>
      <c r="BIE21" s="90"/>
      <c r="BIF21" s="90"/>
      <c r="BIG21" s="90"/>
      <c r="BIH21" s="90"/>
      <c r="BII21" s="90"/>
      <c r="BIJ21" s="90"/>
      <c r="BIK21" s="90"/>
      <c r="BIL21" s="90"/>
      <c r="BIM21" s="90"/>
      <c r="BIN21" s="90"/>
      <c r="BIO21" s="90"/>
      <c r="BIP21" s="90"/>
      <c r="BIQ21" s="90"/>
      <c r="BIR21" s="90"/>
      <c r="BIS21" s="90"/>
      <c r="BIT21" s="90"/>
      <c r="BIU21" s="90"/>
      <c r="BIV21" s="90"/>
      <c r="BIW21" s="90"/>
      <c r="BIX21" s="90"/>
      <c r="BIY21" s="90"/>
      <c r="BIZ21" s="90"/>
      <c r="BJA21" s="90"/>
      <c r="BJB21" s="90"/>
      <c r="BJC21" s="90"/>
      <c r="BJD21" s="90"/>
      <c r="BJE21" s="90"/>
      <c r="BJF21" s="90"/>
      <c r="BJG21" s="90"/>
      <c r="BJH21" s="90"/>
      <c r="BJI21" s="90"/>
      <c r="BJJ21" s="90"/>
      <c r="BJK21" s="90"/>
      <c r="BJL21" s="90"/>
      <c r="BJM21" s="90"/>
      <c r="BJN21" s="90"/>
      <c r="BJO21" s="90"/>
      <c r="BJP21" s="90"/>
      <c r="BJQ21" s="90"/>
      <c r="BJR21" s="90"/>
      <c r="BJS21" s="90"/>
      <c r="BJT21" s="90"/>
      <c r="BJU21" s="90"/>
      <c r="BJV21" s="90"/>
      <c r="BJW21" s="90"/>
      <c r="BJX21" s="90"/>
      <c r="BJY21" s="90"/>
      <c r="BJZ21" s="90"/>
      <c r="BKA21" s="90"/>
      <c r="BKB21" s="90"/>
      <c r="BKC21" s="90"/>
      <c r="BKD21" s="90"/>
      <c r="BKE21" s="90"/>
      <c r="BKF21" s="90"/>
      <c r="BKG21" s="90"/>
      <c r="BKH21" s="90"/>
      <c r="BKI21" s="90"/>
      <c r="BKJ21" s="90"/>
      <c r="BKK21" s="90"/>
      <c r="BKL21" s="90"/>
      <c r="BKM21" s="90"/>
      <c r="BKN21" s="90"/>
      <c r="BKO21" s="90"/>
      <c r="BKP21" s="90"/>
      <c r="BKQ21" s="90"/>
      <c r="BKR21" s="90"/>
      <c r="BKS21" s="90"/>
      <c r="BKT21" s="90"/>
      <c r="BKU21" s="90"/>
      <c r="BKV21" s="90"/>
      <c r="BKW21" s="90"/>
      <c r="BKX21" s="90"/>
      <c r="BKY21" s="90"/>
      <c r="BKZ21" s="90"/>
      <c r="BLA21" s="90"/>
      <c r="BLB21" s="90"/>
      <c r="BLC21" s="90"/>
      <c r="BLD21" s="90"/>
      <c r="BLE21" s="90"/>
      <c r="BLF21" s="90"/>
      <c r="BLG21" s="90"/>
      <c r="BLH21" s="90"/>
      <c r="BLI21" s="90"/>
      <c r="BLJ21" s="90"/>
      <c r="BLK21" s="90"/>
      <c r="BLL21" s="90"/>
      <c r="BLM21" s="90"/>
      <c r="BLN21" s="90"/>
      <c r="BLO21" s="90"/>
      <c r="BLP21" s="90"/>
      <c r="BLQ21" s="90"/>
      <c r="BLR21" s="90"/>
      <c r="BLS21" s="90"/>
      <c r="BLT21" s="90"/>
      <c r="BLU21" s="90"/>
      <c r="BLV21" s="90"/>
      <c r="BLW21" s="90"/>
      <c r="BLX21" s="90"/>
      <c r="BLY21" s="90"/>
      <c r="BLZ21" s="90"/>
      <c r="BMA21" s="90"/>
      <c r="BMB21" s="90"/>
      <c r="BMC21" s="90"/>
      <c r="BMD21" s="90"/>
      <c r="BME21" s="90"/>
      <c r="BMF21" s="90"/>
      <c r="BMG21" s="90"/>
      <c r="BMH21" s="90"/>
      <c r="BMI21" s="90"/>
      <c r="BMJ21" s="90"/>
      <c r="BMK21" s="90"/>
      <c r="BML21" s="90"/>
      <c r="BMM21" s="90"/>
      <c r="BMN21" s="90"/>
      <c r="BMO21" s="90"/>
      <c r="BMP21" s="90"/>
      <c r="BMQ21" s="90"/>
      <c r="BMR21" s="90"/>
      <c r="BMS21" s="90"/>
      <c r="BMT21" s="90"/>
      <c r="BMU21" s="90"/>
      <c r="BMV21" s="90"/>
      <c r="BMW21" s="90"/>
      <c r="BMX21" s="90"/>
      <c r="BMY21" s="90"/>
      <c r="BMZ21" s="90"/>
      <c r="BNA21" s="90"/>
      <c r="BNB21" s="90"/>
      <c r="BNC21" s="90"/>
      <c r="BND21" s="90"/>
      <c r="BNE21" s="90"/>
      <c r="BNF21" s="90"/>
      <c r="BNG21" s="90"/>
      <c r="BNH21" s="90"/>
      <c r="BNI21" s="90"/>
      <c r="BNJ21" s="90"/>
      <c r="BNK21" s="90"/>
      <c r="BNL21" s="90"/>
      <c r="BNM21" s="90"/>
      <c r="BNN21" s="90"/>
      <c r="BNO21" s="90"/>
      <c r="BNP21" s="90"/>
      <c r="BNQ21" s="90"/>
      <c r="BNR21" s="90"/>
      <c r="BNS21" s="90"/>
      <c r="BNT21" s="90"/>
      <c r="BNU21" s="90"/>
      <c r="BNV21" s="90"/>
      <c r="BNW21" s="90"/>
      <c r="BNX21" s="90"/>
      <c r="BNY21" s="90"/>
      <c r="BNZ21" s="90"/>
      <c r="BOA21" s="90"/>
      <c r="BOB21" s="90"/>
      <c r="BOC21" s="90"/>
      <c r="BOD21" s="90"/>
      <c r="BOE21" s="90"/>
      <c r="BOF21" s="90"/>
      <c r="BOG21" s="90"/>
      <c r="BOH21" s="90"/>
      <c r="BOI21" s="90"/>
      <c r="BOJ21" s="90"/>
      <c r="BOK21" s="90"/>
      <c r="BOL21" s="90"/>
      <c r="BOM21" s="90"/>
      <c r="BON21" s="90"/>
      <c r="BOO21" s="90"/>
      <c r="BOP21" s="90"/>
      <c r="BOQ21" s="90"/>
      <c r="BOR21" s="90"/>
      <c r="BOS21" s="90"/>
      <c r="BOT21" s="90"/>
      <c r="BOU21" s="90"/>
      <c r="BOV21" s="90"/>
      <c r="BOW21" s="90"/>
      <c r="BOX21" s="90"/>
      <c r="BOY21" s="90"/>
      <c r="BOZ21" s="90"/>
      <c r="BPA21" s="90"/>
      <c r="BPB21" s="90"/>
      <c r="BPC21" s="90"/>
      <c r="BPD21" s="90"/>
      <c r="BPE21" s="90"/>
      <c r="BPF21" s="90"/>
      <c r="BPG21" s="90"/>
      <c r="BPH21" s="90"/>
      <c r="BPI21" s="90"/>
      <c r="BPJ21" s="90"/>
      <c r="BPK21" s="90"/>
      <c r="BPL21" s="90"/>
      <c r="BPM21" s="90"/>
      <c r="BPN21" s="90"/>
      <c r="BPO21" s="90"/>
      <c r="BPP21" s="90"/>
      <c r="BPQ21" s="90"/>
      <c r="BPR21" s="90"/>
      <c r="BPS21" s="90"/>
      <c r="BPT21" s="90"/>
      <c r="BPU21" s="90"/>
      <c r="BPV21" s="90"/>
      <c r="BPW21" s="90"/>
      <c r="BPX21" s="90"/>
      <c r="BPY21" s="90"/>
      <c r="BPZ21" s="90"/>
      <c r="BQA21" s="90"/>
      <c r="BQB21" s="90"/>
      <c r="BQC21" s="90"/>
      <c r="BQD21" s="90"/>
      <c r="BQE21" s="90"/>
      <c r="BQF21" s="90"/>
      <c r="BQG21" s="90"/>
      <c r="BQH21" s="90"/>
      <c r="BQI21" s="90"/>
      <c r="BQJ21" s="90"/>
      <c r="BQK21" s="90"/>
      <c r="BQL21" s="90"/>
      <c r="BQM21" s="90"/>
      <c r="BQN21" s="90"/>
      <c r="BQO21" s="90"/>
      <c r="BQP21" s="90"/>
      <c r="BQQ21" s="90"/>
      <c r="BQR21" s="90"/>
      <c r="BQS21" s="90"/>
      <c r="BQT21" s="90"/>
      <c r="BQU21" s="90"/>
      <c r="BQV21" s="90"/>
      <c r="BQW21" s="90"/>
      <c r="BQX21" s="90"/>
      <c r="BQY21" s="90"/>
      <c r="BQZ21" s="90"/>
      <c r="BRA21" s="90"/>
      <c r="BRB21" s="90"/>
      <c r="BRC21" s="90"/>
      <c r="BRD21" s="90"/>
      <c r="BRE21" s="90"/>
      <c r="BRF21" s="90"/>
      <c r="BRG21" s="90"/>
      <c r="BRH21" s="90"/>
      <c r="BRI21" s="90"/>
      <c r="BRJ21" s="90"/>
      <c r="BRK21" s="90"/>
      <c r="BRL21" s="90"/>
      <c r="BRM21" s="90"/>
      <c r="BRN21" s="90"/>
      <c r="BRO21" s="90"/>
      <c r="BRP21" s="90"/>
      <c r="BRQ21" s="90"/>
      <c r="BRR21" s="90"/>
      <c r="BRS21" s="90"/>
      <c r="BRT21" s="90"/>
      <c r="BRU21" s="90"/>
      <c r="BRV21" s="90"/>
      <c r="BRW21" s="90"/>
      <c r="BRX21" s="90"/>
      <c r="BRY21" s="90"/>
      <c r="BRZ21" s="90"/>
      <c r="BSA21" s="90"/>
      <c r="BSB21" s="90"/>
      <c r="BSC21" s="90"/>
      <c r="BSD21" s="90"/>
      <c r="BSE21" s="90"/>
      <c r="BSF21" s="90"/>
      <c r="BSG21" s="90"/>
      <c r="BSH21" s="90"/>
      <c r="BSI21" s="90"/>
      <c r="BSJ21" s="90"/>
      <c r="BSK21" s="90"/>
      <c r="BSL21" s="90"/>
      <c r="BSM21" s="90"/>
      <c r="BSN21" s="90"/>
      <c r="BSO21" s="90"/>
      <c r="BSP21" s="90"/>
      <c r="BSQ21" s="90"/>
      <c r="BSR21" s="90"/>
      <c r="BSS21" s="90"/>
      <c r="BST21" s="90"/>
      <c r="BSU21" s="90"/>
      <c r="BSV21" s="90"/>
      <c r="BSW21" s="90"/>
      <c r="BSX21" s="90"/>
      <c r="BSY21" s="90"/>
      <c r="BSZ21" s="90"/>
      <c r="BTA21" s="90"/>
      <c r="BTB21" s="90"/>
      <c r="BTC21" s="90"/>
      <c r="BTD21" s="90"/>
      <c r="BTE21" s="90"/>
      <c r="BTF21" s="90"/>
      <c r="BTG21" s="90"/>
      <c r="BTH21" s="90"/>
      <c r="BTI21" s="90"/>
      <c r="BTJ21" s="90"/>
      <c r="BTK21" s="90"/>
      <c r="BTL21" s="90"/>
      <c r="BTM21" s="90"/>
      <c r="BTN21" s="90"/>
      <c r="BTO21" s="90"/>
      <c r="BTP21" s="90"/>
      <c r="BTQ21" s="90"/>
      <c r="BTR21" s="90"/>
      <c r="BTS21" s="90"/>
      <c r="BTT21" s="90"/>
      <c r="BTU21" s="90"/>
      <c r="BTV21" s="90"/>
      <c r="BTW21" s="90"/>
      <c r="BTX21" s="90"/>
      <c r="BTY21" s="90"/>
      <c r="BTZ21" s="90"/>
      <c r="BUA21" s="90"/>
      <c r="BUB21" s="90"/>
      <c r="BUC21" s="90"/>
      <c r="BUD21" s="90"/>
      <c r="BUE21" s="90"/>
      <c r="BUF21" s="90"/>
      <c r="BUG21" s="90"/>
      <c r="BUH21" s="90"/>
      <c r="BUI21" s="90"/>
      <c r="BUJ21" s="90"/>
      <c r="BUK21" s="90"/>
      <c r="BUL21" s="90"/>
      <c r="BUM21" s="90"/>
      <c r="BUN21" s="90"/>
      <c r="BUO21" s="90"/>
      <c r="BUP21" s="90"/>
      <c r="BUQ21" s="90"/>
      <c r="BUR21" s="90"/>
      <c r="BUS21" s="90"/>
      <c r="BUT21" s="90"/>
      <c r="BUU21" s="90"/>
      <c r="BUV21" s="90"/>
      <c r="BUW21" s="90"/>
      <c r="BUX21" s="90"/>
      <c r="BUY21" s="90"/>
      <c r="BUZ21" s="90"/>
      <c r="BVA21" s="90"/>
      <c r="BVB21" s="90"/>
      <c r="BVC21" s="90"/>
      <c r="BVD21" s="90"/>
      <c r="BVE21" s="90"/>
      <c r="BVF21" s="90"/>
      <c r="BVG21" s="90"/>
      <c r="BVH21" s="90"/>
      <c r="BVI21" s="90"/>
      <c r="BVJ21" s="90"/>
      <c r="BVK21" s="90"/>
      <c r="BVL21" s="90"/>
      <c r="BVM21" s="90"/>
      <c r="BVN21" s="90"/>
      <c r="BVO21" s="90"/>
      <c r="BVP21" s="90"/>
      <c r="BVQ21" s="90"/>
      <c r="BVR21" s="90"/>
      <c r="BVS21" s="90"/>
      <c r="BVT21" s="90"/>
      <c r="BVU21" s="90"/>
      <c r="BVV21" s="90"/>
      <c r="BVW21" s="90"/>
      <c r="BVX21" s="90"/>
      <c r="BVY21" s="90"/>
      <c r="BVZ21" s="90"/>
      <c r="BWA21" s="90"/>
      <c r="BWB21" s="90"/>
      <c r="BWC21" s="90"/>
      <c r="BWD21" s="90"/>
      <c r="BWE21" s="90"/>
      <c r="BWF21" s="90"/>
      <c r="BWG21" s="90"/>
      <c r="BWH21" s="90"/>
      <c r="BWI21" s="90"/>
      <c r="BWJ21" s="90"/>
      <c r="BWK21" s="90"/>
      <c r="BWL21" s="90"/>
      <c r="BWM21" s="90"/>
      <c r="BWN21" s="90"/>
      <c r="BWO21" s="90"/>
      <c r="BWP21" s="90"/>
      <c r="BWQ21" s="90"/>
      <c r="BWR21" s="90"/>
      <c r="BWS21" s="90"/>
      <c r="BWT21" s="90"/>
      <c r="BWU21" s="90"/>
      <c r="BWV21" s="90"/>
      <c r="BWW21" s="90"/>
      <c r="BWX21" s="90"/>
      <c r="BWY21" s="90"/>
      <c r="BWZ21" s="90"/>
      <c r="BXA21" s="90"/>
      <c r="BXB21" s="90"/>
      <c r="BXC21" s="90"/>
      <c r="BXD21" s="90"/>
      <c r="BXE21" s="90"/>
      <c r="BXF21" s="90"/>
      <c r="BXG21" s="90"/>
      <c r="BXH21" s="90"/>
      <c r="BXI21" s="90"/>
      <c r="BXJ21" s="90"/>
      <c r="BXK21" s="90"/>
      <c r="BXL21" s="90"/>
      <c r="BXM21" s="90"/>
      <c r="BXN21" s="90"/>
      <c r="BXO21" s="90"/>
      <c r="BXP21" s="90"/>
      <c r="BXQ21" s="90"/>
      <c r="BXR21" s="90"/>
      <c r="BXS21" s="90"/>
      <c r="BXT21" s="90"/>
      <c r="BXU21" s="90"/>
      <c r="BXV21" s="90"/>
      <c r="BXW21" s="90"/>
      <c r="BXX21" s="90"/>
      <c r="BXY21" s="90"/>
      <c r="BXZ21" s="90"/>
      <c r="BYA21" s="90"/>
      <c r="BYB21" s="90"/>
      <c r="BYC21" s="90"/>
      <c r="BYD21" s="90"/>
      <c r="BYE21" s="90"/>
      <c r="BYF21" s="90"/>
      <c r="BYG21" s="90"/>
      <c r="BYH21" s="90"/>
      <c r="BYI21" s="90"/>
      <c r="BYJ21" s="90"/>
      <c r="BYK21" s="90"/>
      <c r="BYL21" s="90"/>
      <c r="BYM21" s="90"/>
      <c r="BYN21" s="90"/>
      <c r="BYO21" s="90"/>
      <c r="BYP21" s="90"/>
      <c r="BYQ21" s="90"/>
      <c r="BYR21" s="90"/>
      <c r="BYS21" s="90"/>
      <c r="BYT21" s="90"/>
      <c r="BYU21" s="90"/>
      <c r="BYV21" s="90"/>
      <c r="BYW21" s="90"/>
      <c r="BYX21" s="90"/>
      <c r="BYY21" s="90"/>
      <c r="BYZ21" s="90"/>
      <c r="BZA21" s="90"/>
      <c r="BZB21" s="90"/>
      <c r="BZC21" s="90"/>
      <c r="BZD21" s="90"/>
      <c r="BZE21" s="90"/>
      <c r="BZF21" s="90"/>
      <c r="BZG21" s="90"/>
      <c r="BZH21" s="90"/>
      <c r="BZI21" s="90"/>
      <c r="BZJ21" s="90"/>
      <c r="BZK21" s="90"/>
      <c r="BZL21" s="90"/>
      <c r="BZM21" s="90"/>
      <c r="BZN21" s="90"/>
      <c r="BZO21" s="90"/>
      <c r="BZP21" s="90"/>
      <c r="BZQ21" s="90"/>
      <c r="BZR21" s="90"/>
      <c r="BZS21" s="90"/>
      <c r="BZT21" s="90"/>
      <c r="BZU21" s="90"/>
      <c r="BZV21" s="90"/>
      <c r="BZW21" s="90"/>
      <c r="BZX21" s="90"/>
      <c r="BZY21" s="90"/>
      <c r="BZZ21" s="90"/>
      <c r="CAA21" s="90"/>
      <c r="CAB21" s="90"/>
      <c r="CAC21" s="90"/>
      <c r="CAD21" s="90"/>
      <c r="CAE21" s="90"/>
      <c r="CAF21" s="90"/>
      <c r="CAG21" s="90"/>
      <c r="CAH21" s="90"/>
      <c r="CAI21" s="90"/>
      <c r="CAJ21" s="90"/>
      <c r="CAK21" s="90"/>
      <c r="CAL21" s="90"/>
      <c r="CAM21" s="90"/>
      <c r="CAN21" s="90"/>
      <c r="CAO21" s="90"/>
      <c r="CAP21" s="90"/>
      <c r="CAQ21" s="90"/>
      <c r="CAR21" s="90"/>
      <c r="CAS21" s="90"/>
      <c r="CAT21" s="90"/>
      <c r="CAU21" s="90"/>
      <c r="CAV21" s="90"/>
      <c r="CAW21" s="90"/>
      <c r="CAX21" s="90"/>
      <c r="CAY21" s="90"/>
      <c r="CAZ21" s="90"/>
      <c r="CBA21" s="90"/>
      <c r="CBB21" s="90"/>
      <c r="CBC21" s="90"/>
      <c r="CBD21" s="90"/>
      <c r="CBE21" s="90"/>
      <c r="CBF21" s="90"/>
      <c r="CBG21" s="90"/>
      <c r="CBH21" s="90"/>
      <c r="CBI21" s="90"/>
      <c r="CBJ21" s="90"/>
      <c r="CBK21" s="90"/>
      <c r="CBL21" s="90"/>
      <c r="CBM21" s="90"/>
      <c r="CBN21" s="90"/>
      <c r="CBO21" s="90"/>
      <c r="CBP21" s="90"/>
      <c r="CBQ21" s="90"/>
      <c r="CBR21" s="90"/>
      <c r="CBS21" s="90"/>
      <c r="CBT21" s="90"/>
      <c r="CBU21" s="90"/>
      <c r="CBV21" s="90"/>
      <c r="CBW21" s="90"/>
      <c r="CBX21" s="90"/>
      <c r="CBY21" s="90"/>
      <c r="CBZ21" s="90"/>
      <c r="CCA21" s="90"/>
      <c r="CCB21" s="90"/>
      <c r="CCC21" s="90"/>
      <c r="CCD21" s="90"/>
      <c r="CCE21" s="90"/>
      <c r="CCF21" s="90"/>
      <c r="CCG21" s="90"/>
      <c r="CCH21" s="90"/>
      <c r="CCI21" s="90"/>
      <c r="CCJ21" s="90"/>
      <c r="CCK21" s="90"/>
      <c r="CCL21" s="90"/>
      <c r="CCM21" s="90"/>
      <c r="CCN21" s="90"/>
      <c r="CCO21" s="90"/>
      <c r="CCP21" s="90"/>
      <c r="CCQ21" s="90"/>
      <c r="CCR21" s="90"/>
      <c r="CCS21" s="90"/>
      <c r="CCT21" s="90"/>
      <c r="CCU21" s="90"/>
      <c r="CCV21" s="90"/>
      <c r="CCW21" s="90"/>
      <c r="CCX21" s="90"/>
      <c r="CCY21" s="90"/>
      <c r="CCZ21" s="90"/>
      <c r="CDA21" s="90"/>
      <c r="CDB21" s="90"/>
      <c r="CDC21" s="90"/>
      <c r="CDD21" s="90"/>
      <c r="CDE21" s="90"/>
      <c r="CDF21" s="90"/>
      <c r="CDG21" s="90"/>
      <c r="CDH21" s="90"/>
      <c r="CDI21" s="90"/>
      <c r="CDJ21" s="90"/>
      <c r="CDK21" s="90"/>
      <c r="CDL21" s="90"/>
      <c r="CDM21" s="90"/>
      <c r="CDN21" s="90"/>
      <c r="CDO21" s="90"/>
      <c r="CDP21" s="90"/>
      <c r="CDQ21" s="90"/>
      <c r="CDR21" s="90"/>
      <c r="CDS21" s="90"/>
      <c r="CDT21" s="90"/>
      <c r="CDU21" s="90"/>
      <c r="CDV21" s="90"/>
      <c r="CDW21" s="90"/>
      <c r="CDX21" s="90"/>
      <c r="CDY21" s="90"/>
      <c r="CDZ21" s="90"/>
      <c r="CEA21" s="90"/>
      <c r="CEB21" s="90"/>
      <c r="CEC21" s="90"/>
      <c r="CED21" s="90"/>
      <c r="CEE21" s="90"/>
      <c r="CEF21" s="90"/>
      <c r="CEG21" s="90"/>
      <c r="CEH21" s="90"/>
      <c r="CEI21" s="90"/>
      <c r="CEJ21" s="90"/>
      <c r="CEK21" s="90"/>
      <c r="CEL21" s="90"/>
      <c r="CEM21" s="90"/>
      <c r="CEN21" s="90"/>
      <c r="CEO21" s="90"/>
      <c r="CEP21" s="90"/>
      <c r="CEQ21" s="90"/>
      <c r="CER21" s="90"/>
      <c r="CES21" s="90"/>
      <c r="CET21" s="90"/>
      <c r="CEU21" s="90"/>
      <c r="CEV21" s="90"/>
      <c r="CEW21" s="90"/>
      <c r="CEX21" s="90"/>
      <c r="CEY21" s="90"/>
      <c r="CEZ21" s="90"/>
      <c r="CFA21" s="90"/>
      <c r="CFB21" s="90"/>
      <c r="CFC21" s="90"/>
      <c r="CFD21" s="90"/>
      <c r="CFE21" s="90"/>
      <c r="CFF21" s="90"/>
      <c r="CFG21" s="90"/>
      <c r="CFH21" s="90"/>
      <c r="CFI21" s="90"/>
      <c r="CFJ21" s="90"/>
      <c r="CFK21" s="90"/>
      <c r="CFL21" s="90"/>
      <c r="CFM21" s="90"/>
      <c r="CFN21" s="90"/>
      <c r="CFO21" s="90"/>
      <c r="CFP21" s="90"/>
      <c r="CFQ21" s="90"/>
      <c r="CFR21" s="90"/>
      <c r="CFS21" s="90"/>
      <c r="CFT21" s="90"/>
      <c r="CFU21" s="90"/>
      <c r="CFV21" s="90"/>
      <c r="CFW21" s="90"/>
      <c r="CFX21" s="90"/>
      <c r="CFY21" s="90"/>
      <c r="CFZ21" s="90"/>
      <c r="CGA21" s="90"/>
      <c r="CGB21" s="90"/>
      <c r="CGC21" s="90"/>
      <c r="CGD21" s="90"/>
      <c r="CGE21" s="90"/>
      <c r="CGF21" s="90"/>
      <c r="CGG21" s="90"/>
      <c r="CGH21" s="90"/>
      <c r="CGI21" s="90"/>
      <c r="CGJ21" s="90"/>
      <c r="CGK21" s="90"/>
      <c r="CGL21" s="90"/>
      <c r="CGM21" s="90"/>
      <c r="CGN21" s="90"/>
      <c r="CGO21" s="90"/>
      <c r="CGP21" s="90"/>
      <c r="CGQ21" s="90"/>
      <c r="CGR21" s="90"/>
      <c r="CGS21" s="90"/>
      <c r="CGT21" s="90"/>
      <c r="CGU21" s="90"/>
      <c r="CGV21" s="90"/>
      <c r="CGW21" s="90"/>
      <c r="CGX21" s="90"/>
      <c r="CGY21" s="90"/>
      <c r="CGZ21" s="90"/>
      <c r="CHA21" s="90"/>
      <c r="CHB21" s="90"/>
      <c r="CHC21" s="90"/>
      <c r="CHD21" s="90"/>
      <c r="CHE21" s="90"/>
      <c r="CHF21" s="90"/>
      <c r="CHG21" s="90"/>
      <c r="CHH21" s="90"/>
      <c r="CHI21" s="90"/>
      <c r="CHJ21" s="90"/>
      <c r="CHK21" s="90"/>
      <c r="CHL21" s="90"/>
      <c r="CHM21" s="90"/>
      <c r="CHN21" s="90"/>
      <c r="CHO21" s="90"/>
      <c r="CHP21" s="90"/>
      <c r="CHQ21" s="90"/>
      <c r="CHR21" s="90"/>
      <c r="CHS21" s="90"/>
      <c r="CHT21" s="90"/>
      <c r="CHU21" s="90"/>
      <c r="CHV21" s="90"/>
      <c r="CHW21" s="90"/>
      <c r="CHX21" s="90"/>
      <c r="CHY21" s="90"/>
      <c r="CHZ21" s="90"/>
      <c r="CIA21" s="90"/>
      <c r="CIB21" s="90"/>
      <c r="CIC21" s="90"/>
      <c r="CID21" s="90"/>
      <c r="CIE21" s="90"/>
      <c r="CIF21" s="90"/>
      <c r="CIG21" s="90"/>
      <c r="CIH21" s="90"/>
      <c r="CII21" s="90"/>
      <c r="CIJ21" s="90"/>
      <c r="CIK21" s="90"/>
      <c r="CIL21" s="90"/>
      <c r="CIM21" s="90"/>
      <c r="CIN21" s="90"/>
      <c r="CIO21" s="90"/>
      <c r="CIP21" s="90"/>
      <c r="CIQ21" s="90"/>
      <c r="CIR21" s="90"/>
      <c r="CIS21" s="90"/>
      <c r="CIT21" s="90"/>
      <c r="CIU21" s="90"/>
      <c r="CIV21" s="90"/>
      <c r="CIW21" s="90"/>
      <c r="CIX21" s="90"/>
      <c r="CIY21" s="90"/>
      <c r="CIZ21" s="90"/>
      <c r="CJA21" s="90"/>
      <c r="CJB21" s="90"/>
      <c r="CJC21" s="90"/>
      <c r="CJD21" s="90"/>
      <c r="CJE21" s="90"/>
      <c r="CJF21" s="90"/>
      <c r="CJG21" s="90"/>
      <c r="CJH21" s="90"/>
      <c r="CJI21" s="90"/>
      <c r="CJJ21" s="90"/>
      <c r="CJK21" s="90"/>
      <c r="CJL21" s="90"/>
      <c r="CJM21" s="90"/>
      <c r="CJN21" s="90"/>
      <c r="CJO21" s="90"/>
      <c r="CJP21" s="90"/>
      <c r="CJQ21" s="90"/>
      <c r="CJR21" s="90"/>
      <c r="CJS21" s="90"/>
      <c r="CJT21" s="90"/>
      <c r="CJU21" s="90"/>
      <c r="CJV21" s="90"/>
      <c r="CJW21" s="90"/>
      <c r="CJX21" s="90"/>
      <c r="CJY21" s="90"/>
      <c r="CJZ21" s="90"/>
      <c r="CKA21" s="90"/>
      <c r="CKB21" s="90"/>
      <c r="CKC21" s="90"/>
      <c r="CKD21" s="90"/>
      <c r="CKE21" s="90"/>
      <c r="CKF21" s="90"/>
      <c r="CKG21" s="90"/>
      <c r="CKH21" s="90"/>
      <c r="CKI21" s="90"/>
      <c r="CKJ21" s="90"/>
      <c r="CKK21" s="90"/>
      <c r="CKL21" s="90"/>
      <c r="CKM21" s="90"/>
      <c r="CKN21" s="90"/>
      <c r="CKO21" s="90"/>
      <c r="CKP21" s="90"/>
      <c r="CKQ21" s="90"/>
      <c r="CKR21" s="90"/>
      <c r="CKS21" s="90"/>
      <c r="CKT21" s="90"/>
      <c r="CKU21" s="90"/>
      <c r="CKV21" s="90"/>
      <c r="CKW21" s="90"/>
      <c r="CKX21" s="90"/>
      <c r="CKY21" s="90"/>
      <c r="CKZ21" s="90"/>
      <c r="CLA21" s="90"/>
      <c r="CLB21" s="90"/>
      <c r="CLC21" s="90"/>
      <c r="CLD21" s="90"/>
      <c r="CLE21" s="90"/>
      <c r="CLF21" s="90"/>
      <c r="CLG21" s="90"/>
      <c r="CLH21" s="90"/>
      <c r="CLI21" s="90"/>
      <c r="CLJ21" s="90"/>
      <c r="CLK21" s="90"/>
      <c r="CLL21" s="90"/>
      <c r="CLM21" s="90"/>
      <c r="CLN21" s="90"/>
      <c r="CLO21" s="90"/>
      <c r="CLP21" s="90"/>
      <c r="CLQ21" s="90"/>
      <c r="CLR21" s="90"/>
      <c r="CLS21" s="90"/>
      <c r="CLT21" s="90"/>
      <c r="CLU21" s="90"/>
      <c r="CLV21" s="90"/>
      <c r="CLW21" s="90"/>
      <c r="CLX21" s="90"/>
      <c r="CLY21" s="90"/>
      <c r="CLZ21" s="90"/>
      <c r="CMA21" s="90"/>
      <c r="CMB21" s="90"/>
      <c r="CMC21" s="90"/>
      <c r="CMD21" s="90"/>
      <c r="CME21" s="90"/>
      <c r="CMF21" s="90"/>
      <c r="CMG21" s="90"/>
      <c r="CMH21" s="90"/>
      <c r="CMI21" s="90"/>
      <c r="CMJ21" s="90"/>
      <c r="CMK21" s="90"/>
      <c r="CML21" s="90"/>
      <c r="CMM21" s="90"/>
      <c r="CMN21" s="90"/>
      <c r="CMO21" s="90"/>
      <c r="CMP21" s="90"/>
      <c r="CMQ21" s="90"/>
      <c r="CMR21" s="90"/>
      <c r="CMS21" s="90"/>
      <c r="CMT21" s="90"/>
      <c r="CMU21" s="90"/>
      <c r="CMV21" s="90"/>
      <c r="CMW21" s="90"/>
      <c r="CMX21" s="90"/>
      <c r="CMY21" s="90"/>
      <c r="CMZ21" s="90"/>
      <c r="CNA21" s="90"/>
      <c r="CNB21" s="90"/>
      <c r="CNC21" s="90"/>
      <c r="CND21" s="90"/>
      <c r="CNE21" s="90"/>
      <c r="CNF21" s="90"/>
      <c r="CNG21" s="90"/>
      <c r="CNH21" s="90"/>
      <c r="CNI21" s="90"/>
      <c r="CNJ21" s="90"/>
      <c r="CNK21" s="90"/>
      <c r="CNL21" s="90"/>
      <c r="CNM21" s="90"/>
      <c r="CNN21" s="90"/>
      <c r="CNO21" s="90"/>
      <c r="CNP21" s="90"/>
      <c r="CNQ21" s="90"/>
      <c r="CNR21" s="90"/>
      <c r="CNS21" s="90"/>
      <c r="CNT21" s="90"/>
      <c r="CNU21" s="90"/>
      <c r="CNV21" s="90"/>
      <c r="CNW21" s="90"/>
      <c r="CNX21" s="90"/>
      <c r="CNY21" s="90"/>
      <c r="CNZ21" s="90"/>
      <c r="COA21" s="90"/>
      <c r="COB21" s="90"/>
      <c r="COC21" s="90"/>
      <c r="COD21" s="90"/>
      <c r="COE21" s="90"/>
      <c r="COF21" s="90"/>
      <c r="COG21" s="90"/>
      <c r="COH21" s="90"/>
      <c r="COI21" s="90"/>
      <c r="COJ21" s="90"/>
      <c r="COK21" s="90"/>
      <c r="COL21" s="90"/>
      <c r="COM21" s="90"/>
      <c r="CON21" s="90"/>
      <c r="COO21" s="90"/>
      <c r="COP21" s="90"/>
      <c r="COQ21" s="90"/>
      <c r="COR21" s="90"/>
      <c r="COS21" s="90"/>
      <c r="COT21" s="90"/>
      <c r="COU21" s="90"/>
      <c r="COV21" s="90"/>
      <c r="COW21" s="90"/>
      <c r="COX21" s="90"/>
      <c r="COY21" s="90"/>
      <c r="COZ21" s="90"/>
      <c r="CPA21" s="90"/>
      <c r="CPB21" s="90"/>
      <c r="CPC21" s="90"/>
      <c r="CPD21" s="90"/>
      <c r="CPE21" s="90"/>
      <c r="CPF21" s="90"/>
      <c r="CPG21" s="90"/>
      <c r="CPH21" s="90"/>
      <c r="CPI21" s="90"/>
      <c r="CPJ21" s="90"/>
      <c r="CPK21" s="90"/>
      <c r="CPL21" s="90"/>
      <c r="CPM21" s="90"/>
      <c r="CPN21" s="90"/>
      <c r="CPO21" s="90"/>
      <c r="CPP21" s="90"/>
      <c r="CPQ21" s="90"/>
      <c r="CPR21" s="90"/>
      <c r="CPS21" s="90"/>
      <c r="CPT21" s="90"/>
      <c r="CPU21" s="90"/>
      <c r="CPV21" s="90"/>
      <c r="CPW21" s="90"/>
      <c r="CPX21" s="90"/>
      <c r="CPY21" s="90"/>
      <c r="CPZ21" s="90"/>
      <c r="CQA21" s="90"/>
      <c r="CQB21" s="90"/>
      <c r="CQC21" s="90"/>
      <c r="CQD21" s="90"/>
      <c r="CQE21" s="90"/>
      <c r="CQF21" s="90"/>
      <c r="CQG21" s="90"/>
      <c r="CQH21" s="90"/>
      <c r="CQI21" s="90"/>
      <c r="CQJ21" s="90"/>
      <c r="CQK21" s="90"/>
      <c r="CQL21" s="90"/>
      <c r="CQM21" s="90"/>
      <c r="CQN21" s="90"/>
      <c r="CQO21" s="90"/>
      <c r="CQP21" s="90"/>
      <c r="CQQ21" s="90"/>
      <c r="CQR21" s="90"/>
      <c r="CQS21" s="90"/>
      <c r="CQT21" s="90"/>
      <c r="CQU21" s="90"/>
      <c r="CQV21" s="90"/>
      <c r="CQW21" s="90"/>
      <c r="CQX21" s="90"/>
      <c r="CQY21" s="90"/>
      <c r="CQZ21" s="90"/>
      <c r="CRA21" s="90"/>
      <c r="CRB21" s="90"/>
      <c r="CRC21" s="90"/>
      <c r="CRD21" s="90"/>
      <c r="CRE21" s="90"/>
      <c r="CRF21" s="90"/>
      <c r="CRG21" s="90"/>
      <c r="CRH21" s="90"/>
      <c r="CRI21" s="90"/>
      <c r="CRJ21" s="90"/>
      <c r="CRK21" s="90"/>
      <c r="CRL21" s="90"/>
      <c r="CRM21" s="90"/>
      <c r="CRN21" s="90"/>
      <c r="CRO21" s="90"/>
      <c r="CRP21" s="90"/>
      <c r="CRQ21" s="90"/>
      <c r="CRR21" s="90"/>
      <c r="CRS21" s="90"/>
      <c r="CRT21" s="90"/>
      <c r="CRU21" s="90"/>
      <c r="CRV21" s="90"/>
      <c r="CRW21" s="90"/>
      <c r="CRX21" s="90"/>
      <c r="CRY21" s="90"/>
      <c r="CRZ21" s="90"/>
      <c r="CSA21" s="90"/>
      <c r="CSB21" s="90"/>
      <c r="CSC21" s="90"/>
      <c r="CSD21" s="90"/>
      <c r="CSE21" s="90"/>
      <c r="CSF21" s="90"/>
      <c r="CSG21" s="90"/>
      <c r="CSH21" s="90"/>
      <c r="CSI21" s="90"/>
      <c r="CSJ21" s="90"/>
      <c r="CSK21" s="90"/>
      <c r="CSL21" s="90"/>
      <c r="CSM21" s="90"/>
      <c r="CSN21" s="90"/>
      <c r="CSO21" s="90"/>
      <c r="CSP21" s="90"/>
      <c r="CSQ21" s="90"/>
      <c r="CSR21" s="90"/>
      <c r="CSS21" s="90"/>
      <c r="CST21" s="90"/>
      <c r="CSU21" s="90"/>
      <c r="CSV21" s="90"/>
      <c r="CSW21" s="90"/>
      <c r="CSX21" s="90"/>
      <c r="CSY21" s="90"/>
      <c r="CSZ21" s="90"/>
      <c r="CTA21" s="90"/>
      <c r="CTB21" s="90"/>
      <c r="CTC21" s="90"/>
      <c r="CTD21" s="90"/>
      <c r="CTE21" s="90"/>
      <c r="CTF21" s="90"/>
      <c r="CTG21" s="90"/>
      <c r="CTH21" s="90"/>
      <c r="CTI21" s="90"/>
      <c r="CTJ21" s="90"/>
      <c r="CTK21" s="90"/>
      <c r="CTL21" s="90"/>
      <c r="CTM21" s="90"/>
      <c r="CTN21" s="90"/>
      <c r="CTO21" s="90"/>
      <c r="CTP21" s="90"/>
      <c r="CTQ21" s="90"/>
      <c r="CTR21" s="90"/>
      <c r="CTS21" s="90"/>
      <c r="CTT21" s="90"/>
      <c r="CTU21" s="90"/>
      <c r="CTV21" s="90"/>
      <c r="CTW21" s="90"/>
      <c r="CTX21" s="90"/>
      <c r="CTY21" s="90"/>
      <c r="CTZ21" s="90"/>
      <c r="CUA21" s="90"/>
      <c r="CUB21" s="90"/>
      <c r="CUC21" s="90"/>
      <c r="CUD21" s="90"/>
      <c r="CUE21" s="90"/>
      <c r="CUF21" s="90"/>
      <c r="CUG21" s="90"/>
      <c r="CUH21" s="90"/>
      <c r="CUI21" s="90"/>
      <c r="CUJ21" s="90"/>
      <c r="CUK21" s="90"/>
      <c r="CUL21" s="90"/>
      <c r="CUM21" s="90"/>
      <c r="CUN21" s="90"/>
      <c r="CUO21" s="90"/>
      <c r="CUP21" s="90"/>
      <c r="CUQ21" s="90"/>
      <c r="CUR21" s="90"/>
      <c r="CUS21" s="90"/>
      <c r="CUT21" s="90"/>
      <c r="CUU21" s="90"/>
      <c r="CUV21" s="90"/>
      <c r="CUW21" s="90"/>
      <c r="CUX21" s="90"/>
      <c r="CUY21" s="90"/>
      <c r="CUZ21" s="90"/>
      <c r="CVA21" s="90"/>
      <c r="CVB21" s="90"/>
      <c r="CVC21" s="90"/>
      <c r="CVD21" s="90"/>
      <c r="CVE21" s="90"/>
      <c r="CVF21" s="90"/>
      <c r="CVG21" s="90"/>
      <c r="CVH21" s="90"/>
      <c r="CVI21" s="90"/>
      <c r="CVJ21" s="90"/>
      <c r="CVK21" s="90"/>
      <c r="CVL21" s="90"/>
      <c r="CVM21" s="90"/>
      <c r="CVN21" s="90"/>
      <c r="CVO21" s="90"/>
      <c r="CVP21" s="90"/>
      <c r="CVQ21" s="90"/>
      <c r="CVR21" s="90"/>
      <c r="CVS21" s="90"/>
      <c r="CVT21" s="90"/>
      <c r="CVU21" s="90"/>
      <c r="CVV21" s="90"/>
      <c r="CVW21" s="90"/>
      <c r="CVX21" s="90"/>
      <c r="CVY21" s="90"/>
      <c r="CVZ21" s="90"/>
      <c r="CWA21" s="90"/>
      <c r="CWB21" s="90"/>
      <c r="CWC21" s="90"/>
      <c r="CWD21" s="90"/>
      <c r="CWE21" s="90"/>
      <c r="CWF21" s="90"/>
      <c r="CWG21" s="90"/>
      <c r="CWH21" s="90"/>
      <c r="CWI21" s="90"/>
      <c r="CWJ21" s="90"/>
      <c r="CWK21" s="90"/>
      <c r="CWL21" s="90"/>
      <c r="CWM21" s="90"/>
      <c r="CWN21" s="90"/>
      <c r="CWO21" s="90"/>
      <c r="CWP21" s="90"/>
      <c r="CWQ21" s="90"/>
      <c r="CWR21" s="90"/>
      <c r="CWS21" s="90"/>
      <c r="CWT21" s="90"/>
      <c r="CWU21" s="90"/>
      <c r="CWV21" s="90"/>
      <c r="CWW21" s="90"/>
      <c r="CWX21" s="90"/>
      <c r="CWY21" s="90"/>
      <c r="CWZ21" s="90"/>
      <c r="CXA21" s="90"/>
      <c r="CXB21" s="90"/>
      <c r="CXC21" s="90"/>
      <c r="CXD21" s="90"/>
      <c r="CXE21" s="90"/>
      <c r="CXF21" s="90"/>
      <c r="CXG21" s="90"/>
      <c r="CXH21" s="90"/>
      <c r="CXI21" s="90"/>
      <c r="CXJ21" s="90"/>
      <c r="CXK21" s="90"/>
      <c r="CXL21" s="90"/>
      <c r="CXM21" s="90"/>
      <c r="CXN21" s="90"/>
      <c r="CXO21" s="90"/>
      <c r="CXP21" s="90"/>
      <c r="CXQ21" s="90"/>
      <c r="CXR21" s="90"/>
      <c r="CXS21" s="90"/>
      <c r="CXT21" s="90"/>
      <c r="CXU21" s="90"/>
      <c r="CXV21" s="90"/>
      <c r="CXW21" s="90"/>
      <c r="CXX21" s="90"/>
      <c r="CXY21" s="90"/>
      <c r="CXZ21" s="90"/>
      <c r="CYA21" s="90"/>
      <c r="CYB21" s="90"/>
      <c r="CYC21" s="90"/>
      <c r="CYD21" s="90"/>
      <c r="CYE21" s="90"/>
      <c r="CYF21" s="90"/>
      <c r="CYG21" s="90"/>
      <c r="CYH21" s="90"/>
      <c r="CYI21" s="90"/>
      <c r="CYJ21" s="90"/>
      <c r="CYK21" s="90"/>
      <c r="CYL21" s="90"/>
      <c r="CYM21" s="90"/>
      <c r="CYN21" s="90"/>
      <c r="CYO21" s="90"/>
      <c r="CYP21" s="90"/>
      <c r="CYQ21" s="90"/>
      <c r="CYR21" s="90"/>
      <c r="CYS21" s="90"/>
      <c r="CYT21" s="90"/>
      <c r="CYU21" s="90"/>
      <c r="CYV21" s="90"/>
      <c r="CYW21" s="90"/>
      <c r="CYX21" s="90"/>
      <c r="CYY21" s="90"/>
      <c r="CYZ21" s="90"/>
      <c r="CZA21" s="90"/>
      <c r="CZB21" s="90"/>
      <c r="CZC21" s="90"/>
      <c r="CZD21" s="90"/>
      <c r="CZE21" s="90"/>
      <c r="CZF21" s="90"/>
      <c r="CZG21" s="90"/>
      <c r="CZH21" s="90"/>
      <c r="CZI21" s="90"/>
      <c r="CZJ21" s="90"/>
      <c r="CZK21" s="90"/>
      <c r="CZL21" s="90"/>
      <c r="CZM21" s="90"/>
      <c r="CZN21" s="90"/>
      <c r="CZO21" s="90"/>
      <c r="CZP21" s="90"/>
      <c r="CZQ21" s="90"/>
      <c r="CZR21" s="90"/>
      <c r="CZS21" s="90"/>
      <c r="CZT21" s="90"/>
      <c r="CZU21" s="90"/>
      <c r="CZV21" s="90"/>
      <c r="CZW21" s="90"/>
      <c r="CZX21" s="90"/>
      <c r="CZY21" s="90"/>
      <c r="CZZ21" s="90"/>
      <c r="DAA21" s="90"/>
      <c r="DAB21" s="90"/>
      <c r="DAC21" s="90"/>
      <c r="DAD21" s="90"/>
      <c r="DAE21" s="90"/>
      <c r="DAF21" s="90"/>
      <c r="DAG21" s="90"/>
      <c r="DAH21" s="90"/>
      <c r="DAI21" s="90"/>
      <c r="DAJ21" s="90"/>
      <c r="DAK21" s="90"/>
      <c r="DAL21" s="90"/>
      <c r="DAM21" s="90"/>
      <c r="DAN21" s="90"/>
      <c r="DAO21" s="90"/>
      <c r="DAP21" s="90"/>
      <c r="DAQ21" s="90"/>
      <c r="DAR21" s="90"/>
      <c r="DAS21" s="90"/>
      <c r="DAT21" s="90"/>
      <c r="DAU21" s="90"/>
      <c r="DAV21" s="90"/>
      <c r="DAW21" s="90"/>
      <c r="DAX21" s="90"/>
      <c r="DAY21" s="90"/>
      <c r="DAZ21" s="90"/>
      <c r="DBA21" s="90"/>
      <c r="DBB21" s="90"/>
      <c r="DBC21" s="90"/>
      <c r="DBD21" s="90"/>
      <c r="DBE21" s="90"/>
      <c r="DBF21" s="90"/>
      <c r="DBG21" s="90"/>
      <c r="DBH21" s="90"/>
      <c r="DBI21" s="90"/>
      <c r="DBJ21" s="90"/>
      <c r="DBK21" s="90"/>
      <c r="DBL21" s="90"/>
      <c r="DBM21" s="90"/>
      <c r="DBN21" s="90"/>
      <c r="DBO21" s="90"/>
      <c r="DBP21" s="90"/>
      <c r="DBQ21" s="90"/>
      <c r="DBR21" s="90"/>
      <c r="DBS21" s="90"/>
      <c r="DBT21" s="90"/>
      <c r="DBU21" s="90"/>
      <c r="DBV21" s="90"/>
      <c r="DBW21" s="90"/>
      <c r="DBX21" s="90"/>
      <c r="DBY21" s="90"/>
      <c r="DBZ21" s="90"/>
      <c r="DCA21" s="90"/>
      <c r="DCB21" s="90"/>
      <c r="DCC21" s="90"/>
      <c r="DCD21" s="90"/>
      <c r="DCE21" s="90"/>
      <c r="DCF21" s="90"/>
      <c r="DCG21" s="90"/>
      <c r="DCH21" s="90"/>
      <c r="DCI21" s="90"/>
      <c r="DCJ21" s="90"/>
      <c r="DCK21" s="90"/>
      <c r="DCL21" s="90"/>
      <c r="DCM21" s="90"/>
      <c r="DCN21" s="90"/>
      <c r="DCO21" s="90"/>
      <c r="DCP21" s="90"/>
      <c r="DCQ21" s="90"/>
      <c r="DCR21" s="90"/>
      <c r="DCS21" s="90"/>
      <c r="DCT21" s="90"/>
      <c r="DCU21" s="90"/>
      <c r="DCV21" s="90"/>
      <c r="DCW21" s="90"/>
      <c r="DCX21" s="90"/>
      <c r="DCY21" s="90"/>
      <c r="DCZ21" s="90"/>
      <c r="DDA21" s="90"/>
      <c r="DDB21" s="90"/>
      <c r="DDC21" s="90"/>
      <c r="DDD21" s="90"/>
      <c r="DDE21" s="90"/>
      <c r="DDF21" s="90"/>
      <c r="DDG21" s="90"/>
      <c r="DDH21" s="90"/>
      <c r="DDI21" s="90"/>
      <c r="DDJ21" s="90"/>
      <c r="DDK21" s="90"/>
      <c r="DDL21" s="90"/>
      <c r="DDM21" s="90"/>
      <c r="DDN21" s="90"/>
      <c r="DDO21" s="90"/>
      <c r="DDP21" s="90"/>
      <c r="DDQ21" s="90"/>
      <c r="DDR21" s="90"/>
      <c r="DDS21" s="90"/>
      <c r="DDT21" s="90"/>
      <c r="DDU21" s="90"/>
      <c r="DDV21" s="90"/>
      <c r="DDW21" s="90"/>
      <c r="DDX21" s="90"/>
      <c r="DDY21" s="90"/>
      <c r="DDZ21" s="90"/>
      <c r="DEA21" s="90"/>
      <c r="DEB21" s="90"/>
      <c r="DEC21" s="90"/>
      <c r="DED21" s="90"/>
      <c r="DEE21" s="90"/>
      <c r="DEF21" s="90"/>
      <c r="DEG21" s="90"/>
      <c r="DEH21" s="90"/>
      <c r="DEI21" s="90"/>
      <c r="DEJ21" s="90"/>
      <c r="DEK21" s="90"/>
      <c r="DEL21" s="90"/>
      <c r="DEM21" s="90"/>
      <c r="DEN21" s="90"/>
      <c r="DEO21" s="90"/>
      <c r="DEP21" s="90"/>
      <c r="DEQ21" s="90"/>
      <c r="DER21" s="90"/>
      <c r="DES21" s="90"/>
      <c r="DET21" s="90"/>
      <c r="DEU21" s="90"/>
      <c r="DEV21" s="90"/>
      <c r="DEW21" s="90"/>
      <c r="DEX21" s="90"/>
      <c r="DEY21" s="90"/>
      <c r="DEZ21" s="90"/>
      <c r="DFA21" s="90"/>
      <c r="DFB21" s="90"/>
      <c r="DFC21" s="90"/>
      <c r="DFD21" s="90"/>
      <c r="DFE21" s="90"/>
      <c r="DFF21" s="90"/>
      <c r="DFG21" s="90"/>
      <c r="DFH21" s="90"/>
      <c r="DFI21" s="90"/>
      <c r="DFJ21" s="90"/>
      <c r="DFK21" s="90"/>
      <c r="DFL21" s="90"/>
      <c r="DFM21" s="90"/>
      <c r="DFN21" s="90"/>
      <c r="DFO21" s="90"/>
      <c r="DFP21" s="90"/>
      <c r="DFQ21" s="90"/>
      <c r="DFR21" s="90"/>
      <c r="DFS21" s="90"/>
      <c r="DFT21" s="90"/>
      <c r="DFU21" s="90"/>
      <c r="DFV21" s="90"/>
      <c r="DFW21" s="90"/>
      <c r="DFX21" s="90"/>
      <c r="DFY21" s="90"/>
      <c r="DFZ21" s="90"/>
      <c r="DGA21" s="90"/>
      <c r="DGB21" s="90"/>
      <c r="DGC21" s="90"/>
      <c r="DGD21" s="90"/>
      <c r="DGE21" s="90"/>
      <c r="DGF21" s="90"/>
      <c r="DGG21" s="90"/>
      <c r="DGH21" s="90"/>
      <c r="DGI21" s="90"/>
      <c r="DGJ21" s="90"/>
      <c r="DGK21" s="90"/>
      <c r="DGL21" s="90"/>
      <c r="DGM21" s="90"/>
      <c r="DGN21" s="90"/>
      <c r="DGO21" s="90"/>
      <c r="DGP21" s="90"/>
      <c r="DGQ21" s="90"/>
      <c r="DGR21" s="90"/>
      <c r="DGS21" s="90"/>
      <c r="DGT21" s="90"/>
      <c r="DGU21" s="90"/>
      <c r="DGV21" s="90"/>
      <c r="DGW21" s="90"/>
      <c r="DGX21" s="90"/>
      <c r="DGY21" s="90"/>
      <c r="DGZ21" s="90"/>
      <c r="DHA21" s="90"/>
      <c r="DHB21" s="90"/>
      <c r="DHC21" s="90"/>
      <c r="DHD21" s="90"/>
      <c r="DHE21" s="90"/>
      <c r="DHF21" s="90"/>
      <c r="DHG21" s="90"/>
      <c r="DHH21" s="90"/>
      <c r="DHI21" s="90"/>
      <c r="DHJ21" s="90"/>
      <c r="DHK21" s="90"/>
      <c r="DHL21" s="90"/>
      <c r="DHM21" s="90"/>
      <c r="DHN21" s="90"/>
      <c r="DHO21" s="90"/>
      <c r="DHP21" s="90"/>
      <c r="DHQ21" s="90"/>
      <c r="DHR21" s="90"/>
      <c r="DHS21" s="90"/>
      <c r="DHT21" s="90"/>
      <c r="DHU21" s="90"/>
      <c r="DHV21" s="90"/>
      <c r="DHW21" s="90"/>
      <c r="DHX21" s="90"/>
      <c r="DHY21" s="90"/>
      <c r="DHZ21" s="90"/>
      <c r="DIA21" s="90"/>
      <c r="DIB21" s="90"/>
      <c r="DIC21" s="90"/>
      <c r="DID21" s="90"/>
      <c r="DIE21" s="90"/>
      <c r="DIF21" s="90"/>
      <c r="DIG21" s="90"/>
      <c r="DIH21" s="90"/>
      <c r="DII21" s="90"/>
      <c r="DIJ21" s="90"/>
      <c r="DIK21" s="90"/>
      <c r="DIL21" s="90"/>
      <c r="DIM21" s="90"/>
      <c r="DIN21" s="90"/>
      <c r="DIO21" s="90"/>
      <c r="DIP21" s="90"/>
      <c r="DIQ21" s="90"/>
      <c r="DIR21" s="90"/>
      <c r="DIS21" s="90"/>
      <c r="DIT21" s="90"/>
      <c r="DIU21" s="90"/>
      <c r="DIV21" s="90"/>
      <c r="DIW21" s="90"/>
      <c r="DIX21" s="90"/>
      <c r="DIY21" s="90"/>
      <c r="DIZ21" s="90"/>
      <c r="DJA21" s="90"/>
      <c r="DJB21" s="90"/>
      <c r="DJC21" s="90"/>
      <c r="DJD21" s="90"/>
      <c r="DJE21" s="90"/>
      <c r="DJF21" s="90"/>
      <c r="DJG21" s="90"/>
      <c r="DJH21" s="90"/>
      <c r="DJI21" s="90"/>
      <c r="DJJ21" s="90"/>
      <c r="DJK21" s="90"/>
      <c r="DJL21" s="90"/>
      <c r="DJM21" s="90"/>
      <c r="DJN21" s="90"/>
      <c r="DJO21" s="90"/>
      <c r="DJP21" s="90"/>
      <c r="DJQ21" s="90"/>
      <c r="DJR21" s="90"/>
      <c r="DJS21" s="90"/>
      <c r="DJT21" s="90"/>
      <c r="DJU21" s="90"/>
      <c r="DJV21" s="90"/>
      <c r="DJW21" s="90"/>
      <c r="DJX21" s="90"/>
      <c r="DJY21" s="90"/>
      <c r="DJZ21" s="90"/>
      <c r="DKA21" s="90"/>
      <c r="DKB21" s="90"/>
      <c r="DKC21" s="90"/>
      <c r="DKD21" s="90"/>
      <c r="DKE21" s="90"/>
      <c r="DKF21" s="90"/>
      <c r="DKG21" s="90"/>
      <c r="DKH21" s="90"/>
      <c r="DKI21" s="90"/>
      <c r="DKJ21" s="90"/>
      <c r="DKK21" s="90"/>
      <c r="DKL21" s="90"/>
      <c r="DKM21" s="90"/>
      <c r="DKN21" s="90"/>
      <c r="DKO21" s="90"/>
      <c r="DKP21" s="90"/>
      <c r="DKQ21" s="90"/>
      <c r="DKR21" s="90"/>
      <c r="DKS21" s="90"/>
      <c r="DKT21" s="90"/>
      <c r="DKU21" s="90"/>
      <c r="DKV21" s="90"/>
      <c r="DKW21" s="90"/>
      <c r="DKX21" s="90"/>
      <c r="DKY21" s="90"/>
      <c r="DKZ21" s="90"/>
      <c r="DLA21" s="90"/>
      <c r="DLB21" s="90"/>
      <c r="DLC21" s="90"/>
      <c r="DLD21" s="90"/>
      <c r="DLE21" s="90"/>
      <c r="DLF21" s="90"/>
      <c r="DLG21" s="90"/>
      <c r="DLH21" s="90"/>
      <c r="DLI21" s="90"/>
      <c r="DLJ21" s="90"/>
      <c r="DLK21" s="90"/>
      <c r="DLL21" s="90"/>
      <c r="DLM21" s="90"/>
      <c r="DLN21" s="90"/>
      <c r="DLO21" s="90"/>
      <c r="DLP21" s="90"/>
      <c r="DLQ21" s="90"/>
      <c r="DLR21" s="90"/>
      <c r="DLS21" s="90"/>
      <c r="DLT21" s="90"/>
      <c r="DLU21" s="90"/>
      <c r="DLV21" s="90"/>
      <c r="DLW21" s="90"/>
      <c r="DLX21" s="90"/>
      <c r="DLY21" s="90"/>
      <c r="DLZ21" s="90"/>
      <c r="DMA21" s="90"/>
      <c r="DMB21" s="90"/>
      <c r="DMC21" s="90"/>
      <c r="DMD21" s="90"/>
      <c r="DME21" s="90"/>
      <c r="DMF21" s="90"/>
      <c r="DMG21" s="90"/>
      <c r="DMH21" s="90"/>
      <c r="DMI21" s="90"/>
      <c r="DMJ21" s="90"/>
      <c r="DMK21" s="90"/>
      <c r="DML21" s="90"/>
      <c r="DMM21" s="90"/>
      <c r="DMN21" s="90"/>
      <c r="DMO21" s="90"/>
      <c r="DMP21" s="90"/>
      <c r="DMQ21" s="90"/>
      <c r="DMR21" s="90"/>
      <c r="DMS21" s="90"/>
      <c r="DMT21" s="90"/>
      <c r="DMU21" s="90"/>
      <c r="DMV21" s="90"/>
      <c r="DMW21" s="90"/>
      <c r="DMX21" s="90"/>
      <c r="DMY21" s="90"/>
      <c r="DMZ21" s="90"/>
      <c r="DNA21" s="90"/>
      <c r="DNB21" s="90"/>
      <c r="DNC21" s="90"/>
      <c r="DND21" s="90"/>
      <c r="DNE21" s="90"/>
      <c r="DNF21" s="90"/>
      <c r="DNG21" s="90"/>
      <c r="DNH21" s="90"/>
      <c r="DNI21" s="90"/>
      <c r="DNJ21" s="90"/>
      <c r="DNK21" s="90"/>
      <c r="DNL21" s="90"/>
      <c r="DNM21" s="90"/>
      <c r="DNN21" s="90"/>
      <c r="DNO21" s="90"/>
      <c r="DNP21" s="90"/>
      <c r="DNQ21" s="90"/>
      <c r="DNR21" s="90"/>
      <c r="DNS21" s="90"/>
      <c r="DNT21" s="90"/>
      <c r="DNU21" s="90"/>
      <c r="DNV21" s="90"/>
      <c r="DNW21" s="90"/>
      <c r="DNX21" s="90"/>
      <c r="DNY21" s="90"/>
      <c r="DNZ21" s="90"/>
      <c r="DOA21" s="90"/>
      <c r="DOB21" s="90"/>
      <c r="DOC21" s="90"/>
      <c r="DOD21" s="90"/>
      <c r="DOE21" s="90"/>
      <c r="DOF21" s="90"/>
      <c r="DOG21" s="90"/>
      <c r="DOH21" s="90"/>
      <c r="DOI21" s="90"/>
      <c r="DOJ21" s="90"/>
      <c r="DOK21" s="90"/>
      <c r="DOL21" s="90"/>
      <c r="DOM21" s="90"/>
      <c r="DON21" s="90"/>
      <c r="DOO21" s="90"/>
      <c r="DOP21" s="90"/>
      <c r="DOQ21" s="90"/>
      <c r="DOR21" s="90"/>
      <c r="DOS21" s="90"/>
      <c r="DOT21" s="90"/>
      <c r="DOU21" s="90"/>
      <c r="DOV21" s="90"/>
      <c r="DOW21" s="90"/>
      <c r="DOX21" s="90"/>
      <c r="DOY21" s="90"/>
      <c r="DOZ21" s="90"/>
      <c r="DPA21" s="90"/>
      <c r="DPB21" s="90"/>
      <c r="DPC21" s="90"/>
      <c r="DPD21" s="90"/>
      <c r="DPE21" s="90"/>
      <c r="DPF21" s="90"/>
      <c r="DPG21" s="90"/>
      <c r="DPH21" s="90"/>
      <c r="DPI21" s="90"/>
      <c r="DPJ21" s="90"/>
      <c r="DPK21" s="90"/>
      <c r="DPL21" s="90"/>
      <c r="DPM21" s="90"/>
      <c r="DPN21" s="90"/>
      <c r="DPO21" s="90"/>
      <c r="DPP21" s="90"/>
      <c r="DPQ21" s="90"/>
      <c r="DPR21" s="90"/>
      <c r="DPS21" s="90"/>
      <c r="DPT21" s="90"/>
      <c r="DPU21" s="90"/>
      <c r="DPV21" s="90"/>
      <c r="DPW21" s="90"/>
      <c r="DPX21" s="90"/>
      <c r="DPY21" s="90"/>
      <c r="DPZ21" s="90"/>
      <c r="DQA21" s="90"/>
      <c r="DQB21" s="90"/>
      <c r="DQC21" s="90"/>
      <c r="DQD21" s="90"/>
      <c r="DQE21" s="90"/>
      <c r="DQF21" s="90"/>
      <c r="DQG21" s="90"/>
      <c r="DQH21" s="90"/>
      <c r="DQI21" s="90"/>
      <c r="DQJ21" s="90"/>
      <c r="DQK21" s="90"/>
      <c r="DQL21" s="90"/>
      <c r="DQM21" s="90"/>
      <c r="DQN21" s="90"/>
      <c r="DQO21" s="90"/>
      <c r="DQP21" s="90"/>
      <c r="DQQ21" s="90"/>
      <c r="DQR21" s="90"/>
      <c r="DQS21" s="90"/>
      <c r="DQT21" s="90"/>
      <c r="DQU21" s="90"/>
      <c r="DQV21" s="90"/>
      <c r="DQW21" s="90"/>
      <c r="DQX21" s="90"/>
      <c r="DQY21" s="90"/>
      <c r="DQZ21" s="90"/>
      <c r="DRA21" s="90"/>
      <c r="DRB21" s="90"/>
      <c r="DRC21" s="90"/>
      <c r="DRD21" s="90"/>
      <c r="DRE21" s="90"/>
      <c r="DRF21" s="90"/>
      <c r="DRG21" s="90"/>
      <c r="DRH21" s="90"/>
      <c r="DRI21" s="90"/>
      <c r="DRJ21" s="90"/>
      <c r="DRK21" s="90"/>
      <c r="DRL21" s="90"/>
      <c r="DRM21" s="90"/>
      <c r="DRN21" s="90"/>
      <c r="DRO21" s="90"/>
      <c r="DRP21" s="90"/>
      <c r="DRQ21" s="90"/>
      <c r="DRR21" s="90"/>
      <c r="DRS21" s="90"/>
      <c r="DRT21" s="90"/>
      <c r="DRU21" s="90"/>
      <c r="DRV21" s="90"/>
      <c r="DRW21" s="90"/>
      <c r="DRX21" s="90"/>
      <c r="DRY21" s="90"/>
      <c r="DRZ21" s="90"/>
      <c r="DSA21" s="90"/>
      <c r="DSB21" s="90"/>
      <c r="DSC21" s="90"/>
      <c r="DSD21" s="90"/>
      <c r="DSE21" s="90"/>
      <c r="DSF21" s="90"/>
      <c r="DSG21" s="90"/>
      <c r="DSH21" s="90"/>
      <c r="DSI21" s="90"/>
      <c r="DSJ21" s="90"/>
      <c r="DSK21" s="90"/>
      <c r="DSL21" s="90"/>
      <c r="DSM21" s="90"/>
      <c r="DSN21" s="90"/>
      <c r="DSO21" s="90"/>
      <c r="DSP21" s="90"/>
      <c r="DSQ21" s="90"/>
      <c r="DSR21" s="90"/>
      <c r="DSS21" s="90"/>
      <c r="DST21" s="90"/>
      <c r="DSU21" s="90"/>
      <c r="DSV21" s="90"/>
      <c r="DSW21" s="90"/>
      <c r="DSX21" s="90"/>
      <c r="DSY21" s="90"/>
      <c r="DSZ21" s="90"/>
      <c r="DTA21" s="90"/>
      <c r="DTB21" s="90"/>
      <c r="DTC21" s="90"/>
      <c r="DTD21" s="90"/>
      <c r="DTE21" s="90"/>
      <c r="DTF21" s="90"/>
      <c r="DTG21" s="90"/>
      <c r="DTH21" s="90"/>
      <c r="DTI21" s="90"/>
      <c r="DTJ21" s="90"/>
      <c r="DTK21" s="90"/>
      <c r="DTL21" s="90"/>
      <c r="DTM21" s="90"/>
      <c r="DTN21" s="90"/>
      <c r="DTO21" s="90"/>
      <c r="DTP21" s="90"/>
      <c r="DTQ21" s="90"/>
      <c r="DTR21" s="90"/>
      <c r="DTS21" s="90"/>
      <c r="DTT21" s="90"/>
      <c r="DTU21" s="90"/>
      <c r="DTV21" s="90"/>
      <c r="DTW21" s="90"/>
      <c r="DTX21" s="90"/>
      <c r="DTY21" s="90"/>
      <c r="DTZ21" s="90"/>
      <c r="DUA21" s="90"/>
      <c r="DUB21" s="90"/>
      <c r="DUC21" s="90"/>
      <c r="DUD21" s="90"/>
      <c r="DUE21" s="90"/>
      <c r="DUF21" s="90"/>
      <c r="DUG21" s="90"/>
      <c r="DUH21" s="90"/>
      <c r="DUI21" s="90"/>
      <c r="DUJ21" s="90"/>
      <c r="DUK21" s="90"/>
      <c r="DUL21" s="90"/>
      <c r="DUM21" s="90"/>
      <c r="DUN21" s="90"/>
      <c r="DUO21" s="90"/>
      <c r="DUP21" s="90"/>
      <c r="DUQ21" s="90"/>
      <c r="DUR21" s="90"/>
      <c r="DUS21" s="90"/>
      <c r="DUT21" s="90"/>
      <c r="DUU21" s="90"/>
      <c r="DUV21" s="90"/>
      <c r="DUW21" s="90"/>
      <c r="DUX21" s="90"/>
      <c r="DUY21" s="90"/>
      <c r="DUZ21" s="90"/>
      <c r="DVA21" s="90"/>
      <c r="DVB21" s="90"/>
      <c r="DVC21" s="90"/>
      <c r="DVD21" s="90"/>
      <c r="DVE21" s="90"/>
      <c r="DVF21" s="90"/>
      <c r="DVG21" s="90"/>
      <c r="DVH21" s="90"/>
      <c r="DVI21" s="90"/>
      <c r="DVJ21" s="90"/>
      <c r="DVK21" s="90"/>
      <c r="DVL21" s="90"/>
      <c r="DVM21" s="90"/>
      <c r="DVN21" s="90"/>
      <c r="DVO21" s="90"/>
      <c r="DVP21" s="90"/>
      <c r="DVQ21" s="90"/>
      <c r="DVR21" s="90"/>
      <c r="DVS21" s="90"/>
      <c r="DVT21" s="90"/>
      <c r="DVU21" s="90"/>
      <c r="DVV21" s="90"/>
      <c r="DVW21" s="90"/>
      <c r="DVX21" s="90"/>
      <c r="DVY21" s="90"/>
      <c r="DVZ21" s="90"/>
      <c r="DWA21" s="90"/>
      <c r="DWB21" s="90"/>
      <c r="DWC21" s="90"/>
      <c r="DWD21" s="90"/>
      <c r="DWE21" s="90"/>
      <c r="DWF21" s="90"/>
      <c r="DWG21" s="90"/>
      <c r="DWH21" s="90"/>
      <c r="DWI21" s="90"/>
      <c r="DWJ21" s="90"/>
      <c r="DWK21" s="90"/>
      <c r="DWL21" s="90"/>
      <c r="DWM21" s="90"/>
      <c r="DWN21" s="90"/>
      <c r="DWO21" s="90"/>
      <c r="DWP21" s="90"/>
      <c r="DWQ21" s="90"/>
      <c r="DWR21" s="90"/>
      <c r="DWS21" s="90"/>
      <c r="DWT21" s="90"/>
      <c r="DWU21" s="90"/>
      <c r="DWV21" s="90"/>
      <c r="DWW21" s="90"/>
      <c r="DWX21" s="90"/>
      <c r="DWY21" s="90"/>
      <c r="DWZ21" s="90"/>
      <c r="DXA21" s="90"/>
      <c r="DXB21" s="90"/>
      <c r="DXC21" s="90"/>
      <c r="DXD21" s="90"/>
      <c r="DXE21" s="90"/>
      <c r="DXF21" s="90"/>
      <c r="DXG21" s="90"/>
      <c r="DXH21" s="90"/>
      <c r="DXI21" s="90"/>
      <c r="DXJ21" s="90"/>
      <c r="DXK21" s="90"/>
      <c r="DXL21" s="90"/>
      <c r="DXM21" s="90"/>
      <c r="DXN21" s="90"/>
      <c r="DXO21" s="90"/>
      <c r="DXP21" s="90"/>
      <c r="DXQ21" s="90"/>
      <c r="DXR21" s="90"/>
      <c r="DXS21" s="90"/>
      <c r="DXT21" s="90"/>
      <c r="DXU21" s="90"/>
      <c r="DXV21" s="90"/>
      <c r="DXW21" s="90"/>
      <c r="DXX21" s="90"/>
      <c r="DXY21" s="90"/>
      <c r="DXZ21" s="90"/>
      <c r="DYA21" s="90"/>
      <c r="DYB21" s="90"/>
      <c r="DYC21" s="90"/>
      <c r="DYD21" s="90"/>
      <c r="DYE21" s="90"/>
      <c r="DYF21" s="90"/>
      <c r="DYG21" s="90"/>
      <c r="DYH21" s="90"/>
      <c r="DYI21" s="90"/>
      <c r="DYJ21" s="90"/>
      <c r="DYK21" s="90"/>
      <c r="DYL21" s="90"/>
      <c r="DYM21" s="90"/>
      <c r="DYN21" s="90"/>
      <c r="DYO21" s="90"/>
      <c r="DYP21" s="90"/>
      <c r="DYQ21" s="90"/>
      <c r="DYR21" s="90"/>
      <c r="DYS21" s="90"/>
      <c r="DYT21" s="90"/>
      <c r="DYU21" s="90"/>
      <c r="DYV21" s="90"/>
      <c r="DYW21" s="90"/>
      <c r="DYX21" s="90"/>
      <c r="DYY21" s="90"/>
      <c r="DYZ21" s="90"/>
      <c r="DZA21" s="90"/>
      <c r="DZB21" s="90"/>
      <c r="DZC21" s="90"/>
      <c r="DZD21" s="90"/>
      <c r="DZE21" s="90"/>
      <c r="DZF21" s="90"/>
      <c r="DZG21" s="90"/>
      <c r="DZH21" s="90"/>
      <c r="DZI21" s="90"/>
      <c r="DZJ21" s="90"/>
      <c r="DZK21" s="90"/>
      <c r="DZL21" s="90"/>
      <c r="DZM21" s="90"/>
      <c r="DZN21" s="90"/>
      <c r="DZO21" s="90"/>
      <c r="DZP21" s="90"/>
      <c r="DZQ21" s="90"/>
      <c r="DZR21" s="90"/>
      <c r="DZS21" s="90"/>
      <c r="DZT21" s="90"/>
      <c r="DZU21" s="90"/>
      <c r="DZV21" s="90"/>
      <c r="DZW21" s="90"/>
      <c r="DZX21" s="90"/>
      <c r="DZY21" s="90"/>
      <c r="DZZ21" s="90"/>
      <c r="EAA21" s="90"/>
      <c r="EAB21" s="90"/>
      <c r="EAC21" s="90"/>
      <c r="EAD21" s="90"/>
      <c r="EAE21" s="90"/>
      <c r="EAF21" s="90"/>
      <c r="EAG21" s="90"/>
      <c r="EAH21" s="90"/>
      <c r="EAI21" s="90"/>
      <c r="EAJ21" s="90"/>
      <c r="EAK21" s="90"/>
      <c r="EAL21" s="90"/>
      <c r="EAM21" s="90"/>
      <c r="EAN21" s="90"/>
      <c r="EAO21" s="90"/>
      <c r="EAP21" s="90"/>
      <c r="EAQ21" s="90"/>
      <c r="EAR21" s="90"/>
      <c r="EAS21" s="90"/>
      <c r="EAT21" s="90"/>
      <c r="EAU21" s="90"/>
      <c r="EAV21" s="90"/>
      <c r="EAW21" s="90"/>
      <c r="EAX21" s="90"/>
      <c r="EAY21" s="90"/>
      <c r="EAZ21" s="90"/>
      <c r="EBA21" s="90"/>
      <c r="EBB21" s="90"/>
      <c r="EBC21" s="90"/>
      <c r="EBD21" s="90"/>
      <c r="EBE21" s="90"/>
      <c r="EBF21" s="90"/>
      <c r="EBG21" s="90"/>
      <c r="EBH21" s="90"/>
      <c r="EBI21" s="90"/>
      <c r="EBJ21" s="90"/>
      <c r="EBK21" s="90"/>
      <c r="EBL21" s="90"/>
      <c r="EBM21" s="90"/>
      <c r="EBN21" s="90"/>
      <c r="EBO21" s="90"/>
      <c r="EBP21" s="90"/>
      <c r="EBQ21" s="90"/>
      <c r="EBR21" s="90"/>
      <c r="EBS21" s="90"/>
      <c r="EBT21" s="90"/>
      <c r="EBU21" s="90"/>
      <c r="EBV21" s="90"/>
      <c r="EBW21" s="90"/>
      <c r="EBX21" s="90"/>
      <c r="EBY21" s="90"/>
      <c r="EBZ21" s="90"/>
      <c r="ECA21" s="90"/>
      <c r="ECB21" s="90"/>
      <c r="ECC21" s="90"/>
      <c r="ECD21" s="90"/>
      <c r="ECE21" s="90"/>
      <c r="ECF21" s="90"/>
      <c r="ECG21" s="90"/>
      <c r="ECH21" s="90"/>
      <c r="ECI21" s="90"/>
      <c r="ECJ21" s="90"/>
      <c r="ECK21" s="90"/>
      <c r="ECL21" s="90"/>
      <c r="ECM21" s="90"/>
      <c r="ECN21" s="90"/>
      <c r="ECO21" s="90"/>
      <c r="ECP21" s="90"/>
      <c r="ECQ21" s="90"/>
      <c r="ECR21" s="90"/>
      <c r="ECS21" s="90"/>
      <c r="ECT21" s="90"/>
      <c r="ECU21" s="90"/>
      <c r="ECV21" s="90"/>
      <c r="ECW21" s="90"/>
      <c r="ECX21" s="90"/>
      <c r="ECY21" s="90"/>
      <c r="ECZ21" s="90"/>
      <c r="EDA21" s="90"/>
      <c r="EDB21" s="90"/>
      <c r="EDC21" s="90"/>
      <c r="EDD21" s="90"/>
      <c r="EDE21" s="90"/>
      <c r="EDF21" s="90"/>
      <c r="EDG21" s="90"/>
      <c r="EDH21" s="90"/>
      <c r="EDI21" s="90"/>
      <c r="EDJ21" s="90"/>
      <c r="EDK21" s="90"/>
      <c r="EDL21" s="90"/>
      <c r="EDM21" s="90"/>
      <c r="EDN21" s="90"/>
      <c r="EDO21" s="90"/>
      <c r="EDP21" s="90"/>
      <c r="EDQ21" s="90"/>
      <c r="EDR21" s="90"/>
      <c r="EDS21" s="90"/>
      <c r="EDT21" s="90"/>
      <c r="EDU21" s="90"/>
      <c r="EDV21" s="90"/>
      <c r="EDW21" s="90"/>
      <c r="EDX21" s="90"/>
      <c r="EDY21" s="90"/>
      <c r="EDZ21" s="90"/>
      <c r="EEA21" s="90"/>
      <c r="EEB21" s="90"/>
      <c r="EEC21" s="90"/>
      <c r="EED21" s="90"/>
      <c r="EEE21" s="90"/>
      <c r="EEF21" s="90"/>
      <c r="EEG21" s="90"/>
      <c r="EEH21" s="90"/>
      <c r="EEI21" s="90"/>
      <c r="EEJ21" s="90"/>
      <c r="EEK21" s="90"/>
      <c r="EEL21" s="90"/>
      <c r="EEM21" s="90"/>
      <c r="EEN21" s="90"/>
      <c r="EEO21" s="90"/>
      <c r="EEP21" s="90"/>
      <c r="EEQ21" s="90"/>
      <c r="EER21" s="90"/>
      <c r="EES21" s="90"/>
      <c r="EET21" s="90"/>
      <c r="EEU21" s="90"/>
      <c r="EEV21" s="90"/>
      <c r="EEW21" s="90"/>
      <c r="EEX21" s="90"/>
      <c r="EEY21" s="90"/>
      <c r="EEZ21" s="90"/>
      <c r="EFA21" s="90"/>
      <c r="EFB21" s="90"/>
      <c r="EFC21" s="90"/>
      <c r="EFD21" s="90"/>
      <c r="EFE21" s="90"/>
      <c r="EFF21" s="90"/>
      <c r="EFG21" s="90"/>
      <c r="EFH21" s="90"/>
      <c r="EFI21" s="90"/>
      <c r="EFJ21" s="90"/>
      <c r="EFK21" s="90"/>
      <c r="EFL21" s="90"/>
      <c r="EFM21" s="90"/>
      <c r="EFN21" s="90"/>
      <c r="EFO21" s="90"/>
      <c r="EFP21" s="90"/>
      <c r="EFQ21" s="90"/>
      <c r="EFR21" s="90"/>
      <c r="EFS21" s="90"/>
      <c r="EFT21" s="90"/>
      <c r="EFU21" s="90"/>
      <c r="EFV21" s="90"/>
      <c r="EFW21" s="90"/>
      <c r="EFX21" s="90"/>
      <c r="EFY21" s="90"/>
      <c r="EFZ21" s="90"/>
      <c r="EGA21" s="90"/>
      <c r="EGB21" s="90"/>
      <c r="EGC21" s="90"/>
      <c r="EGD21" s="90"/>
      <c r="EGE21" s="90"/>
      <c r="EGF21" s="90"/>
      <c r="EGG21" s="90"/>
      <c r="EGH21" s="90"/>
      <c r="EGI21" s="90"/>
      <c r="EGJ21" s="90"/>
      <c r="EGK21" s="90"/>
      <c r="EGL21" s="90"/>
      <c r="EGM21" s="90"/>
      <c r="EGN21" s="90"/>
      <c r="EGO21" s="90"/>
      <c r="EGP21" s="90"/>
      <c r="EGQ21" s="90"/>
      <c r="EGR21" s="90"/>
      <c r="EGS21" s="90"/>
      <c r="EGT21" s="90"/>
      <c r="EGU21" s="90"/>
      <c r="EGV21" s="90"/>
      <c r="EGW21" s="90"/>
      <c r="EGX21" s="90"/>
      <c r="EGY21" s="90"/>
      <c r="EGZ21" s="90"/>
      <c r="EHA21" s="90"/>
      <c r="EHB21" s="90"/>
      <c r="EHC21" s="90"/>
      <c r="EHD21" s="90"/>
      <c r="EHE21" s="90"/>
      <c r="EHF21" s="90"/>
      <c r="EHG21" s="90"/>
      <c r="EHH21" s="90"/>
      <c r="EHI21" s="90"/>
      <c r="EHJ21" s="90"/>
      <c r="EHK21" s="90"/>
      <c r="EHL21" s="90"/>
      <c r="EHM21" s="90"/>
      <c r="EHN21" s="90"/>
      <c r="EHO21" s="90"/>
      <c r="EHP21" s="90"/>
      <c r="EHQ21" s="90"/>
      <c r="EHR21" s="90"/>
      <c r="EHS21" s="90"/>
      <c r="EHT21" s="90"/>
      <c r="EHU21" s="90"/>
      <c r="EHV21" s="90"/>
      <c r="EHW21" s="90"/>
      <c r="EHX21" s="90"/>
      <c r="EHY21" s="90"/>
      <c r="EHZ21" s="90"/>
      <c r="EIA21" s="90"/>
      <c r="EIB21" s="90"/>
      <c r="EIC21" s="90"/>
      <c r="EID21" s="90"/>
      <c r="EIE21" s="90"/>
      <c r="EIF21" s="90"/>
      <c r="EIG21" s="90"/>
      <c r="EIH21" s="90"/>
      <c r="EII21" s="90"/>
      <c r="EIJ21" s="90"/>
      <c r="EIK21" s="90"/>
      <c r="EIL21" s="90"/>
      <c r="EIM21" s="90"/>
      <c r="EIN21" s="90"/>
      <c r="EIO21" s="90"/>
      <c r="EIP21" s="90"/>
      <c r="EIQ21" s="90"/>
      <c r="EIR21" s="90"/>
      <c r="EIS21" s="90"/>
      <c r="EIT21" s="90"/>
      <c r="EIU21" s="90"/>
      <c r="EIV21" s="90"/>
      <c r="EIW21" s="90"/>
      <c r="EIX21" s="90"/>
      <c r="EIY21" s="90"/>
      <c r="EIZ21" s="90"/>
      <c r="EJA21" s="90"/>
      <c r="EJB21" s="90"/>
      <c r="EJC21" s="90"/>
      <c r="EJD21" s="90"/>
      <c r="EJE21" s="90"/>
      <c r="EJF21" s="90"/>
      <c r="EJG21" s="90"/>
      <c r="EJH21" s="90"/>
      <c r="EJI21" s="90"/>
      <c r="EJJ21" s="90"/>
      <c r="EJK21" s="90"/>
      <c r="EJL21" s="90"/>
      <c r="EJM21" s="90"/>
      <c r="EJN21" s="90"/>
      <c r="EJO21" s="90"/>
      <c r="EJP21" s="90"/>
      <c r="EJQ21" s="90"/>
      <c r="EJR21" s="90"/>
      <c r="EJS21" s="90"/>
      <c r="EJT21" s="90"/>
      <c r="EJU21" s="90"/>
      <c r="EJV21" s="90"/>
      <c r="EJW21" s="90"/>
      <c r="EJX21" s="90"/>
      <c r="EJY21" s="90"/>
      <c r="EJZ21" s="90"/>
      <c r="EKA21" s="90"/>
      <c r="EKB21" s="90"/>
      <c r="EKC21" s="90"/>
      <c r="EKD21" s="90"/>
      <c r="EKE21" s="90"/>
      <c r="EKF21" s="90"/>
      <c r="EKG21" s="90"/>
      <c r="EKH21" s="90"/>
      <c r="EKI21" s="90"/>
      <c r="EKJ21" s="90"/>
      <c r="EKK21" s="90"/>
      <c r="EKL21" s="90"/>
      <c r="EKM21" s="90"/>
      <c r="EKN21" s="90"/>
      <c r="EKO21" s="90"/>
      <c r="EKP21" s="90"/>
      <c r="EKQ21" s="90"/>
      <c r="EKR21" s="90"/>
      <c r="EKS21" s="90"/>
      <c r="EKT21" s="90"/>
      <c r="EKU21" s="90"/>
      <c r="EKV21" s="90"/>
      <c r="EKW21" s="90"/>
      <c r="EKX21" s="90"/>
      <c r="EKY21" s="90"/>
      <c r="EKZ21" s="90"/>
      <c r="ELA21" s="90"/>
      <c r="ELB21" s="90"/>
      <c r="ELC21" s="90"/>
      <c r="ELD21" s="90"/>
      <c r="ELE21" s="90"/>
      <c r="ELF21" s="90"/>
      <c r="ELG21" s="90"/>
      <c r="ELH21" s="90"/>
      <c r="ELI21" s="90"/>
      <c r="ELJ21" s="90"/>
      <c r="ELK21" s="90"/>
      <c r="ELL21" s="90"/>
      <c r="ELM21" s="90"/>
      <c r="ELN21" s="90"/>
      <c r="ELO21" s="90"/>
      <c r="ELP21" s="90"/>
      <c r="ELQ21" s="90"/>
      <c r="ELR21" s="90"/>
      <c r="ELS21" s="90"/>
      <c r="ELT21" s="90"/>
      <c r="ELU21" s="90"/>
      <c r="ELV21" s="90"/>
      <c r="ELW21" s="90"/>
      <c r="ELX21" s="90"/>
      <c r="ELY21" s="90"/>
      <c r="ELZ21" s="90"/>
      <c r="EMA21" s="90"/>
      <c r="EMB21" s="90"/>
      <c r="EMC21" s="90"/>
      <c r="EMD21" s="90"/>
      <c r="EME21" s="90"/>
      <c r="EMF21" s="90"/>
      <c r="EMG21" s="90"/>
      <c r="EMH21" s="90"/>
      <c r="EMI21" s="90"/>
      <c r="EMJ21" s="90"/>
      <c r="EMK21" s="90"/>
      <c r="EML21" s="90"/>
      <c r="EMM21" s="90"/>
      <c r="EMN21" s="90"/>
      <c r="EMO21" s="90"/>
      <c r="EMP21" s="90"/>
      <c r="EMQ21" s="90"/>
      <c r="EMR21" s="90"/>
      <c r="EMS21" s="90"/>
      <c r="EMT21" s="90"/>
      <c r="EMU21" s="90"/>
      <c r="EMV21" s="90"/>
      <c r="EMW21" s="90"/>
      <c r="EMX21" s="90"/>
      <c r="EMY21" s="90"/>
      <c r="EMZ21" s="90"/>
      <c r="ENA21" s="90"/>
      <c r="ENB21" s="90"/>
      <c r="ENC21" s="90"/>
      <c r="END21" s="90"/>
      <c r="ENE21" s="90"/>
      <c r="ENF21" s="90"/>
      <c r="ENG21" s="90"/>
      <c r="ENH21" s="90"/>
      <c r="ENI21" s="90"/>
      <c r="ENJ21" s="90"/>
      <c r="ENK21" s="90"/>
      <c r="ENL21" s="90"/>
      <c r="ENM21" s="90"/>
      <c r="ENN21" s="90"/>
      <c r="ENO21" s="90"/>
      <c r="ENP21" s="90"/>
      <c r="ENQ21" s="90"/>
      <c r="ENR21" s="90"/>
      <c r="ENS21" s="90"/>
      <c r="ENT21" s="90"/>
      <c r="ENU21" s="90"/>
      <c r="ENV21" s="90"/>
      <c r="ENW21" s="90"/>
      <c r="ENX21" s="90"/>
      <c r="ENY21" s="90"/>
      <c r="ENZ21" s="90"/>
      <c r="EOA21" s="90"/>
      <c r="EOB21" s="90"/>
      <c r="EOC21" s="90"/>
      <c r="EOD21" s="90"/>
      <c r="EOE21" s="90"/>
      <c r="EOF21" s="90"/>
      <c r="EOG21" s="90"/>
      <c r="EOH21" s="90"/>
      <c r="EOI21" s="90"/>
      <c r="EOJ21" s="90"/>
      <c r="EOK21" s="90"/>
      <c r="EOL21" s="90"/>
      <c r="EOM21" s="90"/>
      <c r="EON21" s="90"/>
      <c r="EOO21" s="90"/>
      <c r="EOP21" s="90"/>
      <c r="EOQ21" s="90"/>
      <c r="EOR21" s="90"/>
      <c r="EOS21" s="90"/>
      <c r="EOT21" s="90"/>
      <c r="EOU21" s="90"/>
      <c r="EOV21" s="90"/>
      <c r="EOW21" s="90"/>
      <c r="EOX21" s="90"/>
      <c r="EOY21" s="90"/>
      <c r="EOZ21" s="90"/>
      <c r="EPA21" s="90"/>
      <c r="EPB21" s="90"/>
      <c r="EPC21" s="90"/>
      <c r="EPD21" s="90"/>
      <c r="EPE21" s="90"/>
      <c r="EPF21" s="90"/>
      <c r="EPG21" s="90"/>
      <c r="EPH21" s="90"/>
      <c r="EPI21" s="90"/>
      <c r="EPJ21" s="90"/>
      <c r="EPK21" s="90"/>
      <c r="EPL21" s="90"/>
      <c r="EPM21" s="90"/>
      <c r="EPN21" s="90"/>
      <c r="EPO21" s="90"/>
      <c r="EPP21" s="90"/>
      <c r="EPQ21" s="90"/>
      <c r="EPR21" s="90"/>
      <c r="EPS21" s="90"/>
      <c r="EPT21" s="90"/>
      <c r="EPU21" s="90"/>
      <c r="EPV21" s="90"/>
      <c r="EPW21" s="90"/>
      <c r="EPX21" s="90"/>
      <c r="EPY21" s="90"/>
      <c r="EPZ21" s="90"/>
      <c r="EQA21" s="90"/>
      <c r="EQB21" s="90"/>
      <c r="EQC21" s="90"/>
      <c r="EQD21" s="90"/>
      <c r="EQE21" s="90"/>
      <c r="EQF21" s="90"/>
      <c r="EQG21" s="90"/>
      <c r="EQH21" s="90"/>
      <c r="EQI21" s="90"/>
      <c r="EQJ21" s="90"/>
      <c r="EQK21" s="90"/>
      <c r="EQL21" s="90"/>
      <c r="EQM21" s="90"/>
      <c r="EQN21" s="90"/>
      <c r="EQO21" s="90"/>
      <c r="EQP21" s="90"/>
      <c r="EQQ21" s="90"/>
      <c r="EQR21" s="90"/>
      <c r="EQS21" s="90"/>
      <c r="EQT21" s="90"/>
      <c r="EQU21" s="90"/>
      <c r="EQV21" s="90"/>
      <c r="EQW21" s="90"/>
      <c r="EQX21" s="90"/>
      <c r="EQY21" s="90"/>
      <c r="EQZ21" s="90"/>
      <c r="ERA21" s="90"/>
      <c r="ERB21" s="90"/>
      <c r="ERC21" s="90"/>
      <c r="ERD21" s="90"/>
      <c r="ERE21" s="90"/>
      <c r="ERF21" s="90"/>
      <c r="ERG21" s="90"/>
      <c r="ERH21" s="90"/>
      <c r="ERI21" s="90"/>
      <c r="ERJ21" s="90"/>
      <c r="ERK21" s="90"/>
      <c r="ERL21" s="90"/>
      <c r="ERM21" s="90"/>
      <c r="ERN21" s="90"/>
      <c r="ERO21" s="90"/>
      <c r="ERP21" s="90"/>
      <c r="ERQ21" s="90"/>
      <c r="ERR21" s="90"/>
      <c r="ERS21" s="90"/>
      <c r="ERT21" s="90"/>
      <c r="ERU21" s="90"/>
      <c r="ERV21" s="90"/>
      <c r="ERW21" s="90"/>
      <c r="ERX21" s="90"/>
      <c r="ERY21" s="90"/>
      <c r="ERZ21" s="90"/>
      <c r="ESA21" s="90"/>
      <c r="ESB21" s="90"/>
      <c r="ESC21" s="90"/>
      <c r="ESD21" s="90"/>
      <c r="ESE21" s="90"/>
      <c r="ESF21" s="90"/>
      <c r="ESG21" s="90"/>
      <c r="ESH21" s="90"/>
      <c r="ESI21" s="90"/>
      <c r="ESJ21" s="90"/>
      <c r="ESK21" s="90"/>
      <c r="ESL21" s="90"/>
      <c r="ESM21" s="90"/>
      <c r="ESN21" s="90"/>
      <c r="ESO21" s="90"/>
      <c r="ESP21" s="90"/>
      <c r="ESQ21" s="90"/>
      <c r="ESR21" s="90"/>
      <c r="ESS21" s="90"/>
      <c r="EST21" s="90"/>
      <c r="ESU21" s="90"/>
      <c r="ESV21" s="90"/>
      <c r="ESW21" s="90"/>
      <c r="ESX21" s="90"/>
      <c r="ESY21" s="90"/>
      <c r="ESZ21" s="90"/>
      <c r="ETA21" s="90"/>
      <c r="ETB21" s="90"/>
      <c r="ETC21" s="90"/>
      <c r="ETD21" s="90"/>
      <c r="ETE21" s="90"/>
      <c r="ETF21" s="90"/>
      <c r="ETG21" s="90"/>
      <c r="ETH21" s="90"/>
      <c r="ETI21" s="90"/>
      <c r="ETJ21" s="90"/>
      <c r="ETK21" s="90"/>
      <c r="ETL21" s="90"/>
      <c r="ETM21" s="90"/>
      <c r="ETN21" s="90"/>
      <c r="ETO21" s="90"/>
      <c r="ETP21" s="90"/>
      <c r="ETQ21" s="90"/>
      <c r="ETR21" s="90"/>
      <c r="ETS21" s="90"/>
      <c r="ETT21" s="90"/>
      <c r="ETU21" s="90"/>
      <c r="ETV21" s="90"/>
      <c r="ETW21" s="90"/>
      <c r="ETX21" s="90"/>
      <c r="ETY21" s="90"/>
      <c r="ETZ21" s="90"/>
      <c r="EUA21" s="90"/>
      <c r="EUB21" s="90"/>
      <c r="EUC21" s="90"/>
      <c r="EUD21" s="90"/>
      <c r="EUE21" s="90"/>
      <c r="EUF21" s="90"/>
      <c r="EUG21" s="90"/>
      <c r="EUH21" s="90"/>
      <c r="EUI21" s="90"/>
      <c r="EUJ21" s="90"/>
      <c r="EUK21" s="90"/>
      <c r="EUL21" s="90"/>
      <c r="EUM21" s="90"/>
      <c r="EUN21" s="90"/>
      <c r="EUO21" s="90"/>
      <c r="EUP21" s="90"/>
      <c r="EUQ21" s="90"/>
      <c r="EUR21" s="90"/>
      <c r="EUS21" s="90"/>
      <c r="EUT21" s="90"/>
      <c r="EUU21" s="90"/>
      <c r="EUV21" s="90"/>
      <c r="EUW21" s="90"/>
      <c r="EUX21" s="90"/>
      <c r="EUY21" s="90"/>
      <c r="EUZ21" s="90"/>
      <c r="EVA21" s="90"/>
      <c r="EVB21" s="90"/>
      <c r="EVC21" s="90"/>
      <c r="EVD21" s="90"/>
      <c r="EVE21" s="90"/>
      <c r="EVF21" s="90"/>
      <c r="EVG21" s="90"/>
      <c r="EVH21" s="90"/>
      <c r="EVI21" s="90"/>
      <c r="EVJ21" s="90"/>
      <c r="EVK21" s="90"/>
      <c r="EVL21" s="90"/>
      <c r="EVM21" s="90"/>
      <c r="EVN21" s="90"/>
      <c r="EVO21" s="90"/>
      <c r="EVP21" s="90"/>
      <c r="EVQ21" s="90"/>
      <c r="EVR21" s="90"/>
      <c r="EVS21" s="90"/>
      <c r="EVT21" s="90"/>
      <c r="EVU21" s="90"/>
      <c r="EVV21" s="90"/>
      <c r="EVW21" s="90"/>
      <c r="EVX21" s="90"/>
      <c r="EVY21" s="90"/>
      <c r="EVZ21" s="90"/>
      <c r="EWA21" s="90"/>
      <c r="EWB21" s="90"/>
      <c r="EWC21" s="90"/>
      <c r="EWD21" s="90"/>
      <c r="EWE21" s="90"/>
      <c r="EWF21" s="90"/>
      <c r="EWG21" s="90"/>
      <c r="EWH21" s="90"/>
      <c r="EWI21" s="90"/>
      <c r="EWJ21" s="90"/>
      <c r="EWK21" s="90"/>
      <c r="EWL21" s="90"/>
      <c r="EWM21" s="90"/>
      <c r="EWN21" s="90"/>
      <c r="EWO21" s="90"/>
      <c r="EWP21" s="90"/>
      <c r="EWQ21" s="90"/>
      <c r="EWR21" s="90"/>
      <c r="EWS21" s="90"/>
      <c r="EWT21" s="90"/>
      <c r="EWU21" s="90"/>
      <c r="EWV21" s="90"/>
      <c r="EWW21" s="90"/>
      <c r="EWX21" s="90"/>
      <c r="EWY21" s="90"/>
      <c r="EWZ21" s="90"/>
      <c r="EXA21" s="90"/>
      <c r="EXB21" s="90"/>
      <c r="EXC21" s="90"/>
      <c r="EXD21" s="90"/>
      <c r="EXE21" s="90"/>
      <c r="EXF21" s="90"/>
      <c r="EXG21" s="90"/>
      <c r="EXH21" s="90"/>
      <c r="EXI21" s="90"/>
      <c r="EXJ21" s="90"/>
      <c r="EXK21" s="90"/>
      <c r="EXL21" s="90"/>
      <c r="EXM21" s="90"/>
      <c r="EXN21" s="90"/>
      <c r="EXO21" s="90"/>
      <c r="EXP21" s="90"/>
      <c r="EXQ21" s="90"/>
      <c r="EXR21" s="90"/>
      <c r="EXS21" s="90"/>
      <c r="EXT21" s="90"/>
      <c r="EXU21" s="90"/>
      <c r="EXV21" s="90"/>
      <c r="EXW21" s="90"/>
      <c r="EXX21" s="90"/>
      <c r="EXY21" s="90"/>
      <c r="EXZ21" s="90"/>
      <c r="EYA21" s="90"/>
      <c r="EYB21" s="90"/>
      <c r="EYC21" s="90"/>
      <c r="EYD21" s="90"/>
      <c r="EYE21" s="90"/>
      <c r="EYF21" s="90"/>
      <c r="EYG21" s="90"/>
      <c r="EYH21" s="90"/>
      <c r="EYI21" s="90"/>
      <c r="EYJ21" s="90"/>
      <c r="EYK21" s="90"/>
      <c r="EYL21" s="90"/>
      <c r="EYM21" s="90"/>
      <c r="EYN21" s="90"/>
      <c r="EYO21" s="90"/>
      <c r="EYP21" s="90"/>
      <c r="EYQ21" s="90"/>
      <c r="EYR21" s="90"/>
      <c r="EYS21" s="90"/>
      <c r="EYT21" s="90"/>
      <c r="EYU21" s="90"/>
      <c r="EYV21" s="90"/>
      <c r="EYW21" s="90"/>
      <c r="EYX21" s="90"/>
      <c r="EYY21" s="90"/>
      <c r="EYZ21" s="90"/>
      <c r="EZA21" s="90"/>
      <c r="EZB21" s="90"/>
      <c r="EZC21" s="90"/>
      <c r="EZD21" s="90"/>
      <c r="EZE21" s="90"/>
      <c r="EZF21" s="90"/>
      <c r="EZG21" s="90"/>
      <c r="EZH21" s="90"/>
      <c r="EZI21" s="90"/>
      <c r="EZJ21" s="90"/>
      <c r="EZK21" s="90"/>
      <c r="EZL21" s="90"/>
      <c r="EZM21" s="90"/>
      <c r="EZN21" s="90"/>
      <c r="EZO21" s="90"/>
      <c r="EZP21" s="90"/>
      <c r="EZQ21" s="90"/>
      <c r="EZR21" s="90"/>
      <c r="EZS21" s="90"/>
      <c r="EZT21" s="90"/>
      <c r="EZU21" s="90"/>
      <c r="EZV21" s="90"/>
      <c r="EZW21" s="90"/>
      <c r="EZX21" s="90"/>
      <c r="EZY21" s="90"/>
      <c r="EZZ21" s="90"/>
      <c r="FAA21" s="90"/>
      <c r="FAB21" s="90"/>
      <c r="FAC21" s="90"/>
      <c r="FAD21" s="90"/>
      <c r="FAE21" s="90"/>
      <c r="FAF21" s="90"/>
      <c r="FAG21" s="90"/>
      <c r="FAH21" s="90"/>
      <c r="FAI21" s="90"/>
      <c r="FAJ21" s="90"/>
      <c r="FAK21" s="90"/>
      <c r="FAL21" s="90"/>
      <c r="FAM21" s="90"/>
      <c r="FAN21" s="90"/>
      <c r="FAO21" s="90"/>
      <c r="FAP21" s="90"/>
      <c r="FAQ21" s="90"/>
      <c r="FAR21" s="90"/>
      <c r="FAS21" s="90"/>
      <c r="FAT21" s="90"/>
      <c r="FAU21" s="90"/>
      <c r="FAV21" s="90"/>
      <c r="FAW21" s="90"/>
      <c r="FAX21" s="90"/>
      <c r="FAY21" s="90"/>
      <c r="FAZ21" s="90"/>
      <c r="FBA21" s="90"/>
      <c r="FBB21" s="90"/>
      <c r="FBC21" s="90"/>
      <c r="FBD21" s="90"/>
      <c r="FBE21" s="90"/>
      <c r="FBF21" s="90"/>
      <c r="FBG21" s="90"/>
      <c r="FBH21" s="90"/>
      <c r="FBI21" s="90"/>
      <c r="FBJ21" s="90"/>
      <c r="FBK21" s="90"/>
      <c r="FBL21" s="90"/>
      <c r="FBM21" s="90"/>
      <c r="FBN21" s="90"/>
      <c r="FBO21" s="90"/>
      <c r="FBP21" s="90"/>
      <c r="FBQ21" s="90"/>
      <c r="FBR21" s="90"/>
      <c r="FBS21" s="90"/>
      <c r="FBT21" s="90"/>
      <c r="FBU21" s="90"/>
      <c r="FBV21" s="90"/>
      <c r="FBW21" s="90"/>
      <c r="FBX21" s="90"/>
      <c r="FBY21" s="90"/>
      <c r="FBZ21" s="90"/>
      <c r="FCA21" s="90"/>
      <c r="FCB21" s="90"/>
      <c r="FCC21" s="90"/>
      <c r="FCD21" s="90"/>
      <c r="FCE21" s="90"/>
      <c r="FCF21" s="90"/>
      <c r="FCG21" s="90"/>
      <c r="FCH21" s="90"/>
      <c r="FCI21" s="90"/>
      <c r="FCJ21" s="90"/>
      <c r="FCK21" s="90"/>
      <c r="FCL21" s="90"/>
      <c r="FCM21" s="90"/>
      <c r="FCN21" s="90"/>
      <c r="FCO21" s="90"/>
      <c r="FCP21" s="90"/>
      <c r="FCQ21" s="90"/>
      <c r="FCR21" s="90"/>
      <c r="FCS21" s="90"/>
      <c r="FCT21" s="90"/>
      <c r="FCU21" s="90"/>
      <c r="FCV21" s="90"/>
      <c r="FCW21" s="90"/>
      <c r="FCX21" s="90"/>
      <c r="FCY21" s="90"/>
      <c r="FCZ21" s="90"/>
      <c r="FDA21" s="90"/>
      <c r="FDB21" s="90"/>
      <c r="FDC21" s="90"/>
      <c r="FDD21" s="90"/>
      <c r="FDE21" s="90"/>
      <c r="FDF21" s="90"/>
      <c r="FDG21" s="90"/>
      <c r="FDH21" s="90"/>
      <c r="FDI21" s="90"/>
      <c r="FDJ21" s="90"/>
      <c r="FDK21" s="90"/>
      <c r="FDL21" s="90"/>
      <c r="FDM21" s="90"/>
      <c r="FDN21" s="90"/>
      <c r="FDO21" s="90"/>
      <c r="FDP21" s="90"/>
      <c r="FDQ21" s="90"/>
      <c r="FDR21" s="90"/>
      <c r="FDS21" s="90"/>
      <c r="FDT21" s="90"/>
      <c r="FDU21" s="90"/>
      <c r="FDV21" s="90"/>
      <c r="FDW21" s="90"/>
      <c r="FDX21" s="90"/>
      <c r="FDY21" s="90"/>
      <c r="FDZ21" s="90"/>
      <c r="FEA21" s="90"/>
      <c r="FEB21" s="90"/>
      <c r="FEC21" s="90"/>
      <c r="FED21" s="90"/>
      <c r="FEE21" s="90"/>
      <c r="FEF21" s="90"/>
      <c r="FEG21" s="90"/>
      <c r="FEH21" s="90"/>
      <c r="FEI21" s="90"/>
      <c r="FEJ21" s="90"/>
      <c r="FEK21" s="90"/>
      <c r="FEL21" s="90"/>
      <c r="FEM21" s="90"/>
      <c r="FEN21" s="90"/>
      <c r="FEO21" s="90"/>
      <c r="FEP21" s="90"/>
      <c r="FEQ21" s="90"/>
      <c r="FER21" s="90"/>
      <c r="FES21" s="90"/>
      <c r="FET21" s="90"/>
      <c r="FEU21" s="90"/>
      <c r="FEV21" s="90"/>
      <c r="FEW21" s="90"/>
      <c r="FEX21" s="90"/>
      <c r="FEY21" s="90"/>
      <c r="FEZ21" s="90"/>
      <c r="FFA21" s="90"/>
      <c r="FFB21" s="90"/>
      <c r="FFC21" s="90"/>
      <c r="FFD21" s="90"/>
      <c r="FFE21" s="90"/>
      <c r="FFF21" s="90"/>
      <c r="FFG21" s="90"/>
      <c r="FFH21" s="90"/>
      <c r="FFI21" s="90"/>
      <c r="FFJ21" s="90"/>
      <c r="FFK21" s="90"/>
      <c r="FFL21" s="90"/>
      <c r="FFM21" s="90"/>
      <c r="FFN21" s="90"/>
      <c r="FFO21" s="90"/>
      <c r="FFP21" s="90"/>
      <c r="FFQ21" s="90"/>
      <c r="FFR21" s="90"/>
      <c r="FFS21" s="90"/>
      <c r="FFT21" s="90"/>
      <c r="FFU21" s="90"/>
      <c r="FFV21" s="90"/>
      <c r="FFW21" s="90"/>
      <c r="FFX21" s="90"/>
      <c r="FFY21" s="90"/>
      <c r="FFZ21" s="90"/>
      <c r="FGA21" s="90"/>
      <c r="FGB21" s="90"/>
      <c r="FGC21" s="90"/>
      <c r="FGD21" s="90"/>
      <c r="FGE21" s="90"/>
      <c r="FGF21" s="90"/>
      <c r="FGG21" s="90"/>
      <c r="FGH21" s="90"/>
      <c r="FGI21" s="90"/>
      <c r="FGJ21" s="90"/>
      <c r="FGK21" s="90"/>
      <c r="FGL21" s="90"/>
      <c r="FGM21" s="90"/>
      <c r="FGN21" s="90"/>
      <c r="FGO21" s="90"/>
      <c r="FGP21" s="90"/>
      <c r="FGQ21" s="90"/>
      <c r="FGR21" s="90"/>
      <c r="FGS21" s="90"/>
      <c r="FGT21" s="90"/>
      <c r="FGU21" s="90"/>
      <c r="FGV21" s="90"/>
      <c r="FGW21" s="90"/>
      <c r="FGX21" s="90"/>
      <c r="FGY21" s="90"/>
      <c r="FGZ21" s="90"/>
      <c r="FHA21" s="90"/>
      <c r="FHB21" s="90"/>
      <c r="FHC21" s="90"/>
      <c r="FHD21" s="90"/>
      <c r="FHE21" s="90"/>
      <c r="FHF21" s="90"/>
      <c r="FHG21" s="90"/>
      <c r="FHH21" s="90"/>
      <c r="FHI21" s="90"/>
      <c r="FHJ21" s="90"/>
      <c r="FHK21" s="90"/>
      <c r="FHL21" s="90"/>
      <c r="FHM21" s="90"/>
      <c r="FHN21" s="90"/>
      <c r="FHO21" s="90"/>
      <c r="FHP21" s="90"/>
      <c r="FHQ21" s="90"/>
      <c r="FHR21" s="90"/>
      <c r="FHS21" s="90"/>
      <c r="FHT21" s="90"/>
      <c r="FHU21" s="90"/>
      <c r="FHV21" s="90"/>
      <c r="FHW21" s="90"/>
      <c r="FHX21" s="90"/>
      <c r="FHY21" s="90"/>
      <c r="FHZ21" s="90"/>
      <c r="FIA21" s="90"/>
      <c r="FIB21" s="90"/>
      <c r="FIC21" s="90"/>
      <c r="FID21" s="90"/>
      <c r="FIE21" s="90"/>
      <c r="FIF21" s="90"/>
      <c r="FIG21" s="90"/>
      <c r="FIH21" s="90"/>
      <c r="FII21" s="90"/>
      <c r="FIJ21" s="90"/>
      <c r="FIK21" s="90"/>
      <c r="FIL21" s="90"/>
      <c r="FIM21" s="90"/>
      <c r="FIN21" s="90"/>
      <c r="FIO21" s="90"/>
      <c r="FIP21" s="90"/>
      <c r="FIQ21" s="90"/>
      <c r="FIR21" s="90"/>
      <c r="FIS21" s="90"/>
      <c r="FIT21" s="90"/>
      <c r="FIU21" s="90"/>
      <c r="FIV21" s="90"/>
      <c r="FIW21" s="90"/>
      <c r="FIX21" s="90"/>
      <c r="FIY21" s="90"/>
      <c r="FIZ21" s="90"/>
      <c r="FJA21" s="90"/>
      <c r="FJB21" s="90"/>
      <c r="FJC21" s="90"/>
      <c r="FJD21" s="90"/>
      <c r="FJE21" s="90"/>
      <c r="FJF21" s="90"/>
      <c r="FJG21" s="90"/>
      <c r="FJH21" s="90"/>
      <c r="FJI21" s="90"/>
      <c r="FJJ21" s="90"/>
      <c r="FJK21" s="90"/>
      <c r="FJL21" s="90"/>
      <c r="FJM21" s="90"/>
      <c r="FJN21" s="90"/>
      <c r="FJO21" s="90"/>
      <c r="FJP21" s="90"/>
      <c r="FJQ21" s="90"/>
      <c r="FJR21" s="90"/>
      <c r="FJS21" s="90"/>
      <c r="FJT21" s="90"/>
      <c r="FJU21" s="90"/>
      <c r="FJV21" s="90"/>
      <c r="FJW21" s="90"/>
      <c r="FJX21" s="90"/>
      <c r="FJY21" s="90"/>
      <c r="FJZ21" s="90"/>
      <c r="FKA21" s="90"/>
      <c r="FKB21" s="90"/>
      <c r="FKC21" s="90"/>
      <c r="FKD21" s="90"/>
      <c r="FKE21" s="90"/>
      <c r="FKF21" s="90"/>
      <c r="FKG21" s="90"/>
      <c r="FKH21" s="90"/>
      <c r="FKI21" s="90"/>
      <c r="FKJ21" s="90"/>
      <c r="FKK21" s="90"/>
      <c r="FKL21" s="90"/>
      <c r="FKM21" s="90"/>
      <c r="FKN21" s="90"/>
      <c r="FKO21" s="90"/>
      <c r="FKP21" s="90"/>
      <c r="FKQ21" s="90"/>
      <c r="FKR21" s="90"/>
      <c r="FKS21" s="90"/>
      <c r="FKT21" s="90"/>
      <c r="FKU21" s="90"/>
      <c r="FKV21" s="90"/>
      <c r="FKW21" s="90"/>
      <c r="FKX21" s="90"/>
      <c r="FKY21" s="90"/>
      <c r="FKZ21" s="90"/>
      <c r="FLA21" s="90"/>
      <c r="FLB21" s="90"/>
      <c r="FLC21" s="90"/>
      <c r="FLD21" s="90"/>
      <c r="FLE21" s="90"/>
      <c r="FLF21" s="90"/>
      <c r="FLG21" s="90"/>
      <c r="FLH21" s="90"/>
      <c r="FLI21" s="90"/>
      <c r="FLJ21" s="90"/>
      <c r="FLK21" s="90"/>
      <c r="FLL21" s="90"/>
      <c r="FLM21" s="90"/>
      <c r="FLN21" s="90"/>
      <c r="FLO21" s="90"/>
      <c r="FLP21" s="90"/>
      <c r="FLQ21" s="90"/>
      <c r="FLR21" s="90"/>
      <c r="FLS21" s="90"/>
      <c r="FLT21" s="90"/>
      <c r="FLU21" s="90"/>
      <c r="FLV21" s="90"/>
      <c r="FLW21" s="90"/>
      <c r="FLX21" s="90"/>
      <c r="FLY21" s="90"/>
      <c r="FLZ21" s="90"/>
      <c r="FMA21" s="90"/>
      <c r="FMB21" s="90"/>
      <c r="FMC21" s="90"/>
      <c r="FMD21" s="90"/>
      <c r="FME21" s="90"/>
      <c r="FMF21" s="90"/>
      <c r="FMG21" s="90"/>
      <c r="FMH21" s="90"/>
      <c r="FMI21" s="90"/>
      <c r="FMJ21" s="90"/>
      <c r="FMK21" s="90"/>
      <c r="FML21" s="90"/>
      <c r="FMM21" s="90"/>
      <c r="FMN21" s="90"/>
      <c r="FMO21" s="90"/>
      <c r="FMP21" s="90"/>
      <c r="FMQ21" s="90"/>
      <c r="FMR21" s="90"/>
      <c r="FMS21" s="90"/>
      <c r="FMT21" s="90"/>
      <c r="FMU21" s="90"/>
      <c r="FMV21" s="90"/>
      <c r="FMW21" s="90"/>
      <c r="FMX21" s="90"/>
      <c r="FMY21" s="90"/>
      <c r="FMZ21" s="90"/>
      <c r="FNA21" s="90"/>
      <c r="FNB21" s="90"/>
      <c r="FNC21" s="90"/>
      <c r="FND21" s="90"/>
      <c r="FNE21" s="90"/>
      <c r="FNF21" s="90"/>
      <c r="FNG21" s="90"/>
      <c r="FNH21" s="90"/>
      <c r="FNI21" s="90"/>
      <c r="FNJ21" s="90"/>
      <c r="FNK21" s="90"/>
      <c r="FNL21" s="90"/>
      <c r="FNM21" s="90"/>
      <c r="FNN21" s="90"/>
      <c r="FNO21" s="90"/>
      <c r="FNP21" s="90"/>
      <c r="FNQ21" s="90"/>
      <c r="FNR21" s="90"/>
      <c r="FNS21" s="90"/>
      <c r="FNT21" s="90"/>
      <c r="FNU21" s="90"/>
      <c r="FNV21" s="90"/>
      <c r="FNW21" s="90"/>
      <c r="FNX21" s="90"/>
      <c r="FNY21" s="90"/>
      <c r="FNZ21" s="90"/>
      <c r="FOA21" s="90"/>
      <c r="FOB21" s="90"/>
      <c r="FOC21" s="90"/>
      <c r="FOD21" s="90"/>
      <c r="FOE21" s="90"/>
      <c r="FOF21" s="90"/>
      <c r="FOG21" s="90"/>
      <c r="FOH21" s="90"/>
      <c r="FOI21" s="90"/>
      <c r="FOJ21" s="90"/>
      <c r="FOK21" s="90"/>
      <c r="FOL21" s="90"/>
      <c r="FOM21" s="90"/>
      <c r="FON21" s="90"/>
      <c r="FOO21" s="90"/>
      <c r="FOP21" s="90"/>
      <c r="FOQ21" s="90"/>
      <c r="FOR21" s="90"/>
      <c r="FOS21" s="90"/>
      <c r="FOT21" s="90"/>
      <c r="FOU21" s="90"/>
      <c r="FOV21" s="90"/>
      <c r="FOW21" s="90"/>
      <c r="FOX21" s="90"/>
      <c r="FOY21" s="90"/>
      <c r="FOZ21" s="90"/>
      <c r="FPA21" s="90"/>
      <c r="FPB21" s="90"/>
      <c r="FPC21" s="90"/>
      <c r="FPD21" s="90"/>
      <c r="FPE21" s="90"/>
      <c r="FPF21" s="90"/>
      <c r="FPG21" s="90"/>
      <c r="FPH21" s="90"/>
      <c r="FPI21" s="90"/>
      <c r="FPJ21" s="90"/>
      <c r="FPK21" s="90"/>
      <c r="FPL21" s="90"/>
      <c r="FPM21" s="90"/>
      <c r="FPN21" s="90"/>
      <c r="FPO21" s="90"/>
      <c r="FPP21" s="90"/>
      <c r="FPQ21" s="90"/>
      <c r="FPR21" s="90"/>
      <c r="FPS21" s="90"/>
      <c r="FPT21" s="90"/>
      <c r="FPU21" s="90"/>
      <c r="FPV21" s="90"/>
      <c r="FPW21" s="90"/>
      <c r="FPX21" s="90"/>
      <c r="FPY21" s="90"/>
      <c r="FPZ21" s="90"/>
      <c r="FQA21" s="90"/>
      <c r="FQB21" s="90"/>
      <c r="FQC21" s="90"/>
      <c r="FQD21" s="90"/>
      <c r="FQE21" s="90"/>
      <c r="FQF21" s="90"/>
      <c r="FQG21" s="90"/>
      <c r="FQH21" s="90"/>
      <c r="FQI21" s="90"/>
      <c r="FQJ21" s="90"/>
      <c r="FQK21" s="90"/>
      <c r="FQL21" s="90"/>
      <c r="FQM21" s="90"/>
      <c r="FQN21" s="90"/>
      <c r="FQO21" s="90"/>
      <c r="FQP21" s="90"/>
      <c r="FQQ21" s="90"/>
      <c r="FQR21" s="90"/>
      <c r="FQS21" s="90"/>
      <c r="FQT21" s="90"/>
      <c r="FQU21" s="90"/>
      <c r="FQV21" s="90"/>
      <c r="FQW21" s="90"/>
      <c r="FQX21" s="90"/>
      <c r="FQY21" s="90"/>
      <c r="FQZ21" s="90"/>
      <c r="FRA21" s="90"/>
      <c r="FRB21" s="90"/>
      <c r="FRC21" s="90"/>
      <c r="FRD21" s="90"/>
      <c r="FRE21" s="90"/>
      <c r="FRF21" s="90"/>
      <c r="FRG21" s="90"/>
      <c r="FRH21" s="90"/>
      <c r="FRI21" s="90"/>
      <c r="FRJ21" s="90"/>
      <c r="FRK21" s="90"/>
      <c r="FRL21" s="90"/>
      <c r="FRM21" s="90"/>
      <c r="FRN21" s="90"/>
      <c r="FRO21" s="90"/>
      <c r="FRP21" s="90"/>
      <c r="FRQ21" s="90"/>
      <c r="FRR21" s="90"/>
      <c r="FRS21" s="90"/>
      <c r="FRT21" s="90"/>
      <c r="FRU21" s="90"/>
      <c r="FRV21" s="90"/>
      <c r="FRW21" s="90"/>
      <c r="FRX21" s="90"/>
      <c r="FRY21" s="90"/>
      <c r="FRZ21" s="90"/>
      <c r="FSA21" s="90"/>
      <c r="FSB21" s="90"/>
      <c r="FSC21" s="90"/>
      <c r="FSD21" s="90"/>
      <c r="FSE21" s="90"/>
      <c r="FSF21" s="90"/>
      <c r="FSG21" s="90"/>
      <c r="FSH21" s="90"/>
      <c r="FSI21" s="90"/>
      <c r="FSJ21" s="90"/>
      <c r="FSK21" s="90"/>
      <c r="FSL21" s="90"/>
      <c r="FSM21" s="90"/>
      <c r="FSN21" s="90"/>
      <c r="FSO21" s="90"/>
      <c r="FSP21" s="90"/>
      <c r="FSQ21" s="90"/>
      <c r="FSR21" s="90"/>
      <c r="FSS21" s="90"/>
      <c r="FST21" s="90"/>
      <c r="FSU21" s="90"/>
      <c r="FSV21" s="90"/>
      <c r="FSW21" s="90"/>
      <c r="FSX21" s="90"/>
      <c r="FSY21" s="90"/>
      <c r="FSZ21" s="90"/>
      <c r="FTA21" s="90"/>
      <c r="FTB21" s="90"/>
      <c r="FTC21" s="90"/>
      <c r="FTD21" s="90"/>
      <c r="FTE21" s="90"/>
      <c r="FTF21" s="90"/>
      <c r="FTG21" s="90"/>
      <c r="FTH21" s="90"/>
      <c r="FTI21" s="90"/>
      <c r="FTJ21" s="90"/>
      <c r="FTK21" s="90"/>
      <c r="FTL21" s="90"/>
      <c r="FTM21" s="90"/>
      <c r="FTN21" s="90"/>
      <c r="FTO21" s="90"/>
      <c r="FTP21" s="90"/>
      <c r="FTQ21" s="90"/>
      <c r="FTR21" s="90"/>
      <c r="FTS21" s="90"/>
      <c r="FTT21" s="90"/>
      <c r="FTU21" s="90"/>
      <c r="FTV21" s="90"/>
      <c r="FTW21" s="90"/>
      <c r="FTX21" s="90"/>
      <c r="FTY21" s="90"/>
      <c r="FTZ21" s="90"/>
      <c r="FUA21" s="90"/>
      <c r="FUB21" s="90"/>
      <c r="FUC21" s="90"/>
      <c r="FUD21" s="90"/>
      <c r="FUE21" s="90"/>
      <c r="FUF21" s="90"/>
      <c r="FUG21" s="90"/>
      <c r="FUH21" s="90"/>
      <c r="FUI21" s="90"/>
      <c r="FUJ21" s="90"/>
      <c r="FUK21" s="90"/>
      <c r="FUL21" s="90"/>
      <c r="FUM21" s="90"/>
      <c r="FUN21" s="90"/>
      <c r="FUO21" s="90"/>
      <c r="FUP21" s="90"/>
      <c r="FUQ21" s="90"/>
      <c r="FUR21" s="90"/>
      <c r="FUS21" s="90"/>
      <c r="FUT21" s="90"/>
      <c r="FUU21" s="90"/>
      <c r="FUV21" s="90"/>
      <c r="FUW21" s="90"/>
      <c r="FUX21" s="90"/>
      <c r="FUY21" s="90"/>
      <c r="FUZ21" s="90"/>
      <c r="FVA21" s="90"/>
      <c r="FVB21" s="90"/>
      <c r="FVC21" s="90"/>
      <c r="FVD21" s="90"/>
      <c r="FVE21" s="90"/>
      <c r="FVF21" s="90"/>
      <c r="FVG21" s="90"/>
      <c r="FVH21" s="90"/>
      <c r="FVI21" s="90"/>
      <c r="FVJ21" s="90"/>
      <c r="FVK21" s="90"/>
      <c r="FVL21" s="90"/>
      <c r="FVM21" s="90"/>
      <c r="FVN21" s="90"/>
      <c r="FVO21" s="90"/>
      <c r="FVP21" s="90"/>
      <c r="FVQ21" s="90"/>
      <c r="FVR21" s="90"/>
      <c r="FVS21" s="90"/>
      <c r="FVT21" s="90"/>
      <c r="FVU21" s="90"/>
      <c r="FVV21" s="90"/>
      <c r="FVW21" s="90"/>
      <c r="FVX21" s="90"/>
      <c r="FVY21" s="90"/>
      <c r="FVZ21" s="90"/>
      <c r="FWA21" s="90"/>
      <c r="FWB21" s="90"/>
      <c r="FWC21" s="90"/>
      <c r="FWD21" s="90"/>
      <c r="FWE21" s="90"/>
      <c r="FWF21" s="90"/>
      <c r="FWG21" s="90"/>
      <c r="FWH21" s="90"/>
      <c r="FWI21" s="90"/>
      <c r="FWJ21" s="90"/>
      <c r="FWK21" s="90"/>
      <c r="FWL21" s="90"/>
      <c r="FWM21" s="90"/>
      <c r="FWN21" s="90"/>
      <c r="FWO21" s="90"/>
      <c r="FWP21" s="90"/>
      <c r="FWQ21" s="90"/>
      <c r="FWR21" s="90"/>
      <c r="FWS21" s="90"/>
      <c r="FWT21" s="90"/>
      <c r="FWU21" s="90"/>
      <c r="FWV21" s="90"/>
      <c r="FWW21" s="90"/>
      <c r="FWX21" s="90"/>
      <c r="FWY21" s="90"/>
      <c r="FWZ21" s="90"/>
      <c r="FXA21" s="90"/>
      <c r="FXB21" s="90"/>
      <c r="FXC21" s="90"/>
      <c r="FXD21" s="90"/>
      <c r="FXE21" s="90"/>
      <c r="FXF21" s="90"/>
      <c r="FXG21" s="90"/>
      <c r="FXH21" s="90"/>
      <c r="FXI21" s="90"/>
      <c r="FXJ21" s="90"/>
      <c r="FXK21" s="90"/>
      <c r="FXL21" s="90"/>
      <c r="FXM21" s="90"/>
      <c r="FXN21" s="90"/>
      <c r="FXO21" s="90"/>
      <c r="FXP21" s="90"/>
      <c r="FXQ21" s="90"/>
      <c r="FXR21" s="90"/>
      <c r="FXS21" s="90"/>
      <c r="FXT21" s="90"/>
      <c r="FXU21" s="90"/>
      <c r="FXV21" s="90"/>
      <c r="FXW21" s="90"/>
      <c r="FXX21" s="90"/>
      <c r="FXY21" s="90"/>
      <c r="FXZ21" s="90"/>
      <c r="FYA21" s="90"/>
      <c r="FYB21" s="90"/>
      <c r="FYC21" s="90"/>
      <c r="FYD21" s="90"/>
      <c r="FYE21" s="90"/>
      <c r="FYF21" s="90"/>
      <c r="FYG21" s="90"/>
      <c r="FYH21" s="90"/>
      <c r="FYI21" s="90"/>
      <c r="FYJ21" s="90"/>
      <c r="FYK21" s="90"/>
      <c r="FYL21" s="90"/>
      <c r="FYM21" s="90"/>
      <c r="FYN21" s="90"/>
      <c r="FYO21" s="90"/>
      <c r="FYP21" s="90"/>
      <c r="FYQ21" s="90"/>
      <c r="FYR21" s="90"/>
      <c r="FYS21" s="90"/>
      <c r="FYT21" s="90"/>
      <c r="FYU21" s="90"/>
      <c r="FYV21" s="90"/>
      <c r="FYW21" s="90"/>
      <c r="FYX21" s="90"/>
      <c r="FYY21" s="90"/>
      <c r="FYZ21" s="90"/>
      <c r="FZA21" s="90"/>
      <c r="FZB21" s="90"/>
      <c r="FZC21" s="90"/>
      <c r="FZD21" s="90"/>
      <c r="FZE21" s="90"/>
      <c r="FZF21" s="90"/>
      <c r="FZG21" s="90"/>
      <c r="FZH21" s="90"/>
      <c r="FZI21" s="90"/>
      <c r="FZJ21" s="90"/>
      <c r="FZK21" s="90"/>
      <c r="FZL21" s="90"/>
      <c r="FZM21" s="90"/>
      <c r="FZN21" s="90"/>
      <c r="FZO21" s="90"/>
      <c r="FZP21" s="90"/>
      <c r="FZQ21" s="90"/>
      <c r="FZR21" s="90"/>
      <c r="FZS21" s="90"/>
      <c r="FZT21" s="90"/>
      <c r="FZU21" s="90"/>
      <c r="FZV21" s="90"/>
      <c r="FZW21" s="90"/>
      <c r="FZX21" s="90"/>
      <c r="FZY21" s="90"/>
      <c r="FZZ21" s="90"/>
      <c r="GAA21" s="90"/>
      <c r="GAB21" s="90"/>
      <c r="GAC21" s="90"/>
      <c r="GAD21" s="90"/>
      <c r="GAE21" s="90"/>
      <c r="GAF21" s="90"/>
      <c r="GAG21" s="90"/>
      <c r="GAH21" s="90"/>
      <c r="GAI21" s="90"/>
      <c r="GAJ21" s="90"/>
      <c r="GAK21" s="90"/>
      <c r="GAL21" s="90"/>
      <c r="GAM21" s="90"/>
      <c r="GAN21" s="90"/>
      <c r="GAO21" s="90"/>
      <c r="GAP21" s="90"/>
      <c r="GAQ21" s="90"/>
      <c r="GAR21" s="90"/>
      <c r="GAS21" s="90"/>
      <c r="GAT21" s="90"/>
      <c r="GAU21" s="90"/>
      <c r="GAV21" s="90"/>
      <c r="GAW21" s="90"/>
      <c r="GAX21" s="90"/>
      <c r="GAY21" s="90"/>
      <c r="GAZ21" s="90"/>
      <c r="GBA21" s="90"/>
      <c r="GBB21" s="90"/>
      <c r="GBC21" s="90"/>
      <c r="GBD21" s="90"/>
      <c r="GBE21" s="90"/>
      <c r="GBF21" s="90"/>
      <c r="GBG21" s="90"/>
      <c r="GBH21" s="90"/>
      <c r="GBI21" s="90"/>
      <c r="GBJ21" s="90"/>
      <c r="GBK21" s="90"/>
      <c r="GBL21" s="90"/>
      <c r="GBM21" s="90"/>
      <c r="GBN21" s="90"/>
      <c r="GBO21" s="90"/>
      <c r="GBP21" s="90"/>
      <c r="GBQ21" s="90"/>
      <c r="GBR21" s="90"/>
      <c r="GBS21" s="90"/>
      <c r="GBT21" s="90"/>
      <c r="GBU21" s="90"/>
      <c r="GBV21" s="90"/>
      <c r="GBW21" s="90"/>
      <c r="GBX21" s="90"/>
      <c r="GBY21" s="90"/>
      <c r="GBZ21" s="90"/>
      <c r="GCA21" s="90"/>
      <c r="GCB21" s="90"/>
      <c r="GCC21" s="90"/>
      <c r="GCD21" s="90"/>
      <c r="GCE21" s="90"/>
      <c r="GCF21" s="90"/>
      <c r="GCG21" s="90"/>
      <c r="GCH21" s="90"/>
      <c r="GCI21" s="90"/>
      <c r="GCJ21" s="90"/>
      <c r="GCK21" s="90"/>
      <c r="GCL21" s="90"/>
      <c r="GCM21" s="90"/>
      <c r="GCN21" s="90"/>
      <c r="GCO21" s="90"/>
      <c r="GCP21" s="90"/>
      <c r="GCQ21" s="90"/>
      <c r="GCR21" s="90"/>
      <c r="GCS21" s="90"/>
      <c r="GCT21" s="90"/>
      <c r="GCU21" s="90"/>
      <c r="GCV21" s="90"/>
      <c r="GCW21" s="90"/>
      <c r="GCX21" s="90"/>
      <c r="GCY21" s="90"/>
      <c r="GCZ21" s="90"/>
      <c r="GDA21" s="90"/>
      <c r="GDB21" s="90"/>
      <c r="GDC21" s="90"/>
      <c r="GDD21" s="90"/>
      <c r="GDE21" s="90"/>
      <c r="GDF21" s="90"/>
      <c r="GDG21" s="90"/>
      <c r="GDH21" s="90"/>
      <c r="GDI21" s="90"/>
      <c r="GDJ21" s="90"/>
      <c r="GDK21" s="90"/>
      <c r="GDL21" s="90"/>
      <c r="GDM21" s="90"/>
      <c r="GDN21" s="90"/>
      <c r="GDO21" s="90"/>
      <c r="GDP21" s="90"/>
      <c r="GDQ21" s="90"/>
      <c r="GDR21" s="90"/>
      <c r="GDS21" s="90"/>
      <c r="GDT21" s="90"/>
      <c r="GDU21" s="90"/>
      <c r="GDV21" s="90"/>
      <c r="GDW21" s="90"/>
      <c r="GDX21" s="90"/>
      <c r="GDY21" s="90"/>
      <c r="GDZ21" s="90"/>
      <c r="GEA21" s="90"/>
      <c r="GEB21" s="90"/>
      <c r="GEC21" s="90"/>
      <c r="GED21" s="90"/>
      <c r="GEE21" s="90"/>
      <c r="GEF21" s="90"/>
      <c r="GEG21" s="90"/>
      <c r="GEH21" s="90"/>
      <c r="GEI21" s="90"/>
      <c r="GEJ21" s="90"/>
      <c r="GEK21" s="90"/>
      <c r="GEL21" s="90"/>
      <c r="GEM21" s="90"/>
      <c r="GEN21" s="90"/>
      <c r="GEO21" s="90"/>
      <c r="GEP21" s="90"/>
      <c r="GEQ21" s="90"/>
      <c r="GER21" s="90"/>
      <c r="GES21" s="90"/>
      <c r="GET21" s="90"/>
      <c r="GEU21" s="90"/>
      <c r="GEV21" s="90"/>
      <c r="GEW21" s="90"/>
      <c r="GEX21" s="90"/>
      <c r="GEY21" s="90"/>
      <c r="GEZ21" s="90"/>
      <c r="GFA21" s="90"/>
      <c r="GFB21" s="90"/>
      <c r="GFC21" s="90"/>
      <c r="GFD21" s="90"/>
      <c r="GFE21" s="90"/>
      <c r="GFF21" s="90"/>
      <c r="GFG21" s="90"/>
      <c r="GFH21" s="90"/>
      <c r="GFI21" s="90"/>
      <c r="GFJ21" s="90"/>
      <c r="GFK21" s="90"/>
      <c r="GFL21" s="90"/>
      <c r="GFM21" s="90"/>
      <c r="GFN21" s="90"/>
      <c r="GFO21" s="90"/>
      <c r="GFP21" s="90"/>
      <c r="GFQ21" s="90"/>
      <c r="GFR21" s="90"/>
      <c r="GFS21" s="90"/>
      <c r="GFT21" s="90"/>
      <c r="GFU21" s="90"/>
      <c r="GFV21" s="90"/>
      <c r="GFW21" s="90"/>
      <c r="GFX21" s="90"/>
      <c r="GFY21" s="90"/>
      <c r="GFZ21" s="90"/>
      <c r="GGA21" s="90"/>
      <c r="GGB21" s="90"/>
      <c r="GGC21" s="90"/>
      <c r="GGD21" s="90"/>
      <c r="GGE21" s="90"/>
      <c r="GGF21" s="90"/>
      <c r="GGG21" s="90"/>
      <c r="GGH21" s="90"/>
      <c r="GGI21" s="90"/>
      <c r="GGJ21" s="90"/>
      <c r="GGK21" s="90"/>
      <c r="GGL21" s="90"/>
      <c r="GGM21" s="90"/>
      <c r="GGN21" s="90"/>
      <c r="GGO21" s="90"/>
      <c r="GGP21" s="90"/>
      <c r="GGQ21" s="90"/>
      <c r="GGR21" s="90"/>
      <c r="GGS21" s="90"/>
      <c r="GGT21" s="90"/>
      <c r="GGU21" s="90"/>
      <c r="GGV21" s="90"/>
      <c r="GGW21" s="90"/>
      <c r="GGX21" s="90"/>
      <c r="GGY21" s="90"/>
      <c r="GGZ21" s="90"/>
      <c r="GHA21" s="90"/>
      <c r="GHB21" s="90"/>
      <c r="GHC21" s="90"/>
      <c r="GHD21" s="90"/>
      <c r="GHE21" s="90"/>
      <c r="GHF21" s="90"/>
      <c r="GHG21" s="90"/>
      <c r="GHH21" s="90"/>
      <c r="GHI21" s="90"/>
      <c r="GHJ21" s="90"/>
      <c r="GHK21" s="90"/>
      <c r="GHL21" s="90"/>
      <c r="GHM21" s="90"/>
      <c r="GHN21" s="90"/>
      <c r="GHO21" s="90"/>
      <c r="GHP21" s="90"/>
      <c r="GHQ21" s="90"/>
      <c r="GHR21" s="90"/>
      <c r="GHS21" s="90"/>
      <c r="GHT21" s="90"/>
      <c r="GHU21" s="90"/>
      <c r="GHV21" s="90"/>
      <c r="GHW21" s="90"/>
      <c r="GHX21" s="90"/>
      <c r="GHY21" s="90"/>
      <c r="GHZ21" s="90"/>
      <c r="GIA21" s="90"/>
      <c r="GIB21" s="90"/>
      <c r="GIC21" s="90"/>
      <c r="GID21" s="90"/>
      <c r="GIE21" s="90"/>
      <c r="GIF21" s="90"/>
      <c r="GIG21" s="90"/>
      <c r="GIH21" s="90"/>
      <c r="GII21" s="90"/>
      <c r="GIJ21" s="90"/>
      <c r="GIK21" s="90"/>
      <c r="GIL21" s="90"/>
      <c r="GIM21" s="90"/>
      <c r="GIN21" s="90"/>
      <c r="GIO21" s="90"/>
      <c r="GIP21" s="90"/>
      <c r="GIQ21" s="90"/>
      <c r="GIR21" s="90"/>
      <c r="GIS21" s="90"/>
      <c r="GIT21" s="90"/>
      <c r="GIU21" s="90"/>
      <c r="GIV21" s="90"/>
      <c r="GIW21" s="90"/>
      <c r="GIX21" s="90"/>
      <c r="GIY21" s="90"/>
      <c r="GIZ21" s="90"/>
      <c r="GJA21" s="90"/>
      <c r="GJB21" s="90"/>
      <c r="GJC21" s="90"/>
      <c r="GJD21" s="90"/>
      <c r="GJE21" s="90"/>
      <c r="GJF21" s="90"/>
      <c r="GJG21" s="90"/>
      <c r="GJH21" s="90"/>
      <c r="GJI21" s="90"/>
      <c r="GJJ21" s="90"/>
      <c r="GJK21" s="90"/>
      <c r="GJL21" s="90"/>
      <c r="GJM21" s="90"/>
      <c r="GJN21" s="90"/>
      <c r="GJO21" s="90"/>
      <c r="GJP21" s="90"/>
      <c r="GJQ21" s="90"/>
      <c r="GJR21" s="90"/>
      <c r="GJS21" s="90"/>
      <c r="GJT21" s="90"/>
      <c r="GJU21" s="90"/>
      <c r="GJV21" s="90"/>
      <c r="GJW21" s="90"/>
      <c r="GJX21" s="90"/>
      <c r="GJY21" s="90"/>
      <c r="GJZ21" s="90"/>
      <c r="GKA21" s="90"/>
      <c r="GKB21" s="90"/>
      <c r="GKC21" s="90"/>
      <c r="GKD21" s="90"/>
      <c r="GKE21" s="90"/>
      <c r="GKF21" s="90"/>
      <c r="GKG21" s="90"/>
      <c r="GKH21" s="90"/>
      <c r="GKI21" s="90"/>
      <c r="GKJ21" s="90"/>
      <c r="GKK21" s="90"/>
      <c r="GKL21" s="90"/>
      <c r="GKM21" s="90"/>
      <c r="GKN21" s="90"/>
      <c r="GKO21" s="90"/>
      <c r="GKP21" s="90"/>
      <c r="GKQ21" s="90"/>
      <c r="GKR21" s="90"/>
      <c r="GKS21" s="90"/>
      <c r="GKT21" s="90"/>
      <c r="GKU21" s="90"/>
      <c r="GKV21" s="90"/>
      <c r="GKW21" s="90"/>
      <c r="GKX21" s="90"/>
      <c r="GKY21" s="90"/>
      <c r="GKZ21" s="90"/>
      <c r="GLA21" s="90"/>
      <c r="GLB21" s="90"/>
      <c r="GLC21" s="90"/>
      <c r="GLD21" s="90"/>
      <c r="GLE21" s="90"/>
      <c r="GLF21" s="90"/>
      <c r="GLG21" s="90"/>
      <c r="GLH21" s="90"/>
      <c r="GLI21" s="90"/>
      <c r="GLJ21" s="90"/>
      <c r="GLK21" s="90"/>
      <c r="GLL21" s="90"/>
      <c r="GLM21" s="90"/>
      <c r="GLN21" s="90"/>
      <c r="GLO21" s="90"/>
      <c r="GLP21" s="90"/>
      <c r="GLQ21" s="90"/>
      <c r="GLR21" s="90"/>
      <c r="GLS21" s="90"/>
      <c r="GLT21" s="90"/>
      <c r="GLU21" s="90"/>
      <c r="GLV21" s="90"/>
      <c r="GLW21" s="90"/>
      <c r="GLX21" s="90"/>
      <c r="GLY21" s="90"/>
      <c r="GLZ21" s="90"/>
      <c r="GMA21" s="90"/>
      <c r="GMB21" s="90"/>
      <c r="GMC21" s="90"/>
      <c r="GMD21" s="90"/>
      <c r="GME21" s="90"/>
      <c r="GMF21" s="90"/>
      <c r="GMG21" s="90"/>
      <c r="GMH21" s="90"/>
      <c r="GMI21" s="90"/>
      <c r="GMJ21" s="90"/>
      <c r="GMK21" s="90"/>
      <c r="GML21" s="90"/>
      <c r="GMM21" s="90"/>
      <c r="GMN21" s="90"/>
      <c r="GMO21" s="90"/>
      <c r="GMP21" s="90"/>
      <c r="GMQ21" s="90"/>
      <c r="GMR21" s="90"/>
      <c r="GMS21" s="90"/>
      <c r="GMT21" s="90"/>
      <c r="GMU21" s="90"/>
      <c r="GMV21" s="90"/>
      <c r="GMW21" s="90"/>
      <c r="GMX21" s="90"/>
      <c r="GMY21" s="90"/>
      <c r="GMZ21" s="90"/>
      <c r="GNA21" s="90"/>
      <c r="GNB21" s="90"/>
      <c r="GNC21" s="90"/>
      <c r="GND21" s="90"/>
      <c r="GNE21" s="90"/>
      <c r="GNF21" s="90"/>
      <c r="GNG21" s="90"/>
      <c r="GNH21" s="90"/>
      <c r="GNI21" s="90"/>
      <c r="GNJ21" s="90"/>
      <c r="GNK21" s="90"/>
      <c r="GNL21" s="90"/>
      <c r="GNM21" s="90"/>
      <c r="GNN21" s="90"/>
      <c r="GNO21" s="90"/>
      <c r="GNP21" s="90"/>
      <c r="GNQ21" s="90"/>
      <c r="GNR21" s="90"/>
      <c r="GNS21" s="90"/>
      <c r="GNT21" s="90"/>
      <c r="GNU21" s="90"/>
      <c r="GNV21" s="90"/>
      <c r="GNW21" s="90"/>
      <c r="GNX21" s="90"/>
      <c r="GNY21" s="90"/>
      <c r="GNZ21" s="90"/>
      <c r="GOA21" s="90"/>
      <c r="GOB21" s="90"/>
      <c r="GOC21" s="90"/>
      <c r="GOD21" s="90"/>
      <c r="GOE21" s="90"/>
      <c r="GOF21" s="90"/>
      <c r="GOG21" s="90"/>
      <c r="GOH21" s="90"/>
      <c r="GOI21" s="90"/>
      <c r="GOJ21" s="90"/>
      <c r="GOK21" s="90"/>
      <c r="GOL21" s="90"/>
      <c r="GOM21" s="90"/>
      <c r="GON21" s="90"/>
      <c r="GOO21" s="90"/>
      <c r="GOP21" s="90"/>
      <c r="GOQ21" s="90"/>
      <c r="GOR21" s="90"/>
      <c r="GOS21" s="90"/>
      <c r="GOT21" s="90"/>
      <c r="GOU21" s="90"/>
      <c r="GOV21" s="90"/>
      <c r="GOW21" s="90"/>
      <c r="GOX21" s="90"/>
      <c r="GOY21" s="90"/>
      <c r="GOZ21" s="90"/>
      <c r="GPA21" s="90"/>
      <c r="GPB21" s="90"/>
      <c r="GPC21" s="90"/>
      <c r="GPD21" s="90"/>
      <c r="GPE21" s="90"/>
      <c r="GPF21" s="90"/>
      <c r="GPG21" s="90"/>
      <c r="GPH21" s="90"/>
      <c r="GPI21" s="90"/>
      <c r="GPJ21" s="90"/>
      <c r="GPK21" s="90"/>
      <c r="GPL21" s="90"/>
      <c r="GPM21" s="90"/>
      <c r="GPN21" s="90"/>
      <c r="GPO21" s="90"/>
      <c r="GPP21" s="90"/>
      <c r="GPQ21" s="90"/>
      <c r="GPR21" s="90"/>
      <c r="GPS21" s="90"/>
      <c r="GPT21" s="90"/>
      <c r="GPU21" s="90"/>
      <c r="GPV21" s="90"/>
      <c r="GPW21" s="90"/>
      <c r="GPX21" s="90"/>
      <c r="GPY21" s="90"/>
      <c r="GPZ21" s="90"/>
      <c r="GQA21" s="90"/>
      <c r="GQB21" s="90"/>
      <c r="GQC21" s="90"/>
      <c r="GQD21" s="90"/>
      <c r="GQE21" s="90"/>
      <c r="GQF21" s="90"/>
      <c r="GQG21" s="90"/>
      <c r="GQH21" s="90"/>
      <c r="GQI21" s="90"/>
      <c r="GQJ21" s="90"/>
      <c r="GQK21" s="90"/>
      <c r="GQL21" s="90"/>
      <c r="GQM21" s="90"/>
      <c r="GQN21" s="90"/>
      <c r="GQO21" s="90"/>
      <c r="GQP21" s="90"/>
      <c r="GQQ21" s="90"/>
      <c r="GQR21" s="90"/>
      <c r="GQS21" s="90"/>
      <c r="GQT21" s="90"/>
      <c r="GQU21" s="90"/>
      <c r="GQV21" s="90"/>
      <c r="GQW21" s="90"/>
      <c r="GQX21" s="90"/>
      <c r="GQY21" s="90"/>
      <c r="GQZ21" s="90"/>
      <c r="GRA21" s="90"/>
      <c r="GRB21" s="90"/>
      <c r="GRC21" s="90"/>
      <c r="GRD21" s="90"/>
      <c r="GRE21" s="90"/>
      <c r="GRF21" s="90"/>
      <c r="GRG21" s="90"/>
      <c r="GRH21" s="90"/>
      <c r="GRI21" s="90"/>
      <c r="GRJ21" s="90"/>
      <c r="GRK21" s="90"/>
      <c r="GRL21" s="90"/>
      <c r="GRM21" s="90"/>
      <c r="GRN21" s="90"/>
      <c r="GRO21" s="90"/>
      <c r="GRP21" s="90"/>
      <c r="GRQ21" s="90"/>
      <c r="GRR21" s="90"/>
      <c r="GRS21" s="90"/>
      <c r="GRT21" s="90"/>
      <c r="GRU21" s="90"/>
      <c r="GRV21" s="90"/>
      <c r="GRW21" s="90"/>
      <c r="GRX21" s="90"/>
      <c r="GRY21" s="90"/>
      <c r="GRZ21" s="90"/>
      <c r="GSA21" s="90"/>
      <c r="GSB21" s="90"/>
      <c r="GSC21" s="90"/>
      <c r="GSD21" s="90"/>
      <c r="GSE21" s="90"/>
      <c r="GSF21" s="90"/>
      <c r="GSG21" s="90"/>
      <c r="GSH21" s="90"/>
      <c r="GSI21" s="90"/>
      <c r="GSJ21" s="90"/>
      <c r="GSK21" s="90"/>
      <c r="GSL21" s="90"/>
      <c r="GSM21" s="90"/>
      <c r="GSN21" s="90"/>
      <c r="GSO21" s="90"/>
      <c r="GSP21" s="90"/>
      <c r="GSQ21" s="90"/>
      <c r="GSR21" s="90"/>
      <c r="GSS21" s="90"/>
      <c r="GST21" s="90"/>
      <c r="GSU21" s="90"/>
      <c r="GSV21" s="90"/>
      <c r="GSW21" s="90"/>
      <c r="GSX21" s="90"/>
      <c r="GSY21" s="90"/>
      <c r="GSZ21" s="90"/>
      <c r="GTA21" s="90"/>
      <c r="GTB21" s="90"/>
      <c r="GTC21" s="90"/>
      <c r="GTD21" s="90"/>
      <c r="GTE21" s="90"/>
      <c r="GTF21" s="90"/>
      <c r="GTG21" s="90"/>
      <c r="GTH21" s="90"/>
      <c r="GTI21" s="90"/>
      <c r="GTJ21" s="90"/>
      <c r="GTK21" s="90"/>
      <c r="GTL21" s="90"/>
      <c r="GTM21" s="90"/>
      <c r="GTN21" s="90"/>
      <c r="GTO21" s="90"/>
      <c r="GTP21" s="90"/>
      <c r="GTQ21" s="90"/>
      <c r="GTR21" s="90"/>
      <c r="GTS21" s="90"/>
      <c r="GTT21" s="90"/>
      <c r="GTU21" s="90"/>
      <c r="GTV21" s="90"/>
      <c r="GTW21" s="90"/>
      <c r="GTX21" s="90"/>
      <c r="GTY21" s="90"/>
      <c r="GTZ21" s="90"/>
      <c r="GUA21" s="90"/>
      <c r="GUB21" s="90"/>
      <c r="GUC21" s="90"/>
      <c r="GUD21" s="90"/>
      <c r="GUE21" s="90"/>
      <c r="GUF21" s="90"/>
      <c r="GUG21" s="90"/>
      <c r="GUH21" s="90"/>
      <c r="GUI21" s="90"/>
      <c r="GUJ21" s="90"/>
      <c r="GUK21" s="90"/>
      <c r="GUL21" s="90"/>
      <c r="GUM21" s="90"/>
      <c r="GUN21" s="90"/>
      <c r="GUO21" s="90"/>
      <c r="GUP21" s="90"/>
      <c r="GUQ21" s="90"/>
      <c r="GUR21" s="90"/>
      <c r="GUS21" s="90"/>
      <c r="GUT21" s="90"/>
      <c r="GUU21" s="90"/>
      <c r="GUV21" s="90"/>
      <c r="GUW21" s="90"/>
      <c r="GUX21" s="90"/>
      <c r="GUY21" s="90"/>
      <c r="GUZ21" s="90"/>
      <c r="GVA21" s="90"/>
      <c r="GVB21" s="90"/>
      <c r="GVC21" s="90"/>
      <c r="GVD21" s="90"/>
      <c r="GVE21" s="90"/>
      <c r="GVF21" s="90"/>
      <c r="GVG21" s="90"/>
      <c r="GVH21" s="90"/>
      <c r="GVI21" s="90"/>
      <c r="GVJ21" s="90"/>
      <c r="GVK21" s="90"/>
      <c r="GVL21" s="90"/>
      <c r="GVM21" s="90"/>
      <c r="GVN21" s="90"/>
      <c r="GVO21" s="90"/>
      <c r="GVP21" s="90"/>
      <c r="GVQ21" s="90"/>
      <c r="GVR21" s="90"/>
      <c r="GVS21" s="90"/>
      <c r="GVT21" s="90"/>
      <c r="GVU21" s="90"/>
      <c r="GVV21" s="90"/>
      <c r="GVW21" s="90"/>
      <c r="GVX21" s="90"/>
      <c r="GVY21" s="90"/>
      <c r="GVZ21" s="90"/>
      <c r="GWA21" s="90"/>
      <c r="GWB21" s="90"/>
      <c r="GWC21" s="90"/>
      <c r="GWD21" s="90"/>
      <c r="GWE21" s="90"/>
      <c r="GWF21" s="90"/>
      <c r="GWG21" s="90"/>
      <c r="GWH21" s="90"/>
      <c r="GWI21" s="90"/>
      <c r="GWJ21" s="90"/>
      <c r="GWK21" s="90"/>
      <c r="GWL21" s="90"/>
      <c r="GWM21" s="90"/>
      <c r="GWN21" s="90"/>
      <c r="GWO21" s="90"/>
      <c r="GWP21" s="90"/>
      <c r="GWQ21" s="90"/>
      <c r="GWR21" s="90"/>
      <c r="GWS21" s="90"/>
      <c r="GWT21" s="90"/>
      <c r="GWU21" s="90"/>
      <c r="GWV21" s="90"/>
      <c r="GWW21" s="90"/>
      <c r="GWX21" s="90"/>
      <c r="GWY21" s="90"/>
      <c r="GWZ21" s="90"/>
      <c r="GXA21" s="90"/>
      <c r="GXB21" s="90"/>
      <c r="GXC21" s="90"/>
      <c r="GXD21" s="90"/>
      <c r="GXE21" s="90"/>
      <c r="GXF21" s="90"/>
      <c r="GXG21" s="90"/>
      <c r="GXH21" s="90"/>
      <c r="GXI21" s="90"/>
      <c r="GXJ21" s="90"/>
      <c r="GXK21" s="90"/>
      <c r="GXL21" s="90"/>
      <c r="GXM21" s="90"/>
      <c r="GXN21" s="90"/>
      <c r="GXO21" s="90"/>
      <c r="GXP21" s="90"/>
      <c r="GXQ21" s="90"/>
      <c r="GXR21" s="90"/>
      <c r="GXS21" s="90"/>
      <c r="GXT21" s="90"/>
      <c r="GXU21" s="90"/>
      <c r="GXV21" s="90"/>
      <c r="GXW21" s="90"/>
      <c r="GXX21" s="90"/>
      <c r="GXY21" s="90"/>
      <c r="GXZ21" s="90"/>
      <c r="GYA21" s="90"/>
      <c r="GYB21" s="90"/>
      <c r="GYC21" s="90"/>
      <c r="GYD21" s="90"/>
      <c r="GYE21" s="90"/>
      <c r="GYF21" s="90"/>
      <c r="GYG21" s="90"/>
      <c r="GYH21" s="90"/>
      <c r="GYI21" s="90"/>
      <c r="GYJ21" s="90"/>
      <c r="GYK21" s="90"/>
      <c r="GYL21" s="90"/>
      <c r="GYM21" s="90"/>
      <c r="GYN21" s="90"/>
      <c r="GYO21" s="90"/>
      <c r="GYP21" s="90"/>
      <c r="GYQ21" s="90"/>
      <c r="GYR21" s="90"/>
      <c r="GYS21" s="90"/>
      <c r="GYT21" s="90"/>
      <c r="GYU21" s="90"/>
      <c r="GYV21" s="90"/>
      <c r="GYW21" s="90"/>
      <c r="GYX21" s="90"/>
      <c r="GYY21" s="90"/>
      <c r="GYZ21" s="90"/>
      <c r="GZA21" s="90"/>
      <c r="GZB21" s="90"/>
      <c r="GZC21" s="90"/>
      <c r="GZD21" s="90"/>
      <c r="GZE21" s="90"/>
      <c r="GZF21" s="90"/>
      <c r="GZG21" s="90"/>
      <c r="GZH21" s="90"/>
      <c r="GZI21" s="90"/>
      <c r="GZJ21" s="90"/>
      <c r="GZK21" s="90"/>
      <c r="GZL21" s="90"/>
      <c r="GZM21" s="90"/>
      <c r="GZN21" s="90"/>
      <c r="GZO21" s="90"/>
      <c r="GZP21" s="90"/>
      <c r="GZQ21" s="90"/>
      <c r="GZR21" s="90"/>
      <c r="GZS21" s="90"/>
      <c r="GZT21" s="90"/>
      <c r="GZU21" s="90"/>
      <c r="GZV21" s="90"/>
      <c r="GZW21" s="90"/>
      <c r="GZX21" s="90"/>
      <c r="GZY21" s="90"/>
      <c r="GZZ21" s="90"/>
      <c r="HAA21" s="90"/>
      <c r="HAB21" s="90"/>
      <c r="HAC21" s="90"/>
      <c r="HAD21" s="90"/>
      <c r="HAE21" s="90"/>
      <c r="HAF21" s="90"/>
      <c r="HAG21" s="90"/>
      <c r="HAH21" s="90"/>
      <c r="HAI21" s="90"/>
      <c r="HAJ21" s="90"/>
      <c r="HAK21" s="90"/>
      <c r="HAL21" s="90"/>
      <c r="HAM21" s="90"/>
      <c r="HAN21" s="90"/>
      <c r="HAO21" s="90"/>
      <c r="HAP21" s="90"/>
      <c r="HAQ21" s="90"/>
      <c r="HAR21" s="90"/>
      <c r="HAS21" s="90"/>
      <c r="HAT21" s="90"/>
      <c r="HAU21" s="90"/>
      <c r="HAV21" s="90"/>
      <c r="HAW21" s="90"/>
      <c r="HAX21" s="90"/>
      <c r="HAY21" s="90"/>
      <c r="HAZ21" s="90"/>
      <c r="HBA21" s="90"/>
      <c r="HBB21" s="90"/>
      <c r="HBC21" s="90"/>
      <c r="HBD21" s="90"/>
      <c r="HBE21" s="90"/>
      <c r="HBF21" s="90"/>
      <c r="HBG21" s="90"/>
      <c r="HBH21" s="90"/>
      <c r="HBI21" s="90"/>
      <c r="HBJ21" s="90"/>
      <c r="HBK21" s="90"/>
      <c r="HBL21" s="90"/>
      <c r="HBM21" s="90"/>
      <c r="HBN21" s="90"/>
      <c r="HBO21" s="90"/>
      <c r="HBP21" s="90"/>
      <c r="HBQ21" s="90"/>
      <c r="HBR21" s="90"/>
      <c r="HBS21" s="90"/>
      <c r="HBT21" s="90"/>
      <c r="HBU21" s="90"/>
      <c r="HBV21" s="90"/>
      <c r="HBW21" s="90"/>
      <c r="HBX21" s="90"/>
      <c r="HBY21" s="90"/>
      <c r="HBZ21" s="90"/>
      <c r="HCA21" s="90"/>
      <c r="HCB21" s="90"/>
      <c r="HCC21" s="90"/>
      <c r="HCD21" s="90"/>
      <c r="HCE21" s="90"/>
      <c r="HCF21" s="90"/>
      <c r="HCG21" s="90"/>
      <c r="HCH21" s="90"/>
      <c r="HCI21" s="90"/>
      <c r="HCJ21" s="90"/>
      <c r="HCK21" s="90"/>
      <c r="HCL21" s="90"/>
      <c r="HCM21" s="90"/>
      <c r="HCN21" s="90"/>
      <c r="HCO21" s="90"/>
      <c r="HCP21" s="90"/>
      <c r="HCQ21" s="90"/>
      <c r="HCR21" s="90"/>
      <c r="HCS21" s="90"/>
      <c r="HCT21" s="90"/>
      <c r="HCU21" s="90"/>
      <c r="HCV21" s="90"/>
      <c r="HCW21" s="90"/>
      <c r="HCX21" s="90"/>
      <c r="HCY21" s="90"/>
      <c r="HCZ21" s="90"/>
      <c r="HDA21" s="90"/>
      <c r="HDB21" s="90"/>
      <c r="HDC21" s="90"/>
      <c r="HDD21" s="90"/>
      <c r="HDE21" s="90"/>
      <c r="HDF21" s="90"/>
      <c r="HDG21" s="90"/>
      <c r="HDH21" s="90"/>
      <c r="HDI21" s="90"/>
      <c r="HDJ21" s="90"/>
      <c r="HDK21" s="90"/>
      <c r="HDL21" s="90"/>
      <c r="HDM21" s="90"/>
      <c r="HDN21" s="90"/>
      <c r="HDO21" s="90"/>
      <c r="HDP21" s="90"/>
      <c r="HDQ21" s="90"/>
      <c r="HDR21" s="90"/>
      <c r="HDS21" s="90"/>
      <c r="HDT21" s="90"/>
      <c r="HDU21" s="90"/>
      <c r="HDV21" s="90"/>
      <c r="HDW21" s="90"/>
      <c r="HDX21" s="90"/>
      <c r="HDY21" s="90"/>
      <c r="HDZ21" s="90"/>
      <c r="HEA21" s="90"/>
      <c r="HEB21" s="90"/>
      <c r="HEC21" s="90"/>
      <c r="HED21" s="90"/>
      <c r="HEE21" s="90"/>
      <c r="HEF21" s="90"/>
      <c r="HEG21" s="90"/>
      <c r="HEH21" s="90"/>
      <c r="HEI21" s="90"/>
      <c r="HEJ21" s="90"/>
      <c r="HEK21" s="90"/>
      <c r="HEL21" s="90"/>
      <c r="HEM21" s="90"/>
      <c r="HEN21" s="90"/>
      <c r="HEO21" s="90"/>
      <c r="HEP21" s="90"/>
      <c r="HEQ21" s="90"/>
      <c r="HER21" s="90"/>
      <c r="HES21" s="90"/>
      <c r="HET21" s="90"/>
      <c r="HEU21" s="90"/>
      <c r="HEV21" s="90"/>
      <c r="HEW21" s="90"/>
      <c r="HEX21" s="90"/>
      <c r="HEY21" s="90"/>
      <c r="HEZ21" s="90"/>
      <c r="HFA21" s="90"/>
      <c r="HFB21" s="90"/>
      <c r="HFC21" s="90"/>
      <c r="HFD21" s="90"/>
      <c r="HFE21" s="90"/>
      <c r="HFF21" s="90"/>
      <c r="HFG21" s="90"/>
      <c r="HFH21" s="90"/>
      <c r="HFI21" s="90"/>
      <c r="HFJ21" s="90"/>
      <c r="HFK21" s="90"/>
      <c r="HFL21" s="90"/>
      <c r="HFM21" s="90"/>
      <c r="HFN21" s="90"/>
      <c r="HFO21" s="90"/>
      <c r="HFP21" s="90"/>
      <c r="HFQ21" s="90"/>
      <c r="HFR21" s="90"/>
      <c r="HFS21" s="90"/>
      <c r="HFT21" s="90"/>
      <c r="HFU21" s="90"/>
      <c r="HFV21" s="90"/>
      <c r="HFW21" s="90"/>
      <c r="HFX21" s="90"/>
      <c r="HFY21" s="90"/>
      <c r="HFZ21" s="90"/>
      <c r="HGA21" s="90"/>
      <c r="HGB21" s="90"/>
      <c r="HGC21" s="90"/>
      <c r="HGD21" s="90"/>
      <c r="HGE21" s="90"/>
      <c r="HGF21" s="90"/>
      <c r="HGG21" s="90"/>
      <c r="HGH21" s="90"/>
      <c r="HGI21" s="90"/>
      <c r="HGJ21" s="90"/>
      <c r="HGK21" s="90"/>
      <c r="HGL21" s="90"/>
      <c r="HGM21" s="90"/>
      <c r="HGN21" s="90"/>
      <c r="HGO21" s="90"/>
      <c r="HGP21" s="90"/>
      <c r="HGQ21" s="90"/>
      <c r="HGR21" s="90"/>
      <c r="HGS21" s="90"/>
      <c r="HGT21" s="90"/>
      <c r="HGU21" s="90"/>
      <c r="HGV21" s="90"/>
      <c r="HGW21" s="90"/>
      <c r="HGX21" s="90"/>
      <c r="HGY21" s="90"/>
      <c r="HGZ21" s="90"/>
      <c r="HHA21" s="90"/>
      <c r="HHB21" s="90"/>
      <c r="HHC21" s="90"/>
      <c r="HHD21" s="90"/>
      <c r="HHE21" s="90"/>
      <c r="HHF21" s="90"/>
      <c r="HHG21" s="90"/>
      <c r="HHH21" s="90"/>
      <c r="HHI21" s="90"/>
      <c r="HHJ21" s="90"/>
      <c r="HHK21" s="90"/>
      <c r="HHL21" s="90"/>
      <c r="HHM21" s="90"/>
      <c r="HHN21" s="90"/>
      <c r="HHO21" s="90"/>
      <c r="HHP21" s="90"/>
      <c r="HHQ21" s="90"/>
      <c r="HHR21" s="90"/>
      <c r="HHS21" s="90"/>
      <c r="HHT21" s="90"/>
      <c r="HHU21" s="90"/>
      <c r="HHV21" s="90"/>
      <c r="HHW21" s="90"/>
      <c r="HHX21" s="90"/>
      <c r="HHY21" s="90"/>
      <c r="HHZ21" s="90"/>
      <c r="HIA21" s="90"/>
      <c r="HIB21" s="90"/>
      <c r="HIC21" s="90"/>
      <c r="HID21" s="90"/>
      <c r="HIE21" s="90"/>
      <c r="HIF21" s="90"/>
      <c r="HIG21" s="90"/>
      <c r="HIH21" s="90"/>
      <c r="HII21" s="90"/>
      <c r="HIJ21" s="90"/>
      <c r="HIK21" s="90"/>
      <c r="HIL21" s="90"/>
      <c r="HIM21" s="90"/>
      <c r="HIN21" s="90"/>
      <c r="HIO21" s="90"/>
      <c r="HIP21" s="90"/>
      <c r="HIQ21" s="90"/>
      <c r="HIR21" s="90"/>
      <c r="HIS21" s="90"/>
      <c r="HIT21" s="90"/>
      <c r="HIU21" s="90"/>
      <c r="HIV21" s="90"/>
      <c r="HIW21" s="90"/>
      <c r="HIX21" s="90"/>
      <c r="HIY21" s="90"/>
      <c r="HIZ21" s="90"/>
      <c r="HJA21" s="90"/>
      <c r="HJB21" s="90"/>
      <c r="HJC21" s="90"/>
      <c r="HJD21" s="90"/>
      <c r="HJE21" s="90"/>
      <c r="HJF21" s="90"/>
      <c r="HJG21" s="90"/>
      <c r="HJH21" s="90"/>
      <c r="HJI21" s="90"/>
      <c r="HJJ21" s="90"/>
      <c r="HJK21" s="90"/>
      <c r="HJL21" s="90"/>
      <c r="HJM21" s="90"/>
      <c r="HJN21" s="90"/>
      <c r="HJO21" s="90"/>
      <c r="HJP21" s="90"/>
      <c r="HJQ21" s="90"/>
      <c r="HJR21" s="90"/>
      <c r="HJS21" s="90"/>
      <c r="HJT21" s="90"/>
      <c r="HJU21" s="90"/>
      <c r="HJV21" s="90"/>
      <c r="HJW21" s="90"/>
      <c r="HJX21" s="90"/>
      <c r="HJY21" s="90"/>
      <c r="HJZ21" s="90"/>
      <c r="HKA21" s="90"/>
      <c r="HKB21" s="90"/>
      <c r="HKC21" s="90"/>
      <c r="HKD21" s="90"/>
      <c r="HKE21" s="90"/>
      <c r="HKF21" s="90"/>
      <c r="HKG21" s="90"/>
      <c r="HKH21" s="90"/>
      <c r="HKI21" s="90"/>
      <c r="HKJ21" s="90"/>
      <c r="HKK21" s="90"/>
      <c r="HKL21" s="90"/>
      <c r="HKM21" s="90"/>
      <c r="HKN21" s="90"/>
      <c r="HKO21" s="90"/>
      <c r="HKP21" s="90"/>
      <c r="HKQ21" s="90"/>
      <c r="HKR21" s="90"/>
      <c r="HKS21" s="90"/>
      <c r="HKT21" s="90"/>
      <c r="HKU21" s="90"/>
      <c r="HKV21" s="90"/>
      <c r="HKW21" s="90"/>
      <c r="HKX21" s="90"/>
      <c r="HKY21" s="90"/>
      <c r="HKZ21" s="90"/>
      <c r="HLA21" s="90"/>
      <c r="HLB21" s="90"/>
      <c r="HLC21" s="90"/>
      <c r="HLD21" s="90"/>
      <c r="HLE21" s="90"/>
      <c r="HLF21" s="90"/>
      <c r="HLG21" s="90"/>
      <c r="HLH21" s="90"/>
      <c r="HLI21" s="90"/>
      <c r="HLJ21" s="90"/>
      <c r="HLK21" s="90"/>
      <c r="HLL21" s="90"/>
      <c r="HLM21" s="90"/>
      <c r="HLN21" s="90"/>
      <c r="HLO21" s="90"/>
      <c r="HLP21" s="90"/>
      <c r="HLQ21" s="90"/>
      <c r="HLR21" s="90"/>
      <c r="HLS21" s="90"/>
      <c r="HLT21" s="90"/>
      <c r="HLU21" s="90"/>
      <c r="HLV21" s="90"/>
      <c r="HLW21" s="90"/>
      <c r="HLX21" s="90"/>
      <c r="HLY21" s="90"/>
      <c r="HLZ21" s="90"/>
      <c r="HMA21" s="90"/>
      <c r="HMB21" s="90"/>
      <c r="HMC21" s="90"/>
      <c r="HMD21" s="90"/>
      <c r="HME21" s="90"/>
      <c r="HMF21" s="90"/>
      <c r="HMG21" s="90"/>
      <c r="HMH21" s="90"/>
      <c r="HMI21" s="90"/>
      <c r="HMJ21" s="90"/>
      <c r="HMK21" s="90"/>
      <c r="HML21" s="90"/>
      <c r="HMM21" s="90"/>
      <c r="HMN21" s="90"/>
      <c r="HMO21" s="90"/>
      <c r="HMP21" s="90"/>
      <c r="HMQ21" s="90"/>
      <c r="HMR21" s="90"/>
      <c r="HMS21" s="90"/>
      <c r="HMT21" s="90"/>
      <c r="HMU21" s="90"/>
      <c r="HMV21" s="90"/>
      <c r="HMW21" s="90"/>
      <c r="HMX21" s="90"/>
      <c r="HMY21" s="90"/>
      <c r="HMZ21" s="90"/>
      <c r="HNA21" s="90"/>
      <c r="HNB21" s="90"/>
      <c r="HNC21" s="90"/>
      <c r="HND21" s="90"/>
      <c r="HNE21" s="90"/>
      <c r="HNF21" s="90"/>
      <c r="HNG21" s="90"/>
      <c r="HNH21" s="90"/>
      <c r="HNI21" s="90"/>
      <c r="HNJ21" s="90"/>
      <c r="HNK21" s="90"/>
      <c r="HNL21" s="90"/>
      <c r="HNM21" s="90"/>
      <c r="HNN21" s="90"/>
      <c r="HNO21" s="90"/>
      <c r="HNP21" s="90"/>
      <c r="HNQ21" s="90"/>
      <c r="HNR21" s="90"/>
      <c r="HNS21" s="90"/>
      <c r="HNT21" s="90"/>
      <c r="HNU21" s="90"/>
      <c r="HNV21" s="90"/>
      <c r="HNW21" s="90"/>
      <c r="HNX21" s="90"/>
      <c r="HNY21" s="90"/>
      <c r="HNZ21" s="90"/>
      <c r="HOA21" s="90"/>
      <c r="HOB21" s="90"/>
      <c r="HOC21" s="90"/>
      <c r="HOD21" s="90"/>
      <c r="HOE21" s="90"/>
      <c r="HOF21" s="90"/>
      <c r="HOG21" s="90"/>
      <c r="HOH21" s="90"/>
      <c r="HOI21" s="90"/>
      <c r="HOJ21" s="90"/>
      <c r="HOK21" s="90"/>
      <c r="HOL21" s="90"/>
      <c r="HOM21" s="90"/>
      <c r="HON21" s="90"/>
      <c r="HOO21" s="90"/>
      <c r="HOP21" s="90"/>
      <c r="HOQ21" s="90"/>
      <c r="HOR21" s="90"/>
      <c r="HOS21" s="90"/>
      <c r="HOT21" s="90"/>
      <c r="HOU21" s="90"/>
      <c r="HOV21" s="90"/>
      <c r="HOW21" s="90"/>
      <c r="HOX21" s="90"/>
      <c r="HOY21" s="90"/>
      <c r="HOZ21" s="90"/>
      <c r="HPA21" s="90"/>
      <c r="HPB21" s="90"/>
      <c r="HPC21" s="90"/>
      <c r="HPD21" s="90"/>
      <c r="HPE21" s="90"/>
      <c r="HPF21" s="90"/>
      <c r="HPG21" s="90"/>
      <c r="HPH21" s="90"/>
      <c r="HPI21" s="90"/>
      <c r="HPJ21" s="90"/>
      <c r="HPK21" s="90"/>
      <c r="HPL21" s="90"/>
      <c r="HPM21" s="90"/>
      <c r="HPN21" s="90"/>
      <c r="HPO21" s="90"/>
      <c r="HPP21" s="90"/>
      <c r="HPQ21" s="90"/>
      <c r="HPR21" s="90"/>
      <c r="HPS21" s="90"/>
      <c r="HPT21" s="90"/>
      <c r="HPU21" s="90"/>
      <c r="HPV21" s="90"/>
      <c r="HPW21" s="90"/>
      <c r="HPX21" s="90"/>
      <c r="HPY21" s="90"/>
      <c r="HPZ21" s="90"/>
      <c r="HQA21" s="90"/>
      <c r="HQB21" s="90"/>
      <c r="HQC21" s="90"/>
      <c r="HQD21" s="90"/>
      <c r="HQE21" s="90"/>
      <c r="HQF21" s="90"/>
      <c r="HQG21" s="90"/>
      <c r="HQH21" s="90"/>
      <c r="HQI21" s="90"/>
      <c r="HQJ21" s="90"/>
      <c r="HQK21" s="90"/>
      <c r="HQL21" s="90"/>
      <c r="HQM21" s="90"/>
      <c r="HQN21" s="90"/>
      <c r="HQO21" s="90"/>
      <c r="HQP21" s="90"/>
      <c r="HQQ21" s="90"/>
      <c r="HQR21" s="90"/>
      <c r="HQS21" s="90"/>
      <c r="HQT21" s="90"/>
      <c r="HQU21" s="90"/>
      <c r="HQV21" s="90"/>
      <c r="HQW21" s="90"/>
      <c r="HQX21" s="90"/>
      <c r="HQY21" s="90"/>
      <c r="HQZ21" s="90"/>
      <c r="HRA21" s="90"/>
      <c r="HRB21" s="90"/>
      <c r="HRC21" s="90"/>
      <c r="HRD21" s="90"/>
      <c r="HRE21" s="90"/>
      <c r="HRF21" s="90"/>
      <c r="HRG21" s="90"/>
      <c r="HRH21" s="90"/>
      <c r="HRI21" s="90"/>
      <c r="HRJ21" s="90"/>
      <c r="HRK21" s="90"/>
      <c r="HRL21" s="90"/>
      <c r="HRM21" s="90"/>
      <c r="HRN21" s="90"/>
      <c r="HRO21" s="90"/>
      <c r="HRP21" s="90"/>
      <c r="HRQ21" s="90"/>
      <c r="HRR21" s="90"/>
      <c r="HRS21" s="90"/>
      <c r="HRT21" s="90"/>
      <c r="HRU21" s="90"/>
      <c r="HRV21" s="90"/>
      <c r="HRW21" s="90"/>
      <c r="HRX21" s="90"/>
      <c r="HRY21" s="90"/>
      <c r="HRZ21" s="90"/>
      <c r="HSA21" s="90"/>
      <c r="HSB21" s="90"/>
      <c r="HSC21" s="90"/>
      <c r="HSD21" s="90"/>
      <c r="HSE21" s="90"/>
      <c r="HSF21" s="90"/>
      <c r="HSG21" s="90"/>
      <c r="HSH21" s="90"/>
      <c r="HSI21" s="90"/>
      <c r="HSJ21" s="90"/>
      <c r="HSK21" s="90"/>
      <c r="HSL21" s="90"/>
      <c r="HSM21" s="90"/>
      <c r="HSN21" s="90"/>
      <c r="HSO21" s="90"/>
      <c r="HSP21" s="90"/>
      <c r="HSQ21" s="90"/>
      <c r="HSR21" s="90"/>
      <c r="HSS21" s="90"/>
      <c r="HST21" s="90"/>
      <c r="HSU21" s="90"/>
      <c r="HSV21" s="90"/>
      <c r="HSW21" s="90"/>
      <c r="HSX21" s="90"/>
      <c r="HSY21" s="90"/>
      <c r="HSZ21" s="90"/>
      <c r="HTA21" s="90"/>
      <c r="HTB21" s="90"/>
      <c r="HTC21" s="90"/>
      <c r="HTD21" s="90"/>
      <c r="HTE21" s="90"/>
      <c r="HTF21" s="90"/>
      <c r="HTG21" s="90"/>
      <c r="HTH21" s="90"/>
      <c r="HTI21" s="90"/>
      <c r="HTJ21" s="90"/>
      <c r="HTK21" s="90"/>
      <c r="HTL21" s="90"/>
      <c r="HTM21" s="90"/>
      <c r="HTN21" s="90"/>
      <c r="HTO21" s="90"/>
      <c r="HTP21" s="90"/>
      <c r="HTQ21" s="90"/>
      <c r="HTR21" s="90"/>
      <c r="HTS21" s="90"/>
      <c r="HTT21" s="90"/>
      <c r="HTU21" s="90"/>
      <c r="HTV21" s="90"/>
      <c r="HTW21" s="90"/>
      <c r="HTX21" s="90"/>
      <c r="HTY21" s="90"/>
      <c r="HTZ21" s="90"/>
      <c r="HUA21" s="90"/>
      <c r="HUB21" s="90"/>
      <c r="HUC21" s="90"/>
      <c r="HUD21" s="90"/>
      <c r="HUE21" s="90"/>
      <c r="HUF21" s="90"/>
      <c r="HUG21" s="90"/>
      <c r="HUH21" s="90"/>
      <c r="HUI21" s="90"/>
      <c r="HUJ21" s="90"/>
      <c r="HUK21" s="90"/>
      <c r="HUL21" s="90"/>
      <c r="HUM21" s="90"/>
      <c r="HUN21" s="90"/>
      <c r="HUO21" s="90"/>
      <c r="HUP21" s="90"/>
      <c r="HUQ21" s="90"/>
      <c r="HUR21" s="90"/>
      <c r="HUS21" s="90"/>
      <c r="HUT21" s="90"/>
      <c r="HUU21" s="90"/>
      <c r="HUV21" s="90"/>
      <c r="HUW21" s="90"/>
      <c r="HUX21" s="90"/>
      <c r="HUY21" s="90"/>
      <c r="HUZ21" s="90"/>
      <c r="HVA21" s="90"/>
      <c r="HVB21" s="90"/>
      <c r="HVC21" s="90"/>
      <c r="HVD21" s="90"/>
      <c r="HVE21" s="90"/>
      <c r="HVF21" s="90"/>
      <c r="HVG21" s="90"/>
      <c r="HVH21" s="90"/>
      <c r="HVI21" s="90"/>
      <c r="HVJ21" s="90"/>
      <c r="HVK21" s="90"/>
      <c r="HVL21" s="90"/>
      <c r="HVM21" s="90"/>
      <c r="HVN21" s="90"/>
      <c r="HVO21" s="90"/>
      <c r="HVP21" s="90"/>
      <c r="HVQ21" s="90"/>
      <c r="HVR21" s="90"/>
      <c r="HVS21" s="90"/>
      <c r="HVT21" s="90"/>
      <c r="HVU21" s="90"/>
      <c r="HVV21" s="90"/>
      <c r="HVW21" s="90"/>
      <c r="HVX21" s="90"/>
      <c r="HVY21" s="90"/>
      <c r="HVZ21" s="90"/>
      <c r="HWA21" s="90"/>
      <c r="HWB21" s="90"/>
      <c r="HWC21" s="90"/>
      <c r="HWD21" s="90"/>
      <c r="HWE21" s="90"/>
      <c r="HWF21" s="90"/>
      <c r="HWG21" s="90"/>
      <c r="HWH21" s="90"/>
      <c r="HWI21" s="90"/>
      <c r="HWJ21" s="90"/>
      <c r="HWK21" s="90"/>
      <c r="HWL21" s="90"/>
      <c r="HWM21" s="90"/>
      <c r="HWN21" s="90"/>
      <c r="HWO21" s="90"/>
      <c r="HWP21" s="90"/>
      <c r="HWQ21" s="90"/>
      <c r="HWR21" s="90"/>
      <c r="HWS21" s="90"/>
      <c r="HWT21" s="90"/>
      <c r="HWU21" s="90"/>
      <c r="HWV21" s="90"/>
      <c r="HWW21" s="90"/>
      <c r="HWX21" s="90"/>
      <c r="HWY21" s="90"/>
      <c r="HWZ21" s="90"/>
      <c r="HXA21" s="90"/>
      <c r="HXB21" s="90"/>
      <c r="HXC21" s="90"/>
      <c r="HXD21" s="90"/>
      <c r="HXE21" s="90"/>
      <c r="HXF21" s="90"/>
      <c r="HXG21" s="90"/>
      <c r="HXH21" s="90"/>
      <c r="HXI21" s="90"/>
      <c r="HXJ21" s="90"/>
      <c r="HXK21" s="90"/>
      <c r="HXL21" s="90"/>
      <c r="HXM21" s="90"/>
      <c r="HXN21" s="90"/>
      <c r="HXO21" s="90"/>
      <c r="HXP21" s="90"/>
      <c r="HXQ21" s="90"/>
      <c r="HXR21" s="90"/>
      <c r="HXS21" s="90"/>
      <c r="HXT21" s="90"/>
      <c r="HXU21" s="90"/>
      <c r="HXV21" s="90"/>
      <c r="HXW21" s="90"/>
      <c r="HXX21" s="90"/>
      <c r="HXY21" s="90"/>
      <c r="HXZ21" s="90"/>
      <c r="HYA21" s="90"/>
      <c r="HYB21" s="90"/>
      <c r="HYC21" s="90"/>
      <c r="HYD21" s="90"/>
      <c r="HYE21" s="90"/>
      <c r="HYF21" s="90"/>
      <c r="HYG21" s="90"/>
      <c r="HYH21" s="90"/>
      <c r="HYI21" s="90"/>
      <c r="HYJ21" s="90"/>
      <c r="HYK21" s="90"/>
      <c r="HYL21" s="90"/>
      <c r="HYM21" s="90"/>
      <c r="HYN21" s="90"/>
      <c r="HYO21" s="90"/>
      <c r="HYP21" s="90"/>
      <c r="HYQ21" s="90"/>
      <c r="HYR21" s="90"/>
      <c r="HYS21" s="90"/>
      <c r="HYT21" s="90"/>
      <c r="HYU21" s="90"/>
      <c r="HYV21" s="90"/>
      <c r="HYW21" s="90"/>
      <c r="HYX21" s="90"/>
      <c r="HYY21" s="90"/>
      <c r="HYZ21" s="90"/>
      <c r="HZA21" s="90"/>
      <c r="HZB21" s="90"/>
      <c r="HZC21" s="90"/>
      <c r="HZD21" s="90"/>
      <c r="HZE21" s="90"/>
      <c r="HZF21" s="90"/>
      <c r="HZG21" s="90"/>
      <c r="HZH21" s="90"/>
      <c r="HZI21" s="90"/>
      <c r="HZJ21" s="90"/>
      <c r="HZK21" s="90"/>
      <c r="HZL21" s="90"/>
      <c r="HZM21" s="90"/>
      <c r="HZN21" s="90"/>
      <c r="HZO21" s="90"/>
      <c r="HZP21" s="90"/>
      <c r="HZQ21" s="90"/>
      <c r="HZR21" s="90"/>
      <c r="HZS21" s="90"/>
      <c r="HZT21" s="90"/>
      <c r="HZU21" s="90"/>
      <c r="HZV21" s="90"/>
      <c r="HZW21" s="90"/>
      <c r="HZX21" s="90"/>
      <c r="HZY21" s="90"/>
      <c r="HZZ21" s="90"/>
      <c r="IAA21" s="90"/>
      <c r="IAB21" s="90"/>
      <c r="IAC21" s="90"/>
      <c r="IAD21" s="90"/>
      <c r="IAE21" s="90"/>
      <c r="IAF21" s="90"/>
      <c r="IAG21" s="90"/>
      <c r="IAH21" s="90"/>
      <c r="IAI21" s="90"/>
      <c r="IAJ21" s="90"/>
      <c r="IAK21" s="90"/>
      <c r="IAL21" s="90"/>
      <c r="IAM21" s="90"/>
      <c r="IAN21" s="90"/>
      <c r="IAO21" s="90"/>
      <c r="IAP21" s="90"/>
      <c r="IAQ21" s="90"/>
      <c r="IAR21" s="90"/>
      <c r="IAS21" s="90"/>
      <c r="IAT21" s="90"/>
      <c r="IAU21" s="90"/>
      <c r="IAV21" s="90"/>
      <c r="IAW21" s="90"/>
      <c r="IAX21" s="90"/>
      <c r="IAY21" s="90"/>
      <c r="IAZ21" s="90"/>
      <c r="IBA21" s="90"/>
      <c r="IBB21" s="90"/>
      <c r="IBC21" s="90"/>
      <c r="IBD21" s="90"/>
      <c r="IBE21" s="90"/>
      <c r="IBF21" s="90"/>
      <c r="IBG21" s="90"/>
      <c r="IBH21" s="90"/>
      <c r="IBI21" s="90"/>
      <c r="IBJ21" s="90"/>
      <c r="IBK21" s="90"/>
      <c r="IBL21" s="90"/>
      <c r="IBM21" s="90"/>
      <c r="IBN21" s="90"/>
      <c r="IBO21" s="90"/>
      <c r="IBP21" s="90"/>
      <c r="IBQ21" s="90"/>
      <c r="IBR21" s="90"/>
      <c r="IBS21" s="90"/>
      <c r="IBT21" s="90"/>
      <c r="IBU21" s="90"/>
      <c r="IBV21" s="90"/>
      <c r="IBW21" s="90"/>
      <c r="IBX21" s="90"/>
      <c r="IBY21" s="90"/>
      <c r="IBZ21" s="90"/>
      <c r="ICA21" s="90"/>
      <c r="ICB21" s="90"/>
      <c r="ICC21" s="90"/>
      <c r="ICD21" s="90"/>
      <c r="ICE21" s="90"/>
      <c r="ICF21" s="90"/>
      <c r="ICG21" s="90"/>
      <c r="ICH21" s="90"/>
      <c r="ICI21" s="90"/>
      <c r="ICJ21" s="90"/>
      <c r="ICK21" s="90"/>
      <c r="ICL21" s="90"/>
      <c r="ICM21" s="90"/>
      <c r="ICN21" s="90"/>
      <c r="ICO21" s="90"/>
      <c r="ICP21" s="90"/>
      <c r="ICQ21" s="90"/>
      <c r="ICR21" s="90"/>
      <c r="ICS21" s="90"/>
      <c r="ICT21" s="90"/>
      <c r="ICU21" s="90"/>
      <c r="ICV21" s="90"/>
      <c r="ICW21" s="90"/>
      <c r="ICX21" s="90"/>
      <c r="ICY21" s="90"/>
      <c r="ICZ21" s="90"/>
      <c r="IDA21" s="90"/>
      <c r="IDB21" s="90"/>
      <c r="IDC21" s="90"/>
      <c r="IDD21" s="90"/>
      <c r="IDE21" s="90"/>
      <c r="IDF21" s="90"/>
      <c r="IDG21" s="90"/>
      <c r="IDH21" s="90"/>
      <c r="IDI21" s="90"/>
      <c r="IDJ21" s="90"/>
      <c r="IDK21" s="90"/>
      <c r="IDL21" s="90"/>
      <c r="IDM21" s="90"/>
      <c r="IDN21" s="90"/>
      <c r="IDO21" s="90"/>
      <c r="IDP21" s="90"/>
      <c r="IDQ21" s="90"/>
      <c r="IDR21" s="90"/>
      <c r="IDS21" s="90"/>
      <c r="IDT21" s="90"/>
      <c r="IDU21" s="90"/>
      <c r="IDV21" s="90"/>
      <c r="IDW21" s="90"/>
      <c r="IDX21" s="90"/>
      <c r="IDY21" s="90"/>
      <c r="IDZ21" s="90"/>
      <c r="IEA21" s="90"/>
      <c r="IEB21" s="90"/>
      <c r="IEC21" s="90"/>
      <c r="IED21" s="90"/>
      <c r="IEE21" s="90"/>
      <c r="IEF21" s="90"/>
      <c r="IEG21" s="90"/>
      <c r="IEH21" s="90"/>
      <c r="IEI21" s="90"/>
      <c r="IEJ21" s="90"/>
      <c r="IEK21" s="90"/>
      <c r="IEL21" s="90"/>
      <c r="IEM21" s="90"/>
      <c r="IEN21" s="90"/>
      <c r="IEO21" s="90"/>
      <c r="IEP21" s="90"/>
      <c r="IEQ21" s="90"/>
      <c r="IER21" s="90"/>
      <c r="IES21" s="90"/>
      <c r="IET21" s="90"/>
      <c r="IEU21" s="90"/>
      <c r="IEV21" s="90"/>
      <c r="IEW21" s="90"/>
      <c r="IEX21" s="90"/>
      <c r="IEY21" s="90"/>
      <c r="IEZ21" s="90"/>
      <c r="IFA21" s="90"/>
      <c r="IFB21" s="90"/>
      <c r="IFC21" s="90"/>
      <c r="IFD21" s="90"/>
      <c r="IFE21" s="90"/>
      <c r="IFF21" s="90"/>
      <c r="IFG21" s="90"/>
      <c r="IFH21" s="90"/>
      <c r="IFI21" s="90"/>
      <c r="IFJ21" s="90"/>
      <c r="IFK21" s="90"/>
      <c r="IFL21" s="90"/>
      <c r="IFM21" s="90"/>
      <c r="IFN21" s="90"/>
      <c r="IFO21" s="90"/>
      <c r="IFP21" s="90"/>
      <c r="IFQ21" s="90"/>
      <c r="IFR21" s="90"/>
      <c r="IFS21" s="90"/>
      <c r="IFT21" s="90"/>
      <c r="IFU21" s="90"/>
      <c r="IFV21" s="90"/>
      <c r="IFW21" s="90"/>
      <c r="IFX21" s="90"/>
      <c r="IFY21" s="90"/>
      <c r="IFZ21" s="90"/>
      <c r="IGA21" s="90"/>
      <c r="IGB21" s="90"/>
      <c r="IGC21" s="90"/>
      <c r="IGD21" s="90"/>
      <c r="IGE21" s="90"/>
      <c r="IGF21" s="90"/>
      <c r="IGG21" s="90"/>
      <c r="IGH21" s="90"/>
      <c r="IGI21" s="90"/>
      <c r="IGJ21" s="90"/>
      <c r="IGK21" s="90"/>
      <c r="IGL21" s="90"/>
      <c r="IGM21" s="90"/>
      <c r="IGN21" s="90"/>
      <c r="IGO21" s="90"/>
      <c r="IGP21" s="90"/>
      <c r="IGQ21" s="90"/>
      <c r="IGR21" s="90"/>
      <c r="IGS21" s="90"/>
      <c r="IGT21" s="90"/>
      <c r="IGU21" s="90"/>
      <c r="IGV21" s="90"/>
      <c r="IGW21" s="90"/>
      <c r="IGX21" s="90"/>
      <c r="IGY21" s="90"/>
      <c r="IGZ21" s="90"/>
      <c r="IHA21" s="90"/>
      <c r="IHB21" s="90"/>
      <c r="IHC21" s="90"/>
      <c r="IHD21" s="90"/>
      <c r="IHE21" s="90"/>
      <c r="IHF21" s="90"/>
      <c r="IHG21" s="90"/>
      <c r="IHH21" s="90"/>
      <c r="IHI21" s="90"/>
      <c r="IHJ21" s="90"/>
      <c r="IHK21" s="90"/>
      <c r="IHL21" s="90"/>
      <c r="IHM21" s="90"/>
      <c r="IHN21" s="90"/>
      <c r="IHO21" s="90"/>
      <c r="IHP21" s="90"/>
      <c r="IHQ21" s="90"/>
      <c r="IHR21" s="90"/>
      <c r="IHS21" s="90"/>
      <c r="IHT21" s="90"/>
      <c r="IHU21" s="90"/>
      <c r="IHV21" s="90"/>
      <c r="IHW21" s="90"/>
      <c r="IHX21" s="90"/>
      <c r="IHY21" s="90"/>
      <c r="IHZ21" s="90"/>
      <c r="IIA21" s="90"/>
      <c r="IIB21" s="90"/>
      <c r="IIC21" s="90"/>
      <c r="IID21" s="90"/>
      <c r="IIE21" s="90"/>
      <c r="IIF21" s="90"/>
      <c r="IIG21" s="90"/>
      <c r="IIH21" s="90"/>
      <c r="III21" s="90"/>
      <c r="IIJ21" s="90"/>
      <c r="IIK21" s="90"/>
      <c r="IIL21" s="90"/>
      <c r="IIM21" s="90"/>
      <c r="IIN21" s="90"/>
      <c r="IIO21" s="90"/>
      <c r="IIP21" s="90"/>
      <c r="IIQ21" s="90"/>
      <c r="IIR21" s="90"/>
      <c r="IIS21" s="90"/>
      <c r="IIT21" s="90"/>
      <c r="IIU21" s="90"/>
      <c r="IIV21" s="90"/>
      <c r="IIW21" s="90"/>
      <c r="IIX21" s="90"/>
      <c r="IIY21" s="90"/>
      <c r="IIZ21" s="90"/>
      <c r="IJA21" s="90"/>
      <c r="IJB21" s="90"/>
      <c r="IJC21" s="90"/>
      <c r="IJD21" s="90"/>
      <c r="IJE21" s="90"/>
      <c r="IJF21" s="90"/>
      <c r="IJG21" s="90"/>
      <c r="IJH21" s="90"/>
      <c r="IJI21" s="90"/>
      <c r="IJJ21" s="90"/>
      <c r="IJK21" s="90"/>
      <c r="IJL21" s="90"/>
      <c r="IJM21" s="90"/>
      <c r="IJN21" s="90"/>
      <c r="IJO21" s="90"/>
      <c r="IJP21" s="90"/>
      <c r="IJQ21" s="90"/>
      <c r="IJR21" s="90"/>
      <c r="IJS21" s="90"/>
      <c r="IJT21" s="90"/>
      <c r="IJU21" s="90"/>
      <c r="IJV21" s="90"/>
      <c r="IJW21" s="90"/>
      <c r="IJX21" s="90"/>
      <c r="IJY21" s="90"/>
      <c r="IJZ21" s="90"/>
      <c r="IKA21" s="90"/>
      <c r="IKB21" s="90"/>
      <c r="IKC21" s="90"/>
      <c r="IKD21" s="90"/>
      <c r="IKE21" s="90"/>
      <c r="IKF21" s="90"/>
      <c r="IKG21" s="90"/>
      <c r="IKH21" s="90"/>
      <c r="IKI21" s="90"/>
      <c r="IKJ21" s="90"/>
      <c r="IKK21" s="90"/>
      <c r="IKL21" s="90"/>
      <c r="IKM21" s="90"/>
      <c r="IKN21" s="90"/>
      <c r="IKO21" s="90"/>
      <c r="IKP21" s="90"/>
      <c r="IKQ21" s="90"/>
      <c r="IKR21" s="90"/>
      <c r="IKS21" s="90"/>
      <c r="IKT21" s="90"/>
      <c r="IKU21" s="90"/>
      <c r="IKV21" s="90"/>
      <c r="IKW21" s="90"/>
      <c r="IKX21" s="90"/>
      <c r="IKY21" s="90"/>
      <c r="IKZ21" s="90"/>
      <c r="ILA21" s="90"/>
      <c r="ILB21" s="90"/>
      <c r="ILC21" s="90"/>
      <c r="ILD21" s="90"/>
      <c r="ILE21" s="90"/>
      <c r="ILF21" s="90"/>
      <c r="ILG21" s="90"/>
      <c r="ILH21" s="90"/>
      <c r="ILI21" s="90"/>
      <c r="ILJ21" s="90"/>
      <c r="ILK21" s="90"/>
      <c r="ILL21" s="90"/>
      <c r="ILM21" s="90"/>
      <c r="ILN21" s="90"/>
      <c r="ILO21" s="90"/>
      <c r="ILP21" s="90"/>
      <c r="ILQ21" s="90"/>
      <c r="ILR21" s="90"/>
      <c r="ILS21" s="90"/>
      <c r="ILT21" s="90"/>
      <c r="ILU21" s="90"/>
      <c r="ILV21" s="90"/>
      <c r="ILW21" s="90"/>
      <c r="ILX21" s="90"/>
      <c r="ILY21" s="90"/>
      <c r="ILZ21" s="90"/>
      <c r="IMA21" s="90"/>
      <c r="IMB21" s="90"/>
      <c r="IMC21" s="90"/>
      <c r="IMD21" s="90"/>
      <c r="IME21" s="90"/>
      <c r="IMF21" s="90"/>
      <c r="IMG21" s="90"/>
      <c r="IMH21" s="90"/>
      <c r="IMI21" s="90"/>
      <c r="IMJ21" s="90"/>
      <c r="IMK21" s="90"/>
      <c r="IML21" s="90"/>
      <c r="IMM21" s="90"/>
      <c r="IMN21" s="90"/>
      <c r="IMO21" s="90"/>
      <c r="IMP21" s="90"/>
      <c r="IMQ21" s="90"/>
      <c r="IMR21" s="90"/>
      <c r="IMS21" s="90"/>
      <c r="IMT21" s="90"/>
      <c r="IMU21" s="90"/>
      <c r="IMV21" s="90"/>
      <c r="IMW21" s="90"/>
      <c r="IMX21" s="90"/>
      <c r="IMY21" s="90"/>
      <c r="IMZ21" s="90"/>
      <c r="INA21" s="90"/>
      <c r="INB21" s="90"/>
      <c r="INC21" s="90"/>
      <c r="IND21" s="90"/>
      <c r="INE21" s="90"/>
      <c r="INF21" s="90"/>
      <c r="ING21" s="90"/>
      <c r="INH21" s="90"/>
      <c r="INI21" s="90"/>
      <c r="INJ21" s="90"/>
      <c r="INK21" s="90"/>
      <c r="INL21" s="90"/>
      <c r="INM21" s="90"/>
      <c r="INN21" s="90"/>
      <c r="INO21" s="90"/>
      <c r="INP21" s="90"/>
      <c r="INQ21" s="90"/>
      <c r="INR21" s="90"/>
      <c r="INS21" s="90"/>
      <c r="INT21" s="90"/>
      <c r="INU21" s="90"/>
      <c r="INV21" s="90"/>
      <c r="INW21" s="90"/>
      <c r="INX21" s="90"/>
      <c r="INY21" s="90"/>
      <c r="INZ21" s="90"/>
      <c r="IOA21" s="90"/>
      <c r="IOB21" s="90"/>
      <c r="IOC21" s="90"/>
      <c r="IOD21" s="90"/>
      <c r="IOE21" s="90"/>
      <c r="IOF21" s="90"/>
      <c r="IOG21" s="90"/>
      <c r="IOH21" s="90"/>
      <c r="IOI21" s="90"/>
      <c r="IOJ21" s="90"/>
      <c r="IOK21" s="90"/>
      <c r="IOL21" s="90"/>
      <c r="IOM21" s="90"/>
      <c r="ION21" s="90"/>
      <c r="IOO21" s="90"/>
      <c r="IOP21" s="90"/>
      <c r="IOQ21" s="90"/>
      <c r="IOR21" s="90"/>
      <c r="IOS21" s="90"/>
      <c r="IOT21" s="90"/>
      <c r="IOU21" s="90"/>
      <c r="IOV21" s="90"/>
      <c r="IOW21" s="90"/>
      <c r="IOX21" s="90"/>
      <c r="IOY21" s="90"/>
      <c r="IOZ21" s="90"/>
      <c r="IPA21" s="90"/>
      <c r="IPB21" s="90"/>
      <c r="IPC21" s="90"/>
      <c r="IPD21" s="90"/>
      <c r="IPE21" s="90"/>
      <c r="IPF21" s="90"/>
      <c r="IPG21" s="90"/>
      <c r="IPH21" s="90"/>
      <c r="IPI21" s="90"/>
      <c r="IPJ21" s="90"/>
      <c r="IPK21" s="90"/>
      <c r="IPL21" s="90"/>
      <c r="IPM21" s="90"/>
      <c r="IPN21" s="90"/>
      <c r="IPO21" s="90"/>
      <c r="IPP21" s="90"/>
      <c r="IPQ21" s="90"/>
      <c r="IPR21" s="90"/>
      <c r="IPS21" s="90"/>
      <c r="IPT21" s="90"/>
      <c r="IPU21" s="90"/>
      <c r="IPV21" s="90"/>
      <c r="IPW21" s="90"/>
      <c r="IPX21" s="90"/>
      <c r="IPY21" s="90"/>
      <c r="IPZ21" s="90"/>
      <c r="IQA21" s="90"/>
      <c r="IQB21" s="90"/>
      <c r="IQC21" s="90"/>
      <c r="IQD21" s="90"/>
      <c r="IQE21" s="90"/>
      <c r="IQF21" s="90"/>
      <c r="IQG21" s="90"/>
      <c r="IQH21" s="90"/>
      <c r="IQI21" s="90"/>
      <c r="IQJ21" s="90"/>
      <c r="IQK21" s="90"/>
      <c r="IQL21" s="90"/>
      <c r="IQM21" s="90"/>
      <c r="IQN21" s="90"/>
      <c r="IQO21" s="90"/>
      <c r="IQP21" s="90"/>
      <c r="IQQ21" s="90"/>
      <c r="IQR21" s="90"/>
      <c r="IQS21" s="90"/>
      <c r="IQT21" s="90"/>
      <c r="IQU21" s="90"/>
      <c r="IQV21" s="90"/>
      <c r="IQW21" s="90"/>
      <c r="IQX21" s="90"/>
      <c r="IQY21" s="90"/>
      <c r="IQZ21" s="90"/>
      <c r="IRA21" s="90"/>
      <c r="IRB21" s="90"/>
      <c r="IRC21" s="90"/>
      <c r="IRD21" s="90"/>
      <c r="IRE21" s="90"/>
      <c r="IRF21" s="90"/>
      <c r="IRG21" s="90"/>
      <c r="IRH21" s="90"/>
      <c r="IRI21" s="90"/>
      <c r="IRJ21" s="90"/>
      <c r="IRK21" s="90"/>
      <c r="IRL21" s="90"/>
      <c r="IRM21" s="90"/>
      <c r="IRN21" s="90"/>
      <c r="IRO21" s="90"/>
      <c r="IRP21" s="90"/>
      <c r="IRQ21" s="90"/>
      <c r="IRR21" s="90"/>
      <c r="IRS21" s="90"/>
      <c r="IRT21" s="90"/>
      <c r="IRU21" s="90"/>
      <c r="IRV21" s="90"/>
      <c r="IRW21" s="90"/>
      <c r="IRX21" s="90"/>
      <c r="IRY21" s="90"/>
      <c r="IRZ21" s="90"/>
      <c r="ISA21" s="90"/>
      <c r="ISB21" s="90"/>
      <c r="ISC21" s="90"/>
      <c r="ISD21" s="90"/>
      <c r="ISE21" s="90"/>
      <c r="ISF21" s="90"/>
      <c r="ISG21" s="90"/>
      <c r="ISH21" s="90"/>
      <c r="ISI21" s="90"/>
      <c r="ISJ21" s="90"/>
      <c r="ISK21" s="90"/>
      <c r="ISL21" s="90"/>
      <c r="ISM21" s="90"/>
      <c r="ISN21" s="90"/>
      <c r="ISO21" s="90"/>
      <c r="ISP21" s="90"/>
      <c r="ISQ21" s="90"/>
      <c r="ISR21" s="90"/>
      <c r="ISS21" s="90"/>
      <c r="IST21" s="90"/>
      <c r="ISU21" s="90"/>
      <c r="ISV21" s="90"/>
      <c r="ISW21" s="90"/>
      <c r="ISX21" s="90"/>
      <c r="ISY21" s="90"/>
      <c r="ISZ21" s="90"/>
      <c r="ITA21" s="90"/>
      <c r="ITB21" s="90"/>
      <c r="ITC21" s="90"/>
      <c r="ITD21" s="90"/>
      <c r="ITE21" s="90"/>
      <c r="ITF21" s="90"/>
      <c r="ITG21" s="90"/>
      <c r="ITH21" s="90"/>
      <c r="ITI21" s="90"/>
      <c r="ITJ21" s="90"/>
      <c r="ITK21" s="90"/>
      <c r="ITL21" s="90"/>
      <c r="ITM21" s="90"/>
      <c r="ITN21" s="90"/>
      <c r="ITO21" s="90"/>
      <c r="ITP21" s="90"/>
      <c r="ITQ21" s="90"/>
      <c r="ITR21" s="90"/>
      <c r="ITS21" s="90"/>
      <c r="ITT21" s="90"/>
      <c r="ITU21" s="90"/>
      <c r="ITV21" s="90"/>
      <c r="ITW21" s="90"/>
      <c r="ITX21" s="90"/>
      <c r="ITY21" s="90"/>
      <c r="ITZ21" s="90"/>
      <c r="IUA21" s="90"/>
      <c r="IUB21" s="90"/>
      <c r="IUC21" s="90"/>
      <c r="IUD21" s="90"/>
      <c r="IUE21" s="90"/>
      <c r="IUF21" s="90"/>
      <c r="IUG21" s="90"/>
      <c r="IUH21" s="90"/>
      <c r="IUI21" s="90"/>
      <c r="IUJ21" s="90"/>
      <c r="IUK21" s="90"/>
      <c r="IUL21" s="90"/>
      <c r="IUM21" s="90"/>
      <c r="IUN21" s="90"/>
      <c r="IUO21" s="90"/>
      <c r="IUP21" s="90"/>
      <c r="IUQ21" s="90"/>
      <c r="IUR21" s="90"/>
      <c r="IUS21" s="90"/>
      <c r="IUT21" s="90"/>
      <c r="IUU21" s="90"/>
      <c r="IUV21" s="90"/>
      <c r="IUW21" s="90"/>
      <c r="IUX21" s="90"/>
      <c r="IUY21" s="90"/>
      <c r="IUZ21" s="90"/>
      <c r="IVA21" s="90"/>
      <c r="IVB21" s="90"/>
      <c r="IVC21" s="90"/>
      <c r="IVD21" s="90"/>
      <c r="IVE21" s="90"/>
      <c r="IVF21" s="90"/>
      <c r="IVG21" s="90"/>
      <c r="IVH21" s="90"/>
      <c r="IVI21" s="90"/>
      <c r="IVJ21" s="90"/>
      <c r="IVK21" s="90"/>
      <c r="IVL21" s="90"/>
      <c r="IVM21" s="90"/>
      <c r="IVN21" s="90"/>
      <c r="IVO21" s="90"/>
      <c r="IVP21" s="90"/>
      <c r="IVQ21" s="90"/>
      <c r="IVR21" s="90"/>
      <c r="IVS21" s="90"/>
      <c r="IVT21" s="90"/>
      <c r="IVU21" s="90"/>
      <c r="IVV21" s="90"/>
      <c r="IVW21" s="90"/>
      <c r="IVX21" s="90"/>
      <c r="IVY21" s="90"/>
      <c r="IVZ21" s="90"/>
      <c r="IWA21" s="90"/>
      <c r="IWB21" s="90"/>
      <c r="IWC21" s="90"/>
      <c r="IWD21" s="90"/>
      <c r="IWE21" s="90"/>
      <c r="IWF21" s="90"/>
      <c r="IWG21" s="90"/>
      <c r="IWH21" s="90"/>
      <c r="IWI21" s="90"/>
      <c r="IWJ21" s="90"/>
      <c r="IWK21" s="90"/>
      <c r="IWL21" s="90"/>
      <c r="IWM21" s="90"/>
      <c r="IWN21" s="90"/>
      <c r="IWO21" s="90"/>
      <c r="IWP21" s="90"/>
      <c r="IWQ21" s="90"/>
      <c r="IWR21" s="90"/>
      <c r="IWS21" s="90"/>
      <c r="IWT21" s="90"/>
      <c r="IWU21" s="90"/>
      <c r="IWV21" s="90"/>
      <c r="IWW21" s="90"/>
      <c r="IWX21" s="90"/>
      <c r="IWY21" s="90"/>
      <c r="IWZ21" s="90"/>
      <c r="IXA21" s="90"/>
      <c r="IXB21" s="90"/>
      <c r="IXC21" s="90"/>
      <c r="IXD21" s="90"/>
      <c r="IXE21" s="90"/>
      <c r="IXF21" s="90"/>
      <c r="IXG21" s="90"/>
      <c r="IXH21" s="90"/>
      <c r="IXI21" s="90"/>
      <c r="IXJ21" s="90"/>
      <c r="IXK21" s="90"/>
      <c r="IXL21" s="90"/>
      <c r="IXM21" s="90"/>
      <c r="IXN21" s="90"/>
      <c r="IXO21" s="90"/>
      <c r="IXP21" s="90"/>
      <c r="IXQ21" s="90"/>
      <c r="IXR21" s="90"/>
      <c r="IXS21" s="90"/>
      <c r="IXT21" s="90"/>
      <c r="IXU21" s="90"/>
      <c r="IXV21" s="90"/>
      <c r="IXW21" s="90"/>
      <c r="IXX21" s="90"/>
      <c r="IXY21" s="90"/>
      <c r="IXZ21" s="90"/>
      <c r="IYA21" s="90"/>
      <c r="IYB21" s="90"/>
      <c r="IYC21" s="90"/>
      <c r="IYD21" s="90"/>
      <c r="IYE21" s="90"/>
      <c r="IYF21" s="90"/>
      <c r="IYG21" s="90"/>
      <c r="IYH21" s="90"/>
      <c r="IYI21" s="90"/>
      <c r="IYJ21" s="90"/>
      <c r="IYK21" s="90"/>
      <c r="IYL21" s="90"/>
      <c r="IYM21" s="90"/>
      <c r="IYN21" s="90"/>
      <c r="IYO21" s="90"/>
      <c r="IYP21" s="90"/>
      <c r="IYQ21" s="90"/>
      <c r="IYR21" s="90"/>
      <c r="IYS21" s="90"/>
      <c r="IYT21" s="90"/>
      <c r="IYU21" s="90"/>
      <c r="IYV21" s="90"/>
      <c r="IYW21" s="90"/>
      <c r="IYX21" s="90"/>
      <c r="IYY21" s="90"/>
      <c r="IYZ21" s="90"/>
      <c r="IZA21" s="90"/>
      <c r="IZB21" s="90"/>
      <c r="IZC21" s="90"/>
      <c r="IZD21" s="90"/>
      <c r="IZE21" s="90"/>
      <c r="IZF21" s="90"/>
      <c r="IZG21" s="90"/>
      <c r="IZH21" s="90"/>
      <c r="IZI21" s="90"/>
      <c r="IZJ21" s="90"/>
      <c r="IZK21" s="90"/>
      <c r="IZL21" s="90"/>
      <c r="IZM21" s="90"/>
      <c r="IZN21" s="90"/>
      <c r="IZO21" s="90"/>
      <c r="IZP21" s="90"/>
      <c r="IZQ21" s="90"/>
      <c r="IZR21" s="90"/>
      <c r="IZS21" s="90"/>
      <c r="IZT21" s="90"/>
      <c r="IZU21" s="90"/>
      <c r="IZV21" s="90"/>
      <c r="IZW21" s="90"/>
      <c r="IZX21" s="90"/>
      <c r="IZY21" s="90"/>
      <c r="IZZ21" s="90"/>
      <c r="JAA21" s="90"/>
      <c r="JAB21" s="90"/>
      <c r="JAC21" s="90"/>
      <c r="JAD21" s="90"/>
      <c r="JAE21" s="90"/>
      <c r="JAF21" s="90"/>
      <c r="JAG21" s="90"/>
      <c r="JAH21" s="90"/>
      <c r="JAI21" s="90"/>
      <c r="JAJ21" s="90"/>
      <c r="JAK21" s="90"/>
      <c r="JAL21" s="90"/>
      <c r="JAM21" s="90"/>
      <c r="JAN21" s="90"/>
      <c r="JAO21" s="90"/>
      <c r="JAP21" s="90"/>
      <c r="JAQ21" s="90"/>
      <c r="JAR21" s="90"/>
      <c r="JAS21" s="90"/>
      <c r="JAT21" s="90"/>
      <c r="JAU21" s="90"/>
      <c r="JAV21" s="90"/>
      <c r="JAW21" s="90"/>
      <c r="JAX21" s="90"/>
      <c r="JAY21" s="90"/>
      <c r="JAZ21" s="90"/>
      <c r="JBA21" s="90"/>
      <c r="JBB21" s="90"/>
      <c r="JBC21" s="90"/>
      <c r="JBD21" s="90"/>
      <c r="JBE21" s="90"/>
      <c r="JBF21" s="90"/>
      <c r="JBG21" s="90"/>
      <c r="JBH21" s="90"/>
      <c r="JBI21" s="90"/>
      <c r="JBJ21" s="90"/>
      <c r="JBK21" s="90"/>
      <c r="JBL21" s="90"/>
      <c r="JBM21" s="90"/>
      <c r="JBN21" s="90"/>
      <c r="JBO21" s="90"/>
      <c r="JBP21" s="90"/>
      <c r="JBQ21" s="90"/>
      <c r="JBR21" s="90"/>
      <c r="JBS21" s="90"/>
      <c r="JBT21" s="90"/>
      <c r="JBU21" s="90"/>
      <c r="JBV21" s="90"/>
      <c r="JBW21" s="90"/>
      <c r="JBX21" s="90"/>
      <c r="JBY21" s="90"/>
      <c r="JBZ21" s="90"/>
      <c r="JCA21" s="90"/>
      <c r="JCB21" s="90"/>
      <c r="JCC21" s="90"/>
      <c r="JCD21" s="90"/>
      <c r="JCE21" s="90"/>
      <c r="JCF21" s="90"/>
      <c r="JCG21" s="90"/>
      <c r="JCH21" s="90"/>
      <c r="JCI21" s="90"/>
      <c r="JCJ21" s="90"/>
      <c r="JCK21" s="90"/>
      <c r="JCL21" s="90"/>
      <c r="JCM21" s="90"/>
      <c r="JCN21" s="90"/>
      <c r="JCO21" s="90"/>
      <c r="JCP21" s="90"/>
      <c r="JCQ21" s="90"/>
      <c r="JCR21" s="90"/>
      <c r="JCS21" s="90"/>
      <c r="JCT21" s="90"/>
      <c r="JCU21" s="90"/>
      <c r="JCV21" s="90"/>
      <c r="JCW21" s="90"/>
      <c r="JCX21" s="90"/>
      <c r="JCY21" s="90"/>
      <c r="JCZ21" s="90"/>
      <c r="JDA21" s="90"/>
      <c r="JDB21" s="90"/>
      <c r="JDC21" s="90"/>
      <c r="JDD21" s="90"/>
      <c r="JDE21" s="90"/>
      <c r="JDF21" s="90"/>
      <c r="JDG21" s="90"/>
      <c r="JDH21" s="90"/>
      <c r="JDI21" s="90"/>
      <c r="JDJ21" s="90"/>
      <c r="JDK21" s="90"/>
      <c r="JDL21" s="90"/>
      <c r="JDM21" s="90"/>
      <c r="JDN21" s="90"/>
      <c r="JDO21" s="90"/>
      <c r="JDP21" s="90"/>
      <c r="JDQ21" s="90"/>
      <c r="JDR21" s="90"/>
      <c r="JDS21" s="90"/>
      <c r="JDT21" s="90"/>
      <c r="JDU21" s="90"/>
      <c r="JDV21" s="90"/>
      <c r="JDW21" s="90"/>
      <c r="JDX21" s="90"/>
      <c r="JDY21" s="90"/>
      <c r="JDZ21" s="90"/>
      <c r="JEA21" s="90"/>
      <c r="JEB21" s="90"/>
      <c r="JEC21" s="90"/>
      <c r="JED21" s="90"/>
      <c r="JEE21" s="90"/>
      <c r="JEF21" s="90"/>
      <c r="JEG21" s="90"/>
      <c r="JEH21" s="90"/>
      <c r="JEI21" s="90"/>
      <c r="JEJ21" s="90"/>
      <c r="JEK21" s="90"/>
      <c r="JEL21" s="90"/>
      <c r="JEM21" s="90"/>
      <c r="JEN21" s="90"/>
      <c r="JEO21" s="90"/>
      <c r="JEP21" s="90"/>
      <c r="JEQ21" s="90"/>
      <c r="JER21" s="90"/>
      <c r="JES21" s="90"/>
      <c r="JET21" s="90"/>
      <c r="JEU21" s="90"/>
      <c r="JEV21" s="90"/>
      <c r="JEW21" s="90"/>
      <c r="JEX21" s="90"/>
      <c r="JEY21" s="90"/>
      <c r="JEZ21" s="90"/>
      <c r="JFA21" s="90"/>
      <c r="JFB21" s="90"/>
      <c r="JFC21" s="90"/>
      <c r="JFD21" s="90"/>
      <c r="JFE21" s="90"/>
      <c r="JFF21" s="90"/>
      <c r="JFG21" s="90"/>
      <c r="JFH21" s="90"/>
      <c r="JFI21" s="90"/>
      <c r="JFJ21" s="90"/>
      <c r="JFK21" s="90"/>
      <c r="JFL21" s="90"/>
      <c r="JFM21" s="90"/>
      <c r="JFN21" s="90"/>
      <c r="JFO21" s="90"/>
      <c r="JFP21" s="90"/>
      <c r="JFQ21" s="90"/>
      <c r="JFR21" s="90"/>
      <c r="JFS21" s="90"/>
      <c r="JFT21" s="90"/>
      <c r="JFU21" s="90"/>
      <c r="JFV21" s="90"/>
      <c r="JFW21" s="90"/>
      <c r="JFX21" s="90"/>
      <c r="JFY21" s="90"/>
      <c r="JFZ21" s="90"/>
      <c r="JGA21" s="90"/>
      <c r="JGB21" s="90"/>
      <c r="JGC21" s="90"/>
      <c r="JGD21" s="90"/>
      <c r="JGE21" s="90"/>
      <c r="JGF21" s="90"/>
      <c r="JGG21" s="90"/>
      <c r="JGH21" s="90"/>
      <c r="JGI21" s="90"/>
      <c r="JGJ21" s="90"/>
      <c r="JGK21" s="90"/>
      <c r="JGL21" s="90"/>
      <c r="JGM21" s="90"/>
      <c r="JGN21" s="90"/>
      <c r="JGO21" s="90"/>
      <c r="JGP21" s="90"/>
      <c r="JGQ21" s="90"/>
      <c r="JGR21" s="90"/>
      <c r="JGS21" s="90"/>
      <c r="JGT21" s="90"/>
      <c r="JGU21" s="90"/>
      <c r="JGV21" s="90"/>
      <c r="JGW21" s="90"/>
      <c r="JGX21" s="90"/>
      <c r="JGY21" s="90"/>
      <c r="JGZ21" s="90"/>
      <c r="JHA21" s="90"/>
      <c r="JHB21" s="90"/>
      <c r="JHC21" s="90"/>
      <c r="JHD21" s="90"/>
      <c r="JHE21" s="90"/>
      <c r="JHF21" s="90"/>
      <c r="JHG21" s="90"/>
      <c r="JHH21" s="90"/>
      <c r="JHI21" s="90"/>
      <c r="JHJ21" s="90"/>
      <c r="JHK21" s="90"/>
      <c r="JHL21" s="90"/>
      <c r="JHM21" s="90"/>
      <c r="JHN21" s="90"/>
      <c r="JHO21" s="90"/>
      <c r="JHP21" s="90"/>
      <c r="JHQ21" s="90"/>
      <c r="JHR21" s="90"/>
      <c r="JHS21" s="90"/>
      <c r="JHT21" s="90"/>
      <c r="JHU21" s="90"/>
      <c r="JHV21" s="90"/>
      <c r="JHW21" s="90"/>
      <c r="JHX21" s="90"/>
      <c r="JHY21" s="90"/>
      <c r="JHZ21" s="90"/>
      <c r="JIA21" s="90"/>
      <c r="JIB21" s="90"/>
      <c r="JIC21" s="90"/>
      <c r="JID21" s="90"/>
      <c r="JIE21" s="90"/>
      <c r="JIF21" s="90"/>
      <c r="JIG21" s="90"/>
      <c r="JIH21" s="90"/>
      <c r="JII21" s="90"/>
      <c r="JIJ21" s="90"/>
      <c r="JIK21" s="90"/>
      <c r="JIL21" s="90"/>
      <c r="JIM21" s="90"/>
      <c r="JIN21" s="90"/>
      <c r="JIO21" s="90"/>
      <c r="JIP21" s="90"/>
      <c r="JIQ21" s="90"/>
      <c r="JIR21" s="90"/>
      <c r="JIS21" s="90"/>
      <c r="JIT21" s="90"/>
      <c r="JIU21" s="90"/>
      <c r="JIV21" s="90"/>
      <c r="JIW21" s="90"/>
      <c r="JIX21" s="90"/>
      <c r="JIY21" s="90"/>
      <c r="JIZ21" s="90"/>
      <c r="JJA21" s="90"/>
      <c r="JJB21" s="90"/>
      <c r="JJC21" s="90"/>
      <c r="JJD21" s="90"/>
      <c r="JJE21" s="90"/>
      <c r="JJF21" s="90"/>
      <c r="JJG21" s="90"/>
      <c r="JJH21" s="90"/>
      <c r="JJI21" s="90"/>
      <c r="JJJ21" s="90"/>
      <c r="JJK21" s="90"/>
      <c r="JJL21" s="90"/>
      <c r="JJM21" s="90"/>
      <c r="JJN21" s="90"/>
      <c r="JJO21" s="90"/>
      <c r="JJP21" s="90"/>
      <c r="JJQ21" s="90"/>
      <c r="JJR21" s="90"/>
      <c r="JJS21" s="90"/>
      <c r="JJT21" s="90"/>
      <c r="JJU21" s="90"/>
      <c r="JJV21" s="90"/>
      <c r="JJW21" s="90"/>
      <c r="JJX21" s="90"/>
      <c r="JJY21" s="90"/>
      <c r="JJZ21" s="90"/>
      <c r="JKA21" s="90"/>
      <c r="JKB21" s="90"/>
      <c r="JKC21" s="90"/>
      <c r="JKD21" s="90"/>
      <c r="JKE21" s="90"/>
      <c r="JKF21" s="90"/>
      <c r="JKG21" s="90"/>
      <c r="JKH21" s="90"/>
      <c r="JKI21" s="90"/>
      <c r="JKJ21" s="90"/>
      <c r="JKK21" s="90"/>
      <c r="JKL21" s="90"/>
      <c r="JKM21" s="90"/>
      <c r="JKN21" s="90"/>
      <c r="JKO21" s="90"/>
      <c r="JKP21" s="90"/>
      <c r="JKQ21" s="90"/>
      <c r="JKR21" s="90"/>
      <c r="JKS21" s="90"/>
      <c r="JKT21" s="90"/>
      <c r="JKU21" s="90"/>
      <c r="JKV21" s="90"/>
      <c r="JKW21" s="90"/>
      <c r="JKX21" s="90"/>
      <c r="JKY21" s="90"/>
      <c r="JKZ21" s="90"/>
      <c r="JLA21" s="90"/>
      <c r="JLB21" s="90"/>
      <c r="JLC21" s="90"/>
      <c r="JLD21" s="90"/>
      <c r="JLE21" s="90"/>
      <c r="JLF21" s="90"/>
      <c r="JLG21" s="90"/>
      <c r="JLH21" s="90"/>
      <c r="JLI21" s="90"/>
      <c r="JLJ21" s="90"/>
      <c r="JLK21" s="90"/>
      <c r="JLL21" s="90"/>
      <c r="JLM21" s="90"/>
      <c r="JLN21" s="90"/>
      <c r="JLO21" s="90"/>
      <c r="JLP21" s="90"/>
      <c r="JLQ21" s="90"/>
      <c r="JLR21" s="90"/>
      <c r="JLS21" s="90"/>
      <c r="JLT21" s="90"/>
      <c r="JLU21" s="90"/>
      <c r="JLV21" s="90"/>
      <c r="JLW21" s="90"/>
      <c r="JLX21" s="90"/>
      <c r="JLY21" s="90"/>
      <c r="JLZ21" s="90"/>
      <c r="JMA21" s="90"/>
      <c r="JMB21" s="90"/>
      <c r="JMC21" s="90"/>
      <c r="JMD21" s="90"/>
      <c r="JME21" s="90"/>
      <c r="JMF21" s="90"/>
      <c r="JMG21" s="90"/>
      <c r="JMH21" s="90"/>
      <c r="JMI21" s="90"/>
      <c r="JMJ21" s="90"/>
      <c r="JMK21" s="90"/>
      <c r="JML21" s="90"/>
      <c r="JMM21" s="90"/>
      <c r="JMN21" s="90"/>
      <c r="JMO21" s="90"/>
      <c r="JMP21" s="90"/>
      <c r="JMQ21" s="90"/>
      <c r="JMR21" s="90"/>
      <c r="JMS21" s="90"/>
      <c r="JMT21" s="90"/>
      <c r="JMU21" s="90"/>
      <c r="JMV21" s="90"/>
      <c r="JMW21" s="90"/>
      <c r="JMX21" s="90"/>
      <c r="JMY21" s="90"/>
      <c r="JMZ21" s="90"/>
      <c r="JNA21" s="90"/>
      <c r="JNB21" s="90"/>
      <c r="JNC21" s="90"/>
      <c r="JND21" s="90"/>
      <c r="JNE21" s="90"/>
      <c r="JNF21" s="90"/>
      <c r="JNG21" s="90"/>
      <c r="JNH21" s="90"/>
      <c r="JNI21" s="90"/>
      <c r="JNJ21" s="90"/>
      <c r="JNK21" s="90"/>
      <c r="JNL21" s="90"/>
      <c r="JNM21" s="90"/>
      <c r="JNN21" s="90"/>
      <c r="JNO21" s="90"/>
      <c r="JNP21" s="90"/>
      <c r="JNQ21" s="90"/>
      <c r="JNR21" s="90"/>
      <c r="JNS21" s="90"/>
      <c r="JNT21" s="90"/>
      <c r="JNU21" s="90"/>
      <c r="JNV21" s="90"/>
      <c r="JNW21" s="90"/>
      <c r="JNX21" s="90"/>
      <c r="JNY21" s="90"/>
      <c r="JNZ21" s="90"/>
      <c r="JOA21" s="90"/>
      <c r="JOB21" s="90"/>
      <c r="JOC21" s="90"/>
      <c r="JOD21" s="90"/>
      <c r="JOE21" s="90"/>
      <c r="JOF21" s="90"/>
      <c r="JOG21" s="90"/>
      <c r="JOH21" s="90"/>
      <c r="JOI21" s="90"/>
      <c r="JOJ21" s="90"/>
      <c r="JOK21" s="90"/>
      <c r="JOL21" s="90"/>
      <c r="JOM21" s="90"/>
      <c r="JON21" s="90"/>
      <c r="JOO21" s="90"/>
      <c r="JOP21" s="90"/>
      <c r="JOQ21" s="90"/>
      <c r="JOR21" s="90"/>
      <c r="JOS21" s="90"/>
      <c r="JOT21" s="90"/>
      <c r="JOU21" s="90"/>
      <c r="JOV21" s="90"/>
      <c r="JOW21" s="90"/>
      <c r="JOX21" s="90"/>
      <c r="JOY21" s="90"/>
      <c r="JOZ21" s="90"/>
      <c r="JPA21" s="90"/>
      <c r="JPB21" s="90"/>
      <c r="JPC21" s="90"/>
      <c r="JPD21" s="90"/>
      <c r="JPE21" s="90"/>
      <c r="JPF21" s="90"/>
      <c r="JPG21" s="90"/>
      <c r="JPH21" s="90"/>
      <c r="JPI21" s="90"/>
      <c r="JPJ21" s="90"/>
      <c r="JPK21" s="90"/>
      <c r="JPL21" s="90"/>
      <c r="JPM21" s="90"/>
      <c r="JPN21" s="90"/>
      <c r="JPO21" s="90"/>
      <c r="JPP21" s="90"/>
      <c r="JPQ21" s="90"/>
      <c r="JPR21" s="90"/>
      <c r="JPS21" s="90"/>
      <c r="JPT21" s="90"/>
      <c r="JPU21" s="90"/>
      <c r="JPV21" s="90"/>
      <c r="JPW21" s="90"/>
      <c r="JPX21" s="90"/>
      <c r="JPY21" s="90"/>
      <c r="JPZ21" s="90"/>
      <c r="JQA21" s="90"/>
      <c r="JQB21" s="90"/>
      <c r="JQC21" s="90"/>
      <c r="JQD21" s="90"/>
      <c r="JQE21" s="90"/>
      <c r="JQF21" s="90"/>
      <c r="JQG21" s="90"/>
      <c r="JQH21" s="90"/>
      <c r="JQI21" s="90"/>
      <c r="JQJ21" s="90"/>
      <c r="JQK21" s="90"/>
      <c r="JQL21" s="90"/>
      <c r="JQM21" s="90"/>
      <c r="JQN21" s="90"/>
      <c r="JQO21" s="90"/>
      <c r="JQP21" s="90"/>
      <c r="JQQ21" s="90"/>
      <c r="JQR21" s="90"/>
      <c r="JQS21" s="90"/>
      <c r="JQT21" s="90"/>
      <c r="JQU21" s="90"/>
      <c r="JQV21" s="90"/>
      <c r="JQW21" s="90"/>
      <c r="JQX21" s="90"/>
      <c r="JQY21" s="90"/>
      <c r="JQZ21" s="90"/>
      <c r="JRA21" s="90"/>
      <c r="JRB21" s="90"/>
      <c r="JRC21" s="90"/>
      <c r="JRD21" s="90"/>
      <c r="JRE21" s="90"/>
      <c r="JRF21" s="90"/>
      <c r="JRG21" s="90"/>
      <c r="JRH21" s="90"/>
      <c r="JRI21" s="90"/>
      <c r="JRJ21" s="90"/>
      <c r="JRK21" s="90"/>
      <c r="JRL21" s="90"/>
      <c r="JRM21" s="90"/>
      <c r="JRN21" s="90"/>
      <c r="JRO21" s="90"/>
      <c r="JRP21" s="90"/>
      <c r="JRQ21" s="90"/>
      <c r="JRR21" s="90"/>
      <c r="JRS21" s="90"/>
      <c r="JRT21" s="90"/>
      <c r="JRU21" s="90"/>
      <c r="JRV21" s="90"/>
      <c r="JRW21" s="90"/>
      <c r="JRX21" s="90"/>
      <c r="JRY21" s="90"/>
      <c r="JRZ21" s="90"/>
      <c r="JSA21" s="90"/>
      <c r="JSB21" s="90"/>
      <c r="JSC21" s="90"/>
      <c r="JSD21" s="90"/>
      <c r="JSE21" s="90"/>
      <c r="JSF21" s="90"/>
      <c r="JSG21" s="90"/>
      <c r="JSH21" s="90"/>
      <c r="JSI21" s="90"/>
      <c r="JSJ21" s="90"/>
      <c r="JSK21" s="90"/>
      <c r="JSL21" s="90"/>
      <c r="JSM21" s="90"/>
      <c r="JSN21" s="90"/>
      <c r="JSO21" s="90"/>
      <c r="JSP21" s="90"/>
      <c r="JSQ21" s="90"/>
      <c r="JSR21" s="90"/>
      <c r="JSS21" s="90"/>
      <c r="JST21" s="90"/>
      <c r="JSU21" s="90"/>
      <c r="JSV21" s="90"/>
      <c r="JSW21" s="90"/>
      <c r="JSX21" s="90"/>
      <c r="JSY21" s="90"/>
      <c r="JSZ21" s="90"/>
      <c r="JTA21" s="90"/>
      <c r="JTB21" s="90"/>
      <c r="JTC21" s="90"/>
      <c r="JTD21" s="90"/>
      <c r="JTE21" s="90"/>
      <c r="JTF21" s="90"/>
      <c r="JTG21" s="90"/>
      <c r="JTH21" s="90"/>
      <c r="JTI21" s="90"/>
      <c r="JTJ21" s="90"/>
      <c r="JTK21" s="90"/>
      <c r="JTL21" s="90"/>
      <c r="JTM21" s="90"/>
      <c r="JTN21" s="90"/>
      <c r="JTO21" s="90"/>
      <c r="JTP21" s="90"/>
      <c r="JTQ21" s="90"/>
      <c r="JTR21" s="90"/>
      <c r="JTS21" s="90"/>
      <c r="JTT21" s="90"/>
      <c r="JTU21" s="90"/>
      <c r="JTV21" s="90"/>
      <c r="JTW21" s="90"/>
      <c r="JTX21" s="90"/>
      <c r="JTY21" s="90"/>
      <c r="JTZ21" s="90"/>
      <c r="JUA21" s="90"/>
      <c r="JUB21" s="90"/>
      <c r="JUC21" s="90"/>
      <c r="JUD21" s="90"/>
      <c r="JUE21" s="90"/>
      <c r="JUF21" s="90"/>
      <c r="JUG21" s="90"/>
      <c r="JUH21" s="90"/>
      <c r="JUI21" s="90"/>
      <c r="JUJ21" s="90"/>
      <c r="JUK21" s="90"/>
      <c r="JUL21" s="90"/>
      <c r="JUM21" s="90"/>
      <c r="JUN21" s="90"/>
      <c r="JUO21" s="90"/>
      <c r="JUP21" s="90"/>
      <c r="JUQ21" s="90"/>
      <c r="JUR21" s="90"/>
      <c r="JUS21" s="90"/>
      <c r="JUT21" s="90"/>
      <c r="JUU21" s="90"/>
      <c r="JUV21" s="90"/>
      <c r="JUW21" s="90"/>
      <c r="JUX21" s="90"/>
      <c r="JUY21" s="90"/>
      <c r="JUZ21" s="90"/>
      <c r="JVA21" s="90"/>
      <c r="JVB21" s="90"/>
      <c r="JVC21" s="90"/>
      <c r="JVD21" s="90"/>
      <c r="JVE21" s="90"/>
      <c r="JVF21" s="90"/>
      <c r="JVG21" s="90"/>
      <c r="JVH21" s="90"/>
      <c r="JVI21" s="90"/>
      <c r="JVJ21" s="90"/>
      <c r="JVK21" s="90"/>
      <c r="JVL21" s="90"/>
      <c r="JVM21" s="90"/>
      <c r="JVN21" s="90"/>
      <c r="JVO21" s="90"/>
      <c r="JVP21" s="90"/>
      <c r="JVQ21" s="90"/>
      <c r="JVR21" s="90"/>
      <c r="JVS21" s="90"/>
      <c r="JVT21" s="90"/>
      <c r="JVU21" s="90"/>
      <c r="JVV21" s="90"/>
      <c r="JVW21" s="90"/>
      <c r="JVX21" s="90"/>
      <c r="JVY21" s="90"/>
      <c r="JVZ21" s="90"/>
      <c r="JWA21" s="90"/>
      <c r="JWB21" s="90"/>
      <c r="JWC21" s="90"/>
      <c r="JWD21" s="90"/>
      <c r="JWE21" s="90"/>
      <c r="JWF21" s="90"/>
      <c r="JWG21" s="90"/>
      <c r="JWH21" s="90"/>
      <c r="JWI21" s="90"/>
      <c r="JWJ21" s="90"/>
      <c r="JWK21" s="90"/>
      <c r="JWL21" s="90"/>
      <c r="JWM21" s="90"/>
      <c r="JWN21" s="90"/>
      <c r="JWO21" s="90"/>
      <c r="JWP21" s="90"/>
      <c r="JWQ21" s="90"/>
      <c r="JWR21" s="90"/>
      <c r="JWS21" s="90"/>
      <c r="JWT21" s="90"/>
      <c r="JWU21" s="90"/>
      <c r="JWV21" s="90"/>
      <c r="JWW21" s="90"/>
      <c r="JWX21" s="90"/>
      <c r="JWY21" s="90"/>
      <c r="JWZ21" s="90"/>
      <c r="JXA21" s="90"/>
      <c r="JXB21" s="90"/>
      <c r="JXC21" s="90"/>
      <c r="JXD21" s="90"/>
      <c r="JXE21" s="90"/>
      <c r="JXF21" s="90"/>
      <c r="JXG21" s="90"/>
      <c r="JXH21" s="90"/>
      <c r="JXI21" s="90"/>
      <c r="JXJ21" s="90"/>
      <c r="JXK21" s="90"/>
      <c r="JXL21" s="90"/>
      <c r="JXM21" s="90"/>
      <c r="JXN21" s="90"/>
      <c r="JXO21" s="90"/>
      <c r="JXP21" s="90"/>
      <c r="JXQ21" s="90"/>
      <c r="JXR21" s="90"/>
      <c r="JXS21" s="90"/>
      <c r="JXT21" s="90"/>
      <c r="JXU21" s="90"/>
      <c r="JXV21" s="90"/>
      <c r="JXW21" s="90"/>
      <c r="JXX21" s="90"/>
      <c r="JXY21" s="90"/>
      <c r="JXZ21" s="90"/>
      <c r="JYA21" s="90"/>
      <c r="JYB21" s="90"/>
      <c r="JYC21" s="90"/>
      <c r="JYD21" s="90"/>
      <c r="JYE21" s="90"/>
      <c r="JYF21" s="90"/>
      <c r="JYG21" s="90"/>
      <c r="JYH21" s="90"/>
      <c r="JYI21" s="90"/>
      <c r="JYJ21" s="90"/>
      <c r="JYK21" s="90"/>
      <c r="JYL21" s="90"/>
      <c r="JYM21" s="90"/>
      <c r="JYN21" s="90"/>
      <c r="JYO21" s="90"/>
      <c r="JYP21" s="90"/>
      <c r="JYQ21" s="90"/>
      <c r="JYR21" s="90"/>
      <c r="JYS21" s="90"/>
      <c r="JYT21" s="90"/>
      <c r="JYU21" s="90"/>
      <c r="JYV21" s="90"/>
      <c r="JYW21" s="90"/>
      <c r="JYX21" s="90"/>
      <c r="JYY21" s="90"/>
      <c r="JYZ21" s="90"/>
      <c r="JZA21" s="90"/>
      <c r="JZB21" s="90"/>
      <c r="JZC21" s="90"/>
      <c r="JZD21" s="90"/>
      <c r="JZE21" s="90"/>
      <c r="JZF21" s="90"/>
      <c r="JZG21" s="90"/>
      <c r="JZH21" s="90"/>
      <c r="JZI21" s="90"/>
      <c r="JZJ21" s="90"/>
      <c r="JZK21" s="90"/>
      <c r="JZL21" s="90"/>
      <c r="JZM21" s="90"/>
      <c r="JZN21" s="90"/>
      <c r="JZO21" s="90"/>
      <c r="JZP21" s="90"/>
      <c r="JZQ21" s="90"/>
      <c r="JZR21" s="90"/>
      <c r="JZS21" s="90"/>
      <c r="JZT21" s="90"/>
      <c r="JZU21" s="90"/>
      <c r="JZV21" s="90"/>
      <c r="JZW21" s="90"/>
      <c r="JZX21" s="90"/>
      <c r="JZY21" s="90"/>
      <c r="JZZ21" s="90"/>
      <c r="KAA21" s="90"/>
      <c r="KAB21" s="90"/>
      <c r="KAC21" s="90"/>
      <c r="KAD21" s="90"/>
      <c r="KAE21" s="90"/>
      <c r="KAF21" s="90"/>
      <c r="KAG21" s="90"/>
      <c r="KAH21" s="90"/>
      <c r="KAI21" s="90"/>
      <c r="KAJ21" s="90"/>
      <c r="KAK21" s="90"/>
      <c r="KAL21" s="90"/>
      <c r="KAM21" s="90"/>
      <c r="KAN21" s="90"/>
      <c r="KAO21" s="90"/>
      <c r="KAP21" s="90"/>
      <c r="KAQ21" s="90"/>
      <c r="KAR21" s="90"/>
      <c r="KAS21" s="90"/>
      <c r="KAT21" s="90"/>
      <c r="KAU21" s="90"/>
      <c r="KAV21" s="90"/>
      <c r="KAW21" s="90"/>
      <c r="KAX21" s="90"/>
      <c r="KAY21" s="90"/>
      <c r="KAZ21" s="90"/>
      <c r="KBA21" s="90"/>
      <c r="KBB21" s="90"/>
      <c r="KBC21" s="90"/>
      <c r="KBD21" s="90"/>
      <c r="KBE21" s="90"/>
      <c r="KBF21" s="90"/>
      <c r="KBG21" s="90"/>
      <c r="KBH21" s="90"/>
      <c r="KBI21" s="90"/>
      <c r="KBJ21" s="90"/>
      <c r="KBK21" s="90"/>
      <c r="KBL21" s="90"/>
      <c r="KBM21" s="90"/>
      <c r="KBN21" s="90"/>
      <c r="KBO21" s="90"/>
      <c r="KBP21" s="90"/>
      <c r="KBQ21" s="90"/>
      <c r="KBR21" s="90"/>
      <c r="KBS21" s="90"/>
      <c r="KBT21" s="90"/>
      <c r="KBU21" s="90"/>
      <c r="KBV21" s="90"/>
      <c r="KBW21" s="90"/>
      <c r="KBX21" s="90"/>
      <c r="KBY21" s="90"/>
      <c r="KBZ21" s="90"/>
      <c r="KCA21" s="90"/>
      <c r="KCB21" s="90"/>
      <c r="KCC21" s="90"/>
      <c r="KCD21" s="90"/>
      <c r="KCE21" s="90"/>
      <c r="KCF21" s="90"/>
      <c r="KCG21" s="90"/>
      <c r="KCH21" s="90"/>
      <c r="KCI21" s="90"/>
      <c r="KCJ21" s="90"/>
      <c r="KCK21" s="90"/>
      <c r="KCL21" s="90"/>
      <c r="KCM21" s="90"/>
      <c r="KCN21" s="90"/>
      <c r="KCO21" s="90"/>
      <c r="KCP21" s="90"/>
      <c r="KCQ21" s="90"/>
      <c r="KCR21" s="90"/>
      <c r="KCS21" s="90"/>
      <c r="KCT21" s="90"/>
      <c r="KCU21" s="90"/>
      <c r="KCV21" s="90"/>
      <c r="KCW21" s="90"/>
      <c r="KCX21" s="90"/>
      <c r="KCY21" s="90"/>
      <c r="KCZ21" s="90"/>
      <c r="KDA21" s="90"/>
      <c r="KDB21" s="90"/>
      <c r="KDC21" s="90"/>
      <c r="KDD21" s="90"/>
      <c r="KDE21" s="90"/>
      <c r="KDF21" s="90"/>
      <c r="KDG21" s="90"/>
      <c r="KDH21" s="90"/>
      <c r="KDI21" s="90"/>
      <c r="KDJ21" s="90"/>
      <c r="KDK21" s="90"/>
      <c r="KDL21" s="90"/>
      <c r="KDM21" s="90"/>
      <c r="KDN21" s="90"/>
      <c r="KDO21" s="90"/>
      <c r="KDP21" s="90"/>
      <c r="KDQ21" s="90"/>
      <c r="KDR21" s="90"/>
      <c r="KDS21" s="90"/>
      <c r="KDT21" s="90"/>
      <c r="KDU21" s="90"/>
      <c r="KDV21" s="90"/>
      <c r="KDW21" s="90"/>
      <c r="KDX21" s="90"/>
      <c r="KDY21" s="90"/>
      <c r="KDZ21" s="90"/>
      <c r="KEA21" s="90"/>
      <c r="KEB21" s="90"/>
      <c r="KEC21" s="90"/>
      <c r="KED21" s="90"/>
      <c r="KEE21" s="90"/>
      <c r="KEF21" s="90"/>
      <c r="KEG21" s="90"/>
      <c r="KEH21" s="90"/>
      <c r="KEI21" s="90"/>
      <c r="KEJ21" s="90"/>
      <c r="KEK21" s="90"/>
      <c r="KEL21" s="90"/>
      <c r="KEM21" s="90"/>
      <c r="KEN21" s="90"/>
      <c r="KEO21" s="90"/>
      <c r="KEP21" s="90"/>
      <c r="KEQ21" s="90"/>
      <c r="KER21" s="90"/>
      <c r="KES21" s="90"/>
      <c r="KET21" s="90"/>
      <c r="KEU21" s="90"/>
      <c r="KEV21" s="90"/>
      <c r="KEW21" s="90"/>
      <c r="KEX21" s="90"/>
      <c r="KEY21" s="90"/>
      <c r="KEZ21" s="90"/>
      <c r="KFA21" s="90"/>
      <c r="KFB21" s="90"/>
      <c r="KFC21" s="90"/>
      <c r="KFD21" s="90"/>
      <c r="KFE21" s="90"/>
      <c r="KFF21" s="90"/>
      <c r="KFG21" s="90"/>
      <c r="KFH21" s="90"/>
      <c r="KFI21" s="90"/>
      <c r="KFJ21" s="90"/>
      <c r="KFK21" s="90"/>
      <c r="KFL21" s="90"/>
      <c r="KFM21" s="90"/>
      <c r="KFN21" s="90"/>
      <c r="KFO21" s="90"/>
      <c r="KFP21" s="90"/>
      <c r="KFQ21" s="90"/>
      <c r="KFR21" s="90"/>
      <c r="KFS21" s="90"/>
      <c r="KFT21" s="90"/>
      <c r="KFU21" s="90"/>
      <c r="KFV21" s="90"/>
      <c r="KFW21" s="90"/>
      <c r="KFX21" s="90"/>
      <c r="KFY21" s="90"/>
      <c r="KFZ21" s="90"/>
      <c r="KGA21" s="90"/>
      <c r="KGB21" s="90"/>
      <c r="KGC21" s="90"/>
      <c r="KGD21" s="90"/>
      <c r="KGE21" s="90"/>
      <c r="KGF21" s="90"/>
      <c r="KGG21" s="90"/>
      <c r="KGH21" s="90"/>
      <c r="KGI21" s="90"/>
      <c r="KGJ21" s="90"/>
      <c r="KGK21" s="90"/>
      <c r="KGL21" s="90"/>
      <c r="KGM21" s="90"/>
      <c r="KGN21" s="90"/>
      <c r="KGO21" s="90"/>
      <c r="KGP21" s="90"/>
      <c r="KGQ21" s="90"/>
      <c r="KGR21" s="90"/>
      <c r="KGS21" s="90"/>
      <c r="KGT21" s="90"/>
      <c r="KGU21" s="90"/>
      <c r="KGV21" s="90"/>
      <c r="KGW21" s="90"/>
      <c r="KGX21" s="90"/>
      <c r="KGY21" s="90"/>
      <c r="KGZ21" s="90"/>
      <c r="KHA21" s="90"/>
      <c r="KHB21" s="90"/>
      <c r="KHC21" s="90"/>
      <c r="KHD21" s="90"/>
      <c r="KHE21" s="90"/>
      <c r="KHF21" s="90"/>
      <c r="KHG21" s="90"/>
      <c r="KHH21" s="90"/>
      <c r="KHI21" s="90"/>
      <c r="KHJ21" s="90"/>
      <c r="KHK21" s="90"/>
      <c r="KHL21" s="90"/>
      <c r="KHM21" s="90"/>
      <c r="KHN21" s="90"/>
      <c r="KHO21" s="90"/>
      <c r="KHP21" s="90"/>
      <c r="KHQ21" s="90"/>
      <c r="KHR21" s="90"/>
      <c r="KHS21" s="90"/>
      <c r="KHT21" s="90"/>
      <c r="KHU21" s="90"/>
      <c r="KHV21" s="90"/>
      <c r="KHW21" s="90"/>
      <c r="KHX21" s="90"/>
      <c r="KHY21" s="90"/>
      <c r="KHZ21" s="90"/>
      <c r="KIA21" s="90"/>
      <c r="KIB21" s="90"/>
      <c r="KIC21" s="90"/>
      <c r="KID21" s="90"/>
      <c r="KIE21" s="90"/>
      <c r="KIF21" s="90"/>
      <c r="KIG21" s="90"/>
      <c r="KIH21" s="90"/>
      <c r="KII21" s="90"/>
      <c r="KIJ21" s="90"/>
      <c r="KIK21" s="90"/>
      <c r="KIL21" s="90"/>
      <c r="KIM21" s="90"/>
      <c r="KIN21" s="90"/>
      <c r="KIO21" s="90"/>
      <c r="KIP21" s="90"/>
      <c r="KIQ21" s="90"/>
      <c r="KIR21" s="90"/>
      <c r="KIS21" s="90"/>
      <c r="KIT21" s="90"/>
      <c r="KIU21" s="90"/>
      <c r="KIV21" s="90"/>
      <c r="KIW21" s="90"/>
      <c r="KIX21" s="90"/>
      <c r="KIY21" s="90"/>
      <c r="KIZ21" s="90"/>
      <c r="KJA21" s="90"/>
      <c r="KJB21" s="90"/>
      <c r="KJC21" s="90"/>
      <c r="KJD21" s="90"/>
      <c r="KJE21" s="90"/>
      <c r="KJF21" s="90"/>
      <c r="KJG21" s="90"/>
      <c r="KJH21" s="90"/>
      <c r="KJI21" s="90"/>
      <c r="KJJ21" s="90"/>
      <c r="KJK21" s="90"/>
      <c r="KJL21" s="90"/>
      <c r="KJM21" s="90"/>
      <c r="KJN21" s="90"/>
      <c r="KJO21" s="90"/>
      <c r="KJP21" s="90"/>
      <c r="KJQ21" s="90"/>
      <c r="KJR21" s="90"/>
      <c r="KJS21" s="90"/>
      <c r="KJT21" s="90"/>
      <c r="KJU21" s="90"/>
      <c r="KJV21" s="90"/>
      <c r="KJW21" s="90"/>
      <c r="KJX21" s="90"/>
      <c r="KJY21" s="90"/>
      <c r="KJZ21" s="90"/>
      <c r="KKA21" s="90"/>
      <c r="KKB21" s="90"/>
      <c r="KKC21" s="90"/>
      <c r="KKD21" s="90"/>
      <c r="KKE21" s="90"/>
      <c r="KKF21" s="90"/>
      <c r="KKG21" s="90"/>
      <c r="KKH21" s="90"/>
      <c r="KKI21" s="90"/>
      <c r="KKJ21" s="90"/>
      <c r="KKK21" s="90"/>
      <c r="KKL21" s="90"/>
      <c r="KKM21" s="90"/>
      <c r="KKN21" s="90"/>
      <c r="KKO21" s="90"/>
      <c r="KKP21" s="90"/>
      <c r="KKQ21" s="90"/>
      <c r="KKR21" s="90"/>
      <c r="KKS21" s="90"/>
      <c r="KKT21" s="90"/>
      <c r="KKU21" s="90"/>
      <c r="KKV21" s="90"/>
      <c r="KKW21" s="90"/>
      <c r="KKX21" s="90"/>
      <c r="KKY21" s="90"/>
      <c r="KKZ21" s="90"/>
      <c r="KLA21" s="90"/>
      <c r="KLB21" s="90"/>
      <c r="KLC21" s="90"/>
      <c r="KLD21" s="90"/>
      <c r="KLE21" s="90"/>
      <c r="KLF21" s="90"/>
      <c r="KLG21" s="90"/>
      <c r="KLH21" s="90"/>
      <c r="KLI21" s="90"/>
      <c r="KLJ21" s="90"/>
      <c r="KLK21" s="90"/>
      <c r="KLL21" s="90"/>
      <c r="KLM21" s="90"/>
      <c r="KLN21" s="90"/>
      <c r="KLO21" s="90"/>
      <c r="KLP21" s="90"/>
      <c r="KLQ21" s="90"/>
      <c r="KLR21" s="90"/>
      <c r="KLS21" s="90"/>
      <c r="KLT21" s="90"/>
      <c r="KLU21" s="90"/>
      <c r="KLV21" s="90"/>
      <c r="KLW21" s="90"/>
      <c r="KLX21" s="90"/>
      <c r="KLY21" s="90"/>
      <c r="KLZ21" s="90"/>
      <c r="KMA21" s="90"/>
      <c r="KMB21" s="90"/>
      <c r="KMC21" s="90"/>
      <c r="KMD21" s="90"/>
      <c r="KME21" s="90"/>
      <c r="KMF21" s="90"/>
      <c r="KMG21" s="90"/>
      <c r="KMH21" s="90"/>
      <c r="KMI21" s="90"/>
      <c r="KMJ21" s="90"/>
      <c r="KMK21" s="90"/>
      <c r="KML21" s="90"/>
      <c r="KMM21" s="90"/>
      <c r="KMN21" s="90"/>
      <c r="KMO21" s="90"/>
      <c r="KMP21" s="90"/>
      <c r="KMQ21" s="90"/>
      <c r="KMR21" s="90"/>
      <c r="KMS21" s="90"/>
      <c r="KMT21" s="90"/>
      <c r="KMU21" s="90"/>
      <c r="KMV21" s="90"/>
      <c r="KMW21" s="90"/>
      <c r="KMX21" s="90"/>
      <c r="KMY21" s="90"/>
      <c r="KMZ21" s="90"/>
      <c r="KNA21" s="90"/>
      <c r="KNB21" s="90"/>
      <c r="KNC21" s="90"/>
      <c r="KND21" s="90"/>
      <c r="KNE21" s="90"/>
      <c r="KNF21" s="90"/>
      <c r="KNG21" s="90"/>
      <c r="KNH21" s="90"/>
      <c r="KNI21" s="90"/>
      <c r="KNJ21" s="90"/>
      <c r="KNK21" s="90"/>
      <c r="KNL21" s="90"/>
      <c r="KNM21" s="90"/>
      <c r="KNN21" s="90"/>
      <c r="KNO21" s="90"/>
      <c r="KNP21" s="90"/>
      <c r="KNQ21" s="90"/>
      <c r="KNR21" s="90"/>
      <c r="KNS21" s="90"/>
      <c r="KNT21" s="90"/>
      <c r="KNU21" s="90"/>
      <c r="KNV21" s="90"/>
      <c r="KNW21" s="90"/>
      <c r="KNX21" s="90"/>
      <c r="KNY21" s="90"/>
      <c r="KNZ21" s="90"/>
      <c r="KOA21" s="90"/>
      <c r="KOB21" s="90"/>
      <c r="KOC21" s="90"/>
      <c r="KOD21" s="90"/>
      <c r="KOE21" s="90"/>
      <c r="KOF21" s="90"/>
      <c r="KOG21" s="90"/>
      <c r="KOH21" s="90"/>
      <c r="KOI21" s="90"/>
      <c r="KOJ21" s="90"/>
      <c r="KOK21" s="90"/>
      <c r="KOL21" s="90"/>
      <c r="KOM21" s="90"/>
      <c r="KON21" s="90"/>
      <c r="KOO21" s="90"/>
      <c r="KOP21" s="90"/>
      <c r="KOQ21" s="90"/>
      <c r="KOR21" s="90"/>
      <c r="KOS21" s="90"/>
      <c r="KOT21" s="90"/>
      <c r="KOU21" s="90"/>
      <c r="KOV21" s="90"/>
      <c r="KOW21" s="90"/>
      <c r="KOX21" s="90"/>
      <c r="KOY21" s="90"/>
      <c r="KOZ21" s="90"/>
      <c r="KPA21" s="90"/>
      <c r="KPB21" s="90"/>
      <c r="KPC21" s="90"/>
      <c r="KPD21" s="90"/>
      <c r="KPE21" s="90"/>
      <c r="KPF21" s="90"/>
      <c r="KPG21" s="90"/>
      <c r="KPH21" s="90"/>
      <c r="KPI21" s="90"/>
      <c r="KPJ21" s="90"/>
      <c r="KPK21" s="90"/>
      <c r="KPL21" s="90"/>
      <c r="KPM21" s="90"/>
      <c r="KPN21" s="90"/>
      <c r="KPO21" s="90"/>
      <c r="KPP21" s="90"/>
      <c r="KPQ21" s="90"/>
      <c r="KPR21" s="90"/>
      <c r="KPS21" s="90"/>
      <c r="KPT21" s="90"/>
      <c r="KPU21" s="90"/>
      <c r="KPV21" s="90"/>
      <c r="KPW21" s="90"/>
      <c r="KPX21" s="90"/>
      <c r="KPY21" s="90"/>
      <c r="KPZ21" s="90"/>
      <c r="KQA21" s="90"/>
      <c r="KQB21" s="90"/>
      <c r="KQC21" s="90"/>
      <c r="KQD21" s="90"/>
      <c r="KQE21" s="90"/>
      <c r="KQF21" s="90"/>
      <c r="KQG21" s="90"/>
      <c r="KQH21" s="90"/>
      <c r="KQI21" s="90"/>
      <c r="KQJ21" s="90"/>
      <c r="KQK21" s="90"/>
      <c r="KQL21" s="90"/>
      <c r="KQM21" s="90"/>
      <c r="KQN21" s="90"/>
      <c r="KQO21" s="90"/>
      <c r="KQP21" s="90"/>
      <c r="KQQ21" s="90"/>
      <c r="KQR21" s="90"/>
      <c r="KQS21" s="90"/>
      <c r="KQT21" s="90"/>
      <c r="KQU21" s="90"/>
      <c r="KQV21" s="90"/>
      <c r="KQW21" s="90"/>
      <c r="KQX21" s="90"/>
      <c r="KQY21" s="90"/>
      <c r="KQZ21" s="90"/>
      <c r="KRA21" s="90"/>
      <c r="KRB21" s="90"/>
      <c r="KRC21" s="90"/>
      <c r="KRD21" s="90"/>
      <c r="KRE21" s="90"/>
      <c r="KRF21" s="90"/>
      <c r="KRG21" s="90"/>
      <c r="KRH21" s="90"/>
      <c r="KRI21" s="90"/>
      <c r="KRJ21" s="90"/>
      <c r="KRK21" s="90"/>
      <c r="KRL21" s="90"/>
      <c r="KRM21" s="90"/>
      <c r="KRN21" s="90"/>
      <c r="KRO21" s="90"/>
      <c r="KRP21" s="90"/>
      <c r="KRQ21" s="90"/>
      <c r="KRR21" s="90"/>
      <c r="KRS21" s="90"/>
      <c r="KRT21" s="90"/>
      <c r="KRU21" s="90"/>
      <c r="KRV21" s="90"/>
      <c r="KRW21" s="90"/>
      <c r="KRX21" s="90"/>
      <c r="KRY21" s="90"/>
      <c r="KRZ21" s="90"/>
      <c r="KSA21" s="90"/>
      <c r="KSB21" s="90"/>
      <c r="KSC21" s="90"/>
      <c r="KSD21" s="90"/>
      <c r="KSE21" s="90"/>
      <c r="KSF21" s="90"/>
      <c r="KSG21" s="90"/>
      <c r="KSH21" s="90"/>
      <c r="KSI21" s="90"/>
      <c r="KSJ21" s="90"/>
      <c r="KSK21" s="90"/>
      <c r="KSL21" s="90"/>
      <c r="KSM21" s="90"/>
      <c r="KSN21" s="90"/>
      <c r="KSO21" s="90"/>
      <c r="KSP21" s="90"/>
      <c r="KSQ21" s="90"/>
      <c r="KSR21" s="90"/>
      <c r="KSS21" s="90"/>
      <c r="KST21" s="90"/>
      <c r="KSU21" s="90"/>
      <c r="KSV21" s="90"/>
      <c r="KSW21" s="90"/>
      <c r="KSX21" s="90"/>
      <c r="KSY21" s="90"/>
      <c r="KSZ21" s="90"/>
      <c r="KTA21" s="90"/>
      <c r="KTB21" s="90"/>
      <c r="KTC21" s="90"/>
      <c r="KTD21" s="90"/>
      <c r="KTE21" s="90"/>
      <c r="KTF21" s="90"/>
      <c r="KTG21" s="90"/>
      <c r="KTH21" s="90"/>
      <c r="KTI21" s="90"/>
      <c r="KTJ21" s="90"/>
      <c r="KTK21" s="90"/>
      <c r="KTL21" s="90"/>
      <c r="KTM21" s="90"/>
      <c r="KTN21" s="90"/>
      <c r="KTO21" s="90"/>
      <c r="KTP21" s="90"/>
      <c r="KTQ21" s="90"/>
      <c r="KTR21" s="90"/>
      <c r="KTS21" s="90"/>
      <c r="KTT21" s="90"/>
      <c r="KTU21" s="90"/>
      <c r="KTV21" s="90"/>
      <c r="KTW21" s="90"/>
      <c r="KTX21" s="90"/>
      <c r="KTY21" s="90"/>
      <c r="KTZ21" s="90"/>
      <c r="KUA21" s="90"/>
      <c r="KUB21" s="90"/>
      <c r="KUC21" s="90"/>
      <c r="KUD21" s="90"/>
      <c r="KUE21" s="90"/>
      <c r="KUF21" s="90"/>
      <c r="KUG21" s="90"/>
      <c r="KUH21" s="90"/>
      <c r="KUI21" s="90"/>
      <c r="KUJ21" s="90"/>
      <c r="KUK21" s="90"/>
      <c r="KUL21" s="90"/>
      <c r="KUM21" s="90"/>
      <c r="KUN21" s="90"/>
      <c r="KUO21" s="90"/>
      <c r="KUP21" s="90"/>
      <c r="KUQ21" s="90"/>
      <c r="KUR21" s="90"/>
      <c r="KUS21" s="90"/>
      <c r="KUT21" s="90"/>
      <c r="KUU21" s="90"/>
      <c r="KUV21" s="90"/>
      <c r="KUW21" s="90"/>
      <c r="KUX21" s="90"/>
      <c r="KUY21" s="90"/>
      <c r="KUZ21" s="90"/>
      <c r="KVA21" s="90"/>
      <c r="KVB21" s="90"/>
      <c r="KVC21" s="90"/>
      <c r="KVD21" s="90"/>
      <c r="KVE21" s="90"/>
      <c r="KVF21" s="90"/>
      <c r="KVG21" s="90"/>
      <c r="KVH21" s="90"/>
      <c r="KVI21" s="90"/>
      <c r="KVJ21" s="90"/>
      <c r="KVK21" s="90"/>
      <c r="KVL21" s="90"/>
      <c r="KVM21" s="90"/>
      <c r="KVN21" s="90"/>
      <c r="KVO21" s="90"/>
      <c r="KVP21" s="90"/>
      <c r="KVQ21" s="90"/>
      <c r="KVR21" s="90"/>
      <c r="KVS21" s="90"/>
      <c r="KVT21" s="90"/>
      <c r="KVU21" s="90"/>
      <c r="KVV21" s="90"/>
      <c r="KVW21" s="90"/>
      <c r="KVX21" s="90"/>
      <c r="KVY21" s="90"/>
      <c r="KVZ21" s="90"/>
      <c r="KWA21" s="90"/>
      <c r="KWB21" s="90"/>
      <c r="KWC21" s="90"/>
      <c r="KWD21" s="90"/>
      <c r="KWE21" s="90"/>
      <c r="KWF21" s="90"/>
      <c r="KWG21" s="90"/>
      <c r="KWH21" s="90"/>
      <c r="KWI21" s="90"/>
      <c r="KWJ21" s="90"/>
      <c r="KWK21" s="90"/>
      <c r="KWL21" s="90"/>
      <c r="KWM21" s="90"/>
      <c r="KWN21" s="90"/>
      <c r="KWO21" s="90"/>
      <c r="KWP21" s="90"/>
      <c r="KWQ21" s="90"/>
      <c r="KWR21" s="90"/>
      <c r="KWS21" s="90"/>
      <c r="KWT21" s="90"/>
      <c r="KWU21" s="90"/>
      <c r="KWV21" s="90"/>
      <c r="KWW21" s="90"/>
      <c r="KWX21" s="90"/>
      <c r="KWY21" s="90"/>
      <c r="KWZ21" s="90"/>
      <c r="KXA21" s="90"/>
      <c r="KXB21" s="90"/>
      <c r="KXC21" s="90"/>
      <c r="KXD21" s="90"/>
      <c r="KXE21" s="90"/>
      <c r="KXF21" s="90"/>
      <c r="KXG21" s="90"/>
      <c r="KXH21" s="90"/>
      <c r="KXI21" s="90"/>
      <c r="KXJ21" s="90"/>
      <c r="KXK21" s="90"/>
      <c r="KXL21" s="90"/>
      <c r="KXM21" s="90"/>
      <c r="KXN21" s="90"/>
      <c r="KXO21" s="90"/>
      <c r="KXP21" s="90"/>
      <c r="KXQ21" s="90"/>
      <c r="KXR21" s="90"/>
      <c r="KXS21" s="90"/>
      <c r="KXT21" s="90"/>
      <c r="KXU21" s="90"/>
      <c r="KXV21" s="90"/>
      <c r="KXW21" s="90"/>
      <c r="KXX21" s="90"/>
      <c r="KXY21" s="90"/>
      <c r="KXZ21" s="90"/>
      <c r="KYA21" s="90"/>
      <c r="KYB21" s="90"/>
      <c r="KYC21" s="90"/>
      <c r="KYD21" s="90"/>
      <c r="KYE21" s="90"/>
      <c r="KYF21" s="90"/>
      <c r="KYG21" s="90"/>
      <c r="KYH21" s="90"/>
      <c r="KYI21" s="90"/>
      <c r="KYJ21" s="90"/>
      <c r="KYK21" s="90"/>
      <c r="KYL21" s="90"/>
      <c r="KYM21" s="90"/>
      <c r="KYN21" s="90"/>
      <c r="KYO21" s="90"/>
      <c r="KYP21" s="90"/>
      <c r="KYQ21" s="90"/>
      <c r="KYR21" s="90"/>
      <c r="KYS21" s="90"/>
      <c r="KYT21" s="90"/>
      <c r="KYU21" s="90"/>
      <c r="KYV21" s="90"/>
      <c r="KYW21" s="90"/>
      <c r="KYX21" s="90"/>
      <c r="KYY21" s="90"/>
      <c r="KYZ21" s="90"/>
      <c r="KZA21" s="90"/>
      <c r="KZB21" s="90"/>
      <c r="KZC21" s="90"/>
      <c r="KZD21" s="90"/>
      <c r="KZE21" s="90"/>
      <c r="KZF21" s="90"/>
      <c r="KZG21" s="90"/>
      <c r="KZH21" s="90"/>
      <c r="KZI21" s="90"/>
      <c r="KZJ21" s="90"/>
      <c r="KZK21" s="90"/>
      <c r="KZL21" s="90"/>
      <c r="KZM21" s="90"/>
      <c r="KZN21" s="90"/>
      <c r="KZO21" s="90"/>
      <c r="KZP21" s="90"/>
      <c r="KZQ21" s="90"/>
      <c r="KZR21" s="90"/>
      <c r="KZS21" s="90"/>
      <c r="KZT21" s="90"/>
      <c r="KZU21" s="90"/>
      <c r="KZV21" s="90"/>
      <c r="KZW21" s="90"/>
      <c r="KZX21" s="90"/>
      <c r="KZY21" s="90"/>
      <c r="KZZ21" s="90"/>
      <c r="LAA21" s="90"/>
      <c r="LAB21" s="90"/>
      <c r="LAC21" s="90"/>
      <c r="LAD21" s="90"/>
      <c r="LAE21" s="90"/>
      <c r="LAF21" s="90"/>
      <c r="LAG21" s="90"/>
      <c r="LAH21" s="90"/>
      <c r="LAI21" s="90"/>
      <c r="LAJ21" s="90"/>
      <c r="LAK21" s="90"/>
      <c r="LAL21" s="90"/>
      <c r="LAM21" s="90"/>
      <c r="LAN21" s="90"/>
      <c r="LAO21" s="90"/>
      <c r="LAP21" s="90"/>
      <c r="LAQ21" s="90"/>
      <c r="LAR21" s="90"/>
      <c r="LAS21" s="90"/>
      <c r="LAT21" s="90"/>
      <c r="LAU21" s="90"/>
      <c r="LAV21" s="90"/>
      <c r="LAW21" s="90"/>
      <c r="LAX21" s="90"/>
      <c r="LAY21" s="90"/>
      <c r="LAZ21" s="90"/>
      <c r="LBA21" s="90"/>
      <c r="LBB21" s="90"/>
      <c r="LBC21" s="90"/>
      <c r="LBD21" s="90"/>
      <c r="LBE21" s="90"/>
      <c r="LBF21" s="90"/>
      <c r="LBG21" s="90"/>
      <c r="LBH21" s="90"/>
      <c r="LBI21" s="90"/>
      <c r="LBJ21" s="90"/>
      <c r="LBK21" s="90"/>
      <c r="LBL21" s="90"/>
      <c r="LBM21" s="90"/>
      <c r="LBN21" s="90"/>
      <c r="LBO21" s="90"/>
      <c r="LBP21" s="90"/>
      <c r="LBQ21" s="90"/>
      <c r="LBR21" s="90"/>
      <c r="LBS21" s="90"/>
      <c r="LBT21" s="90"/>
      <c r="LBU21" s="90"/>
      <c r="LBV21" s="90"/>
      <c r="LBW21" s="90"/>
      <c r="LBX21" s="90"/>
      <c r="LBY21" s="90"/>
      <c r="LBZ21" s="90"/>
      <c r="LCA21" s="90"/>
      <c r="LCB21" s="90"/>
      <c r="LCC21" s="90"/>
      <c r="LCD21" s="90"/>
      <c r="LCE21" s="90"/>
      <c r="LCF21" s="90"/>
      <c r="LCG21" s="90"/>
      <c r="LCH21" s="90"/>
      <c r="LCI21" s="90"/>
      <c r="LCJ21" s="90"/>
      <c r="LCK21" s="90"/>
      <c r="LCL21" s="90"/>
      <c r="LCM21" s="90"/>
      <c r="LCN21" s="90"/>
      <c r="LCO21" s="90"/>
      <c r="LCP21" s="90"/>
      <c r="LCQ21" s="90"/>
      <c r="LCR21" s="90"/>
      <c r="LCS21" s="90"/>
      <c r="LCT21" s="90"/>
      <c r="LCU21" s="90"/>
      <c r="LCV21" s="90"/>
      <c r="LCW21" s="90"/>
      <c r="LCX21" s="90"/>
      <c r="LCY21" s="90"/>
      <c r="LCZ21" s="90"/>
      <c r="LDA21" s="90"/>
      <c r="LDB21" s="90"/>
      <c r="LDC21" s="90"/>
      <c r="LDD21" s="90"/>
      <c r="LDE21" s="90"/>
      <c r="LDF21" s="90"/>
      <c r="LDG21" s="90"/>
      <c r="LDH21" s="90"/>
      <c r="LDI21" s="90"/>
      <c r="LDJ21" s="90"/>
      <c r="LDK21" s="90"/>
      <c r="LDL21" s="90"/>
      <c r="LDM21" s="90"/>
      <c r="LDN21" s="90"/>
      <c r="LDO21" s="90"/>
      <c r="LDP21" s="90"/>
      <c r="LDQ21" s="90"/>
      <c r="LDR21" s="90"/>
      <c r="LDS21" s="90"/>
      <c r="LDT21" s="90"/>
      <c r="LDU21" s="90"/>
      <c r="LDV21" s="90"/>
      <c r="LDW21" s="90"/>
      <c r="LDX21" s="90"/>
      <c r="LDY21" s="90"/>
      <c r="LDZ21" s="90"/>
      <c r="LEA21" s="90"/>
      <c r="LEB21" s="90"/>
      <c r="LEC21" s="90"/>
      <c r="LED21" s="90"/>
      <c r="LEE21" s="90"/>
      <c r="LEF21" s="90"/>
      <c r="LEG21" s="90"/>
      <c r="LEH21" s="90"/>
      <c r="LEI21" s="90"/>
      <c r="LEJ21" s="90"/>
      <c r="LEK21" s="90"/>
      <c r="LEL21" s="90"/>
      <c r="LEM21" s="90"/>
      <c r="LEN21" s="90"/>
      <c r="LEO21" s="90"/>
      <c r="LEP21" s="90"/>
      <c r="LEQ21" s="90"/>
      <c r="LER21" s="90"/>
      <c r="LES21" s="90"/>
      <c r="LET21" s="90"/>
      <c r="LEU21" s="90"/>
      <c r="LEV21" s="90"/>
      <c r="LEW21" s="90"/>
      <c r="LEX21" s="90"/>
      <c r="LEY21" s="90"/>
      <c r="LEZ21" s="90"/>
      <c r="LFA21" s="90"/>
      <c r="LFB21" s="90"/>
      <c r="LFC21" s="90"/>
      <c r="LFD21" s="90"/>
      <c r="LFE21" s="90"/>
      <c r="LFF21" s="90"/>
      <c r="LFG21" s="90"/>
      <c r="LFH21" s="90"/>
      <c r="LFI21" s="90"/>
      <c r="LFJ21" s="90"/>
      <c r="LFK21" s="90"/>
      <c r="LFL21" s="90"/>
      <c r="LFM21" s="90"/>
      <c r="LFN21" s="90"/>
      <c r="LFO21" s="90"/>
      <c r="LFP21" s="90"/>
      <c r="LFQ21" s="90"/>
      <c r="LFR21" s="90"/>
      <c r="LFS21" s="90"/>
      <c r="LFT21" s="90"/>
      <c r="LFU21" s="90"/>
      <c r="LFV21" s="90"/>
      <c r="LFW21" s="90"/>
      <c r="LFX21" s="90"/>
      <c r="LFY21" s="90"/>
      <c r="LFZ21" s="90"/>
      <c r="LGA21" s="90"/>
      <c r="LGB21" s="90"/>
      <c r="LGC21" s="90"/>
      <c r="LGD21" s="90"/>
      <c r="LGE21" s="90"/>
      <c r="LGF21" s="90"/>
      <c r="LGG21" s="90"/>
      <c r="LGH21" s="90"/>
      <c r="LGI21" s="90"/>
      <c r="LGJ21" s="90"/>
      <c r="LGK21" s="90"/>
      <c r="LGL21" s="90"/>
      <c r="LGM21" s="90"/>
      <c r="LGN21" s="90"/>
      <c r="LGO21" s="90"/>
      <c r="LGP21" s="90"/>
      <c r="LGQ21" s="90"/>
      <c r="LGR21" s="90"/>
      <c r="LGS21" s="90"/>
      <c r="LGT21" s="90"/>
      <c r="LGU21" s="90"/>
      <c r="LGV21" s="90"/>
      <c r="LGW21" s="90"/>
      <c r="LGX21" s="90"/>
      <c r="LGY21" s="90"/>
      <c r="LGZ21" s="90"/>
      <c r="LHA21" s="90"/>
      <c r="LHB21" s="90"/>
      <c r="LHC21" s="90"/>
      <c r="LHD21" s="90"/>
      <c r="LHE21" s="90"/>
      <c r="LHF21" s="90"/>
      <c r="LHG21" s="90"/>
      <c r="LHH21" s="90"/>
      <c r="LHI21" s="90"/>
      <c r="LHJ21" s="90"/>
      <c r="LHK21" s="90"/>
      <c r="LHL21" s="90"/>
      <c r="LHM21" s="90"/>
      <c r="LHN21" s="90"/>
      <c r="LHO21" s="90"/>
      <c r="LHP21" s="90"/>
      <c r="LHQ21" s="90"/>
      <c r="LHR21" s="90"/>
      <c r="LHS21" s="90"/>
      <c r="LHT21" s="90"/>
      <c r="LHU21" s="90"/>
      <c r="LHV21" s="90"/>
      <c r="LHW21" s="90"/>
      <c r="LHX21" s="90"/>
      <c r="LHY21" s="90"/>
      <c r="LHZ21" s="90"/>
      <c r="LIA21" s="90"/>
      <c r="LIB21" s="90"/>
      <c r="LIC21" s="90"/>
      <c r="LID21" s="90"/>
      <c r="LIE21" s="90"/>
      <c r="LIF21" s="90"/>
      <c r="LIG21" s="90"/>
      <c r="LIH21" s="90"/>
      <c r="LII21" s="90"/>
      <c r="LIJ21" s="90"/>
      <c r="LIK21" s="90"/>
      <c r="LIL21" s="90"/>
      <c r="LIM21" s="90"/>
      <c r="LIN21" s="90"/>
      <c r="LIO21" s="90"/>
      <c r="LIP21" s="90"/>
      <c r="LIQ21" s="90"/>
      <c r="LIR21" s="90"/>
      <c r="LIS21" s="90"/>
      <c r="LIT21" s="90"/>
      <c r="LIU21" s="90"/>
      <c r="LIV21" s="90"/>
      <c r="LIW21" s="90"/>
      <c r="LIX21" s="90"/>
      <c r="LIY21" s="90"/>
      <c r="LIZ21" s="90"/>
      <c r="LJA21" s="90"/>
      <c r="LJB21" s="90"/>
      <c r="LJC21" s="90"/>
      <c r="LJD21" s="90"/>
      <c r="LJE21" s="90"/>
      <c r="LJF21" s="90"/>
      <c r="LJG21" s="90"/>
      <c r="LJH21" s="90"/>
      <c r="LJI21" s="90"/>
      <c r="LJJ21" s="90"/>
      <c r="LJK21" s="90"/>
      <c r="LJL21" s="90"/>
      <c r="LJM21" s="90"/>
      <c r="LJN21" s="90"/>
      <c r="LJO21" s="90"/>
      <c r="LJP21" s="90"/>
      <c r="LJQ21" s="90"/>
      <c r="LJR21" s="90"/>
      <c r="LJS21" s="90"/>
      <c r="LJT21" s="90"/>
      <c r="LJU21" s="90"/>
      <c r="LJV21" s="90"/>
      <c r="LJW21" s="90"/>
      <c r="LJX21" s="90"/>
      <c r="LJY21" s="90"/>
      <c r="LJZ21" s="90"/>
      <c r="LKA21" s="90"/>
      <c r="LKB21" s="90"/>
      <c r="LKC21" s="90"/>
      <c r="LKD21" s="90"/>
      <c r="LKE21" s="90"/>
      <c r="LKF21" s="90"/>
      <c r="LKG21" s="90"/>
      <c r="LKH21" s="90"/>
      <c r="LKI21" s="90"/>
      <c r="LKJ21" s="90"/>
      <c r="LKK21" s="90"/>
      <c r="LKL21" s="90"/>
      <c r="LKM21" s="90"/>
      <c r="LKN21" s="90"/>
      <c r="LKO21" s="90"/>
      <c r="LKP21" s="90"/>
      <c r="LKQ21" s="90"/>
      <c r="LKR21" s="90"/>
      <c r="LKS21" s="90"/>
      <c r="LKT21" s="90"/>
      <c r="LKU21" s="90"/>
      <c r="LKV21" s="90"/>
      <c r="LKW21" s="90"/>
      <c r="LKX21" s="90"/>
      <c r="LKY21" s="90"/>
      <c r="LKZ21" s="90"/>
      <c r="LLA21" s="90"/>
      <c r="LLB21" s="90"/>
      <c r="LLC21" s="90"/>
      <c r="LLD21" s="90"/>
      <c r="LLE21" s="90"/>
      <c r="LLF21" s="90"/>
      <c r="LLG21" s="90"/>
      <c r="LLH21" s="90"/>
      <c r="LLI21" s="90"/>
      <c r="LLJ21" s="90"/>
      <c r="LLK21" s="90"/>
      <c r="LLL21" s="90"/>
      <c r="LLM21" s="90"/>
      <c r="LLN21" s="90"/>
      <c r="LLO21" s="90"/>
      <c r="LLP21" s="90"/>
      <c r="LLQ21" s="90"/>
      <c r="LLR21" s="90"/>
      <c r="LLS21" s="90"/>
      <c r="LLT21" s="90"/>
      <c r="LLU21" s="90"/>
      <c r="LLV21" s="90"/>
      <c r="LLW21" s="90"/>
      <c r="LLX21" s="90"/>
      <c r="LLY21" s="90"/>
      <c r="LLZ21" s="90"/>
      <c r="LMA21" s="90"/>
      <c r="LMB21" s="90"/>
      <c r="LMC21" s="90"/>
      <c r="LMD21" s="90"/>
      <c r="LME21" s="90"/>
      <c r="LMF21" s="90"/>
      <c r="LMG21" s="90"/>
      <c r="LMH21" s="90"/>
      <c r="LMI21" s="90"/>
      <c r="LMJ21" s="90"/>
      <c r="LMK21" s="90"/>
      <c r="LML21" s="90"/>
      <c r="LMM21" s="90"/>
      <c r="LMN21" s="90"/>
      <c r="LMO21" s="90"/>
      <c r="LMP21" s="90"/>
      <c r="LMQ21" s="90"/>
      <c r="LMR21" s="90"/>
      <c r="LMS21" s="90"/>
      <c r="LMT21" s="90"/>
      <c r="LMU21" s="90"/>
      <c r="LMV21" s="90"/>
      <c r="LMW21" s="90"/>
      <c r="LMX21" s="90"/>
      <c r="LMY21" s="90"/>
      <c r="LMZ21" s="90"/>
      <c r="LNA21" s="90"/>
      <c r="LNB21" s="90"/>
      <c r="LNC21" s="90"/>
      <c r="LND21" s="90"/>
      <c r="LNE21" s="90"/>
      <c r="LNF21" s="90"/>
      <c r="LNG21" s="90"/>
      <c r="LNH21" s="90"/>
      <c r="LNI21" s="90"/>
      <c r="LNJ21" s="90"/>
      <c r="LNK21" s="90"/>
      <c r="LNL21" s="90"/>
      <c r="LNM21" s="90"/>
      <c r="LNN21" s="90"/>
      <c r="LNO21" s="90"/>
      <c r="LNP21" s="90"/>
      <c r="LNQ21" s="90"/>
      <c r="LNR21" s="90"/>
      <c r="LNS21" s="90"/>
      <c r="LNT21" s="90"/>
      <c r="LNU21" s="90"/>
      <c r="LNV21" s="90"/>
      <c r="LNW21" s="90"/>
      <c r="LNX21" s="90"/>
      <c r="LNY21" s="90"/>
      <c r="LNZ21" s="90"/>
      <c r="LOA21" s="90"/>
      <c r="LOB21" s="90"/>
      <c r="LOC21" s="90"/>
      <c r="LOD21" s="90"/>
      <c r="LOE21" s="90"/>
      <c r="LOF21" s="90"/>
      <c r="LOG21" s="90"/>
      <c r="LOH21" s="90"/>
      <c r="LOI21" s="90"/>
      <c r="LOJ21" s="90"/>
      <c r="LOK21" s="90"/>
      <c r="LOL21" s="90"/>
      <c r="LOM21" s="90"/>
      <c r="LON21" s="90"/>
      <c r="LOO21" s="90"/>
      <c r="LOP21" s="90"/>
      <c r="LOQ21" s="90"/>
      <c r="LOR21" s="90"/>
      <c r="LOS21" s="90"/>
      <c r="LOT21" s="90"/>
      <c r="LOU21" s="90"/>
      <c r="LOV21" s="90"/>
      <c r="LOW21" s="90"/>
      <c r="LOX21" s="90"/>
      <c r="LOY21" s="90"/>
      <c r="LOZ21" s="90"/>
      <c r="LPA21" s="90"/>
      <c r="LPB21" s="90"/>
      <c r="LPC21" s="90"/>
      <c r="LPD21" s="90"/>
      <c r="LPE21" s="90"/>
      <c r="LPF21" s="90"/>
      <c r="LPG21" s="90"/>
      <c r="LPH21" s="90"/>
      <c r="LPI21" s="90"/>
      <c r="LPJ21" s="90"/>
      <c r="LPK21" s="90"/>
      <c r="LPL21" s="90"/>
      <c r="LPM21" s="90"/>
      <c r="LPN21" s="90"/>
      <c r="LPO21" s="90"/>
      <c r="LPP21" s="90"/>
      <c r="LPQ21" s="90"/>
      <c r="LPR21" s="90"/>
      <c r="LPS21" s="90"/>
      <c r="LPT21" s="90"/>
      <c r="LPU21" s="90"/>
      <c r="LPV21" s="90"/>
      <c r="LPW21" s="90"/>
      <c r="LPX21" s="90"/>
      <c r="LPY21" s="90"/>
      <c r="LPZ21" s="90"/>
      <c r="LQA21" s="90"/>
      <c r="LQB21" s="90"/>
      <c r="LQC21" s="90"/>
      <c r="LQD21" s="90"/>
      <c r="LQE21" s="90"/>
      <c r="LQF21" s="90"/>
      <c r="LQG21" s="90"/>
      <c r="LQH21" s="90"/>
      <c r="LQI21" s="90"/>
      <c r="LQJ21" s="90"/>
      <c r="LQK21" s="90"/>
      <c r="LQL21" s="90"/>
      <c r="LQM21" s="90"/>
      <c r="LQN21" s="90"/>
      <c r="LQO21" s="90"/>
      <c r="LQP21" s="90"/>
      <c r="LQQ21" s="90"/>
      <c r="LQR21" s="90"/>
      <c r="LQS21" s="90"/>
      <c r="LQT21" s="90"/>
      <c r="LQU21" s="90"/>
      <c r="LQV21" s="90"/>
      <c r="LQW21" s="90"/>
      <c r="LQX21" s="90"/>
      <c r="LQY21" s="90"/>
      <c r="LQZ21" s="90"/>
      <c r="LRA21" s="90"/>
      <c r="LRB21" s="90"/>
      <c r="LRC21" s="90"/>
      <c r="LRD21" s="90"/>
      <c r="LRE21" s="90"/>
      <c r="LRF21" s="90"/>
      <c r="LRG21" s="90"/>
      <c r="LRH21" s="90"/>
      <c r="LRI21" s="90"/>
      <c r="LRJ21" s="90"/>
      <c r="LRK21" s="90"/>
      <c r="LRL21" s="90"/>
      <c r="LRM21" s="90"/>
      <c r="LRN21" s="90"/>
      <c r="LRO21" s="90"/>
      <c r="LRP21" s="90"/>
      <c r="LRQ21" s="90"/>
      <c r="LRR21" s="90"/>
      <c r="LRS21" s="90"/>
      <c r="LRT21" s="90"/>
      <c r="LRU21" s="90"/>
      <c r="LRV21" s="90"/>
      <c r="LRW21" s="90"/>
      <c r="LRX21" s="90"/>
      <c r="LRY21" s="90"/>
      <c r="LRZ21" s="90"/>
      <c r="LSA21" s="90"/>
      <c r="LSB21" s="90"/>
      <c r="LSC21" s="90"/>
      <c r="LSD21" s="90"/>
      <c r="LSE21" s="90"/>
      <c r="LSF21" s="90"/>
      <c r="LSG21" s="90"/>
      <c r="LSH21" s="90"/>
      <c r="LSI21" s="90"/>
      <c r="LSJ21" s="90"/>
      <c r="LSK21" s="90"/>
      <c r="LSL21" s="90"/>
      <c r="LSM21" s="90"/>
      <c r="LSN21" s="90"/>
      <c r="LSO21" s="90"/>
      <c r="LSP21" s="90"/>
      <c r="LSQ21" s="90"/>
      <c r="LSR21" s="90"/>
      <c r="LSS21" s="90"/>
      <c r="LST21" s="90"/>
      <c r="LSU21" s="90"/>
      <c r="LSV21" s="90"/>
      <c r="LSW21" s="90"/>
      <c r="LSX21" s="90"/>
      <c r="LSY21" s="90"/>
      <c r="LSZ21" s="90"/>
      <c r="LTA21" s="90"/>
      <c r="LTB21" s="90"/>
      <c r="LTC21" s="90"/>
      <c r="LTD21" s="90"/>
      <c r="LTE21" s="90"/>
      <c r="LTF21" s="90"/>
      <c r="LTG21" s="90"/>
      <c r="LTH21" s="90"/>
      <c r="LTI21" s="90"/>
      <c r="LTJ21" s="90"/>
      <c r="LTK21" s="90"/>
      <c r="LTL21" s="90"/>
      <c r="LTM21" s="90"/>
      <c r="LTN21" s="90"/>
      <c r="LTO21" s="90"/>
      <c r="LTP21" s="90"/>
      <c r="LTQ21" s="90"/>
      <c r="LTR21" s="90"/>
      <c r="LTS21" s="90"/>
      <c r="LTT21" s="90"/>
      <c r="LTU21" s="90"/>
      <c r="LTV21" s="90"/>
      <c r="LTW21" s="90"/>
      <c r="LTX21" s="90"/>
      <c r="LTY21" s="90"/>
      <c r="LTZ21" s="90"/>
      <c r="LUA21" s="90"/>
      <c r="LUB21" s="90"/>
      <c r="LUC21" s="90"/>
      <c r="LUD21" s="90"/>
      <c r="LUE21" s="90"/>
      <c r="LUF21" s="90"/>
      <c r="LUG21" s="90"/>
      <c r="LUH21" s="90"/>
      <c r="LUI21" s="90"/>
      <c r="LUJ21" s="90"/>
      <c r="LUK21" s="90"/>
      <c r="LUL21" s="90"/>
      <c r="LUM21" s="90"/>
      <c r="LUN21" s="90"/>
      <c r="LUO21" s="90"/>
      <c r="LUP21" s="90"/>
      <c r="LUQ21" s="90"/>
      <c r="LUR21" s="90"/>
      <c r="LUS21" s="90"/>
      <c r="LUT21" s="90"/>
      <c r="LUU21" s="90"/>
      <c r="LUV21" s="90"/>
      <c r="LUW21" s="90"/>
      <c r="LUX21" s="90"/>
      <c r="LUY21" s="90"/>
      <c r="LUZ21" s="90"/>
      <c r="LVA21" s="90"/>
      <c r="LVB21" s="90"/>
      <c r="LVC21" s="90"/>
      <c r="LVD21" s="90"/>
      <c r="LVE21" s="90"/>
      <c r="LVF21" s="90"/>
      <c r="LVG21" s="90"/>
      <c r="LVH21" s="90"/>
      <c r="LVI21" s="90"/>
      <c r="LVJ21" s="90"/>
      <c r="LVK21" s="90"/>
      <c r="LVL21" s="90"/>
      <c r="LVM21" s="90"/>
      <c r="LVN21" s="90"/>
      <c r="LVO21" s="90"/>
      <c r="LVP21" s="90"/>
      <c r="LVQ21" s="90"/>
      <c r="LVR21" s="90"/>
      <c r="LVS21" s="90"/>
      <c r="LVT21" s="90"/>
      <c r="LVU21" s="90"/>
      <c r="LVV21" s="90"/>
      <c r="LVW21" s="90"/>
      <c r="LVX21" s="90"/>
      <c r="LVY21" s="90"/>
      <c r="LVZ21" s="90"/>
      <c r="LWA21" s="90"/>
      <c r="LWB21" s="90"/>
      <c r="LWC21" s="90"/>
      <c r="LWD21" s="90"/>
      <c r="LWE21" s="90"/>
      <c r="LWF21" s="90"/>
      <c r="LWG21" s="90"/>
      <c r="LWH21" s="90"/>
      <c r="LWI21" s="90"/>
      <c r="LWJ21" s="90"/>
      <c r="LWK21" s="90"/>
      <c r="LWL21" s="90"/>
      <c r="LWM21" s="90"/>
      <c r="LWN21" s="90"/>
      <c r="LWO21" s="90"/>
      <c r="LWP21" s="90"/>
      <c r="LWQ21" s="90"/>
      <c r="LWR21" s="90"/>
      <c r="LWS21" s="90"/>
      <c r="LWT21" s="90"/>
      <c r="LWU21" s="90"/>
      <c r="LWV21" s="90"/>
      <c r="LWW21" s="90"/>
      <c r="LWX21" s="90"/>
      <c r="LWY21" s="90"/>
      <c r="LWZ21" s="90"/>
      <c r="LXA21" s="90"/>
      <c r="LXB21" s="90"/>
      <c r="LXC21" s="90"/>
      <c r="LXD21" s="90"/>
      <c r="LXE21" s="90"/>
      <c r="LXF21" s="90"/>
      <c r="LXG21" s="90"/>
      <c r="LXH21" s="90"/>
      <c r="LXI21" s="90"/>
      <c r="LXJ21" s="90"/>
      <c r="LXK21" s="90"/>
      <c r="LXL21" s="90"/>
      <c r="LXM21" s="90"/>
      <c r="LXN21" s="90"/>
      <c r="LXO21" s="90"/>
      <c r="LXP21" s="90"/>
      <c r="LXQ21" s="90"/>
      <c r="LXR21" s="90"/>
      <c r="LXS21" s="90"/>
      <c r="LXT21" s="90"/>
      <c r="LXU21" s="90"/>
      <c r="LXV21" s="90"/>
      <c r="LXW21" s="90"/>
      <c r="LXX21" s="90"/>
      <c r="LXY21" s="90"/>
      <c r="LXZ21" s="90"/>
      <c r="LYA21" s="90"/>
      <c r="LYB21" s="90"/>
      <c r="LYC21" s="90"/>
      <c r="LYD21" s="90"/>
      <c r="LYE21" s="90"/>
      <c r="LYF21" s="90"/>
      <c r="LYG21" s="90"/>
      <c r="LYH21" s="90"/>
      <c r="LYI21" s="90"/>
      <c r="LYJ21" s="90"/>
      <c r="LYK21" s="90"/>
      <c r="LYL21" s="90"/>
      <c r="LYM21" s="90"/>
      <c r="LYN21" s="90"/>
      <c r="LYO21" s="90"/>
      <c r="LYP21" s="90"/>
      <c r="LYQ21" s="90"/>
      <c r="LYR21" s="90"/>
      <c r="LYS21" s="90"/>
      <c r="LYT21" s="90"/>
      <c r="LYU21" s="90"/>
      <c r="LYV21" s="90"/>
      <c r="LYW21" s="90"/>
      <c r="LYX21" s="90"/>
      <c r="LYY21" s="90"/>
      <c r="LYZ21" s="90"/>
      <c r="LZA21" s="90"/>
      <c r="LZB21" s="90"/>
      <c r="LZC21" s="90"/>
      <c r="LZD21" s="90"/>
      <c r="LZE21" s="90"/>
      <c r="LZF21" s="90"/>
      <c r="LZG21" s="90"/>
      <c r="LZH21" s="90"/>
      <c r="LZI21" s="90"/>
      <c r="LZJ21" s="90"/>
      <c r="LZK21" s="90"/>
      <c r="LZL21" s="90"/>
      <c r="LZM21" s="90"/>
      <c r="LZN21" s="90"/>
      <c r="LZO21" s="90"/>
      <c r="LZP21" s="90"/>
      <c r="LZQ21" s="90"/>
      <c r="LZR21" s="90"/>
      <c r="LZS21" s="90"/>
      <c r="LZT21" s="90"/>
      <c r="LZU21" s="90"/>
      <c r="LZV21" s="90"/>
      <c r="LZW21" s="90"/>
      <c r="LZX21" s="90"/>
      <c r="LZY21" s="90"/>
      <c r="LZZ21" s="90"/>
      <c r="MAA21" s="90"/>
      <c r="MAB21" s="90"/>
      <c r="MAC21" s="90"/>
      <c r="MAD21" s="90"/>
      <c r="MAE21" s="90"/>
      <c r="MAF21" s="90"/>
      <c r="MAG21" s="90"/>
      <c r="MAH21" s="90"/>
      <c r="MAI21" s="90"/>
      <c r="MAJ21" s="90"/>
      <c r="MAK21" s="90"/>
      <c r="MAL21" s="90"/>
      <c r="MAM21" s="90"/>
      <c r="MAN21" s="90"/>
      <c r="MAO21" s="90"/>
      <c r="MAP21" s="90"/>
      <c r="MAQ21" s="90"/>
      <c r="MAR21" s="90"/>
      <c r="MAS21" s="90"/>
      <c r="MAT21" s="90"/>
      <c r="MAU21" s="90"/>
      <c r="MAV21" s="90"/>
      <c r="MAW21" s="90"/>
      <c r="MAX21" s="90"/>
      <c r="MAY21" s="90"/>
      <c r="MAZ21" s="90"/>
      <c r="MBA21" s="90"/>
      <c r="MBB21" s="90"/>
      <c r="MBC21" s="90"/>
      <c r="MBD21" s="90"/>
      <c r="MBE21" s="90"/>
      <c r="MBF21" s="90"/>
      <c r="MBG21" s="90"/>
      <c r="MBH21" s="90"/>
      <c r="MBI21" s="90"/>
      <c r="MBJ21" s="90"/>
      <c r="MBK21" s="90"/>
      <c r="MBL21" s="90"/>
      <c r="MBM21" s="90"/>
      <c r="MBN21" s="90"/>
      <c r="MBO21" s="90"/>
      <c r="MBP21" s="90"/>
      <c r="MBQ21" s="90"/>
      <c r="MBR21" s="90"/>
      <c r="MBS21" s="90"/>
      <c r="MBT21" s="90"/>
      <c r="MBU21" s="90"/>
      <c r="MBV21" s="90"/>
      <c r="MBW21" s="90"/>
      <c r="MBX21" s="90"/>
      <c r="MBY21" s="90"/>
      <c r="MBZ21" s="90"/>
      <c r="MCA21" s="90"/>
      <c r="MCB21" s="90"/>
      <c r="MCC21" s="90"/>
      <c r="MCD21" s="90"/>
      <c r="MCE21" s="90"/>
      <c r="MCF21" s="90"/>
      <c r="MCG21" s="90"/>
      <c r="MCH21" s="90"/>
      <c r="MCI21" s="90"/>
      <c r="MCJ21" s="90"/>
      <c r="MCK21" s="90"/>
      <c r="MCL21" s="90"/>
      <c r="MCM21" s="90"/>
      <c r="MCN21" s="90"/>
      <c r="MCO21" s="90"/>
      <c r="MCP21" s="90"/>
      <c r="MCQ21" s="90"/>
      <c r="MCR21" s="90"/>
      <c r="MCS21" s="90"/>
      <c r="MCT21" s="90"/>
      <c r="MCU21" s="90"/>
      <c r="MCV21" s="90"/>
      <c r="MCW21" s="90"/>
      <c r="MCX21" s="90"/>
      <c r="MCY21" s="90"/>
      <c r="MCZ21" s="90"/>
      <c r="MDA21" s="90"/>
      <c r="MDB21" s="90"/>
      <c r="MDC21" s="90"/>
      <c r="MDD21" s="90"/>
      <c r="MDE21" s="90"/>
      <c r="MDF21" s="90"/>
      <c r="MDG21" s="90"/>
      <c r="MDH21" s="90"/>
      <c r="MDI21" s="90"/>
      <c r="MDJ21" s="90"/>
      <c r="MDK21" s="90"/>
      <c r="MDL21" s="90"/>
      <c r="MDM21" s="90"/>
      <c r="MDN21" s="90"/>
      <c r="MDO21" s="90"/>
      <c r="MDP21" s="90"/>
      <c r="MDQ21" s="90"/>
      <c r="MDR21" s="90"/>
      <c r="MDS21" s="90"/>
      <c r="MDT21" s="90"/>
      <c r="MDU21" s="90"/>
      <c r="MDV21" s="90"/>
      <c r="MDW21" s="90"/>
      <c r="MDX21" s="90"/>
      <c r="MDY21" s="90"/>
      <c r="MDZ21" s="90"/>
      <c r="MEA21" s="90"/>
      <c r="MEB21" s="90"/>
      <c r="MEC21" s="90"/>
      <c r="MED21" s="90"/>
      <c r="MEE21" s="90"/>
      <c r="MEF21" s="90"/>
      <c r="MEG21" s="90"/>
      <c r="MEH21" s="90"/>
      <c r="MEI21" s="90"/>
      <c r="MEJ21" s="90"/>
      <c r="MEK21" s="90"/>
      <c r="MEL21" s="90"/>
      <c r="MEM21" s="90"/>
      <c r="MEN21" s="90"/>
      <c r="MEO21" s="90"/>
      <c r="MEP21" s="90"/>
      <c r="MEQ21" s="90"/>
      <c r="MER21" s="90"/>
      <c r="MES21" s="90"/>
      <c r="MET21" s="90"/>
      <c r="MEU21" s="90"/>
      <c r="MEV21" s="90"/>
      <c r="MEW21" s="90"/>
      <c r="MEX21" s="90"/>
      <c r="MEY21" s="90"/>
      <c r="MEZ21" s="90"/>
      <c r="MFA21" s="90"/>
      <c r="MFB21" s="90"/>
      <c r="MFC21" s="90"/>
      <c r="MFD21" s="90"/>
      <c r="MFE21" s="90"/>
      <c r="MFF21" s="90"/>
      <c r="MFG21" s="90"/>
      <c r="MFH21" s="90"/>
      <c r="MFI21" s="90"/>
      <c r="MFJ21" s="90"/>
      <c r="MFK21" s="90"/>
      <c r="MFL21" s="90"/>
      <c r="MFM21" s="90"/>
      <c r="MFN21" s="90"/>
      <c r="MFO21" s="90"/>
      <c r="MFP21" s="90"/>
      <c r="MFQ21" s="90"/>
      <c r="MFR21" s="90"/>
      <c r="MFS21" s="90"/>
      <c r="MFT21" s="90"/>
      <c r="MFU21" s="90"/>
      <c r="MFV21" s="90"/>
      <c r="MFW21" s="90"/>
      <c r="MFX21" s="90"/>
      <c r="MFY21" s="90"/>
      <c r="MFZ21" s="90"/>
      <c r="MGA21" s="90"/>
      <c r="MGB21" s="90"/>
      <c r="MGC21" s="90"/>
      <c r="MGD21" s="90"/>
      <c r="MGE21" s="90"/>
      <c r="MGF21" s="90"/>
      <c r="MGG21" s="90"/>
      <c r="MGH21" s="90"/>
      <c r="MGI21" s="90"/>
      <c r="MGJ21" s="90"/>
      <c r="MGK21" s="90"/>
      <c r="MGL21" s="90"/>
      <c r="MGM21" s="90"/>
      <c r="MGN21" s="90"/>
      <c r="MGO21" s="90"/>
      <c r="MGP21" s="90"/>
      <c r="MGQ21" s="90"/>
      <c r="MGR21" s="90"/>
      <c r="MGS21" s="90"/>
      <c r="MGT21" s="90"/>
      <c r="MGU21" s="90"/>
      <c r="MGV21" s="90"/>
      <c r="MGW21" s="90"/>
      <c r="MGX21" s="90"/>
      <c r="MGY21" s="90"/>
      <c r="MGZ21" s="90"/>
      <c r="MHA21" s="90"/>
      <c r="MHB21" s="90"/>
      <c r="MHC21" s="90"/>
      <c r="MHD21" s="90"/>
      <c r="MHE21" s="90"/>
      <c r="MHF21" s="90"/>
      <c r="MHG21" s="90"/>
      <c r="MHH21" s="90"/>
      <c r="MHI21" s="90"/>
      <c r="MHJ21" s="90"/>
      <c r="MHK21" s="90"/>
      <c r="MHL21" s="90"/>
      <c r="MHM21" s="90"/>
      <c r="MHN21" s="90"/>
      <c r="MHO21" s="90"/>
      <c r="MHP21" s="90"/>
      <c r="MHQ21" s="90"/>
      <c r="MHR21" s="90"/>
      <c r="MHS21" s="90"/>
      <c r="MHT21" s="90"/>
      <c r="MHU21" s="90"/>
      <c r="MHV21" s="90"/>
      <c r="MHW21" s="90"/>
      <c r="MHX21" s="90"/>
      <c r="MHY21" s="90"/>
      <c r="MHZ21" s="90"/>
      <c r="MIA21" s="90"/>
      <c r="MIB21" s="90"/>
      <c r="MIC21" s="90"/>
      <c r="MID21" s="90"/>
      <c r="MIE21" s="90"/>
      <c r="MIF21" s="90"/>
      <c r="MIG21" s="90"/>
      <c r="MIH21" s="90"/>
      <c r="MII21" s="90"/>
      <c r="MIJ21" s="90"/>
      <c r="MIK21" s="90"/>
      <c r="MIL21" s="90"/>
      <c r="MIM21" s="90"/>
      <c r="MIN21" s="90"/>
      <c r="MIO21" s="90"/>
      <c r="MIP21" s="90"/>
      <c r="MIQ21" s="90"/>
      <c r="MIR21" s="90"/>
      <c r="MIS21" s="90"/>
      <c r="MIT21" s="90"/>
      <c r="MIU21" s="90"/>
      <c r="MIV21" s="90"/>
      <c r="MIW21" s="90"/>
      <c r="MIX21" s="90"/>
      <c r="MIY21" s="90"/>
      <c r="MIZ21" s="90"/>
      <c r="MJA21" s="90"/>
      <c r="MJB21" s="90"/>
      <c r="MJC21" s="90"/>
      <c r="MJD21" s="90"/>
      <c r="MJE21" s="90"/>
      <c r="MJF21" s="90"/>
      <c r="MJG21" s="90"/>
      <c r="MJH21" s="90"/>
      <c r="MJI21" s="90"/>
      <c r="MJJ21" s="90"/>
      <c r="MJK21" s="90"/>
      <c r="MJL21" s="90"/>
      <c r="MJM21" s="90"/>
      <c r="MJN21" s="90"/>
      <c r="MJO21" s="90"/>
      <c r="MJP21" s="90"/>
      <c r="MJQ21" s="90"/>
      <c r="MJR21" s="90"/>
      <c r="MJS21" s="90"/>
      <c r="MJT21" s="90"/>
      <c r="MJU21" s="90"/>
      <c r="MJV21" s="90"/>
      <c r="MJW21" s="90"/>
      <c r="MJX21" s="90"/>
      <c r="MJY21" s="90"/>
      <c r="MJZ21" s="90"/>
      <c r="MKA21" s="90"/>
      <c r="MKB21" s="90"/>
      <c r="MKC21" s="90"/>
      <c r="MKD21" s="90"/>
      <c r="MKE21" s="90"/>
      <c r="MKF21" s="90"/>
      <c r="MKG21" s="90"/>
      <c r="MKH21" s="90"/>
      <c r="MKI21" s="90"/>
      <c r="MKJ21" s="90"/>
      <c r="MKK21" s="90"/>
      <c r="MKL21" s="90"/>
      <c r="MKM21" s="90"/>
      <c r="MKN21" s="90"/>
      <c r="MKO21" s="90"/>
      <c r="MKP21" s="90"/>
      <c r="MKQ21" s="90"/>
      <c r="MKR21" s="90"/>
      <c r="MKS21" s="90"/>
      <c r="MKT21" s="90"/>
      <c r="MKU21" s="90"/>
      <c r="MKV21" s="90"/>
      <c r="MKW21" s="90"/>
      <c r="MKX21" s="90"/>
      <c r="MKY21" s="90"/>
      <c r="MKZ21" s="90"/>
      <c r="MLA21" s="90"/>
      <c r="MLB21" s="90"/>
      <c r="MLC21" s="90"/>
      <c r="MLD21" s="90"/>
      <c r="MLE21" s="90"/>
      <c r="MLF21" s="90"/>
      <c r="MLG21" s="90"/>
      <c r="MLH21" s="90"/>
      <c r="MLI21" s="90"/>
      <c r="MLJ21" s="90"/>
      <c r="MLK21" s="90"/>
      <c r="MLL21" s="90"/>
      <c r="MLM21" s="90"/>
      <c r="MLN21" s="90"/>
      <c r="MLO21" s="90"/>
      <c r="MLP21" s="90"/>
      <c r="MLQ21" s="90"/>
      <c r="MLR21" s="90"/>
      <c r="MLS21" s="90"/>
      <c r="MLT21" s="90"/>
      <c r="MLU21" s="90"/>
      <c r="MLV21" s="90"/>
      <c r="MLW21" s="90"/>
      <c r="MLX21" s="90"/>
      <c r="MLY21" s="90"/>
      <c r="MLZ21" s="90"/>
      <c r="MMA21" s="90"/>
      <c r="MMB21" s="90"/>
      <c r="MMC21" s="90"/>
      <c r="MMD21" s="90"/>
      <c r="MME21" s="90"/>
      <c r="MMF21" s="90"/>
      <c r="MMG21" s="90"/>
      <c r="MMH21" s="90"/>
      <c r="MMI21" s="90"/>
      <c r="MMJ21" s="90"/>
      <c r="MMK21" s="90"/>
      <c r="MML21" s="90"/>
      <c r="MMM21" s="90"/>
      <c r="MMN21" s="90"/>
      <c r="MMO21" s="90"/>
      <c r="MMP21" s="90"/>
      <c r="MMQ21" s="90"/>
      <c r="MMR21" s="90"/>
      <c r="MMS21" s="90"/>
      <c r="MMT21" s="90"/>
      <c r="MMU21" s="90"/>
      <c r="MMV21" s="90"/>
      <c r="MMW21" s="90"/>
      <c r="MMX21" s="90"/>
      <c r="MMY21" s="90"/>
      <c r="MMZ21" s="90"/>
      <c r="MNA21" s="90"/>
      <c r="MNB21" s="90"/>
      <c r="MNC21" s="90"/>
      <c r="MND21" s="90"/>
      <c r="MNE21" s="90"/>
      <c r="MNF21" s="90"/>
      <c r="MNG21" s="90"/>
      <c r="MNH21" s="90"/>
      <c r="MNI21" s="90"/>
      <c r="MNJ21" s="90"/>
      <c r="MNK21" s="90"/>
      <c r="MNL21" s="90"/>
      <c r="MNM21" s="90"/>
      <c r="MNN21" s="90"/>
      <c r="MNO21" s="90"/>
      <c r="MNP21" s="90"/>
      <c r="MNQ21" s="90"/>
      <c r="MNR21" s="90"/>
      <c r="MNS21" s="90"/>
      <c r="MNT21" s="90"/>
      <c r="MNU21" s="90"/>
      <c r="MNV21" s="90"/>
      <c r="MNW21" s="90"/>
      <c r="MNX21" s="90"/>
      <c r="MNY21" s="90"/>
      <c r="MNZ21" s="90"/>
      <c r="MOA21" s="90"/>
      <c r="MOB21" s="90"/>
      <c r="MOC21" s="90"/>
      <c r="MOD21" s="90"/>
      <c r="MOE21" s="90"/>
      <c r="MOF21" s="90"/>
      <c r="MOG21" s="90"/>
      <c r="MOH21" s="90"/>
      <c r="MOI21" s="90"/>
      <c r="MOJ21" s="90"/>
      <c r="MOK21" s="90"/>
      <c r="MOL21" s="90"/>
      <c r="MOM21" s="90"/>
      <c r="MON21" s="90"/>
      <c r="MOO21" s="90"/>
      <c r="MOP21" s="90"/>
      <c r="MOQ21" s="90"/>
      <c r="MOR21" s="90"/>
      <c r="MOS21" s="90"/>
      <c r="MOT21" s="90"/>
      <c r="MOU21" s="90"/>
      <c r="MOV21" s="90"/>
      <c r="MOW21" s="90"/>
      <c r="MOX21" s="90"/>
      <c r="MOY21" s="90"/>
      <c r="MOZ21" s="90"/>
      <c r="MPA21" s="90"/>
      <c r="MPB21" s="90"/>
      <c r="MPC21" s="90"/>
      <c r="MPD21" s="90"/>
      <c r="MPE21" s="90"/>
      <c r="MPF21" s="90"/>
      <c r="MPG21" s="90"/>
      <c r="MPH21" s="90"/>
      <c r="MPI21" s="90"/>
      <c r="MPJ21" s="90"/>
      <c r="MPK21" s="90"/>
      <c r="MPL21" s="90"/>
      <c r="MPM21" s="90"/>
      <c r="MPN21" s="90"/>
      <c r="MPO21" s="90"/>
      <c r="MPP21" s="90"/>
      <c r="MPQ21" s="90"/>
      <c r="MPR21" s="90"/>
      <c r="MPS21" s="90"/>
      <c r="MPT21" s="90"/>
      <c r="MPU21" s="90"/>
      <c r="MPV21" s="90"/>
      <c r="MPW21" s="90"/>
      <c r="MPX21" s="90"/>
      <c r="MPY21" s="90"/>
      <c r="MPZ21" s="90"/>
      <c r="MQA21" s="90"/>
      <c r="MQB21" s="90"/>
      <c r="MQC21" s="90"/>
      <c r="MQD21" s="90"/>
      <c r="MQE21" s="90"/>
      <c r="MQF21" s="90"/>
      <c r="MQG21" s="90"/>
      <c r="MQH21" s="90"/>
      <c r="MQI21" s="90"/>
      <c r="MQJ21" s="90"/>
      <c r="MQK21" s="90"/>
      <c r="MQL21" s="90"/>
      <c r="MQM21" s="90"/>
      <c r="MQN21" s="90"/>
      <c r="MQO21" s="90"/>
      <c r="MQP21" s="90"/>
      <c r="MQQ21" s="90"/>
      <c r="MQR21" s="90"/>
      <c r="MQS21" s="90"/>
      <c r="MQT21" s="90"/>
      <c r="MQU21" s="90"/>
      <c r="MQV21" s="90"/>
      <c r="MQW21" s="90"/>
      <c r="MQX21" s="90"/>
      <c r="MQY21" s="90"/>
      <c r="MQZ21" s="90"/>
      <c r="MRA21" s="90"/>
      <c r="MRB21" s="90"/>
      <c r="MRC21" s="90"/>
      <c r="MRD21" s="90"/>
      <c r="MRE21" s="90"/>
      <c r="MRF21" s="90"/>
      <c r="MRG21" s="90"/>
      <c r="MRH21" s="90"/>
      <c r="MRI21" s="90"/>
      <c r="MRJ21" s="90"/>
      <c r="MRK21" s="90"/>
      <c r="MRL21" s="90"/>
      <c r="MRM21" s="90"/>
      <c r="MRN21" s="90"/>
      <c r="MRO21" s="90"/>
      <c r="MRP21" s="90"/>
      <c r="MRQ21" s="90"/>
      <c r="MRR21" s="90"/>
      <c r="MRS21" s="90"/>
      <c r="MRT21" s="90"/>
      <c r="MRU21" s="90"/>
      <c r="MRV21" s="90"/>
      <c r="MRW21" s="90"/>
      <c r="MRX21" s="90"/>
      <c r="MRY21" s="90"/>
      <c r="MRZ21" s="90"/>
      <c r="MSA21" s="90"/>
      <c r="MSB21" s="90"/>
      <c r="MSC21" s="90"/>
      <c r="MSD21" s="90"/>
      <c r="MSE21" s="90"/>
      <c r="MSF21" s="90"/>
      <c r="MSG21" s="90"/>
      <c r="MSH21" s="90"/>
      <c r="MSI21" s="90"/>
      <c r="MSJ21" s="90"/>
      <c r="MSK21" s="90"/>
      <c r="MSL21" s="90"/>
      <c r="MSM21" s="90"/>
      <c r="MSN21" s="90"/>
      <c r="MSO21" s="90"/>
      <c r="MSP21" s="90"/>
      <c r="MSQ21" s="90"/>
      <c r="MSR21" s="90"/>
      <c r="MSS21" s="90"/>
      <c r="MST21" s="90"/>
      <c r="MSU21" s="90"/>
      <c r="MSV21" s="90"/>
      <c r="MSW21" s="90"/>
      <c r="MSX21" s="90"/>
      <c r="MSY21" s="90"/>
      <c r="MSZ21" s="90"/>
      <c r="MTA21" s="90"/>
      <c r="MTB21" s="90"/>
      <c r="MTC21" s="90"/>
      <c r="MTD21" s="90"/>
      <c r="MTE21" s="90"/>
      <c r="MTF21" s="90"/>
      <c r="MTG21" s="90"/>
      <c r="MTH21" s="90"/>
      <c r="MTI21" s="90"/>
      <c r="MTJ21" s="90"/>
      <c r="MTK21" s="90"/>
      <c r="MTL21" s="90"/>
      <c r="MTM21" s="90"/>
      <c r="MTN21" s="90"/>
      <c r="MTO21" s="90"/>
      <c r="MTP21" s="90"/>
      <c r="MTQ21" s="90"/>
      <c r="MTR21" s="90"/>
      <c r="MTS21" s="90"/>
      <c r="MTT21" s="90"/>
      <c r="MTU21" s="90"/>
      <c r="MTV21" s="90"/>
      <c r="MTW21" s="90"/>
      <c r="MTX21" s="90"/>
      <c r="MTY21" s="90"/>
      <c r="MTZ21" s="90"/>
      <c r="MUA21" s="90"/>
      <c r="MUB21" s="90"/>
      <c r="MUC21" s="90"/>
      <c r="MUD21" s="90"/>
      <c r="MUE21" s="90"/>
      <c r="MUF21" s="90"/>
      <c r="MUG21" s="90"/>
      <c r="MUH21" s="90"/>
      <c r="MUI21" s="90"/>
      <c r="MUJ21" s="90"/>
      <c r="MUK21" s="90"/>
      <c r="MUL21" s="90"/>
      <c r="MUM21" s="90"/>
      <c r="MUN21" s="90"/>
      <c r="MUO21" s="90"/>
      <c r="MUP21" s="90"/>
      <c r="MUQ21" s="90"/>
      <c r="MUR21" s="90"/>
      <c r="MUS21" s="90"/>
      <c r="MUT21" s="90"/>
      <c r="MUU21" s="90"/>
      <c r="MUV21" s="90"/>
      <c r="MUW21" s="90"/>
      <c r="MUX21" s="90"/>
      <c r="MUY21" s="90"/>
      <c r="MUZ21" s="90"/>
      <c r="MVA21" s="90"/>
      <c r="MVB21" s="90"/>
      <c r="MVC21" s="90"/>
      <c r="MVD21" s="90"/>
      <c r="MVE21" s="90"/>
      <c r="MVF21" s="90"/>
      <c r="MVG21" s="90"/>
      <c r="MVH21" s="90"/>
      <c r="MVI21" s="90"/>
      <c r="MVJ21" s="90"/>
      <c r="MVK21" s="90"/>
      <c r="MVL21" s="90"/>
      <c r="MVM21" s="90"/>
      <c r="MVN21" s="90"/>
      <c r="MVO21" s="90"/>
      <c r="MVP21" s="90"/>
      <c r="MVQ21" s="90"/>
      <c r="MVR21" s="90"/>
      <c r="MVS21" s="90"/>
      <c r="MVT21" s="90"/>
      <c r="MVU21" s="90"/>
      <c r="MVV21" s="90"/>
      <c r="MVW21" s="90"/>
      <c r="MVX21" s="90"/>
      <c r="MVY21" s="90"/>
      <c r="MVZ21" s="90"/>
      <c r="MWA21" s="90"/>
      <c r="MWB21" s="90"/>
      <c r="MWC21" s="90"/>
      <c r="MWD21" s="90"/>
      <c r="MWE21" s="90"/>
      <c r="MWF21" s="90"/>
      <c r="MWG21" s="90"/>
      <c r="MWH21" s="90"/>
      <c r="MWI21" s="90"/>
      <c r="MWJ21" s="90"/>
      <c r="MWK21" s="90"/>
      <c r="MWL21" s="90"/>
      <c r="MWM21" s="90"/>
      <c r="MWN21" s="90"/>
      <c r="MWO21" s="90"/>
      <c r="MWP21" s="90"/>
      <c r="MWQ21" s="90"/>
      <c r="MWR21" s="90"/>
      <c r="MWS21" s="90"/>
      <c r="MWT21" s="90"/>
      <c r="MWU21" s="90"/>
      <c r="MWV21" s="90"/>
      <c r="MWW21" s="90"/>
      <c r="MWX21" s="90"/>
      <c r="MWY21" s="90"/>
      <c r="MWZ21" s="90"/>
      <c r="MXA21" s="90"/>
      <c r="MXB21" s="90"/>
      <c r="MXC21" s="90"/>
      <c r="MXD21" s="90"/>
      <c r="MXE21" s="90"/>
      <c r="MXF21" s="90"/>
      <c r="MXG21" s="90"/>
      <c r="MXH21" s="90"/>
      <c r="MXI21" s="90"/>
      <c r="MXJ21" s="90"/>
      <c r="MXK21" s="90"/>
      <c r="MXL21" s="90"/>
      <c r="MXM21" s="90"/>
      <c r="MXN21" s="90"/>
      <c r="MXO21" s="90"/>
      <c r="MXP21" s="90"/>
      <c r="MXQ21" s="90"/>
      <c r="MXR21" s="90"/>
      <c r="MXS21" s="90"/>
      <c r="MXT21" s="90"/>
      <c r="MXU21" s="90"/>
      <c r="MXV21" s="90"/>
      <c r="MXW21" s="90"/>
      <c r="MXX21" s="90"/>
      <c r="MXY21" s="90"/>
      <c r="MXZ21" s="90"/>
      <c r="MYA21" s="90"/>
      <c r="MYB21" s="90"/>
      <c r="MYC21" s="90"/>
      <c r="MYD21" s="90"/>
      <c r="MYE21" s="90"/>
      <c r="MYF21" s="90"/>
      <c r="MYG21" s="90"/>
      <c r="MYH21" s="90"/>
      <c r="MYI21" s="90"/>
      <c r="MYJ21" s="90"/>
      <c r="MYK21" s="90"/>
      <c r="MYL21" s="90"/>
      <c r="MYM21" s="90"/>
      <c r="MYN21" s="90"/>
      <c r="MYO21" s="90"/>
      <c r="MYP21" s="90"/>
      <c r="MYQ21" s="90"/>
      <c r="MYR21" s="90"/>
      <c r="MYS21" s="90"/>
      <c r="MYT21" s="90"/>
      <c r="MYU21" s="90"/>
      <c r="MYV21" s="90"/>
      <c r="MYW21" s="90"/>
      <c r="MYX21" s="90"/>
      <c r="MYY21" s="90"/>
      <c r="MYZ21" s="90"/>
      <c r="MZA21" s="90"/>
      <c r="MZB21" s="90"/>
      <c r="MZC21" s="90"/>
      <c r="MZD21" s="90"/>
      <c r="MZE21" s="90"/>
      <c r="MZF21" s="90"/>
      <c r="MZG21" s="90"/>
      <c r="MZH21" s="90"/>
      <c r="MZI21" s="90"/>
      <c r="MZJ21" s="90"/>
      <c r="MZK21" s="90"/>
      <c r="MZL21" s="90"/>
      <c r="MZM21" s="90"/>
      <c r="MZN21" s="90"/>
      <c r="MZO21" s="90"/>
      <c r="MZP21" s="90"/>
      <c r="MZQ21" s="90"/>
      <c r="MZR21" s="90"/>
      <c r="MZS21" s="90"/>
      <c r="MZT21" s="90"/>
      <c r="MZU21" s="90"/>
      <c r="MZV21" s="90"/>
      <c r="MZW21" s="90"/>
      <c r="MZX21" s="90"/>
      <c r="MZY21" s="90"/>
      <c r="MZZ21" s="90"/>
      <c r="NAA21" s="90"/>
      <c r="NAB21" s="90"/>
      <c r="NAC21" s="90"/>
      <c r="NAD21" s="90"/>
      <c r="NAE21" s="90"/>
      <c r="NAF21" s="90"/>
      <c r="NAG21" s="90"/>
      <c r="NAH21" s="90"/>
      <c r="NAI21" s="90"/>
      <c r="NAJ21" s="90"/>
      <c r="NAK21" s="90"/>
      <c r="NAL21" s="90"/>
      <c r="NAM21" s="90"/>
      <c r="NAN21" s="90"/>
      <c r="NAO21" s="90"/>
      <c r="NAP21" s="90"/>
      <c r="NAQ21" s="90"/>
      <c r="NAR21" s="90"/>
      <c r="NAS21" s="90"/>
      <c r="NAT21" s="90"/>
      <c r="NAU21" s="90"/>
      <c r="NAV21" s="90"/>
      <c r="NAW21" s="90"/>
      <c r="NAX21" s="90"/>
      <c r="NAY21" s="90"/>
      <c r="NAZ21" s="90"/>
      <c r="NBA21" s="90"/>
      <c r="NBB21" s="90"/>
      <c r="NBC21" s="90"/>
      <c r="NBD21" s="90"/>
      <c r="NBE21" s="90"/>
      <c r="NBF21" s="90"/>
      <c r="NBG21" s="90"/>
      <c r="NBH21" s="90"/>
      <c r="NBI21" s="90"/>
      <c r="NBJ21" s="90"/>
      <c r="NBK21" s="90"/>
      <c r="NBL21" s="90"/>
      <c r="NBM21" s="90"/>
      <c r="NBN21" s="90"/>
      <c r="NBO21" s="90"/>
      <c r="NBP21" s="90"/>
      <c r="NBQ21" s="90"/>
      <c r="NBR21" s="90"/>
      <c r="NBS21" s="90"/>
      <c r="NBT21" s="90"/>
      <c r="NBU21" s="90"/>
      <c r="NBV21" s="90"/>
      <c r="NBW21" s="90"/>
      <c r="NBX21" s="90"/>
      <c r="NBY21" s="90"/>
      <c r="NBZ21" s="90"/>
      <c r="NCA21" s="90"/>
      <c r="NCB21" s="90"/>
      <c r="NCC21" s="90"/>
      <c r="NCD21" s="90"/>
      <c r="NCE21" s="90"/>
      <c r="NCF21" s="90"/>
      <c r="NCG21" s="90"/>
      <c r="NCH21" s="90"/>
      <c r="NCI21" s="90"/>
      <c r="NCJ21" s="90"/>
      <c r="NCK21" s="90"/>
      <c r="NCL21" s="90"/>
      <c r="NCM21" s="90"/>
      <c r="NCN21" s="90"/>
      <c r="NCO21" s="90"/>
      <c r="NCP21" s="90"/>
      <c r="NCQ21" s="90"/>
      <c r="NCR21" s="90"/>
      <c r="NCS21" s="90"/>
      <c r="NCT21" s="90"/>
      <c r="NCU21" s="90"/>
      <c r="NCV21" s="90"/>
      <c r="NCW21" s="90"/>
      <c r="NCX21" s="90"/>
      <c r="NCY21" s="90"/>
      <c r="NCZ21" s="90"/>
      <c r="NDA21" s="90"/>
      <c r="NDB21" s="90"/>
      <c r="NDC21" s="90"/>
      <c r="NDD21" s="90"/>
      <c r="NDE21" s="90"/>
      <c r="NDF21" s="90"/>
      <c r="NDG21" s="90"/>
      <c r="NDH21" s="90"/>
      <c r="NDI21" s="90"/>
      <c r="NDJ21" s="90"/>
      <c r="NDK21" s="90"/>
      <c r="NDL21" s="90"/>
      <c r="NDM21" s="90"/>
      <c r="NDN21" s="90"/>
      <c r="NDO21" s="90"/>
      <c r="NDP21" s="90"/>
      <c r="NDQ21" s="90"/>
      <c r="NDR21" s="90"/>
      <c r="NDS21" s="90"/>
      <c r="NDT21" s="90"/>
      <c r="NDU21" s="90"/>
      <c r="NDV21" s="90"/>
      <c r="NDW21" s="90"/>
      <c r="NDX21" s="90"/>
      <c r="NDY21" s="90"/>
      <c r="NDZ21" s="90"/>
      <c r="NEA21" s="90"/>
      <c r="NEB21" s="90"/>
      <c r="NEC21" s="90"/>
      <c r="NED21" s="90"/>
      <c r="NEE21" s="90"/>
      <c r="NEF21" s="90"/>
      <c r="NEG21" s="90"/>
      <c r="NEH21" s="90"/>
      <c r="NEI21" s="90"/>
      <c r="NEJ21" s="90"/>
      <c r="NEK21" s="90"/>
      <c r="NEL21" s="90"/>
      <c r="NEM21" s="90"/>
      <c r="NEN21" s="90"/>
      <c r="NEO21" s="90"/>
      <c r="NEP21" s="90"/>
      <c r="NEQ21" s="90"/>
      <c r="NER21" s="90"/>
      <c r="NES21" s="90"/>
      <c r="NET21" s="90"/>
      <c r="NEU21" s="90"/>
      <c r="NEV21" s="90"/>
      <c r="NEW21" s="90"/>
      <c r="NEX21" s="90"/>
      <c r="NEY21" s="90"/>
      <c r="NEZ21" s="90"/>
      <c r="NFA21" s="90"/>
      <c r="NFB21" s="90"/>
      <c r="NFC21" s="90"/>
      <c r="NFD21" s="90"/>
      <c r="NFE21" s="90"/>
      <c r="NFF21" s="90"/>
      <c r="NFG21" s="90"/>
      <c r="NFH21" s="90"/>
      <c r="NFI21" s="90"/>
      <c r="NFJ21" s="90"/>
      <c r="NFK21" s="90"/>
      <c r="NFL21" s="90"/>
      <c r="NFM21" s="90"/>
      <c r="NFN21" s="90"/>
      <c r="NFO21" s="90"/>
      <c r="NFP21" s="90"/>
      <c r="NFQ21" s="90"/>
      <c r="NFR21" s="90"/>
      <c r="NFS21" s="90"/>
      <c r="NFT21" s="90"/>
      <c r="NFU21" s="90"/>
      <c r="NFV21" s="90"/>
      <c r="NFW21" s="90"/>
      <c r="NFX21" s="90"/>
      <c r="NFY21" s="90"/>
      <c r="NFZ21" s="90"/>
      <c r="NGA21" s="90"/>
      <c r="NGB21" s="90"/>
      <c r="NGC21" s="90"/>
      <c r="NGD21" s="90"/>
      <c r="NGE21" s="90"/>
      <c r="NGF21" s="90"/>
      <c r="NGG21" s="90"/>
      <c r="NGH21" s="90"/>
      <c r="NGI21" s="90"/>
      <c r="NGJ21" s="90"/>
      <c r="NGK21" s="90"/>
      <c r="NGL21" s="90"/>
      <c r="NGM21" s="90"/>
      <c r="NGN21" s="90"/>
      <c r="NGO21" s="90"/>
      <c r="NGP21" s="90"/>
      <c r="NGQ21" s="90"/>
      <c r="NGR21" s="90"/>
      <c r="NGS21" s="90"/>
      <c r="NGT21" s="90"/>
      <c r="NGU21" s="90"/>
      <c r="NGV21" s="90"/>
      <c r="NGW21" s="90"/>
      <c r="NGX21" s="90"/>
      <c r="NGY21" s="90"/>
      <c r="NGZ21" s="90"/>
      <c r="NHA21" s="90"/>
      <c r="NHB21" s="90"/>
      <c r="NHC21" s="90"/>
      <c r="NHD21" s="90"/>
      <c r="NHE21" s="90"/>
      <c r="NHF21" s="90"/>
      <c r="NHG21" s="90"/>
      <c r="NHH21" s="90"/>
      <c r="NHI21" s="90"/>
      <c r="NHJ21" s="90"/>
      <c r="NHK21" s="90"/>
      <c r="NHL21" s="90"/>
      <c r="NHM21" s="90"/>
      <c r="NHN21" s="90"/>
      <c r="NHO21" s="90"/>
      <c r="NHP21" s="90"/>
      <c r="NHQ21" s="90"/>
      <c r="NHR21" s="90"/>
      <c r="NHS21" s="90"/>
      <c r="NHT21" s="90"/>
      <c r="NHU21" s="90"/>
      <c r="NHV21" s="90"/>
      <c r="NHW21" s="90"/>
      <c r="NHX21" s="90"/>
      <c r="NHY21" s="90"/>
      <c r="NHZ21" s="90"/>
      <c r="NIA21" s="90"/>
      <c r="NIB21" s="90"/>
      <c r="NIC21" s="90"/>
      <c r="NID21" s="90"/>
      <c r="NIE21" s="90"/>
      <c r="NIF21" s="90"/>
      <c r="NIG21" s="90"/>
      <c r="NIH21" s="90"/>
      <c r="NII21" s="90"/>
      <c r="NIJ21" s="90"/>
      <c r="NIK21" s="90"/>
      <c r="NIL21" s="90"/>
      <c r="NIM21" s="90"/>
      <c r="NIN21" s="90"/>
      <c r="NIO21" s="90"/>
      <c r="NIP21" s="90"/>
      <c r="NIQ21" s="90"/>
      <c r="NIR21" s="90"/>
      <c r="NIS21" s="90"/>
      <c r="NIT21" s="90"/>
      <c r="NIU21" s="90"/>
      <c r="NIV21" s="90"/>
      <c r="NIW21" s="90"/>
      <c r="NIX21" s="90"/>
      <c r="NIY21" s="90"/>
      <c r="NIZ21" s="90"/>
      <c r="NJA21" s="90"/>
      <c r="NJB21" s="90"/>
      <c r="NJC21" s="90"/>
      <c r="NJD21" s="90"/>
      <c r="NJE21" s="90"/>
      <c r="NJF21" s="90"/>
      <c r="NJG21" s="90"/>
      <c r="NJH21" s="90"/>
      <c r="NJI21" s="90"/>
      <c r="NJJ21" s="90"/>
      <c r="NJK21" s="90"/>
      <c r="NJL21" s="90"/>
      <c r="NJM21" s="90"/>
      <c r="NJN21" s="90"/>
      <c r="NJO21" s="90"/>
      <c r="NJP21" s="90"/>
      <c r="NJQ21" s="90"/>
      <c r="NJR21" s="90"/>
      <c r="NJS21" s="90"/>
      <c r="NJT21" s="90"/>
      <c r="NJU21" s="90"/>
      <c r="NJV21" s="90"/>
      <c r="NJW21" s="90"/>
      <c r="NJX21" s="90"/>
      <c r="NJY21" s="90"/>
      <c r="NJZ21" s="90"/>
      <c r="NKA21" s="90"/>
      <c r="NKB21" s="90"/>
      <c r="NKC21" s="90"/>
      <c r="NKD21" s="90"/>
      <c r="NKE21" s="90"/>
      <c r="NKF21" s="90"/>
      <c r="NKG21" s="90"/>
      <c r="NKH21" s="90"/>
      <c r="NKI21" s="90"/>
      <c r="NKJ21" s="90"/>
      <c r="NKK21" s="90"/>
      <c r="NKL21" s="90"/>
      <c r="NKM21" s="90"/>
      <c r="NKN21" s="90"/>
      <c r="NKO21" s="90"/>
      <c r="NKP21" s="90"/>
      <c r="NKQ21" s="90"/>
      <c r="NKR21" s="90"/>
      <c r="NKS21" s="90"/>
      <c r="NKT21" s="90"/>
      <c r="NKU21" s="90"/>
      <c r="NKV21" s="90"/>
      <c r="NKW21" s="90"/>
      <c r="NKX21" s="90"/>
      <c r="NKY21" s="90"/>
      <c r="NKZ21" s="90"/>
      <c r="NLA21" s="90"/>
      <c r="NLB21" s="90"/>
      <c r="NLC21" s="90"/>
      <c r="NLD21" s="90"/>
      <c r="NLE21" s="90"/>
      <c r="NLF21" s="90"/>
      <c r="NLG21" s="90"/>
      <c r="NLH21" s="90"/>
      <c r="NLI21" s="90"/>
      <c r="NLJ21" s="90"/>
      <c r="NLK21" s="90"/>
      <c r="NLL21" s="90"/>
      <c r="NLM21" s="90"/>
      <c r="NLN21" s="90"/>
      <c r="NLO21" s="90"/>
      <c r="NLP21" s="90"/>
      <c r="NLQ21" s="90"/>
      <c r="NLR21" s="90"/>
      <c r="NLS21" s="90"/>
      <c r="NLT21" s="90"/>
      <c r="NLU21" s="90"/>
      <c r="NLV21" s="90"/>
      <c r="NLW21" s="90"/>
      <c r="NLX21" s="90"/>
      <c r="NLY21" s="90"/>
      <c r="NLZ21" s="90"/>
      <c r="NMA21" s="90"/>
      <c r="NMB21" s="90"/>
      <c r="NMC21" s="90"/>
      <c r="NMD21" s="90"/>
      <c r="NME21" s="90"/>
      <c r="NMF21" s="90"/>
      <c r="NMG21" s="90"/>
      <c r="NMH21" s="90"/>
      <c r="NMI21" s="90"/>
      <c r="NMJ21" s="90"/>
      <c r="NMK21" s="90"/>
      <c r="NML21" s="90"/>
      <c r="NMM21" s="90"/>
      <c r="NMN21" s="90"/>
      <c r="NMO21" s="90"/>
      <c r="NMP21" s="90"/>
      <c r="NMQ21" s="90"/>
      <c r="NMR21" s="90"/>
      <c r="NMS21" s="90"/>
      <c r="NMT21" s="90"/>
      <c r="NMU21" s="90"/>
      <c r="NMV21" s="90"/>
      <c r="NMW21" s="90"/>
      <c r="NMX21" s="90"/>
      <c r="NMY21" s="90"/>
      <c r="NMZ21" s="90"/>
      <c r="NNA21" s="90"/>
      <c r="NNB21" s="90"/>
      <c r="NNC21" s="90"/>
      <c r="NND21" s="90"/>
      <c r="NNE21" s="90"/>
      <c r="NNF21" s="90"/>
      <c r="NNG21" s="90"/>
      <c r="NNH21" s="90"/>
      <c r="NNI21" s="90"/>
      <c r="NNJ21" s="90"/>
      <c r="NNK21" s="90"/>
      <c r="NNL21" s="90"/>
      <c r="NNM21" s="90"/>
      <c r="NNN21" s="90"/>
      <c r="NNO21" s="90"/>
      <c r="NNP21" s="90"/>
      <c r="NNQ21" s="90"/>
      <c r="NNR21" s="90"/>
      <c r="NNS21" s="90"/>
      <c r="NNT21" s="90"/>
      <c r="NNU21" s="90"/>
      <c r="NNV21" s="90"/>
      <c r="NNW21" s="90"/>
      <c r="NNX21" s="90"/>
      <c r="NNY21" s="90"/>
      <c r="NNZ21" s="90"/>
      <c r="NOA21" s="90"/>
      <c r="NOB21" s="90"/>
      <c r="NOC21" s="90"/>
      <c r="NOD21" s="90"/>
      <c r="NOE21" s="90"/>
      <c r="NOF21" s="90"/>
      <c r="NOG21" s="90"/>
      <c r="NOH21" s="90"/>
      <c r="NOI21" s="90"/>
      <c r="NOJ21" s="90"/>
      <c r="NOK21" s="90"/>
      <c r="NOL21" s="90"/>
      <c r="NOM21" s="90"/>
      <c r="NON21" s="90"/>
      <c r="NOO21" s="90"/>
      <c r="NOP21" s="90"/>
      <c r="NOQ21" s="90"/>
      <c r="NOR21" s="90"/>
      <c r="NOS21" s="90"/>
      <c r="NOT21" s="90"/>
      <c r="NOU21" s="90"/>
      <c r="NOV21" s="90"/>
      <c r="NOW21" s="90"/>
      <c r="NOX21" s="90"/>
      <c r="NOY21" s="90"/>
      <c r="NOZ21" s="90"/>
      <c r="NPA21" s="90"/>
      <c r="NPB21" s="90"/>
      <c r="NPC21" s="90"/>
      <c r="NPD21" s="90"/>
      <c r="NPE21" s="90"/>
      <c r="NPF21" s="90"/>
      <c r="NPG21" s="90"/>
      <c r="NPH21" s="90"/>
      <c r="NPI21" s="90"/>
      <c r="NPJ21" s="90"/>
      <c r="NPK21" s="90"/>
      <c r="NPL21" s="90"/>
      <c r="NPM21" s="90"/>
      <c r="NPN21" s="90"/>
      <c r="NPO21" s="90"/>
      <c r="NPP21" s="90"/>
      <c r="NPQ21" s="90"/>
      <c r="NPR21" s="90"/>
      <c r="NPS21" s="90"/>
      <c r="NPT21" s="90"/>
      <c r="NPU21" s="90"/>
      <c r="NPV21" s="90"/>
      <c r="NPW21" s="90"/>
      <c r="NPX21" s="90"/>
      <c r="NPY21" s="90"/>
      <c r="NPZ21" s="90"/>
      <c r="NQA21" s="90"/>
      <c r="NQB21" s="90"/>
      <c r="NQC21" s="90"/>
      <c r="NQD21" s="90"/>
      <c r="NQE21" s="90"/>
      <c r="NQF21" s="90"/>
      <c r="NQG21" s="90"/>
      <c r="NQH21" s="90"/>
      <c r="NQI21" s="90"/>
      <c r="NQJ21" s="90"/>
      <c r="NQK21" s="90"/>
      <c r="NQL21" s="90"/>
      <c r="NQM21" s="90"/>
      <c r="NQN21" s="90"/>
      <c r="NQO21" s="90"/>
      <c r="NQP21" s="90"/>
      <c r="NQQ21" s="90"/>
      <c r="NQR21" s="90"/>
      <c r="NQS21" s="90"/>
      <c r="NQT21" s="90"/>
      <c r="NQU21" s="90"/>
      <c r="NQV21" s="90"/>
      <c r="NQW21" s="90"/>
      <c r="NQX21" s="90"/>
      <c r="NQY21" s="90"/>
      <c r="NQZ21" s="90"/>
      <c r="NRA21" s="90"/>
      <c r="NRB21" s="90"/>
      <c r="NRC21" s="90"/>
      <c r="NRD21" s="90"/>
      <c r="NRE21" s="90"/>
      <c r="NRF21" s="90"/>
      <c r="NRG21" s="90"/>
      <c r="NRH21" s="90"/>
      <c r="NRI21" s="90"/>
      <c r="NRJ21" s="90"/>
      <c r="NRK21" s="90"/>
      <c r="NRL21" s="90"/>
      <c r="NRM21" s="90"/>
      <c r="NRN21" s="90"/>
      <c r="NRO21" s="90"/>
      <c r="NRP21" s="90"/>
      <c r="NRQ21" s="90"/>
      <c r="NRR21" s="90"/>
      <c r="NRS21" s="90"/>
      <c r="NRT21" s="90"/>
      <c r="NRU21" s="90"/>
      <c r="NRV21" s="90"/>
      <c r="NRW21" s="90"/>
      <c r="NRX21" s="90"/>
      <c r="NRY21" s="90"/>
      <c r="NRZ21" s="90"/>
      <c r="NSA21" s="90"/>
      <c r="NSB21" s="90"/>
      <c r="NSC21" s="90"/>
      <c r="NSD21" s="90"/>
      <c r="NSE21" s="90"/>
      <c r="NSF21" s="90"/>
      <c r="NSG21" s="90"/>
      <c r="NSH21" s="90"/>
      <c r="NSI21" s="90"/>
      <c r="NSJ21" s="90"/>
      <c r="NSK21" s="90"/>
      <c r="NSL21" s="90"/>
      <c r="NSM21" s="90"/>
      <c r="NSN21" s="90"/>
      <c r="NSO21" s="90"/>
      <c r="NSP21" s="90"/>
      <c r="NSQ21" s="90"/>
      <c r="NSR21" s="90"/>
      <c r="NSS21" s="90"/>
      <c r="NST21" s="90"/>
      <c r="NSU21" s="90"/>
      <c r="NSV21" s="90"/>
      <c r="NSW21" s="90"/>
      <c r="NSX21" s="90"/>
      <c r="NSY21" s="90"/>
      <c r="NSZ21" s="90"/>
      <c r="NTA21" s="90"/>
      <c r="NTB21" s="90"/>
      <c r="NTC21" s="90"/>
      <c r="NTD21" s="90"/>
      <c r="NTE21" s="90"/>
      <c r="NTF21" s="90"/>
      <c r="NTG21" s="90"/>
      <c r="NTH21" s="90"/>
      <c r="NTI21" s="90"/>
      <c r="NTJ21" s="90"/>
      <c r="NTK21" s="90"/>
      <c r="NTL21" s="90"/>
      <c r="NTM21" s="90"/>
      <c r="NTN21" s="90"/>
      <c r="NTO21" s="90"/>
      <c r="NTP21" s="90"/>
      <c r="NTQ21" s="90"/>
      <c r="NTR21" s="90"/>
      <c r="NTS21" s="90"/>
      <c r="NTT21" s="90"/>
      <c r="NTU21" s="90"/>
      <c r="NTV21" s="90"/>
      <c r="NTW21" s="90"/>
      <c r="NTX21" s="90"/>
      <c r="NTY21" s="90"/>
      <c r="NTZ21" s="90"/>
      <c r="NUA21" s="90"/>
      <c r="NUB21" s="90"/>
      <c r="NUC21" s="90"/>
      <c r="NUD21" s="90"/>
      <c r="NUE21" s="90"/>
      <c r="NUF21" s="90"/>
      <c r="NUG21" s="90"/>
      <c r="NUH21" s="90"/>
      <c r="NUI21" s="90"/>
      <c r="NUJ21" s="90"/>
      <c r="NUK21" s="90"/>
      <c r="NUL21" s="90"/>
      <c r="NUM21" s="90"/>
      <c r="NUN21" s="90"/>
      <c r="NUO21" s="90"/>
      <c r="NUP21" s="90"/>
      <c r="NUQ21" s="90"/>
      <c r="NUR21" s="90"/>
      <c r="NUS21" s="90"/>
      <c r="NUT21" s="90"/>
      <c r="NUU21" s="90"/>
      <c r="NUV21" s="90"/>
      <c r="NUW21" s="90"/>
      <c r="NUX21" s="90"/>
      <c r="NUY21" s="90"/>
      <c r="NUZ21" s="90"/>
      <c r="NVA21" s="90"/>
      <c r="NVB21" s="90"/>
      <c r="NVC21" s="90"/>
      <c r="NVD21" s="90"/>
      <c r="NVE21" s="90"/>
      <c r="NVF21" s="90"/>
      <c r="NVG21" s="90"/>
      <c r="NVH21" s="90"/>
      <c r="NVI21" s="90"/>
      <c r="NVJ21" s="90"/>
      <c r="NVK21" s="90"/>
      <c r="NVL21" s="90"/>
      <c r="NVM21" s="90"/>
      <c r="NVN21" s="90"/>
      <c r="NVO21" s="90"/>
      <c r="NVP21" s="90"/>
      <c r="NVQ21" s="90"/>
      <c r="NVR21" s="90"/>
      <c r="NVS21" s="90"/>
      <c r="NVT21" s="90"/>
      <c r="NVU21" s="90"/>
      <c r="NVV21" s="90"/>
      <c r="NVW21" s="90"/>
      <c r="NVX21" s="90"/>
      <c r="NVY21" s="90"/>
      <c r="NVZ21" s="90"/>
      <c r="NWA21" s="90"/>
      <c r="NWB21" s="90"/>
      <c r="NWC21" s="90"/>
      <c r="NWD21" s="90"/>
      <c r="NWE21" s="90"/>
      <c r="NWF21" s="90"/>
      <c r="NWG21" s="90"/>
      <c r="NWH21" s="90"/>
      <c r="NWI21" s="90"/>
      <c r="NWJ21" s="90"/>
      <c r="NWK21" s="90"/>
      <c r="NWL21" s="90"/>
      <c r="NWM21" s="90"/>
      <c r="NWN21" s="90"/>
      <c r="NWO21" s="90"/>
      <c r="NWP21" s="90"/>
      <c r="NWQ21" s="90"/>
      <c r="NWR21" s="90"/>
      <c r="NWS21" s="90"/>
      <c r="NWT21" s="90"/>
      <c r="NWU21" s="90"/>
      <c r="NWV21" s="90"/>
      <c r="NWW21" s="90"/>
      <c r="NWX21" s="90"/>
      <c r="NWY21" s="90"/>
      <c r="NWZ21" s="90"/>
      <c r="NXA21" s="90"/>
      <c r="NXB21" s="90"/>
      <c r="NXC21" s="90"/>
      <c r="NXD21" s="90"/>
      <c r="NXE21" s="90"/>
      <c r="NXF21" s="90"/>
      <c r="NXG21" s="90"/>
      <c r="NXH21" s="90"/>
      <c r="NXI21" s="90"/>
      <c r="NXJ21" s="90"/>
      <c r="NXK21" s="90"/>
      <c r="NXL21" s="90"/>
      <c r="NXM21" s="90"/>
      <c r="NXN21" s="90"/>
      <c r="NXO21" s="90"/>
      <c r="NXP21" s="90"/>
      <c r="NXQ21" s="90"/>
      <c r="NXR21" s="90"/>
      <c r="NXS21" s="90"/>
      <c r="NXT21" s="90"/>
      <c r="NXU21" s="90"/>
      <c r="NXV21" s="90"/>
      <c r="NXW21" s="90"/>
      <c r="NXX21" s="90"/>
      <c r="NXY21" s="90"/>
      <c r="NXZ21" s="90"/>
      <c r="NYA21" s="90"/>
      <c r="NYB21" s="90"/>
      <c r="NYC21" s="90"/>
      <c r="NYD21" s="90"/>
      <c r="NYE21" s="90"/>
      <c r="NYF21" s="90"/>
      <c r="NYG21" s="90"/>
      <c r="NYH21" s="90"/>
      <c r="NYI21" s="90"/>
      <c r="NYJ21" s="90"/>
      <c r="NYK21" s="90"/>
      <c r="NYL21" s="90"/>
      <c r="NYM21" s="90"/>
      <c r="NYN21" s="90"/>
      <c r="NYO21" s="90"/>
      <c r="NYP21" s="90"/>
      <c r="NYQ21" s="90"/>
      <c r="NYR21" s="90"/>
      <c r="NYS21" s="90"/>
      <c r="NYT21" s="90"/>
      <c r="NYU21" s="90"/>
      <c r="NYV21" s="90"/>
      <c r="NYW21" s="90"/>
      <c r="NYX21" s="90"/>
      <c r="NYY21" s="90"/>
      <c r="NYZ21" s="90"/>
      <c r="NZA21" s="90"/>
      <c r="NZB21" s="90"/>
      <c r="NZC21" s="90"/>
      <c r="NZD21" s="90"/>
      <c r="NZE21" s="90"/>
      <c r="NZF21" s="90"/>
      <c r="NZG21" s="90"/>
      <c r="NZH21" s="90"/>
      <c r="NZI21" s="90"/>
      <c r="NZJ21" s="90"/>
      <c r="NZK21" s="90"/>
      <c r="NZL21" s="90"/>
      <c r="NZM21" s="90"/>
      <c r="NZN21" s="90"/>
      <c r="NZO21" s="90"/>
      <c r="NZP21" s="90"/>
      <c r="NZQ21" s="90"/>
      <c r="NZR21" s="90"/>
      <c r="NZS21" s="90"/>
      <c r="NZT21" s="90"/>
      <c r="NZU21" s="90"/>
      <c r="NZV21" s="90"/>
      <c r="NZW21" s="90"/>
      <c r="NZX21" s="90"/>
      <c r="NZY21" s="90"/>
      <c r="NZZ21" s="90"/>
      <c r="OAA21" s="90"/>
      <c r="OAB21" s="90"/>
      <c r="OAC21" s="90"/>
      <c r="OAD21" s="90"/>
      <c r="OAE21" s="90"/>
      <c r="OAF21" s="90"/>
      <c r="OAG21" s="90"/>
      <c r="OAH21" s="90"/>
      <c r="OAI21" s="90"/>
      <c r="OAJ21" s="90"/>
      <c r="OAK21" s="90"/>
      <c r="OAL21" s="90"/>
      <c r="OAM21" s="90"/>
      <c r="OAN21" s="90"/>
      <c r="OAO21" s="90"/>
      <c r="OAP21" s="90"/>
      <c r="OAQ21" s="90"/>
      <c r="OAR21" s="90"/>
      <c r="OAS21" s="90"/>
      <c r="OAT21" s="90"/>
      <c r="OAU21" s="90"/>
      <c r="OAV21" s="90"/>
      <c r="OAW21" s="90"/>
      <c r="OAX21" s="90"/>
      <c r="OAY21" s="90"/>
      <c r="OAZ21" s="90"/>
      <c r="OBA21" s="90"/>
      <c r="OBB21" s="90"/>
      <c r="OBC21" s="90"/>
      <c r="OBD21" s="90"/>
      <c r="OBE21" s="90"/>
      <c r="OBF21" s="90"/>
      <c r="OBG21" s="90"/>
      <c r="OBH21" s="90"/>
      <c r="OBI21" s="90"/>
      <c r="OBJ21" s="90"/>
      <c r="OBK21" s="90"/>
      <c r="OBL21" s="90"/>
      <c r="OBM21" s="90"/>
      <c r="OBN21" s="90"/>
      <c r="OBO21" s="90"/>
      <c r="OBP21" s="90"/>
      <c r="OBQ21" s="90"/>
      <c r="OBR21" s="90"/>
      <c r="OBS21" s="90"/>
      <c r="OBT21" s="90"/>
      <c r="OBU21" s="90"/>
      <c r="OBV21" s="90"/>
      <c r="OBW21" s="90"/>
      <c r="OBX21" s="90"/>
      <c r="OBY21" s="90"/>
      <c r="OBZ21" s="90"/>
      <c r="OCA21" s="90"/>
      <c r="OCB21" s="90"/>
      <c r="OCC21" s="90"/>
      <c r="OCD21" s="90"/>
      <c r="OCE21" s="90"/>
      <c r="OCF21" s="90"/>
      <c r="OCG21" s="90"/>
      <c r="OCH21" s="90"/>
      <c r="OCI21" s="90"/>
      <c r="OCJ21" s="90"/>
      <c r="OCK21" s="90"/>
      <c r="OCL21" s="90"/>
      <c r="OCM21" s="90"/>
      <c r="OCN21" s="90"/>
      <c r="OCO21" s="90"/>
      <c r="OCP21" s="90"/>
      <c r="OCQ21" s="90"/>
      <c r="OCR21" s="90"/>
      <c r="OCS21" s="90"/>
      <c r="OCT21" s="90"/>
      <c r="OCU21" s="90"/>
      <c r="OCV21" s="90"/>
      <c r="OCW21" s="90"/>
      <c r="OCX21" s="90"/>
      <c r="OCY21" s="90"/>
      <c r="OCZ21" s="90"/>
      <c r="ODA21" s="90"/>
      <c r="ODB21" s="90"/>
      <c r="ODC21" s="90"/>
      <c r="ODD21" s="90"/>
      <c r="ODE21" s="90"/>
      <c r="ODF21" s="90"/>
      <c r="ODG21" s="90"/>
      <c r="ODH21" s="90"/>
      <c r="ODI21" s="90"/>
      <c r="ODJ21" s="90"/>
      <c r="ODK21" s="90"/>
      <c r="ODL21" s="90"/>
      <c r="ODM21" s="90"/>
      <c r="ODN21" s="90"/>
      <c r="ODO21" s="90"/>
      <c r="ODP21" s="90"/>
      <c r="ODQ21" s="90"/>
      <c r="ODR21" s="90"/>
      <c r="ODS21" s="90"/>
      <c r="ODT21" s="90"/>
      <c r="ODU21" s="90"/>
      <c r="ODV21" s="90"/>
      <c r="ODW21" s="90"/>
      <c r="ODX21" s="90"/>
      <c r="ODY21" s="90"/>
      <c r="ODZ21" s="90"/>
      <c r="OEA21" s="90"/>
      <c r="OEB21" s="90"/>
      <c r="OEC21" s="90"/>
      <c r="OED21" s="90"/>
      <c r="OEE21" s="90"/>
      <c r="OEF21" s="90"/>
      <c r="OEG21" s="90"/>
      <c r="OEH21" s="90"/>
      <c r="OEI21" s="90"/>
      <c r="OEJ21" s="90"/>
      <c r="OEK21" s="90"/>
      <c r="OEL21" s="90"/>
      <c r="OEM21" s="90"/>
      <c r="OEN21" s="90"/>
      <c r="OEO21" s="90"/>
      <c r="OEP21" s="90"/>
      <c r="OEQ21" s="90"/>
      <c r="OER21" s="90"/>
      <c r="OES21" s="90"/>
      <c r="OET21" s="90"/>
      <c r="OEU21" s="90"/>
      <c r="OEV21" s="90"/>
      <c r="OEW21" s="90"/>
      <c r="OEX21" s="90"/>
      <c r="OEY21" s="90"/>
      <c r="OEZ21" s="90"/>
      <c r="OFA21" s="90"/>
      <c r="OFB21" s="90"/>
      <c r="OFC21" s="90"/>
      <c r="OFD21" s="90"/>
      <c r="OFE21" s="90"/>
      <c r="OFF21" s="90"/>
      <c r="OFG21" s="90"/>
      <c r="OFH21" s="90"/>
      <c r="OFI21" s="90"/>
      <c r="OFJ21" s="90"/>
      <c r="OFK21" s="90"/>
      <c r="OFL21" s="90"/>
      <c r="OFM21" s="90"/>
      <c r="OFN21" s="90"/>
      <c r="OFO21" s="90"/>
      <c r="OFP21" s="90"/>
      <c r="OFQ21" s="90"/>
      <c r="OFR21" s="90"/>
      <c r="OFS21" s="90"/>
      <c r="OFT21" s="90"/>
      <c r="OFU21" s="90"/>
      <c r="OFV21" s="90"/>
      <c r="OFW21" s="90"/>
      <c r="OFX21" s="90"/>
      <c r="OFY21" s="90"/>
      <c r="OFZ21" s="90"/>
      <c r="OGA21" s="90"/>
      <c r="OGB21" s="90"/>
      <c r="OGC21" s="90"/>
      <c r="OGD21" s="90"/>
      <c r="OGE21" s="90"/>
      <c r="OGF21" s="90"/>
      <c r="OGG21" s="90"/>
      <c r="OGH21" s="90"/>
      <c r="OGI21" s="90"/>
      <c r="OGJ21" s="90"/>
      <c r="OGK21" s="90"/>
      <c r="OGL21" s="90"/>
      <c r="OGM21" s="90"/>
      <c r="OGN21" s="90"/>
      <c r="OGO21" s="90"/>
      <c r="OGP21" s="90"/>
      <c r="OGQ21" s="90"/>
      <c r="OGR21" s="90"/>
      <c r="OGS21" s="90"/>
      <c r="OGT21" s="90"/>
      <c r="OGU21" s="90"/>
      <c r="OGV21" s="90"/>
      <c r="OGW21" s="90"/>
      <c r="OGX21" s="90"/>
      <c r="OGY21" s="90"/>
      <c r="OGZ21" s="90"/>
      <c r="OHA21" s="90"/>
      <c r="OHB21" s="90"/>
      <c r="OHC21" s="90"/>
      <c r="OHD21" s="90"/>
      <c r="OHE21" s="90"/>
      <c r="OHF21" s="90"/>
      <c r="OHG21" s="90"/>
      <c r="OHH21" s="90"/>
      <c r="OHI21" s="90"/>
      <c r="OHJ21" s="90"/>
      <c r="OHK21" s="90"/>
      <c r="OHL21" s="90"/>
      <c r="OHM21" s="90"/>
      <c r="OHN21" s="90"/>
      <c r="OHO21" s="90"/>
      <c r="OHP21" s="90"/>
      <c r="OHQ21" s="90"/>
      <c r="OHR21" s="90"/>
      <c r="OHS21" s="90"/>
      <c r="OHT21" s="90"/>
      <c r="OHU21" s="90"/>
      <c r="OHV21" s="90"/>
      <c r="OHW21" s="90"/>
      <c r="OHX21" s="90"/>
      <c r="OHY21" s="90"/>
      <c r="OHZ21" s="90"/>
      <c r="OIA21" s="90"/>
      <c r="OIB21" s="90"/>
      <c r="OIC21" s="90"/>
      <c r="OID21" s="90"/>
      <c r="OIE21" s="90"/>
      <c r="OIF21" s="90"/>
      <c r="OIG21" s="90"/>
      <c r="OIH21" s="90"/>
      <c r="OII21" s="90"/>
      <c r="OIJ21" s="90"/>
      <c r="OIK21" s="90"/>
      <c r="OIL21" s="90"/>
      <c r="OIM21" s="90"/>
      <c r="OIN21" s="90"/>
      <c r="OIO21" s="90"/>
      <c r="OIP21" s="90"/>
      <c r="OIQ21" s="90"/>
      <c r="OIR21" s="90"/>
      <c r="OIS21" s="90"/>
      <c r="OIT21" s="90"/>
      <c r="OIU21" s="90"/>
      <c r="OIV21" s="90"/>
      <c r="OIW21" s="90"/>
      <c r="OIX21" s="90"/>
      <c r="OIY21" s="90"/>
      <c r="OIZ21" s="90"/>
      <c r="OJA21" s="90"/>
      <c r="OJB21" s="90"/>
      <c r="OJC21" s="90"/>
      <c r="OJD21" s="90"/>
      <c r="OJE21" s="90"/>
      <c r="OJF21" s="90"/>
      <c r="OJG21" s="90"/>
      <c r="OJH21" s="90"/>
      <c r="OJI21" s="90"/>
      <c r="OJJ21" s="90"/>
      <c r="OJK21" s="90"/>
      <c r="OJL21" s="90"/>
      <c r="OJM21" s="90"/>
      <c r="OJN21" s="90"/>
      <c r="OJO21" s="90"/>
      <c r="OJP21" s="90"/>
      <c r="OJQ21" s="90"/>
      <c r="OJR21" s="90"/>
      <c r="OJS21" s="90"/>
      <c r="OJT21" s="90"/>
      <c r="OJU21" s="90"/>
      <c r="OJV21" s="90"/>
      <c r="OJW21" s="90"/>
      <c r="OJX21" s="90"/>
      <c r="OJY21" s="90"/>
      <c r="OJZ21" s="90"/>
      <c r="OKA21" s="90"/>
      <c r="OKB21" s="90"/>
      <c r="OKC21" s="90"/>
      <c r="OKD21" s="90"/>
      <c r="OKE21" s="90"/>
      <c r="OKF21" s="90"/>
      <c r="OKG21" s="90"/>
      <c r="OKH21" s="90"/>
      <c r="OKI21" s="90"/>
      <c r="OKJ21" s="90"/>
      <c r="OKK21" s="90"/>
      <c r="OKL21" s="90"/>
      <c r="OKM21" s="90"/>
      <c r="OKN21" s="90"/>
      <c r="OKO21" s="90"/>
      <c r="OKP21" s="90"/>
      <c r="OKQ21" s="90"/>
      <c r="OKR21" s="90"/>
      <c r="OKS21" s="90"/>
      <c r="OKT21" s="90"/>
      <c r="OKU21" s="90"/>
      <c r="OKV21" s="90"/>
      <c r="OKW21" s="90"/>
      <c r="OKX21" s="90"/>
      <c r="OKY21" s="90"/>
      <c r="OKZ21" s="90"/>
      <c r="OLA21" s="90"/>
      <c r="OLB21" s="90"/>
      <c r="OLC21" s="90"/>
      <c r="OLD21" s="90"/>
      <c r="OLE21" s="90"/>
      <c r="OLF21" s="90"/>
      <c r="OLG21" s="90"/>
      <c r="OLH21" s="90"/>
      <c r="OLI21" s="90"/>
      <c r="OLJ21" s="90"/>
      <c r="OLK21" s="90"/>
      <c r="OLL21" s="90"/>
      <c r="OLM21" s="90"/>
      <c r="OLN21" s="90"/>
      <c r="OLO21" s="90"/>
      <c r="OLP21" s="90"/>
      <c r="OLQ21" s="90"/>
      <c r="OLR21" s="90"/>
      <c r="OLS21" s="90"/>
      <c r="OLT21" s="90"/>
      <c r="OLU21" s="90"/>
      <c r="OLV21" s="90"/>
      <c r="OLW21" s="90"/>
      <c r="OLX21" s="90"/>
      <c r="OLY21" s="90"/>
      <c r="OLZ21" s="90"/>
      <c r="OMA21" s="90"/>
      <c r="OMB21" s="90"/>
      <c r="OMC21" s="90"/>
      <c r="OMD21" s="90"/>
      <c r="OME21" s="90"/>
      <c r="OMF21" s="90"/>
      <c r="OMG21" s="90"/>
      <c r="OMH21" s="90"/>
      <c r="OMI21" s="90"/>
      <c r="OMJ21" s="90"/>
      <c r="OMK21" s="90"/>
      <c r="OML21" s="90"/>
      <c r="OMM21" s="90"/>
      <c r="OMN21" s="90"/>
      <c r="OMO21" s="90"/>
      <c r="OMP21" s="90"/>
      <c r="OMQ21" s="90"/>
      <c r="OMR21" s="90"/>
      <c r="OMS21" s="90"/>
      <c r="OMT21" s="90"/>
      <c r="OMU21" s="90"/>
      <c r="OMV21" s="90"/>
      <c r="OMW21" s="90"/>
      <c r="OMX21" s="90"/>
      <c r="OMY21" s="90"/>
      <c r="OMZ21" s="90"/>
      <c r="ONA21" s="90"/>
      <c r="ONB21" s="90"/>
      <c r="ONC21" s="90"/>
      <c r="OND21" s="90"/>
      <c r="ONE21" s="90"/>
      <c r="ONF21" s="90"/>
      <c r="ONG21" s="90"/>
      <c r="ONH21" s="90"/>
      <c r="ONI21" s="90"/>
      <c r="ONJ21" s="90"/>
      <c r="ONK21" s="90"/>
      <c r="ONL21" s="90"/>
      <c r="ONM21" s="90"/>
      <c r="ONN21" s="90"/>
      <c r="ONO21" s="90"/>
      <c r="ONP21" s="90"/>
      <c r="ONQ21" s="90"/>
      <c r="ONR21" s="90"/>
      <c r="ONS21" s="90"/>
      <c r="ONT21" s="90"/>
      <c r="ONU21" s="90"/>
      <c r="ONV21" s="90"/>
      <c r="ONW21" s="90"/>
      <c r="ONX21" s="90"/>
      <c r="ONY21" s="90"/>
      <c r="ONZ21" s="90"/>
      <c r="OOA21" s="90"/>
      <c r="OOB21" s="90"/>
      <c r="OOC21" s="90"/>
      <c r="OOD21" s="90"/>
      <c r="OOE21" s="90"/>
      <c r="OOF21" s="90"/>
      <c r="OOG21" s="90"/>
      <c r="OOH21" s="90"/>
      <c r="OOI21" s="90"/>
      <c r="OOJ21" s="90"/>
      <c r="OOK21" s="90"/>
      <c r="OOL21" s="90"/>
      <c r="OOM21" s="90"/>
      <c r="OON21" s="90"/>
      <c r="OOO21" s="90"/>
      <c r="OOP21" s="90"/>
      <c r="OOQ21" s="90"/>
      <c r="OOR21" s="90"/>
      <c r="OOS21" s="90"/>
      <c r="OOT21" s="90"/>
      <c r="OOU21" s="90"/>
      <c r="OOV21" s="90"/>
      <c r="OOW21" s="90"/>
      <c r="OOX21" s="90"/>
      <c r="OOY21" s="90"/>
      <c r="OOZ21" s="90"/>
      <c r="OPA21" s="90"/>
      <c r="OPB21" s="90"/>
      <c r="OPC21" s="90"/>
      <c r="OPD21" s="90"/>
      <c r="OPE21" s="90"/>
      <c r="OPF21" s="90"/>
      <c r="OPG21" s="90"/>
      <c r="OPH21" s="90"/>
      <c r="OPI21" s="90"/>
      <c r="OPJ21" s="90"/>
      <c r="OPK21" s="90"/>
      <c r="OPL21" s="90"/>
      <c r="OPM21" s="90"/>
      <c r="OPN21" s="90"/>
      <c r="OPO21" s="90"/>
      <c r="OPP21" s="90"/>
      <c r="OPQ21" s="90"/>
      <c r="OPR21" s="90"/>
      <c r="OPS21" s="90"/>
      <c r="OPT21" s="90"/>
      <c r="OPU21" s="90"/>
      <c r="OPV21" s="90"/>
      <c r="OPW21" s="90"/>
      <c r="OPX21" s="90"/>
      <c r="OPY21" s="90"/>
      <c r="OPZ21" s="90"/>
      <c r="OQA21" s="90"/>
      <c r="OQB21" s="90"/>
      <c r="OQC21" s="90"/>
      <c r="OQD21" s="90"/>
      <c r="OQE21" s="90"/>
      <c r="OQF21" s="90"/>
      <c r="OQG21" s="90"/>
      <c r="OQH21" s="90"/>
      <c r="OQI21" s="90"/>
      <c r="OQJ21" s="90"/>
      <c r="OQK21" s="90"/>
      <c r="OQL21" s="90"/>
      <c r="OQM21" s="90"/>
      <c r="OQN21" s="90"/>
      <c r="OQO21" s="90"/>
      <c r="OQP21" s="90"/>
      <c r="OQQ21" s="90"/>
      <c r="OQR21" s="90"/>
      <c r="OQS21" s="90"/>
      <c r="OQT21" s="90"/>
      <c r="OQU21" s="90"/>
      <c r="OQV21" s="90"/>
      <c r="OQW21" s="90"/>
      <c r="OQX21" s="90"/>
      <c r="OQY21" s="90"/>
      <c r="OQZ21" s="90"/>
      <c r="ORA21" s="90"/>
      <c r="ORB21" s="90"/>
      <c r="ORC21" s="90"/>
      <c r="ORD21" s="90"/>
      <c r="ORE21" s="90"/>
      <c r="ORF21" s="90"/>
      <c r="ORG21" s="90"/>
      <c r="ORH21" s="90"/>
      <c r="ORI21" s="90"/>
      <c r="ORJ21" s="90"/>
      <c r="ORK21" s="90"/>
      <c r="ORL21" s="90"/>
      <c r="ORM21" s="90"/>
      <c r="ORN21" s="90"/>
      <c r="ORO21" s="90"/>
      <c r="ORP21" s="90"/>
      <c r="ORQ21" s="90"/>
      <c r="ORR21" s="90"/>
      <c r="ORS21" s="90"/>
      <c r="ORT21" s="90"/>
      <c r="ORU21" s="90"/>
      <c r="ORV21" s="90"/>
      <c r="ORW21" s="90"/>
      <c r="ORX21" s="90"/>
      <c r="ORY21" s="90"/>
      <c r="ORZ21" s="90"/>
      <c r="OSA21" s="90"/>
      <c r="OSB21" s="90"/>
      <c r="OSC21" s="90"/>
      <c r="OSD21" s="90"/>
      <c r="OSE21" s="90"/>
      <c r="OSF21" s="90"/>
      <c r="OSG21" s="90"/>
      <c r="OSH21" s="90"/>
      <c r="OSI21" s="90"/>
      <c r="OSJ21" s="90"/>
      <c r="OSK21" s="90"/>
      <c r="OSL21" s="90"/>
      <c r="OSM21" s="90"/>
      <c r="OSN21" s="90"/>
      <c r="OSO21" s="90"/>
      <c r="OSP21" s="90"/>
      <c r="OSQ21" s="90"/>
      <c r="OSR21" s="90"/>
      <c r="OSS21" s="90"/>
      <c r="OST21" s="90"/>
      <c r="OSU21" s="90"/>
      <c r="OSV21" s="90"/>
      <c r="OSW21" s="90"/>
      <c r="OSX21" s="90"/>
      <c r="OSY21" s="90"/>
      <c r="OSZ21" s="90"/>
      <c r="OTA21" s="90"/>
      <c r="OTB21" s="90"/>
      <c r="OTC21" s="90"/>
      <c r="OTD21" s="90"/>
      <c r="OTE21" s="90"/>
      <c r="OTF21" s="90"/>
      <c r="OTG21" s="90"/>
      <c r="OTH21" s="90"/>
      <c r="OTI21" s="90"/>
      <c r="OTJ21" s="90"/>
      <c r="OTK21" s="90"/>
      <c r="OTL21" s="90"/>
      <c r="OTM21" s="90"/>
      <c r="OTN21" s="90"/>
      <c r="OTO21" s="90"/>
      <c r="OTP21" s="90"/>
      <c r="OTQ21" s="90"/>
      <c r="OTR21" s="90"/>
      <c r="OTS21" s="90"/>
      <c r="OTT21" s="90"/>
      <c r="OTU21" s="90"/>
      <c r="OTV21" s="90"/>
      <c r="OTW21" s="90"/>
      <c r="OTX21" s="90"/>
      <c r="OTY21" s="90"/>
      <c r="OTZ21" s="90"/>
      <c r="OUA21" s="90"/>
      <c r="OUB21" s="90"/>
      <c r="OUC21" s="90"/>
      <c r="OUD21" s="90"/>
      <c r="OUE21" s="90"/>
      <c r="OUF21" s="90"/>
      <c r="OUG21" s="90"/>
      <c r="OUH21" s="90"/>
      <c r="OUI21" s="90"/>
      <c r="OUJ21" s="90"/>
      <c r="OUK21" s="90"/>
      <c r="OUL21" s="90"/>
      <c r="OUM21" s="90"/>
      <c r="OUN21" s="90"/>
      <c r="OUO21" s="90"/>
      <c r="OUP21" s="90"/>
      <c r="OUQ21" s="90"/>
      <c r="OUR21" s="90"/>
      <c r="OUS21" s="90"/>
      <c r="OUT21" s="90"/>
      <c r="OUU21" s="90"/>
      <c r="OUV21" s="90"/>
      <c r="OUW21" s="90"/>
      <c r="OUX21" s="90"/>
      <c r="OUY21" s="90"/>
      <c r="OUZ21" s="90"/>
      <c r="OVA21" s="90"/>
      <c r="OVB21" s="90"/>
      <c r="OVC21" s="90"/>
      <c r="OVD21" s="90"/>
      <c r="OVE21" s="90"/>
      <c r="OVF21" s="90"/>
      <c r="OVG21" s="90"/>
      <c r="OVH21" s="90"/>
      <c r="OVI21" s="90"/>
      <c r="OVJ21" s="90"/>
      <c r="OVK21" s="90"/>
      <c r="OVL21" s="90"/>
      <c r="OVM21" s="90"/>
      <c r="OVN21" s="90"/>
      <c r="OVO21" s="90"/>
      <c r="OVP21" s="90"/>
      <c r="OVQ21" s="90"/>
      <c r="OVR21" s="90"/>
      <c r="OVS21" s="90"/>
      <c r="OVT21" s="90"/>
      <c r="OVU21" s="90"/>
      <c r="OVV21" s="90"/>
      <c r="OVW21" s="90"/>
      <c r="OVX21" s="90"/>
      <c r="OVY21" s="90"/>
      <c r="OVZ21" s="90"/>
      <c r="OWA21" s="90"/>
      <c r="OWB21" s="90"/>
      <c r="OWC21" s="90"/>
      <c r="OWD21" s="90"/>
      <c r="OWE21" s="90"/>
      <c r="OWF21" s="90"/>
      <c r="OWG21" s="90"/>
      <c r="OWH21" s="90"/>
      <c r="OWI21" s="90"/>
      <c r="OWJ21" s="90"/>
      <c r="OWK21" s="90"/>
      <c r="OWL21" s="90"/>
      <c r="OWM21" s="90"/>
      <c r="OWN21" s="90"/>
      <c r="OWO21" s="90"/>
      <c r="OWP21" s="90"/>
      <c r="OWQ21" s="90"/>
      <c r="OWR21" s="90"/>
      <c r="OWS21" s="90"/>
      <c r="OWT21" s="90"/>
      <c r="OWU21" s="90"/>
      <c r="OWV21" s="90"/>
      <c r="OWW21" s="90"/>
      <c r="OWX21" s="90"/>
      <c r="OWY21" s="90"/>
      <c r="OWZ21" s="90"/>
      <c r="OXA21" s="90"/>
      <c r="OXB21" s="90"/>
      <c r="OXC21" s="90"/>
      <c r="OXD21" s="90"/>
      <c r="OXE21" s="90"/>
      <c r="OXF21" s="90"/>
      <c r="OXG21" s="90"/>
      <c r="OXH21" s="90"/>
      <c r="OXI21" s="90"/>
      <c r="OXJ21" s="90"/>
      <c r="OXK21" s="90"/>
      <c r="OXL21" s="90"/>
      <c r="OXM21" s="90"/>
      <c r="OXN21" s="90"/>
      <c r="OXO21" s="90"/>
      <c r="OXP21" s="90"/>
      <c r="OXQ21" s="90"/>
      <c r="OXR21" s="90"/>
      <c r="OXS21" s="90"/>
      <c r="OXT21" s="90"/>
      <c r="OXU21" s="90"/>
      <c r="OXV21" s="90"/>
      <c r="OXW21" s="90"/>
      <c r="OXX21" s="90"/>
      <c r="OXY21" s="90"/>
      <c r="OXZ21" s="90"/>
      <c r="OYA21" s="90"/>
      <c r="OYB21" s="90"/>
      <c r="OYC21" s="90"/>
      <c r="OYD21" s="90"/>
      <c r="OYE21" s="90"/>
      <c r="OYF21" s="90"/>
      <c r="OYG21" s="90"/>
      <c r="OYH21" s="90"/>
      <c r="OYI21" s="90"/>
      <c r="OYJ21" s="90"/>
      <c r="OYK21" s="90"/>
      <c r="OYL21" s="90"/>
      <c r="OYM21" s="90"/>
      <c r="OYN21" s="90"/>
      <c r="OYO21" s="90"/>
      <c r="OYP21" s="90"/>
      <c r="OYQ21" s="90"/>
      <c r="OYR21" s="90"/>
      <c r="OYS21" s="90"/>
      <c r="OYT21" s="90"/>
      <c r="OYU21" s="90"/>
      <c r="OYV21" s="90"/>
      <c r="OYW21" s="90"/>
      <c r="OYX21" s="90"/>
      <c r="OYY21" s="90"/>
      <c r="OYZ21" s="90"/>
      <c r="OZA21" s="90"/>
      <c r="OZB21" s="90"/>
      <c r="OZC21" s="90"/>
      <c r="OZD21" s="90"/>
      <c r="OZE21" s="90"/>
      <c r="OZF21" s="90"/>
      <c r="OZG21" s="90"/>
      <c r="OZH21" s="90"/>
      <c r="OZI21" s="90"/>
      <c r="OZJ21" s="90"/>
      <c r="OZK21" s="90"/>
      <c r="OZL21" s="90"/>
      <c r="OZM21" s="90"/>
      <c r="OZN21" s="90"/>
      <c r="OZO21" s="90"/>
      <c r="OZP21" s="90"/>
      <c r="OZQ21" s="90"/>
      <c r="OZR21" s="90"/>
      <c r="OZS21" s="90"/>
      <c r="OZT21" s="90"/>
      <c r="OZU21" s="90"/>
      <c r="OZV21" s="90"/>
      <c r="OZW21" s="90"/>
      <c r="OZX21" s="90"/>
      <c r="OZY21" s="90"/>
      <c r="OZZ21" s="90"/>
      <c r="PAA21" s="90"/>
      <c r="PAB21" s="90"/>
      <c r="PAC21" s="90"/>
      <c r="PAD21" s="90"/>
      <c r="PAE21" s="90"/>
      <c r="PAF21" s="90"/>
      <c r="PAG21" s="90"/>
      <c r="PAH21" s="90"/>
      <c r="PAI21" s="90"/>
      <c r="PAJ21" s="90"/>
      <c r="PAK21" s="90"/>
      <c r="PAL21" s="90"/>
      <c r="PAM21" s="90"/>
      <c r="PAN21" s="90"/>
      <c r="PAO21" s="90"/>
      <c r="PAP21" s="90"/>
      <c r="PAQ21" s="90"/>
      <c r="PAR21" s="90"/>
      <c r="PAS21" s="90"/>
      <c r="PAT21" s="90"/>
      <c r="PAU21" s="90"/>
      <c r="PAV21" s="90"/>
      <c r="PAW21" s="90"/>
      <c r="PAX21" s="90"/>
      <c r="PAY21" s="90"/>
      <c r="PAZ21" s="90"/>
      <c r="PBA21" s="90"/>
      <c r="PBB21" s="90"/>
      <c r="PBC21" s="90"/>
      <c r="PBD21" s="90"/>
      <c r="PBE21" s="90"/>
      <c r="PBF21" s="90"/>
      <c r="PBG21" s="90"/>
      <c r="PBH21" s="90"/>
      <c r="PBI21" s="90"/>
      <c r="PBJ21" s="90"/>
      <c r="PBK21" s="90"/>
      <c r="PBL21" s="90"/>
      <c r="PBM21" s="90"/>
      <c r="PBN21" s="90"/>
      <c r="PBO21" s="90"/>
      <c r="PBP21" s="90"/>
      <c r="PBQ21" s="90"/>
      <c r="PBR21" s="90"/>
      <c r="PBS21" s="90"/>
      <c r="PBT21" s="90"/>
      <c r="PBU21" s="90"/>
      <c r="PBV21" s="90"/>
      <c r="PBW21" s="90"/>
      <c r="PBX21" s="90"/>
      <c r="PBY21" s="90"/>
      <c r="PBZ21" s="90"/>
      <c r="PCA21" s="90"/>
      <c r="PCB21" s="90"/>
      <c r="PCC21" s="90"/>
      <c r="PCD21" s="90"/>
      <c r="PCE21" s="90"/>
      <c r="PCF21" s="90"/>
      <c r="PCG21" s="90"/>
      <c r="PCH21" s="90"/>
      <c r="PCI21" s="90"/>
      <c r="PCJ21" s="90"/>
      <c r="PCK21" s="90"/>
      <c r="PCL21" s="90"/>
      <c r="PCM21" s="90"/>
      <c r="PCN21" s="90"/>
      <c r="PCO21" s="90"/>
      <c r="PCP21" s="90"/>
      <c r="PCQ21" s="90"/>
      <c r="PCR21" s="90"/>
      <c r="PCS21" s="90"/>
      <c r="PCT21" s="90"/>
      <c r="PCU21" s="90"/>
      <c r="PCV21" s="90"/>
      <c r="PCW21" s="90"/>
      <c r="PCX21" s="90"/>
      <c r="PCY21" s="90"/>
      <c r="PCZ21" s="90"/>
      <c r="PDA21" s="90"/>
      <c r="PDB21" s="90"/>
      <c r="PDC21" s="90"/>
      <c r="PDD21" s="90"/>
      <c r="PDE21" s="90"/>
      <c r="PDF21" s="90"/>
      <c r="PDG21" s="90"/>
      <c r="PDH21" s="90"/>
      <c r="PDI21" s="90"/>
      <c r="PDJ21" s="90"/>
      <c r="PDK21" s="90"/>
      <c r="PDL21" s="90"/>
      <c r="PDM21" s="90"/>
      <c r="PDN21" s="90"/>
      <c r="PDO21" s="90"/>
      <c r="PDP21" s="90"/>
      <c r="PDQ21" s="90"/>
      <c r="PDR21" s="90"/>
      <c r="PDS21" s="90"/>
      <c r="PDT21" s="90"/>
      <c r="PDU21" s="90"/>
      <c r="PDV21" s="90"/>
      <c r="PDW21" s="90"/>
      <c r="PDX21" s="90"/>
      <c r="PDY21" s="90"/>
      <c r="PDZ21" s="90"/>
      <c r="PEA21" s="90"/>
      <c r="PEB21" s="90"/>
      <c r="PEC21" s="90"/>
      <c r="PED21" s="90"/>
      <c r="PEE21" s="90"/>
      <c r="PEF21" s="90"/>
      <c r="PEG21" s="90"/>
      <c r="PEH21" s="90"/>
      <c r="PEI21" s="90"/>
      <c r="PEJ21" s="90"/>
      <c r="PEK21" s="90"/>
      <c r="PEL21" s="90"/>
      <c r="PEM21" s="90"/>
      <c r="PEN21" s="90"/>
      <c r="PEO21" s="90"/>
      <c r="PEP21" s="90"/>
      <c r="PEQ21" s="90"/>
      <c r="PER21" s="90"/>
      <c r="PES21" s="90"/>
      <c r="PET21" s="90"/>
      <c r="PEU21" s="90"/>
      <c r="PEV21" s="90"/>
      <c r="PEW21" s="90"/>
      <c r="PEX21" s="90"/>
      <c r="PEY21" s="90"/>
      <c r="PEZ21" s="90"/>
      <c r="PFA21" s="90"/>
      <c r="PFB21" s="90"/>
      <c r="PFC21" s="90"/>
      <c r="PFD21" s="90"/>
      <c r="PFE21" s="90"/>
      <c r="PFF21" s="90"/>
      <c r="PFG21" s="90"/>
      <c r="PFH21" s="90"/>
      <c r="PFI21" s="90"/>
      <c r="PFJ21" s="90"/>
      <c r="PFK21" s="90"/>
      <c r="PFL21" s="90"/>
      <c r="PFM21" s="90"/>
      <c r="PFN21" s="90"/>
      <c r="PFO21" s="90"/>
      <c r="PFP21" s="90"/>
      <c r="PFQ21" s="90"/>
      <c r="PFR21" s="90"/>
      <c r="PFS21" s="90"/>
      <c r="PFT21" s="90"/>
      <c r="PFU21" s="90"/>
      <c r="PFV21" s="90"/>
      <c r="PFW21" s="90"/>
      <c r="PFX21" s="90"/>
      <c r="PFY21" s="90"/>
      <c r="PFZ21" s="90"/>
      <c r="PGA21" s="90"/>
      <c r="PGB21" s="90"/>
      <c r="PGC21" s="90"/>
      <c r="PGD21" s="90"/>
      <c r="PGE21" s="90"/>
      <c r="PGF21" s="90"/>
      <c r="PGG21" s="90"/>
      <c r="PGH21" s="90"/>
      <c r="PGI21" s="90"/>
      <c r="PGJ21" s="90"/>
      <c r="PGK21" s="90"/>
      <c r="PGL21" s="90"/>
      <c r="PGM21" s="90"/>
      <c r="PGN21" s="90"/>
      <c r="PGO21" s="90"/>
      <c r="PGP21" s="90"/>
      <c r="PGQ21" s="90"/>
      <c r="PGR21" s="90"/>
      <c r="PGS21" s="90"/>
      <c r="PGT21" s="90"/>
      <c r="PGU21" s="90"/>
      <c r="PGV21" s="90"/>
      <c r="PGW21" s="90"/>
      <c r="PGX21" s="90"/>
      <c r="PGY21" s="90"/>
      <c r="PGZ21" s="90"/>
      <c r="PHA21" s="90"/>
      <c r="PHB21" s="90"/>
      <c r="PHC21" s="90"/>
      <c r="PHD21" s="90"/>
      <c r="PHE21" s="90"/>
      <c r="PHF21" s="90"/>
      <c r="PHG21" s="90"/>
      <c r="PHH21" s="90"/>
      <c r="PHI21" s="90"/>
      <c r="PHJ21" s="90"/>
      <c r="PHK21" s="90"/>
      <c r="PHL21" s="90"/>
      <c r="PHM21" s="90"/>
      <c r="PHN21" s="90"/>
      <c r="PHO21" s="90"/>
      <c r="PHP21" s="90"/>
      <c r="PHQ21" s="90"/>
      <c r="PHR21" s="90"/>
      <c r="PHS21" s="90"/>
      <c r="PHT21" s="90"/>
      <c r="PHU21" s="90"/>
      <c r="PHV21" s="90"/>
      <c r="PHW21" s="90"/>
      <c r="PHX21" s="90"/>
      <c r="PHY21" s="90"/>
      <c r="PHZ21" s="90"/>
      <c r="PIA21" s="90"/>
      <c r="PIB21" s="90"/>
      <c r="PIC21" s="90"/>
      <c r="PID21" s="90"/>
      <c r="PIE21" s="90"/>
      <c r="PIF21" s="90"/>
      <c r="PIG21" s="90"/>
      <c r="PIH21" s="90"/>
      <c r="PII21" s="90"/>
      <c r="PIJ21" s="90"/>
      <c r="PIK21" s="90"/>
      <c r="PIL21" s="90"/>
      <c r="PIM21" s="90"/>
      <c r="PIN21" s="90"/>
      <c r="PIO21" s="90"/>
      <c r="PIP21" s="90"/>
      <c r="PIQ21" s="90"/>
      <c r="PIR21" s="90"/>
      <c r="PIS21" s="90"/>
      <c r="PIT21" s="90"/>
      <c r="PIU21" s="90"/>
      <c r="PIV21" s="90"/>
      <c r="PIW21" s="90"/>
      <c r="PIX21" s="90"/>
      <c r="PIY21" s="90"/>
      <c r="PIZ21" s="90"/>
      <c r="PJA21" s="90"/>
      <c r="PJB21" s="90"/>
      <c r="PJC21" s="90"/>
      <c r="PJD21" s="90"/>
      <c r="PJE21" s="90"/>
      <c r="PJF21" s="90"/>
      <c r="PJG21" s="90"/>
      <c r="PJH21" s="90"/>
      <c r="PJI21" s="90"/>
      <c r="PJJ21" s="90"/>
      <c r="PJK21" s="90"/>
      <c r="PJL21" s="90"/>
      <c r="PJM21" s="90"/>
      <c r="PJN21" s="90"/>
      <c r="PJO21" s="90"/>
      <c r="PJP21" s="90"/>
      <c r="PJQ21" s="90"/>
      <c r="PJR21" s="90"/>
      <c r="PJS21" s="90"/>
      <c r="PJT21" s="90"/>
      <c r="PJU21" s="90"/>
      <c r="PJV21" s="90"/>
      <c r="PJW21" s="90"/>
      <c r="PJX21" s="90"/>
      <c r="PJY21" s="90"/>
      <c r="PJZ21" s="90"/>
      <c r="PKA21" s="90"/>
      <c r="PKB21" s="90"/>
      <c r="PKC21" s="90"/>
      <c r="PKD21" s="90"/>
      <c r="PKE21" s="90"/>
      <c r="PKF21" s="90"/>
      <c r="PKG21" s="90"/>
      <c r="PKH21" s="90"/>
      <c r="PKI21" s="90"/>
      <c r="PKJ21" s="90"/>
      <c r="PKK21" s="90"/>
      <c r="PKL21" s="90"/>
      <c r="PKM21" s="90"/>
      <c r="PKN21" s="90"/>
      <c r="PKO21" s="90"/>
      <c r="PKP21" s="90"/>
      <c r="PKQ21" s="90"/>
      <c r="PKR21" s="90"/>
      <c r="PKS21" s="90"/>
      <c r="PKT21" s="90"/>
      <c r="PKU21" s="90"/>
      <c r="PKV21" s="90"/>
      <c r="PKW21" s="90"/>
      <c r="PKX21" s="90"/>
      <c r="PKY21" s="90"/>
      <c r="PKZ21" s="90"/>
      <c r="PLA21" s="90"/>
      <c r="PLB21" s="90"/>
      <c r="PLC21" s="90"/>
      <c r="PLD21" s="90"/>
      <c r="PLE21" s="90"/>
      <c r="PLF21" s="90"/>
      <c r="PLG21" s="90"/>
      <c r="PLH21" s="90"/>
      <c r="PLI21" s="90"/>
      <c r="PLJ21" s="90"/>
      <c r="PLK21" s="90"/>
      <c r="PLL21" s="90"/>
      <c r="PLM21" s="90"/>
      <c r="PLN21" s="90"/>
      <c r="PLO21" s="90"/>
      <c r="PLP21" s="90"/>
      <c r="PLQ21" s="90"/>
      <c r="PLR21" s="90"/>
      <c r="PLS21" s="90"/>
      <c r="PLT21" s="90"/>
      <c r="PLU21" s="90"/>
      <c r="PLV21" s="90"/>
      <c r="PLW21" s="90"/>
      <c r="PLX21" s="90"/>
      <c r="PLY21" s="90"/>
      <c r="PLZ21" s="90"/>
      <c r="PMA21" s="90"/>
      <c r="PMB21" s="90"/>
      <c r="PMC21" s="90"/>
      <c r="PMD21" s="90"/>
      <c r="PME21" s="90"/>
      <c r="PMF21" s="90"/>
      <c r="PMG21" s="90"/>
      <c r="PMH21" s="90"/>
      <c r="PMI21" s="90"/>
      <c r="PMJ21" s="90"/>
      <c r="PMK21" s="90"/>
      <c r="PML21" s="90"/>
      <c r="PMM21" s="90"/>
      <c r="PMN21" s="90"/>
      <c r="PMO21" s="90"/>
      <c r="PMP21" s="90"/>
      <c r="PMQ21" s="90"/>
      <c r="PMR21" s="90"/>
      <c r="PMS21" s="90"/>
      <c r="PMT21" s="90"/>
      <c r="PMU21" s="90"/>
      <c r="PMV21" s="90"/>
      <c r="PMW21" s="90"/>
      <c r="PMX21" s="90"/>
      <c r="PMY21" s="90"/>
      <c r="PMZ21" s="90"/>
      <c r="PNA21" s="90"/>
      <c r="PNB21" s="90"/>
      <c r="PNC21" s="90"/>
      <c r="PND21" s="90"/>
      <c r="PNE21" s="90"/>
      <c r="PNF21" s="90"/>
      <c r="PNG21" s="90"/>
      <c r="PNH21" s="90"/>
      <c r="PNI21" s="90"/>
      <c r="PNJ21" s="90"/>
      <c r="PNK21" s="90"/>
      <c r="PNL21" s="90"/>
      <c r="PNM21" s="90"/>
      <c r="PNN21" s="90"/>
      <c r="PNO21" s="90"/>
      <c r="PNP21" s="90"/>
      <c r="PNQ21" s="90"/>
      <c r="PNR21" s="90"/>
      <c r="PNS21" s="90"/>
      <c r="PNT21" s="90"/>
      <c r="PNU21" s="90"/>
      <c r="PNV21" s="90"/>
      <c r="PNW21" s="90"/>
      <c r="PNX21" s="90"/>
      <c r="PNY21" s="90"/>
      <c r="PNZ21" s="90"/>
      <c r="POA21" s="90"/>
      <c r="POB21" s="90"/>
      <c r="POC21" s="90"/>
      <c r="POD21" s="90"/>
      <c r="POE21" s="90"/>
      <c r="POF21" s="90"/>
      <c r="POG21" s="90"/>
      <c r="POH21" s="90"/>
      <c r="POI21" s="90"/>
      <c r="POJ21" s="90"/>
      <c r="POK21" s="90"/>
      <c r="POL21" s="90"/>
      <c r="POM21" s="90"/>
      <c r="PON21" s="90"/>
      <c r="POO21" s="90"/>
      <c r="POP21" s="90"/>
      <c r="POQ21" s="90"/>
      <c r="POR21" s="90"/>
      <c r="POS21" s="90"/>
      <c r="POT21" s="90"/>
      <c r="POU21" s="90"/>
      <c r="POV21" s="90"/>
      <c r="POW21" s="90"/>
      <c r="POX21" s="90"/>
      <c r="POY21" s="90"/>
      <c r="POZ21" s="90"/>
      <c r="PPA21" s="90"/>
      <c r="PPB21" s="90"/>
      <c r="PPC21" s="90"/>
      <c r="PPD21" s="90"/>
      <c r="PPE21" s="90"/>
      <c r="PPF21" s="90"/>
      <c r="PPG21" s="90"/>
      <c r="PPH21" s="90"/>
      <c r="PPI21" s="90"/>
      <c r="PPJ21" s="90"/>
      <c r="PPK21" s="90"/>
      <c r="PPL21" s="90"/>
      <c r="PPM21" s="90"/>
      <c r="PPN21" s="90"/>
      <c r="PPO21" s="90"/>
      <c r="PPP21" s="90"/>
      <c r="PPQ21" s="90"/>
      <c r="PPR21" s="90"/>
      <c r="PPS21" s="90"/>
      <c r="PPT21" s="90"/>
      <c r="PPU21" s="90"/>
      <c r="PPV21" s="90"/>
      <c r="PPW21" s="90"/>
      <c r="PPX21" s="90"/>
      <c r="PPY21" s="90"/>
      <c r="PPZ21" s="90"/>
      <c r="PQA21" s="90"/>
      <c r="PQB21" s="90"/>
      <c r="PQC21" s="90"/>
      <c r="PQD21" s="90"/>
      <c r="PQE21" s="90"/>
      <c r="PQF21" s="90"/>
      <c r="PQG21" s="90"/>
      <c r="PQH21" s="90"/>
      <c r="PQI21" s="90"/>
      <c r="PQJ21" s="90"/>
      <c r="PQK21" s="90"/>
      <c r="PQL21" s="90"/>
      <c r="PQM21" s="90"/>
      <c r="PQN21" s="90"/>
      <c r="PQO21" s="90"/>
      <c r="PQP21" s="90"/>
      <c r="PQQ21" s="90"/>
      <c r="PQR21" s="90"/>
      <c r="PQS21" s="90"/>
      <c r="PQT21" s="90"/>
      <c r="PQU21" s="90"/>
      <c r="PQV21" s="90"/>
      <c r="PQW21" s="90"/>
      <c r="PQX21" s="90"/>
      <c r="PQY21" s="90"/>
      <c r="PQZ21" s="90"/>
      <c r="PRA21" s="90"/>
      <c r="PRB21" s="90"/>
      <c r="PRC21" s="90"/>
      <c r="PRD21" s="90"/>
      <c r="PRE21" s="90"/>
      <c r="PRF21" s="90"/>
      <c r="PRG21" s="90"/>
      <c r="PRH21" s="90"/>
      <c r="PRI21" s="90"/>
      <c r="PRJ21" s="90"/>
      <c r="PRK21" s="90"/>
      <c r="PRL21" s="90"/>
      <c r="PRM21" s="90"/>
      <c r="PRN21" s="90"/>
      <c r="PRO21" s="90"/>
      <c r="PRP21" s="90"/>
      <c r="PRQ21" s="90"/>
      <c r="PRR21" s="90"/>
      <c r="PRS21" s="90"/>
      <c r="PRT21" s="90"/>
      <c r="PRU21" s="90"/>
      <c r="PRV21" s="90"/>
      <c r="PRW21" s="90"/>
      <c r="PRX21" s="90"/>
      <c r="PRY21" s="90"/>
      <c r="PRZ21" s="90"/>
      <c r="PSA21" s="90"/>
      <c r="PSB21" s="90"/>
      <c r="PSC21" s="90"/>
      <c r="PSD21" s="90"/>
      <c r="PSE21" s="90"/>
      <c r="PSF21" s="90"/>
      <c r="PSG21" s="90"/>
      <c r="PSH21" s="90"/>
      <c r="PSI21" s="90"/>
      <c r="PSJ21" s="90"/>
      <c r="PSK21" s="90"/>
      <c r="PSL21" s="90"/>
      <c r="PSM21" s="90"/>
      <c r="PSN21" s="90"/>
      <c r="PSO21" s="90"/>
      <c r="PSP21" s="90"/>
      <c r="PSQ21" s="90"/>
      <c r="PSR21" s="90"/>
      <c r="PSS21" s="90"/>
      <c r="PST21" s="90"/>
      <c r="PSU21" s="90"/>
      <c r="PSV21" s="90"/>
      <c r="PSW21" s="90"/>
      <c r="PSX21" s="90"/>
      <c r="PSY21" s="90"/>
      <c r="PSZ21" s="90"/>
      <c r="PTA21" s="90"/>
      <c r="PTB21" s="90"/>
      <c r="PTC21" s="90"/>
      <c r="PTD21" s="90"/>
      <c r="PTE21" s="90"/>
      <c r="PTF21" s="90"/>
      <c r="PTG21" s="90"/>
      <c r="PTH21" s="90"/>
      <c r="PTI21" s="90"/>
      <c r="PTJ21" s="90"/>
      <c r="PTK21" s="90"/>
      <c r="PTL21" s="90"/>
      <c r="PTM21" s="90"/>
      <c r="PTN21" s="90"/>
      <c r="PTO21" s="90"/>
      <c r="PTP21" s="90"/>
      <c r="PTQ21" s="90"/>
      <c r="PTR21" s="90"/>
      <c r="PTS21" s="90"/>
      <c r="PTT21" s="90"/>
      <c r="PTU21" s="90"/>
      <c r="PTV21" s="90"/>
      <c r="PTW21" s="90"/>
      <c r="PTX21" s="90"/>
      <c r="PTY21" s="90"/>
      <c r="PTZ21" s="90"/>
      <c r="PUA21" s="90"/>
      <c r="PUB21" s="90"/>
      <c r="PUC21" s="90"/>
      <c r="PUD21" s="90"/>
      <c r="PUE21" s="90"/>
      <c r="PUF21" s="90"/>
      <c r="PUG21" s="90"/>
      <c r="PUH21" s="90"/>
      <c r="PUI21" s="90"/>
      <c r="PUJ21" s="90"/>
      <c r="PUK21" s="90"/>
      <c r="PUL21" s="90"/>
      <c r="PUM21" s="90"/>
      <c r="PUN21" s="90"/>
      <c r="PUO21" s="90"/>
      <c r="PUP21" s="90"/>
      <c r="PUQ21" s="90"/>
      <c r="PUR21" s="90"/>
      <c r="PUS21" s="90"/>
      <c r="PUT21" s="90"/>
      <c r="PUU21" s="90"/>
      <c r="PUV21" s="90"/>
      <c r="PUW21" s="90"/>
      <c r="PUX21" s="90"/>
      <c r="PUY21" s="90"/>
      <c r="PUZ21" s="90"/>
      <c r="PVA21" s="90"/>
      <c r="PVB21" s="90"/>
      <c r="PVC21" s="90"/>
      <c r="PVD21" s="90"/>
      <c r="PVE21" s="90"/>
      <c r="PVF21" s="90"/>
      <c r="PVG21" s="90"/>
      <c r="PVH21" s="90"/>
      <c r="PVI21" s="90"/>
      <c r="PVJ21" s="90"/>
      <c r="PVK21" s="90"/>
      <c r="PVL21" s="90"/>
      <c r="PVM21" s="90"/>
      <c r="PVN21" s="90"/>
      <c r="PVO21" s="90"/>
      <c r="PVP21" s="90"/>
      <c r="PVQ21" s="90"/>
      <c r="PVR21" s="90"/>
      <c r="PVS21" s="90"/>
      <c r="PVT21" s="90"/>
      <c r="PVU21" s="90"/>
      <c r="PVV21" s="90"/>
      <c r="PVW21" s="90"/>
      <c r="PVX21" s="90"/>
      <c r="PVY21" s="90"/>
      <c r="PVZ21" s="90"/>
      <c r="PWA21" s="90"/>
      <c r="PWB21" s="90"/>
      <c r="PWC21" s="90"/>
      <c r="PWD21" s="90"/>
      <c r="PWE21" s="90"/>
      <c r="PWF21" s="90"/>
      <c r="PWG21" s="90"/>
      <c r="PWH21" s="90"/>
      <c r="PWI21" s="90"/>
      <c r="PWJ21" s="90"/>
      <c r="PWK21" s="90"/>
      <c r="PWL21" s="90"/>
      <c r="PWM21" s="90"/>
      <c r="PWN21" s="90"/>
      <c r="PWO21" s="90"/>
      <c r="PWP21" s="90"/>
      <c r="PWQ21" s="90"/>
      <c r="PWR21" s="90"/>
      <c r="PWS21" s="90"/>
      <c r="PWT21" s="90"/>
      <c r="PWU21" s="90"/>
      <c r="PWV21" s="90"/>
      <c r="PWW21" s="90"/>
      <c r="PWX21" s="90"/>
      <c r="PWY21" s="90"/>
      <c r="PWZ21" s="90"/>
      <c r="PXA21" s="90"/>
      <c r="PXB21" s="90"/>
      <c r="PXC21" s="90"/>
      <c r="PXD21" s="90"/>
      <c r="PXE21" s="90"/>
      <c r="PXF21" s="90"/>
      <c r="PXG21" s="90"/>
      <c r="PXH21" s="90"/>
      <c r="PXI21" s="90"/>
      <c r="PXJ21" s="90"/>
      <c r="PXK21" s="90"/>
      <c r="PXL21" s="90"/>
      <c r="PXM21" s="90"/>
      <c r="PXN21" s="90"/>
      <c r="PXO21" s="90"/>
      <c r="PXP21" s="90"/>
      <c r="PXQ21" s="90"/>
      <c r="PXR21" s="90"/>
      <c r="PXS21" s="90"/>
      <c r="PXT21" s="90"/>
      <c r="PXU21" s="90"/>
      <c r="PXV21" s="90"/>
      <c r="PXW21" s="90"/>
      <c r="PXX21" s="90"/>
      <c r="PXY21" s="90"/>
      <c r="PXZ21" s="90"/>
      <c r="PYA21" s="90"/>
      <c r="PYB21" s="90"/>
      <c r="PYC21" s="90"/>
      <c r="PYD21" s="90"/>
      <c r="PYE21" s="90"/>
      <c r="PYF21" s="90"/>
      <c r="PYG21" s="90"/>
      <c r="PYH21" s="90"/>
      <c r="PYI21" s="90"/>
      <c r="PYJ21" s="90"/>
      <c r="PYK21" s="90"/>
      <c r="PYL21" s="90"/>
      <c r="PYM21" s="90"/>
      <c r="PYN21" s="90"/>
      <c r="PYO21" s="90"/>
      <c r="PYP21" s="90"/>
      <c r="PYQ21" s="90"/>
      <c r="PYR21" s="90"/>
      <c r="PYS21" s="90"/>
      <c r="PYT21" s="90"/>
      <c r="PYU21" s="90"/>
      <c r="PYV21" s="90"/>
      <c r="PYW21" s="90"/>
      <c r="PYX21" s="90"/>
      <c r="PYY21" s="90"/>
      <c r="PYZ21" s="90"/>
      <c r="PZA21" s="90"/>
      <c r="PZB21" s="90"/>
      <c r="PZC21" s="90"/>
      <c r="PZD21" s="90"/>
      <c r="PZE21" s="90"/>
      <c r="PZF21" s="90"/>
      <c r="PZG21" s="90"/>
      <c r="PZH21" s="90"/>
      <c r="PZI21" s="90"/>
      <c r="PZJ21" s="90"/>
      <c r="PZK21" s="90"/>
      <c r="PZL21" s="90"/>
      <c r="PZM21" s="90"/>
      <c r="PZN21" s="90"/>
      <c r="PZO21" s="90"/>
      <c r="PZP21" s="90"/>
      <c r="PZQ21" s="90"/>
      <c r="PZR21" s="90"/>
      <c r="PZS21" s="90"/>
      <c r="PZT21" s="90"/>
      <c r="PZU21" s="90"/>
      <c r="PZV21" s="90"/>
      <c r="PZW21" s="90"/>
      <c r="PZX21" s="90"/>
      <c r="PZY21" s="90"/>
      <c r="PZZ21" s="90"/>
      <c r="QAA21" s="90"/>
      <c r="QAB21" s="90"/>
      <c r="QAC21" s="90"/>
      <c r="QAD21" s="90"/>
      <c r="QAE21" s="90"/>
      <c r="QAF21" s="90"/>
      <c r="QAG21" s="90"/>
      <c r="QAH21" s="90"/>
      <c r="QAI21" s="90"/>
      <c r="QAJ21" s="90"/>
      <c r="QAK21" s="90"/>
      <c r="QAL21" s="90"/>
      <c r="QAM21" s="90"/>
      <c r="QAN21" s="90"/>
      <c r="QAO21" s="90"/>
      <c r="QAP21" s="90"/>
      <c r="QAQ21" s="90"/>
      <c r="QAR21" s="90"/>
      <c r="QAS21" s="90"/>
      <c r="QAT21" s="90"/>
      <c r="QAU21" s="90"/>
      <c r="QAV21" s="90"/>
      <c r="QAW21" s="90"/>
      <c r="QAX21" s="90"/>
      <c r="QAY21" s="90"/>
      <c r="QAZ21" s="90"/>
      <c r="QBA21" s="90"/>
      <c r="QBB21" s="90"/>
      <c r="QBC21" s="90"/>
      <c r="QBD21" s="90"/>
      <c r="QBE21" s="90"/>
      <c r="QBF21" s="90"/>
      <c r="QBG21" s="90"/>
      <c r="QBH21" s="90"/>
      <c r="QBI21" s="90"/>
      <c r="QBJ21" s="90"/>
      <c r="QBK21" s="90"/>
      <c r="QBL21" s="90"/>
      <c r="QBM21" s="90"/>
      <c r="QBN21" s="90"/>
      <c r="QBO21" s="90"/>
      <c r="QBP21" s="90"/>
      <c r="QBQ21" s="90"/>
      <c r="QBR21" s="90"/>
      <c r="QBS21" s="90"/>
      <c r="QBT21" s="90"/>
      <c r="QBU21" s="90"/>
      <c r="QBV21" s="90"/>
      <c r="QBW21" s="90"/>
      <c r="QBX21" s="90"/>
      <c r="QBY21" s="90"/>
      <c r="QBZ21" s="90"/>
      <c r="QCA21" s="90"/>
      <c r="QCB21" s="90"/>
      <c r="QCC21" s="90"/>
      <c r="QCD21" s="90"/>
      <c r="QCE21" s="90"/>
      <c r="QCF21" s="90"/>
      <c r="QCG21" s="90"/>
      <c r="QCH21" s="90"/>
      <c r="QCI21" s="90"/>
      <c r="QCJ21" s="90"/>
      <c r="QCK21" s="90"/>
      <c r="QCL21" s="90"/>
      <c r="QCM21" s="90"/>
      <c r="QCN21" s="90"/>
      <c r="QCO21" s="90"/>
      <c r="QCP21" s="90"/>
      <c r="QCQ21" s="90"/>
      <c r="QCR21" s="90"/>
      <c r="QCS21" s="90"/>
      <c r="QCT21" s="90"/>
      <c r="QCU21" s="90"/>
      <c r="QCV21" s="90"/>
      <c r="QCW21" s="90"/>
      <c r="QCX21" s="90"/>
      <c r="QCY21" s="90"/>
      <c r="QCZ21" s="90"/>
      <c r="QDA21" s="90"/>
      <c r="QDB21" s="90"/>
      <c r="QDC21" s="90"/>
      <c r="QDD21" s="90"/>
      <c r="QDE21" s="90"/>
      <c r="QDF21" s="90"/>
      <c r="QDG21" s="90"/>
      <c r="QDH21" s="90"/>
      <c r="QDI21" s="90"/>
      <c r="QDJ21" s="90"/>
      <c r="QDK21" s="90"/>
      <c r="QDL21" s="90"/>
      <c r="QDM21" s="90"/>
      <c r="QDN21" s="90"/>
      <c r="QDO21" s="90"/>
      <c r="QDP21" s="90"/>
      <c r="QDQ21" s="90"/>
      <c r="QDR21" s="90"/>
      <c r="QDS21" s="90"/>
      <c r="QDT21" s="90"/>
      <c r="QDU21" s="90"/>
      <c r="QDV21" s="90"/>
      <c r="QDW21" s="90"/>
      <c r="QDX21" s="90"/>
      <c r="QDY21" s="90"/>
      <c r="QDZ21" s="90"/>
      <c r="QEA21" s="90"/>
      <c r="QEB21" s="90"/>
      <c r="QEC21" s="90"/>
      <c r="QED21" s="90"/>
      <c r="QEE21" s="90"/>
      <c r="QEF21" s="90"/>
      <c r="QEG21" s="90"/>
      <c r="QEH21" s="90"/>
      <c r="QEI21" s="90"/>
      <c r="QEJ21" s="90"/>
      <c r="QEK21" s="90"/>
      <c r="QEL21" s="90"/>
      <c r="QEM21" s="90"/>
      <c r="QEN21" s="90"/>
      <c r="QEO21" s="90"/>
      <c r="QEP21" s="90"/>
      <c r="QEQ21" s="90"/>
      <c r="QER21" s="90"/>
      <c r="QES21" s="90"/>
      <c r="QET21" s="90"/>
      <c r="QEU21" s="90"/>
      <c r="QEV21" s="90"/>
      <c r="QEW21" s="90"/>
      <c r="QEX21" s="90"/>
      <c r="QEY21" s="90"/>
      <c r="QEZ21" s="90"/>
      <c r="QFA21" s="90"/>
      <c r="QFB21" s="90"/>
      <c r="QFC21" s="90"/>
      <c r="QFD21" s="90"/>
      <c r="QFE21" s="90"/>
      <c r="QFF21" s="90"/>
      <c r="QFG21" s="90"/>
      <c r="QFH21" s="90"/>
      <c r="QFI21" s="90"/>
      <c r="QFJ21" s="90"/>
      <c r="QFK21" s="90"/>
      <c r="QFL21" s="90"/>
      <c r="QFM21" s="90"/>
      <c r="QFN21" s="90"/>
      <c r="QFO21" s="90"/>
      <c r="QFP21" s="90"/>
      <c r="QFQ21" s="90"/>
      <c r="QFR21" s="90"/>
      <c r="QFS21" s="90"/>
      <c r="QFT21" s="90"/>
      <c r="QFU21" s="90"/>
      <c r="QFV21" s="90"/>
      <c r="QFW21" s="90"/>
      <c r="QFX21" s="90"/>
      <c r="QFY21" s="90"/>
      <c r="QFZ21" s="90"/>
      <c r="QGA21" s="90"/>
      <c r="QGB21" s="90"/>
      <c r="QGC21" s="90"/>
      <c r="QGD21" s="90"/>
      <c r="QGE21" s="90"/>
      <c r="QGF21" s="90"/>
      <c r="QGG21" s="90"/>
      <c r="QGH21" s="90"/>
      <c r="QGI21" s="90"/>
      <c r="QGJ21" s="90"/>
      <c r="QGK21" s="90"/>
      <c r="QGL21" s="90"/>
      <c r="QGM21" s="90"/>
      <c r="QGN21" s="90"/>
      <c r="QGO21" s="90"/>
      <c r="QGP21" s="90"/>
      <c r="QGQ21" s="90"/>
      <c r="QGR21" s="90"/>
      <c r="QGS21" s="90"/>
      <c r="QGT21" s="90"/>
      <c r="QGU21" s="90"/>
      <c r="QGV21" s="90"/>
      <c r="QGW21" s="90"/>
      <c r="QGX21" s="90"/>
      <c r="QGY21" s="90"/>
      <c r="QGZ21" s="90"/>
      <c r="QHA21" s="90"/>
      <c r="QHB21" s="90"/>
      <c r="QHC21" s="90"/>
      <c r="QHD21" s="90"/>
      <c r="QHE21" s="90"/>
      <c r="QHF21" s="90"/>
      <c r="QHG21" s="90"/>
      <c r="QHH21" s="90"/>
      <c r="QHI21" s="90"/>
      <c r="QHJ21" s="90"/>
      <c r="QHK21" s="90"/>
      <c r="QHL21" s="90"/>
      <c r="QHM21" s="90"/>
      <c r="QHN21" s="90"/>
      <c r="QHO21" s="90"/>
      <c r="QHP21" s="90"/>
      <c r="QHQ21" s="90"/>
      <c r="QHR21" s="90"/>
      <c r="QHS21" s="90"/>
      <c r="QHT21" s="90"/>
      <c r="QHU21" s="90"/>
      <c r="QHV21" s="90"/>
      <c r="QHW21" s="90"/>
      <c r="QHX21" s="90"/>
      <c r="QHY21" s="90"/>
      <c r="QHZ21" s="90"/>
      <c r="QIA21" s="90"/>
      <c r="QIB21" s="90"/>
      <c r="QIC21" s="90"/>
      <c r="QID21" s="90"/>
      <c r="QIE21" s="90"/>
      <c r="QIF21" s="90"/>
      <c r="QIG21" s="90"/>
      <c r="QIH21" s="90"/>
      <c r="QII21" s="90"/>
      <c r="QIJ21" s="90"/>
      <c r="QIK21" s="90"/>
      <c r="QIL21" s="90"/>
      <c r="QIM21" s="90"/>
      <c r="QIN21" s="90"/>
      <c r="QIO21" s="90"/>
      <c r="QIP21" s="90"/>
      <c r="QIQ21" s="90"/>
      <c r="QIR21" s="90"/>
      <c r="QIS21" s="90"/>
      <c r="QIT21" s="90"/>
      <c r="QIU21" s="90"/>
      <c r="QIV21" s="90"/>
      <c r="QIW21" s="90"/>
      <c r="QIX21" s="90"/>
      <c r="QIY21" s="90"/>
      <c r="QIZ21" s="90"/>
      <c r="QJA21" s="90"/>
      <c r="QJB21" s="90"/>
      <c r="QJC21" s="90"/>
      <c r="QJD21" s="90"/>
      <c r="QJE21" s="90"/>
      <c r="QJF21" s="90"/>
      <c r="QJG21" s="90"/>
      <c r="QJH21" s="90"/>
      <c r="QJI21" s="90"/>
      <c r="QJJ21" s="90"/>
      <c r="QJK21" s="90"/>
      <c r="QJL21" s="90"/>
      <c r="QJM21" s="90"/>
      <c r="QJN21" s="90"/>
      <c r="QJO21" s="90"/>
      <c r="QJP21" s="90"/>
      <c r="QJQ21" s="90"/>
      <c r="QJR21" s="90"/>
      <c r="QJS21" s="90"/>
      <c r="QJT21" s="90"/>
      <c r="QJU21" s="90"/>
      <c r="QJV21" s="90"/>
      <c r="QJW21" s="90"/>
      <c r="QJX21" s="90"/>
      <c r="QJY21" s="90"/>
      <c r="QJZ21" s="90"/>
      <c r="QKA21" s="90"/>
      <c r="QKB21" s="90"/>
      <c r="QKC21" s="90"/>
      <c r="QKD21" s="90"/>
      <c r="QKE21" s="90"/>
      <c r="QKF21" s="90"/>
      <c r="QKG21" s="90"/>
      <c r="QKH21" s="90"/>
      <c r="QKI21" s="90"/>
      <c r="QKJ21" s="90"/>
      <c r="QKK21" s="90"/>
      <c r="QKL21" s="90"/>
      <c r="QKM21" s="90"/>
      <c r="QKN21" s="90"/>
      <c r="QKO21" s="90"/>
      <c r="QKP21" s="90"/>
      <c r="QKQ21" s="90"/>
      <c r="QKR21" s="90"/>
      <c r="QKS21" s="90"/>
      <c r="QKT21" s="90"/>
      <c r="QKU21" s="90"/>
      <c r="QKV21" s="90"/>
      <c r="QKW21" s="90"/>
      <c r="QKX21" s="90"/>
      <c r="QKY21" s="90"/>
      <c r="QKZ21" s="90"/>
      <c r="QLA21" s="90"/>
      <c r="QLB21" s="90"/>
      <c r="QLC21" s="90"/>
      <c r="QLD21" s="90"/>
      <c r="QLE21" s="90"/>
      <c r="QLF21" s="90"/>
      <c r="QLG21" s="90"/>
      <c r="QLH21" s="90"/>
      <c r="QLI21" s="90"/>
      <c r="QLJ21" s="90"/>
      <c r="QLK21" s="90"/>
      <c r="QLL21" s="90"/>
      <c r="QLM21" s="90"/>
      <c r="QLN21" s="90"/>
      <c r="QLO21" s="90"/>
      <c r="QLP21" s="90"/>
      <c r="QLQ21" s="90"/>
      <c r="QLR21" s="90"/>
      <c r="QLS21" s="90"/>
      <c r="QLT21" s="90"/>
      <c r="QLU21" s="90"/>
      <c r="QLV21" s="90"/>
      <c r="QLW21" s="90"/>
      <c r="QLX21" s="90"/>
      <c r="QLY21" s="90"/>
      <c r="QLZ21" s="90"/>
      <c r="QMA21" s="90"/>
      <c r="QMB21" s="90"/>
      <c r="QMC21" s="90"/>
      <c r="QMD21" s="90"/>
      <c r="QME21" s="90"/>
      <c r="QMF21" s="90"/>
      <c r="QMG21" s="90"/>
      <c r="QMH21" s="90"/>
      <c r="QMI21" s="90"/>
      <c r="QMJ21" s="90"/>
      <c r="QMK21" s="90"/>
      <c r="QML21" s="90"/>
      <c r="QMM21" s="90"/>
      <c r="QMN21" s="90"/>
      <c r="QMO21" s="90"/>
      <c r="QMP21" s="90"/>
      <c r="QMQ21" s="90"/>
      <c r="QMR21" s="90"/>
      <c r="QMS21" s="90"/>
      <c r="QMT21" s="90"/>
      <c r="QMU21" s="90"/>
      <c r="QMV21" s="90"/>
      <c r="QMW21" s="90"/>
      <c r="QMX21" s="90"/>
      <c r="QMY21" s="90"/>
      <c r="QMZ21" s="90"/>
      <c r="QNA21" s="90"/>
      <c r="QNB21" s="90"/>
      <c r="QNC21" s="90"/>
      <c r="QND21" s="90"/>
      <c r="QNE21" s="90"/>
      <c r="QNF21" s="90"/>
      <c r="QNG21" s="90"/>
      <c r="QNH21" s="90"/>
      <c r="QNI21" s="90"/>
      <c r="QNJ21" s="90"/>
      <c r="QNK21" s="90"/>
      <c r="QNL21" s="90"/>
      <c r="QNM21" s="90"/>
      <c r="QNN21" s="90"/>
      <c r="QNO21" s="90"/>
      <c r="QNP21" s="90"/>
      <c r="QNQ21" s="90"/>
      <c r="QNR21" s="90"/>
      <c r="QNS21" s="90"/>
      <c r="QNT21" s="90"/>
      <c r="QNU21" s="90"/>
      <c r="QNV21" s="90"/>
      <c r="QNW21" s="90"/>
      <c r="QNX21" s="90"/>
      <c r="QNY21" s="90"/>
      <c r="QNZ21" s="90"/>
      <c r="QOA21" s="90"/>
      <c r="QOB21" s="90"/>
      <c r="QOC21" s="90"/>
      <c r="QOD21" s="90"/>
      <c r="QOE21" s="90"/>
      <c r="QOF21" s="90"/>
      <c r="QOG21" s="90"/>
      <c r="QOH21" s="90"/>
      <c r="QOI21" s="90"/>
      <c r="QOJ21" s="90"/>
      <c r="QOK21" s="90"/>
      <c r="QOL21" s="90"/>
      <c r="QOM21" s="90"/>
      <c r="QON21" s="90"/>
      <c r="QOO21" s="90"/>
      <c r="QOP21" s="90"/>
      <c r="QOQ21" s="90"/>
      <c r="QOR21" s="90"/>
      <c r="QOS21" s="90"/>
      <c r="QOT21" s="90"/>
      <c r="QOU21" s="90"/>
      <c r="QOV21" s="90"/>
      <c r="QOW21" s="90"/>
      <c r="QOX21" s="90"/>
      <c r="QOY21" s="90"/>
      <c r="QOZ21" s="90"/>
      <c r="QPA21" s="90"/>
      <c r="QPB21" s="90"/>
      <c r="QPC21" s="90"/>
      <c r="QPD21" s="90"/>
      <c r="QPE21" s="90"/>
      <c r="QPF21" s="90"/>
      <c r="QPG21" s="90"/>
      <c r="QPH21" s="90"/>
      <c r="QPI21" s="90"/>
      <c r="QPJ21" s="90"/>
      <c r="QPK21" s="90"/>
      <c r="QPL21" s="90"/>
      <c r="QPM21" s="90"/>
      <c r="QPN21" s="90"/>
      <c r="QPO21" s="90"/>
      <c r="QPP21" s="90"/>
      <c r="QPQ21" s="90"/>
      <c r="QPR21" s="90"/>
      <c r="QPS21" s="90"/>
      <c r="QPT21" s="90"/>
      <c r="QPU21" s="90"/>
      <c r="QPV21" s="90"/>
      <c r="QPW21" s="90"/>
      <c r="QPX21" s="90"/>
      <c r="QPY21" s="90"/>
      <c r="QPZ21" s="90"/>
      <c r="QQA21" s="90"/>
      <c r="QQB21" s="90"/>
      <c r="QQC21" s="90"/>
      <c r="QQD21" s="90"/>
      <c r="QQE21" s="90"/>
      <c r="QQF21" s="90"/>
      <c r="QQG21" s="90"/>
      <c r="QQH21" s="90"/>
      <c r="QQI21" s="90"/>
      <c r="QQJ21" s="90"/>
      <c r="QQK21" s="90"/>
      <c r="QQL21" s="90"/>
      <c r="QQM21" s="90"/>
      <c r="QQN21" s="90"/>
      <c r="QQO21" s="90"/>
      <c r="QQP21" s="90"/>
      <c r="QQQ21" s="90"/>
      <c r="QQR21" s="90"/>
      <c r="QQS21" s="90"/>
      <c r="QQT21" s="90"/>
      <c r="QQU21" s="90"/>
      <c r="QQV21" s="90"/>
      <c r="QQW21" s="90"/>
      <c r="QQX21" s="90"/>
      <c r="QQY21" s="90"/>
      <c r="QQZ21" s="90"/>
      <c r="QRA21" s="90"/>
      <c r="QRB21" s="90"/>
      <c r="QRC21" s="90"/>
      <c r="QRD21" s="90"/>
      <c r="QRE21" s="90"/>
      <c r="QRF21" s="90"/>
      <c r="QRG21" s="90"/>
      <c r="QRH21" s="90"/>
      <c r="QRI21" s="90"/>
      <c r="QRJ21" s="90"/>
      <c r="QRK21" s="90"/>
      <c r="QRL21" s="90"/>
      <c r="QRM21" s="90"/>
      <c r="QRN21" s="90"/>
      <c r="QRO21" s="90"/>
      <c r="QRP21" s="90"/>
      <c r="QRQ21" s="90"/>
      <c r="QRR21" s="90"/>
      <c r="QRS21" s="90"/>
      <c r="QRT21" s="90"/>
      <c r="QRU21" s="90"/>
      <c r="QRV21" s="90"/>
      <c r="QRW21" s="90"/>
      <c r="QRX21" s="90"/>
      <c r="QRY21" s="90"/>
      <c r="QRZ21" s="90"/>
      <c r="QSA21" s="90"/>
      <c r="QSB21" s="90"/>
      <c r="QSC21" s="90"/>
      <c r="QSD21" s="90"/>
      <c r="QSE21" s="90"/>
      <c r="QSF21" s="90"/>
      <c r="QSG21" s="90"/>
      <c r="QSH21" s="90"/>
      <c r="QSI21" s="90"/>
      <c r="QSJ21" s="90"/>
      <c r="QSK21" s="90"/>
      <c r="QSL21" s="90"/>
      <c r="QSM21" s="90"/>
      <c r="QSN21" s="90"/>
      <c r="QSO21" s="90"/>
      <c r="QSP21" s="90"/>
      <c r="QSQ21" s="90"/>
      <c r="QSR21" s="90"/>
      <c r="QSS21" s="90"/>
      <c r="QST21" s="90"/>
      <c r="QSU21" s="90"/>
      <c r="QSV21" s="90"/>
      <c r="QSW21" s="90"/>
      <c r="QSX21" s="90"/>
      <c r="QSY21" s="90"/>
      <c r="QSZ21" s="90"/>
      <c r="QTA21" s="90"/>
      <c r="QTB21" s="90"/>
      <c r="QTC21" s="90"/>
      <c r="QTD21" s="90"/>
      <c r="QTE21" s="90"/>
      <c r="QTF21" s="90"/>
      <c r="QTG21" s="90"/>
      <c r="QTH21" s="90"/>
      <c r="QTI21" s="90"/>
      <c r="QTJ21" s="90"/>
      <c r="QTK21" s="90"/>
      <c r="QTL21" s="90"/>
      <c r="QTM21" s="90"/>
      <c r="QTN21" s="90"/>
      <c r="QTO21" s="90"/>
      <c r="QTP21" s="90"/>
      <c r="QTQ21" s="90"/>
      <c r="QTR21" s="90"/>
      <c r="QTS21" s="90"/>
      <c r="QTT21" s="90"/>
      <c r="QTU21" s="90"/>
      <c r="QTV21" s="90"/>
      <c r="QTW21" s="90"/>
      <c r="QTX21" s="90"/>
      <c r="QTY21" s="90"/>
      <c r="QTZ21" s="90"/>
      <c r="QUA21" s="90"/>
      <c r="QUB21" s="90"/>
      <c r="QUC21" s="90"/>
      <c r="QUD21" s="90"/>
      <c r="QUE21" s="90"/>
      <c r="QUF21" s="90"/>
      <c r="QUG21" s="90"/>
      <c r="QUH21" s="90"/>
      <c r="QUI21" s="90"/>
      <c r="QUJ21" s="90"/>
      <c r="QUK21" s="90"/>
      <c r="QUL21" s="90"/>
      <c r="QUM21" s="90"/>
      <c r="QUN21" s="90"/>
      <c r="QUO21" s="90"/>
      <c r="QUP21" s="90"/>
      <c r="QUQ21" s="90"/>
      <c r="QUR21" s="90"/>
      <c r="QUS21" s="90"/>
      <c r="QUT21" s="90"/>
      <c r="QUU21" s="90"/>
      <c r="QUV21" s="90"/>
      <c r="QUW21" s="90"/>
      <c r="QUX21" s="90"/>
      <c r="QUY21" s="90"/>
      <c r="QUZ21" s="90"/>
      <c r="QVA21" s="90"/>
      <c r="QVB21" s="90"/>
      <c r="QVC21" s="90"/>
      <c r="QVD21" s="90"/>
      <c r="QVE21" s="90"/>
      <c r="QVF21" s="90"/>
      <c r="QVG21" s="90"/>
      <c r="QVH21" s="90"/>
      <c r="QVI21" s="90"/>
      <c r="QVJ21" s="90"/>
      <c r="QVK21" s="90"/>
      <c r="QVL21" s="90"/>
      <c r="QVM21" s="90"/>
      <c r="QVN21" s="90"/>
      <c r="QVO21" s="90"/>
      <c r="QVP21" s="90"/>
      <c r="QVQ21" s="90"/>
      <c r="QVR21" s="90"/>
      <c r="QVS21" s="90"/>
      <c r="QVT21" s="90"/>
      <c r="QVU21" s="90"/>
      <c r="QVV21" s="90"/>
      <c r="QVW21" s="90"/>
      <c r="QVX21" s="90"/>
      <c r="QVY21" s="90"/>
      <c r="QVZ21" s="90"/>
      <c r="QWA21" s="90"/>
      <c r="QWB21" s="90"/>
      <c r="QWC21" s="90"/>
      <c r="QWD21" s="90"/>
      <c r="QWE21" s="90"/>
      <c r="QWF21" s="90"/>
      <c r="QWG21" s="90"/>
      <c r="QWH21" s="90"/>
      <c r="QWI21" s="90"/>
      <c r="QWJ21" s="90"/>
      <c r="QWK21" s="90"/>
      <c r="QWL21" s="90"/>
      <c r="QWM21" s="90"/>
      <c r="QWN21" s="90"/>
      <c r="QWO21" s="90"/>
      <c r="QWP21" s="90"/>
      <c r="QWQ21" s="90"/>
      <c r="QWR21" s="90"/>
      <c r="QWS21" s="90"/>
      <c r="QWT21" s="90"/>
      <c r="QWU21" s="90"/>
      <c r="QWV21" s="90"/>
      <c r="QWW21" s="90"/>
      <c r="QWX21" s="90"/>
      <c r="QWY21" s="90"/>
      <c r="QWZ21" s="90"/>
      <c r="QXA21" s="90"/>
      <c r="QXB21" s="90"/>
      <c r="QXC21" s="90"/>
      <c r="QXD21" s="90"/>
      <c r="QXE21" s="90"/>
      <c r="QXF21" s="90"/>
      <c r="QXG21" s="90"/>
      <c r="QXH21" s="90"/>
      <c r="QXI21" s="90"/>
      <c r="QXJ21" s="90"/>
      <c r="QXK21" s="90"/>
      <c r="QXL21" s="90"/>
      <c r="QXM21" s="90"/>
      <c r="QXN21" s="90"/>
      <c r="QXO21" s="90"/>
      <c r="QXP21" s="90"/>
      <c r="QXQ21" s="90"/>
      <c r="QXR21" s="90"/>
      <c r="QXS21" s="90"/>
      <c r="QXT21" s="90"/>
      <c r="QXU21" s="90"/>
      <c r="QXV21" s="90"/>
      <c r="QXW21" s="90"/>
      <c r="QXX21" s="90"/>
      <c r="QXY21" s="90"/>
      <c r="QXZ21" s="90"/>
      <c r="QYA21" s="90"/>
      <c r="QYB21" s="90"/>
      <c r="QYC21" s="90"/>
      <c r="QYD21" s="90"/>
      <c r="QYE21" s="90"/>
      <c r="QYF21" s="90"/>
      <c r="QYG21" s="90"/>
      <c r="QYH21" s="90"/>
      <c r="QYI21" s="90"/>
      <c r="QYJ21" s="90"/>
      <c r="QYK21" s="90"/>
      <c r="QYL21" s="90"/>
      <c r="QYM21" s="90"/>
      <c r="QYN21" s="90"/>
      <c r="QYO21" s="90"/>
      <c r="QYP21" s="90"/>
      <c r="QYQ21" s="90"/>
      <c r="QYR21" s="90"/>
      <c r="QYS21" s="90"/>
      <c r="QYT21" s="90"/>
      <c r="QYU21" s="90"/>
      <c r="QYV21" s="90"/>
      <c r="QYW21" s="90"/>
      <c r="QYX21" s="90"/>
      <c r="QYY21" s="90"/>
      <c r="QYZ21" s="90"/>
      <c r="QZA21" s="90"/>
      <c r="QZB21" s="90"/>
      <c r="QZC21" s="90"/>
      <c r="QZD21" s="90"/>
      <c r="QZE21" s="90"/>
      <c r="QZF21" s="90"/>
      <c r="QZG21" s="90"/>
      <c r="QZH21" s="90"/>
      <c r="QZI21" s="90"/>
      <c r="QZJ21" s="90"/>
      <c r="QZK21" s="90"/>
      <c r="QZL21" s="90"/>
      <c r="QZM21" s="90"/>
      <c r="QZN21" s="90"/>
      <c r="QZO21" s="90"/>
      <c r="QZP21" s="90"/>
      <c r="QZQ21" s="90"/>
      <c r="QZR21" s="90"/>
      <c r="QZS21" s="90"/>
      <c r="QZT21" s="90"/>
      <c r="QZU21" s="90"/>
      <c r="QZV21" s="90"/>
      <c r="QZW21" s="90"/>
      <c r="QZX21" s="90"/>
      <c r="QZY21" s="90"/>
      <c r="QZZ21" s="90"/>
      <c r="RAA21" s="90"/>
      <c r="RAB21" s="90"/>
      <c r="RAC21" s="90"/>
      <c r="RAD21" s="90"/>
      <c r="RAE21" s="90"/>
      <c r="RAF21" s="90"/>
      <c r="RAG21" s="90"/>
      <c r="RAH21" s="90"/>
      <c r="RAI21" s="90"/>
      <c r="RAJ21" s="90"/>
      <c r="RAK21" s="90"/>
      <c r="RAL21" s="90"/>
      <c r="RAM21" s="90"/>
      <c r="RAN21" s="90"/>
      <c r="RAO21" s="90"/>
      <c r="RAP21" s="90"/>
      <c r="RAQ21" s="90"/>
      <c r="RAR21" s="90"/>
      <c r="RAS21" s="90"/>
      <c r="RAT21" s="90"/>
      <c r="RAU21" s="90"/>
      <c r="RAV21" s="90"/>
      <c r="RAW21" s="90"/>
      <c r="RAX21" s="90"/>
      <c r="RAY21" s="90"/>
      <c r="RAZ21" s="90"/>
      <c r="RBA21" s="90"/>
      <c r="RBB21" s="90"/>
      <c r="RBC21" s="90"/>
      <c r="RBD21" s="90"/>
      <c r="RBE21" s="90"/>
      <c r="RBF21" s="90"/>
      <c r="RBG21" s="90"/>
      <c r="RBH21" s="90"/>
      <c r="RBI21" s="90"/>
      <c r="RBJ21" s="90"/>
      <c r="RBK21" s="90"/>
      <c r="RBL21" s="90"/>
      <c r="RBM21" s="90"/>
      <c r="RBN21" s="90"/>
      <c r="RBO21" s="90"/>
      <c r="RBP21" s="90"/>
      <c r="RBQ21" s="90"/>
      <c r="RBR21" s="90"/>
      <c r="RBS21" s="90"/>
      <c r="RBT21" s="90"/>
      <c r="RBU21" s="90"/>
      <c r="RBV21" s="90"/>
      <c r="RBW21" s="90"/>
      <c r="RBX21" s="90"/>
      <c r="RBY21" s="90"/>
      <c r="RBZ21" s="90"/>
      <c r="RCA21" s="90"/>
      <c r="RCB21" s="90"/>
      <c r="RCC21" s="90"/>
      <c r="RCD21" s="90"/>
      <c r="RCE21" s="90"/>
      <c r="RCF21" s="90"/>
      <c r="RCG21" s="90"/>
      <c r="RCH21" s="90"/>
      <c r="RCI21" s="90"/>
      <c r="RCJ21" s="90"/>
      <c r="RCK21" s="90"/>
      <c r="RCL21" s="90"/>
      <c r="RCM21" s="90"/>
      <c r="RCN21" s="90"/>
      <c r="RCO21" s="90"/>
      <c r="RCP21" s="90"/>
      <c r="RCQ21" s="90"/>
      <c r="RCR21" s="90"/>
      <c r="RCS21" s="90"/>
      <c r="RCT21" s="90"/>
      <c r="RCU21" s="90"/>
      <c r="RCV21" s="90"/>
      <c r="RCW21" s="90"/>
      <c r="RCX21" s="90"/>
      <c r="RCY21" s="90"/>
      <c r="RCZ21" s="90"/>
      <c r="RDA21" s="90"/>
      <c r="RDB21" s="90"/>
      <c r="RDC21" s="90"/>
      <c r="RDD21" s="90"/>
      <c r="RDE21" s="90"/>
      <c r="RDF21" s="90"/>
      <c r="RDG21" s="90"/>
      <c r="RDH21" s="90"/>
      <c r="RDI21" s="90"/>
      <c r="RDJ21" s="90"/>
      <c r="RDK21" s="90"/>
      <c r="RDL21" s="90"/>
      <c r="RDM21" s="90"/>
      <c r="RDN21" s="90"/>
      <c r="RDO21" s="90"/>
      <c r="RDP21" s="90"/>
      <c r="RDQ21" s="90"/>
      <c r="RDR21" s="90"/>
      <c r="RDS21" s="90"/>
      <c r="RDT21" s="90"/>
      <c r="RDU21" s="90"/>
      <c r="RDV21" s="90"/>
      <c r="RDW21" s="90"/>
      <c r="RDX21" s="90"/>
      <c r="RDY21" s="90"/>
      <c r="RDZ21" s="90"/>
      <c r="REA21" s="90"/>
      <c r="REB21" s="90"/>
      <c r="REC21" s="90"/>
      <c r="RED21" s="90"/>
      <c r="REE21" s="90"/>
      <c r="REF21" s="90"/>
      <c r="REG21" s="90"/>
      <c r="REH21" s="90"/>
      <c r="REI21" s="90"/>
      <c r="REJ21" s="90"/>
      <c r="REK21" s="90"/>
      <c r="REL21" s="90"/>
      <c r="REM21" s="90"/>
      <c r="REN21" s="90"/>
      <c r="REO21" s="90"/>
      <c r="REP21" s="90"/>
      <c r="REQ21" s="90"/>
      <c r="RER21" s="90"/>
      <c r="RES21" s="90"/>
      <c r="RET21" s="90"/>
      <c r="REU21" s="90"/>
      <c r="REV21" s="90"/>
      <c r="REW21" s="90"/>
      <c r="REX21" s="90"/>
      <c r="REY21" s="90"/>
      <c r="REZ21" s="90"/>
      <c r="RFA21" s="90"/>
      <c r="RFB21" s="90"/>
      <c r="RFC21" s="90"/>
      <c r="RFD21" s="90"/>
      <c r="RFE21" s="90"/>
      <c r="RFF21" s="90"/>
      <c r="RFG21" s="90"/>
      <c r="RFH21" s="90"/>
      <c r="RFI21" s="90"/>
      <c r="RFJ21" s="90"/>
      <c r="RFK21" s="90"/>
      <c r="RFL21" s="90"/>
      <c r="RFM21" s="90"/>
      <c r="RFN21" s="90"/>
      <c r="RFO21" s="90"/>
      <c r="RFP21" s="90"/>
      <c r="RFQ21" s="90"/>
      <c r="RFR21" s="90"/>
      <c r="RFS21" s="90"/>
      <c r="RFT21" s="90"/>
      <c r="RFU21" s="90"/>
      <c r="RFV21" s="90"/>
      <c r="RFW21" s="90"/>
      <c r="RFX21" s="90"/>
      <c r="RFY21" s="90"/>
      <c r="RFZ21" s="90"/>
      <c r="RGA21" s="90"/>
      <c r="RGB21" s="90"/>
      <c r="RGC21" s="90"/>
      <c r="RGD21" s="90"/>
      <c r="RGE21" s="90"/>
      <c r="RGF21" s="90"/>
      <c r="RGG21" s="90"/>
      <c r="RGH21" s="90"/>
      <c r="RGI21" s="90"/>
      <c r="RGJ21" s="90"/>
      <c r="RGK21" s="90"/>
      <c r="RGL21" s="90"/>
      <c r="RGM21" s="90"/>
      <c r="RGN21" s="90"/>
      <c r="RGO21" s="90"/>
      <c r="RGP21" s="90"/>
      <c r="RGQ21" s="90"/>
      <c r="RGR21" s="90"/>
      <c r="RGS21" s="90"/>
      <c r="RGT21" s="90"/>
      <c r="RGU21" s="90"/>
      <c r="RGV21" s="90"/>
      <c r="RGW21" s="90"/>
      <c r="RGX21" s="90"/>
      <c r="RGY21" s="90"/>
      <c r="RGZ21" s="90"/>
      <c r="RHA21" s="90"/>
      <c r="RHB21" s="90"/>
      <c r="RHC21" s="90"/>
      <c r="RHD21" s="90"/>
      <c r="RHE21" s="90"/>
      <c r="RHF21" s="90"/>
      <c r="RHG21" s="90"/>
      <c r="RHH21" s="90"/>
      <c r="RHI21" s="90"/>
      <c r="RHJ21" s="90"/>
      <c r="RHK21" s="90"/>
      <c r="RHL21" s="90"/>
      <c r="RHM21" s="90"/>
      <c r="RHN21" s="90"/>
      <c r="RHO21" s="90"/>
      <c r="RHP21" s="90"/>
      <c r="RHQ21" s="90"/>
      <c r="RHR21" s="90"/>
      <c r="RHS21" s="90"/>
      <c r="RHT21" s="90"/>
      <c r="RHU21" s="90"/>
      <c r="RHV21" s="90"/>
      <c r="RHW21" s="90"/>
      <c r="RHX21" s="90"/>
      <c r="RHY21" s="90"/>
      <c r="RHZ21" s="90"/>
      <c r="RIA21" s="90"/>
      <c r="RIB21" s="90"/>
      <c r="RIC21" s="90"/>
      <c r="RID21" s="90"/>
      <c r="RIE21" s="90"/>
      <c r="RIF21" s="90"/>
      <c r="RIG21" s="90"/>
      <c r="RIH21" s="90"/>
      <c r="RII21" s="90"/>
      <c r="RIJ21" s="90"/>
      <c r="RIK21" s="90"/>
      <c r="RIL21" s="90"/>
      <c r="RIM21" s="90"/>
      <c r="RIN21" s="90"/>
      <c r="RIO21" s="90"/>
      <c r="RIP21" s="90"/>
      <c r="RIQ21" s="90"/>
      <c r="RIR21" s="90"/>
      <c r="RIS21" s="90"/>
      <c r="RIT21" s="90"/>
      <c r="RIU21" s="90"/>
      <c r="RIV21" s="90"/>
      <c r="RIW21" s="90"/>
      <c r="RIX21" s="90"/>
      <c r="RIY21" s="90"/>
      <c r="RIZ21" s="90"/>
      <c r="RJA21" s="90"/>
      <c r="RJB21" s="90"/>
      <c r="RJC21" s="90"/>
      <c r="RJD21" s="90"/>
      <c r="RJE21" s="90"/>
      <c r="RJF21" s="90"/>
      <c r="RJG21" s="90"/>
      <c r="RJH21" s="90"/>
      <c r="RJI21" s="90"/>
      <c r="RJJ21" s="90"/>
      <c r="RJK21" s="90"/>
      <c r="RJL21" s="90"/>
      <c r="RJM21" s="90"/>
      <c r="RJN21" s="90"/>
      <c r="RJO21" s="90"/>
      <c r="RJP21" s="90"/>
      <c r="RJQ21" s="90"/>
      <c r="RJR21" s="90"/>
      <c r="RJS21" s="90"/>
      <c r="RJT21" s="90"/>
      <c r="RJU21" s="90"/>
      <c r="RJV21" s="90"/>
      <c r="RJW21" s="90"/>
      <c r="RJX21" s="90"/>
      <c r="RJY21" s="90"/>
      <c r="RJZ21" s="90"/>
      <c r="RKA21" s="90"/>
      <c r="RKB21" s="90"/>
      <c r="RKC21" s="90"/>
      <c r="RKD21" s="90"/>
      <c r="RKE21" s="90"/>
      <c r="RKF21" s="90"/>
      <c r="RKG21" s="90"/>
      <c r="RKH21" s="90"/>
      <c r="RKI21" s="90"/>
      <c r="RKJ21" s="90"/>
      <c r="RKK21" s="90"/>
      <c r="RKL21" s="90"/>
      <c r="RKM21" s="90"/>
      <c r="RKN21" s="90"/>
      <c r="RKO21" s="90"/>
      <c r="RKP21" s="90"/>
      <c r="RKQ21" s="90"/>
      <c r="RKR21" s="90"/>
      <c r="RKS21" s="90"/>
      <c r="RKT21" s="90"/>
      <c r="RKU21" s="90"/>
      <c r="RKV21" s="90"/>
      <c r="RKW21" s="90"/>
      <c r="RKX21" s="90"/>
      <c r="RKY21" s="90"/>
      <c r="RKZ21" s="90"/>
      <c r="RLA21" s="90"/>
      <c r="RLB21" s="90"/>
      <c r="RLC21" s="90"/>
      <c r="RLD21" s="90"/>
      <c r="RLE21" s="90"/>
      <c r="RLF21" s="90"/>
      <c r="RLG21" s="90"/>
      <c r="RLH21" s="90"/>
      <c r="RLI21" s="90"/>
      <c r="RLJ21" s="90"/>
      <c r="RLK21" s="90"/>
      <c r="RLL21" s="90"/>
      <c r="RLM21" s="90"/>
      <c r="RLN21" s="90"/>
      <c r="RLO21" s="90"/>
      <c r="RLP21" s="90"/>
      <c r="RLQ21" s="90"/>
      <c r="RLR21" s="90"/>
      <c r="RLS21" s="90"/>
      <c r="RLT21" s="90"/>
      <c r="RLU21" s="90"/>
      <c r="RLV21" s="90"/>
      <c r="RLW21" s="90"/>
      <c r="RLX21" s="90"/>
      <c r="RLY21" s="90"/>
      <c r="RLZ21" s="90"/>
      <c r="RMA21" s="90"/>
      <c r="RMB21" s="90"/>
      <c r="RMC21" s="90"/>
      <c r="RMD21" s="90"/>
      <c r="RME21" s="90"/>
      <c r="RMF21" s="90"/>
      <c r="RMG21" s="90"/>
      <c r="RMH21" s="90"/>
      <c r="RMI21" s="90"/>
      <c r="RMJ21" s="90"/>
      <c r="RMK21" s="90"/>
      <c r="RML21" s="90"/>
      <c r="RMM21" s="90"/>
      <c r="RMN21" s="90"/>
      <c r="RMO21" s="90"/>
      <c r="RMP21" s="90"/>
      <c r="RMQ21" s="90"/>
      <c r="RMR21" s="90"/>
      <c r="RMS21" s="90"/>
      <c r="RMT21" s="90"/>
      <c r="RMU21" s="90"/>
      <c r="RMV21" s="90"/>
      <c r="RMW21" s="90"/>
      <c r="RMX21" s="90"/>
      <c r="RMY21" s="90"/>
      <c r="RMZ21" s="90"/>
      <c r="RNA21" s="90"/>
      <c r="RNB21" s="90"/>
      <c r="RNC21" s="90"/>
      <c r="RND21" s="90"/>
      <c r="RNE21" s="90"/>
      <c r="RNF21" s="90"/>
      <c r="RNG21" s="90"/>
      <c r="RNH21" s="90"/>
      <c r="RNI21" s="90"/>
      <c r="RNJ21" s="90"/>
      <c r="RNK21" s="90"/>
      <c r="RNL21" s="90"/>
      <c r="RNM21" s="90"/>
      <c r="RNN21" s="90"/>
      <c r="RNO21" s="90"/>
      <c r="RNP21" s="90"/>
      <c r="RNQ21" s="90"/>
      <c r="RNR21" s="90"/>
      <c r="RNS21" s="90"/>
      <c r="RNT21" s="90"/>
      <c r="RNU21" s="90"/>
      <c r="RNV21" s="90"/>
      <c r="RNW21" s="90"/>
      <c r="RNX21" s="90"/>
      <c r="RNY21" s="90"/>
      <c r="RNZ21" s="90"/>
      <c r="ROA21" s="90"/>
      <c r="ROB21" s="90"/>
      <c r="ROC21" s="90"/>
      <c r="ROD21" s="90"/>
      <c r="ROE21" s="90"/>
      <c r="ROF21" s="90"/>
      <c r="ROG21" s="90"/>
      <c r="ROH21" s="90"/>
      <c r="ROI21" s="90"/>
      <c r="ROJ21" s="90"/>
      <c r="ROK21" s="90"/>
      <c r="ROL21" s="90"/>
      <c r="ROM21" s="90"/>
      <c r="RON21" s="90"/>
      <c r="ROO21" s="90"/>
      <c r="ROP21" s="90"/>
      <c r="ROQ21" s="90"/>
      <c r="ROR21" s="90"/>
      <c r="ROS21" s="90"/>
      <c r="ROT21" s="90"/>
      <c r="ROU21" s="90"/>
      <c r="ROV21" s="90"/>
      <c r="ROW21" s="90"/>
      <c r="ROX21" s="90"/>
      <c r="ROY21" s="90"/>
      <c r="ROZ21" s="90"/>
      <c r="RPA21" s="90"/>
      <c r="RPB21" s="90"/>
      <c r="RPC21" s="90"/>
      <c r="RPD21" s="90"/>
      <c r="RPE21" s="90"/>
      <c r="RPF21" s="90"/>
      <c r="RPG21" s="90"/>
      <c r="RPH21" s="90"/>
      <c r="RPI21" s="90"/>
      <c r="RPJ21" s="90"/>
      <c r="RPK21" s="90"/>
      <c r="RPL21" s="90"/>
      <c r="RPM21" s="90"/>
      <c r="RPN21" s="90"/>
      <c r="RPO21" s="90"/>
      <c r="RPP21" s="90"/>
      <c r="RPQ21" s="90"/>
      <c r="RPR21" s="90"/>
      <c r="RPS21" s="90"/>
      <c r="RPT21" s="90"/>
      <c r="RPU21" s="90"/>
      <c r="RPV21" s="90"/>
      <c r="RPW21" s="90"/>
      <c r="RPX21" s="90"/>
      <c r="RPY21" s="90"/>
      <c r="RPZ21" s="90"/>
      <c r="RQA21" s="90"/>
      <c r="RQB21" s="90"/>
      <c r="RQC21" s="90"/>
      <c r="RQD21" s="90"/>
      <c r="RQE21" s="90"/>
      <c r="RQF21" s="90"/>
      <c r="RQG21" s="90"/>
      <c r="RQH21" s="90"/>
      <c r="RQI21" s="90"/>
      <c r="RQJ21" s="90"/>
      <c r="RQK21" s="90"/>
      <c r="RQL21" s="90"/>
      <c r="RQM21" s="90"/>
      <c r="RQN21" s="90"/>
      <c r="RQO21" s="90"/>
      <c r="RQP21" s="90"/>
      <c r="RQQ21" s="90"/>
      <c r="RQR21" s="90"/>
      <c r="RQS21" s="90"/>
      <c r="RQT21" s="90"/>
      <c r="RQU21" s="90"/>
      <c r="RQV21" s="90"/>
      <c r="RQW21" s="90"/>
      <c r="RQX21" s="90"/>
      <c r="RQY21" s="90"/>
      <c r="RQZ21" s="90"/>
      <c r="RRA21" s="90"/>
      <c r="RRB21" s="90"/>
      <c r="RRC21" s="90"/>
      <c r="RRD21" s="90"/>
      <c r="RRE21" s="90"/>
      <c r="RRF21" s="90"/>
      <c r="RRG21" s="90"/>
      <c r="RRH21" s="90"/>
      <c r="RRI21" s="90"/>
      <c r="RRJ21" s="90"/>
      <c r="RRK21" s="90"/>
      <c r="RRL21" s="90"/>
      <c r="RRM21" s="90"/>
      <c r="RRN21" s="90"/>
      <c r="RRO21" s="90"/>
      <c r="RRP21" s="90"/>
      <c r="RRQ21" s="90"/>
      <c r="RRR21" s="90"/>
      <c r="RRS21" s="90"/>
      <c r="RRT21" s="90"/>
      <c r="RRU21" s="90"/>
      <c r="RRV21" s="90"/>
      <c r="RRW21" s="90"/>
      <c r="RRX21" s="90"/>
      <c r="RRY21" s="90"/>
      <c r="RRZ21" s="90"/>
      <c r="RSA21" s="90"/>
      <c r="RSB21" s="90"/>
      <c r="RSC21" s="90"/>
      <c r="RSD21" s="90"/>
      <c r="RSE21" s="90"/>
      <c r="RSF21" s="90"/>
      <c r="RSG21" s="90"/>
      <c r="RSH21" s="90"/>
      <c r="RSI21" s="90"/>
      <c r="RSJ21" s="90"/>
      <c r="RSK21" s="90"/>
      <c r="RSL21" s="90"/>
      <c r="RSM21" s="90"/>
      <c r="RSN21" s="90"/>
      <c r="RSO21" s="90"/>
      <c r="RSP21" s="90"/>
      <c r="RSQ21" s="90"/>
      <c r="RSR21" s="90"/>
      <c r="RSS21" s="90"/>
      <c r="RST21" s="90"/>
      <c r="RSU21" s="90"/>
      <c r="RSV21" s="90"/>
      <c r="RSW21" s="90"/>
      <c r="RSX21" s="90"/>
      <c r="RSY21" s="90"/>
      <c r="RSZ21" s="90"/>
      <c r="RTA21" s="90"/>
      <c r="RTB21" s="90"/>
      <c r="RTC21" s="90"/>
      <c r="RTD21" s="90"/>
      <c r="RTE21" s="90"/>
      <c r="RTF21" s="90"/>
      <c r="RTG21" s="90"/>
      <c r="RTH21" s="90"/>
      <c r="RTI21" s="90"/>
      <c r="RTJ21" s="90"/>
      <c r="RTK21" s="90"/>
      <c r="RTL21" s="90"/>
      <c r="RTM21" s="90"/>
      <c r="RTN21" s="90"/>
      <c r="RTO21" s="90"/>
      <c r="RTP21" s="90"/>
      <c r="RTQ21" s="90"/>
      <c r="RTR21" s="90"/>
      <c r="RTS21" s="90"/>
      <c r="RTT21" s="90"/>
      <c r="RTU21" s="90"/>
      <c r="RTV21" s="90"/>
      <c r="RTW21" s="90"/>
      <c r="RTX21" s="90"/>
      <c r="RTY21" s="90"/>
      <c r="RTZ21" s="90"/>
      <c r="RUA21" s="90"/>
      <c r="RUB21" s="90"/>
      <c r="RUC21" s="90"/>
      <c r="RUD21" s="90"/>
      <c r="RUE21" s="90"/>
      <c r="RUF21" s="90"/>
      <c r="RUG21" s="90"/>
      <c r="RUH21" s="90"/>
      <c r="RUI21" s="90"/>
      <c r="RUJ21" s="90"/>
      <c r="RUK21" s="90"/>
      <c r="RUL21" s="90"/>
      <c r="RUM21" s="90"/>
      <c r="RUN21" s="90"/>
      <c r="RUO21" s="90"/>
      <c r="RUP21" s="90"/>
      <c r="RUQ21" s="90"/>
      <c r="RUR21" s="90"/>
      <c r="RUS21" s="90"/>
      <c r="RUT21" s="90"/>
      <c r="RUU21" s="90"/>
      <c r="RUV21" s="90"/>
      <c r="RUW21" s="90"/>
      <c r="RUX21" s="90"/>
      <c r="RUY21" s="90"/>
      <c r="RUZ21" s="90"/>
      <c r="RVA21" s="90"/>
      <c r="RVB21" s="90"/>
      <c r="RVC21" s="90"/>
      <c r="RVD21" s="90"/>
      <c r="RVE21" s="90"/>
      <c r="RVF21" s="90"/>
      <c r="RVG21" s="90"/>
      <c r="RVH21" s="90"/>
      <c r="RVI21" s="90"/>
      <c r="RVJ21" s="90"/>
      <c r="RVK21" s="90"/>
      <c r="RVL21" s="90"/>
      <c r="RVM21" s="90"/>
      <c r="RVN21" s="90"/>
      <c r="RVO21" s="90"/>
      <c r="RVP21" s="90"/>
      <c r="RVQ21" s="90"/>
      <c r="RVR21" s="90"/>
      <c r="RVS21" s="90"/>
      <c r="RVT21" s="90"/>
      <c r="RVU21" s="90"/>
      <c r="RVV21" s="90"/>
      <c r="RVW21" s="90"/>
      <c r="RVX21" s="90"/>
      <c r="RVY21" s="90"/>
      <c r="RVZ21" s="90"/>
      <c r="RWA21" s="90"/>
      <c r="RWB21" s="90"/>
      <c r="RWC21" s="90"/>
      <c r="RWD21" s="90"/>
      <c r="RWE21" s="90"/>
      <c r="RWF21" s="90"/>
      <c r="RWG21" s="90"/>
      <c r="RWH21" s="90"/>
      <c r="RWI21" s="90"/>
      <c r="RWJ21" s="90"/>
      <c r="RWK21" s="90"/>
      <c r="RWL21" s="90"/>
      <c r="RWM21" s="90"/>
      <c r="RWN21" s="90"/>
      <c r="RWO21" s="90"/>
      <c r="RWP21" s="90"/>
      <c r="RWQ21" s="90"/>
      <c r="RWR21" s="90"/>
      <c r="RWS21" s="90"/>
      <c r="RWT21" s="90"/>
      <c r="RWU21" s="90"/>
      <c r="RWV21" s="90"/>
      <c r="RWW21" s="90"/>
      <c r="RWX21" s="90"/>
      <c r="RWY21" s="90"/>
      <c r="RWZ21" s="90"/>
      <c r="RXA21" s="90"/>
      <c r="RXB21" s="90"/>
      <c r="RXC21" s="90"/>
      <c r="RXD21" s="90"/>
      <c r="RXE21" s="90"/>
      <c r="RXF21" s="90"/>
      <c r="RXG21" s="90"/>
      <c r="RXH21" s="90"/>
      <c r="RXI21" s="90"/>
      <c r="RXJ21" s="90"/>
      <c r="RXK21" s="90"/>
      <c r="RXL21" s="90"/>
      <c r="RXM21" s="90"/>
      <c r="RXN21" s="90"/>
      <c r="RXO21" s="90"/>
      <c r="RXP21" s="90"/>
      <c r="RXQ21" s="90"/>
      <c r="RXR21" s="90"/>
      <c r="RXS21" s="90"/>
      <c r="RXT21" s="90"/>
      <c r="RXU21" s="90"/>
      <c r="RXV21" s="90"/>
      <c r="RXW21" s="90"/>
      <c r="RXX21" s="90"/>
      <c r="RXY21" s="90"/>
      <c r="RXZ21" s="90"/>
      <c r="RYA21" s="90"/>
      <c r="RYB21" s="90"/>
      <c r="RYC21" s="90"/>
      <c r="RYD21" s="90"/>
      <c r="RYE21" s="90"/>
      <c r="RYF21" s="90"/>
      <c r="RYG21" s="90"/>
      <c r="RYH21" s="90"/>
      <c r="RYI21" s="90"/>
      <c r="RYJ21" s="90"/>
      <c r="RYK21" s="90"/>
      <c r="RYL21" s="90"/>
      <c r="RYM21" s="90"/>
      <c r="RYN21" s="90"/>
      <c r="RYO21" s="90"/>
      <c r="RYP21" s="90"/>
      <c r="RYQ21" s="90"/>
      <c r="RYR21" s="90"/>
      <c r="RYS21" s="90"/>
      <c r="RYT21" s="90"/>
      <c r="RYU21" s="90"/>
      <c r="RYV21" s="90"/>
      <c r="RYW21" s="90"/>
      <c r="RYX21" s="90"/>
      <c r="RYY21" s="90"/>
      <c r="RYZ21" s="90"/>
      <c r="RZA21" s="90"/>
      <c r="RZB21" s="90"/>
      <c r="RZC21" s="90"/>
      <c r="RZD21" s="90"/>
      <c r="RZE21" s="90"/>
      <c r="RZF21" s="90"/>
      <c r="RZG21" s="90"/>
      <c r="RZH21" s="90"/>
      <c r="RZI21" s="90"/>
      <c r="RZJ21" s="90"/>
      <c r="RZK21" s="90"/>
      <c r="RZL21" s="90"/>
      <c r="RZM21" s="90"/>
      <c r="RZN21" s="90"/>
      <c r="RZO21" s="90"/>
      <c r="RZP21" s="90"/>
      <c r="RZQ21" s="90"/>
      <c r="RZR21" s="90"/>
      <c r="RZS21" s="90"/>
      <c r="RZT21" s="90"/>
      <c r="RZU21" s="90"/>
      <c r="RZV21" s="90"/>
      <c r="RZW21" s="90"/>
      <c r="RZX21" s="90"/>
      <c r="RZY21" s="90"/>
      <c r="RZZ21" s="90"/>
      <c r="SAA21" s="90"/>
      <c r="SAB21" s="90"/>
      <c r="SAC21" s="90"/>
      <c r="SAD21" s="90"/>
      <c r="SAE21" s="90"/>
      <c r="SAF21" s="90"/>
      <c r="SAG21" s="90"/>
      <c r="SAH21" s="90"/>
      <c r="SAI21" s="90"/>
      <c r="SAJ21" s="90"/>
      <c r="SAK21" s="90"/>
      <c r="SAL21" s="90"/>
      <c r="SAM21" s="90"/>
      <c r="SAN21" s="90"/>
      <c r="SAO21" s="90"/>
      <c r="SAP21" s="90"/>
      <c r="SAQ21" s="90"/>
      <c r="SAR21" s="90"/>
      <c r="SAS21" s="90"/>
      <c r="SAT21" s="90"/>
      <c r="SAU21" s="90"/>
      <c r="SAV21" s="90"/>
      <c r="SAW21" s="90"/>
      <c r="SAX21" s="90"/>
      <c r="SAY21" s="90"/>
      <c r="SAZ21" s="90"/>
      <c r="SBA21" s="90"/>
      <c r="SBB21" s="90"/>
      <c r="SBC21" s="90"/>
      <c r="SBD21" s="90"/>
      <c r="SBE21" s="90"/>
      <c r="SBF21" s="90"/>
      <c r="SBG21" s="90"/>
      <c r="SBH21" s="90"/>
      <c r="SBI21" s="90"/>
      <c r="SBJ21" s="90"/>
      <c r="SBK21" s="90"/>
      <c r="SBL21" s="90"/>
      <c r="SBM21" s="90"/>
      <c r="SBN21" s="90"/>
      <c r="SBO21" s="90"/>
      <c r="SBP21" s="90"/>
      <c r="SBQ21" s="90"/>
      <c r="SBR21" s="90"/>
      <c r="SBS21" s="90"/>
      <c r="SBT21" s="90"/>
      <c r="SBU21" s="90"/>
      <c r="SBV21" s="90"/>
      <c r="SBW21" s="90"/>
      <c r="SBX21" s="90"/>
      <c r="SBY21" s="90"/>
      <c r="SBZ21" s="90"/>
      <c r="SCA21" s="90"/>
      <c r="SCB21" s="90"/>
      <c r="SCC21" s="90"/>
      <c r="SCD21" s="90"/>
      <c r="SCE21" s="90"/>
      <c r="SCF21" s="90"/>
      <c r="SCG21" s="90"/>
      <c r="SCH21" s="90"/>
      <c r="SCI21" s="90"/>
      <c r="SCJ21" s="90"/>
      <c r="SCK21" s="90"/>
      <c r="SCL21" s="90"/>
      <c r="SCM21" s="90"/>
      <c r="SCN21" s="90"/>
      <c r="SCO21" s="90"/>
      <c r="SCP21" s="90"/>
      <c r="SCQ21" s="90"/>
      <c r="SCR21" s="90"/>
      <c r="SCS21" s="90"/>
      <c r="SCT21" s="90"/>
      <c r="SCU21" s="90"/>
      <c r="SCV21" s="90"/>
      <c r="SCW21" s="90"/>
      <c r="SCX21" s="90"/>
      <c r="SCY21" s="90"/>
      <c r="SCZ21" s="90"/>
      <c r="SDA21" s="90"/>
      <c r="SDB21" s="90"/>
      <c r="SDC21" s="90"/>
      <c r="SDD21" s="90"/>
      <c r="SDE21" s="90"/>
      <c r="SDF21" s="90"/>
      <c r="SDG21" s="90"/>
      <c r="SDH21" s="90"/>
      <c r="SDI21" s="90"/>
      <c r="SDJ21" s="90"/>
      <c r="SDK21" s="90"/>
      <c r="SDL21" s="90"/>
      <c r="SDM21" s="90"/>
      <c r="SDN21" s="90"/>
      <c r="SDO21" s="90"/>
      <c r="SDP21" s="90"/>
      <c r="SDQ21" s="90"/>
      <c r="SDR21" s="90"/>
      <c r="SDS21" s="90"/>
      <c r="SDT21" s="90"/>
      <c r="SDU21" s="90"/>
      <c r="SDV21" s="90"/>
      <c r="SDW21" s="90"/>
      <c r="SDX21" s="90"/>
      <c r="SDY21" s="90"/>
      <c r="SDZ21" s="90"/>
      <c r="SEA21" s="90"/>
      <c r="SEB21" s="90"/>
      <c r="SEC21" s="90"/>
      <c r="SED21" s="90"/>
      <c r="SEE21" s="90"/>
      <c r="SEF21" s="90"/>
      <c r="SEG21" s="90"/>
      <c r="SEH21" s="90"/>
      <c r="SEI21" s="90"/>
      <c r="SEJ21" s="90"/>
      <c r="SEK21" s="90"/>
      <c r="SEL21" s="90"/>
      <c r="SEM21" s="90"/>
      <c r="SEN21" s="90"/>
      <c r="SEO21" s="90"/>
      <c r="SEP21" s="90"/>
      <c r="SEQ21" s="90"/>
      <c r="SER21" s="90"/>
      <c r="SES21" s="90"/>
      <c r="SET21" s="90"/>
      <c r="SEU21" s="90"/>
      <c r="SEV21" s="90"/>
      <c r="SEW21" s="90"/>
      <c r="SEX21" s="90"/>
      <c r="SEY21" s="90"/>
      <c r="SEZ21" s="90"/>
      <c r="SFA21" s="90"/>
      <c r="SFB21" s="90"/>
      <c r="SFC21" s="90"/>
      <c r="SFD21" s="90"/>
      <c r="SFE21" s="90"/>
      <c r="SFF21" s="90"/>
      <c r="SFG21" s="90"/>
      <c r="SFH21" s="90"/>
      <c r="SFI21" s="90"/>
      <c r="SFJ21" s="90"/>
      <c r="SFK21" s="90"/>
      <c r="SFL21" s="90"/>
      <c r="SFM21" s="90"/>
      <c r="SFN21" s="90"/>
      <c r="SFO21" s="90"/>
      <c r="SFP21" s="90"/>
      <c r="SFQ21" s="90"/>
      <c r="SFR21" s="90"/>
      <c r="SFS21" s="90"/>
      <c r="SFT21" s="90"/>
      <c r="SFU21" s="90"/>
      <c r="SFV21" s="90"/>
      <c r="SFW21" s="90"/>
      <c r="SFX21" s="90"/>
      <c r="SFY21" s="90"/>
      <c r="SFZ21" s="90"/>
      <c r="SGA21" s="90"/>
      <c r="SGB21" s="90"/>
      <c r="SGC21" s="90"/>
      <c r="SGD21" s="90"/>
      <c r="SGE21" s="90"/>
      <c r="SGF21" s="90"/>
      <c r="SGG21" s="90"/>
      <c r="SGH21" s="90"/>
      <c r="SGI21" s="90"/>
      <c r="SGJ21" s="90"/>
      <c r="SGK21" s="90"/>
      <c r="SGL21" s="90"/>
      <c r="SGM21" s="90"/>
      <c r="SGN21" s="90"/>
      <c r="SGO21" s="90"/>
      <c r="SGP21" s="90"/>
      <c r="SGQ21" s="90"/>
      <c r="SGR21" s="90"/>
      <c r="SGS21" s="90"/>
      <c r="SGT21" s="90"/>
      <c r="SGU21" s="90"/>
      <c r="SGV21" s="90"/>
      <c r="SGW21" s="90"/>
      <c r="SGX21" s="90"/>
      <c r="SGY21" s="90"/>
      <c r="SGZ21" s="90"/>
      <c r="SHA21" s="90"/>
      <c r="SHB21" s="90"/>
      <c r="SHC21" s="90"/>
      <c r="SHD21" s="90"/>
      <c r="SHE21" s="90"/>
      <c r="SHF21" s="90"/>
      <c r="SHG21" s="90"/>
      <c r="SHH21" s="90"/>
      <c r="SHI21" s="90"/>
      <c r="SHJ21" s="90"/>
      <c r="SHK21" s="90"/>
      <c r="SHL21" s="90"/>
      <c r="SHM21" s="90"/>
      <c r="SHN21" s="90"/>
      <c r="SHO21" s="90"/>
      <c r="SHP21" s="90"/>
      <c r="SHQ21" s="90"/>
      <c r="SHR21" s="90"/>
      <c r="SHS21" s="90"/>
      <c r="SHT21" s="90"/>
      <c r="SHU21" s="90"/>
      <c r="SHV21" s="90"/>
      <c r="SHW21" s="90"/>
      <c r="SHX21" s="90"/>
      <c r="SHY21" s="90"/>
      <c r="SHZ21" s="90"/>
      <c r="SIA21" s="90"/>
      <c r="SIB21" s="90"/>
      <c r="SIC21" s="90"/>
      <c r="SID21" s="90"/>
      <c r="SIE21" s="90"/>
      <c r="SIF21" s="90"/>
      <c r="SIG21" s="90"/>
      <c r="SIH21" s="90"/>
      <c r="SII21" s="90"/>
      <c r="SIJ21" s="90"/>
      <c r="SIK21" s="90"/>
      <c r="SIL21" s="90"/>
      <c r="SIM21" s="90"/>
      <c r="SIN21" s="90"/>
      <c r="SIO21" s="90"/>
      <c r="SIP21" s="90"/>
      <c r="SIQ21" s="90"/>
      <c r="SIR21" s="90"/>
      <c r="SIS21" s="90"/>
      <c r="SIT21" s="90"/>
      <c r="SIU21" s="90"/>
      <c r="SIV21" s="90"/>
      <c r="SIW21" s="90"/>
      <c r="SIX21" s="90"/>
      <c r="SIY21" s="90"/>
      <c r="SIZ21" s="90"/>
      <c r="SJA21" s="90"/>
      <c r="SJB21" s="90"/>
      <c r="SJC21" s="90"/>
      <c r="SJD21" s="90"/>
      <c r="SJE21" s="90"/>
      <c r="SJF21" s="90"/>
      <c r="SJG21" s="90"/>
      <c r="SJH21" s="90"/>
      <c r="SJI21" s="90"/>
      <c r="SJJ21" s="90"/>
      <c r="SJK21" s="90"/>
      <c r="SJL21" s="90"/>
      <c r="SJM21" s="90"/>
      <c r="SJN21" s="90"/>
      <c r="SJO21" s="90"/>
      <c r="SJP21" s="90"/>
      <c r="SJQ21" s="90"/>
      <c r="SJR21" s="90"/>
      <c r="SJS21" s="90"/>
      <c r="SJT21" s="90"/>
      <c r="SJU21" s="90"/>
      <c r="SJV21" s="90"/>
      <c r="SJW21" s="90"/>
      <c r="SJX21" s="90"/>
      <c r="SJY21" s="90"/>
      <c r="SJZ21" s="90"/>
      <c r="SKA21" s="90"/>
      <c r="SKB21" s="90"/>
      <c r="SKC21" s="90"/>
      <c r="SKD21" s="90"/>
      <c r="SKE21" s="90"/>
      <c r="SKF21" s="90"/>
      <c r="SKG21" s="90"/>
      <c r="SKH21" s="90"/>
      <c r="SKI21" s="90"/>
      <c r="SKJ21" s="90"/>
      <c r="SKK21" s="90"/>
      <c r="SKL21" s="90"/>
      <c r="SKM21" s="90"/>
      <c r="SKN21" s="90"/>
      <c r="SKO21" s="90"/>
      <c r="SKP21" s="90"/>
      <c r="SKQ21" s="90"/>
      <c r="SKR21" s="90"/>
      <c r="SKS21" s="90"/>
      <c r="SKT21" s="90"/>
      <c r="SKU21" s="90"/>
      <c r="SKV21" s="90"/>
      <c r="SKW21" s="90"/>
      <c r="SKX21" s="90"/>
      <c r="SKY21" s="90"/>
      <c r="SKZ21" s="90"/>
      <c r="SLA21" s="90"/>
      <c r="SLB21" s="90"/>
      <c r="SLC21" s="90"/>
      <c r="SLD21" s="90"/>
      <c r="SLE21" s="90"/>
      <c r="SLF21" s="90"/>
      <c r="SLG21" s="90"/>
      <c r="SLH21" s="90"/>
      <c r="SLI21" s="90"/>
      <c r="SLJ21" s="90"/>
      <c r="SLK21" s="90"/>
      <c r="SLL21" s="90"/>
      <c r="SLM21" s="90"/>
      <c r="SLN21" s="90"/>
      <c r="SLO21" s="90"/>
      <c r="SLP21" s="90"/>
      <c r="SLQ21" s="90"/>
      <c r="SLR21" s="90"/>
      <c r="SLS21" s="90"/>
      <c r="SLT21" s="90"/>
      <c r="SLU21" s="90"/>
      <c r="SLV21" s="90"/>
      <c r="SLW21" s="90"/>
      <c r="SLX21" s="90"/>
      <c r="SLY21" s="90"/>
      <c r="SLZ21" s="90"/>
      <c r="SMA21" s="90"/>
      <c r="SMB21" s="90"/>
      <c r="SMC21" s="90"/>
      <c r="SMD21" s="90"/>
      <c r="SME21" s="90"/>
      <c r="SMF21" s="90"/>
      <c r="SMG21" s="90"/>
      <c r="SMH21" s="90"/>
      <c r="SMI21" s="90"/>
      <c r="SMJ21" s="90"/>
      <c r="SMK21" s="90"/>
      <c r="SML21" s="90"/>
      <c r="SMM21" s="90"/>
      <c r="SMN21" s="90"/>
      <c r="SMO21" s="90"/>
      <c r="SMP21" s="90"/>
      <c r="SMQ21" s="90"/>
      <c r="SMR21" s="90"/>
      <c r="SMS21" s="90"/>
      <c r="SMT21" s="90"/>
      <c r="SMU21" s="90"/>
      <c r="SMV21" s="90"/>
      <c r="SMW21" s="90"/>
      <c r="SMX21" s="90"/>
      <c r="SMY21" s="90"/>
      <c r="SMZ21" s="90"/>
      <c r="SNA21" s="90"/>
      <c r="SNB21" s="90"/>
      <c r="SNC21" s="90"/>
      <c r="SND21" s="90"/>
      <c r="SNE21" s="90"/>
      <c r="SNF21" s="90"/>
      <c r="SNG21" s="90"/>
      <c r="SNH21" s="90"/>
      <c r="SNI21" s="90"/>
      <c r="SNJ21" s="90"/>
      <c r="SNK21" s="90"/>
      <c r="SNL21" s="90"/>
      <c r="SNM21" s="90"/>
      <c r="SNN21" s="90"/>
      <c r="SNO21" s="90"/>
      <c r="SNP21" s="90"/>
      <c r="SNQ21" s="90"/>
      <c r="SNR21" s="90"/>
      <c r="SNS21" s="90"/>
      <c r="SNT21" s="90"/>
      <c r="SNU21" s="90"/>
      <c r="SNV21" s="90"/>
      <c r="SNW21" s="90"/>
      <c r="SNX21" s="90"/>
      <c r="SNY21" s="90"/>
      <c r="SNZ21" s="90"/>
      <c r="SOA21" s="90"/>
      <c r="SOB21" s="90"/>
      <c r="SOC21" s="90"/>
      <c r="SOD21" s="90"/>
      <c r="SOE21" s="90"/>
      <c r="SOF21" s="90"/>
      <c r="SOG21" s="90"/>
      <c r="SOH21" s="90"/>
      <c r="SOI21" s="90"/>
      <c r="SOJ21" s="90"/>
      <c r="SOK21" s="90"/>
      <c r="SOL21" s="90"/>
      <c r="SOM21" s="90"/>
      <c r="SON21" s="90"/>
      <c r="SOO21" s="90"/>
      <c r="SOP21" s="90"/>
      <c r="SOQ21" s="90"/>
      <c r="SOR21" s="90"/>
      <c r="SOS21" s="90"/>
      <c r="SOT21" s="90"/>
      <c r="SOU21" s="90"/>
      <c r="SOV21" s="90"/>
      <c r="SOW21" s="90"/>
      <c r="SOX21" s="90"/>
      <c r="SOY21" s="90"/>
      <c r="SOZ21" s="90"/>
      <c r="SPA21" s="90"/>
      <c r="SPB21" s="90"/>
      <c r="SPC21" s="90"/>
      <c r="SPD21" s="90"/>
      <c r="SPE21" s="90"/>
      <c r="SPF21" s="90"/>
      <c r="SPG21" s="90"/>
      <c r="SPH21" s="90"/>
      <c r="SPI21" s="90"/>
      <c r="SPJ21" s="90"/>
      <c r="SPK21" s="90"/>
      <c r="SPL21" s="90"/>
      <c r="SPM21" s="90"/>
      <c r="SPN21" s="90"/>
      <c r="SPO21" s="90"/>
      <c r="SPP21" s="90"/>
      <c r="SPQ21" s="90"/>
      <c r="SPR21" s="90"/>
      <c r="SPS21" s="90"/>
      <c r="SPT21" s="90"/>
      <c r="SPU21" s="90"/>
      <c r="SPV21" s="90"/>
      <c r="SPW21" s="90"/>
      <c r="SPX21" s="90"/>
      <c r="SPY21" s="90"/>
      <c r="SPZ21" s="90"/>
      <c r="SQA21" s="90"/>
      <c r="SQB21" s="90"/>
      <c r="SQC21" s="90"/>
      <c r="SQD21" s="90"/>
      <c r="SQE21" s="90"/>
      <c r="SQF21" s="90"/>
      <c r="SQG21" s="90"/>
      <c r="SQH21" s="90"/>
      <c r="SQI21" s="90"/>
      <c r="SQJ21" s="90"/>
      <c r="SQK21" s="90"/>
      <c r="SQL21" s="90"/>
      <c r="SQM21" s="90"/>
      <c r="SQN21" s="90"/>
      <c r="SQO21" s="90"/>
      <c r="SQP21" s="90"/>
      <c r="SQQ21" s="90"/>
      <c r="SQR21" s="90"/>
      <c r="SQS21" s="90"/>
      <c r="SQT21" s="90"/>
      <c r="SQU21" s="90"/>
      <c r="SQV21" s="90"/>
      <c r="SQW21" s="90"/>
      <c r="SQX21" s="90"/>
      <c r="SQY21" s="90"/>
      <c r="SQZ21" s="90"/>
      <c r="SRA21" s="90"/>
      <c r="SRB21" s="90"/>
      <c r="SRC21" s="90"/>
      <c r="SRD21" s="90"/>
      <c r="SRE21" s="90"/>
      <c r="SRF21" s="90"/>
      <c r="SRG21" s="90"/>
      <c r="SRH21" s="90"/>
      <c r="SRI21" s="90"/>
      <c r="SRJ21" s="90"/>
      <c r="SRK21" s="90"/>
      <c r="SRL21" s="90"/>
      <c r="SRM21" s="90"/>
      <c r="SRN21" s="90"/>
      <c r="SRO21" s="90"/>
      <c r="SRP21" s="90"/>
      <c r="SRQ21" s="90"/>
      <c r="SRR21" s="90"/>
      <c r="SRS21" s="90"/>
      <c r="SRT21" s="90"/>
      <c r="SRU21" s="90"/>
      <c r="SRV21" s="90"/>
      <c r="SRW21" s="90"/>
      <c r="SRX21" s="90"/>
      <c r="SRY21" s="90"/>
      <c r="SRZ21" s="90"/>
      <c r="SSA21" s="90"/>
      <c r="SSB21" s="90"/>
      <c r="SSC21" s="90"/>
      <c r="SSD21" s="90"/>
      <c r="SSE21" s="90"/>
      <c r="SSF21" s="90"/>
      <c r="SSG21" s="90"/>
      <c r="SSH21" s="90"/>
      <c r="SSI21" s="90"/>
      <c r="SSJ21" s="90"/>
      <c r="SSK21" s="90"/>
      <c r="SSL21" s="90"/>
      <c r="SSM21" s="90"/>
      <c r="SSN21" s="90"/>
      <c r="SSO21" s="90"/>
      <c r="SSP21" s="90"/>
      <c r="SSQ21" s="90"/>
      <c r="SSR21" s="90"/>
      <c r="SSS21" s="90"/>
      <c r="SST21" s="90"/>
      <c r="SSU21" s="90"/>
      <c r="SSV21" s="90"/>
      <c r="SSW21" s="90"/>
      <c r="SSX21" s="90"/>
      <c r="SSY21" s="90"/>
      <c r="SSZ21" s="90"/>
      <c r="STA21" s="90"/>
      <c r="STB21" s="90"/>
      <c r="STC21" s="90"/>
      <c r="STD21" s="90"/>
      <c r="STE21" s="90"/>
      <c r="STF21" s="90"/>
      <c r="STG21" s="90"/>
      <c r="STH21" s="90"/>
      <c r="STI21" s="90"/>
      <c r="STJ21" s="90"/>
      <c r="STK21" s="90"/>
      <c r="STL21" s="90"/>
      <c r="STM21" s="90"/>
      <c r="STN21" s="90"/>
      <c r="STO21" s="90"/>
      <c r="STP21" s="90"/>
      <c r="STQ21" s="90"/>
      <c r="STR21" s="90"/>
      <c r="STS21" s="90"/>
      <c r="STT21" s="90"/>
      <c r="STU21" s="90"/>
      <c r="STV21" s="90"/>
      <c r="STW21" s="90"/>
      <c r="STX21" s="90"/>
      <c r="STY21" s="90"/>
      <c r="STZ21" s="90"/>
      <c r="SUA21" s="90"/>
      <c r="SUB21" s="90"/>
      <c r="SUC21" s="90"/>
      <c r="SUD21" s="90"/>
      <c r="SUE21" s="90"/>
      <c r="SUF21" s="90"/>
      <c r="SUG21" s="90"/>
      <c r="SUH21" s="90"/>
      <c r="SUI21" s="90"/>
      <c r="SUJ21" s="90"/>
      <c r="SUK21" s="90"/>
      <c r="SUL21" s="90"/>
      <c r="SUM21" s="90"/>
      <c r="SUN21" s="90"/>
      <c r="SUO21" s="90"/>
      <c r="SUP21" s="90"/>
      <c r="SUQ21" s="90"/>
      <c r="SUR21" s="90"/>
      <c r="SUS21" s="90"/>
      <c r="SUT21" s="90"/>
      <c r="SUU21" s="90"/>
      <c r="SUV21" s="90"/>
      <c r="SUW21" s="90"/>
      <c r="SUX21" s="90"/>
      <c r="SUY21" s="90"/>
      <c r="SUZ21" s="90"/>
      <c r="SVA21" s="90"/>
      <c r="SVB21" s="90"/>
      <c r="SVC21" s="90"/>
      <c r="SVD21" s="90"/>
      <c r="SVE21" s="90"/>
      <c r="SVF21" s="90"/>
      <c r="SVG21" s="90"/>
      <c r="SVH21" s="90"/>
      <c r="SVI21" s="90"/>
      <c r="SVJ21" s="90"/>
      <c r="SVK21" s="90"/>
      <c r="SVL21" s="90"/>
      <c r="SVM21" s="90"/>
      <c r="SVN21" s="90"/>
      <c r="SVO21" s="90"/>
      <c r="SVP21" s="90"/>
      <c r="SVQ21" s="90"/>
      <c r="SVR21" s="90"/>
      <c r="SVS21" s="90"/>
      <c r="SVT21" s="90"/>
      <c r="SVU21" s="90"/>
      <c r="SVV21" s="90"/>
      <c r="SVW21" s="90"/>
      <c r="SVX21" s="90"/>
      <c r="SVY21" s="90"/>
      <c r="SVZ21" s="90"/>
      <c r="SWA21" s="90"/>
      <c r="SWB21" s="90"/>
      <c r="SWC21" s="90"/>
      <c r="SWD21" s="90"/>
      <c r="SWE21" s="90"/>
      <c r="SWF21" s="90"/>
      <c r="SWG21" s="90"/>
      <c r="SWH21" s="90"/>
      <c r="SWI21" s="90"/>
      <c r="SWJ21" s="90"/>
      <c r="SWK21" s="90"/>
      <c r="SWL21" s="90"/>
      <c r="SWM21" s="90"/>
      <c r="SWN21" s="90"/>
      <c r="SWO21" s="90"/>
      <c r="SWP21" s="90"/>
      <c r="SWQ21" s="90"/>
      <c r="SWR21" s="90"/>
      <c r="SWS21" s="90"/>
      <c r="SWT21" s="90"/>
      <c r="SWU21" s="90"/>
      <c r="SWV21" s="90"/>
      <c r="SWW21" s="90"/>
      <c r="SWX21" s="90"/>
      <c r="SWY21" s="90"/>
      <c r="SWZ21" s="90"/>
      <c r="SXA21" s="90"/>
      <c r="SXB21" s="90"/>
      <c r="SXC21" s="90"/>
      <c r="SXD21" s="90"/>
      <c r="SXE21" s="90"/>
      <c r="SXF21" s="90"/>
      <c r="SXG21" s="90"/>
      <c r="SXH21" s="90"/>
      <c r="SXI21" s="90"/>
      <c r="SXJ21" s="90"/>
      <c r="SXK21" s="90"/>
      <c r="SXL21" s="90"/>
      <c r="SXM21" s="90"/>
      <c r="SXN21" s="90"/>
      <c r="SXO21" s="90"/>
      <c r="SXP21" s="90"/>
      <c r="SXQ21" s="90"/>
      <c r="SXR21" s="90"/>
      <c r="SXS21" s="90"/>
      <c r="SXT21" s="90"/>
      <c r="SXU21" s="90"/>
      <c r="SXV21" s="90"/>
      <c r="SXW21" s="90"/>
      <c r="SXX21" s="90"/>
      <c r="SXY21" s="90"/>
      <c r="SXZ21" s="90"/>
      <c r="SYA21" s="90"/>
      <c r="SYB21" s="90"/>
      <c r="SYC21" s="90"/>
      <c r="SYD21" s="90"/>
      <c r="SYE21" s="90"/>
      <c r="SYF21" s="90"/>
      <c r="SYG21" s="90"/>
      <c r="SYH21" s="90"/>
      <c r="SYI21" s="90"/>
      <c r="SYJ21" s="90"/>
      <c r="SYK21" s="90"/>
      <c r="SYL21" s="90"/>
      <c r="SYM21" s="90"/>
      <c r="SYN21" s="90"/>
      <c r="SYO21" s="90"/>
      <c r="SYP21" s="90"/>
      <c r="SYQ21" s="90"/>
      <c r="SYR21" s="90"/>
      <c r="SYS21" s="90"/>
      <c r="SYT21" s="90"/>
      <c r="SYU21" s="90"/>
      <c r="SYV21" s="90"/>
      <c r="SYW21" s="90"/>
      <c r="SYX21" s="90"/>
      <c r="SYY21" s="90"/>
      <c r="SYZ21" s="90"/>
      <c r="SZA21" s="90"/>
      <c r="SZB21" s="90"/>
      <c r="SZC21" s="90"/>
      <c r="SZD21" s="90"/>
      <c r="SZE21" s="90"/>
      <c r="SZF21" s="90"/>
      <c r="SZG21" s="90"/>
      <c r="SZH21" s="90"/>
      <c r="SZI21" s="90"/>
      <c r="SZJ21" s="90"/>
      <c r="SZK21" s="90"/>
      <c r="SZL21" s="90"/>
      <c r="SZM21" s="90"/>
      <c r="SZN21" s="90"/>
      <c r="SZO21" s="90"/>
      <c r="SZP21" s="90"/>
      <c r="SZQ21" s="90"/>
      <c r="SZR21" s="90"/>
      <c r="SZS21" s="90"/>
      <c r="SZT21" s="90"/>
      <c r="SZU21" s="90"/>
      <c r="SZV21" s="90"/>
      <c r="SZW21" s="90"/>
      <c r="SZX21" s="90"/>
      <c r="SZY21" s="90"/>
      <c r="SZZ21" s="90"/>
      <c r="TAA21" s="90"/>
      <c r="TAB21" s="90"/>
      <c r="TAC21" s="90"/>
      <c r="TAD21" s="90"/>
      <c r="TAE21" s="90"/>
      <c r="TAF21" s="90"/>
      <c r="TAG21" s="90"/>
      <c r="TAH21" s="90"/>
      <c r="TAI21" s="90"/>
      <c r="TAJ21" s="90"/>
      <c r="TAK21" s="90"/>
      <c r="TAL21" s="90"/>
      <c r="TAM21" s="90"/>
      <c r="TAN21" s="90"/>
      <c r="TAO21" s="90"/>
      <c r="TAP21" s="90"/>
      <c r="TAQ21" s="90"/>
      <c r="TAR21" s="90"/>
      <c r="TAS21" s="90"/>
      <c r="TAT21" s="90"/>
      <c r="TAU21" s="90"/>
      <c r="TAV21" s="90"/>
      <c r="TAW21" s="90"/>
      <c r="TAX21" s="90"/>
      <c r="TAY21" s="90"/>
      <c r="TAZ21" s="90"/>
      <c r="TBA21" s="90"/>
      <c r="TBB21" s="90"/>
      <c r="TBC21" s="90"/>
      <c r="TBD21" s="90"/>
      <c r="TBE21" s="90"/>
      <c r="TBF21" s="90"/>
      <c r="TBG21" s="90"/>
      <c r="TBH21" s="90"/>
      <c r="TBI21" s="90"/>
      <c r="TBJ21" s="90"/>
      <c r="TBK21" s="90"/>
      <c r="TBL21" s="90"/>
      <c r="TBM21" s="90"/>
      <c r="TBN21" s="90"/>
      <c r="TBO21" s="90"/>
      <c r="TBP21" s="90"/>
      <c r="TBQ21" s="90"/>
      <c r="TBR21" s="90"/>
      <c r="TBS21" s="90"/>
      <c r="TBT21" s="90"/>
      <c r="TBU21" s="90"/>
      <c r="TBV21" s="90"/>
      <c r="TBW21" s="90"/>
      <c r="TBX21" s="90"/>
      <c r="TBY21" s="90"/>
      <c r="TBZ21" s="90"/>
      <c r="TCA21" s="90"/>
      <c r="TCB21" s="90"/>
      <c r="TCC21" s="90"/>
      <c r="TCD21" s="90"/>
      <c r="TCE21" s="90"/>
      <c r="TCF21" s="90"/>
      <c r="TCG21" s="90"/>
      <c r="TCH21" s="90"/>
      <c r="TCI21" s="90"/>
      <c r="TCJ21" s="90"/>
      <c r="TCK21" s="90"/>
      <c r="TCL21" s="90"/>
      <c r="TCM21" s="90"/>
      <c r="TCN21" s="90"/>
      <c r="TCO21" s="90"/>
      <c r="TCP21" s="90"/>
      <c r="TCQ21" s="90"/>
      <c r="TCR21" s="90"/>
      <c r="TCS21" s="90"/>
      <c r="TCT21" s="90"/>
      <c r="TCU21" s="90"/>
      <c r="TCV21" s="90"/>
      <c r="TCW21" s="90"/>
      <c r="TCX21" s="90"/>
      <c r="TCY21" s="90"/>
      <c r="TCZ21" s="90"/>
      <c r="TDA21" s="90"/>
      <c r="TDB21" s="90"/>
      <c r="TDC21" s="90"/>
      <c r="TDD21" s="90"/>
      <c r="TDE21" s="90"/>
      <c r="TDF21" s="90"/>
      <c r="TDG21" s="90"/>
      <c r="TDH21" s="90"/>
      <c r="TDI21" s="90"/>
      <c r="TDJ21" s="90"/>
      <c r="TDK21" s="90"/>
      <c r="TDL21" s="90"/>
      <c r="TDM21" s="90"/>
      <c r="TDN21" s="90"/>
      <c r="TDO21" s="90"/>
      <c r="TDP21" s="90"/>
      <c r="TDQ21" s="90"/>
      <c r="TDR21" s="90"/>
      <c r="TDS21" s="90"/>
      <c r="TDT21" s="90"/>
      <c r="TDU21" s="90"/>
      <c r="TDV21" s="90"/>
      <c r="TDW21" s="90"/>
      <c r="TDX21" s="90"/>
      <c r="TDY21" s="90"/>
      <c r="TDZ21" s="90"/>
      <c r="TEA21" s="90"/>
      <c r="TEB21" s="90"/>
      <c r="TEC21" s="90"/>
      <c r="TED21" s="90"/>
      <c r="TEE21" s="90"/>
      <c r="TEF21" s="90"/>
      <c r="TEG21" s="90"/>
      <c r="TEH21" s="90"/>
      <c r="TEI21" s="90"/>
      <c r="TEJ21" s="90"/>
      <c r="TEK21" s="90"/>
      <c r="TEL21" s="90"/>
      <c r="TEM21" s="90"/>
      <c r="TEN21" s="90"/>
      <c r="TEO21" s="90"/>
      <c r="TEP21" s="90"/>
      <c r="TEQ21" s="90"/>
      <c r="TER21" s="90"/>
      <c r="TES21" s="90"/>
      <c r="TET21" s="90"/>
      <c r="TEU21" s="90"/>
      <c r="TEV21" s="90"/>
      <c r="TEW21" s="90"/>
      <c r="TEX21" s="90"/>
      <c r="TEY21" s="90"/>
      <c r="TEZ21" s="90"/>
      <c r="TFA21" s="90"/>
      <c r="TFB21" s="90"/>
      <c r="TFC21" s="90"/>
      <c r="TFD21" s="90"/>
      <c r="TFE21" s="90"/>
      <c r="TFF21" s="90"/>
      <c r="TFG21" s="90"/>
      <c r="TFH21" s="90"/>
      <c r="TFI21" s="90"/>
      <c r="TFJ21" s="90"/>
      <c r="TFK21" s="90"/>
      <c r="TFL21" s="90"/>
      <c r="TFM21" s="90"/>
      <c r="TFN21" s="90"/>
      <c r="TFO21" s="90"/>
      <c r="TFP21" s="90"/>
      <c r="TFQ21" s="90"/>
      <c r="TFR21" s="90"/>
      <c r="TFS21" s="90"/>
      <c r="TFT21" s="90"/>
      <c r="TFU21" s="90"/>
      <c r="TFV21" s="90"/>
      <c r="TFW21" s="90"/>
      <c r="TFX21" s="90"/>
      <c r="TFY21" s="90"/>
      <c r="TFZ21" s="90"/>
      <c r="TGA21" s="90"/>
      <c r="TGB21" s="90"/>
      <c r="TGC21" s="90"/>
      <c r="TGD21" s="90"/>
      <c r="TGE21" s="90"/>
      <c r="TGF21" s="90"/>
      <c r="TGG21" s="90"/>
      <c r="TGH21" s="90"/>
      <c r="TGI21" s="90"/>
      <c r="TGJ21" s="90"/>
      <c r="TGK21" s="90"/>
      <c r="TGL21" s="90"/>
      <c r="TGM21" s="90"/>
      <c r="TGN21" s="90"/>
      <c r="TGO21" s="90"/>
      <c r="TGP21" s="90"/>
      <c r="TGQ21" s="90"/>
      <c r="TGR21" s="90"/>
      <c r="TGS21" s="90"/>
      <c r="TGT21" s="90"/>
      <c r="TGU21" s="90"/>
      <c r="TGV21" s="90"/>
      <c r="TGW21" s="90"/>
      <c r="TGX21" s="90"/>
      <c r="TGY21" s="90"/>
      <c r="TGZ21" s="90"/>
      <c r="THA21" s="90"/>
      <c r="THB21" s="90"/>
      <c r="THC21" s="90"/>
      <c r="THD21" s="90"/>
      <c r="THE21" s="90"/>
      <c r="THF21" s="90"/>
      <c r="THG21" s="90"/>
      <c r="THH21" s="90"/>
      <c r="THI21" s="90"/>
      <c r="THJ21" s="90"/>
      <c r="THK21" s="90"/>
      <c r="THL21" s="90"/>
      <c r="THM21" s="90"/>
      <c r="THN21" s="90"/>
      <c r="THO21" s="90"/>
      <c r="THP21" s="90"/>
      <c r="THQ21" s="90"/>
      <c r="THR21" s="90"/>
      <c r="THS21" s="90"/>
      <c r="THT21" s="90"/>
      <c r="THU21" s="90"/>
      <c r="THV21" s="90"/>
      <c r="THW21" s="90"/>
      <c r="THX21" s="90"/>
      <c r="THY21" s="90"/>
      <c r="THZ21" s="90"/>
      <c r="TIA21" s="90"/>
      <c r="TIB21" s="90"/>
      <c r="TIC21" s="90"/>
      <c r="TID21" s="90"/>
      <c r="TIE21" s="90"/>
      <c r="TIF21" s="90"/>
      <c r="TIG21" s="90"/>
      <c r="TIH21" s="90"/>
      <c r="TII21" s="90"/>
      <c r="TIJ21" s="90"/>
      <c r="TIK21" s="90"/>
      <c r="TIL21" s="90"/>
      <c r="TIM21" s="90"/>
      <c r="TIN21" s="90"/>
      <c r="TIO21" s="90"/>
      <c r="TIP21" s="90"/>
      <c r="TIQ21" s="90"/>
      <c r="TIR21" s="90"/>
      <c r="TIS21" s="90"/>
      <c r="TIT21" s="90"/>
      <c r="TIU21" s="90"/>
      <c r="TIV21" s="90"/>
      <c r="TIW21" s="90"/>
      <c r="TIX21" s="90"/>
      <c r="TIY21" s="90"/>
      <c r="TIZ21" s="90"/>
      <c r="TJA21" s="90"/>
      <c r="TJB21" s="90"/>
      <c r="TJC21" s="90"/>
      <c r="TJD21" s="90"/>
      <c r="TJE21" s="90"/>
      <c r="TJF21" s="90"/>
      <c r="TJG21" s="90"/>
      <c r="TJH21" s="90"/>
      <c r="TJI21" s="90"/>
      <c r="TJJ21" s="90"/>
      <c r="TJK21" s="90"/>
      <c r="TJL21" s="90"/>
      <c r="TJM21" s="90"/>
      <c r="TJN21" s="90"/>
      <c r="TJO21" s="90"/>
      <c r="TJP21" s="90"/>
      <c r="TJQ21" s="90"/>
      <c r="TJR21" s="90"/>
      <c r="TJS21" s="90"/>
      <c r="TJT21" s="90"/>
      <c r="TJU21" s="90"/>
      <c r="TJV21" s="90"/>
      <c r="TJW21" s="90"/>
      <c r="TJX21" s="90"/>
      <c r="TJY21" s="90"/>
      <c r="TJZ21" s="90"/>
      <c r="TKA21" s="90"/>
      <c r="TKB21" s="90"/>
      <c r="TKC21" s="90"/>
      <c r="TKD21" s="90"/>
      <c r="TKE21" s="90"/>
      <c r="TKF21" s="90"/>
      <c r="TKG21" s="90"/>
      <c r="TKH21" s="90"/>
      <c r="TKI21" s="90"/>
      <c r="TKJ21" s="90"/>
      <c r="TKK21" s="90"/>
      <c r="TKL21" s="90"/>
      <c r="TKM21" s="90"/>
      <c r="TKN21" s="90"/>
      <c r="TKO21" s="90"/>
      <c r="TKP21" s="90"/>
      <c r="TKQ21" s="90"/>
      <c r="TKR21" s="90"/>
      <c r="TKS21" s="90"/>
      <c r="TKT21" s="90"/>
      <c r="TKU21" s="90"/>
      <c r="TKV21" s="90"/>
      <c r="TKW21" s="90"/>
      <c r="TKX21" s="90"/>
      <c r="TKY21" s="90"/>
      <c r="TKZ21" s="90"/>
      <c r="TLA21" s="90"/>
      <c r="TLB21" s="90"/>
      <c r="TLC21" s="90"/>
      <c r="TLD21" s="90"/>
      <c r="TLE21" s="90"/>
      <c r="TLF21" s="90"/>
      <c r="TLG21" s="90"/>
      <c r="TLH21" s="90"/>
      <c r="TLI21" s="90"/>
      <c r="TLJ21" s="90"/>
      <c r="TLK21" s="90"/>
      <c r="TLL21" s="90"/>
      <c r="TLM21" s="90"/>
      <c r="TLN21" s="90"/>
      <c r="TLO21" s="90"/>
      <c r="TLP21" s="90"/>
      <c r="TLQ21" s="90"/>
      <c r="TLR21" s="90"/>
      <c r="TLS21" s="90"/>
      <c r="TLT21" s="90"/>
      <c r="TLU21" s="90"/>
      <c r="TLV21" s="90"/>
      <c r="TLW21" s="90"/>
      <c r="TLX21" s="90"/>
      <c r="TLY21" s="90"/>
      <c r="TLZ21" s="90"/>
      <c r="TMA21" s="90"/>
      <c r="TMB21" s="90"/>
      <c r="TMC21" s="90"/>
      <c r="TMD21" s="90"/>
      <c r="TME21" s="90"/>
      <c r="TMF21" s="90"/>
      <c r="TMG21" s="90"/>
      <c r="TMH21" s="90"/>
      <c r="TMI21" s="90"/>
      <c r="TMJ21" s="90"/>
      <c r="TMK21" s="90"/>
      <c r="TML21" s="90"/>
      <c r="TMM21" s="90"/>
      <c r="TMN21" s="90"/>
      <c r="TMO21" s="90"/>
      <c r="TMP21" s="90"/>
      <c r="TMQ21" s="90"/>
      <c r="TMR21" s="90"/>
      <c r="TMS21" s="90"/>
      <c r="TMT21" s="90"/>
      <c r="TMU21" s="90"/>
      <c r="TMV21" s="90"/>
      <c r="TMW21" s="90"/>
      <c r="TMX21" s="90"/>
      <c r="TMY21" s="90"/>
      <c r="TMZ21" s="90"/>
      <c r="TNA21" s="90"/>
      <c r="TNB21" s="90"/>
      <c r="TNC21" s="90"/>
      <c r="TND21" s="90"/>
      <c r="TNE21" s="90"/>
      <c r="TNF21" s="90"/>
      <c r="TNG21" s="90"/>
      <c r="TNH21" s="90"/>
      <c r="TNI21" s="90"/>
      <c r="TNJ21" s="90"/>
      <c r="TNK21" s="90"/>
      <c r="TNL21" s="90"/>
      <c r="TNM21" s="90"/>
      <c r="TNN21" s="90"/>
      <c r="TNO21" s="90"/>
      <c r="TNP21" s="90"/>
      <c r="TNQ21" s="90"/>
      <c r="TNR21" s="90"/>
      <c r="TNS21" s="90"/>
      <c r="TNT21" s="90"/>
      <c r="TNU21" s="90"/>
      <c r="TNV21" s="90"/>
      <c r="TNW21" s="90"/>
      <c r="TNX21" s="90"/>
      <c r="TNY21" s="90"/>
      <c r="TNZ21" s="90"/>
      <c r="TOA21" s="90"/>
      <c r="TOB21" s="90"/>
      <c r="TOC21" s="90"/>
      <c r="TOD21" s="90"/>
      <c r="TOE21" s="90"/>
      <c r="TOF21" s="90"/>
      <c r="TOG21" s="90"/>
      <c r="TOH21" s="90"/>
      <c r="TOI21" s="90"/>
      <c r="TOJ21" s="90"/>
      <c r="TOK21" s="90"/>
      <c r="TOL21" s="90"/>
      <c r="TOM21" s="90"/>
      <c r="TON21" s="90"/>
      <c r="TOO21" s="90"/>
      <c r="TOP21" s="90"/>
      <c r="TOQ21" s="90"/>
      <c r="TOR21" s="90"/>
      <c r="TOS21" s="90"/>
      <c r="TOT21" s="90"/>
      <c r="TOU21" s="90"/>
      <c r="TOV21" s="90"/>
      <c r="TOW21" s="90"/>
      <c r="TOX21" s="90"/>
      <c r="TOY21" s="90"/>
      <c r="TOZ21" s="90"/>
      <c r="TPA21" s="90"/>
      <c r="TPB21" s="90"/>
      <c r="TPC21" s="90"/>
      <c r="TPD21" s="90"/>
      <c r="TPE21" s="90"/>
      <c r="TPF21" s="90"/>
      <c r="TPG21" s="90"/>
      <c r="TPH21" s="90"/>
      <c r="TPI21" s="90"/>
      <c r="TPJ21" s="90"/>
      <c r="TPK21" s="90"/>
      <c r="TPL21" s="90"/>
      <c r="TPM21" s="90"/>
      <c r="TPN21" s="90"/>
      <c r="TPO21" s="90"/>
      <c r="TPP21" s="90"/>
      <c r="TPQ21" s="90"/>
      <c r="TPR21" s="90"/>
      <c r="TPS21" s="90"/>
      <c r="TPT21" s="90"/>
      <c r="TPU21" s="90"/>
      <c r="TPV21" s="90"/>
      <c r="TPW21" s="90"/>
      <c r="TPX21" s="90"/>
      <c r="TPY21" s="90"/>
      <c r="TPZ21" s="90"/>
      <c r="TQA21" s="90"/>
      <c r="TQB21" s="90"/>
      <c r="TQC21" s="90"/>
      <c r="TQD21" s="90"/>
      <c r="TQE21" s="90"/>
      <c r="TQF21" s="90"/>
      <c r="TQG21" s="90"/>
      <c r="TQH21" s="90"/>
      <c r="TQI21" s="90"/>
      <c r="TQJ21" s="90"/>
      <c r="TQK21" s="90"/>
      <c r="TQL21" s="90"/>
      <c r="TQM21" s="90"/>
      <c r="TQN21" s="90"/>
      <c r="TQO21" s="90"/>
      <c r="TQP21" s="90"/>
      <c r="TQQ21" s="90"/>
      <c r="TQR21" s="90"/>
      <c r="TQS21" s="90"/>
      <c r="TQT21" s="90"/>
      <c r="TQU21" s="90"/>
      <c r="TQV21" s="90"/>
      <c r="TQW21" s="90"/>
      <c r="TQX21" s="90"/>
      <c r="TQY21" s="90"/>
      <c r="TQZ21" s="90"/>
      <c r="TRA21" s="90"/>
      <c r="TRB21" s="90"/>
      <c r="TRC21" s="90"/>
      <c r="TRD21" s="90"/>
      <c r="TRE21" s="90"/>
      <c r="TRF21" s="90"/>
      <c r="TRG21" s="90"/>
      <c r="TRH21" s="90"/>
      <c r="TRI21" s="90"/>
      <c r="TRJ21" s="90"/>
      <c r="TRK21" s="90"/>
      <c r="TRL21" s="90"/>
      <c r="TRM21" s="90"/>
      <c r="TRN21" s="90"/>
      <c r="TRO21" s="90"/>
      <c r="TRP21" s="90"/>
      <c r="TRQ21" s="90"/>
      <c r="TRR21" s="90"/>
      <c r="TRS21" s="90"/>
      <c r="TRT21" s="90"/>
      <c r="TRU21" s="90"/>
      <c r="TRV21" s="90"/>
      <c r="TRW21" s="90"/>
      <c r="TRX21" s="90"/>
      <c r="TRY21" s="90"/>
      <c r="TRZ21" s="90"/>
      <c r="TSA21" s="90"/>
      <c r="TSB21" s="90"/>
      <c r="TSC21" s="90"/>
      <c r="TSD21" s="90"/>
      <c r="TSE21" s="90"/>
      <c r="TSF21" s="90"/>
      <c r="TSG21" s="90"/>
      <c r="TSH21" s="90"/>
      <c r="TSI21" s="90"/>
      <c r="TSJ21" s="90"/>
      <c r="TSK21" s="90"/>
      <c r="TSL21" s="90"/>
      <c r="TSM21" s="90"/>
      <c r="TSN21" s="90"/>
      <c r="TSO21" s="90"/>
      <c r="TSP21" s="90"/>
      <c r="TSQ21" s="90"/>
      <c r="TSR21" s="90"/>
      <c r="TSS21" s="90"/>
      <c r="TST21" s="90"/>
      <c r="TSU21" s="90"/>
      <c r="TSV21" s="90"/>
      <c r="TSW21" s="90"/>
      <c r="TSX21" s="90"/>
      <c r="TSY21" s="90"/>
      <c r="TSZ21" s="90"/>
      <c r="TTA21" s="90"/>
      <c r="TTB21" s="90"/>
      <c r="TTC21" s="90"/>
      <c r="TTD21" s="90"/>
      <c r="TTE21" s="90"/>
      <c r="TTF21" s="90"/>
      <c r="TTG21" s="90"/>
      <c r="TTH21" s="90"/>
      <c r="TTI21" s="90"/>
      <c r="TTJ21" s="90"/>
      <c r="TTK21" s="90"/>
      <c r="TTL21" s="90"/>
      <c r="TTM21" s="90"/>
      <c r="TTN21" s="90"/>
      <c r="TTO21" s="90"/>
      <c r="TTP21" s="90"/>
      <c r="TTQ21" s="90"/>
      <c r="TTR21" s="90"/>
      <c r="TTS21" s="90"/>
      <c r="TTT21" s="90"/>
      <c r="TTU21" s="90"/>
      <c r="TTV21" s="90"/>
      <c r="TTW21" s="90"/>
      <c r="TTX21" s="90"/>
      <c r="TTY21" s="90"/>
      <c r="TTZ21" s="90"/>
      <c r="TUA21" s="90"/>
      <c r="TUB21" s="90"/>
      <c r="TUC21" s="90"/>
      <c r="TUD21" s="90"/>
      <c r="TUE21" s="90"/>
      <c r="TUF21" s="90"/>
      <c r="TUG21" s="90"/>
      <c r="TUH21" s="90"/>
      <c r="TUI21" s="90"/>
      <c r="TUJ21" s="90"/>
      <c r="TUK21" s="90"/>
      <c r="TUL21" s="90"/>
      <c r="TUM21" s="90"/>
      <c r="TUN21" s="90"/>
      <c r="TUO21" s="90"/>
      <c r="TUP21" s="90"/>
      <c r="TUQ21" s="90"/>
      <c r="TUR21" s="90"/>
      <c r="TUS21" s="90"/>
      <c r="TUT21" s="90"/>
      <c r="TUU21" s="90"/>
      <c r="TUV21" s="90"/>
      <c r="TUW21" s="90"/>
      <c r="TUX21" s="90"/>
      <c r="TUY21" s="90"/>
      <c r="TUZ21" s="90"/>
      <c r="TVA21" s="90"/>
      <c r="TVB21" s="90"/>
      <c r="TVC21" s="90"/>
      <c r="TVD21" s="90"/>
      <c r="TVE21" s="90"/>
      <c r="TVF21" s="90"/>
      <c r="TVG21" s="90"/>
      <c r="TVH21" s="90"/>
      <c r="TVI21" s="90"/>
      <c r="TVJ21" s="90"/>
      <c r="TVK21" s="90"/>
      <c r="TVL21" s="90"/>
      <c r="TVM21" s="90"/>
      <c r="TVN21" s="90"/>
      <c r="TVO21" s="90"/>
      <c r="TVP21" s="90"/>
      <c r="TVQ21" s="90"/>
      <c r="TVR21" s="90"/>
      <c r="TVS21" s="90"/>
      <c r="TVT21" s="90"/>
      <c r="TVU21" s="90"/>
      <c r="TVV21" s="90"/>
      <c r="TVW21" s="90"/>
      <c r="TVX21" s="90"/>
      <c r="TVY21" s="90"/>
      <c r="TVZ21" s="90"/>
      <c r="TWA21" s="90"/>
      <c r="TWB21" s="90"/>
      <c r="TWC21" s="90"/>
      <c r="TWD21" s="90"/>
      <c r="TWE21" s="90"/>
      <c r="TWF21" s="90"/>
      <c r="TWG21" s="90"/>
      <c r="TWH21" s="90"/>
      <c r="TWI21" s="90"/>
      <c r="TWJ21" s="90"/>
      <c r="TWK21" s="90"/>
      <c r="TWL21" s="90"/>
      <c r="TWM21" s="90"/>
      <c r="TWN21" s="90"/>
      <c r="TWO21" s="90"/>
      <c r="TWP21" s="90"/>
      <c r="TWQ21" s="90"/>
      <c r="TWR21" s="90"/>
      <c r="TWS21" s="90"/>
      <c r="TWT21" s="90"/>
      <c r="TWU21" s="90"/>
      <c r="TWV21" s="90"/>
      <c r="TWW21" s="90"/>
      <c r="TWX21" s="90"/>
      <c r="TWY21" s="90"/>
      <c r="TWZ21" s="90"/>
      <c r="TXA21" s="90"/>
      <c r="TXB21" s="90"/>
      <c r="TXC21" s="90"/>
      <c r="TXD21" s="90"/>
      <c r="TXE21" s="90"/>
      <c r="TXF21" s="90"/>
      <c r="TXG21" s="90"/>
      <c r="TXH21" s="90"/>
      <c r="TXI21" s="90"/>
      <c r="TXJ21" s="90"/>
      <c r="TXK21" s="90"/>
      <c r="TXL21" s="90"/>
      <c r="TXM21" s="90"/>
      <c r="TXN21" s="90"/>
      <c r="TXO21" s="90"/>
      <c r="TXP21" s="90"/>
      <c r="TXQ21" s="90"/>
      <c r="TXR21" s="90"/>
      <c r="TXS21" s="90"/>
      <c r="TXT21" s="90"/>
      <c r="TXU21" s="90"/>
      <c r="TXV21" s="90"/>
      <c r="TXW21" s="90"/>
      <c r="TXX21" s="90"/>
      <c r="TXY21" s="90"/>
      <c r="TXZ21" s="90"/>
      <c r="TYA21" s="90"/>
      <c r="TYB21" s="90"/>
      <c r="TYC21" s="90"/>
      <c r="TYD21" s="90"/>
      <c r="TYE21" s="90"/>
      <c r="TYF21" s="90"/>
      <c r="TYG21" s="90"/>
      <c r="TYH21" s="90"/>
      <c r="TYI21" s="90"/>
      <c r="TYJ21" s="90"/>
      <c r="TYK21" s="90"/>
      <c r="TYL21" s="90"/>
      <c r="TYM21" s="90"/>
      <c r="TYN21" s="90"/>
      <c r="TYO21" s="90"/>
      <c r="TYP21" s="90"/>
      <c r="TYQ21" s="90"/>
      <c r="TYR21" s="90"/>
      <c r="TYS21" s="90"/>
      <c r="TYT21" s="90"/>
      <c r="TYU21" s="90"/>
      <c r="TYV21" s="90"/>
      <c r="TYW21" s="90"/>
      <c r="TYX21" s="90"/>
      <c r="TYY21" s="90"/>
      <c r="TYZ21" s="90"/>
      <c r="TZA21" s="90"/>
      <c r="TZB21" s="90"/>
      <c r="TZC21" s="90"/>
      <c r="TZD21" s="90"/>
      <c r="TZE21" s="90"/>
      <c r="TZF21" s="90"/>
      <c r="TZG21" s="90"/>
      <c r="TZH21" s="90"/>
      <c r="TZI21" s="90"/>
      <c r="TZJ21" s="90"/>
      <c r="TZK21" s="90"/>
      <c r="TZL21" s="90"/>
      <c r="TZM21" s="90"/>
      <c r="TZN21" s="90"/>
      <c r="TZO21" s="90"/>
      <c r="TZP21" s="90"/>
      <c r="TZQ21" s="90"/>
      <c r="TZR21" s="90"/>
      <c r="TZS21" s="90"/>
      <c r="TZT21" s="90"/>
      <c r="TZU21" s="90"/>
      <c r="TZV21" s="90"/>
      <c r="TZW21" s="90"/>
      <c r="TZX21" s="90"/>
      <c r="TZY21" s="90"/>
      <c r="TZZ21" s="90"/>
      <c r="UAA21" s="90"/>
      <c r="UAB21" s="90"/>
      <c r="UAC21" s="90"/>
      <c r="UAD21" s="90"/>
      <c r="UAE21" s="90"/>
      <c r="UAF21" s="90"/>
      <c r="UAG21" s="90"/>
      <c r="UAH21" s="90"/>
      <c r="UAI21" s="90"/>
      <c r="UAJ21" s="90"/>
      <c r="UAK21" s="90"/>
      <c r="UAL21" s="90"/>
      <c r="UAM21" s="90"/>
      <c r="UAN21" s="90"/>
      <c r="UAO21" s="90"/>
      <c r="UAP21" s="90"/>
      <c r="UAQ21" s="90"/>
      <c r="UAR21" s="90"/>
      <c r="UAS21" s="90"/>
      <c r="UAT21" s="90"/>
      <c r="UAU21" s="90"/>
      <c r="UAV21" s="90"/>
      <c r="UAW21" s="90"/>
      <c r="UAX21" s="90"/>
      <c r="UAY21" s="90"/>
      <c r="UAZ21" s="90"/>
      <c r="UBA21" s="90"/>
      <c r="UBB21" s="90"/>
      <c r="UBC21" s="90"/>
      <c r="UBD21" s="90"/>
      <c r="UBE21" s="90"/>
      <c r="UBF21" s="90"/>
      <c r="UBG21" s="90"/>
      <c r="UBH21" s="90"/>
      <c r="UBI21" s="90"/>
      <c r="UBJ21" s="90"/>
      <c r="UBK21" s="90"/>
      <c r="UBL21" s="90"/>
      <c r="UBM21" s="90"/>
      <c r="UBN21" s="90"/>
      <c r="UBO21" s="90"/>
      <c r="UBP21" s="90"/>
      <c r="UBQ21" s="90"/>
      <c r="UBR21" s="90"/>
      <c r="UBS21" s="90"/>
      <c r="UBT21" s="90"/>
      <c r="UBU21" s="90"/>
      <c r="UBV21" s="90"/>
      <c r="UBW21" s="90"/>
      <c r="UBX21" s="90"/>
      <c r="UBY21" s="90"/>
      <c r="UBZ21" s="90"/>
      <c r="UCA21" s="90"/>
      <c r="UCB21" s="90"/>
      <c r="UCC21" s="90"/>
      <c r="UCD21" s="90"/>
      <c r="UCE21" s="90"/>
      <c r="UCF21" s="90"/>
      <c r="UCG21" s="90"/>
      <c r="UCH21" s="90"/>
      <c r="UCI21" s="90"/>
      <c r="UCJ21" s="90"/>
      <c r="UCK21" s="90"/>
      <c r="UCL21" s="90"/>
      <c r="UCM21" s="90"/>
      <c r="UCN21" s="90"/>
      <c r="UCO21" s="90"/>
      <c r="UCP21" s="90"/>
      <c r="UCQ21" s="90"/>
      <c r="UCR21" s="90"/>
      <c r="UCS21" s="90"/>
      <c r="UCT21" s="90"/>
      <c r="UCU21" s="90"/>
      <c r="UCV21" s="90"/>
      <c r="UCW21" s="90"/>
      <c r="UCX21" s="90"/>
      <c r="UCY21" s="90"/>
      <c r="UCZ21" s="90"/>
      <c r="UDA21" s="90"/>
      <c r="UDB21" s="90"/>
      <c r="UDC21" s="90"/>
      <c r="UDD21" s="90"/>
      <c r="UDE21" s="90"/>
      <c r="UDF21" s="90"/>
      <c r="UDG21" s="90"/>
      <c r="UDH21" s="90"/>
      <c r="UDI21" s="90"/>
      <c r="UDJ21" s="90"/>
      <c r="UDK21" s="90"/>
      <c r="UDL21" s="90"/>
      <c r="UDM21" s="90"/>
      <c r="UDN21" s="90"/>
      <c r="UDO21" s="90"/>
      <c r="UDP21" s="90"/>
      <c r="UDQ21" s="90"/>
      <c r="UDR21" s="90"/>
      <c r="UDS21" s="90"/>
      <c r="UDT21" s="90"/>
      <c r="UDU21" s="90"/>
      <c r="UDV21" s="90"/>
      <c r="UDW21" s="90"/>
      <c r="UDX21" s="90"/>
      <c r="UDY21" s="90"/>
      <c r="UDZ21" s="90"/>
      <c r="UEA21" s="90"/>
      <c r="UEB21" s="90"/>
      <c r="UEC21" s="90"/>
      <c r="UED21" s="90"/>
      <c r="UEE21" s="90"/>
      <c r="UEF21" s="90"/>
      <c r="UEG21" s="90"/>
      <c r="UEH21" s="90"/>
      <c r="UEI21" s="90"/>
      <c r="UEJ21" s="90"/>
      <c r="UEK21" s="90"/>
      <c r="UEL21" s="90"/>
      <c r="UEM21" s="90"/>
      <c r="UEN21" s="90"/>
      <c r="UEO21" s="90"/>
      <c r="UEP21" s="90"/>
      <c r="UEQ21" s="90"/>
      <c r="UER21" s="90"/>
      <c r="UES21" s="90"/>
      <c r="UET21" s="90"/>
      <c r="UEU21" s="90"/>
      <c r="UEV21" s="90"/>
      <c r="UEW21" s="90"/>
      <c r="UEX21" s="90"/>
      <c r="UEY21" s="90"/>
      <c r="UEZ21" s="90"/>
      <c r="UFA21" s="90"/>
      <c r="UFB21" s="90"/>
      <c r="UFC21" s="90"/>
      <c r="UFD21" s="90"/>
      <c r="UFE21" s="90"/>
      <c r="UFF21" s="90"/>
      <c r="UFG21" s="90"/>
      <c r="UFH21" s="90"/>
      <c r="UFI21" s="90"/>
      <c r="UFJ21" s="90"/>
      <c r="UFK21" s="90"/>
      <c r="UFL21" s="90"/>
      <c r="UFM21" s="90"/>
      <c r="UFN21" s="90"/>
      <c r="UFO21" s="90"/>
      <c r="UFP21" s="90"/>
      <c r="UFQ21" s="90"/>
      <c r="UFR21" s="90"/>
      <c r="UFS21" s="90"/>
      <c r="UFT21" s="90"/>
      <c r="UFU21" s="90"/>
      <c r="UFV21" s="90"/>
      <c r="UFW21" s="90"/>
      <c r="UFX21" s="90"/>
      <c r="UFY21" s="90"/>
      <c r="UFZ21" s="90"/>
      <c r="UGA21" s="90"/>
      <c r="UGB21" s="90"/>
      <c r="UGC21" s="90"/>
      <c r="UGD21" s="90"/>
      <c r="UGE21" s="90"/>
      <c r="UGF21" s="90"/>
      <c r="UGG21" s="90"/>
      <c r="UGH21" s="90"/>
      <c r="UGI21" s="90"/>
      <c r="UGJ21" s="90"/>
      <c r="UGK21" s="90"/>
      <c r="UGL21" s="90"/>
      <c r="UGM21" s="90"/>
      <c r="UGN21" s="90"/>
      <c r="UGO21" s="90"/>
      <c r="UGP21" s="90"/>
      <c r="UGQ21" s="90"/>
      <c r="UGR21" s="90"/>
      <c r="UGS21" s="90"/>
      <c r="UGT21" s="90"/>
      <c r="UGU21" s="90"/>
      <c r="UGV21" s="90"/>
      <c r="UGW21" s="90"/>
      <c r="UGX21" s="90"/>
      <c r="UGY21" s="90"/>
      <c r="UGZ21" s="90"/>
      <c r="UHA21" s="90"/>
      <c r="UHB21" s="90"/>
      <c r="UHC21" s="90"/>
      <c r="UHD21" s="90"/>
      <c r="UHE21" s="90"/>
      <c r="UHF21" s="90"/>
      <c r="UHG21" s="90"/>
      <c r="UHH21" s="90"/>
      <c r="UHI21" s="90"/>
      <c r="UHJ21" s="90"/>
      <c r="UHK21" s="90"/>
      <c r="UHL21" s="90"/>
      <c r="UHM21" s="90"/>
      <c r="UHN21" s="90"/>
      <c r="UHO21" s="90"/>
      <c r="UHP21" s="90"/>
      <c r="UHQ21" s="90"/>
      <c r="UHR21" s="90"/>
      <c r="UHS21" s="90"/>
      <c r="UHT21" s="90"/>
      <c r="UHU21" s="90"/>
      <c r="UHV21" s="90"/>
      <c r="UHW21" s="90"/>
      <c r="UHX21" s="90"/>
      <c r="UHY21" s="90"/>
      <c r="UHZ21" s="90"/>
      <c r="UIA21" s="90"/>
      <c r="UIB21" s="90"/>
      <c r="UIC21" s="90"/>
      <c r="UID21" s="90"/>
      <c r="UIE21" s="90"/>
      <c r="UIF21" s="90"/>
      <c r="UIG21" s="90"/>
      <c r="UIH21" s="90"/>
      <c r="UII21" s="90"/>
      <c r="UIJ21" s="90"/>
      <c r="UIK21" s="90"/>
      <c r="UIL21" s="90"/>
      <c r="UIM21" s="90"/>
      <c r="UIN21" s="90"/>
      <c r="UIO21" s="90"/>
      <c r="UIP21" s="90"/>
      <c r="UIQ21" s="90"/>
      <c r="UIR21" s="90"/>
      <c r="UIS21" s="90"/>
      <c r="UIT21" s="90"/>
      <c r="UIU21" s="90"/>
      <c r="UIV21" s="90"/>
      <c r="UIW21" s="90"/>
      <c r="UIX21" s="90"/>
      <c r="UIY21" s="90"/>
      <c r="UIZ21" s="90"/>
      <c r="UJA21" s="90"/>
      <c r="UJB21" s="90"/>
      <c r="UJC21" s="90"/>
      <c r="UJD21" s="90"/>
      <c r="UJE21" s="90"/>
      <c r="UJF21" s="90"/>
      <c r="UJG21" s="90"/>
      <c r="UJH21" s="90"/>
      <c r="UJI21" s="90"/>
      <c r="UJJ21" s="90"/>
      <c r="UJK21" s="90"/>
      <c r="UJL21" s="90"/>
      <c r="UJM21" s="90"/>
      <c r="UJN21" s="90"/>
      <c r="UJO21" s="90"/>
      <c r="UJP21" s="90"/>
      <c r="UJQ21" s="90"/>
      <c r="UJR21" s="90"/>
      <c r="UJS21" s="90"/>
      <c r="UJT21" s="90"/>
      <c r="UJU21" s="90"/>
      <c r="UJV21" s="90"/>
      <c r="UJW21" s="90"/>
      <c r="UJX21" s="90"/>
      <c r="UJY21" s="90"/>
      <c r="UJZ21" s="90"/>
      <c r="UKA21" s="90"/>
      <c r="UKB21" s="90"/>
      <c r="UKC21" s="90"/>
      <c r="UKD21" s="90"/>
      <c r="UKE21" s="90"/>
      <c r="UKF21" s="90"/>
      <c r="UKG21" s="90"/>
      <c r="UKH21" s="90"/>
      <c r="UKI21" s="90"/>
      <c r="UKJ21" s="90"/>
      <c r="UKK21" s="90"/>
      <c r="UKL21" s="90"/>
      <c r="UKM21" s="90"/>
      <c r="UKN21" s="90"/>
      <c r="UKO21" s="90"/>
      <c r="UKP21" s="90"/>
      <c r="UKQ21" s="90"/>
      <c r="UKR21" s="90"/>
      <c r="UKS21" s="90"/>
      <c r="UKT21" s="90"/>
      <c r="UKU21" s="90"/>
      <c r="UKV21" s="90"/>
      <c r="UKW21" s="90"/>
      <c r="UKX21" s="90"/>
      <c r="UKY21" s="90"/>
      <c r="UKZ21" s="90"/>
      <c r="ULA21" s="90"/>
      <c r="ULB21" s="90"/>
      <c r="ULC21" s="90"/>
      <c r="ULD21" s="90"/>
      <c r="ULE21" s="90"/>
      <c r="ULF21" s="90"/>
      <c r="ULG21" s="90"/>
      <c r="ULH21" s="90"/>
      <c r="ULI21" s="90"/>
      <c r="ULJ21" s="90"/>
      <c r="ULK21" s="90"/>
      <c r="ULL21" s="90"/>
      <c r="ULM21" s="90"/>
      <c r="ULN21" s="90"/>
      <c r="ULO21" s="90"/>
      <c r="ULP21" s="90"/>
      <c r="ULQ21" s="90"/>
      <c r="ULR21" s="90"/>
      <c r="ULS21" s="90"/>
      <c r="ULT21" s="90"/>
      <c r="ULU21" s="90"/>
      <c r="ULV21" s="90"/>
      <c r="ULW21" s="90"/>
      <c r="ULX21" s="90"/>
      <c r="ULY21" s="90"/>
      <c r="ULZ21" s="90"/>
      <c r="UMA21" s="90"/>
      <c r="UMB21" s="90"/>
      <c r="UMC21" s="90"/>
      <c r="UMD21" s="90"/>
      <c r="UME21" s="90"/>
      <c r="UMF21" s="90"/>
      <c r="UMG21" s="90"/>
      <c r="UMH21" s="90"/>
      <c r="UMI21" s="90"/>
      <c r="UMJ21" s="90"/>
      <c r="UMK21" s="90"/>
      <c r="UML21" s="90"/>
      <c r="UMM21" s="90"/>
      <c r="UMN21" s="90"/>
      <c r="UMO21" s="90"/>
      <c r="UMP21" s="90"/>
      <c r="UMQ21" s="90"/>
      <c r="UMR21" s="90"/>
      <c r="UMS21" s="90"/>
      <c r="UMT21" s="90"/>
      <c r="UMU21" s="90"/>
      <c r="UMV21" s="90"/>
      <c r="UMW21" s="90"/>
      <c r="UMX21" s="90"/>
      <c r="UMY21" s="90"/>
      <c r="UMZ21" s="90"/>
      <c r="UNA21" s="90"/>
      <c r="UNB21" s="90"/>
      <c r="UNC21" s="90"/>
      <c r="UND21" s="90"/>
      <c r="UNE21" s="90"/>
      <c r="UNF21" s="90"/>
      <c r="UNG21" s="90"/>
      <c r="UNH21" s="90"/>
      <c r="UNI21" s="90"/>
      <c r="UNJ21" s="90"/>
      <c r="UNK21" s="90"/>
      <c r="UNL21" s="90"/>
      <c r="UNM21" s="90"/>
      <c r="UNN21" s="90"/>
      <c r="UNO21" s="90"/>
      <c r="UNP21" s="90"/>
      <c r="UNQ21" s="90"/>
      <c r="UNR21" s="90"/>
      <c r="UNS21" s="90"/>
      <c r="UNT21" s="90"/>
      <c r="UNU21" s="90"/>
      <c r="UNV21" s="90"/>
      <c r="UNW21" s="90"/>
      <c r="UNX21" s="90"/>
      <c r="UNY21" s="90"/>
      <c r="UNZ21" s="90"/>
      <c r="UOA21" s="90"/>
      <c r="UOB21" s="90"/>
      <c r="UOC21" s="90"/>
      <c r="UOD21" s="90"/>
      <c r="UOE21" s="90"/>
      <c r="UOF21" s="90"/>
      <c r="UOG21" s="90"/>
      <c r="UOH21" s="90"/>
      <c r="UOI21" s="90"/>
      <c r="UOJ21" s="90"/>
      <c r="UOK21" s="90"/>
      <c r="UOL21" s="90"/>
      <c r="UOM21" s="90"/>
      <c r="UON21" s="90"/>
      <c r="UOO21" s="90"/>
      <c r="UOP21" s="90"/>
      <c r="UOQ21" s="90"/>
      <c r="UOR21" s="90"/>
      <c r="UOS21" s="90"/>
      <c r="UOT21" s="90"/>
      <c r="UOU21" s="90"/>
      <c r="UOV21" s="90"/>
      <c r="UOW21" s="90"/>
      <c r="UOX21" s="90"/>
      <c r="UOY21" s="90"/>
      <c r="UOZ21" s="90"/>
      <c r="UPA21" s="90"/>
      <c r="UPB21" s="90"/>
      <c r="UPC21" s="90"/>
      <c r="UPD21" s="90"/>
      <c r="UPE21" s="90"/>
      <c r="UPF21" s="90"/>
      <c r="UPG21" s="90"/>
      <c r="UPH21" s="90"/>
      <c r="UPI21" s="90"/>
      <c r="UPJ21" s="90"/>
      <c r="UPK21" s="90"/>
      <c r="UPL21" s="90"/>
      <c r="UPM21" s="90"/>
      <c r="UPN21" s="90"/>
      <c r="UPO21" s="90"/>
      <c r="UPP21" s="90"/>
      <c r="UPQ21" s="90"/>
      <c r="UPR21" s="90"/>
      <c r="UPS21" s="90"/>
      <c r="UPT21" s="90"/>
      <c r="UPU21" s="90"/>
      <c r="UPV21" s="90"/>
      <c r="UPW21" s="90"/>
      <c r="UPX21" s="90"/>
      <c r="UPY21" s="90"/>
      <c r="UPZ21" s="90"/>
      <c r="UQA21" s="90"/>
      <c r="UQB21" s="90"/>
      <c r="UQC21" s="90"/>
      <c r="UQD21" s="90"/>
      <c r="UQE21" s="90"/>
      <c r="UQF21" s="90"/>
      <c r="UQG21" s="90"/>
      <c r="UQH21" s="90"/>
      <c r="UQI21" s="90"/>
      <c r="UQJ21" s="90"/>
      <c r="UQK21" s="90"/>
      <c r="UQL21" s="90"/>
      <c r="UQM21" s="90"/>
      <c r="UQN21" s="90"/>
      <c r="UQO21" s="90"/>
      <c r="UQP21" s="90"/>
      <c r="UQQ21" s="90"/>
      <c r="UQR21" s="90"/>
      <c r="UQS21" s="90"/>
      <c r="UQT21" s="90"/>
      <c r="UQU21" s="90"/>
      <c r="UQV21" s="90"/>
      <c r="UQW21" s="90"/>
      <c r="UQX21" s="90"/>
      <c r="UQY21" s="90"/>
      <c r="UQZ21" s="90"/>
      <c r="URA21" s="90"/>
      <c r="URB21" s="90"/>
      <c r="URC21" s="90"/>
      <c r="URD21" s="90"/>
      <c r="URE21" s="90"/>
      <c r="URF21" s="90"/>
      <c r="URG21" s="90"/>
      <c r="URH21" s="90"/>
      <c r="URI21" s="90"/>
      <c r="URJ21" s="90"/>
      <c r="URK21" s="90"/>
      <c r="URL21" s="90"/>
      <c r="URM21" s="90"/>
      <c r="URN21" s="90"/>
      <c r="URO21" s="90"/>
      <c r="URP21" s="90"/>
      <c r="URQ21" s="90"/>
      <c r="URR21" s="90"/>
      <c r="URS21" s="90"/>
      <c r="URT21" s="90"/>
      <c r="URU21" s="90"/>
      <c r="URV21" s="90"/>
      <c r="URW21" s="90"/>
      <c r="URX21" s="90"/>
      <c r="URY21" s="90"/>
      <c r="URZ21" s="90"/>
      <c r="USA21" s="90"/>
      <c r="USB21" s="90"/>
      <c r="USC21" s="90"/>
      <c r="USD21" s="90"/>
      <c r="USE21" s="90"/>
      <c r="USF21" s="90"/>
      <c r="USG21" s="90"/>
      <c r="USH21" s="90"/>
      <c r="USI21" s="90"/>
      <c r="USJ21" s="90"/>
      <c r="USK21" s="90"/>
      <c r="USL21" s="90"/>
      <c r="USM21" s="90"/>
      <c r="USN21" s="90"/>
      <c r="USO21" s="90"/>
      <c r="USP21" s="90"/>
      <c r="USQ21" s="90"/>
      <c r="USR21" s="90"/>
      <c r="USS21" s="90"/>
      <c r="UST21" s="90"/>
      <c r="USU21" s="90"/>
      <c r="USV21" s="90"/>
      <c r="USW21" s="90"/>
      <c r="USX21" s="90"/>
      <c r="USY21" s="90"/>
      <c r="USZ21" s="90"/>
      <c r="UTA21" s="90"/>
      <c r="UTB21" s="90"/>
      <c r="UTC21" s="90"/>
      <c r="UTD21" s="90"/>
      <c r="UTE21" s="90"/>
      <c r="UTF21" s="90"/>
      <c r="UTG21" s="90"/>
      <c r="UTH21" s="90"/>
      <c r="UTI21" s="90"/>
      <c r="UTJ21" s="90"/>
      <c r="UTK21" s="90"/>
      <c r="UTL21" s="90"/>
      <c r="UTM21" s="90"/>
      <c r="UTN21" s="90"/>
      <c r="UTO21" s="90"/>
      <c r="UTP21" s="90"/>
      <c r="UTQ21" s="90"/>
      <c r="UTR21" s="90"/>
      <c r="UTS21" s="90"/>
      <c r="UTT21" s="90"/>
      <c r="UTU21" s="90"/>
      <c r="UTV21" s="90"/>
      <c r="UTW21" s="90"/>
      <c r="UTX21" s="90"/>
      <c r="UTY21" s="90"/>
      <c r="UTZ21" s="90"/>
      <c r="UUA21" s="90"/>
      <c r="UUB21" s="90"/>
      <c r="UUC21" s="90"/>
      <c r="UUD21" s="90"/>
      <c r="UUE21" s="90"/>
      <c r="UUF21" s="90"/>
      <c r="UUG21" s="90"/>
      <c r="UUH21" s="90"/>
      <c r="UUI21" s="90"/>
      <c r="UUJ21" s="90"/>
      <c r="UUK21" s="90"/>
      <c r="UUL21" s="90"/>
      <c r="UUM21" s="90"/>
      <c r="UUN21" s="90"/>
      <c r="UUO21" s="90"/>
      <c r="UUP21" s="90"/>
      <c r="UUQ21" s="90"/>
      <c r="UUR21" s="90"/>
      <c r="UUS21" s="90"/>
      <c r="UUT21" s="90"/>
      <c r="UUU21" s="90"/>
      <c r="UUV21" s="90"/>
      <c r="UUW21" s="90"/>
      <c r="UUX21" s="90"/>
      <c r="UUY21" s="90"/>
      <c r="UUZ21" s="90"/>
      <c r="UVA21" s="90"/>
      <c r="UVB21" s="90"/>
      <c r="UVC21" s="90"/>
      <c r="UVD21" s="90"/>
      <c r="UVE21" s="90"/>
      <c r="UVF21" s="90"/>
      <c r="UVG21" s="90"/>
      <c r="UVH21" s="90"/>
      <c r="UVI21" s="90"/>
      <c r="UVJ21" s="90"/>
      <c r="UVK21" s="90"/>
      <c r="UVL21" s="90"/>
      <c r="UVM21" s="90"/>
      <c r="UVN21" s="90"/>
      <c r="UVO21" s="90"/>
      <c r="UVP21" s="90"/>
      <c r="UVQ21" s="90"/>
      <c r="UVR21" s="90"/>
      <c r="UVS21" s="90"/>
      <c r="UVT21" s="90"/>
      <c r="UVU21" s="90"/>
      <c r="UVV21" s="90"/>
      <c r="UVW21" s="90"/>
      <c r="UVX21" s="90"/>
      <c r="UVY21" s="90"/>
      <c r="UVZ21" s="90"/>
      <c r="UWA21" s="90"/>
      <c r="UWB21" s="90"/>
      <c r="UWC21" s="90"/>
      <c r="UWD21" s="90"/>
      <c r="UWE21" s="90"/>
      <c r="UWF21" s="90"/>
      <c r="UWG21" s="90"/>
      <c r="UWH21" s="90"/>
      <c r="UWI21" s="90"/>
      <c r="UWJ21" s="90"/>
      <c r="UWK21" s="90"/>
      <c r="UWL21" s="90"/>
      <c r="UWM21" s="90"/>
      <c r="UWN21" s="90"/>
      <c r="UWO21" s="90"/>
      <c r="UWP21" s="90"/>
      <c r="UWQ21" s="90"/>
      <c r="UWR21" s="90"/>
      <c r="UWS21" s="90"/>
      <c r="UWT21" s="90"/>
      <c r="UWU21" s="90"/>
      <c r="UWV21" s="90"/>
      <c r="UWW21" s="90"/>
      <c r="UWX21" s="90"/>
      <c r="UWY21" s="90"/>
      <c r="UWZ21" s="90"/>
      <c r="UXA21" s="90"/>
      <c r="UXB21" s="90"/>
      <c r="UXC21" s="90"/>
      <c r="UXD21" s="90"/>
      <c r="UXE21" s="90"/>
      <c r="UXF21" s="90"/>
      <c r="UXG21" s="90"/>
      <c r="UXH21" s="90"/>
      <c r="UXI21" s="90"/>
      <c r="UXJ21" s="90"/>
      <c r="UXK21" s="90"/>
      <c r="UXL21" s="90"/>
      <c r="UXM21" s="90"/>
      <c r="UXN21" s="90"/>
      <c r="UXO21" s="90"/>
      <c r="UXP21" s="90"/>
      <c r="UXQ21" s="90"/>
      <c r="UXR21" s="90"/>
      <c r="UXS21" s="90"/>
      <c r="UXT21" s="90"/>
      <c r="UXU21" s="90"/>
      <c r="UXV21" s="90"/>
      <c r="UXW21" s="90"/>
      <c r="UXX21" s="90"/>
      <c r="UXY21" s="90"/>
      <c r="UXZ21" s="90"/>
      <c r="UYA21" s="90"/>
      <c r="UYB21" s="90"/>
      <c r="UYC21" s="90"/>
      <c r="UYD21" s="90"/>
      <c r="UYE21" s="90"/>
      <c r="UYF21" s="90"/>
      <c r="UYG21" s="90"/>
      <c r="UYH21" s="90"/>
      <c r="UYI21" s="90"/>
      <c r="UYJ21" s="90"/>
      <c r="UYK21" s="90"/>
      <c r="UYL21" s="90"/>
      <c r="UYM21" s="90"/>
      <c r="UYN21" s="90"/>
      <c r="UYO21" s="90"/>
      <c r="UYP21" s="90"/>
      <c r="UYQ21" s="90"/>
      <c r="UYR21" s="90"/>
      <c r="UYS21" s="90"/>
      <c r="UYT21" s="90"/>
      <c r="UYU21" s="90"/>
      <c r="UYV21" s="90"/>
      <c r="UYW21" s="90"/>
      <c r="UYX21" s="90"/>
      <c r="UYY21" s="90"/>
      <c r="UYZ21" s="90"/>
      <c r="UZA21" s="90"/>
      <c r="UZB21" s="90"/>
      <c r="UZC21" s="90"/>
      <c r="UZD21" s="90"/>
      <c r="UZE21" s="90"/>
      <c r="UZF21" s="90"/>
      <c r="UZG21" s="90"/>
      <c r="UZH21" s="90"/>
      <c r="UZI21" s="90"/>
      <c r="UZJ21" s="90"/>
      <c r="UZK21" s="90"/>
      <c r="UZL21" s="90"/>
      <c r="UZM21" s="90"/>
      <c r="UZN21" s="90"/>
      <c r="UZO21" s="90"/>
      <c r="UZP21" s="90"/>
      <c r="UZQ21" s="90"/>
      <c r="UZR21" s="90"/>
      <c r="UZS21" s="90"/>
      <c r="UZT21" s="90"/>
      <c r="UZU21" s="90"/>
      <c r="UZV21" s="90"/>
      <c r="UZW21" s="90"/>
      <c r="UZX21" s="90"/>
      <c r="UZY21" s="90"/>
      <c r="UZZ21" s="90"/>
      <c r="VAA21" s="90"/>
      <c r="VAB21" s="90"/>
      <c r="VAC21" s="90"/>
      <c r="VAD21" s="90"/>
      <c r="VAE21" s="90"/>
      <c r="VAF21" s="90"/>
      <c r="VAG21" s="90"/>
      <c r="VAH21" s="90"/>
      <c r="VAI21" s="90"/>
      <c r="VAJ21" s="90"/>
      <c r="VAK21" s="90"/>
      <c r="VAL21" s="90"/>
      <c r="VAM21" s="90"/>
      <c r="VAN21" s="90"/>
      <c r="VAO21" s="90"/>
      <c r="VAP21" s="90"/>
      <c r="VAQ21" s="90"/>
      <c r="VAR21" s="90"/>
      <c r="VAS21" s="90"/>
      <c r="VAT21" s="90"/>
      <c r="VAU21" s="90"/>
      <c r="VAV21" s="90"/>
      <c r="VAW21" s="90"/>
      <c r="VAX21" s="90"/>
      <c r="VAY21" s="90"/>
      <c r="VAZ21" s="90"/>
      <c r="VBA21" s="90"/>
      <c r="VBB21" s="90"/>
      <c r="VBC21" s="90"/>
      <c r="VBD21" s="90"/>
      <c r="VBE21" s="90"/>
      <c r="VBF21" s="90"/>
      <c r="VBG21" s="90"/>
      <c r="VBH21" s="90"/>
      <c r="VBI21" s="90"/>
      <c r="VBJ21" s="90"/>
      <c r="VBK21" s="90"/>
      <c r="VBL21" s="90"/>
      <c r="VBM21" s="90"/>
      <c r="VBN21" s="90"/>
      <c r="VBO21" s="90"/>
      <c r="VBP21" s="90"/>
      <c r="VBQ21" s="90"/>
      <c r="VBR21" s="90"/>
      <c r="VBS21" s="90"/>
      <c r="VBT21" s="90"/>
      <c r="VBU21" s="90"/>
      <c r="VBV21" s="90"/>
      <c r="VBW21" s="90"/>
      <c r="VBX21" s="90"/>
      <c r="VBY21" s="90"/>
      <c r="VBZ21" s="90"/>
      <c r="VCA21" s="90"/>
      <c r="VCB21" s="90"/>
      <c r="VCC21" s="90"/>
      <c r="VCD21" s="90"/>
      <c r="VCE21" s="90"/>
      <c r="VCF21" s="90"/>
      <c r="VCG21" s="90"/>
      <c r="VCH21" s="90"/>
      <c r="VCI21" s="90"/>
      <c r="VCJ21" s="90"/>
      <c r="VCK21" s="90"/>
      <c r="VCL21" s="90"/>
      <c r="VCM21" s="90"/>
      <c r="VCN21" s="90"/>
      <c r="VCO21" s="90"/>
      <c r="VCP21" s="90"/>
      <c r="VCQ21" s="90"/>
      <c r="VCR21" s="90"/>
      <c r="VCS21" s="90"/>
      <c r="VCT21" s="90"/>
      <c r="VCU21" s="90"/>
      <c r="VCV21" s="90"/>
      <c r="VCW21" s="90"/>
      <c r="VCX21" s="90"/>
      <c r="VCY21" s="90"/>
      <c r="VCZ21" s="90"/>
      <c r="VDA21" s="90"/>
      <c r="VDB21" s="90"/>
      <c r="VDC21" s="90"/>
      <c r="VDD21" s="90"/>
      <c r="VDE21" s="90"/>
      <c r="VDF21" s="90"/>
      <c r="VDG21" s="90"/>
      <c r="VDH21" s="90"/>
      <c r="VDI21" s="90"/>
      <c r="VDJ21" s="90"/>
      <c r="VDK21" s="90"/>
      <c r="VDL21" s="90"/>
      <c r="VDM21" s="90"/>
      <c r="VDN21" s="90"/>
      <c r="VDO21" s="90"/>
      <c r="VDP21" s="90"/>
      <c r="VDQ21" s="90"/>
      <c r="VDR21" s="90"/>
      <c r="VDS21" s="90"/>
      <c r="VDT21" s="90"/>
      <c r="VDU21" s="90"/>
      <c r="VDV21" s="90"/>
      <c r="VDW21" s="90"/>
      <c r="VDX21" s="90"/>
      <c r="VDY21" s="90"/>
      <c r="VDZ21" s="90"/>
      <c r="VEA21" s="90"/>
      <c r="VEB21" s="90"/>
      <c r="VEC21" s="90"/>
      <c r="VED21" s="90"/>
      <c r="VEE21" s="90"/>
      <c r="VEF21" s="90"/>
      <c r="VEG21" s="90"/>
      <c r="VEH21" s="90"/>
      <c r="VEI21" s="90"/>
      <c r="VEJ21" s="90"/>
      <c r="VEK21" s="90"/>
      <c r="VEL21" s="90"/>
      <c r="VEM21" s="90"/>
      <c r="VEN21" s="90"/>
      <c r="VEO21" s="90"/>
      <c r="VEP21" s="90"/>
      <c r="VEQ21" s="90"/>
      <c r="VER21" s="90"/>
      <c r="VES21" s="90"/>
      <c r="VET21" s="90"/>
      <c r="VEU21" s="90"/>
      <c r="VEV21" s="90"/>
      <c r="VEW21" s="90"/>
      <c r="VEX21" s="90"/>
      <c r="VEY21" s="90"/>
      <c r="VEZ21" s="90"/>
      <c r="VFA21" s="90"/>
      <c r="VFB21" s="90"/>
      <c r="VFC21" s="90"/>
      <c r="VFD21" s="90"/>
      <c r="VFE21" s="90"/>
      <c r="VFF21" s="90"/>
      <c r="VFG21" s="90"/>
      <c r="VFH21" s="90"/>
      <c r="VFI21" s="90"/>
      <c r="VFJ21" s="90"/>
      <c r="VFK21" s="90"/>
      <c r="VFL21" s="90"/>
      <c r="VFM21" s="90"/>
      <c r="VFN21" s="90"/>
      <c r="VFO21" s="90"/>
      <c r="VFP21" s="90"/>
      <c r="VFQ21" s="90"/>
      <c r="VFR21" s="90"/>
      <c r="VFS21" s="90"/>
      <c r="VFT21" s="90"/>
      <c r="VFU21" s="90"/>
      <c r="VFV21" s="90"/>
      <c r="VFW21" s="90"/>
      <c r="VFX21" s="90"/>
      <c r="VFY21" s="90"/>
      <c r="VFZ21" s="90"/>
      <c r="VGA21" s="90"/>
      <c r="VGB21" s="90"/>
      <c r="VGC21" s="90"/>
      <c r="VGD21" s="90"/>
      <c r="VGE21" s="90"/>
      <c r="VGF21" s="90"/>
      <c r="VGG21" s="90"/>
      <c r="VGH21" s="90"/>
      <c r="VGI21" s="90"/>
      <c r="VGJ21" s="90"/>
      <c r="VGK21" s="90"/>
      <c r="VGL21" s="90"/>
      <c r="VGM21" s="90"/>
      <c r="VGN21" s="90"/>
      <c r="VGO21" s="90"/>
      <c r="VGP21" s="90"/>
      <c r="VGQ21" s="90"/>
      <c r="VGR21" s="90"/>
      <c r="VGS21" s="90"/>
      <c r="VGT21" s="90"/>
      <c r="VGU21" s="90"/>
      <c r="VGV21" s="90"/>
      <c r="VGW21" s="90"/>
      <c r="VGX21" s="90"/>
      <c r="VGY21" s="90"/>
      <c r="VGZ21" s="90"/>
      <c r="VHA21" s="90"/>
      <c r="VHB21" s="90"/>
      <c r="VHC21" s="90"/>
      <c r="VHD21" s="90"/>
      <c r="VHE21" s="90"/>
      <c r="VHF21" s="90"/>
      <c r="VHG21" s="90"/>
      <c r="VHH21" s="90"/>
      <c r="VHI21" s="90"/>
      <c r="VHJ21" s="90"/>
      <c r="VHK21" s="90"/>
      <c r="VHL21" s="90"/>
      <c r="VHM21" s="90"/>
      <c r="VHN21" s="90"/>
      <c r="VHO21" s="90"/>
      <c r="VHP21" s="90"/>
      <c r="VHQ21" s="90"/>
      <c r="VHR21" s="90"/>
      <c r="VHS21" s="90"/>
      <c r="VHT21" s="90"/>
      <c r="VHU21" s="90"/>
      <c r="VHV21" s="90"/>
      <c r="VHW21" s="90"/>
      <c r="VHX21" s="90"/>
      <c r="VHY21" s="90"/>
      <c r="VHZ21" s="90"/>
      <c r="VIA21" s="90"/>
      <c r="VIB21" s="90"/>
      <c r="VIC21" s="90"/>
      <c r="VID21" s="90"/>
      <c r="VIE21" s="90"/>
      <c r="VIF21" s="90"/>
      <c r="VIG21" s="90"/>
      <c r="VIH21" s="90"/>
      <c r="VII21" s="90"/>
      <c r="VIJ21" s="90"/>
      <c r="VIK21" s="90"/>
      <c r="VIL21" s="90"/>
      <c r="VIM21" s="90"/>
      <c r="VIN21" s="90"/>
      <c r="VIO21" s="90"/>
      <c r="VIP21" s="90"/>
      <c r="VIQ21" s="90"/>
      <c r="VIR21" s="90"/>
      <c r="VIS21" s="90"/>
      <c r="VIT21" s="90"/>
      <c r="VIU21" s="90"/>
      <c r="VIV21" s="90"/>
      <c r="VIW21" s="90"/>
      <c r="VIX21" s="90"/>
      <c r="VIY21" s="90"/>
      <c r="VIZ21" s="90"/>
      <c r="VJA21" s="90"/>
      <c r="VJB21" s="90"/>
      <c r="VJC21" s="90"/>
      <c r="VJD21" s="90"/>
      <c r="VJE21" s="90"/>
      <c r="VJF21" s="90"/>
      <c r="VJG21" s="90"/>
      <c r="VJH21" s="90"/>
      <c r="VJI21" s="90"/>
      <c r="VJJ21" s="90"/>
      <c r="VJK21" s="90"/>
      <c r="VJL21" s="90"/>
      <c r="VJM21" s="90"/>
      <c r="VJN21" s="90"/>
      <c r="VJO21" s="90"/>
      <c r="VJP21" s="90"/>
      <c r="VJQ21" s="90"/>
      <c r="VJR21" s="90"/>
      <c r="VJS21" s="90"/>
      <c r="VJT21" s="90"/>
      <c r="VJU21" s="90"/>
      <c r="VJV21" s="90"/>
      <c r="VJW21" s="90"/>
      <c r="VJX21" s="90"/>
      <c r="VJY21" s="90"/>
      <c r="VJZ21" s="90"/>
      <c r="VKA21" s="90"/>
      <c r="VKB21" s="90"/>
      <c r="VKC21" s="90"/>
      <c r="VKD21" s="90"/>
      <c r="VKE21" s="90"/>
      <c r="VKF21" s="90"/>
      <c r="VKG21" s="90"/>
      <c r="VKH21" s="90"/>
      <c r="VKI21" s="90"/>
      <c r="VKJ21" s="90"/>
      <c r="VKK21" s="90"/>
      <c r="VKL21" s="90"/>
      <c r="VKM21" s="90"/>
      <c r="VKN21" s="90"/>
      <c r="VKO21" s="90"/>
      <c r="VKP21" s="90"/>
      <c r="VKQ21" s="90"/>
      <c r="VKR21" s="90"/>
      <c r="VKS21" s="90"/>
      <c r="VKT21" s="90"/>
      <c r="VKU21" s="90"/>
      <c r="VKV21" s="90"/>
      <c r="VKW21" s="90"/>
      <c r="VKX21" s="90"/>
      <c r="VKY21" s="90"/>
      <c r="VKZ21" s="90"/>
      <c r="VLA21" s="90"/>
      <c r="VLB21" s="90"/>
      <c r="VLC21" s="90"/>
      <c r="VLD21" s="90"/>
      <c r="VLE21" s="90"/>
      <c r="VLF21" s="90"/>
      <c r="VLG21" s="90"/>
      <c r="VLH21" s="90"/>
      <c r="VLI21" s="90"/>
      <c r="VLJ21" s="90"/>
      <c r="VLK21" s="90"/>
      <c r="VLL21" s="90"/>
      <c r="VLM21" s="90"/>
      <c r="VLN21" s="90"/>
      <c r="VLO21" s="90"/>
      <c r="VLP21" s="90"/>
      <c r="VLQ21" s="90"/>
      <c r="VLR21" s="90"/>
      <c r="VLS21" s="90"/>
      <c r="VLT21" s="90"/>
      <c r="VLU21" s="90"/>
      <c r="VLV21" s="90"/>
      <c r="VLW21" s="90"/>
      <c r="VLX21" s="90"/>
      <c r="VLY21" s="90"/>
      <c r="VLZ21" s="90"/>
      <c r="VMA21" s="90"/>
      <c r="VMB21" s="90"/>
      <c r="VMC21" s="90"/>
      <c r="VMD21" s="90"/>
      <c r="VME21" s="90"/>
      <c r="VMF21" s="90"/>
      <c r="VMG21" s="90"/>
      <c r="VMH21" s="90"/>
      <c r="VMI21" s="90"/>
      <c r="VMJ21" s="90"/>
      <c r="VMK21" s="90"/>
      <c r="VML21" s="90"/>
      <c r="VMM21" s="90"/>
      <c r="VMN21" s="90"/>
      <c r="VMO21" s="90"/>
      <c r="VMP21" s="90"/>
      <c r="VMQ21" s="90"/>
      <c r="VMR21" s="90"/>
      <c r="VMS21" s="90"/>
      <c r="VMT21" s="90"/>
      <c r="VMU21" s="90"/>
      <c r="VMV21" s="90"/>
      <c r="VMW21" s="90"/>
      <c r="VMX21" s="90"/>
      <c r="VMY21" s="90"/>
      <c r="VMZ21" s="90"/>
      <c r="VNA21" s="90"/>
      <c r="VNB21" s="90"/>
      <c r="VNC21" s="90"/>
      <c r="VND21" s="90"/>
      <c r="VNE21" s="90"/>
      <c r="VNF21" s="90"/>
      <c r="VNG21" s="90"/>
      <c r="VNH21" s="90"/>
      <c r="VNI21" s="90"/>
      <c r="VNJ21" s="90"/>
      <c r="VNK21" s="90"/>
      <c r="VNL21" s="90"/>
      <c r="VNM21" s="90"/>
      <c r="VNN21" s="90"/>
      <c r="VNO21" s="90"/>
      <c r="VNP21" s="90"/>
      <c r="VNQ21" s="90"/>
      <c r="VNR21" s="90"/>
      <c r="VNS21" s="90"/>
      <c r="VNT21" s="90"/>
      <c r="VNU21" s="90"/>
      <c r="VNV21" s="90"/>
      <c r="VNW21" s="90"/>
      <c r="VNX21" s="90"/>
      <c r="VNY21" s="90"/>
      <c r="VNZ21" s="90"/>
      <c r="VOA21" s="90"/>
      <c r="VOB21" s="90"/>
      <c r="VOC21" s="90"/>
      <c r="VOD21" s="90"/>
      <c r="VOE21" s="90"/>
      <c r="VOF21" s="90"/>
      <c r="VOG21" s="90"/>
      <c r="VOH21" s="90"/>
      <c r="VOI21" s="90"/>
      <c r="VOJ21" s="90"/>
      <c r="VOK21" s="90"/>
      <c r="VOL21" s="90"/>
      <c r="VOM21" s="90"/>
      <c r="VON21" s="90"/>
      <c r="VOO21" s="90"/>
      <c r="VOP21" s="90"/>
      <c r="VOQ21" s="90"/>
      <c r="VOR21" s="90"/>
      <c r="VOS21" s="90"/>
      <c r="VOT21" s="90"/>
      <c r="VOU21" s="90"/>
      <c r="VOV21" s="90"/>
      <c r="VOW21" s="90"/>
      <c r="VOX21" s="90"/>
      <c r="VOY21" s="90"/>
      <c r="VOZ21" s="90"/>
      <c r="VPA21" s="90"/>
      <c r="VPB21" s="90"/>
      <c r="VPC21" s="90"/>
      <c r="VPD21" s="90"/>
      <c r="VPE21" s="90"/>
      <c r="VPF21" s="90"/>
      <c r="VPG21" s="90"/>
      <c r="VPH21" s="90"/>
      <c r="VPI21" s="90"/>
      <c r="VPJ21" s="90"/>
      <c r="VPK21" s="90"/>
      <c r="VPL21" s="90"/>
      <c r="VPM21" s="90"/>
      <c r="VPN21" s="90"/>
      <c r="VPO21" s="90"/>
      <c r="VPP21" s="90"/>
      <c r="VPQ21" s="90"/>
      <c r="VPR21" s="90"/>
      <c r="VPS21" s="90"/>
      <c r="VPT21" s="90"/>
      <c r="VPU21" s="90"/>
      <c r="VPV21" s="90"/>
      <c r="VPW21" s="90"/>
      <c r="VPX21" s="90"/>
      <c r="VPY21" s="90"/>
      <c r="VPZ21" s="90"/>
      <c r="VQA21" s="90"/>
      <c r="VQB21" s="90"/>
      <c r="VQC21" s="90"/>
      <c r="VQD21" s="90"/>
      <c r="VQE21" s="90"/>
      <c r="VQF21" s="90"/>
      <c r="VQG21" s="90"/>
      <c r="VQH21" s="90"/>
      <c r="VQI21" s="90"/>
      <c r="VQJ21" s="90"/>
      <c r="VQK21" s="90"/>
      <c r="VQL21" s="90"/>
      <c r="VQM21" s="90"/>
      <c r="VQN21" s="90"/>
      <c r="VQO21" s="90"/>
      <c r="VQP21" s="90"/>
      <c r="VQQ21" s="90"/>
      <c r="VQR21" s="90"/>
      <c r="VQS21" s="90"/>
      <c r="VQT21" s="90"/>
      <c r="VQU21" s="90"/>
      <c r="VQV21" s="90"/>
      <c r="VQW21" s="90"/>
      <c r="VQX21" s="90"/>
      <c r="VQY21" s="90"/>
      <c r="VQZ21" s="90"/>
      <c r="VRA21" s="90"/>
      <c r="VRB21" s="90"/>
      <c r="VRC21" s="90"/>
      <c r="VRD21" s="90"/>
      <c r="VRE21" s="90"/>
      <c r="VRF21" s="90"/>
      <c r="VRG21" s="90"/>
      <c r="VRH21" s="90"/>
      <c r="VRI21" s="90"/>
      <c r="VRJ21" s="90"/>
      <c r="VRK21" s="90"/>
      <c r="VRL21" s="90"/>
      <c r="VRM21" s="90"/>
      <c r="VRN21" s="90"/>
      <c r="VRO21" s="90"/>
      <c r="VRP21" s="90"/>
      <c r="VRQ21" s="90"/>
      <c r="VRR21" s="90"/>
      <c r="VRS21" s="90"/>
      <c r="VRT21" s="90"/>
      <c r="VRU21" s="90"/>
      <c r="VRV21" s="90"/>
      <c r="VRW21" s="90"/>
      <c r="VRX21" s="90"/>
      <c r="VRY21" s="90"/>
      <c r="VRZ21" s="90"/>
      <c r="VSA21" s="90"/>
      <c r="VSB21" s="90"/>
      <c r="VSC21" s="90"/>
      <c r="VSD21" s="90"/>
      <c r="VSE21" s="90"/>
      <c r="VSF21" s="90"/>
      <c r="VSG21" s="90"/>
      <c r="VSH21" s="90"/>
      <c r="VSI21" s="90"/>
      <c r="VSJ21" s="90"/>
      <c r="VSK21" s="90"/>
      <c r="VSL21" s="90"/>
      <c r="VSM21" s="90"/>
      <c r="VSN21" s="90"/>
      <c r="VSO21" s="90"/>
      <c r="VSP21" s="90"/>
      <c r="VSQ21" s="90"/>
      <c r="VSR21" s="90"/>
      <c r="VSS21" s="90"/>
      <c r="VST21" s="90"/>
      <c r="VSU21" s="90"/>
      <c r="VSV21" s="90"/>
      <c r="VSW21" s="90"/>
      <c r="VSX21" s="90"/>
      <c r="VSY21" s="90"/>
      <c r="VSZ21" s="90"/>
      <c r="VTA21" s="90"/>
      <c r="VTB21" s="90"/>
      <c r="VTC21" s="90"/>
      <c r="VTD21" s="90"/>
      <c r="VTE21" s="90"/>
      <c r="VTF21" s="90"/>
      <c r="VTG21" s="90"/>
      <c r="VTH21" s="90"/>
      <c r="VTI21" s="90"/>
      <c r="VTJ21" s="90"/>
      <c r="VTK21" s="90"/>
      <c r="VTL21" s="90"/>
      <c r="VTM21" s="90"/>
      <c r="VTN21" s="90"/>
      <c r="VTO21" s="90"/>
      <c r="VTP21" s="90"/>
      <c r="VTQ21" s="90"/>
      <c r="VTR21" s="90"/>
      <c r="VTS21" s="90"/>
      <c r="VTT21" s="90"/>
      <c r="VTU21" s="90"/>
      <c r="VTV21" s="90"/>
      <c r="VTW21" s="90"/>
      <c r="VTX21" s="90"/>
      <c r="VTY21" s="90"/>
      <c r="VTZ21" s="90"/>
      <c r="VUA21" s="90"/>
      <c r="VUB21" s="90"/>
      <c r="VUC21" s="90"/>
      <c r="VUD21" s="90"/>
      <c r="VUE21" s="90"/>
      <c r="VUF21" s="90"/>
      <c r="VUG21" s="90"/>
      <c r="VUH21" s="90"/>
      <c r="VUI21" s="90"/>
      <c r="VUJ21" s="90"/>
      <c r="VUK21" s="90"/>
      <c r="VUL21" s="90"/>
      <c r="VUM21" s="90"/>
      <c r="VUN21" s="90"/>
      <c r="VUO21" s="90"/>
      <c r="VUP21" s="90"/>
      <c r="VUQ21" s="90"/>
      <c r="VUR21" s="90"/>
      <c r="VUS21" s="90"/>
      <c r="VUT21" s="90"/>
      <c r="VUU21" s="90"/>
      <c r="VUV21" s="90"/>
      <c r="VUW21" s="90"/>
      <c r="VUX21" s="90"/>
      <c r="VUY21" s="90"/>
      <c r="VUZ21" s="90"/>
      <c r="VVA21" s="90"/>
      <c r="VVB21" s="90"/>
      <c r="VVC21" s="90"/>
      <c r="VVD21" s="90"/>
      <c r="VVE21" s="90"/>
      <c r="VVF21" s="90"/>
      <c r="VVG21" s="90"/>
      <c r="VVH21" s="90"/>
      <c r="VVI21" s="90"/>
      <c r="VVJ21" s="90"/>
      <c r="VVK21" s="90"/>
      <c r="VVL21" s="90"/>
      <c r="VVM21" s="90"/>
      <c r="VVN21" s="90"/>
      <c r="VVO21" s="90"/>
      <c r="VVP21" s="90"/>
      <c r="VVQ21" s="90"/>
      <c r="VVR21" s="90"/>
      <c r="VVS21" s="90"/>
      <c r="VVT21" s="90"/>
      <c r="VVU21" s="90"/>
      <c r="VVV21" s="90"/>
      <c r="VVW21" s="90"/>
      <c r="VVX21" s="90"/>
      <c r="VVY21" s="90"/>
      <c r="VVZ21" s="90"/>
      <c r="VWA21" s="90"/>
      <c r="VWB21" s="90"/>
      <c r="VWC21" s="90"/>
      <c r="VWD21" s="90"/>
      <c r="VWE21" s="90"/>
      <c r="VWF21" s="90"/>
      <c r="VWG21" s="90"/>
      <c r="VWH21" s="90"/>
      <c r="VWI21" s="90"/>
      <c r="VWJ21" s="90"/>
      <c r="VWK21" s="90"/>
      <c r="VWL21" s="90"/>
      <c r="VWM21" s="90"/>
      <c r="VWN21" s="90"/>
      <c r="VWO21" s="90"/>
      <c r="VWP21" s="90"/>
      <c r="VWQ21" s="90"/>
      <c r="VWR21" s="90"/>
      <c r="VWS21" s="90"/>
      <c r="VWT21" s="90"/>
      <c r="VWU21" s="90"/>
      <c r="VWV21" s="90"/>
      <c r="VWW21" s="90"/>
      <c r="VWX21" s="90"/>
      <c r="VWY21" s="90"/>
      <c r="VWZ21" s="90"/>
      <c r="VXA21" s="90"/>
      <c r="VXB21" s="90"/>
      <c r="VXC21" s="90"/>
      <c r="VXD21" s="90"/>
      <c r="VXE21" s="90"/>
      <c r="VXF21" s="90"/>
      <c r="VXG21" s="90"/>
      <c r="VXH21" s="90"/>
      <c r="VXI21" s="90"/>
      <c r="VXJ21" s="90"/>
      <c r="VXK21" s="90"/>
      <c r="VXL21" s="90"/>
      <c r="VXM21" s="90"/>
      <c r="VXN21" s="90"/>
      <c r="VXO21" s="90"/>
      <c r="VXP21" s="90"/>
      <c r="VXQ21" s="90"/>
      <c r="VXR21" s="90"/>
      <c r="VXS21" s="90"/>
      <c r="VXT21" s="90"/>
      <c r="VXU21" s="90"/>
      <c r="VXV21" s="90"/>
      <c r="VXW21" s="90"/>
      <c r="VXX21" s="90"/>
      <c r="VXY21" s="90"/>
      <c r="VXZ21" s="90"/>
      <c r="VYA21" s="90"/>
      <c r="VYB21" s="90"/>
      <c r="VYC21" s="90"/>
      <c r="VYD21" s="90"/>
      <c r="VYE21" s="90"/>
      <c r="VYF21" s="90"/>
      <c r="VYG21" s="90"/>
      <c r="VYH21" s="90"/>
      <c r="VYI21" s="90"/>
      <c r="VYJ21" s="90"/>
      <c r="VYK21" s="90"/>
      <c r="VYL21" s="90"/>
      <c r="VYM21" s="90"/>
      <c r="VYN21" s="90"/>
      <c r="VYO21" s="90"/>
      <c r="VYP21" s="90"/>
      <c r="VYQ21" s="90"/>
      <c r="VYR21" s="90"/>
      <c r="VYS21" s="90"/>
      <c r="VYT21" s="90"/>
      <c r="VYU21" s="90"/>
      <c r="VYV21" s="90"/>
      <c r="VYW21" s="90"/>
      <c r="VYX21" s="90"/>
      <c r="VYY21" s="90"/>
      <c r="VYZ21" s="90"/>
      <c r="VZA21" s="90"/>
      <c r="VZB21" s="90"/>
      <c r="VZC21" s="90"/>
      <c r="VZD21" s="90"/>
      <c r="VZE21" s="90"/>
      <c r="VZF21" s="90"/>
      <c r="VZG21" s="90"/>
      <c r="VZH21" s="90"/>
      <c r="VZI21" s="90"/>
      <c r="VZJ21" s="90"/>
      <c r="VZK21" s="90"/>
      <c r="VZL21" s="90"/>
      <c r="VZM21" s="90"/>
      <c r="VZN21" s="90"/>
      <c r="VZO21" s="90"/>
      <c r="VZP21" s="90"/>
      <c r="VZQ21" s="90"/>
      <c r="VZR21" s="90"/>
      <c r="VZS21" s="90"/>
      <c r="VZT21" s="90"/>
      <c r="VZU21" s="90"/>
      <c r="VZV21" s="90"/>
      <c r="VZW21" s="90"/>
      <c r="VZX21" s="90"/>
      <c r="VZY21" s="90"/>
      <c r="VZZ21" s="90"/>
      <c r="WAA21" s="90"/>
      <c r="WAB21" s="90"/>
      <c r="WAC21" s="90"/>
      <c r="WAD21" s="90"/>
      <c r="WAE21" s="90"/>
      <c r="WAF21" s="90"/>
      <c r="WAG21" s="90"/>
      <c r="WAH21" s="90"/>
      <c r="WAI21" s="90"/>
      <c r="WAJ21" s="90"/>
      <c r="WAK21" s="90"/>
      <c r="WAL21" s="90"/>
      <c r="WAM21" s="90"/>
      <c r="WAN21" s="90"/>
      <c r="WAO21" s="90"/>
      <c r="WAP21" s="90"/>
      <c r="WAQ21" s="90"/>
      <c r="WAR21" s="90"/>
      <c r="WAS21" s="90"/>
      <c r="WAT21" s="90"/>
      <c r="WAU21" s="90"/>
      <c r="WAV21" s="90"/>
      <c r="WAW21" s="90"/>
      <c r="WAX21" s="90"/>
      <c r="WAY21" s="90"/>
      <c r="WAZ21" s="90"/>
      <c r="WBA21" s="90"/>
      <c r="WBB21" s="90"/>
      <c r="WBC21" s="90"/>
      <c r="WBD21" s="90"/>
      <c r="WBE21" s="90"/>
      <c r="WBF21" s="90"/>
      <c r="WBG21" s="90"/>
      <c r="WBH21" s="90"/>
      <c r="WBI21" s="90"/>
      <c r="WBJ21" s="90"/>
      <c r="WBK21" s="90"/>
      <c r="WBL21" s="90"/>
      <c r="WBM21" s="90"/>
      <c r="WBN21" s="90"/>
      <c r="WBO21" s="90"/>
      <c r="WBP21" s="90"/>
      <c r="WBQ21" s="90"/>
      <c r="WBR21" s="90"/>
      <c r="WBS21" s="90"/>
      <c r="WBT21" s="90"/>
      <c r="WBU21" s="90"/>
      <c r="WBV21" s="90"/>
      <c r="WBW21" s="90"/>
      <c r="WBX21" s="90"/>
      <c r="WBY21" s="90"/>
      <c r="WBZ21" s="90"/>
      <c r="WCA21" s="90"/>
      <c r="WCB21" s="90"/>
      <c r="WCC21" s="90"/>
      <c r="WCD21" s="90"/>
      <c r="WCE21" s="90"/>
      <c r="WCF21" s="90"/>
      <c r="WCG21" s="90"/>
      <c r="WCH21" s="90"/>
      <c r="WCI21" s="90"/>
      <c r="WCJ21" s="90"/>
      <c r="WCK21" s="90"/>
      <c r="WCL21" s="90"/>
      <c r="WCM21" s="90"/>
      <c r="WCN21" s="90"/>
      <c r="WCO21" s="90"/>
      <c r="WCP21" s="90"/>
      <c r="WCQ21" s="90"/>
      <c r="WCR21" s="90"/>
      <c r="WCS21" s="90"/>
      <c r="WCT21" s="90"/>
      <c r="WCU21" s="90"/>
      <c r="WCV21" s="90"/>
      <c r="WCW21" s="90"/>
      <c r="WCX21" s="90"/>
      <c r="WCY21" s="90"/>
      <c r="WCZ21" s="90"/>
      <c r="WDA21" s="90"/>
      <c r="WDB21" s="90"/>
      <c r="WDC21" s="90"/>
      <c r="WDD21" s="90"/>
      <c r="WDE21" s="90"/>
      <c r="WDF21" s="90"/>
      <c r="WDG21" s="90"/>
      <c r="WDH21" s="90"/>
      <c r="WDI21" s="90"/>
      <c r="WDJ21" s="90"/>
      <c r="WDK21" s="90"/>
      <c r="WDL21" s="90"/>
      <c r="WDM21" s="90"/>
      <c r="WDN21" s="90"/>
      <c r="WDO21" s="90"/>
      <c r="WDP21" s="90"/>
      <c r="WDQ21" s="90"/>
      <c r="WDR21" s="90"/>
      <c r="WDS21" s="90"/>
      <c r="WDT21" s="90"/>
      <c r="WDU21" s="90"/>
      <c r="WDV21" s="90"/>
      <c r="WDW21" s="90"/>
      <c r="WDX21" s="90"/>
      <c r="WDY21" s="90"/>
      <c r="WDZ21" s="90"/>
      <c r="WEA21" s="90"/>
      <c r="WEB21" s="90"/>
      <c r="WEC21" s="90"/>
      <c r="WED21" s="90"/>
      <c r="WEE21" s="90"/>
      <c r="WEF21" s="90"/>
      <c r="WEG21" s="90"/>
      <c r="WEH21" s="90"/>
      <c r="WEI21" s="90"/>
      <c r="WEJ21" s="90"/>
      <c r="WEK21" s="90"/>
      <c r="WEL21" s="90"/>
      <c r="WEM21" s="90"/>
      <c r="WEN21" s="90"/>
      <c r="WEO21" s="90"/>
      <c r="WEP21" s="90"/>
      <c r="WEQ21" s="90"/>
      <c r="WER21" s="90"/>
      <c r="WES21" s="90"/>
      <c r="WET21" s="90"/>
      <c r="WEU21" s="90"/>
      <c r="WEV21" s="90"/>
      <c r="WEW21" s="90"/>
      <c r="WEX21" s="90"/>
      <c r="WEY21" s="90"/>
      <c r="WEZ21" s="90"/>
      <c r="WFA21" s="90"/>
      <c r="WFB21" s="90"/>
      <c r="WFC21" s="90"/>
      <c r="WFD21" s="90"/>
      <c r="WFE21" s="90"/>
      <c r="WFF21" s="90"/>
      <c r="WFG21" s="90"/>
      <c r="WFH21" s="90"/>
      <c r="WFI21" s="90"/>
      <c r="WFJ21" s="90"/>
      <c r="WFK21" s="90"/>
      <c r="WFL21" s="90"/>
      <c r="WFM21" s="90"/>
      <c r="WFN21" s="90"/>
      <c r="WFO21" s="90"/>
      <c r="WFP21" s="90"/>
      <c r="WFQ21" s="90"/>
      <c r="WFR21" s="90"/>
      <c r="WFS21" s="90"/>
      <c r="WFT21" s="90"/>
      <c r="WFU21" s="90"/>
      <c r="WFV21" s="90"/>
      <c r="WFW21" s="90"/>
      <c r="WFX21" s="90"/>
      <c r="WFY21" s="90"/>
      <c r="WFZ21" s="90"/>
      <c r="WGA21" s="90"/>
      <c r="WGB21" s="90"/>
      <c r="WGC21" s="90"/>
      <c r="WGD21" s="90"/>
      <c r="WGE21" s="90"/>
      <c r="WGF21" s="90"/>
      <c r="WGG21" s="90"/>
      <c r="WGH21" s="90"/>
      <c r="WGI21" s="90"/>
      <c r="WGJ21" s="90"/>
      <c r="WGK21" s="90"/>
      <c r="WGL21" s="90"/>
      <c r="WGM21" s="90"/>
      <c r="WGN21" s="90"/>
      <c r="WGO21" s="90"/>
      <c r="WGP21" s="90"/>
      <c r="WGQ21" s="90"/>
      <c r="WGR21" s="90"/>
      <c r="WGS21" s="90"/>
      <c r="WGT21" s="90"/>
      <c r="WGU21" s="90"/>
      <c r="WGV21" s="90"/>
      <c r="WGW21" s="90"/>
      <c r="WGX21" s="90"/>
      <c r="WGY21" s="90"/>
      <c r="WGZ21" s="90"/>
      <c r="WHA21" s="90"/>
      <c r="WHB21" s="90"/>
      <c r="WHC21" s="90"/>
      <c r="WHD21" s="90"/>
      <c r="WHE21" s="90"/>
      <c r="WHF21" s="90"/>
      <c r="WHG21" s="90"/>
      <c r="WHH21" s="90"/>
      <c r="WHI21" s="90"/>
      <c r="WHJ21" s="90"/>
      <c r="WHK21" s="90"/>
      <c r="WHL21" s="90"/>
      <c r="WHM21" s="90"/>
      <c r="WHN21" s="90"/>
      <c r="WHO21" s="90"/>
      <c r="WHP21" s="90"/>
      <c r="WHQ21" s="90"/>
      <c r="WHR21" s="90"/>
      <c r="WHS21" s="90"/>
      <c r="WHT21" s="90"/>
      <c r="WHU21" s="90"/>
      <c r="WHV21" s="90"/>
      <c r="WHW21" s="90"/>
      <c r="WHX21" s="90"/>
      <c r="WHY21" s="90"/>
      <c r="WHZ21" s="90"/>
      <c r="WIA21" s="90"/>
      <c r="WIB21" s="90"/>
      <c r="WIC21" s="90"/>
      <c r="WID21" s="90"/>
      <c r="WIE21" s="90"/>
      <c r="WIF21" s="90"/>
      <c r="WIG21" s="90"/>
      <c r="WIH21" s="90"/>
      <c r="WII21" s="90"/>
      <c r="WIJ21" s="90"/>
      <c r="WIK21" s="90"/>
      <c r="WIL21" s="90"/>
      <c r="WIM21" s="90"/>
      <c r="WIN21" s="90"/>
      <c r="WIO21" s="90"/>
      <c r="WIP21" s="90"/>
      <c r="WIQ21" s="90"/>
      <c r="WIR21" s="90"/>
      <c r="WIS21" s="90"/>
      <c r="WIT21" s="90"/>
      <c r="WIU21" s="90"/>
      <c r="WIV21" s="90"/>
      <c r="WIW21" s="90"/>
      <c r="WIX21" s="90"/>
      <c r="WIY21" s="90"/>
      <c r="WIZ21" s="90"/>
      <c r="WJA21" s="90"/>
      <c r="WJB21" s="90"/>
      <c r="WJC21" s="90"/>
      <c r="WJD21" s="90"/>
      <c r="WJE21" s="90"/>
      <c r="WJF21" s="90"/>
      <c r="WJG21" s="90"/>
      <c r="WJH21" s="90"/>
      <c r="WJI21" s="90"/>
      <c r="WJJ21" s="90"/>
      <c r="WJK21" s="90"/>
      <c r="WJL21" s="90"/>
      <c r="WJM21" s="90"/>
      <c r="WJN21" s="90"/>
      <c r="WJO21" s="90"/>
      <c r="WJP21" s="90"/>
      <c r="WJQ21" s="90"/>
      <c r="WJR21" s="90"/>
      <c r="WJS21" s="90"/>
      <c r="WJT21" s="90"/>
      <c r="WJU21" s="90"/>
      <c r="WJV21" s="90"/>
      <c r="WJW21" s="90"/>
      <c r="WJX21" s="90"/>
      <c r="WJY21" s="90"/>
      <c r="WJZ21" s="90"/>
      <c r="WKA21" s="90"/>
      <c r="WKB21" s="90"/>
      <c r="WKC21" s="90"/>
      <c r="WKD21" s="90"/>
      <c r="WKE21" s="90"/>
      <c r="WKF21" s="90"/>
      <c r="WKG21" s="90"/>
      <c r="WKH21" s="90"/>
      <c r="WKI21" s="90"/>
      <c r="WKJ21" s="90"/>
      <c r="WKK21" s="90"/>
      <c r="WKL21" s="90"/>
      <c r="WKM21" s="90"/>
      <c r="WKN21" s="90"/>
      <c r="WKO21" s="90"/>
      <c r="WKP21" s="90"/>
      <c r="WKQ21" s="90"/>
      <c r="WKR21" s="90"/>
      <c r="WKS21" s="90"/>
      <c r="WKT21" s="90"/>
      <c r="WKU21" s="90"/>
      <c r="WKV21" s="90"/>
      <c r="WKW21" s="90"/>
      <c r="WKX21" s="90"/>
      <c r="WKY21" s="90"/>
      <c r="WKZ21" s="90"/>
      <c r="WLA21" s="90"/>
      <c r="WLB21" s="90"/>
      <c r="WLC21" s="90"/>
      <c r="WLD21" s="90"/>
      <c r="WLE21" s="90"/>
      <c r="WLF21" s="90"/>
      <c r="WLG21" s="90"/>
      <c r="WLH21" s="90"/>
      <c r="WLI21" s="90"/>
      <c r="WLJ21" s="90"/>
      <c r="WLK21" s="90"/>
      <c r="WLL21" s="90"/>
      <c r="WLM21" s="90"/>
      <c r="WLN21" s="90"/>
      <c r="WLO21" s="90"/>
      <c r="WLP21" s="90"/>
      <c r="WLQ21" s="90"/>
      <c r="WLR21" s="90"/>
      <c r="WLS21" s="90"/>
      <c r="WLT21" s="90"/>
      <c r="WLU21" s="90"/>
      <c r="WLV21" s="90"/>
      <c r="WLW21" s="90"/>
      <c r="WLX21" s="90"/>
      <c r="WLY21" s="90"/>
      <c r="WLZ21" s="90"/>
      <c r="WMA21" s="90"/>
      <c r="WMB21" s="90"/>
      <c r="WMC21" s="90"/>
      <c r="WMD21" s="90"/>
      <c r="WME21" s="90"/>
      <c r="WMF21" s="90"/>
      <c r="WMG21" s="90"/>
      <c r="WMH21" s="90"/>
      <c r="WMI21" s="90"/>
      <c r="WMJ21" s="90"/>
      <c r="WMK21" s="90"/>
      <c r="WML21" s="90"/>
      <c r="WMM21" s="90"/>
      <c r="WMN21" s="90"/>
      <c r="WMO21" s="90"/>
      <c r="WMP21" s="90"/>
      <c r="WMQ21" s="90"/>
      <c r="WMR21" s="90"/>
      <c r="WMS21" s="90"/>
      <c r="WMT21" s="90"/>
      <c r="WMU21" s="90"/>
      <c r="WMV21" s="90"/>
      <c r="WMW21" s="90"/>
      <c r="WMX21" s="90"/>
      <c r="WMY21" s="90"/>
      <c r="WMZ21" s="90"/>
      <c r="WNA21" s="90"/>
      <c r="WNB21" s="90"/>
      <c r="WNC21" s="90"/>
      <c r="WND21" s="90"/>
      <c r="WNE21" s="90"/>
      <c r="WNF21" s="90"/>
      <c r="WNG21" s="90"/>
      <c r="WNH21" s="90"/>
      <c r="WNI21" s="90"/>
      <c r="WNJ21" s="90"/>
      <c r="WNK21" s="90"/>
      <c r="WNL21" s="90"/>
      <c r="WNM21" s="90"/>
      <c r="WNN21" s="90"/>
      <c r="WNO21" s="90"/>
      <c r="WNP21" s="90"/>
      <c r="WNQ21" s="90"/>
      <c r="WNR21" s="90"/>
      <c r="WNS21" s="90"/>
      <c r="WNT21" s="90"/>
      <c r="WNU21" s="90"/>
      <c r="WNV21" s="90"/>
      <c r="WNW21" s="90"/>
      <c r="WNX21" s="90"/>
      <c r="WNY21" s="90"/>
      <c r="WNZ21" s="90"/>
      <c r="WOA21" s="90"/>
      <c r="WOB21" s="90"/>
      <c r="WOC21" s="90"/>
      <c r="WOD21" s="90"/>
      <c r="WOE21" s="90"/>
      <c r="WOF21" s="90"/>
      <c r="WOG21" s="90"/>
      <c r="WOH21" s="90"/>
      <c r="WOI21" s="90"/>
      <c r="WOJ21" s="90"/>
      <c r="WOK21" s="90"/>
      <c r="WOL21" s="90"/>
      <c r="WOM21" s="90"/>
      <c r="WON21" s="90"/>
      <c r="WOO21" s="90"/>
      <c r="WOP21" s="90"/>
      <c r="WOQ21" s="90"/>
      <c r="WOR21" s="90"/>
      <c r="WOS21" s="90"/>
      <c r="WOT21" s="90"/>
      <c r="WOU21" s="90"/>
      <c r="WOV21" s="90"/>
      <c r="WOW21" s="90"/>
      <c r="WOX21" s="90"/>
      <c r="WOY21" s="90"/>
      <c r="WOZ21" s="90"/>
      <c r="WPA21" s="90"/>
      <c r="WPB21" s="90"/>
      <c r="WPC21" s="90"/>
      <c r="WPD21" s="90"/>
      <c r="WPE21" s="90"/>
      <c r="WPF21" s="90"/>
      <c r="WPG21" s="90"/>
      <c r="WPH21" s="90"/>
      <c r="WPI21" s="90"/>
      <c r="WPJ21" s="90"/>
      <c r="WPK21" s="90"/>
      <c r="WPL21" s="90"/>
      <c r="WPM21" s="90"/>
      <c r="WPN21" s="90"/>
      <c r="WPO21" s="90"/>
      <c r="WPP21" s="90"/>
      <c r="WPQ21" s="90"/>
      <c r="WPR21" s="90"/>
      <c r="WPS21" s="90"/>
      <c r="WPT21" s="90"/>
      <c r="WPU21" s="90"/>
      <c r="WPV21" s="90"/>
      <c r="WPW21" s="90"/>
      <c r="WPX21" s="90"/>
      <c r="WPY21" s="90"/>
      <c r="WPZ21" s="90"/>
      <c r="WQA21" s="90"/>
      <c r="WQB21" s="90"/>
      <c r="WQC21" s="90"/>
      <c r="WQD21" s="90"/>
      <c r="WQE21" s="90"/>
      <c r="WQF21" s="90"/>
      <c r="WQG21" s="90"/>
      <c r="WQH21" s="90"/>
      <c r="WQI21" s="90"/>
      <c r="WQJ21" s="90"/>
      <c r="WQK21" s="90"/>
      <c r="WQL21" s="90"/>
      <c r="WQM21" s="90"/>
      <c r="WQN21" s="90"/>
      <c r="WQO21" s="90"/>
      <c r="WQP21" s="90"/>
      <c r="WQQ21" s="90"/>
      <c r="WQR21" s="90"/>
      <c r="WQS21" s="90"/>
      <c r="WQT21" s="90"/>
      <c r="WQU21" s="90"/>
      <c r="WQV21" s="90"/>
      <c r="WQW21" s="90"/>
      <c r="WQX21" s="90"/>
      <c r="WQY21" s="90"/>
      <c r="WQZ21" s="90"/>
      <c r="WRA21" s="90"/>
      <c r="WRB21" s="90"/>
      <c r="WRC21" s="90"/>
      <c r="WRD21" s="90"/>
      <c r="WRE21" s="90"/>
      <c r="WRF21" s="90"/>
      <c r="WRG21" s="90"/>
      <c r="WRH21" s="90"/>
      <c r="WRI21" s="90"/>
      <c r="WRJ21" s="90"/>
      <c r="WRK21" s="90"/>
      <c r="WRL21" s="90"/>
      <c r="WRM21" s="90"/>
      <c r="WRN21" s="90"/>
      <c r="WRO21" s="90"/>
      <c r="WRP21" s="90"/>
      <c r="WRQ21" s="90"/>
      <c r="WRR21" s="90"/>
      <c r="WRS21" s="90"/>
      <c r="WRT21" s="90"/>
      <c r="WRU21" s="90"/>
      <c r="WRV21" s="90"/>
      <c r="WRW21" s="90"/>
      <c r="WRX21" s="90"/>
      <c r="WRY21" s="90"/>
      <c r="WRZ21" s="90"/>
      <c r="WSA21" s="90"/>
      <c r="WSB21" s="90"/>
      <c r="WSC21" s="90"/>
      <c r="WSD21" s="90"/>
      <c r="WSE21" s="90"/>
      <c r="WSF21" s="90"/>
      <c r="WSG21" s="90"/>
      <c r="WSH21" s="90"/>
      <c r="WSI21" s="90"/>
      <c r="WSJ21" s="90"/>
      <c r="WSK21" s="90"/>
      <c r="WSL21" s="90"/>
      <c r="WSM21" s="90"/>
      <c r="WSN21" s="90"/>
      <c r="WSO21" s="90"/>
      <c r="WSP21" s="90"/>
      <c r="WSQ21" s="90"/>
      <c r="WSR21" s="90"/>
      <c r="WSS21" s="90"/>
      <c r="WST21" s="90"/>
      <c r="WSU21" s="90"/>
      <c r="WSV21" s="90"/>
      <c r="WSW21" s="90"/>
      <c r="WSX21" s="90"/>
      <c r="WSY21" s="90"/>
      <c r="WSZ21" s="90"/>
      <c r="WTA21" s="90"/>
      <c r="WTB21" s="90"/>
      <c r="WTC21" s="90"/>
      <c r="WTD21" s="90"/>
      <c r="WTE21" s="90"/>
      <c r="WTF21" s="90"/>
      <c r="WTG21" s="90"/>
      <c r="WTH21" s="90"/>
      <c r="WTI21" s="90"/>
      <c r="WTJ21" s="90"/>
      <c r="WTK21" s="90"/>
      <c r="WTL21" s="90"/>
      <c r="WTM21" s="90"/>
      <c r="WTN21" s="90"/>
      <c r="WTO21" s="90"/>
      <c r="WTP21" s="90"/>
      <c r="WTQ21" s="90"/>
      <c r="WTR21" s="90"/>
      <c r="WTS21" s="90"/>
      <c r="WTT21" s="90"/>
      <c r="WTU21" s="90"/>
      <c r="WTV21" s="90"/>
      <c r="WTW21" s="90"/>
      <c r="WTX21" s="90"/>
      <c r="WTY21" s="90"/>
      <c r="WTZ21" s="90"/>
      <c r="WUA21" s="90"/>
      <c r="WUB21" s="90"/>
      <c r="WUC21" s="90"/>
      <c r="WUD21" s="90"/>
      <c r="WUE21" s="90"/>
      <c r="WUF21" s="90"/>
      <c r="WUG21" s="90"/>
      <c r="WUH21" s="90"/>
      <c r="WUI21" s="90"/>
      <c r="WUJ21" s="90"/>
      <c r="WUK21" s="90"/>
      <c r="WUL21" s="90"/>
      <c r="WUM21" s="90"/>
      <c r="WUN21" s="90"/>
      <c r="WUO21" s="90"/>
      <c r="WUP21" s="90"/>
      <c r="WUQ21" s="90"/>
      <c r="WUR21" s="90"/>
      <c r="WUS21" s="90"/>
      <c r="WUT21" s="90"/>
      <c r="WUU21" s="90"/>
      <c r="WUV21" s="90"/>
      <c r="WUW21" s="90"/>
      <c r="WUX21" s="90"/>
      <c r="WUY21" s="90"/>
      <c r="WUZ21" s="90"/>
      <c r="WVA21" s="90"/>
      <c r="WVB21" s="90"/>
      <c r="WVC21" s="90"/>
      <c r="WVD21" s="90"/>
      <c r="WVE21" s="90"/>
      <c r="WVF21" s="90"/>
      <c r="WVG21" s="90"/>
      <c r="WVH21" s="90"/>
      <c r="WVI21" s="90"/>
      <c r="WVJ21" s="90"/>
      <c r="WVK21" s="90"/>
      <c r="WVL21" s="90"/>
      <c r="WVM21" s="90"/>
      <c r="WVN21" s="90"/>
      <c r="WVO21" s="90"/>
      <c r="WVP21" s="90"/>
      <c r="WVQ21" s="90"/>
      <c r="WVR21" s="90"/>
      <c r="WVS21" s="90"/>
      <c r="WVT21" s="90"/>
      <c r="WVU21" s="90"/>
      <c r="WVV21" s="90"/>
      <c r="WVW21" s="90"/>
      <c r="WVX21" s="90"/>
      <c r="WVY21" s="90"/>
      <c r="WVZ21" s="90"/>
      <c r="WWA21" s="90"/>
      <c r="WWB21" s="90"/>
      <c r="WWC21" s="90"/>
      <c r="WWD21" s="90"/>
      <c r="WWE21" s="90"/>
      <c r="WWF21" s="90"/>
      <c r="WWG21" s="90"/>
      <c r="WWH21" s="90"/>
      <c r="WWI21" s="90"/>
      <c r="WWJ21" s="90"/>
      <c r="WWK21" s="90"/>
      <c r="WWL21" s="90"/>
      <c r="WWM21" s="90"/>
      <c r="WWN21" s="90"/>
      <c r="WWO21" s="90"/>
      <c r="WWP21" s="90"/>
      <c r="WWQ21" s="90"/>
      <c r="WWR21" s="90"/>
      <c r="WWS21" s="90"/>
      <c r="WWT21" s="90"/>
      <c r="WWU21" s="90"/>
      <c r="WWV21" s="90"/>
      <c r="WWW21" s="90"/>
      <c r="WWX21" s="90"/>
      <c r="WWY21" s="90"/>
      <c r="WWZ21" s="90"/>
      <c r="WXA21" s="90"/>
      <c r="WXB21" s="90"/>
      <c r="WXC21" s="90"/>
      <c r="WXD21" s="90"/>
      <c r="WXE21" s="90"/>
      <c r="WXF21" s="90"/>
      <c r="WXG21" s="90"/>
      <c r="WXH21" s="90"/>
      <c r="WXI21" s="90"/>
      <c r="WXJ21" s="90"/>
      <c r="WXK21" s="90"/>
      <c r="WXL21" s="90"/>
      <c r="WXM21" s="90"/>
      <c r="WXN21" s="90"/>
      <c r="WXO21" s="90"/>
      <c r="WXP21" s="90"/>
      <c r="WXQ21" s="90"/>
      <c r="WXR21" s="90"/>
      <c r="WXS21" s="90"/>
    </row>
    <row r="22" spans="1:16191" s="90" customFormat="1" ht="15.95" customHeight="1" x14ac:dyDescent="0.2">
      <c r="A22" s="91" t="s">
        <v>28</v>
      </c>
      <c r="B22" s="73" t="s">
        <v>163</v>
      </c>
      <c r="C22" s="74">
        <v>0</v>
      </c>
      <c r="D22" s="74">
        <v>0</v>
      </c>
      <c r="F22" s="74">
        <v>1</v>
      </c>
      <c r="G22" s="74">
        <v>1</v>
      </c>
      <c r="H22" s="74">
        <v>25000</v>
      </c>
      <c r="J22" s="74">
        <f t="shared" si="0"/>
        <v>25000</v>
      </c>
      <c r="K22" s="162" t="s">
        <v>145</v>
      </c>
    </row>
    <row r="23" spans="1:16191" s="90" customFormat="1" ht="15.95" customHeight="1" x14ac:dyDescent="0.2">
      <c r="A23" s="91"/>
      <c r="B23" s="73" t="s">
        <v>127</v>
      </c>
      <c r="C23" s="74">
        <v>5</v>
      </c>
      <c r="D23" s="74">
        <v>767072.32000000007</v>
      </c>
      <c r="F23" s="74">
        <v>7</v>
      </c>
      <c r="G23" s="74">
        <v>10</v>
      </c>
      <c r="H23" s="74">
        <v>4370595</v>
      </c>
      <c r="J23" s="74">
        <f t="shared" si="0"/>
        <v>3603522.6799999997</v>
      </c>
      <c r="K23" s="162">
        <f>J23/D23</f>
        <v>4.6977613271197161</v>
      </c>
    </row>
    <row r="24" spans="1:16191" s="90" customFormat="1" ht="15.95" customHeight="1" x14ac:dyDescent="0.2">
      <c r="A24" s="91"/>
      <c r="B24" s="73" t="s">
        <v>164</v>
      </c>
      <c r="C24" s="74">
        <v>0</v>
      </c>
      <c r="D24" s="74">
        <v>0</v>
      </c>
      <c r="F24" s="74">
        <v>1</v>
      </c>
      <c r="G24" s="74">
        <v>1</v>
      </c>
      <c r="H24" s="74">
        <v>10000</v>
      </c>
      <c r="J24" s="74">
        <f t="shared" si="0"/>
        <v>10000</v>
      </c>
      <c r="K24" s="162" t="s">
        <v>145</v>
      </c>
    </row>
    <row r="25" spans="1:16191" s="90" customFormat="1" ht="15.95" customHeight="1" x14ac:dyDescent="0.2">
      <c r="A25" s="75"/>
      <c r="B25" s="73" t="s">
        <v>128</v>
      </c>
      <c r="C25" s="74">
        <v>12</v>
      </c>
      <c r="D25" s="74">
        <v>2055366.48</v>
      </c>
      <c r="F25" s="74">
        <v>13</v>
      </c>
      <c r="G25" s="74">
        <v>17</v>
      </c>
      <c r="H25" s="74">
        <v>2609278</v>
      </c>
      <c r="J25" s="74">
        <f t="shared" si="0"/>
        <v>553911.52</v>
      </c>
      <c r="K25" s="162">
        <f>J25/D25</f>
        <v>0.26949525809139402</v>
      </c>
    </row>
    <row r="26" spans="1:16191" s="90" customFormat="1" ht="15.95" customHeight="1" x14ac:dyDescent="0.2">
      <c r="A26" s="75"/>
      <c r="B26" s="73" t="s">
        <v>27</v>
      </c>
      <c r="C26" s="74">
        <v>7</v>
      </c>
      <c r="D26" s="74">
        <v>152356</v>
      </c>
      <c r="F26" s="74">
        <v>10</v>
      </c>
      <c r="G26" s="74">
        <v>15</v>
      </c>
      <c r="H26" s="74">
        <v>61802</v>
      </c>
      <c r="J26" s="74">
        <f t="shared" si="0"/>
        <v>-90554</v>
      </c>
      <c r="K26" s="162">
        <f>J26/D26</f>
        <v>-0.59435795111449496</v>
      </c>
    </row>
    <row r="27" spans="1:16191" s="90" customFormat="1" ht="15.95" customHeight="1" x14ac:dyDescent="0.2">
      <c r="A27" s="75"/>
      <c r="B27" s="73" t="s">
        <v>165</v>
      </c>
      <c r="C27" s="74">
        <v>0</v>
      </c>
      <c r="D27" s="74">
        <v>0</v>
      </c>
      <c r="F27" s="74">
        <v>1</v>
      </c>
      <c r="G27" s="74">
        <v>1</v>
      </c>
      <c r="H27" s="74">
        <v>200000</v>
      </c>
      <c r="J27" s="74">
        <f t="shared" si="0"/>
        <v>200000</v>
      </c>
      <c r="K27" s="162" t="s">
        <v>145</v>
      </c>
    </row>
    <row r="28" spans="1:16191" s="90" customFormat="1" ht="15.95" customHeight="1" x14ac:dyDescent="0.2">
      <c r="A28" s="75"/>
      <c r="B28" s="73" t="s">
        <v>109</v>
      </c>
      <c r="C28" s="74">
        <v>4</v>
      </c>
      <c r="D28" s="74">
        <v>181681</v>
      </c>
      <c r="F28" s="74">
        <v>0</v>
      </c>
      <c r="G28" s="74">
        <v>0</v>
      </c>
      <c r="H28" s="74">
        <v>0</v>
      </c>
      <c r="J28" s="74">
        <f t="shared" si="0"/>
        <v>-181681</v>
      </c>
      <c r="K28" s="162">
        <f>J28/D28</f>
        <v>-1</v>
      </c>
    </row>
    <row r="29" spans="1:16191" s="90" customFormat="1" ht="15.95" customHeight="1" x14ac:dyDescent="0.2">
      <c r="A29" s="75"/>
      <c r="B29" s="73" t="s">
        <v>1</v>
      </c>
      <c r="C29" s="74">
        <v>8</v>
      </c>
      <c r="D29" s="74">
        <v>633655.88</v>
      </c>
      <c r="F29" s="74">
        <v>4</v>
      </c>
      <c r="G29" s="74">
        <v>5</v>
      </c>
      <c r="H29" s="74">
        <v>878341</v>
      </c>
      <c r="J29" s="74">
        <f t="shared" si="0"/>
        <v>244685.12</v>
      </c>
      <c r="K29" s="162">
        <f>J29/D29</f>
        <v>0.3861482671004331</v>
      </c>
    </row>
    <row r="30" spans="1:16191" s="90" customFormat="1" ht="17.25" customHeight="1" x14ac:dyDescent="0.2">
      <c r="A30" s="75"/>
      <c r="B30" s="73" t="s">
        <v>110</v>
      </c>
      <c r="C30" s="74">
        <v>0</v>
      </c>
      <c r="D30" s="74">
        <v>0</v>
      </c>
      <c r="F30" s="74">
        <v>3</v>
      </c>
      <c r="G30" s="74">
        <v>3</v>
      </c>
      <c r="H30" s="74">
        <v>33114</v>
      </c>
      <c r="J30" s="74">
        <f t="shared" si="0"/>
        <v>33114</v>
      </c>
      <c r="K30" s="162" t="s">
        <v>145</v>
      </c>
    </row>
    <row r="31" spans="1:16191" s="90" customFormat="1" ht="17.25" customHeight="1" x14ac:dyDescent="0.2">
      <c r="A31" s="75"/>
      <c r="B31" s="73" t="s">
        <v>141</v>
      </c>
      <c r="C31" s="74">
        <v>1</v>
      </c>
      <c r="D31" s="74">
        <v>5000</v>
      </c>
      <c r="F31" s="74">
        <v>0</v>
      </c>
      <c r="G31" s="74">
        <v>0</v>
      </c>
      <c r="H31" s="74">
        <v>0</v>
      </c>
      <c r="J31" s="74">
        <f t="shared" si="0"/>
        <v>-5000</v>
      </c>
      <c r="K31" s="162">
        <f t="shared" ref="K31:K38" si="3">J31/D31</f>
        <v>-1</v>
      </c>
    </row>
    <row r="32" spans="1:16191" s="90" customFormat="1" ht="15.95" customHeight="1" x14ac:dyDescent="0.2">
      <c r="A32" s="75"/>
      <c r="B32" s="73" t="s">
        <v>6</v>
      </c>
      <c r="C32" s="74">
        <v>5</v>
      </c>
      <c r="D32" s="74">
        <v>1481750</v>
      </c>
      <c r="F32" s="74">
        <v>2</v>
      </c>
      <c r="G32" s="74">
        <v>2</v>
      </c>
      <c r="H32" s="74">
        <v>72140</v>
      </c>
      <c r="J32" s="74">
        <f t="shared" si="0"/>
        <v>-1409610</v>
      </c>
      <c r="K32" s="162">
        <f t="shared" si="3"/>
        <v>-0.95131432427872453</v>
      </c>
    </row>
    <row r="33" spans="1:16191" s="90" customFormat="1" ht="15.95" customHeight="1" x14ac:dyDescent="0.2">
      <c r="A33" s="75"/>
      <c r="B33" s="73" t="s">
        <v>140</v>
      </c>
      <c r="C33" s="74">
        <v>2</v>
      </c>
      <c r="D33" s="74">
        <v>59702</v>
      </c>
      <c r="F33" s="74">
        <v>1</v>
      </c>
      <c r="G33" s="74">
        <v>1</v>
      </c>
      <c r="H33" s="74">
        <v>2500</v>
      </c>
      <c r="J33" s="74">
        <f t="shared" si="0"/>
        <v>-57202</v>
      </c>
      <c r="K33" s="162">
        <f t="shared" si="3"/>
        <v>-0.95812535593447457</v>
      </c>
    </row>
    <row r="34" spans="1:16191" s="90" customFormat="1" ht="15.95" customHeight="1" x14ac:dyDescent="0.2">
      <c r="A34" s="75"/>
      <c r="B34" s="73" t="s">
        <v>44</v>
      </c>
      <c r="C34" s="74">
        <v>13</v>
      </c>
      <c r="D34" s="74">
        <v>2001700.68</v>
      </c>
      <c r="F34" s="74">
        <v>11</v>
      </c>
      <c r="G34" s="74">
        <v>13</v>
      </c>
      <c r="H34" s="74">
        <v>2061124</v>
      </c>
      <c r="J34" s="74">
        <f t="shared" si="0"/>
        <v>59423.320000000065</v>
      </c>
      <c r="K34" s="162">
        <f t="shared" si="3"/>
        <v>2.9686416452633702E-2</v>
      </c>
    </row>
    <row r="35" spans="1:16191" s="90" customFormat="1" ht="15.95" customHeight="1" x14ac:dyDescent="0.2">
      <c r="A35" s="75"/>
      <c r="B35" s="73" t="s">
        <v>139</v>
      </c>
      <c r="C35" s="74">
        <v>1</v>
      </c>
      <c r="D35" s="74">
        <v>11000</v>
      </c>
      <c r="F35" s="74">
        <v>2</v>
      </c>
      <c r="G35" s="74">
        <v>2</v>
      </c>
      <c r="H35" s="74">
        <v>10216</v>
      </c>
      <c r="J35" s="74">
        <f t="shared" si="0"/>
        <v>-784</v>
      </c>
      <c r="K35" s="162">
        <f t="shared" si="3"/>
        <v>-7.1272727272727279E-2</v>
      </c>
    </row>
    <row r="36" spans="1:16191" s="90" customFormat="1" ht="15.95" customHeight="1" x14ac:dyDescent="0.2">
      <c r="A36" s="76" t="s">
        <v>151</v>
      </c>
      <c r="B36" s="77" t="s">
        <v>0</v>
      </c>
      <c r="C36" s="52">
        <f>SUM(C22:C35)</f>
        <v>58</v>
      </c>
      <c r="D36" s="52">
        <f>SUM(D22:D35)</f>
        <v>7349284.3599999994</v>
      </c>
      <c r="F36" s="52">
        <f>SUM(F22:F35)</f>
        <v>56</v>
      </c>
      <c r="G36" s="52">
        <f>SUM(G22:G35)</f>
        <v>71</v>
      </c>
      <c r="H36" s="52">
        <f>SUM(H22:H35)</f>
        <v>10334110</v>
      </c>
      <c r="J36" s="52">
        <f t="shared" si="0"/>
        <v>2984825.6400000006</v>
      </c>
      <c r="K36" s="174">
        <f t="shared" si="3"/>
        <v>0.40613827058394036</v>
      </c>
    </row>
    <row r="37" spans="1:16191" s="24" customFormat="1" ht="15.95" customHeight="1" x14ac:dyDescent="0.2">
      <c r="A37" s="79" t="s">
        <v>29</v>
      </c>
      <c r="B37" s="73" t="s">
        <v>111</v>
      </c>
      <c r="C37" s="74">
        <v>9</v>
      </c>
      <c r="D37" s="74">
        <v>2141805</v>
      </c>
      <c r="E37" s="90"/>
      <c r="F37" s="74">
        <v>10</v>
      </c>
      <c r="G37" s="74">
        <v>11</v>
      </c>
      <c r="H37" s="74">
        <v>2852613</v>
      </c>
      <c r="I37" s="90"/>
      <c r="J37" s="74">
        <f t="shared" si="0"/>
        <v>710808</v>
      </c>
      <c r="K37" s="162">
        <f t="shared" si="3"/>
        <v>0.33187334981475902</v>
      </c>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90"/>
      <c r="AX37" s="90"/>
      <c r="AY37" s="90"/>
      <c r="AZ37" s="90"/>
      <c r="BA37" s="90"/>
      <c r="BB37" s="90"/>
      <c r="BC37" s="90"/>
      <c r="BD37" s="90"/>
      <c r="BE37" s="90"/>
      <c r="BF37" s="90"/>
      <c r="BG37" s="90"/>
      <c r="BH37" s="90"/>
      <c r="BI37" s="90"/>
      <c r="BJ37" s="90"/>
      <c r="BK37" s="90"/>
      <c r="BL37" s="90"/>
      <c r="BM37" s="90"/>
      <c r="BN37" s="90"/>
      <c r="BO37" s="90"/>
      <c r="BP37" s="90"/>
      <c r="BQ37" s="90"/>
      <c r="BR37" s="90"/>
      <c r="BS37" s="90"/>
      <c r="BT37" s="90"/>
      <c r="BU37" s="90"/>
      <c r="BV37" s="90"/>
      <c r="BW37" s="90"/>
      <c r="BX37" s="90"/>
      <c r="BY37" s="90"/>
      <c r="BZ37" s="90"/>
      <c r="CA37" s="90"/>
      <c r="CB37" s="90"/>
      <c r="CC37" s="90"/>
      <c r="CD37" s="90"/>
      <c r="CE37" s="90"/>
      <c r="CF37" s="90"/>
      <c r="CG37" s="90"/>
      <c r="CH37" s="90"/>
      <c r="CI37" s="90"/>
      <c r="CJ37" s="90"/>
      <c r="CK37" s="90"/>
      <c r="CL37" s="90"/>
      <c r="CM37" s="90"/>
      <c r="CN37" s="90"/>
      <c r="CO37" s="90"/>
      <c r="CP37" s="90"/>
      <c r="CQ37" s="90"/>
      <c r="CR37" s="90"/>
      <c r="CS37" s="90"/>
      <c r="CT37" s="90"/>
      <c r="CU37" s="90"/>
      <c r="CV37" s="90"/>
      <c r="CW37" s="90"/>
      <c r="CX37" s="90"/>
      <c r="CY37" s="90"/>
      <c r="CZ37" s="90"/>
      <c r="DA37" s="90"/>
      <c r="DB37" s="90"/>
      <c r="DC37" s="90"/>
      <c r="DD37" s="90"/>
      <c r="DE37" s="90"/>
      <c r="DF37" s="90"/>
      <c r="DG37" s="90"/>
      <c r="DH37" s="90"/>
      <c r="DI37" s="90"/>
      <c r="DJ37" s="90"/>
      <c r="DK37" s="90"/>
      <c r="DL37" s="90"/>
      <c r="DM37" s="90"/>
      <c r="DN37" s="90"/>
      <c r="DO37" s="90"/>
      <c r="DP37" s="90"/>
      <c r="DQ37" s="90"/>
      <c r="DR37" s="90"/>
      <c r="DS37" s="90"/>
      <c r="DT37" s="90"/>
      <c r="DU37" s="90"/>
      <c r="DV37" s="90"/>
      <c r="DW37" s="90"/>
      <c r="DX37" s="90"/>
      <c r="DY37" s="90"/>
      <c r="DZ37" s="90"/>
      <c r="EA37" s="90"/>
      <c r="EB37" s="90"/>
      <c r="EC37" s="90"/>
      <c r="ED37" s="90"/>
      <c r="EE37" s="90"/>
      <c r="EF37" s="90"/>
      <c r="EG37" s="90"/>
      <c r="EH37" s="90"/>
      <c r="EI37" s="90"/>
      <c r="EJ37" s="90"/>
      <c r="EK37" s="90"/>
      <c r="EL37" s="90"/>
      <c r="EM37" s="90"/>
      <c r="EN37" s="90"/>
      <c r="EO37" s="90"/>
      <c r="EP37" s="90"/>
      <c r="EQ37" s="90"/>
      <c r="ER37" s="90"/>
      <c r="ES37" s="90"/>
      <c r="ET37" s="90"/>
      <c r="EU37" s="90"/>
      <c r="EV37" s="90"/>
      <c r="EW37" s="90"/>
      <c r="EX37" s="90"/>
      <c r="EY37" s="90"/>
      <c r="EZ37" s="90"/>
      <c r="FA37" s="90"/>
      <c r="FB37" s="90"/>
      <c r="FC37" s="90"/>
      <c r="FD37" s="90"/>
      <c r="FE37" s="90"/>
      <c r="FF37" s="90"/>
      <c r="FG37" s="90"/>
      <c r="FH37" s="90"/>
      <c r="FI37" s="90"/>
      <c r="FJ37" s="90"/>
      <c r="FK37" s="90"/>
      <c r="FL37" s="90"/>
      <c r="FM37" s="90"/>
      <c r="FN37" s="90"/>
      <c r="FO37" s="90"/>
      <c r="FP37" s="90"/>
      <c r="FQ37" s="90"/>
      <c r="FR37" s="90"/>
      <c r="FS37" s="90"/>
      <c r="FT37" s="90"/>
      <c r="FU37" s="90"/>
      <c r="FV37" s="90"/>
      <c r="FW37" s="90"/>
      <c r="FX37" s="90"/>
      <c r="FY37" s="90"/>
      <c r="FZ37" s="90"/>
      <c r="GA37" s="90"/>
      <c r="GB37" s="90"/>
      <c r="GC37" s="90"/>
      <c r="GD37" s="90"/>
      <c r="GE37" s="90"/>
      <c r="GF37" s="90"/>
      <c r="GG37" s="90"/>
      <c r="GH37" s="90"/>
      <c r="GI37" s="90"/>
      <c r="GJ37" s="90"/>
      <c r="GK37" s="90"/>
      <c r="GL37" s="90"/>
      <c r="GM37" s="90"/>
      <c r="GN37" s="90"/>
      <c r="GO37" s="90"/>
      <c r="GP37" s="90"/>
      <c r="GQ37" s="90"/>
      <c r="GR37" s="90"/>
      <c r="GS37" s="90"/>
      <c r="GT37" s="90"/>
      <c r="GU37" s="90"/>
      <c r="GV37" s="90"/>
      <c r="GW37" s="90"/>
      <c r="GX37" s="90"/>
      <c r="GY37" s="90"/>
      <c r="GZ37" s="90"/>
      <c r="HA37" s="90"/>
      <c r="HB37" s="90"/>
      <c r="HC37" s="90"/>
      <c r="HD37" s="90"/>
      <c r="HE37" s="90"/>
      <c r="HF37" s="90"/>
      <c r="HG37" s="90"/>
      <c r="HH37" s="90"/>
      <c r="HI37" s="90"/>
      <c r="HJ37" s="90"/>
      <c r="HK37" s="90"/>
      <c r="HL37" s="90"/>
      <c r="HM37" s="90"/>
      <c r="HN37" s="90"/>
      <c r="HO37" s="90"/>
      <c r="HP37" s="90"/>
      <c r="HQ37" s="90"/>
      <c r="HR37" s="90"/>
      <c r="HS37" s="90"/>
      <c r="HT37" s="90"/>
      <c r="HU37" s="90"/>
      <c r="HV37" s="90"/>
      <c r="HW37" s="90"/>
      <c r="HX37" s="90"/>
      <c r="HY37" s="90"/>
      <c r="HZ37" s="90"/>
      <c r="IA37" s="90"/>
      <c r="IB37" s="90"/>
      <c r="IC37" s="90"/>
      <c r="ID37" s="90"/>
      <c r="IE37" s="90"/>
      <c r="IF37" s="90"/>
      <c r="IG37" s="90"/>
      <c r="IH37" s="90"/>
      <c r="II37" s="90"/>
      <c r="IJ37" s="90"/>
      <c r="IK37" s="90"/>
      <c r="IL37" s="90"/>
      <c r="IM37" s="90"/>
      <c r="IN37" s="90"/>
      <c r="IO37" s="90"/>
      <c r="IP37" s="90"/>
      <c r="IQ37" s="90"/>
      <c r="IR37" s="90"/>
      <c r="IS37" s="90"/>
      <c r="IT37" s="90"/>
      <c r="IU37" s="90"/>
      <c r="IV37" s="90"/>
      <c r="IW37" s="90"/>
      <c r="IX37" s="90"/>
      <c r="IY37" s="90"/>
      <c r="IZ37" s="90"/>
      <c r="JA37" s="90"/>
      <c r="JB37" s="90"/>
      <c r="JC37" s="90"/>
      <c r="JD37" s="90"/>
      <c r="JE37" s="90"/>
      <c r="JF37" s="90"/>
      <c r="JG37" s="90"/>
      <c r="JH37" s="90"/>
      <c r="JI37" s="90"/>
      <c r="JJ37" s="90"/>
      <c r="JK37" s="90"/>
      <c r="JL37" s="90"/>
      <c r="JM37" s="90"/>
      <c r="JN37" s="90"/>
      <c r="JO37" s="90"/>
      <c r="JP37" s="90"/>
      <c r="JQ37" s="90"/>
      <c r="JR37" s="90"/>
      <c r="JS37" s="90"/>
      <c r="JT37" s="90"/>
      <c r="JU37" s="90"/>
      <c r="JV37" s="90"/>
      <c r="JW37" s="90"/>
      <c r="JX37" s="90"/>
      <c r="JY37" s="90"/>
      <c r="JZ37" s="90"/>
      <c r="KA37" s="90"/>
      <c r="KB37" s="90"/>
      <c r="KC37" s="90"/>
      <c r="KD37" s="90"/>
      <c r="KE37" s="90"/>
      <c r="KF37" s="90"/>
      <c r="KG37" s="90"/>
      <c r="KH37" s="90"/>
      <c r="KI37" s="90"/>
      <c r="KJ37" s="90"/>
      <c r="KK37" s="90"/>
      <c r="KL37" s="90"/>
      <c r="KM37" s="90"/>
      <c r="KN37" s="90"/>
      <c r="KO37" s="90"/>
      <c r="KP37" s="90"/>
      <c r="KQ37" s="90"/>
      <c r="KR37" s="90"/>
      <c r="KS37" s="90"/>
      <c r="KT37" s="90"/>
      <c r="KU37" s="90"/>
      <c r="KV37" s="90"/>
      <c r="KW37" s="90"/>
      <c r="KX37" s="90"/>
      <c r="KY37" s="90"/>
      <c r="KZ37" s="90"/>
      <c r="LA37" s="90"/>
      <c r="LB37" s="90"/>
      <c r="LC37" s="90"/>
      <c r="LD37" s="90"/>
      <c r="LE37" s="90"/>
      <c r="LF37" s="90"/>
      <c r="LG37" s="90"/>
      <c r="LH37" s="90"/>
      <c r="LI37" s="90"/>
      <c r="LJ37" s="90"/>
      <c r="LK37" s="90"/>
      <c r="LL37" s="90"/>
      <c r="LM37" s="90"/>
      <c r="LN37" s="90"/>
      <c r="LO37" s="90"/>
      <c r="LP37" s="90"/>
      <c r="LQ37" s="90"/>
      <c r="LR37" s="90"/>
      <c r="LS37" s="90"/>
      <c r="LT37" s="90"/>
      <c r="LU37" s="90"/>
      <c r="LV37" s="90"/>
      <c r="LW37" s="90"/>
      <c r="LX37" s="90"/>
      <c r="LY37" s="90"/>
      <c r="LZ37" s="90"/>
      <c r="MA37" s="90"/>
      <c r="MB37" s="90"/>
      <c r="MC37" s="90"/>
      <c r="MD37" s="90"/>
      <c r="ME37" s="90"/>
      <c r="MF37" s="90"/>
      <c r="MG37" s="90"/>
      <c r="MH37" s="90"/>
      <c r="MI37" s="90"/>
      <c r="MJ37" s="90"/>
      <c r="MK37" s="90"/>
      <c r="ML37" s="90"/>
      <c r="MM37" s="90"/>
      <c r="MN37" s="90"/>
      <c r="MO37" s="90"/>
      <c r="MP37" s="90"/>
      <c r="MQ37" s="90"/>
      <c r="MR37" s="90"/>
      <c r="MS37" s="90"/>
      <c r="MT37" s="90"/>
      <c r="MU37" s="90"/>
      <c r="MV37" s="90"/>
      <c r="MW37" s="90"/>
      <c r="MX37" s="90"/>
      <c r="MY37" s="90"/>
      <c r="MZ37" s="90"/>
      <c r="NA37" s="90"/>
      <c r="NB37" s="90"/>
      <c r="NC37" s="90"/>
      <c r="ND37" s="90"/>
      <c r="NE37" s="90"/>
      <c r="NF37" s="90"/>
      <c r="NG37" s="90"/>
      <c r="NH37" s="90"/>
      <c r="NI37" s="90"/>
      <c r="NJ37" s="90"/>
      <c r="NK37" s="90"/>
      <c r="NL37" s="90"/>
      <c r="NM37" s="90"/>
      <c r="NN37" s="90"/>
      <c r="NO37" s="90"/>
      <c r="NP37" s="90"/>
      <c r="NQ37" s="90"/>
      <c r="NR37" s="90"/>
      <c r="NS37" s="90"/>
      <c r="NT37" s="90"/>
      <c r="NU37" s="90"/>
      <c r="NV37" s="90"/>
      <c r="NW37" s="90"/>
      <c r="NX37" s="90"/>
      <c r="NY37" s="90"/>
      <c r="NZ37" s="90"/>
      <c r="OA37" s="90"/>
      <c r="OB37" s="90"/>
      <c r="OC37" s="90"/>
      <c r="OD37" s="90"/>
      <c r="OE37" s="90"/>
      <c r="OF37" s="90"/>
      <c r="OG37" s="90"/>
      <c r="OH37" s="90"/>
      <c r="OI37" s="90"/>
      <c r="OJ37" s="90"/>
      <c r="OK37" s="90"/>
      <c r="OL37" s="90"/>
      <c r="OM37" s="90"/>
      <c r="ON37" s="90"/>
      <c r="OO37" s="90"/>
      <c r="OP37" s="90"/>
      <c r="OQ37" s="90"/>
      <c r="OR37" s="90"/>
      <c r="OS37" s="90"/>
      <c r="OT37" s="90"/>
      <c r="OU37" s="90"/>
      <c r="OV37" s="90"/>
      <c r="OW37" s="90"/>
      <c r="OX37" s="90"/>
      <c r="OY37" s="90"/>
      <c r="OZ37" s="90"/>
      <c r="PA37" s="90"/>
      <c r="PB37" s="90"/>
      <c r="PC37" s="90"/>
      <c r="PD37" s="90"/>
      <c r="PE37" s="90"/>
      <c r="PF37" s="90"/>
      <c r="PG37" s="90"/>
      <c r="PH37" s="90"/>
      <c r="PI37" s="90"/>
      <c r="PJ37" s="90"/>
      <c r="PK37" s="90"/>
      <c r="PL37" s="90"/>
      <c r="PM37" s="90"/>
      <c r="PN37" s="90"/>
      <c r="PO37" s="90"/>
      <c r="PP37" s="90"/>
      <c r="PQ37" s="90"/>
      <c r="PR37" s="90"/>
      <c r="PS37" s="90"/>
      <c r="PT37" s="90"/>
      <c r="PU37" s="90"/>
      <c r="PV37" s="90"/>
      <c r="PW37" s="90"/>
      <c r="PX37" s="90"/>
      <c r="PY37" s="90"/>
      <c r="PZ37" s="90"/>
      <c r="QA37" s="90"/>
      <c r="QB37" s="90"/>
      <c r="QC37" s="90"/>
      <c r="QD37" s="90"/>
      <c r="QE37" s="90"/>
      <c r="QF37" s="90"/>
      <c r="QG37" s="90"/>
      <c r="QH37" s="90"/>
      <c r="QI37" s="90"/>
      <c r="QJ37" s="90"/>
      <c r="QK37" s="90"/>
      <c r="QL37" s="90"/>
      <c r="QM37" s="90"/>
      <c r="QN37" s="90"/>
      <c r="QO37" s="90"/>
      <c r="QP37" s="90"/>
      <c r="QQ37" s="90"/>
      <c r="QR37" s="90"/>
      <c r="QS37" s="90"/>
      <c r="QT37" s="90"/>
      <c r="QU37" s="90"/>
      <c r="QV37" s="90"/>
      <c r="QW37" s="90"/>
      <c r="QX37" s="90"/>
      <c r="QY37" s="90"/>
      <c r="QZ37" s="90"/>
      <c r="RA37" s="90"/>
      <c r="RB37" s="90"/>
      <c r="RC37" s="90"/>
      <c r="RD37" s="90"/>
      <c r="RE37" s="90"/>
      <c r="RF37" s="90"/>
      <c r="RG37" s="90"/>
      <c r="RH37" s="90"/>
      <c r="RI37" s="90"/>
      <c r="RJ37" s="90"/>
      <c r="RK37" s="90"/>
      <c r="RL37" s="90"/>
      <c r="RM37" s="90"/>
      <c r="RN37" s="90"/>
      <c r="RO37" s="90"/>
      <c r="RP37" s="90"/>
      <c r="RQ37" s="90"/>
      <c r="RR37" s="90"/>
      <c r="RS37" s="90"/>
      <c r="RT37" s="90"/>
      <c r="RU37" s="90"/>
      <c r="RV37" s="90"/>
      <c r="RW37" s="90"/>
      <c r="RX37" s="90"/>
      <c r="RY37" s="90"/>
      <c r="RZ37" s="90"/>
      <c r="SA37" s="90"/>
      <c r="SB37" s="90"/>
      <c r="SC37" s="90"/>
      <c r="SD37" s="90"/>
      <c r="SE37" s="90"/>
      <c r="SF37" s="90"/>
      <c r="SG37" s="90"/>
      <c r="SH37" s="90"/>
      <c r="SI37" s="90"/>
      <c r="SJ37" s="90"/>
      <c r="SK37" s="90"/>
      <c r="SL37" s="90"/>
      <c r="SM37" s="90"/>
      <c r="SN37" s="90"/>
      <c r="SO37" s="90"/>
      <c r="SP37" s="90"/>
      <c r="SQ37" s="90"/>
      <c r="SR37" s="90"/>
      <c r="SS37" s="90"/>
      <c r="ST37" s="90"/>
      <c r="SU37" s="90"/>
      <c r="SV37" s="90"/>
      <c r="SW37" s="90"/>
      <c r="SX37" s="90"/>
      <c r="SY37" s="90"/>
      <c r="SZ37" s="90"/>
      <c r="TA37" s="90"/>
      <c r="TB37" s="90"/>
      <c r="TC37" s="90"/>
      <c r="TD37" s="90"/>
      <c r="TE37" s="90"/>
      <c r="TF37" s="90"/>
      <c r="TG37" s="90"/>
      <c r="TH37" s="90"/>
      <c r="TI37" s="90"/>
      <c r="TJ37" s="90"/>
      <c r="TK37" s="90"/>
      <c r="TL37" s="90"/>
      <c r="TM37" s="90"/>
      <c r="TN37" s="90"/>
      <c r="TO37" s="90"/>
      <c r="TP37" s="90"/>
      <c r="TQ37" s="90"/>
      <c r="TR37" s="90"/>
      <c r="TS37" s="90"/>
      <c r="TT37" s="90"/>
      <c r="TU37" s="90"/>
      <c r="TV37" s="90"/>
      <c r="TW37" s="90"/>
      <c r="TX37" s="90"/>
      <c r="TY37" s="90"/>
      <c r="TZ37" s="90"/>
      <c r="UA37" s="90"/>
      <c r="UB37" s="90"/>
      <c r="UC37" s="90"/>
      <c r="UD37" s="90"/>
      <c r="UE37" s="90"/>
      <c r="UF37" s="90"/>
      <c r="UG37" s="90"/>
      <c r="UH37" s="90"/>
      <c r="UI37" s="90"/>
      <c r="UJ37" s="90"/>
      <c r="UK37" s="90"/>
      <c r="UL37" s="90"/>
      <c r="UM37" s="90"/>
      <c r="UN37" s="90"/>
      <c r="UO37" s="90"/>
      <c r="UP37" s="90"/>
      <c r="UQ37" s="90"/>
      <c r="UR37" s="90"/>
      <c r="US37" s="90"/>
      <c r="UT37" s="90"/>
      <c r="UU37" s="90"/>
      <c r="UV37" s="90"/>
      <c r="UW37" s="90"/>
      <c r="UX37" s="90"/>
      <c r="UY37" s="90"/>
      <c r="UZ37" s="90"/>
      <c r="VA37" s="90"/>
      <c r="VB37" s="90"/>
      <c r="VC37" s="90"/>
      <c r="VD37" s="90"/>
      <c r="VE37" s="90"/>
      <c r="VF37" s="90"/>
      <c r="VG37" s="90"/>
      <c r="VH37" s="90"/>
      <c r="VI37" s="90"/>
      <c r="VJ37" s="90"/>
      <c r="VK37" s="90"/>
      <c r="VL37" s="90"/>
      <c r="VM37" s="90"/>
      <c r="VN37" s="90"/>
      <c r="VO37" s="90"/>
      <c r="VP37" s="90"/>
      <c r="VQ37" s="90"/>
      <c r="VR37" s="90"/>
      <c r="VS37" s="90"/>
      <c r="VT37" s="90"/>
      <c r="VU37" s="90"/>
      <c r="VV37" s="90"/>
      <c r="VW37" s="90"/>
      <c r="VX37" s="90"/>
      <c r="VY37" s="90"/>
      <c r="VZ37" s="90"/>
      <c r="WA37" s="90"/>
      <c r="WB37" s="90"/>
      <c r="WC37" s="90"/>
      <c r="WD37" s="90"/>
      <c r="WE37" s="90"/>
      <c r="WF37" s="90"/>
      <c r="WG37" s="90"/>
      <c r="WH37" s="90"/>
      <c r="WI37" s="90"/>
      <c r="WJ37" s="90"/>
      <c r="WK37" s="90"/>
      <c r="WL37" s="90"/>
      <c r="WM37" s="90"/>
      <c r="WN37" s="90"/>
      <c r="WO37" s="90"/>
      <c r="WP37" s="90"/>
      <c r="WQ37" s="90"/>
      <c r="WR37" s="90"/>
      <c r="WS37" s="90"/>
      <c r="WT37" s="90"/>
      <c r="WU37" s="90"/>
      <c r="WV37" s="90"/>
      <c r="WW37" s="90"/>
      <c r="WX37" s="90"/>
      <c r="WY37" s="90"/>
      <c r="WZ37" s="90"/>
      <c r="XA37" s="90"/>
      <c r="XB37" s="90"/>
      <c r="XC37" s="90"/>
      <c r="XD37" s="90"/>
      <c r="XE37" s="90"/>
      <c r="XF37" s="90"/>
      <c r="XG37" s="90"/>
      <c r="XH37" s="90"/>
      <c r="XI37" s="90"/>
      <c r="XJ37" s="90"/>
      <c r="XK37" s="90"/>
      <c r="XL37" s="90"/>
      <c r="XM37" s="90"/>
      <c r="XN37" s="90"/>
      <c r="XO37" s="90"/>
      <c r="XP37" s="90"/>
      <c r="XQ37" s="90"/>
      <c r="XR37" s="90"/>
      <c r="XS37" s="90"/>
      <c r="XT37" s="90"/>
      <c r="XU37" s="90"/>
      <c r="XV37" s="90"/>
      <c r="XW37" s="90"/>
      <c r="XX37" s="90"/>
      <c r="XY37" s="90"/>
      <c r="XZ37" s="90"/>
      <c r="YA37" s="90"/>
      <c r="YB37" s="90"/>
      <c r="YC37" s="90"/>
      <c r="YD37" s="90"/>
      <c r="YE37" s="90"/>
      <c r="YF37" s="90"/>
      <c r="YG37" s="90"/>
      <c r="YH37" s="90"/>
      <c r="YI37" s="90"/>
      <c r="YJ37" s="90"/>
      <c r="YK37" s="90"/>
      <c r="YL37" s="90"/>
      <c r="YM37" s="90"/>
      <c r="YN37" s="90"/>
      <c r="YO37" s="90"/>
      <c r="YP37" s="90"/>
      <c r="YQ37" s="90"/>
      <c r="YR37" s="90"/>
      <c r="YS37" s="90"/>
      <c r="YT37" s="90"/>
      <c r="YU37" s="90"/>
      <c r="YV37" s="90"/>
      <c r="YW37" s="90"/>
      <c r="YX37" s="90"/>
      <c r="YY37" s="90"/>
      <c r="YZ37" s="90"/>
      <c r="ZA37" s="90"/>
      <c r="ZB37" s="90"/>
      <c r="ZC37" s="90"/>
      <c r="ZD37" s="90"/>
      <c r="ZE37" s="90"/>
      <c r="ZF37" s="90"/>
      <c r="ZG37" s="90"/>
      <c r="ZH37" s="90"/>
      <c r="ZI37" s="90"/>
      <c r="ZJ37" s="90"/>
      <c r="ZK37" s="90"/>
      <c r="ZL37" s="90"/>
      <c r="ZM37" s="90"/>
      <c r="ZN37" s="90"/>
      <c r="ZO37" s="90"/>
      <c r="ZP37" s="90"/>
      <c r="ZQ37" s="90"/>
      <c r="ZR37" s="90"/>
      <c r="ZS37" s="90"/>
      <c r="ZT37" s="90"/>
      <c r="ZU37" s="90"/>
      <c r="ZV37" s="90"/>
      <c r="ZW37" s="90"/>
      <c r="ZX37" s="90"/>
      <c r="ZY37" s="90"/>
      <c r="ZZ37" s="90"/>
      <c r="AAA37" s="90"/>
      <c r="AAB37" s="90"/>
      <c r="AAC37" s="90"/>
      <c r="AAD37" s="90"/>
      <c r="AAE37" s="90"/>
      <c r="AAF37" s="90"/>
      <c r="AAG37" s="90"/>
      <c r="AAH37" s="90"/>
      <c r="AAI37" s="90"/>
      <c r="AAJ37" s="90"/>
      <c r="AAK37" s="90"/>
      <c r="AAL37" s="90"/>
      <c r="AAM37" s="90"/>
      <c r="AAN37" s="90"/>
      <c r="AAO37" s="90"/>
      <c r="AAP37" s="90"/>
      <c r="AAQ37" s="90"/>
      <c r="AAR37" s="90"/>
      <c r="AAS37" s="90"/>
      <c r="AAT37" s="90"/>
      <c r="AAU37" s="90"/>
      <c r="AAV37" s="90"/>
      <c r="AAW37" s="90"/>
      <c r="AAX37" s="90"/>
      <c r="AAY37" s="90"/>
      <c r="AAZ37" s="90"/>
      <c r="ABA37" s="90"/>
      <c r="ABB37" s="90"/>
      <c r="ABC37" s="90"/>
      <c r="ABD37" s="90"/>
      <c r="ABE37" s="90"/>
      <c r="ABF37" s="90"/>
      <c r="ABG37" s="90"/>
      <c r="ABH37" s="90"/>
      <c r="ABI37" s="90"/>
      <c r="ABJ37" s="90"/>
      <c r="ABK37" s="90"/>
      <c r="ABL37" s="90"/>
      <c r="ABM37" s="90"/>
      <c r="ABN37" s="90"/>
      <c r="ABO37" s="90"/>
      <c r="ABP37" s="90"/>
      <c r="ABQ37" s="90"/>
      <c r="ABR37" s="90"/>
      <c r="ABS37" s="90"/>
      <c r="ABT37" s="90"/>
      <c r="ABU37" s="90"/>
      <c r="ABV37" s="90"/>
      <c r="ABW37" s="90"/>
      <c r="ABX37" s="90"/>
      <c r="ABY37" s="90"/>
      <c r="ABZ37" s="90"/>
      <c r="ACA37" s="90"/>
      <c r="ACB37" s="90"/>
      <c r="ACC37" s="90"/>
      <c r="ACD37" s="90"/>
      <c r="ACE37" s="90"/>
      <c r="ACF37" s="90"/>
      <c r="ACG37" s="90"/>
      <c r="ACH37" s="90"/>
      <c r="ACI37" s="90"/>
      <c r="ACJ37" s="90"/>
      <c r="ACK37" s="90"/>
      <c r="ACL37" s="90"/>
      <c r="ACM37" s="90"/>
      <c r="ACN37" s="90"/>
      <c r="ACO37" s="90"/>
      <c r="ACP37" s="90"/>
      <c r="ACQ37" s="90"/>
      <c r="ACR37" s="90"/>
      <c r="ACS37" s="90"/>
      <c r="ACT37" s="90"/>
      <c r="ACU37" s="90"/>
      <c r="ACV37" s="90"/>
      <c r="ACW37" s="90"/>
      <c r="ACX37" s="90"/>
      <c r="ACY37" s="90"/>
      <c r="ACZ37" s="90"/>
      <c r="ADA37" s="90"/>
      <c r="ADB37" s="90"/>
      <c r="ADC37" s="90"/>
      <c r="ADD37" s="90"/>
      <c r="ADE37" s="90"/>
      <c r="ADF37" s="90"/>
      <c r="ADG37" s="90"/>
      <c r="ADH37" s="90"/>
      <c r="ADI37" s="90"/>
      <c r="ADJ37" s="90"/>
      <c r="ADK37" s="90"/>
      <c r="ADL37" s="90"/>
      <c r="ADM37" s="90"/>
      <c r="ADN37" s="90"/>
      <c r="ADO37" s="90"/>
      <c r="ADP37" s="90"/>
      <c r="ADQ37" s="90"/>
      <c r="ADR37" s="90"/>
      <c r="ADS37" s="90"/>
      <c r="ADT37" s="90"/>
      <c r="ADU37" s="90"/>
      <c r="ADV37" s="90"/>
      <c r="ADW37" s="90"/>
      <c r="ADX37" s="90"/>
      <c r="ADY37" s="90"/>
      <c r="ADZ37" s="90"/>
      <c r="AEA37" s="90"/>
      <c r="AEB37" s="90"/>
      <c r="AEC37" s="90"/>
      <c r="AED37" s="90"/>
      <c r="AEE37" s="90"/>
      <c r="AEF37" s="90"/>
      <c r="AEG37" s="90"/>
      <c r="AEH37" s="90"/>
      <c r="AEI37" s="90"/>
      <c r="AEJ37" s="90"/>
      <c r="AEK37" s="90"/>
      <c r="AEL37" s="90"/>
      <c r="AEM37" s="90"/>
      <c r="AEN37" s="90"/>
      <c r="AEO37" s="90"/>
      <c r="AEP37" s="90"/>
      <c r="AEQ37" s="90"/>
      <c r="AER37" s="90"/>
      <c r="AES37" s="90"/>
      <c r="AET37" s="90"/>
      <c r="AEU37" s="90"/>
      <c r="AEV37" s="90"/>
      <c r="AEW37" s="90"/>
      <c r="AEX37" s="90"/>
      <c r="AEY37" s="90"/>
      <c r="AEZ37" s="90"/>
      <c r="AFA37" s="90"/>
      <c r="AFB37" s="90"/>
      <c r="AFC37" s="90"/>
      <c r="AFD37" s="90"/>
      <c r="AFE37" s="90"/>
      <c r="AFF37" s="90"/>
      <c r="AFG37" s="90"/>
      <c r="AFH37" s="90"/>
      <c r="AFI37" s="90"/>
      <c r="AFJ37" s="90"/>
      <c r="AFK37" s="90"/>
      <c r="AFL37" s="90"/>
      <c r="AFM37" s="90"/>
      <c r="AFN37" s="90"/>
      <c r="AFO37" s="90"/>
      <c r="AFP37" s="90"/>
      <c r="AFQ37" s="90"/>
      <c r="AFR37" s="90"/>
      <c r="AFS37" s="90"/>
      <c r="AFT37" s="90"/>
      <c r="AFU37" s="90"/>
      <c r="AFV37" s="90"/>
      <c r="AFW37" s="90"/>
      <c r="AFX37" s="90"/>
      <c r="AFY37" s="90"/>
      <c r="AFZ37" s="90"/>
      <c r="AGA37" s="90"/>
      <c r="AGB37" s="90"/>
      <c r="AGC37" s="90"/>
      <c r="AGD37" s="90"/>
      <c r="AGE37" s="90"/>
      <c r="AGF37" s="90"/>
      <c r="AGG37" s="90"/>
      <c r="AGH37" s="90"/>
      <c r="AGI37" s="90"/>
      <c r="AGJ37" s="90"/>
      <c r="AGK37" s="90"/>
      <c r="AGL37" s="90"/>
      <c r="AGM37" s="90"/>
      <c r="AGN37" s="90"/>
      <c r="AGO37" s="90"/>
      <c r="AGP37" s="90"/>
      <c r="AGQ37" s="90"/>
      <c r="AGR37" s="90"/>
      <c r="AGS37" s="90"/>
      <c r="AGT37" s="90"/>
      <c r="AGU37" s="90"/>
      <c r="AGV37" s="90"/>
      <c r="AGW37" s="90"/>
      <c r="AGX37" s="90"/>
      <c r="AGY37" s="90"/>
      <c r="AGZ37" s="90"/>
      <c r="AHA37" s="90"/>
      <c r="AHB37" s="90"/>
      <c r="AHC37" s="90"/>
      <c r="AHD37" s="90"/>
      <c r="AHE37" s="90"/>
      <c r="AHF37" s="90"/>
      <c r="AHG37" s="90"/>
      <c r="AHH37" s="90"/>
      <c r="AHI37" s="90"/>
      <c r="AHJ37" s="90"/>
      <c r="AHK37" s="90"/>
      <c r="AHL37" s="90"/>
      <c r="AHM37" s="90"/>
      <c r="AHN37" s="90"/>
      <c r="AHO37" s="90"/>
      <c r="AHP37" s="90"/>
      <c r="AHQ37" s="90"/>
      <c r="AHR37" s="90"/>
      <c r="AHS37" s="90"/>
      <c r="AHT37" s="90"/>
      <c r="AHU37" s="90"/>
      <c r="AHV37" s="90"/>
      <c r="AHW37" s="90"/>
      <c r="AHX37" s="90"/>
      <c r="AHY37" s="90"/>
      <c r="AHZ37" s="90"/>
      <c r="AIA37" s="90"/>
      <c r="AIB37" s="90"/>
      <c r="AIC37" s="90"/>
      <c r="AID37" s="90"/>
      <c r="AIE37" s="90"/>
      <c r="AIF37" s="90"/>
      <c r="AIG37" s="90"/>
      <c r="AIH37" s="90"/>
      <c r="AII37" s="90"/>
      <c r="AIJ37" s="90"/>
      <c r="AIK37" s="90"/>
      <c r="AIL37" s="90"/>
      <c r="AIM37" s="90"/>
      <c r="AIN37" s="90"/>
      <c r="AIO37" s="90"/>
      <c r="AIP37" s="90"/>
      <c r="AIQ37" s="90"/>
      <c r="AIR37" s="90"/>
      <c r="AIS37" s="90"/>
      <c r="AIT37" s="90"/>
      <c r="AIU37" s="90"/>
      <c r="AIV37" s="90"/>
      <c r="AIW37" s="90"/>
      <c r="AIX37" s="90"/>
      <c r="AIY37" s="90"/>
      <c r="AIZ37" s="90"/>
      <c r="AJA37" s="90"/>
      <c r="AJB37" s="90"/>
      <c r="AJC37" s="90"/>
      <c r="AJD37" s="90"/>
      <c r="AJE37" s="90"/>
      <c r="AJF37" s="90"/>
      <c r="AJG37" s="90"/>
      <c r="AJH37" s="90"/>
      <c r="AJI37" s="90"/>
      <c r="AJJ37" s="90"/>
      <c r="AJK37" s="90"/>
      <c r="AJL37" s="90"/>
      <c r="AJM37" s="90"/>
      <c r="AJN37" s="90"/>
      <c r="AJO37" s="90"/>
      <c r="AJP37" s="90"/>
      <c r="AJQ37" s="90"/>
      <c r="AJR37" s="90"/>
      <c r="AJS37" s="90"/>
      <c r="AJT37" s="90"/>
      <c r="AJU37" s="90"/>
      <c r="AJV37" s="90"/>
      <c r="AJW37" s="90"/>
      <c r="AJX37" s="90"/>
      <c r="AJY37" s="90"/>
      <c r="AJZ37" s="90"/>
      <c r="AKA37" s="90"/>
      <c r="AKB37" s="90"/>
      <c r="AKC37" s="90"/>
      <c r="AKD37" s="90"/>
      <c r="AKE37" s="90"/>
      <c r="AKF37" s="90"/>
      <c r="AKG37" s="90"/>
      <c r="AKH37" s="90"/>
      <c r="AKI37" s="90"/>
      <c r="AKJ37" s="90"/>
      <c r="AKK37" s="90"/>
      <c r="AKL37" s="90"/>
      <c r="AKM37" s="90"/>
      <c r="AKN37" s="90"/>
      <c r="AKO37" s="90"/>
      <c r="AKP37" s="90"/>
      <c r="AKQ37" s="90"/>
      <c r="AKR37" s="90"/>
      <c r="AKS37" s="90"/>
      <c r="AKT37" s="90"/>
      <c r="AKU37" s="90"/>
      <c r="AKV37" s="90"/>
      <c r="AKW37" s="90"/>
      <c r="AKX37" s="90"/>
      <c r="AKY37" s="90"/>
      <c r="AKZ37" s="90"/>
      <c r="ALA37" s="90"/>
      <c r="ALB37" s="90"/>
      <c r="ALC37" s="90"/>
      <c r="ALD37" s="90"/>
      <c r="ALE37" s="90"/>
      <c r="ALF37" s="90"/>
      <c r="ALG37" s="90"/>
      <c r="ALH37" s="90"/>
      <c r="ALI37" s="90"/>
      <c r="ALJ37" s="90"/>
      <c r="ALK37" s="90"/>
      <c r="ALL37" s="90"/>
      <c r="ALM37" s="90"/>
      <c r="ALN37" s="90"/>
      <c r="ALO37" s="90"/>
      <c r="ALP37" s="90"/>
      <c r="ALQ37" s="90"/>
      <c r="ALR37" s="90"/>
      <c r="ALS37" s="90"/>
      <c r="ALT37" s="90"/>
      <c r="ALU37" s="90"/>
      <c r="ALV37" s="90"/>
      <c r="ALW37" s="90"/>
      <c r="ALX37" s="90"/>
      <c r="ALY37" s="90"/>
      <c r="ALZ37" s="90"/>
      <c r="AMA37" s="90"/>
      <c r="AMB37" s="90"/>
      <c r="AMC37" s="90"/>
      <c r="AMD37" s="90"/>
      <c r="AME37" s="90"/>
      <c r="AMF37" s="90"/>
      <c r="AMG37" s="90"/>
      <c r="AMH37" s="90"/>
      <c r="AMI37" s="90"/>
      <c r="AMJ37" s="90"/>
      <c r="AMK37" s="90"/>
      <c r="AML37" s="90"/>
      <c r="AMM37" s="90"/>
      <c r="AMN37" s="90"/>
      <c r="AMO37" s="90"/>
      <c r="AMP37" s="90"/>
      <c r="AMQ37" s="90"/>
      <c r="AMR37" s="90"/>
      <c r="AMS37" s="90"/>
      <c r="AMT37" s="90"/>
      <c r="AMU37" s="90"/>
      <c r="AMV37" s="90"/>
      <c r="AMW37" s="90"/>
      <c r="AMX37" s="90"/>
      <c r="AMY37" s="90"/>
      <c r="AMZ37" s="90"/>
      <c r="ANA37" s="90"/>
      <c r="ANB37" s="90"/>
      <c r="ANC37" s="90"/>
      <c r="AND37" s="90"/>
      <c r="ANE37" s="90"/>
      <c r="ANF37" s="90"/>
      <c r="ANG37" s="90"/>
      <c r="ANH37" s="90"/>
      <c r="ANI37" s="90"/>
      <c r="ANJ37" s="90"/>
      <c r="ANK37" s="90"/>
      <c r="ANL37" s="90"/>
      <c r="ANM37" s="90"/>
      <c r="ANN37" s="90"/>
      <c r="ANO37" s="90"/>
      <c r="ANP37" s="90"/>
      <c r="ANQ37" s="90"/>
      <c r="ANR37" s="90"/>
      <c r="ANS37" s="90"/>
      <c r="ANT37" s="90"/>
      <c r="ANU37" s="90"/>
      <c r="ANV37" s="90"/>
      <c r="ANW37" s="90"/>
      <c r="ANX37" s="90"/>
      <c r="ANY37" s="90"/>
      <c r="ANZ37" s="90"/>
      <c r="AOA37" s="90"/>
      <c r="AOB37" s="90"/>
      <c r="AOC37" s="90"/>
      <c r="AOD37" s="90"/>
      <c r="AOE37" s="90"/>
      <c r="AOF37" s="90"/>
      <c r="AOG37" s="90"/>
      <c r="AOH37" s="90"/>
      <c r="AOI37" s="90"/>
      <c r="AOJ37" s="90"/>
      <c r="AOK37" s="90"/>
      <c r="AOL37" s="90"/>
      <c r="AOM37" s="90"/>
      <c r="AON37" s="90"/>
      <c r="AOO37" s="90"/>
      <c r="AOP37" s="90"/>
      <c r="AOQ37" s="90"/>
      <c r="AOR37" s="90"/>
      <c r="AOS37" s="90"/>
      <c r="AOT37" s="90"/>
      <c r="AOU37" s="90"/>
      <c r="AOV37" s="90"/>
      <c r="AOW37" s="90"/>
      <c r="AOX37" s="90"/>
      <c r="AOY37" s="90"/>
      <c r="AOZ37" s="90"/>
      <c r="APA37" s="90"/>
      <c r="APB37" s="90"/>
      <c r="APC37" s="90"/>
      <c r="APD37" s="90"/>
      <c r="APE37" s="90"/>
      <c r="APF37" s="90"/>
      <c r="APG37" s="90"/>
      <c r="APH37" s="90"/>
      <c r="API37" s="90"/>
      <c r="APJ37" s="90"/>
      <c r="APK37" s="90"/>
      <c r="APL37" s="90"/>
      <c r="APM37" s="90"/>
      <c r="APN37" s="90"/>
      <c r="APO37" s="90"/>
      <c r="APP37" s="90"/>
      <c r="APQ37" s="90"/>
      <c r="APR37" s="90"/>
      <c r="APS37" s="90"/>
      <c r="APT37" s="90"/>
      <c r="APU37" s="90"/>
      <c r="APV37" s="90"/>
      <c r="APW37" s="90"/>
      <c r="APX37" s="90"/>
      <c r="APY37" s="90"/>
      <c r="APZ37" s="90"/>
      <c r="AQA37" s="90"/>
      <c r="AQB37" s="90"/>
      <c r="AQC37" s="90"/>
      <c r="AQD37" s="90"/>
      <c r="AQE37" s="90"/>
      <c r="AQF37" s="90"/>
      <c r="AQG37" s="90"/>
      <c r="AQH37" s="90"/>
      <c r="AQI37" s="90"/>
      <c r="AQJ37" s="90"/>
      <c r="AQK37" s="90"/>
      <c r="AQL37" s="90"/>
      <c r="AQM37" s="90"/>
      <c r="AQN37" s="90"/>
      <c r="AQO37" s="90"/>
      <c r="AQP37" s="90"/>
      <c r="AQQ37" s="90"/>
      <c r="AQR37" s="90"/>
      <c r="AQS37" s="90"/>
      <c r="AQT37" s="90"/>
      <c r="AQU37" s="90"/>
      <c r="AQV37" s="90"/>
      <c r="AQW37" s="90"/>
      <c r="AQX37" s="90"/>
      <c r="AQY37" s="90"/>
      <c r="AQZ37" s="90"/>
      <c r="ARA37" s="90"/>
      <c r="ARB37" s="90"/>
      <c r="ARC37" s="90"/>
      <c r="ARD37" s="90"/>
      <c r="ARE37" s="90"/>
      <c r="ARF37" s="90"/>
      <c r="ARG37" s="90"/>
      <c r="ARH37" s="90"/>
      <c r="ARI37" s="90"/>
      <c r="ARJ37" s="90"/>
      <c r="ARK37" s="90"/>
      <c r="ARL37" s="90"/>
      <c r="ARM37" s="90"/>
      <c r="ARN37" s="90"/>
      <c r="ARO37" s="90"/>
      <c r="ARP37" s="90"/>
      <c r="ARQ37" s="90"/>
      <c r="ARR37" s="90"/>
      <c r="ARS37" s="90"/>
      <c r="ART37" s="90"/>
      <c r="ARU37" s="90"/>
      <c r="ARV37" s="90"/>
      <c r="ARW37" s="90"/>
      <c r="ARX37" s="90"/>
      <c r="ARY37" s="90"/>
      <c r="ARZ37" s="90"/>
      <c r="ASA37" s="90"/>
      <c r="ASB37" s="90"/>
      <c r="ASC37" s="90"/>
      <c r="ASD37" s="90"/>
      <c r="ASE37" s="90"/>
      <c r="ASF37" s="90"/>
      <c r="ASG37" s="90"/>
      <c r="ASH37" s="90"/>
      <c r="ASI37" s="90"/>
      <c r="ASJ37" s="90"/>
      <c r="ASK37" s="90"/>
      <c r="ASL37" s="90"/>
      <c r="ASM37" s="90"/>
      <c r="ASN37" s="90"/>
      <c r="ASO37" s="90"/>
      <c r="ASP37" s="90"/>
      <c r="ASQ37" s="90"/>
      <c r="ASR37" s="90"/>
      <c r="ASS37" s="90"/>
      <c r="AST37" s="90"/>
      <c r="ASU37" s="90"/>
      <c r="ASV37" s="90"/>
      <c r="ASW37" s="90"/>
      <c r="ASX37" s="90"/>
      <c r="ASY37" s="90"/>
      <c r="ASZ37" s="90"/>
      <c r="ATA37" s="90"/>
      <c r="ATB37" s="90"/>
      <c r="ATC37" s="90"/>
      <c r="ATD37" s="90"/>
      <c r="ATE37" s="90"/>
      <c r="ATF37" s="90"/>
      <c r="ATG37" s="90"/>
      <c r="ATH37" s="90"/>
      <c r="ATI37" s="90"/>
      <c r="ATJ37" s="90"/>
      <c r="ATK37" s="90"/>
      <c r="ATL37" s="90"/>
      <c r="ATM37" s="90"/>
      <c r="ATN37" s="90"/>
      <c r="ATO37" s="90"/>
      <c r="ATP37" s="90"/>
      <c r="ATQ37" s="90"/>
      <c r="ATR37" s="90"/>
      <c r="ATS37" s="90"/>
      <c r="ATT37" s="90"/>
      <c r="ATU37" s="90"/>
      <c r="ATV37" s="90"/>
      <c r="ATW37" s="90"/>
      <c r="ATX37" s="90"/>
      <c r="ATY37" s="90"/>
      <c r="ATZ37" s="90"/>
      <c r="AUA37" s="90"/>
      <c r="AUB37" s="90"/>
      <c r="AUC37" s="90"/>
      <c r="AUD37" s="90"/>
      <c r="AUE37" s="90"/>
      <c r="AUF37" s="90"/>
      <c r="AUG37" s="90"/>
      <c r="AUH37" s="90"/>
      <c r="AUI37" s="90"/>
      <c r="AUJ37" s="90"/>
      <c r="AUK37" s="90"/>
      <c r="AUL37" s="90"/>
      <c r="AUM37" s="90"/>
      <c r="AUN37" s="90"/>
      <c r="AUO37" s="90"/>
      <c r="AUP37" s="90"/>
      <c r="AUQ37" s="90"/>
      <c r="AUR37" s="90"/>
      <c r="AUS37" s="90"/>
      <c r="AUT37" s="90"/>
      <c r="AUU37" s="90"/>
      <c r="AUV37" s="90"/>
      <c r="AUW37" s="90"/>
      <c r="AUX37" s="90"/>
      <c r="AUY37" s="90"/>
      <c r="AUZ37" s="90"/>
      <c r="AVA37" s="90"/>
      <c r="AVB37" s="90"/>
      <c r="AVC37" s="90"/>
      <c r="AVD37" s="90"/>
      <c r="AVE37" s="90"/>
      <c r="AVF37" s="90"/>
      <c r="AVG37" s="90"/>
      <c r="AVH37" s="90"/>
      <c r="AVI37" s="90"/>
      <c r="AVJ37" s="90"/>
      <c r="AVK37" s="90"/>
      <c r="AVL37" s="90"/>
      <c r="AVM37" s="90"/>
      <c r="AVN37" s="90"/>
      <c r="AVO37" s="90"/>
      <c r="AVP37" s="90"/>
      <c r="AVQ37" s="90"/>
      <c r="AVR37" s="90"/>
      <c r="AVS37" s="90"/>
      <c r="AVT37" s="90"/>
      <c r="AVU37" s="90"/>
      <c r="AVV37" s="90"/>
      <c r="AVW37" s="90"/>
      <c r="AVX37" s="90"/>
      <c r="AVY37" s="90"/>
      <c r="AVZ37" s="90"/>
      <c r="AWA37" s="90"/>
      <c r="AWB37" s="90"/>
      <c r="AWC37" s="90"/>
      <c r="AWD37" s="90"/>
      <c r="AWE37" s="90"/>
      <c r="AWF37" s="90"/>
      <c r="AWG37" s="90"/>
      <c r="AWH37" s="90"/>
      <c r="AWI37" s="90"/>
      <c r="AWJ37" s="90"/>
      <c r="AWK37" s="90"/>
      <c r="AWL37" s="90"/>
      <c r="AWM37" s="90"/>
      <c r="AWN37" s="90"/>
      <c r="AWO37" s="90"/>
      <c r="AWP37" s="90"/>
      <c r="AWQ37" s="90"/>
      <c r="AWR37" s="90"/>
      <c r="AWS37" s="90"/>
      <c r="AWT37" s="90"/>
      <c r="AWU37" s="90"/>
      <c r="AWV37" s="90"/>
      <c r="AWW37" s="90"/>
      <c r="AWX37" s="90"/>
      <c r="AWY37" s="90"/>
      <c r="AWZ37" s="90"/>
      <c r="AXA37" s="90"/>
      <c r="AXB37" s="90"/>
      <c r="AXC37" s="90"/>
      <c r="AXD37" s="90"/>
      <c r="AXE37" s="90"/>
      <c r="AXF37" s="90"/>
      <c r="AXG37" s="90"/>
      <c r="AXH37" s="90"/>
      <c r="AXI37" s="90"/>
      <c r="AXJ37" s="90"/>
      <c r="AXK37" s="90"/>
      <c r="AXL37" s="90"/>
      <c r="AXM37" s="90"/>
      <c r="AXN37" s="90"/>
      <c r="AXO37" s="90"/>
      <c r="AXP37" s="90"/>
      <c r="AXQ37" s="90"/>
      <c r="AXR37" s="90"/>
      <c r="AXS37" s="90"/>
      <c r="AXT37" s="90"/>
      <c r="AXU37" s="90"/>
      <c r="AXV37" s="90"/>
      <c r="AXW37" s="90"/>
      <c r="AXX37" s="90"/>
      <c r="AXY37" s="90"/>
      <c r="AXZ37" s="90"/>
      <c r="AYA37" s="90"/>
      <c r="AYB37" s="90"/>
      <c r="AYC37" s="90"/>
      <c r="AYD37" s="90"/>
      <c r="AYE37" s="90"/>
      <c r="AYF37" s="90"/>
      <c r="AYG37" s="90"/>
      <c r="AYH37" s="90"/>
      <c r="AYI37" s="90"/>
      <c r="AYJ37" s="90"/>
      <c r="AYK37" s="90"/>
      <c r="AYL37" s="90"/>
      <c r="AYM37" s="90"/>
      <c r="AYN37" s="90"/>
      <c r="AYO37" s="90"/>
      <c r="AYP37" s="90"/>
      <c r="AYQ37" s="90"/>
      <c r="AYR37" s="90"/>
      <c r="AYS37" s="90"/>
      <c r="AYT37" s="90"/>
      <c r="AYU37" s="90"/>
      <c r="AYV37" s="90"/>
      <c r="AYW37" s="90"/>
      <c r="AYX37" s="90"/>
      <c r="AYY37" s="90"/>
      <c r="AYZ37" s="90"/>
      <c r="AZA37" s="90"/>
      <c r="AZB37" s="90"/>
      <c r="AZC37" s="90"/>
      <c r="AZD37" s="90"/>
      <c r="AZE37" s="90"/>
      <c r="AZF37" s="90"/>
      <c r="AZG37" s="90"/>
      <c r="AZH37" s="90"/>
      <c r="AZI37" s="90"/>
      <c r="AZJ37" s="90"/>
      <c r="AZK37" s="90"/>
      <c r="AZL37" s="90"/>
      <c r="AZM37" s="90"/>
      <c r="AZN37" s="90"/>
      <c r="AZO37" s="90"/>
      <c r="AZP37" s="90"/>
      <c r="AZQ37" s="90"/>
      <c r="AZR37" s="90"/>
      <c r="AZS37" s="90"/>
      <c r="AZT37" s="90"/>
      <c r="AZU37" s="90"/>
      <c r="AZV37" s="90"/>
      <c r="AZW37" s="90"/>
      <c r="AZX37" s="90"/>
      <c r="AZY37" s="90"/>
      <c r="AZZ37" s="90"/>
      <c r="BAA37" s="90"/>
      <c r="BAB37" s="90"/>
      <c r="BAC37" s="90"/>
      <c r="BAD37" s="90"/>
      <c r="BAE37" s="90"/>
      <c r="BAF37" s="90"/>
      <c r="BAG37" s="90"/>
      <c r="BAH37" s="90"/>
      <c r="BAI37" s="90"/>
      <c r="BAJ37" s="90"/>
      <c r="BAK37" s="90"/>
      <c r="BAL37" s="90"/>
      <c r="BAM37" s="90"/>
      <c r="BAN37" s="90"/>
      <c r="BAO37" s="90"/>
      <c r="BAP37" s="90"/>
      <c r="BAQ37" s="90"/>
      <c r="BAR37" s="90"/>
      <c r="BAS37" s="90"/>
      <c r="BAT37" s="90"/>
      <c r="BAU37" s="90"/>
      <c r="BAV37" s="90"/>
      <c r="BAW37" s="90"/>
      <c r="BAX37" s="90"/>
      <c r="BAY37" s="90"/>
      <c r="BAZ37" s="90"/>
      <c r="BBA37" s="90"/>
      <c r="BBB37" s="90"/>
      <c r="BBC37" s="90"/>
      <c r="BBD37" s="90"/>
      <c r="BBE37" s="90"/>
      <c r="BBF37" s="90"/>
      <c r="BBG37" s="90"/>
      <c r="BBH37" s="90"/>
      <c r="BBI37" s="90"/>
      <c r="BBJ37" s="90"/>
      <c r="BBK37" s="90"/>
      <c r="BBL37" s="90"/>
      <c r="BBM37" s="90"/>
      <c r="BBN37" s="90"/>
      <c r="BBO37" s="90"/>
      <c r="BBP37" s="90"/>
      <c r="BBQ37" s="90"/>
      <c r="BBR37" s="90"/>
      <c r="BBS37" s="90"/>
      <c r="BBT37" s="90"/>
      <c r="BBU37" s="90"/>
      <c r="BBV37" s="90"/>
      <c r="BBW37" s="90"/>
      <c r="BBX37" s="90"/>
      <c r="BBY37" s="90"/>
      <c r="BBZ37" s="90"/>
      <c r="BCA37" s="90"/>
      <c r="BCB37" s="90"/>
      <c r="BCC37" s="90"/>
      <c r="BCD37" s="90"/>
      <c r="BCE37" s="90"/>
      <c r="BCF37" s="90"/>
      <c r="BCG37" s="90"/>
      <c r="BCH37" s="90"/>
      <c r="BCI37" s="90"/>
      <c r="BCJ37" s="90"/>
      <c r="BCK37" s="90"/>
      <c r="BCL37" s="90"/>
      <c r="BCM37" s="90"/>
      <c r="BCN37" s="90"/>
      <c r="BCO37" s="90"/>
      <c r="BCP37" s="90"/>
      <c r="BCQ37" s="90"/>
      <c r="BCR37" s="90"/>
      <c r="BCS37" s="90"/>
      <c r="BCT37" s="90"/>
      <c r="BCU37" s="90"/>
      <c r="BCV37" s="90"/>
      <c r="BCW37" s="90"/>
      <c r="BCX37" s="90"/>
      <c r="BCY37" s="90"/>
      <c r="BCZ37" s="90"/>
      <c r="BDA37" s="90"/>
      <c r="BDB37" s="90"/>
      <c r="BDC37" s="90"/>
      <c r="BDD37" s="90"/>
      <c r="BDE37" s="90"/>
      <c r="BDF37" s="90"/>
      <c r="BDG37" s="90"/>
      <c r="BDH37" s="90"/>
      <c r="BDI37" s="90"/>
      <c r="BDJ37" s="90"/>
      <c r="BDK37" s="90"/>
      <c r="BDL37" s="90"/>
      <c r="BDM37" s="90"/>
      <c r="BDN37" s="90"/>
      <c r="BDO37" s="90"/>
      <c r="BDP37" s="90"/>
      <c r="BDQ37" s="90"/>
      <c r="BDR37" s="90"/>
      <c r="BDS37" s="90"/>
      <c r="BDT37" s="90"/>
      <c r="BDU37" s="90"/>
      <c r="BDV37" s="90"/>
      <c r="BDW37" s="90"/>
      <c r="BDX37" s="90"/>
      <c r="BDY37" s="90"/>
      <c r="BDZ37" s="90"/>
      <c r="BEA37" s="90"/>
      <c r="BEB37" s="90"/>
      <c r="BEC37" s="90"/>
      <c r="BED37" s="90"/>
      <c r="BEE37" s="90"/>
      <c r="BEF37" s="90"/>
      <c r="BEG37" s="90"/>
      <c r="BEH37" s="90"/>
      <c r="BEI37" s="90"/>
      <c r="BEJ37" s="90"/>
      <c r="BEK37" s="90"/>
      <c r="BEL37" s="90"/>
      <c r="BEM37" s="90"/>
      <c r="BEN37" s="90"/>
      <c r="BEO37" s="90"/>
      <c r="BEP37" s="90"/>
      <c r="BEQ37" s="90"/>
      <c r="BER37" s="90"/>
      <c r="BES37" s="90"/>
      <c r="BET37" s="90"/>
      <c r="BEU37" s="90"/>
      <c r="BEV37" s="90"/>
      <c r="BEW37" s="90"/>
      <c r="BEX37" s="90"/>
      <c r="BEY37" s="90"/>
      <c r="BEZ37" s="90"/>
      <c r="BFA37" s="90"/>
      <c r="BFB37" s="90"/>
      <c r="BFC37" s="90"/>
      <c r="BFD37" s="90"/>
      <c r="BFE37" s="90"/>
      <c r="BFF37" s="90"/>
      <c r="BFG37" s="90"/>
      <c r="BFH37" s="90"/>
      <c r="BFI37" s="90"/>
      <c r="BFJ37" s="90"/>
      <c r="BFK37" s="90"/>
      <c r="BFL37" s="90"/>
      <c r="BFM37" s="90"/>
      <c r="BFN37" s="90"/>
      <c r="BFO37" s="90"/>
      <c r="BFP37" s="90"/>
      <c r="BFQ37" s="90"/>
      <c r="BFR37" s="90"/>
      <c r="BFS37" s="90"/>
      <c r="BFT37" s="90"/>
      <c r="BFU37" s="90"/>
      <c r="BFV37" s="90"/>
      <c r="BFW37" s="90"/>
      <c r="BFX37" s="90"/>
      <c r="BFY37" s="90"/>
      <c r="BFZ37" s="90"/>
      <c r="BGA37" s="90"/>
      <c r="BGB37" s="90"/>
      <c r="BGC37" s="90"/>
      <c r="BGD37" s="90"/>
      <c r="BGE37" s="90"/>
      <c r="BGF37" s="90"/>
      <c r="BGG37" s="90"/>
      <c r="BGH37" s="90"/>
      <c r="BGI37" s="90"/>
      <c r="BGJ37" s="90"/>
      <c r="BGK37" s="90"/>
      <c r="BGL37" s="90"/>
      <c r="BGM37" s="90"/>
      <c r="BGN37" s="90"/>
      <c r="BGO37" s="90"/>
      <c r="BGP37" s="90"/>
      <c r="BGQ37" s="90"/>
      <c r="BGR37" s="90"/>
      <c r="BGS37" s="90"/>
      <c r="BGT37" s="90"/>
      <c r="BGU37" s="90"/>
      <c r="BGV37" s="90"/>
      <c r="BGW37" s="90"/>
      <c r="BGX37" s="90"/>
      <c r="BGY37" s="90"/>
      <c r="BGZ37" s="90"/>
      <c r="BHA37" s="90"/>
      <c r="BHB37" s="90"/>
      <c r="BHC37" s="90"/>
      <c r="BHD37" s="90"/>
      <c r="BHE37" s="90"/>
      <c r="BHF37" s="90"/>
      <c r="BHG37" s="90"/>
      <c r="BHH37" s="90"/>
      <c r="BHI37" s="90"/>
      <c r="BHJ37" s="90"/>
      <c r="BHK37" s="90"/>
      <c r="BHL37" s="90"/>
      <c r="BHM37" s="90"/>
      <c r="BHN37" s="90"/>
      <c r="BHO37" s="90"/>
      <c r="BHP37" s="90"/>
      <c r="BHQ37" s="90"/>
      <c r="BHR37" s="90"/>
      <c r="BHS37" s="90"/>
      <c r="BHT37" s="90"/>
      <c r="BHU37" s="90"/>
      <c r="BHV37" s="90"/>
      <c r="BHW37" s="90"/>
      <c r="BHX37" s="90"/>
      <c r="BHY37" s="90"/>
      <c r="BHZ37" s="90"/>
      <c r="BIA37" s="90"/>
      <c r="BIB37" s="90"/>
      <c r="BIC37" s="90"/>
      <c r="BID37" s="90"/>
      <c r="BIE37" s="90"/>
      <c r="BIF37" s="90"/>
      <c r="BIG37" s="90"/>
      <c r="BIH37" s="90"/>
      <c r="BII37" s="90"/>
      <c r="BIJ37" s="90"/>
      <c r="BIK37" s="90"/>
      <c r="BIL37" s="90"/>
      <c r="BIM37" s="90"/>
      <c r="BIN37" s="90"/>
      <c r="BIO37" s="90"/>
      <c r="BIP37" s="90"/>
      <c r="BIQ37" s="90"/>
      <c r="BIR37" s="90"/>
      <c r="BIS37" s="90"/>
      <c r="BIT37" s="90"/>
      <c r="BIU37" s="90"/>
      <c r="BIV37" s="90"/>
      <c r="BIW37" s="90"/>
      <c r="BIX37" s="90"/>
      <c r="BIY37" s="90"/>
      <c r="BIZ37" s="90"/>
      <c r="BJA37" s="90"/>
      <c r="BJB37" s="90"/>
      <c r="BJC37" s="90"/>
      <c r="BJD37" s="90"/>
      <c r="BJE37" s="90"/>
      <c r="BJF37" s="90"/>
      <c r="BJG37" s="90"/>
      <c r="BJH37" s="90"/>
      <c r="BJI37" s="90"/>
      <c r="BJJ37" s="90"/>
      <c r="BJK37" s="90"/>
      <c r="BJL37" s="90"/>
      <c r="BJM37" s="90"/>
      <c r="BJN37" s="90"/>
      <c r="BJO37" s="90"/>
      <c r="BJP37" s="90"/>
      <c r="BJQ37" s="90"/>
      <c r="BJR37" s="90"/>
      <c r="BJS37" s="90"/>
      <c r="BJT37" s="90"/>
      <c r="BJU37" s="90"/>
      <c r="BJV37" s="90"/>
      <c r="BJW37" s="90"/>
      <c r="BJX37" s="90"/>
      <c r="BJY37" s="90"/>
      <c r="BJZ37" s="90"/>
      <c r="BKA37" s="90"/>
      <c r="BKB37" s="90"/>
      <c r="BKC37" s="90"/>
      <c r="BKD37" s="90"/>
      <c r="BKE37" s="90"/>
      <c r="BKF37" s="90"/>
      <c r="BKG37" s="90"/>
      <c r="BKH37" s="90"/>
      <c r="BKI37" s="90"/>
      <c r="BKJ37" s="90"/>
      <c r="BKK37" s="90"/>
      <c r="BKL37" s="90"/>
      <c r="BKM37" s="90"/>
      <c r="BKN37" s="90"/>
      <c r="BKO37" s="90"/>
      <c r="BKP37" s="90"/>
      <c r="BKQ37" s="90"/>
      <c r="BKR37" s="90"/>
      <c r="BKS37" s="90"/>
      <c r="BKT37" s="90"/>
      <c r="BKU37" s="90"/>
      <c r="BKV37" s="90"/>
      <c r="BKW37" s="90"/>
      <c r="BKX37" s="90"/>
      <c r="BKY37" s="90"/>
      <c r="BKZ37" s="90"/>
      <c r="BLA37" s="90"/>
      <c r="BLB37" s="90"/>
      <c r="BLC37" s="90"/>
      <c r="BLD37" s="90"/>
      <c r="BLE37" s="90"/>
      <c r="BLF37" s="90"/>
      <c r="BLG37" s="90"/>
      <c r="BLH37" s="90"/>
      <c r="BLI37" s="90"/>
      <c r="BLJ37" s="90"/>
      <c r="BLK37" s="90"/>
      <c r="BLL37" s="90"/>
      <c r="BLM37" s="90"/>
      <c r="BLN37" s="90"/>
      <c r="BLO37" s="90"/>
      <c r="BLP37" s="90"/>
      <c r="BLQ37" s="90"/>
      <c r="BLR37" s="90"/>
      <c r="BLS37" s="90"/>
      <c r="BLT37" s="90"/>
      <c r="BLU37" s="90"/>
      <c r="BLV37" s="90"/>
      <c r="BLW37" s="90"/>
      <c r="BLX37" s="90"/>
      <c r="BLY37" s="90"/>
      <c r="BLZ37" s="90"/>
      <c r="BMA37" s="90"/>
      <c r="BMB37" s="90"/>
      <c r="BMC37" s="90"/>
      <c r="BMD37" s="90"/>
      <c r="BME37" s="90"/>
      <c r="BMF37" s="90"/>
      <c r="BMG37" s="90"/>
      <c r="BMH37" s="90"/>
      <c r="BMI37" s="90"/>
      <c r="BMJ37" s="90"/>
      <c r="BMK37" s="90"/>
      <c r="BML37" s="90"/>
      <c r="BMM37" s="90"/>
      <c r="BMN37" s="90"/>
      <c r="BMO37" s="90"/>
      <c r="BMP37" s="90"/>
      <c r="BMQ37" s="90"/>
      <c r="BMR37" s="90"/>
      <c r="BMS37" s="90"/>
      <c r="BMT37" s="90"/>
      <c r="BMU37" s="90"/>
      <c r="BMV37" s="90"/>
      <c r="BMW37" s="90"/>
      <c r="BMX37" s="90"/>
      <c r="BMY37" s="90"/>
      <c r="BMZ37" s="90"/>
      <c r="BNA37" s="90"/>
      <c r="BNB37" s="90"/>
      <c r="BNC37" s="90"/>
      <c r="BND37" s="90"/>
      <c r="BNE37" s="90"/>
      <c r="BNF37" s="90"/>
      <c r="BNG37" s="90"/>
      <c r="BNH37" s="90"/>
      <c r="BNI37" s="90"/>
      <c r="BNJ37" s="90"/>
      <c r="BNK37" s="90"/>
      <c r="BNL37" s="90"/>
      <c r="BNM37" s="90"/>
      <c r="BNN37" s="90"/>
      <c r="BNO37" s="90"/>
      <c r="BNP37" s="90"/>
      <c r="BNQ37" s="90"/>
      <c r="BNR37" s="90"/>
      <c r="BNS37" s="90"/>
      <c r="BNT37" s="90"/>
      <c r="BNU37" s="90"/>
      <c r="BNV37" s="90"/>
      <c r="BNW37" s="90"/>
      <c r="BNX37" s="90"/>
      <c r="BNY37" s="90"/>
      <c r="BNZ37" s="90"/>
      <c r="BOA37" s="90"/>
      <c r="BOB37" s="90"/>
      <c r="BOC37" s="90"/>
      <c r="BOD37" s="90"/>
      <c r="BOE37" s="90"/>
      <c r="BOF37" s="90"/>
      <c r="BOG37" s="90"/>
      <c r="BOH37" s="90"/>
      <c r="BOI37" s="90"/>
      <c r="BOJ37" s="90"/>
      <c r="BOK37" s="90"/>
      <c r="BOL37" s="90"/>
      <c r="BOM37" s="90"/>
      <c r="BON37" s="90"/>
      <c r="BOO37" s="90"/>
      <c r="BOP37" s="90"/>
      <c r="BOQ37" s="90"/>
      <c r="BOR37" s="90"/>
      <c r="BOS37" s="90"/>
      <c r="BOT37" s="90"/>
      <c r="BOU37" s="90"/>
      <c r="BOV37" s="90"/>
      <c r="BOW37" s="90"/>
      <c r="BOX37" s="90"/>
      <c r="BOY37" s="90"/>
      <c r="BOZ37" s="90"/>
      <c r="BPA37" s="90"/>
      <c r="BPB37" s="90"/>
      <c r="BPC37" s="90"/>
      <c r="BPD37" s="90"/>
      <c r="BPE37" s="90"/>
      <c r="BPF37" s="90"/>
      <c r="BPG37" s="90"/>
      <c r="BPH37" s="90"/>
      <c r="BPI37" s="90"/>
      <c r="BPJ37" s="90"/>
      <c r="BPK37" s="90"/>
      <c r="BPL37" s="90"/>
      <c r="BPM37" s="90"/>
      <c r="BPN37" s="90"/>
      <c r="BPO37" s="90"/>
      <c r="BPP37" s="90"/>
      <c r="BPQ37" s="90"/>
      <c r="BPR37" s="90"/>
      <c r="BPS37" s="90"/>
      <c r="BPT37" s="90"/>
      <c r="BPU37" s="90"/>
      <c r="BPV37" s="90"/>
      <c r="BPW37" s="90"/>
      <c r="BPX37" s="90"/>
      <c r="BPY37" s="90"/>
      <c r="BPZ37" s="90"/>
      <c r="BQA37" s="90"/>
      <c r="BQB37" s="90"/>
      <c r="BQC37" s="90"/>
      <c r="BQD37" s="90"/>
      <c r="BQE37" s="90"/>
      <c r="BQF37" s="90"/>
      <c r="BQG37" s="90"/>
      <c r="BQH37" s="90"/>
      <c r="BQI37" s="90"/>
      <c r="BQJ37" s="90"/>
      <c r="BQK37" s="90"/>
      <c r="BQL37" s="90"/>
      <c r="BQM37" s="90"/>
      <c r="BQN37" s="90"/>
      <c r="BQO37" s="90"/>
      <c r="BQP37" s="90"/>
      <c r="BQQ37" s="90"/>
      <c r="BQR37" s="90"/>
      <c r="BQS37" s="90"/>
      <c r="BQT37" s="90"/>
      <c r="BQU37" s="90"/>
      <c r="BQV37" s="90"/>
      <c r="BQW37" s="90"/>
      <c r="BQX37" s="90"/>
      <c r="BQY37" s="90"/>
      <c r="BQZ37" s="90"/>
      <c r="BRA37" s="90"/>
      <c r="BRB37" s="90"/>
      <c r="BRC37" s="90"/>
      <c r="BRD37" s="90"/>
      <c r="BRE37" s="90"/>
      <c r="BRF37" s="90"/>
      <c r="BRG37" s="90"/>
      <c r="BRH37" s="90"/>
      <c r="BRI37" s="90"/>
      <c r="BRJ37" s="90"/>
      <c r="BRK37" s="90"/>
      <c r="BRL37" s="90"/>
      <c r="BRM37" s="90"/>
      <c r="BRN37" s="90"/>
      <c r="BRO37" s="90"/>
      <c r="BRP37" s="90"/>
      <c r="BRQ37" s="90"/>
      <c r="BRR37" s="90"/>
      <c r="BRS37" s="90"/>
      <c r="BRT37" s="90"/>
      <c r="BRU37" s="90"/>
      <c r="BRV37" s="90"/>
      <c r="BRW37" s="90"/>
      <c r="BRX37" s="90"/>
      <c r="BRY37" s="90"/>
      <c r="BRZ37" s="90"/>
      <c r="BSA37" s="90"/>
      <c r="BSB37" s="90"/>
      <c r="BSC37" s="90"/>
      <c r="BSD37" s="90"/>
      <c r="BSE37" s="90"/>
      <c r="BSF37" s="90"/>
      <c r="BSG37" s="90"/>
      <c r="BSH37" s="90"/>
      <c r="BSI37" s="90"/>
      <c r="BSJ37" s="90"/>
      <c r="BSK37" s="90"/>
      <c r="BSL37" s="90"/>
      <c r="BSM37" s="90"/>
      <c r="BSN37" s="90"/>
      <c r="BSO37" s="90"/>
      <c r="BSP37" s="90"/>
      <c r="BSQ37" s="90"/>
      <c r="BSR37" s="90"/>
      <c r="BSS37" s="90"/>
      <c r="BST37" s="90"/>
      <c r="BSU37" s="90"/>
      <c r="BSV37" s="90"/>
      <c r="BSW37" s="90"/>
      <c r="BSX37" s="90"/>
      <c r="BSY37" s="90"/>
      <c r="BSZ37" s="90"/>
      <c r="BTA37" s="90"/>
      <c r="BTB37" s="90"/>
      <c r="BTC37" s="90"/>
      <c r="BTD37" s="90"/>
      <c r="BTE37" s="90"/>
      <c r="BTF37" s="90"/>
      <c r="BTG37" s="90"/>
      <c r="BTH37" s="90"/>
      <c r="BTI37" s="90"/>
      <c r="BTJ37" s="90"/>
      <c r="BTK37" s="90"/>
      <c r="BTL37" s="90"/>
      <c r="BTM37" s="90"/>
      <c r="BTN37" s="90"/>
      <c r="BTO37" s="90"/>
      <c r="BTP37" s="90"/>
      <c r="BTQ37" s="90"/>
      <c r="BTR37" s="90"/>
      <c r="BTS37" s="90"/>
      <c r="BTT37" s="90"/>
      <c r="BTU37" s="90"/>
      <c r="BTV37" s="90"/>
      <c r="BTW37" s="90"/>
      <c r="BTX37" s="90"/>
      <c r="BTY37" s="90"/>
      <c r="BTZ37" s="90"/>
      <c r="BUA37" s="90"/>
      <c r="BUB37" s="90"/>
      <c r="BUC37" s="90"/>
      <c r="BUD37" s="90"/>
      <c r="BUE37" s="90"/>
      <c r="BUF37" s="90"/>
      <c r="BUG37" s="90"/>
      <c r="BUH37" s="90"/>
      <c r="BUI37" s="90"/>
      <c r="BUJ37" s="90"/>
      <c r="BUK37" s="90"/>
      <c r="BUL37" s="90"/>
      <c r="BUM37" s="90"/>
      <c r="BUN37" s="90"/>
      <c r="BUO37" s="90"/>
      <c r="BUP37" s="90"/>
      <c r="BUQ37" s="90"/>
      <c r="BUR37" s="90"/>
      <c r="BUS37" s="90"/>
      <c r="BUT37" s="90"/>
      <c r="BUU37" s="90"/>
      <c r="BUV37" s="90"/>
      <c r="BUW37" s="90"/>
      <c r="BUX37" s="90"/>
      <c r="BUY37" s="90"/>
      <c r="BUZ37" s="90"/>
      <c r="BVA37" s="90"/>
      <c r="BVB37" s="90"/>
      <c r="BVC37" s="90"/>
      <c r="BVD37" s="90"/>
      <c r="BVE37" s="90"/>
      <c r="BVF37" s="90"/>
      <c r="BVG37" s="90"/>
      <c r="BVH37" s="90"/>
      <c r="BVI37" s="90"/>
      <c r="BVJ37" s="90"/>
      <c r="BVK37" s="90"/>
      <c r="BVL37" s="90"/>
      <c r="BVM37" s="90"/>
      <c r="BVN37" s="90"/>
      <c r="BVO37" s="90"/>
      <c r="BVP37" s="90"/>
      <c r="BVQ37" s="90"/>
      <c r="BVR37" s="90"/>
      <c r="BVS37" s="90"/>
      <c r="BVT37" s="90"/>
      <c r="BVU37" s="90"/>
      <c r="BVV37" s="90"/>
      <c r="BVW37" s="90"/>
      <c r="BVX37" s="90"/>
      <c r="BVY37" s="90"/>
      <c r="BVZ37" s="90"/>
      <c r="BWA37" s="90"/>
      <c r="BWB37" s="90"/>
      <c r="BWC37" s="90"/>
      <c r="BWD37" s="90"/>
      <c r="BWE37" s="90"/>
      <c r="BWF37" s="90"/>
      <c r="BWG37" s="90"/>
      <c r="BWH37" s="90"/>
      <c r="BWI37" s="90"/>
      <c r="BWJ37" s="90"/>
      <c r="BWK37" s="90"/>
      <c r="BWL37" s="90"/>
      <c r="BWM37" s="90"/>
      <c r="BWN37" s="90"/>
      <c r="BWO37" s="90"/>
      <c r="BWP37" s="90"/>
      <c r="BWQ37" s="90"/>
      <c r="BWR37" s="90"/>
      <c r="BWS37" s="90"/>
      <c r="BWT37" s="90"/>
      <c r="BWU37" s="90"/>
      <c r="BWV37" s="90"/>
      <c r="BWW37" s="90"/>
      <c r="BWX37" s="90"/>
      <c r="BWY37" s="90"/>
      <c r="BWZ37" s="90"/>
      <c r="BXA37" s="90"/>
      <c r="BXB37" s="90"/>
      <c r="BXC37" s="90"/>
      <c r="BXD37" s="90"/>
      <c r="BXE37" s="90"/>
      <c r="BXF37" s="90"/>
      <c r="BXG37" s="90"/>
      <c r="BXH37" s="90"/>
      <c r="BXI37" s="90"/>
      <c r="BXJ37" s="90"/>
      <c r="BXK37" s="90"/>
      <c r="BXL37" s="90"/>
      <c r="BXM37" s="90"/>
      <c r="BXN37" s="90"/>
      <c r="BXO37" s="90"/>
      <c r="BXP37" s="90"/>
      <c r="BXQ37" s="90"/>
      <c r="BXR37" s="90"/>
      <c r="BXS37" s="90"/>
      <c r="BXT37" s="90"/>
      <c r="BXU37" s="90"/>
      <c r="BXV37" s="90"/>
      <c r="BXW37" s="90"/>
      <c r="BXX37" s="90"/>
      <c r="BXY37" s="90"/>
      <c r="BXZ37" s="90"/>
      <c r="BYA37" s="90"/>
      <c r="BYB37" s="90"/>
      <c r="BYC37" s="90"/>
      <c r="BYD37" s="90"/>
      <c r="BYE37" s="90"/>
      <c r="BYF37" s="90"/>
      <c r="BYG37" s="90"/>
      <c r="BYH37" s="90"/>
      <c r="BYI37" s="90"/>
      <c r="BYJ37" s="90"/>
      <c r="BYK37" s="90"/>
      <c r="BYL37" s="90"/>
      <c r="BYM37" s="90"/>
      <c r="BYN37" s="90"/>
      <c r="BYO37" s="90"/>
      <c r="BYP37" s="90"/>
      <c r="BYQ37" s="90"/>
      <c r="BYR37" s="90"/>
      <c r="BYS37" s="90"/>
      <c r="BYT37" s="90"/>
      <c r="BYU37" s="90"/>
      <c r="BYV37" s="90"/>
      <c r="BYW37" s="90"/>
      <c r="BYX37" s="90"/>
      <c r="BYY37" s="90"/>
      <c r="BYZ37" s="90"/>
      <c r="BZA37" s="90"/>
      <c r="BZB37" s="90"/>
      <c r="BZC37" s="90"/>
      <c r="BZD37" s="90"/>
      <c r="BZE37" s="90"/>
      <c r="BZF37" s="90"/>
      <c r="BZG37" s="90"/>
      <c r="BZH37" s="90"/>
      <c r="BZI37" s="90"/>
      <c r="BZJ37" s="90"/>
      <c r="BZK37" s="90"/>
      <c r="BZL37" s="90"/>
      <c r="BZM37" s="90"/>
      <c r="BZN37" s="90"/>
      <c r="BZO37" s="90"/>
      <c r="BZP37" s="90"/>
      <c r="BZQ37" s="90"/>
      <c r="BZR37" s="90"/>
      <c r="BZS37" s="90"/>
      <c r="BZT37" s="90"/>
      <c r="BZU37" s="90"/>
      <c r="BZV37" s="90"/>
      <c r="BZW37" s="90"/>
      <c r="BZX37" s="90"/>
      <c r="BZY37" s="90"/>
      <c r="BZZ37" s="90"/>
      <c r="CAA37" s="90"/>
      <c r="CAB37" s="90"/>
      <c r="CAC37" s="90"/>
      <c r="CAD37" s="90"/>
      <c r="CAE37" s="90"/>
      <c r="CAF37" s="90"/>
      <c r="CAG37" s="90"/>
      <c r="CAH37" s="90"/>
      <c r="CAI37" s="90"/>
      <c r="CAJ37" s="90"/>
      <c r="CAK37" s="90"/>
      <c r="CAL37" s="90"/>
      <c r="CAM37" s="90"/>
      <c r="CAN37" s="90"/>
      <c r="CAO37" s="90"/>
      <c r="CAP37" s="90"/>
      <c r="CAQ37" s="90"/>
      <c r="CAR37" s="90"/>
      <c r="CAS37" s="90"/>
      <c r="CAT37" s="90"/>
      <c r="CAU37" s="90"/>
      <c r="CAV37" s="90"/>
      <c r="CAW37" s="90"/>
      <c r="CAX37" s="90"/>
      <c r="CAY37" s="90"/>
      <c r="CAZ37" s="90"/>
      <c r="CBA37" s="90"/>
      <c r="CBB37" s="90"/>
      <c r="CBC37" s="90"/>
      <c r="CBD37" s="90"/>
      <c r="CBE37" s="90"/>
      <c r="CBF37" s="90"/>
      <c r="CBG37" s="90"/>
      <c r="CBH37" s="90"/>
      <c r="CBI37" s="90"/>
      <c r="CBJ37" s="90"/>
      <c r="CBK37" s="90"/>
      <c r="CBL37" s="90"/>
      <c r="CBM37" s="90"/>
      <c r="CBN37" s="90"/>
      <c r="CBO37" s="90"/>
      <c r="CBP37" s="90"/>
      <c r="CBQ37" s="90"/>
      <c r="CBR37" s="90"/>
      <c r="CBS37" s="90"/>
      <c r="CBT37" s="90"/>
      <c r="CBU37" s="90"/>
      <c r="CBV37" s="90"/>
      <c r="CBW37" s="90"/>
      <c r="CBX37" s="90"/>
      <c r="CBY37" s="90"/>
      <c r="CBZ37" s="90"/>
      <c r="CCA37" s="90"/>
      <c r="CCB37" s="90"/>
      <c r="CCC37" s="90"/>
      <c r="CCD37" s="90"/>
      <c r="CCE37" s="90"/>
      <c r="CCF37" s="90"/>
      <c r="CCG37" s="90"/>
      <c r="CCH37" s="90"/>
      <c r="CCI37" s="90"/>
      <c r="CCJ37" s="90"/>
      <c r="CCK37" s="90"/>
      <c r="CCL37" s="90"/>
      <c r="CCM37" s="90"/>
      <c r="CCN37" s="90"/>
      <c r="CCO37" s="90"/>
      <c r="CCP37" s="90"/>
      <c r="CCQ37" s="90"/>
      <c r="CCR37" s="90"/>
      <c r="CCS37" s="90"/>
      <c r="CCT37" s="90"/>
      <c r="CCU37" s="90"/>
      <c r="CCV37" s="90"/>
      <c r="CCW37" s="90"/>
      <c r="CCX37" s="90"/>
      <c r="CCY37" s="90"/>
      <c r="CCZ37" s="90"/>
      <c r="CDA37" s="90"/>
      <c r="CDB37" s="90"/>
      <c r="CDC37" s="90"/>
      <c r="CDD37" s="90"/>
      <c r="CDE37" s="90"/>
      <c r="CDF37" s="90"/>
      <c r="CDG37" s="90"/>
      <c r="CDH37" s="90"/>
      <c r="CDI37" s="90"/>
      <c r="CDJ37" s="90"/>
      <c r="CDK37" s="90"/>
      <c r="CDL37" s="90"/>
      <c r="CDM37" s="90"/>
      <c r="CDN37" s="90"/>
      <c r="CDO37" s="90"/>
      <c r="CDP37" s="90"/>
      <c r="CDQ37" s="90"/>
      <c r="CDR37" s="90"/>
      <c r="CDS37" s="90"/>
      <c r="CDT37" s="90"/>
      <c r="CDU37" s="90"/>
      <c r="CDV37" s="90"/>
      <c r="CDW37" s="90"/>
      <c r="CDX37" s="90"/>
      <c r="CDY37" s="90"/>
      <c r="CDZ37" s="90"/>
      <c r="CEA37" s="90"/>
      <c r="CEB37" s="90"/>
      <c r="CEC37" s="90"/>
      <c r="CED37" s="90"/>
      <c r="CEE37" s="90"/>
      <c r="CEF37" s="90"/>
      <c r="CEG37" s="90"/>
      <c r="CEH37" s="90"/>
      <c r="CEI37" s="90"/>
      <c r="CEJ37" s="90"/>
      <c r="CEK37" s="90"/>
      <c r="CEL37" s="90"/>
      <c r="CEM37" s="90"/>
      <c r="CEN37" s="90"/>
      <c r="CEO37" s="90"/>
      <c r="CEP37" s="90"/>
      <c r="CEQ37" s="90"/>
      <c r="CER37" s="90"/>
      <c r="CES37" s="90"/>
      <c r="CET37" s="90"/>
      <c r="CEU37" s="90"/>
      <c r="CEV37" s="90"/>
      <c r="CEW37" s="90"/>
      <c r="CEX37" s="90"/>
      <c r="CEY37" s="90"/>
      <c r="CEZ37" s="90"/>
      <c r="CFA37" s="90"/>
      <c r="CFB37" s="90"/>
      <c r="CFC37" s="90"/>
      <c r="CFD37" s="90"/>
      <c r="CFE37" s="90"/>
      <c r="CFF37" s="90"/>
      <c r="CFG37" s="90"/>
      <c r="CFH37" s="90"/>
      <c r="CFI37" s="90"/>
      <c r="CFJ37" s="90"/>
      <c r="CFK37" s="90"/>
      <c r="CFL37" s="90"/>
      <c r="CFM37" s="90"/>
      <c r="CFN37" s="90"/>
      <c r="CFO37" s="90"/>
      <c r="CFP37" s="90"/>
      <c r="CFQ37" s="90"/>
      <c r="CFR37" s="90"/>
      <c r="CFS37" s="90"/>
      <c r="CFT37" s="90"/>
      <c r="CFU37" s="90"/>
      <c r="CFV37" s="90"/>
      <c r="CFW37" s="90"/>
      <c r="CFX37" s="90"/>
      <c r="CFY37" s="90"/>
      <c r="CFZ37" s="90"/>
      <c r="CGA37" s="90"/>
      <c r="CGB37" s="90"/>
      <c r="CGC37" s="90"/>
      <c r="CGD37" s="90"/>
      <c r="CGE37" s="90"/>
      <c r="CGF37" s="90"/>
      <c r="CGG37" s="90"/>
      <c r="CGH37" s="90"/>
      <c r="CGI37" s="90"/>
      <c r="CGJ37" s="90"/>
      <c r="CGK37" s="90"/>
      <c r="CGL37" s="90"/>
      <c r="CGM37" s="90"/>
      <c r="CGN37" s="90"/>
      <c r="CGO37" s="90"/>
      <c r="CGP37" s="90"/>
      <c r="CGQ37" s="90"/>
      <c r="CGR37" s="90"/>
      <c r="CGS37" s="90"/>
      <c r="CGT37" s="90"/>
      <c r="CGU37" s="90"/>
      <c r="CGV37" s="90"/>
      <c r="CGW37" s="90"/>
      <c r="CGX37" s="90"/>
      <c r="CGY37" s="90"/>
      <c r="CGZ37" s="90"/>
      <c r="CHA37" s="90"/>
      <c r="CHB37" s="90"/>
      <c r="CHC37" s="90"/>
      <c r="CHD37" s="90"/>
      <c r="CHE37" s="90"/>
      <c r="CHF37" s="90"/>
      <c r="CHG37" s="90"/>
      <c r="CHH37" s="90"/>
      <c r="CHI37" s="90"/>
      <c r="CHJ37" s="90"/>
      <c r="CHK37" s="90"/>
      <c r="CHL37" s="90"/>
      <c r="CHM37" s="90"/>
      <c r="CHN37" s="90"/>
      <c r="CHO37" s="90"/>
      <c r="CHP37" s="90"/>
      <c r="CHQ37" s="90"/>
      <c r="CHR37" s="90"/>
      <c r="CHS37" s="90"/>
      <c r="CHT37" s="90"/>
      <c r="CHU37" s="90"/>
      <c r="CHV37" s="90"/>
      <c r="CHW37" s="90"/>
      <c r="CHX37" s="90"/>
      <c r="CHY37" s="90"/>
      <c r="CHZ37" s="90"/>
      <c r="CIA37" s="90"/>
      <c r="CIB37" s="90"/>
      <c r="CIC37" s="90"/>
      <c r="CID37" s="90"/>
      <c r="CIE37" s="90"/>
      <c r="CIF37" s="90"/>
      <c r="CIG37" s="90"/>
      <c r="CIH37" s="90"/>
      <c r="CII37" s="90"/>
      <c r="CIJ37" s="90"/>
      <c r="CIK37" s="90"/>
      <c r="CIL37" s="90"/>
      <c r="CIM37" s="90"/>
      <c r="CIN37" s="90"/>
      <c r="CIO37" s="90"/>
      <c r="CIP37" s="90"/>
      <c r="CIQ37" s="90"/>
      <c r="CIR37" s="90"/>
      <c r="CIS37" s="90"/>
      <c r="CIT37" s="90"/>
      <c r="CIU37" s="90"/>
      <c r="CIV37" s="90"/>
      <c r="CIW37" s="90"/>
      <c r="CIX37" s="90"/>
      <c r="CIY37" s="90"/>
      <c r="CIZ37" s="90"/>
      <c r="CJA37" s="90"/>
      <c r="CJB37" s="90"/>
      <c r="CJC37" s="90"/>
      <c r="CJD37" s="90"/>
      <c r="CJE37" s="90"/>
      <c r="CJF37" s="90"/>
      <c r="CJG37" s="90"/>
      <c r="CJH37" s="90"/>
      <c r="CJI37" s="90"/>
      <c r="CJJ37" s="90"/>
      <c r="CJK37" s="90"/>
      <c r="CJL37" s="90"/>
      <c r="CJM37" s="90"/>
      <c r="CJN37" s="90"/>
      <c r="CJO37" s="90"/>
      <c r="CJP37" s="90"/>
      <c r="CJQ37" s="90"/>
      <c r="CJR37" s="90"/>
      <c r="CJS37" s="90"/>
      <c r="CJT37" s="90"/>
      <c r="CJU37" s="90"/>
      <c r="CJV37" s="90"/>
      <c r="CJW37" s="90"/>
      <c r="CJX37" s="90"/>
      <c r="CJY37" s="90"/>
      <c r="CJZ37" s="90"/>
      <c r="CKA37" s="90"/>
      <c r="CKB37" s="90"/>
      <c r="CKC37" s="90"/>
      <c r="CKD37" s="90"/>
      <c r="CKE37" s="90"/>
      <c r="CKF37" s="90"/>
      <c r="CKG37" s="90"/>
      <c r="CKH37" s="90"/>
      <c r="CKI37" s="90"/>
      <c r="CKJ37" s="90"/>
      <c r="CKK37" s="90"/>
      <c r="CKL37" s="90"/>
      <c r="CKM37" s="90"/>
      <c r="CKN37" s="90"/>
      <c r="CKO37" s="90"/>
      <c r="CKP37" s="90"/>
      <c r="CKQ37" s="90"/>
      <c r="CKR37" s="90"/>
      <c r="CKS37" s="90"/>
      <c r="CKT37" s="90"/>
      <c r="CKU37" s="90"/>
      <c r="CKV37" s="90"/>
      <c r="CKW37" s="90"/>
      <c r="CKX37" s="90"/>
      <c r="CKY37" s="90"/>
      <c r="CKZ37" s="90"/>
      <c r="CLA37" s="90"/>
      <c r="CLB37" s="90"/>
      <c r="CLC37" s="90"/>
      <c r="CLD37" s="90"/>
      <c r="CLE37" s="90"/>
      <c r="CLF37" s="90"/>
      <c r="CLG37" s="90"/>
      <c r="CLH37" s="90"/>
      <c r="CLI37" s="90"/>
      <c r="CLJ37" s="90"/>
      <c r="CLK37" s="90"/>
      <c r="CLL37" s="90"/>
      <c r="CLM37" s="90"/>
      <c r="CLN37" s="90"/>
      <c r="CLO37" s="90"/>
      <c r="CLP37" s="90"/>
      <c r="CLQ37" s="90"/>
      <c r="CLR37" s="90"/>
      <c r="CLS37" s="90"/>
      <c r="CLT37" s="90"/>
      <c r="CLU37" s="90"/>
      <c r="CLV37" s="90"/>
      <c r="CLW37" s="90"/>
      <c r="CLX37" s="90"/>
      <c r="CLY37" s="90"/>
      <c r="CLZ37" s="90"/>
      <c r="CMA37" s="90"/>
      <c r="CMB37" s="90"/>
      <c r="CMC37" s="90"/>
      <c r="CMD37" s="90"/>
      <c r="CME37" s="90"/>
      <c r="CMF37" s="90"/>
      <c r="CMG37" s="90"/>
      <c r="CMH37" s="90"/>
      <c r="CMI37" s="90"/>
      <c r="CMJ37" s="90"/>
      <c r="CMK37" s="90"/>
      <c r="CML37" s="90"/>
      <c r="CMM37" s="90"/>
      <c r="CMN37" s="90"/>
      <c r="CMO37" s="90"/>
      <c r="CMP37" s="90"/>
      <c r="CMQ37" s="90"/>
      <c r="CMR37" s="90"/>
      <c r="CMS37" s="90"/>
      <c r="CMT37" s="90"/>
      <c r="CMU37" s="90"/>
      <c r="CMV37" s="90"/>
      <c r="CMW37" s="90"/>
      <c r="CMX37" s="90"/>
      <c r="CMY37" s="90"/>
      <c r="CMZ37" s="90"/>
      <c r="CNA37" s="90"/>
      <c r="CNB37" s="90"/>
      <c r="CNC37" s="90"/>
      <c r="CND37" s="90"/>
      <c r="CNE37" s="90"/>
      <c r="CNF37" s="90"/>
      <c r="CNG37" s="90"/>
      <c r="CNH37" s="90"/>
      <c r="CNI37" s="90"/>
      <c r="CNJ37" s="90"/>
      <c r="CNK37" s="90"/>
      <c r="CNL37" s="90"/>
      <c r="CNM37" s="90"/>
      <c r="CNN37" s="90"/>
      <c r="CNO37" s="90"/>
      <c r="CNP37" s="90"/>
      <c r="CNQ37" s="90"/>
      <c r="CNR37" s="90"/>
      <c r="CNS37" s="90"/>
      <c r="CNT37" s="90"/>
      <c r="CNU37" s="90"/>
      <c r="CNV37" s="90"/>
      <c r="CNW37" s="90"/>
      <c r="CNX37" s="90"/>
      <c r="CNY37" s="90"/>
      <c r="CNZ37" s="90"/>
      <c r="COA37" s="90"/>
      <c r="COB37" s="90"/>
      <c r="COC37" s="90"/>
      <c r="COD37" s="90"/>
      <c r="COE37" s="90"/>
      <c r="COF37" s="90"/>
      <c r="COG37" s="90"/>
      <c r="COH37" s="90"/>
      <c r="COI37" s="90"/>
      <c r="COJ37" s="90"/>
      <c r="COK37" s="90"/>
      <c r="COL37" s="90"/>
      <c r="COM37" s="90"/>
      <c r="CON37" s="90"/>
      <c r="COO37" s="90"/>
      <c r="COP37" s="90"/>
      <c r="COQ37" s="90"/>
      <c r="COR37" s="90"/>
      <c r="COS37" s="90"/>
      <c r="COT37" s="90"/>
      <c r="COU37" s="90"/>
      <c r="COV37" s="90"/>
      <c r="COW37" s="90"/>
      <c r="COX37" s="90"/>
      <c r="COY37" s="90"/>
      <c r="COZ37" s="90"/>
      <c r="CPA37" s="90"/>
      <c r="CPB37" s="90"/>
      <c r="CPC37" s="90"/>
      <c r="CPD37" s="90"/>
      <c r="CPE37" s="90"/>
      <c r="CPF37" s="90"/>
      <c r="CPG37" s="90"/>
      <c r="CPH37" s="90"/>
      <c r="CPI37" s="90"/>
      <c r="CPJ37" s="90"/>
      <c r="CPK37" s="90"/>
      <c r="CPL37" s="90"/>
      <c r="CPM37" s="90"/>
      <c r="CPN37" s="90"/>
      <c r="CPO37" s="90"/>
      <c r="CPP37" s="90"/>
      <c r="CPQ37" s="90"/>
      <c r="CPR37" s="90"/>
      <c r="CPS37" s="90"/>
      <c r="CPT37" s="90"/>
      <c r="CPU37" s="90"/>
      <c r="CPV37" s="90"/>
      <c r="CPW37" s="90"/>
      <c r="CPX37" s="90"/>
      <c r="CPY37" s="90"/>
      <c r="CPZ37" s="90"/>
      <c r="CQA37" s="90"/>
      <c r="CQB37" s="90"/>
      <c r="CQC37" s="90"/>
      <c r="CQD37" s="90"/>
      <c r="CQE37" s="90"/>
      <c r="CQF37" s="90"/>
      <c r="CQG37" s="90"/>
      <c r="CQH37" s="90"/>
      <c r="CQI37" s="90"/>
      <c r="CQJ37" s="90"/>
      <c r="CQK37" s="90"/>
      <c r="CQL37" s="90"/>
      <c r="CQM37" s="90"/>
      <c r="CQN37" s="90"/>
      <c r="CQO37" s="90"/>
      <c r="CQP37" s="90"/>
      <c r="CQQ37" s="90"/>
      <c r="CQR37" s="90"/>
      <c r="CQS37" s="90"/>
      <c r="CQT37" s="90"/>
      <c r="CQU37" s="90"/>
      <c r="CQV37" s="90"/>
      <c r="CQW37" s="90"/>
      <c r="CQX37" s="90"/>
      <c r="CQY37" s="90"/>
      <c r="CQZ37" s="90"/>
      <c r="CRA37" s="90"/>
      <c r="CRB37" s="90"/>
      <c r="CRC37" s="90"/>
      <c r="CRD37" s="90"/>
      <c r="CRE37" s="90"/>
      <c r="CRF37" s="90"/>
      <c r="CRG37" s="90"/>
      <c r="CRH37" s="90"/>
      <c r="CRI37" s="90"/>
      <c r="CRJ37" s="90"/>
      <c r="CRK37" s="90"/>
      <c r="CRL37" s="90"/>
      <c r="CRM37" s="90"/>
      <c r="CRN37" s="90"/>
      <c r="CRO37" s="90"/>
      <c r="CRP37" s="90"/>
      <c r="CRQ37" s="90"/>
      <c r="CRR37" s="90"/>
      <c r="CRS37" s="90"/>
      <c r="CRT37" s="90"/>
      <c r="CRU37" s="90"/>
      <c r="CRV37" s="90"/>
      <c r="CRW37" s="90"/>
      <c r="CRX37" s="90"/>
      <c r="CRY37" s="90"/>
      <c r="CRZ37" s="90"/>
      <c r="CSA37" s="90"/>
      <c r="CSB37" s="90"/>
      <c r="CSC37" s="90"/>
      <c r="CSD37" s="90"/>
      <c r="CSE37" s="90"/>
      <c r="CSF37" s="90"/>
      <c r="CSG37" s="90"/>
      <c r="CSH37" s="90"/>
      <c r="CSI37" s="90"/>
      <c r="CSJ37" s="90"/>
      <c r="CSK37" s="90"/>
      <c r="CSL37" s="90"/>
      <c r="CSM37" s="90"/>
      <c r="CSN37" s="90"/>
      <c r="CSO37" s="90"/>
      <c r="CSP37" s="90"/>
      <c r="CSQ37" s="90"/>
      <c r="CSR37" s="90"/>
      <c r="CSS37" s="90"/>
      <c r="CST37" s="90"/>
      <c r="CSU37" s="90"/>
      <c r="CSV37" s="90"/>
      <c r="CSW37" s="90"/>
      <c r="CSX37" s="90"/>
      <c r="CSY37" s="90"/>
      <c r="CSZ37" s="90"/>
      <c r="CTA37" s="90"/>
      <c r="CTB37" s="90"/>
      <c r="CTC37" s="90"/>
      <c r="CTD37" s="90"/>
      <c r="CTE37" s="90"/>
      <c r="CTF37" s="90"/>
      <c r="CTG37" s="90"/>
      <c r="CTH37" s="90"/>
      <c r="CTI37" s="90"/>
      <c r="CTJ37" s="90"/>
      <c r="CTK37" s="90"/>
      <c r="CTL37" s="90"/>
      <c r="CTM37" s="90"/>
      <c r="CTN37" s="90"/>
      <c r="CTO37" s="90"/>
      <c r="CTP37" s="90"/>
      <c r="CTQ37" s="90"/>
      <c r="CTR37" s="90"/>
      <c r="CTS37" s="90"/>
      <c r="CTT37" s="90"/>
      <c r="CTU37" s="90"/>
      <c r="CTV37" s="90"/>
      <c r="CTW37" s="90"/>
      <c r="CTX37" s="90"/>
      <c r="CTY37" s="90"/>
      <c r="CTZ37" s="90"/>
      <c r="CUA37" s="90"/>
      <c r="CUB37" s="90"/>
      <c r="CUC37" s="90"/>
      <c r="CUD37" s="90"/>
      <c r="CUE37" s="90"/>
      <c r="CUF37" s="90"/>
      <c r="CUG37" s="90"/>
      <c r="CUH37" s="90"/>
      <c r="CUI37" s="90"/>
      <c r="CUJ37" s="90"/>
      <c r="CUK37" s="90"/>
      <c r="CUL37" s="90"/>
      <c r="CUM37" s="90"/>
      <c r="CUN37" s="90"/>
      <c r="CUO37" s="90"/>
      <c r="CUP37" s="90"/>
      <c r="CUQ37" s="90"/>
      <c r="CUR37" s="90"/>
      <c r="CUS37" s="90"/>
      <c r="CUT37" s="90"/>
      <c r="CUU37" s="90"/>
      <c r="CUV37" s="90"/>
      <c r="CUW37" s="90"/>
      <c r="CUX37" s="90"/>
      <c r="CUY37" s="90"/>
      <c r="CUZ37" s="90"/>
      <c r="CVA37" s="90"/>
      <c r="CVB37" s="90"/>
      <c r="CVC37" s="90"/>
      <c r="CVD37" s="90"/>
      <c r="CVE37" s="90"/>
      <c r="CVF37" s="90"/>
      <c r="CVG37" s="90"/>
      <c r="CVH37" s="90"/>
      <c r="CVI37" s="90"/>
      <c r="CVJ37" s="90"/>
      <c r="CVK37" s="90"/>
      <c r="CVL37" s="90"/>
      <c r="CVM37" s="90"/>
      <c r="CVN37" s="90"/>
      <c r="CVO37" s="90"/>
      <c r="CVP37" s="90"/>
      <c r="CVQ37" s="90"/>
      <c r="CVR37" s="90"/>
      <c r="CVS37" s="90"/>
      <c r="CVT37" s="90"/>
      <c r="CVU37" s="90"/>
      <c r="CVV37" s="90"/>
      <c r="CVW37" s="90"/>
      <c r="CVX37" s="90"/>
      <c r="CVY37" s="90"/>
      <c r="CVZ37" s="90"/>
      <c r="CWA37" s="90"/>
      <c r="CWB37" s="90"/>
      <c r="CWC37" s="90"/>
      <c r="CWD37" s="90"/>
      <c r="CWE37" s="90"/>
      <c r="CWF37" s="90"/>
      <c r="CWG37" s="90"/>
      <c r="CWH37" s="90"/>
      <c r="CWI37" s="90"/>
      <c r="CWJ37" s="90"/>
      <c r="CWK37" s="90"/>
      <c r="CWL37" s="90"/>
      <c r="CWM37" s="90"/>
      <c r="CWN37" s="90"/>
      <c r="CWO37" s="90"/>
      <c r="CWP37" s="90"/>
      <c r="CWQ37" s="90"/>
      <c r="CWR37" s="90"/>
      <c r="CWS37" s="90"/>
      <c r="CWT37" s="90"/>
      <c r="CWU37" s="90"/>
      <c r="CWV37" s="90"/>
      <c r="CWW37" s="90"/>
      <c r="CWX37" s="90"/>
      <c r="CWY37" s="90"/>
      <c r="CWZ37" s="90"/>
      <c r="CXA37" s="90"/>
      <c r="CXB37" s="90"/>
      <c r="CXC37" s="90"/>
      <c r="CXD37" s="90"/>
      <c r="CXE37" s="90"/>
      <c r="CXF37" s="90"/>
      <c r="CXG37" s="90"/>
      <c r="CXH37" s="90"/>
      <c r="CXI37" s="90"/>
      <c r="CXJ37" s="90"/>
      <c r="CXK37" s="90"/>
      <c r="CXL37" s="90"/>
      <c r="CXM37" s="90"/>
      <c r="CXN37" s="90"/>
      <c r="CXO37" s="90"/>
      <c r="CXP37" s="90"/>
      <c r="CXQ37" s="90"/>
      <c r="CXR37" s="90"/>
      <c r="CXS37" s="90"/>
      <c r="CXT37" s="90"/>
      <c r="CXU37" s="90"/>
      <c r="CXV37" s="90"/>
      <c r="CXW37" s="90"/>
      <c r="CXX37" s="90"/>
      <c r="CXY37" s="90"/>
      <c r="CXZ37" s="90"/>
      <c r="CYA37" s="90"/>
      <c r="CYB37" s="90"/>
      <c r="CYC37" s="90"/>
      <c r="CYD37" s="90"/>
      <c r="CYE37" s="90"/>
      <c r="CYF37" s="90"/>
      <c r="CYG37" s="90"/>
      <c r="CYH37" s="90"/>
      <c r="CYI37" s="90"/>
      <c r="CYJ37" s="90"/>
      <c r="CYK37" s="90"/>
      <c r="CYL37" s="90"/>
      <c r="CYM37" s="90"/>
      <c r="CYN37" s="90"/>
      <c r="CYO37" s="90"/>
      <c r="CYP37" s="90"/>
      <c r="CYQ37" s="90"/>
      <c r="CYR37" s="90"/>
      <c r="CYS37" s="90"/>
      <c r="CYT37" s="90"/>
      <c r="CYU37" s="90"/>
      <c r="CYV37" s="90"/>
      <c r="CYW37" s="90"/>
      <c r="CYX37" s="90"/>
      <c r="CYY37" s="90"/>
      <c r="CYZ37" s="90"/>
      <c r="CZA37" s="90"/>
      <c r="CZB37" s="90"/>
      <c r="CZC37" s="90"/>
      <c r="CZD37" s="90"/>
      <c r="CZE37" s="90"/>
      <c r="CZF37" s="90"/>
      <c r="CZG37" s="90"/>
      <c r="CZH37" s="90"/>
      <c r="CZI37" s="90"/>
      <c r="CZJ37" s="90"/>
      <c r="CZK37" s="90"/>
      <c r="CZL37" s="90"/>
      <c r="CZM37" s="90"/>
      <c r="CZN37" s="90"/>
      <c r="CZO37" s="90"/>
      <c r="CZP37" s="90"/>
      <c r="CZQ37" s="90"/>
      <c r="CZR37" s="90"/>
      <c r="CZS37" s="90"/>
      <c r="CZT37" s="90"/>
      <c r="CZU37" s="90"/>
      <c r="CZV37" s="90"/>
      <c r="CZW37" s="90"/>
      <c r="CZX37" s="90"/>
      <c r="CZY37" s="90"/>
      <c r="CZZ37" s="90"/>
      <c r="DAA37" s="90"/>
      <c r="DAB37" s="90"/>
      <c r="DAC37" s="90"/>
      <c r="DAD37" s="90"/>
      <c r="DAE37" s="90"/>
      <c r="DAF37" s="90"/>
      <c r="DAG37" s="90"/>
      <c r="DAH37" s="90"/>
      <c r="DAI37" s="90"/>
      <c r="DAJ37" s="90"/>
      <c r="DAK37" s="90"/>
      <c r="DAL37" s="90"/>
      <c r="DAM37" s="90"/>
      <c r="DAN37" s="90"/>
      <c r="DAO37" s="90"/>
      <c r="DAP37" s="90"/>
      <c r="DAQ37" s="90"/>
      <c r="DAR37" s="90"/>
      <c r="DAS37" s="90"/>
      <c r="DAT37" s="90"/>
      <c r="DAU37" s="90"/>
      <c r="DAV37" s="90"/>
      <c r="DAW37" s="90"/>
      <c r="DAX37" s="90"/>
      <c r="DAY37" s="90"/>
      <c r="DAZ37" s="90"/>
      <c r="DBA37" s="90"/>
      <c r="DBB37" s="90"/>
      <c r="DBC37" s="90"/>
      <c r="DBD37" s="90"/>
      <c r="DBE37" s="90"/>
      <c r="DBF37" s="90"/>
      <c r="DBG37" s="90"/>
      <c r="DBH37" s="90"/>
      <c r="DBI37" s="90"/>
      <c r="DBJ37" s="90"/>
      <c r="DBK37" s="90"/>
      <c r="DBL37" s="90"/>
      <c r="DBM37" s="90"/>
      <c r="DBN37" s="90"/>
      <c r="DBO37" s="90"/>
      <c r="DBP37" s="90"/>
      <c r="DBQ37" s="90"/>
      <c r="DBR37" s="90"/>
      <c r="DBS37" s="90"/>
      <c r="DBT37" s="90"/>
      <c r="DBU37" s="90"/>
      <c r="DBV37" s="90"/>
      <c r="DBW37" s="90"/>
      <c r="DBX37" s="90"/>
      <c r="DBY37" s="90"/>
      <c r="DBZ37" s="90"/>
      <c r="DCA37" s="90"/>
      <c r="DCB37" s="90"/>
      <c r="DCC37" s="90"/>
      <c r="DCD37" s="90"/>
      <c r="DCE37" s="90"/>
      <c r="DCF37" s="90"/>
      <c r="DCG37" s="90"/>
      <c r="DCH37" s="90"/>
      <c r="DCI37" s="90"/>
      <c r="DCJ37" s="90"/>
      <c r="DCK37" s="90"/>
      <c r="DCL37" s="90"/>
      <c r="DCM37" s="90"/>
      <c r="DCN37" s="90"/>
      <c r="DCO37" s="90"/>
      <c r="DCP37" s="90"/>
      <c r="DCQ37" s="90"/>
      <c r="DCR37" s="90"/>
      <c r="DCS37" s="90"/>
      <c r="DCT37" s="90"/>
      <c r="DCU37" s="90"/>
      <c r="DCV37" s="90"/>
      <c r="DCW37" s="90"/>
      <c r="DCX37" s="90"/>
      <c r="DCY37" s="90"/>
      <c r="DCZ37" s="90"/>
      <c r="DDA37" s="90"/>
      <c r="DDB37" s="90"/>
      <c r="DDC37" s="90"/>
      <c r="DDD37" s="90"/>
      <c r="DDE37" s="90"/>
      <c r="DDF37" s="90"/>
      <c r="DDG37" s="90"/>
      <c r="DDH37" s="90"/>
      <c r="DDI37" s="90"/>
      <c r="DDJ37" s="90"/>
      <c r="DDK37" s="90"/>
      <c r="DDL37" s="90"/>
      <c r="DDM37" s="90"/>
      <c r="DDN37" s="90"/>
      <c r="DDO37" s="90"/>
      <c r="DDP37" s="90"/>
      <c r="DDQ37" s="90"/>
      <c r="DDR37" s="90"/>
      <c r="DDS37" s="90"/>
      <c r="DDT37" s="90"/>
      <c r="DDU37" s="90"/>
      <c r="DDV37" s="90"/>
      <c r="DDW37" s="90"/>
      <c r="DDX37" s="90"/>
      <c r="DDY37" s="90"/>
      <c r="DDZ37" s="90"/>
      <c r="DEA37" s="90"/>
      <c r="DEB37" s="90"/>
      <c r="DEC37" s="90"/>
      <c r="DED37" s="90"/>
      <c r="DEE37" s="90"/>
      <c r="DEF37" s="90"/>
      <c r="DEG37" s="90"/>
      <c r="DEH37" s="90"/>
      <c r="DEI37" s="90"/>
      <c r="DEJ37" s="90"/>
      <c r="DEK37" s="90"/>
      <c r="DEL37" s="90"/>
      <c r="DEM37" s="90"/>
      <c r="DEN37" s="90"/>
      <c r="DEO37" s="90"/>
      <c r="DEP37" s="90"/>
      <c r="DEQ37" s="90"/>
      <c r="DER37" s="90"/>
      <c r="DES37" s="90"/>
      <c r="DET37" s="90"/>
      <c r="DEU37" s="90"/>
      <c r="DEV37" s="90"/>
      <c r="DEW37" s="90"/>
      <c r="DEX37" s="90"/>
      <c r="DEY37" s="90"/>
      <c r="DEZ37" s="90"/>
      <c r="DFA37" s="90"/>
      <c r="DFB37" s="90"/>
      <c r="DFC37" s="90"/>
      <c r="DFD37" s="90"/>
      <c r="DFE37" s="90"/>
      <c r="DFF37" s="90"/>
      <c r="DFG37" s="90"/>
      <c r="DFH37" s="90"/>
      <c r="DFI37" s="90"/>
      <c r="DFJ37" s="90"/>
      <c r="DFK37" s="90"/>
      <c r="DFL37" s="90"/>
      <c r="DFM37" s="90"/>
      <c r="DFN37" s="90"/>
      <c r="DFO37" s="90"/>
      <c r="DFP37" s="90"/>
      <c r="DFQ37" s="90"/>
      <c r="DFR37" s="90"/>
      <c r="DFS37" s="90"/>
      <c r="DFT37" s="90"/>
      <c r="DFU37" s="90"/>
      <c r="DFV37" s="90"/>
      <c r="DFW37" s="90"/>
      <c r="DFX37" s="90"/>
      <c r="DFY37" s="90"/>
      <c r="DFZ37" s="90"/>
      <c r="DGA37" s="90"/>
      <c r="DGB37" s="90"/>
      <c r="DGC37" s="90"/>
      <c r="DGD37" s="90"/>
      <c r="DGE37" s="90"/>
      <c r="DGF37" s="90"/>
      <c r="DGG37" s="90"/>
      <c r="DGH37" s="90"/>
      <c r="DGI37" s="90"/>
      <c r="DGJ37" s="90"/>
      <c r="DGK37" s="90"/>
      <c r="DGL37" s="90"/>
      <c r="DGM37" s="90"/>
      <c r="DGN37" s="90"/>
      <c r="DGO37" s="90"/>
      <c r="DGP37" s="90"/>
      <c r="DGQ37" s="90"/>
      <c r="DGR37" s="90"/>
      <c r="DGS37" s="90"/>
      <c r="DGT37" s="90"/>
      <c r="DGU37" s="90"/>
      <c r="DGV37" s="90"/>
      <c r="DGW37" s="90"/>
      <c r="DGX37" s="90"/>
      <c r="DGY37" s="90"/>
      <c r="DGZ37" s="90"/>
      <c r="DHA37" s="90"/>
      <c r="DHB37" s="90"/>
      <c r="DHC37" s="90"/>
      <c r="DHD37" s="90"/>
      <c r="DHE37" s="90"/>
      <c r="DHF37" s="90"/>
      <c r="DHG37" s="90"/>
      <c r="DHH37" s="90"/>
      <c r="DHI37" s="90"/>
      <c r="DHJ37" s="90"/>
      <c r="DHK37" s="90"/>
      <c r="DHL37" s="90"/>
      <c r="DHM37" s="90"/>
      <c r="DHN37" s="90"/>
      <c r="DHO37" s="90"/>
      <c r="DHP37" s="90"/>
      <c r="DHQ37" s="90"/>
      <c r="DHR37" s="90"/>
      <c r="DHS37" s="90"/>
      <c r="DHT37" s="90"/>
      <c r="DHU37" s="90"/>
      <c r="DHV37" s="90"/>
      <c r="DHW37" s="90"/>
      <c r="DHX37" s="90"/>
      <c r="DHY37" s="90"/>
      <c r="DHZ37" s="90"/>
      <c r="DIA37" s="90"/>
      <c r="DIB37" s="90"/>
      <c r="DIC37" s="90"/>
      <c r="DID37" s="90"/>
      <c r="DIE37" s="90"/>
      <c r="DIF37" s="90"/>
      <c r="DIG37" s="90"/>
      <c r="DIH37" s="90"/>
      <c r="DII37" s="90"/>
      <c r="DIJ37" s="90"/>
      <c r="DIK37" s="90"/>
      <c r="DIL37" s="90"/>
      <c r="DIM37" s="90"/>
      <c r="DIN37" s="90"/>
      <c r="DIO37" s="90"/>
      <c r="DIP37" s="90"/>
      <c r="DIQ37" s="90"/>
      <c r="DIR37" s="90"/>
      <c r="DIS37" s="90"/>
      <c r="DIT37" s="90"/>
      <c r="DIU37" s="90"/>
      <c r="DIV37" s="90"/>
      <c r="DIW37" s="90"/>
      <c r="DIX37" s="90"/>
      <c r="DIY37" s="90"/>
      <c r="DIZ37" s="90"/>
      <c r="DJA37" s="90"/>
      <c r="DJB37" s="90"/>
      <c r="DJC37" s="90"/>
      <c r="DJD37" s="90"/>
      <c r="DJE37" s="90"/>
      <c r="DJF37" s="90"/>
      <c r="DJG37" s="90"/>
      <c r="DJH37" s="90"/>
      <c r="DJI37" s="90"/>
      <c r="DJJ37" s="90"/>
      <c r="DJK37" s="90"/>
      <c r="DJL37" s="90"/>
      <c r="DJM37" s="90"/>
      <c r="DJN37" s="90"/>
      <c r="DJO37" s="90"/>
      <c r="DJP37" s="90"/>
      <c r="DJQ37" s="90"/>
      <c r="DJR37" s="90"/>
      <c r="DJS37" s="90"/>
      <c r="DJT37" s="90"/>
      <c r="DJU37" s="90"/>
      <c r="DJV37" s="90"/>
      <c r="DJW37" s="90"/>
      <c r="DJX37" s="90"/>
      <c r="DJY37" s="90"/>
      <c r="DJZ37" s="90"/>
      <c r="DKA37" s="90"/>
      <c r="DKB37" s="90"/>
      <c r="DKC37" s="90"/>
      <c r="DKD37" s="90"/>
      <c r="DKE37" s="90"/>
      <c r="DKF37" s="90"/>
      <c r="DKG37" s="90"/>
      <c r="DKH37" s="90"/>
      <c r="DKI37" s="90"/>
      <c r="DKJ37" s="90"/>
      <c r="DKK37" s="90"/>
      <c r="DKL37" s="90"/>
      <c r="DKM37" s="90"/>
      <c r="DKN37" s="90"/>
      <c r="DKO37" s="90"/>
      <c r="DKP37" s="90"/>
      <c r="DKQ37" s="90"/>
      <c r="DKR37" s="90"/>
      <c r="DKS37" s="90"/>
      <c r="DKT37" s="90"/>
      <c r="DKU37" s="90"/>
      <c r="DKV37" s="90"/>
      <c r="DKW37" s="90"/>
      <c r="DKX37" s="90"/>
      <c r="DKY37" s="90"/>
      <c r="DKZ37" s="90"/>
      <c r="DLA37" s="90"/>
      <c r="DLB37" s="90"/>
      <c r="DLC37" s="90"/>
      <c r="DLD37" s="90"/>
      <c r="DLE37" s="90"/>
      <c r="DLF37" s="90"/>
      <c r="DLG37" s="90"/>
      <c r="DLH37" s="90"/>
      <c r="DLI37" s="90"/>
      <c r="DLJ37" s="90"/>
      <c r="DLK37" s="90"/>
      <c r="DLL37" s="90"/>
      <c r="DLM37" s="90"/>
      <c r="DLN37" s="90"/>
      <c r="DLO37" s="90"/>
      <c r="DLP37" s="90"/>
      <c r="DLQ37" s="90"/>
      <c r="DLR37" s="90"/>
      <c r="DLS37" s="90"/>
      <c r="DLT37" s="90"/>
      <c r="DLU37" s="90"/>
      <c r="DLV37" s="90"/>
      <c r="DLW37" s="90"/>
      <c r="DLX37" s="90"/>
      <c r="DLY37" s="90"/>
      <c r="DLZ37" s="90"/>
      <c r="DMA37" s="90"/>
      <c r="DMB37" s="90"/>
      <c r="DMC37" s="90"/>
      <c r="DMD37" s="90"/>
      <c r="DME37" s="90"/>
      <c r="DMF37" s="90"/>
      <c r="DMG37" s="90"/>
      <c r="DMH37" s="90"/>
      <c r="DMI37" s="90"/>
      <c r="DMJ37" s="90"/>
      <c r="DMK37" s="90"/>
      <c r="DML37" s="90"/>
      <c r="DMM37" s="90"/>
      <c r="DMN37" s="90"/>
      <c r="DMO37" s="90"/>
      <c r="DMP37" s="90"/>
      <c r="DMQ37" s="90"/>
      <c r="DMR37" s="90"/>
      <c r="DMS37" s="90"/>
      <c r="DMT37" s="90"/>
      <c r="DMU37" s="90"/>
      <c r="DMV37" s="90"/>
      <c r="DMW37" s="90"/>
      <c r="DMX37" s="90"/>
      <c r="DMY37" s="90"/>
      <c r="DMZ37" s="90"/>
      <c r="DNA37" s="90"/>
      <c r="DNB37" s="90"/>
      <c r="DNC37" s="90"/>
      <c r="DND37" s="90"/>
      <c r="DNE37" s="90"/>
      <c r="DNF37" s="90"/>
      <c r="DNG37" s="90"/>
      <c r="DNH37" s="90"/>
      <c r="DNI37" s="90"/>
      <c r="DNJ37" s="90"/>
      <c r="DNK37" s="90"/>
      <c r="DNL37" s="90"/>
      <c r="DNM37" s="90"/>
      <c r="DNN37" s="90"/>
      <c r="DNO37" s="90"/>
      <c r="DNP37" s="90"/>
      <c r="DNQ37" s="90"/>
      <c r="DNR37" s="90"/>
      <c r="DNS37" s="90"/>
      <c r="DNT37" s="90"/>
      <c r="DNU37" s="90"/>
      <c r="DNV37" s="90"/>
      <c r="DNW37" s="90"/>
      <c r="DNX37" s="90"/>
      <c r="DNY37" s="90"/>
      <c r="DNZ37" s="90"/>
      <c r="DOA37" s="90"/>
      <c r="DOB37" s="90"/>
      <c r="DOC37" s="90"/>
      <c r="DOD37" s="90"/>
      <c r="DOE37" s="90"/>
      <c r="DOF37" s="90"/>
      <c r="DOG37" s="90"/>
      <c r="DOH37" s="90"/>
      <c r="DOI37" s="90"/>
      <c r="DOJ37" s="90"/>
      <c r="DOK37" s="90"/>
      <c r="DOL37" s="90"/>
      <c r="DOM37" s="90"/>
      <c r="DON37" s="90"/>
      <c r="DOO37" s="90"/>
      <c r="DOP37" s="90"/>
      <c r="DOQ37" s="90"/>
      <c r="DOR37" s="90"/>
      <c r="DOS37" s="90"/>
      <c r="DOT37" s="90"/>
      <c r="DOU37" s="90"/>
      <c r="DOV37" s="90"/>
      <c r="DOW37" s="90"/>
      <c r="DOX37" s="90"/>
      <c r="DOY37" s="90"/>
      <c r="DOZ37" s="90"/>
      <c r="DPA37" s="90"/>
      <c r="DPB37" s="90"/>
      <c r="DPC37" s="90"/>
      <c r="DPD37" s="90"/>
      <c r="DPE37" s="90"/>
      <c r="DPF37" s="90"/>
      <c r="DPG37" s="90"/>
      <c r="DPH37" s="90"/>
      <c r="DPI37" s="90"/>
      <c r="DPJ37" s="90"/>
      <c r="DPK37" s="90"/>
      <c r="DPL37" s="90"/>
      <c r="DPM37" s="90"/>
      <c r="DPN37" s="90"/>
      <c r="DPO37" s="90"/>
      <c r="DPP37" s="90"/>
      <c r="DPQ37" s="90"/>
      <c r="DPR37" s="90"/>
      <c r="DPS37" s="90"/>
      <c r="DPT37" s="90"/>
      <c r="DPU37" s="90"/>
      <c r="DPV37" s="90"/>
      <c r="DPW37" s="90"/>
      <c r="DPX37" s="90"/>
      <c r="DPY37" s="90"/>
      <c r="DPZ37" s="90"/>
      <c r="DQA37" s="90"/>
      <c r="DQB37" s="90"/>
      <c r="DQC37" s="90"/>
      <c r="DQD37" s="90"/>
      <c r="DQE37" s="90"/>
      <c r="DQF37" s="90"/>
      <c r="DQG37" s="90"/>
      <c r="DQH37" s="90"/>
      <c r="DQI37" s="90"/>
      <c r="DQJ37" s="90"/>
      <c r="DQK37" s="90"/>
      <c r="DQL37" s="90"/>
      <c r="DQM37" s="90"/>
      <c r="DQN37" s="90"/>
      <c r="DQO37" s="90"/>
      <c r="DQP37" s="90"/>
      <c r="DQQ37" s="90"/>
      <c r="DQR37" s="90"/>
      <c r="DQS37" s="90"/>
      <c r="DQT37" s="90"/>
      <c r="DQU37" s="90"/>
      <c r="DQV37" s="90"/>
      <c r="DQW37" s="90"/>
      <c r="DQX37" s="90"/>
      <c r="DQY37" s="90"/>
      <c r="DQZ37" s="90"/>
      <c r="DRA37" s="90"/>
      <c r="DRB37" s="90"/>
      <c r="DRC37" s="90"/>
      <c r="DRD37" s="90"/>
      <c r="DRE37" s="90"/>
      <c r="DRF37" s="90"/>
      <c r="DRG37" s="90"/>
      <c r="DRH37" s="90"/>
      <c r="DRI37" s="90"/>
      <c r="DRJ37" s="90"/>
      <c r="DRK37" s="90"/>
      <c r="DRL37" s="90"/>
      <c r="DRM37" s="90"/>
      <c r="DRN37" s="90"/>
      <c r="DRO37" s="90"/>
      <c r="DRP37" s="90"/>
      <c r="DRQ37" s="90"/>
      <c r="DRR37" s="90"/>
      <c r="DRS37" s="90"/>
      <c r="DRT37" s="90"/>
      <c r="DRU37" s="90"/>
      <c r="DRV37" s="90"/>
      <c r="DRW37" s="90"/>
      <c r="DRX37" s="90"/>
      <c r="DRY37" s="90"/>
      <c r="DRZ37" s="90"/>
      <c r="DSA37" s="90"/>
      <c r="DSB37" s="90"/>
      <c r="DSC37" s="90"/>
      <c r="DSD37" s="90"/>
      <c r="DSE37" s="90"/>
      <c r="DSF37" s="90"/>
      <c r="DSG37" s="90"/>
      <c r="DSH37" s="90"/>
      <c r="DSI37" s="90"/>
      <c r="DSJ37" s="90"/>
      <c r="DSK37" s="90"/>
      <c r="DSL37" s="90"/>
      <c r="DSM37" s="90"/>
      <c r="DSN37" s="90"/>
      <c r="DSO37" s="90"/>
      <c r="DSP37" s="90"/>
      <c r="DSQ37" s="90"/>
      <c r="DSR37" s="90"/>
      <c r="DSS37" s="90"/>
      <c r="DST37" s="90"/>
      <c r="DSU37" s="90"/>
      <c r="DSV37" s="90"/>
      <c r="DSW37" s="90"/>
      <c r="DSX37" s="90"/>
      <c r="DSY37" s="90"/>
      <c r="DSZ37" s="90"/>
      <c r="DTA37" s="90"/>
      <c r="DTB37" s="90"/>
      <c r="DTC37" s="90"/>
      <c r="DTD37" s="90"/>
      <c r="DTE37" s="90"/>
      <c r="DTF37" s="90"/>
      <c r="DTG37" s="90"/>
      <c r="DTH37" s="90"/>
      <c r="DTI37" s="90"/>
      <c r="DTJ37" s="90"/>
      <c r="DTK37" s="90"/>
      <c r="DTL37" s="90"/>
      <c r="DTM37" s="90"/>
      <c r="DTN37" s="90"/>
      <c r="DTO37" s="90"/>
      <c r="DTP37" s="90"/>
      <c r="DTQ37" s="90"/>
      <c r="DTR37" s="90"/>
      <c r="DTS37" s="90"/>
      <c r="DTT37" s="90"/>
      <c r="DTU37" s="90"/>
      <c r="DTV37" s="90"/>
      <c r="DTW37" s="90"/>
      <c r="DTX37" s="90"/>
      <c r="DTY37" s="90"/>
      <c r="DTZ37" s="90"/>
      <c r="DUA37" s="90"/>
      <c r="DUB37" s="90"/>
      <c r="DUC37" s="90"/>
      <c r="DUD37" s="90"/>
      <c r="DUE37" s="90"/>
      <c r="DUF37" s="90"/>
      <c r="DUG37" s="90"/>
      <c r="DUH37" s="90"/>
      <c r="DUI37" s="90"/>
      <c r="DUJ37" s="90"/>
      <c r="DUK37" s="90"/>
      <c r="DUL37" s="90"/>
      <c r="DUM37" s="90"/>
      <c r="DUN37" s="90"/>
      <c r="DUO37" s="90"/>
      <c r="DUP37" s="90"/>
      <c r="DUQ37" s="90"/>
      <c r="DUR37" s="90"/>
      <c r="DUS37" s="90"/>
      <c r="DUT37" s="90"/>
      <c r="DUU37" s="90"/>
      <c r="DUV37" s="90"/>
      <c r="DUW37" s="90"/>
      <c r="DUX37" s="90"/>
      <c r="DUY37" s="90"/>
      <c r="DUZ37" s="90"/>
      <c r="DVA37" s="90"/>
      <c r="DVB37" s="90"/>
      <c r="DVC37" s="90"/>
      <c r="DVD37" s="90"/>
      <c r="DVE37" s="90"/>
      <c r="DVF37" s="90"/>
      <c r="DVG37" s="90"/>
      <c r="DVH37" s="90"/>
      <c r="DVI37" s="90"/>
      <c r="DVJ37" s="90"/>
      <c r="DVK37" s="90"/>
      <c r="DVL37" s="90"/>
      <c r="DVM37" s="90"/>
      <c r="DVN37" s="90"/>
      <c r="DVO37" s="90"/>
      <c r="DVP37" s="90"/>
      <c r="DVQ37" s="90"/>
      <c r="DVR37" s="90"/>
      <c r="DVS37" s="90"/>
      <c r="DVT37" s="90"/>
      <c r="DVU37" s="90"/>
      <c r="DVV37" s="90"/>
      <c r="DVW37" s="90"/>
      <c r="DVX37" s="90"/>
      <c r="DVY37" s="90"/>
      <c r="DVZ37" s="90"/>
      <c r="DWA37" s="90"/>
      <c r="DWB37" s="90"/>
      <c r="DWC37" s="90"/>
      <c r="DWD37" s="90"/>
      <c r="DWE37" s="90"/>
      <c r="DWF37" s="90"/>
      <c r="DWG37" s="90"/>
      <c r="DWH37" s="90"/>
      <c r="DWI37" s="90"/>
      <c r="DWJ37" s="90"/>
      <c r="DWK37" s="90"/>
      <c r="DWL37" s="90"/>
      <c r="DWM37" s="90"/>
      <c r="DWN37" s="90"/>
      <c r="DWO37" s="90"/>
      <c r="DWP37" s="90"/>
      <c r="DWQ37" s="90"/>
      <c r="DWR37" s="90"/>
      <c r="DWS37" s="90"/>
      <c r="DWT37" s="90"/>
      <c r="DWU37" s="90"/>
      <c r="DWV37" s="90"/>
      <c r="DWW37" s="90"/>
      <c r="DWX37" s="90"/>
      <c r="DWY37" s="90"/>
      <c r="DWZ37" s="90"/>
      <c r="DXA37" s="90"/>
      <c r="DXB37" s="90"/>
      <c r="DXC37" s="90"/>
      <c r="DXD37" s="90"/>
      <c r="DXE37" s="90"/>
      <c r="DXF37" s="90"/>
      <c r="DXG37" s="90"/>
      <c r="DXH37" s="90"/>
      <c r="DXI37" s="90"/>
      <c r="DXJ37" s="90"/>
      <c r="DXK37" s="90"/>
      <c r="DXL37" s="90"/>
      <c r="DXM37" s="90"/>
      <c r="DXN37" s="90"/>
      <c r="DXO37" s="90"/>
      <c r="DXP37" s="90"/>
      <c r="DXQ37" s="90"/>
      <c r="DXR37" s="90"/>
      <c r="DXS37" s="90"/>
      <c r="DXT37" s="90"/>
      <c r="DXU37" s="90"/>
      <c r="DXV37" s="90"/>
      <c r="DXW37" s="90"/>
      <c r="DXX37" s="90"/>
      <c r="DXY37" s="90"/>
      <c r="DXZ37" s="90"/>
      <c r="DYA37" s="90"/>
      <c r="DYB37" s="90"/>
      <c r="DYC37" s="90"/>
      <c r="DYD37" s="90"/>
      <c r="DYE37" s="90"/>
      <c r="DYF37" s="90"/>
      <c r="DYG37" s="90"/>
      <c r="DYH37" s="90"/>
      <c r="DYI37" s="90"/>
      <c r="DYJ37" s="90"/>
      <c r="DYK37" s="90"/>
      <c r="DYL37" s="90"/>
      <c r="DYM37" s="90"/>
      <c r="DYN37" s="90"/>
      <c r="DYO37" s="90"/>
      <c r="DYP37" s="90"/>
      <c r="DYQ37" s="90"/>
      <c r="DYR37" s="90"/>
      <c r="DYS37" s="90"/>
      <c r="DYT37" s="90"/>
      <c r="DYU37" s="90"/>
      <c r="DYV37" s="90"/>
      <c r="DYW37" s="90"/>
      <c r="DYX37" s="90"/>
      <c r="DYY37" s="90"/>
      <c r="DYZ37" s="90"/>
      <c r="DZA37" s="90"/>
      <c r="DZB37" s="90"/>
      <c r="DZC37" s="90"/>
      <c r="DZD37" s="90"/>
      <c r="DZE37" s="90"/>
      <c r="DZF37" s="90"/>
      <c r="DZG37" s="90"/>
      <c r="DZH37" s="90"/>
      <c r="DZI37" s="90"/>
      <c r="DZJ37" s="90"/>
      <c r="DZK37" s="90"/>
      <c r="DZL37" s="90"/>
      <c r="DZM37" s="90"/>
      <c r="DZN37" s="90"/>
      <c r="DZO37" s="90"/>
      <c r="DZP37" s="90"/>
      <c r="DZQ37" s="90"/>
      <c r="DZR37" s="90"/>
      <c r="DZS37" s="90"/>
      <c r="DZT37" s="90"/>
      <c r="DZU37" s="90"/>
      <c r="DZV37" s="90"/>
      <c r="DZW37" s="90"/>
      <c r="DZX37" s="90"/>
      <c r="DZY37" s="90"/>
      <c r="DZZ37" s="90"/>
      <c r="EAA37" s="90"/>
      <c r="EAB37" s="90"/>
      <c r="EAC37" s="90"/>
      <c r="EAD37" s="90"/>
      <c r="EAE37" s="90"/>
      <c r="EAF37" s="90"/>
      <c r="EAG37" s="90"/>
      <c r="EAH37" s="90"/>
      <c r="EAI37" s="90"/>
      <c r="EAJ37" s="90"/>
      <c r="EAK37" s="90"/>
      <c r="EAL37" s="90"/>
      <c r="EAM37" s="90"/>
      <c r="EAN37" s="90"/>
      <c r="EAO37" s="90"/>
      <c r="EAP37" s="90"/>
      <c r="EAQ37" s="90"/>
      <c r="EAR37" s="90"/>
      <c r="EAS37" s="90"/>
      <c r="EAT37" s="90"/>
      <c r="EAU37" s="90"/>
      <c r="EAV37" s="90"/>
      <c r="EAW37" s="90"/>
      <c r="EAX37" s="90"/>
      <c r="EAY37" s="90"/>
      <c r="EAZ37" s="90"/>
      <c r="EBA37" s="90"/>
      <c r="EBB37" s="90"/>
      <c r="EBC37" s="90"/>
      <c r="EBD37" s="90"/>
      <c r="EBE37" s="90"/>
      <c r="EBF37" s="90"/>
      <c r="EBG37" s="90"/>
      <c r="EBH37" s="90"/>
      <c r="EBI37" s="90"/>
      <c r="EBJ37" s="90"/>
      <c r="EBK37" s="90"/>
      <c r="EBL37" s="90"/>
      <c r="EBM37" s="90"/>
      <c r="EBN37" s="90"/>
      <c r="EBO37" s="90"/>
      <c r="EBP37" s="90"/>
      <c r="EBQ37" s="90"/>
      <c r="EBR37" s="90"/>
      <c r="EBS37" s="90"/>
      <c r="EBT37" s="90"/>
      <c r="EBU37" s="90"/>
      <c r="EBV37" s="90"/>
      <c r="EBW37" s="90"/>
      <c r="EBX37" s="90"/>
      <c r="EBY37" s="90"/>
      <c r="EBZ37" s="90"/>
      <c r="ECA37" s="90"/>
      <c r="ECB37" s="90"/>
      <c r="ECC37" s="90"/>
      <c r="ECD37" s="90"/>
      <c r="ECE37" s="90"/>
      <c r="ECF37" s="90"/>
      <c r="ECG37" s="90"/>
      <c r="ECH37" s="90"/>
      <c r="ECI37" s="90"/>
      <c r="ECJ37" s="90"/>
      <c r="ECK37" s="90"/>
      <c r="ECL37" s="90"/>
      <c r="ECM37" s="90"/>
      <c r="ECN37" s="90"/>
      <c r="ECO37" s="90"/>
      <c r="ECP37" s="90"/>
      <c r="ECQ37" s="90"/>
      <c r="ECR37" s="90"/>
      <c r="ECS37" s="90"/>
      <c r="ECT37" s="90"/>
      <c r="ECU37" s="90"/>
      <c r="ECV37" s="90"/>
      <c r="ECW37" s="90"/>
      <c r="ECX37" s="90"/>
      <c r="ECY37" s="90"/>
      <c r="ECZ37" s="90"/>
      <c r="EDA37" s="90"/>
      <c r="EDB37" s="90"/>
      <c r="EDC37" s="90"/>
      <c r="EDD37" s="90"/>
      <c r="EDE37" s="90"/>
      <c r="EDF37" s="90"/>
      <c r="EDG37" s="90"/>
      <c r="EDH37" s="90"/>
      <c r="EDI37" s="90"/>
      <c r="EDJ37" s="90"/>
      <c r="EDK37" s="90"/>
      <c r="EDL37" s="90"/>
      <c r="EDM37" s="90"/>
      <c r="EDN37" s="90"/>
      <c r="EDO37" s="90"/>
      <c r="EDP37" s="90"/>
      <c r="EDQ37" s="90"/>
      <c r="EDR37" s="90"/>
      <c r="EDS37" s="90"/>
      <c r="EDT37" s="90"/>
      <c r="EDU37" s="90"/>
      <c r="EDV37" s="90"/>
      <c r="EDW37" s="90"/>
      <c r="EDX37" s="90"/>
      <c r="EDY37" s="90"/>
      <c r="EDZ37" s="90"/>
      <c r="EEA37" s="90"/>
      <c r="EEB37" s="90"/>
      <c r="EEC37" s="90"/>
      <c r="EED37" s="90"/>
      <c r="EEE37" s="90"/>
      <c r="EEF37" s="90"/>
      <c r="EEG37" s="90"/>
      <c r="EEH37" s="90"/>
      <c r="EEI37" s="90"/>
      <c r="EEJ37" s="90"/>
      <c r="EEK37" s="90"/>
      <c r="EEL37" s="90"/>
      <c r="EEM37" s="90"/>
      <c r="EEN37" s="90"/>
      <c r="EEO37" s="90"/>
      <c r="EEP37" s="90"/>
      <c r="EEQ37" s="90"/>
      <c r="EER37" s="90"/>
      <c r="EES37" s="90"/>
      <c r="EET37" s="90"/>
      <c r="EEU37" s="90"/>
      <c r="EEV37" s="90"/>
      <c r="EEW37" s="90"/>
      <c r="EEX37" s="90"/>
      <c r="EEY37" s="90"/>
      <c r="EEZ37" s="90"/>
      <c r="EFA37" s="90"/>
      <c r="EFB37" s="90"/>
      <c r="EFC37" s="90"/>
      <c r="EFD37" s="90"/>
      <c r="EFE37" s="90"/>
      <c r="EFF37" s="90"/>
      <c r="EFG37" s="90"/>
      <c r="EFH37" s="90"/>
      <c r="EFI37" s="90"/>
      <c r="EFJ37" s="90"/>
      <c r="EFK37" s="90"/>
      <c r="EFL37" s="90"/>
      <c r="EFM37" s="90"/>
      <c r="EFN37" s="90"/>
      <c r="EFO37" s="90"/>
      <c r="EFP37" s="90"/>
      <c r="EFQ37" s="90"/>
      <c r="EFR37" s="90"/>
      <c r="EFS37" s="90"/>
      <c r="EFT37" s="90"/>
      <c r="EFU37" s="90"/>
      <c r="EFV37" s="90"/>
      <c r="EFW37" s="90"/>
      <c r="EFX37" s="90"/>
      <c r="EFY37" s="90"/>
      <c r="EFZ37" s="90"/>
      <c r="EGA37" s="90"/>
      <c r="EGB37" s="90"/>
      <c r="EGC37" s="90"/>
      <c r="EGD37" s="90"/>
      <c r="EGE37" s="90"/>
      <c r="EGF37" s="90"/>
      <c r="EGG37" s="90"/>
      <c r="EGH37" s="90"/>
      <c r="EGI37" s="90"/>
      <c r="EGJ37" s="90"/>
      <c r="EGK37" s="90"/>
      <c r="EGL37" s="90"/>
      <c r="EGM37" s="90"/>
      <c r="EGN37" s="90"/>
      <c r="EGO37" s="90"/>
      <c r="EGP37" s="90"/>
      <c r="EGQ37" s="90"/>
      <c r="EGR37" s="90"/>
      <c r="EGS37" s="90"/>
      <c r="EGT37" s="90"/>
      <c r="EGU37" s="90"/>
      <c r="EGV37" s="90"/>
      <c r="EGW37" s="90"/>
      <c r="EGX37" s="90"/>
      <c r="EGY37" s="90"/>
      <c r="EGZ37" s="90"/>
      <c r="EHA37" s="90"/>
      <c r="EHB37" s="90"/>
      <c r="EHC37" s="90"/>
      <c r="EHD37" s="90"/>
      <c r="EHE37" s="90"/>
      <c r="EHF37" s="90"/>
      <c r="EHG37" s="90"/>
      <c r="EHH37" s="90"/>
      <c r="EHI37" s="90"/>
      <c r="EHJ37" s="90"/>
      <c r="EHK37" s="90"/>
      <c r="EHL37" s="90"/>
      <c r="EHM37" s="90"/>
      <c r="EHN37" s="90"/>
      <c r="EHO37" s="90"/>
      <c r="EHP37" s="90"/>
      <c r="EHQ37" s="90"/>
      <c r="EHR37" s="90"/>
      <c r="EHS37" s="90"/>
      <c r="EHT37" s="90"/>
      <c r="EHU37" s="90"/>
      <c r="EHV37" s="90"/>
      <c r="EHW37" s="90"/>
      <c r="EHX37" s="90"/>
      <c r="EHY37" s="90"/>
      <c r="EHZ37" s="90"/>
      <c r="EIA37" s="90"/>
      <c r="EIB37" s="90"/>
      <c r="EIC37" s="90"/>
      <c r="EID37" s="90"/>
      <c r="EIE37" s="90"/>
      <c r="EIF37" s="90"/>
      <c r="EIG37" s="90"/>
      <c r="EIH37" s="90"/>
      <c r="EII37" s="90"/>
      <c r="EIJ37" s="90"/>
      <c r="EIK37" s="90"/>
      <c r="EIL37" s="90"/>
      <c r="EIM37" s="90"/>
      <c r="EIN37" s="90"/>
      <c r="EIO37" s="90"/>
      <c r="EIP37" s="90"/>
      <c r="EIQ37" s="90"/>
      <c r="EIR37" s="90"/>
      <c r="EIS37" s="90"/>
      <c r="EIT37" s="90"/>
      <c r="EIU37" s="90"/>
      <c r="EIV37" s="90"/>
      <c r="EIW37" s="90"/>
      <c r="EIX37" s="90"/>
      <c r="EIY37" s="90"/>
      <c r="EIZ37" s="90"/>
      <c r="EJA37" s="90"/>
      <c r="EJB37" s="90"/>
      <c r="EJC37" s="90"/>
      <c r="EJD37" s="90"/>
      <c r="EJE37" s="90"/>
      <c r="EJF37" s="90"/>
      <c r="EJG37" s="90"/>
      <c r="EJH37" s="90"/>
      <c r="EJI37" s="90"/>
      <c r="EJJ37" s="90"/>
      <c r="EJK37" s="90"/>
      <c r="EJL37" s="90"/>
      <c r="EJM37" s="90"/>
      <c r="EJN37" s="90"/>
      <c r="EJO37" s="90"/>
      <c r="EJP37" s="90"/>
      <c r="EJQ37" s="90"/>
      <c r="EJR37" s="90"/>
      <c r="EJS37" s="90"/>
      <c r="EJT37" s="90"/>
      <c r="EJU37" s="90"/>
      <c r="EJV37" s="90"/>
      <c r="EJW37" s="90"/>
      <c r="EJX37" s="90"/>
      <c r="EJY37" s="90"/>
      <c r="EJZ37" s="90"/>
      <c r="EKA37" s="90"/>
      <c r="EKB37" s="90"/>
      <c r="EKC37" s="90"/>
      <c r="EKD37" s="90"/>
      <c r="EKE37" s="90"/>
      <c r="EKF37" s="90"/>
      <c r="EKG37" s="90"/>
      <c r="EKH37" s="90"/>
      <c r="EKI37" s="90"/>
      <c r="EKJ37" s="90"/>
      <c r="EKK37" s="90"/>
      <c r="EKL37" s="90"/>
      <c r="EKM37" s="90"/>
      <c r="EKN37" s="90"/>
      <c r="EKO37" s="90"/>
      <c r="EKP37" s="90"/>
      <c r="EKQ37" s="90"/>
      <c r="EKR37" s="90"/>
      <c r="EKS37" s="90"/>
      <c r="EKT37" s="90"/>
      <c r="EKU37" s="90"/>
      <c r="EKV37" s="90"/>
      <c r="EKW37" s="90"/>
      <c r="EKX37" s="90"/>
      <c r="EKY37" s="90"/>
      <c r="EKZ37" s="90"/>
      <c r="ELA37" s="90"/>
      <c r="ELB37" s="90"/>
      <c r="ELC37" s="90"/>
      <c r="ELD37" s="90"/>
      <c r="ELE37" s="90"/>
      <c r="ELF37" s="90"/>
      <c r="ELG37" s="90"/>
      <c r="ELH37" s="90"/>
      <c r="ELI37" s="90"/>
      <c r="ELJ37" s="90"/>
      <c r="ELK37" s="90"/>
      <c r="ELL37" s="90"/>
      <c r="ELM37" s="90"/>
      <c r="ELN37" s="90"/>
      <c r="ELO37" s="90"/>
      <c r="ELP37" s="90"/>
      <c r="ELQ37" s="90"/>
      <c r="ELR37" s="90"/>
      <c r="ELS37" s="90"/>
      <c r="ELT37" s="90"/>
      <c r="ELU37" s="90"/>
      <c r="ELV37" s="90"/>
      <c r="ELW37" s="90"/>
      <c r="ELX37" s="90"/>
      <c r="ELY37" s="90"/>
      <c r="ELZ37" s="90"/>
      <c r="EMA37" s="90"/>
      <c r="EMB37" s="90"/>
      <c r="EMC37" s="90"/>
      <c r="EMD37" s="90"/>
      <c r="EME37" s="90"/>
      <c r="EMF37" s="90"/>
      <c r="EMG37" s="90"/>
      <c r="EMH37" s="90"/>
      <c r="EMI37" s="90"/>
      <c r="EMJ37" s="90"/>
      <c r="EMK37" s="90"/>
      <c r="EML37" s="90"/>
      <c r="EMM37" s="90"/>
      <c r="EMN37" s="90"/>
      <c r="EMO37" s="90"/>
      <c r="EMP37" s="90"/>
      <c r="EMQ37" s="90"/>
      <c r="EMR37" s="90"/>
      <c r="EMS37" s="90"/>
      <c r="EMT37" s="90"/>
      <c r="EMU37" s="90"/>
      <c r="EMV37" s="90"/>
      <c r="EMW37" s="90"/>
      <c r="EMX37" s="90"/>
      <c r="EMY37" s="90"/>
      <c r="EMZ37" s="90"/>
      <c r="ENA37" s="90"/>
      <c r="ENB37" s="90"/>
      <c r="ENC37" s="90"/>
      <c r="END37" s="90"/>
      <c r="ENE37" s="90"/>
      <c r="ENF37" s="90"/>
      <c r="ENG37" s="90"/>
      <c r="ENH37" s="90"/>
      <c r="ENI37" s="90"/>
      <c r="ENJ37" s="90"/>
      <c r="ENK37" s="90"/>
      <c r="ENL37" s="90"/>
      <c r="ENM37" s="90"/>
      <c r="ENN37" s="90"/>
      <c r="ENO37" s="90"/>
      <c r="ENP37" s="90"/>
      <c r="ENQ37" s="90"/>
      <c r="ENR37" s="90"/>
      <c r="ENS37" s="90"/>
      <c r="ENT37" s="90"/>
      <c r="ENU37" s="90"/>
      <c r="ENV37" s="90"/>
      <c r="ENW37" s="90"/>
      <c r="ENX37" s="90"/>
      <c r="ENY37" s="90"/>
      <c r="ENZ37" s="90"/>
      <c r="EOA37" s="90"/>
      <c r="EOB37" s="90"/>
      <c r="EOC37" s="90"/>
      <c r="EOD37" s="90"/>
      <c r="EOE37" s="90"/>
      <c r="EOF37" s="90"/>
      <c r="EOG37" s="90"/>
      <c r="EOH37" s="90"/>
      <c r="EOI37" s="90"/>
      <c r="EOJ37" s="90"/>
      <c r="EOK37" s="90"/>
      <c r="EOL37" s="90"/>
      <c r="EOM37" s="90"/>
      <c r="EON37" s="90"/>
      <c r="EOO37" s="90"/>
      <c r="EOP37" s="90"/>
      <c r="EOQ37" s="90"/>
      <c r="EOR37" s="90"/>
      <c r="EOS37" s="90"/>
      <c r="EOT37" s="90"/>
      <c r="EOU37" s="90"/>
      <c r="EOV37" s="90"/>
      <c r="EOW37" s="90"/>
      <c r="EOX37" s="90"/>
      <c r="EOY37" s="90"/>
      <c r="EOZ37" s="90"/>
      <c r="EPA37" s="90"/>
      <c r="EPB37" s="90"/>
      <c r="EPC37" s="90"/>
      <c r="EPD37" s="90"/>
      <c r="EPE37" s="90"/>
      <c r="EPF37" s="90"/>
      <c r="EPG37" s="90"/>
      <c r="EPH37" s="90"/>
      <c r="EPI37" s="90"/>
      <c r="EPJ37" s="90"/>
      <c r="EPK37" s="90"/>
      <c r="EPL37" s="90"/>
      <c r="EPM37" s="90"/>
      <c r="EPN37" s="90"/>
      <c r="EPO37" s="90"/>
      <c r="EPP37" s="90"/>
      <c r="EPQ37" s="90"/>
      <c r="EPR37" s="90"/>
      <c r="EPS37" s="90"/>
      <c r="EPT37" s="90"/>
      <c r="EPU37" s="90"/>
      <c r="EPV37" s="90"/>
      <c r="EPW37" s="90"/>
      <c r="EPX37" s="90"/>
      <c r="EPY37" s="90"/>
      <c r="EPZ37" s="90"/>
      <c r="EQA37" s="90"/>
      <c r="EQB37" s="90"/>
      <c r="EQC37" s="90"/>
      <c r="EQD37" s="90"/>
      <c r="EQE37" s="90"/>
      <c r="EQF37" s="90"/>
      <c r="EQG37" s="90"/>
      <c r="EQH37" s="90"/>
      <c r="EQI37" s="90"/>
      <c r="EQJ37" s="90"/>
      <c r="EQK37" s="90"/>
      <c r="EQL37" s="90"/>
      <c r="EQM37" s="90"/>
      <c r="EQN37" s="90"/>
      <c r="EQO37" s="90"/>
      <c r="EQP37" s="90"/>
      <c r="EQQ37" s="90"/>
      <c r="EQR37" s="90"/>
      <c r="EQS37" s="90"/>
      <c r="EQT37" s="90"/>
      <c r="EQU37" s="90"/>
      <c r="EQV37" s="90"/>
      <c r="EQW37" s="90"/>
      <c r="EQX37" s="90"/>
      <c r="EQY37" s="90"/>
      <c r="EQZ37" s="90"/>
      <c r="ERA37" s="90"/>
      <c r="ERB37" s="90"/>
      <c r="ERC37" s="90"/>
      <c r="ERD37" s="90"/>
      <c r="ERE37" s="90"/>
      <c r="ERF37" s="90"/>
      <c r="ERG37" s="90"/>
      <c r="ERH37" s="90"/>
      <c r="ERI37" s="90"/>
      <c r="ERJ37" s="90"/>
      <c r="ERK37" s="90"/>
      <c r="ERL37" s="90"/>
      <c r="ERM37" s="90"/>
      <c r="ERN37" s="90"/>
      <c r="ERO37" s="90"/>
      <c r="ERP37" s="90"/>
      <c r="ERQ37" s="90"/>
      <c r="ERR37" s="90"/>
      <c r="ERS37" s="90"/>
      <c r="ERT37" s="90"/>
      <c r="ERU37" s="90"/>
      <c r="ERV37" s="90"/>
      <c r="ERW37" s="90"/>
      <c r="ERX37" s="90"/>
      <c r="ERY37" s="90"/>
      <c r="ERZ37" s="90"/>
      <c r="ESA37" s="90"/>
      <c r="ESB37" s="90"/>
      <c r="ESC37" s="90"/>
      <c r="ESD37" s="90"/>
      <c r="ESE37" s="90"/>
      <c r="ESF37" s="90"/>
      <c r="ESG37" s="90"/>
      <c r="ESH37" s="90"/>
      <c r="ESI37" s="90"/>
      <c r="ESJ37" s="90"/>
      <c r="ESK37" s="90"/>
      <c r="ESL37" s="90"/>
      <c r="ESM37" s="90"/>
      <c r="ESN37" s="90"/>
      <c r="ESO37" s="90"/>
      <c r="ESP37" s="90"/>
      <c r="ESQ37" s="90"/>
      <c r="ESR37" s="90"/>
      <c r="ESS37" s="90"/>
      <c r="EST37" s="90"/>
      <c r="ESU37" s="90"/>
      <c r="ESV37" s="90"/>
      <c r="ESW37" s="90"/>
      <c r="ESX37" s="90"/>
      <c r="ESY37" s="90"/>
      <c r="ESZ37" s="90"/>
      <c r="ETA37" s="90"/>
      <c r="ETB37" s="90"/>
      <c r="ETC37" s="90"/>
      <c r="ETD37" s="90"/>
      <c r="ETE37" s="90"/>
      <c r="ETF37" s="90"/>
      <c r="ETG37" s="90"/>
      <c r="ETH37" s="90"/>
      <c r="ETI37" s="90"/>
      <c r="ETJ37" s="90"/>
      <c r="ETK37" s="90"/>
      <c r="ETL37" s="90"/>
      <c r="ETM37" s="90"/>
      <c r="ETN37" s="90"/>
      <c r="ETO37" s="90"/>
      <c r="ETP37" s="90"/>
      <c r="ETQ37" s="90"/>
      <c r="ETR37" s="90"/>
      <c r="ETS37" s="90"/>
      <c r="ETT37" s="90"/>
      <c r="ETU37" s="90"/>
      <c r="ETV37" s="90"/>
      <c r="ETW37" s="90"/>
      <c r="ETX37" s="90"/>
      <c r="ETY37" s="90"/>
      <c r="ETZ37" s="90"/>
      <c r="EUA37" s="90"/>
      <c r="EUB37" s="90"/>
      <c r="EUC37" s="90"/>
      <c r="EUD37" s="90"/>
      <c r="EUE37" s="90"/>
      <c r="EUF37" s="90"/>
      <c r="EUG37" s="90"/>
      <c r="EUH37" s="90"/>
      <c r="EUI37" s="90"/>
      <c r="EUJ37" s="90"/>
      <c r="EUK37" s="90"/>
      <c r="EUL37" s="90"/>
      <c r="EUM37" s="90"/>
      <c r="EUN37" s="90"/>
      <c r="EUO37" s="90"/>
      <c r="EUP37" s="90"/>
      <c r="EUQ37" s="90"/>
      <c r="EUR37" s="90"/>
      <c r="EUS37" s="90"/>
      <c r="EUT37" s="90"/>
      <c r="EUU37" s="90"/>
      <c r="EUV37" s="90"/>
      <c r="EUW37" s="90"/>
      <c r="EUX37" s="90"/>
      <c r="EUY37" s="90"/>
      <c r="EUZ37" s="90"/>
      <c r="EVA37" s="90"/>
      <c r="EVB37" s="90"/>
      <c r="EVC37" s="90"/>
      <c r="EVD37" s="90"/>
      <c r="EVE37" s="90"/>
      <c r="EVF37" s="90"/>
      <c r="EVG37" s="90"/>
      <c r="EVH37" s="90"/>
      <c r="EVI37" s="90"/>
      <c r="EVJ37" s="90"/>
      <c r="EVK37" s="90"/>
      <c r="EVL37" s="90"/>
      <c r="EVM37" s="90"/>
      <c r="EVN37" s="90"/>
      <c r="EVO37" s="90"/>
      <c r="EVP37" s="90"/>
      <c r="EVQ37" s="90"/>
      <c r="EVR37" s="90"/>
      <c r="EVS37" s="90"/>
      <c r="EVT37" s="90"/>
      <c r="EVU37" s="90"/>
      <c r="EVV37" s="90"/>
      <c r="EVW37" s="90"/>
      <c r="EVX37" s="90"/>
      <c r="EVY37" s="90"/>
      <c r="EVZ37" s="90"/>
      <c r="EWA37" s="90"/>
      <c r="EWB37" s="90"/>
      <c r="EWC37" s="90"/>
      <c r="EWD37" s="90"/>
      <c r="EWE37" s="90"/>
      <c r="EWF37" s="90"/>
      <c r="EWG37" s="90"/>
      <c r="EWH37" s="90"/>
      <c r="EWI37" s="90"/>
      <c r="EWJ37" s="90"/>
      <c r="EWK37" s="90"/>
      <c r="EWL37" s="90"/>
      <c r="EWM37" s="90"/>
      <c r="EWN37" s="90"/>
      <c r="EWO37" s="90"/>
      <c r="EWP37" s="90"/>
      <c r="EWQ37" s="90"/>
      <c r="EWR37" s="90"/>
      <c r="EWS37" s="90"/>
      <c r="EWT37" s="90"/>
      <c r="EWU37" s="90"/>
      <c r="EWV37" s="90"/>
      <c r="EWW37" s="90"/>
      <c r="EWX37" s="90"/>
      <c r="EWY37" s="90"/>
      <c r="EWZ37" s="90"/>
      <c r="EXA37" s="90"/>
      <c r="EXB37" s="90"/>
      <c r="EXC37" s="90"/>
      <c r="EXD37" s="90"/>
      <c r="EXE37" s="90"/>
      <c r="EXF37" s="90"/>
      <c r="EXG37" s="90"/>
      <c r="EXH37" s="90"/>
      <c r="EXI37" s="90"/>
      <c r="EXJ37" s="90"/>
      <c r="EXK37" s="90"/>
      <c r="EXL37" s="90"/>
      <c r="EXM37" s="90"/>
      <c r="EXN37" s="90"/>
      <c r="EXO37" s="90"/>
      <c r="EXP37" s="90"/>
      <c r="EXQ37" s="90"/>
      <c r="EXR37" s="90"/>
      <c r="EXS37" s="90"/>
      <c r="EXT37" s="90"/>
      <c r="EXU37" s="90"/>
      <c r="EXV37" s="90"/>
      <c r="EXW37" s="90"/>
      <c r="EXX37" s="90"/>
      <c r="EXY37" s="90"/>
      <c r="EXZ37" s="90"/>
      <c r="EYA37" s="90"/>
      <c r="EYB37" s="90"/>
      <c r="EYC37" s="90"/>
      <c r="EYD37" s="90"/>
      <c r="EYE37" s="90"/>
      <c r="EYF37" s="90"/>
      <c r="EYG37" s="90"/>
      <c r="EYH37" s="90"/>
      <c r="EYI37" s="90"/>
      <c r="EYJ37" s="90"/>
      <c r="EYK37" s="90"/>
      <c r="EYL37" s="90"/>
      <c r="EYM37" s="90"/>
      <c r="EYN37" s="90"/>
      <c r="EYO37" s="90"/>
      <c r="EYP37" s="90"/>
      <c r="EYQ37" s="90"/>
      <c r="EYR37" s="90"/>
      <c r="EYS37" s="90"/>
      <c r="EYT37" s="90"/>
      <c r="EYU37" s="90"/>
      <c r="EYV37" s="90"/>
      <c r="EYW37" s="90"/>
      <c r="EYX37" s="90"/>
      <c r="EYY37" s="90"/>
      <c r="EYZ37" s="90"/>
      <c r="EZA37" s="90"/>
      <c r="EZB37" s="90"/>
      <c r="EZC37" s="90"/>
      <c r="EZD37" s="90"/>
      <c r="EZE37" s="90"/>
      <c r="EZF37" s="90"/>
      <c r="EZG37" s="90"/>
      <c r="EZH37" s="90"/>
      <c r="EZI37" s="90"/>
      <c r="EZJ37" s="90"/>
      <c r="EZK37" s="90"/>
      <c r="EZL37" s="90"/>
      <c r="EZM37" s="90"/>
      <c r="EZN37" s="90"/>
      <c r="EZO37" s="90"/>
      <c r="EZP37" s="90"/>
      <c r="EZQ37" s="90"/>
      <c r="EZR37" s="90"/>
      <c r="EZS37" s="90"/>
      <c r="EZT37" s="90"/>
      <c r="EZU37" s="90"/>
      <c r="EZV37" s="90"/>
      <c r="EZW37" s="90"/>
      <c r="EZX37" s="90"/>
      <c r="EZY37" s="90"/>
      <c r="EZZ37" s="90"/>
      <c r="FAA37" s="90"/>
      <c r="FAB37" s="90"/>
      <c r="FAC37" s="90"/>
      <c r="FAD37" s="90"/>
      <c r="FAE37" s="90"/>
      <c r="FAF37" s="90"/>
      <c r="FAG37" s="90"/>
      <c r="FAH37" s="90"/>
      <c r="FAI37" s="90"/>
      <c r="FAJ37" s="90"/>
      <c r="FAK37" s="90"/>
      <c r="FAL37" s="90"/>
      <c r="FAM37" s="90"/>
      <c r="FAN37" s="90"/>
      <c r="FAO37" s="90"/>
      <c r="FAP37" s="90"/>
      <c r="FAQ37" s="90"/>
      <c r="FAR37" s="90"/>
      <c r="FAS37" s="90"/>
      <c r="FAT37" s="90"/>
      <c r="FAU37" s="90"/>
      <c r="FAV37" s="90"/>
      <c r="FAW37" s="90"/>
      <c r="FAX37" s="90"/>
      <c r="FAY37" s="90"/>
      <c r="FAZ37" s="90"/>
      <c r="FBA37" s="90"/>
      <c r="FBB37" s="90"/>
      <c r="FBC37" s="90"/>
      <c r="FBD37" s="90"/>
      <c r="FBE37" s="90"/>
      <c r="FBF37" s="90"/>
      <c r="FBG37" s="90"/>
      <c r="FBH37" s="90"/>
      <c r="FBI37" s="90"/>
      <c r="FBJ37" s="90"/>
      <c r="FBK37" s="90"/>
      <c r="FBL37" s="90"/>
      <c r="FBM37" s="90"/>
      <c r="FBN37" s="90"/>
      <c r="FBO37" s="90"/>
      <c r="FBP37" s="90"/>
      <c r="FBQ37" s="90"/>
      <c r="FBR37" s="90"/>
      <c r="FBS37" s="90"/>
      <c r="FBT37" s="90"/>
      <c r="FBU37" s="90"/>
      <c r="FBV37" s="90"/>
      <c r="FBW37" s="90"/>
      <c r="FBX37" s="90"/>
      <c r="FBY37" s="90"/>
      <c r="FBZ37" s="90"/>
      <c r="FCA37" s="90"/>
      <c r="FCB37" s="90"/>
      <c r="FCC37" s="90"/>
      <c r="FCD37" s="90"/>
      <c r="FCE37" s="90"/>
      <c r="FCF37" s="90"/>
      <c r="FCG37" s="90"/>
      <c r="FCH37" s="90"/>
      <c r="FCI37" s="90"/>
      <c r="FCJ37" s="90"/>
      <c r="FCK37" s="90"/>
      <c r="FCL37" s="90"/>
      <c r="FCM37" s="90"/>
      <c r="FCN37" s="90"/>
      <c r="FCO37" s="90"/>
      <c r="FCP37" s="90"/>
      <c r="FCQ37" s="90"/>
      <c r="FCR37" s="90"/>
      <c r="FCS37" s="90"/>
      <c r="FCT37" s="90"/>
      <c r="FCU37" s="90"/>
      <c r="FCV37" s="90"/>
      <c r="FCW37" s="90"/>
      <c r="FCX37" s="90"/>
      <c r="FCY37" s="90"/>
      <c r="FCZ37" s="90"/>
      <c r="FDA37" s="90"/>
      <c r="FDB37" s="90"/>
      <c r="FDC37" s="90"/>
      <c r="FDD37" s="90"/>
      <c r="FDE37" s="90"/>
      <c r="FDF37" s="90"/>
      <c r="FDG37" s="90"/>
      <c r="FDH37" s="90"/>
      <c r="FDI37" s="90"/>
      <c r="FDJ37" s="90"/>
      <c r="FDK37" s="90"/>
      <c r="FDL37" s="90"/>
      <c r="FDM37" s="90"/>
      <c r="FDN37" s="90"/>
      <c r="FDO37" s="90"/>
      <c r="FDP37" s="90"/>
      <c r="FDQ37" s="90"/>
      <c r="FDR37" s="90"/>
      <c r="FDS37" s="90"/>
      <c r="FDT37" s="90"/>
      <c r="FDU37" s="90"/>
      <c r="FDV37" s="90"/>
      <c r="FDW37" s="90"/>
      <c r="FDX37" s="90"/>
      <c r="FDY37" s="90"/>
      <c r="FDZ37" s="90"/>
      <c r="FEA37" s="90"/>
      <c r="FEB37" s="90"/>
      <c r="FEC37" s="90"/>
      <c r="FED37" s="90"/>
      <c r="FEE37" s="90"/>
      <c r="FEF37" s="90"/>
      <c r="FEG37" s="90"/>
      <c r="FEH37" s="90"/>
      <c r="FEI37" s="90"/>
      <c r="FEJ37" s="90"/>
      <c r="FEK37" s="90"/>
      <c r="FEL37" s="90"/>
      <c r="FEM37" s="90"/>
      <c r="FEN37" s="90"/>
      <c r="FEO37" s="90"/>
      <c r="FEP37" s="90"/>
      <c r="FEQ37" s="90"/>
      <c r="FER37" s="90"/>
      <c r="FES37" s="90"/>
      <c r="FET37" s="90"/>
      <c r="FEU37" s="90"/>
      <c r="FEV37" s="90"/>
      <c r="FEW37" s="90"/>
      <c r="FEX37" s="90"/>
      <c r="FEY37" s="90"/>
      <c r="FEZ37" s="90"/>
      <c r="FFA37" s="90"/>
      <c r="FFB37" s="90"/>
      <c r="FFC37" s="90"/>
      <c r="FFD37" s="90"/>
      <c r="FFE37" s="90"/>
      <c r="FFF37" s="90"/>
      <c r="FFG37" s="90"/>
      <c r="FFH37" s="90"/>
      <c r="FFI37" s="90"/>
      <c r="FFJ37" s="90"/>
      <c r="FFK37" s="90"/>
      <c r="FFL37" s="90"/>
      <c r="FFM37" s="90"/>
      <c r="FFN37" s="90"/>
      <c r="FFO37" s="90"/>
      <c r="FFP37" s="90"/>
      <c r="FFQ37" s="90"/>
      <c r="FFR37" s="90"/>
      <c r="FFS37" s="90"/>
      <c r="FFT37" s="90"/>
      <c r="FFU37" s="90"/>
      <c r="FFV37" s="90"/>
      <c r="FFW37" s="90"/>
      <c r="FFX37" s="90"/>
      <c r="FFY37" s="90"/>
      <c r="FFZ37" s="90"/>
      <c r="FGA37" s="90"/>
      <c r="FGB37" s="90"/>
      <c r="FGC37" s="90"/>
      <c r="FGD37" s="90"/>
      <c r="FGE37" s="90"/>
      <c r="FGF37" s="90"/>
      <c r="FGG37" s="90"/>
      <c r="FGH37" s="90"/>
      <c r="FGI37" s="90"/>
      <c r="FGJ37" s="90"/>
      <c r="FGK37" s="90"/>
      <c r="FGL37" s="90"/>
      <c r="FGM37" s="90"/>
      <c r="FGN37" s="90"/>
      <c r="FGO37" s="90"/>
      <c r="FGP37" s="90"/>
      <c r="FGQ37" s="90"/>
      <c r="FGR37" s="90"/>
      <c r="FGS37" s="90"/>
      <c r="FGT37" s="90"/>
      <c r="FGU37" s="90"/>
      <c r="FGV37" s="90"/>
      <c r="FGW37" s="90"/>
      <c r="FGX37" s="90"/>
      <c r="FGY37" s="90"/>
      <c r="FGZ37" s="90"/>
      <c r="FHA37" s="90"/>
      <c r="FHB37" s="90"/>
      <c r="FHC37" s="90"/>
      <c r="FHD37" s="90"/>
      <c r="FHE37" s="90"/>
      <c r="FHF37" s="90"/>
      <c r="FHG37" s="90"/>
      <c r="FHH37" s="90"/>
      <c r="FHI37" s="90"/>
      <c r="FHJ37" s="90"/>
      <c r="FHK37" s="90"/>
      <c r="FHL37" s="90"/>
      <c r="FHM37" s="90"/>
      <c r="FHN37" s="90"/>
      <c r="FHO37" s="90"/>
      <c r="FHP37" s="90"/>
      <c r="FHQ37" s="90"/>
      <c r="FHR37" s="90"/>
      <c r="FHS37" s="90"/>
      <c r="FHT37" s="90"/>
      <c r="FHU37" s="90"/>
      <c r="FHV37" s="90"/>
      <c r="FHW37" s="90"/>
      <c r="FHX37" s="90"/>
      <c r="FHY37" s="90"/>
      <c r="FHZ37" s="90"/>
      <c r="FIA37" s="90"/>
      <c r="FIB37" s="90"/>
      <c r="FIC37" s="90"/>
      <c r="FID37" s="90"/>
      <c r="FIE37" s="90"/>
      <c r="FIF37" s="90"/>
      <c r="FIG37" s="90"/>
      <c r="FIH37" s="90"/>
      <c r="FII37" s="90"/>
      <c r="FIJ37" s="90"/>
      <c r="FIK37" s="90"/>
      <c r="FIL37" s="90"/>
      <c r="FIM37" s="90"/>
      <c r="FIN37" s="90"/>
      <c r="FIO37" s="90"/>
      <c r="FIP37" s="90"/>
      <c r="FIQ37" s="90"/>
      <c r="FIR37" s="90"/>
      <c r="FIS37" s="90"/>
      <c r="FIT37" s="90"/>
      <c r="FIU37" s="90"/>
      <c r="FIV37" s="90"/>
      <c r="FIW37" s="90"/>
      <c r="FIX37" s="90"/>
      <c r="FIY37" s="90"/>
      <c r="FIZ37" s="90"/>
      <c r="FJA37" s="90"/>
      <c r="FJB37" s="90"/>
      <c r="FJC37" s="90"/>
      <c r="FJD37" s="90"/>
      <c r="FJE37" s="90"/>
      <c r="FJF37" s="90"/>
      <c r="FJG37" s="90"/>
      <c r="FJH37" s="90"/>
      <c r="FJI37" s="90"/>
      <c r="FJJ37" s="90"/>
      <c r="FJK37" s="90"/>
      <c r="FJL37" s="90"/>
      <c r="FJM37" s="90"/>
      <c r="FJN37" s="90"/>
      <c r="FJO37" s="90"/>
      <c r="FJP37" s="90"/>
      <c r="FJQ37" s="90"/>
      <c r="FJR37" s="90"/>
      <c r="FJS37" s="90"/>
      <c r="FJT37" s="90"/>
      <c r="FJU37" s="90"/>
      <c r="FJV37" s="90"/>
      <c r="FJW37" s="90"/>
      <c r="FJX37" s="90"/>
      <c r="FJY37" s="90"/>
      <c r="FJZ37" s="90"/>
      <c r="FKA37" s="90"/>
      <c r="FKB37" s="90"/>
      <c r="FKC37" s="90"/>
      <c r="FKD37" s="90"/>
      <c r="FKE37" s="90"/>
      <c r="FKF37" s="90"/>
      <c r="FKG37" s="90"/>
      <c r="FKH37" s="90"/>
      <c r="FKI37" s="90"/>
      <c r="FKJ37" s="90"/>
      <c r="FKK37" s="90"/>
      <c r="FKL37" s="90"/>
      <c r="FKM37" s="90"/>
      <c r="FKN37" s="90"/>
      <c r="FKO37" s="90"/>
      <c r="FKP37" s="90"/>
      <c r="FKQ37" s="90"/>
      <c r="FKR37" s="90"/>
      <c r="FKS37" s="90"/>
      <c r="FKT37" s="90"/>
      <c r="FKU37" s="90"/>
      <c r="FKV37" s="90"/>
      <c r="FKW37" s="90"/>
      <c r="FKX37" s="90"/>
      <c r="FKY37" s="90"/>
      <c r="FKZ37" s="90"/>
      <c r="FLA37" s="90"/>
      <c r="FLB37" s="90"/>
      <c r="FLC37" s="90"/>
      <c r="FLD37" s="90"/>
      <c r="FLE37" s="90"/>
      <c r="FLF37" s="90"/>
      <c r="FLG37" s="90"/>
      <c r="FLH37" s="90"/>
      <c r="FLI37" s="90"/>
      <c r="FLJ37" s="90"/>
      <c r="FLK37" s="90"/>
      <c r="FLL37" s="90"/>
      <c r="FLM37" s="90"/>
      <c r="FLN37" s="90"/>
      <c r="FLO37" s="90"/>
      <c r="FLP37" s="90"/>
      <c r="FLQ37" s="90"/>
      <c r="FLR37" s="90"/>
      <c r="FLS37" s="90"/>
      <c r="FLT37" s="90"/>
      <c r="FLU37" s="90"/>
      <c r="FLV37" s="90"/>
      <c r="FLW37" s="90"/>
      <c r="FLX37" s="90"/>
      <c r="FLY37" s="90"/>
      <c r="FLZ37" s="90"/>
      <c r="FMA37" s="90"/>
      <c r="FMB37" s="90"/>
      <c r="FMC37" s="90"/>
      <c r="FMD37" s="90"/>
      <c r="FME37" s="90"/>
      <c r="FMF37" s="90"/>
      <c r="FMG37" s="90"/>
      <c r="FMH37" s="90"/>
      <c r="FMI37" s="90"/>
      <c r="FMJ37" s="90"/>
      <c r="FMK37" s="90"/>
      <c r="FML37" s="90"/>
      <c r="FMM37" s="90"/>
      <c r="FMN37" s="90"/>
      <c r="FMO37" s="90"/>
      <c r="FMP37" s="90"/>
      <c r="FMQ37" s="90"/>
      <c r="FMR37" s="90"/>
      <c r="FMS37" s="90"/>
      <c r="FMT37" s="90"/>
      <c r="FMU37" s="90"/>
      <c r="FMV37" s="90"/>
      <c r="FMW37" s="90"/>
      <c r="FMX37" s="90"/>
      <c r="FMY37" s="90"/>
      <c r="FMZ37" s="90"/>
      <c r="FNA37" s="90"/>
      <c r="FNB37" s="90"/>
      <c r="FNC37" s="90"/>
      <c r="FND37" s="90"/>
      <c r="FNE37" s="90"/>
      <c r="FNF37" s="90"/>
      <c r="FNG37" s="90"/>
      <c r="FNH37" s="90"/>
      <c r="FNI37" s="90"/>
      <c r="FNJ37" s="90"/>
      <c r="FNK37" s="90"/>
      <c r="FNL37" s="90"/>
      <c r="FNM37" s="90"/>
      <c r="FNN37" s="90"/>
      <c r="FNO37" s="90"/>
      <c r="FNP37" s="90"/>
      <c r="FNQ37" s="90"/>
      <c r="FNR37" s="90"/>
      <c r="FNS37" s="90"/>
      <c r="FNT37" s="90"/>
      <c r="FNU37" s="90"/>
      <c r="FNV37" s="90"/>
      <c r="FNW37" s="90"/>
      <c r="FNX37" s="90"/>
      <c r="FNY37" s="90"/>
      <c r="FNZ37" s="90"/>
      <c r="FOA37" s="90"/>
      <c r="FOB37" s="90"/>
      <c r="FOC37" s="90"/>
      <c r="FOD37" s="90"/>
      <c r="FOE37" s="90"/>
      <c r="FOF37" s="90"/>
      <c r="FOG37" s="90"/>
      <c r="FOH37" s="90"/>
      <c r="FOI37" s="90"/>
      <c r="FOJ37" s="90"/>
      <c r="FOK37" s="90"/>
      <c r="FOL37" s="90"/>
      <c r="FOM37" s="90"/>
      <c r="FON37" s="90"/>
      <c r="FOO37" s="90"/>
      <c r="FOP37" s="90"/>
      <c r="FOQ37" s="90"/>
      <c r="FOR37" s="90"/>
      <c r="FOS37" s="90"/>
      <c r="FOT37" s="90"/>
      <c r="FOU37" s="90"/>
      <c r="FOV37" s="90"/>
      <c r="FOW37" s="90"/>
      <c r="FOX37" s="90"/>
      <c r="FOY37" s="90"/>
      <c r="FOZ37" s="90"/>
      <c r="FPA37" s="90"/>
      <c r="FPB37" s="90"/>
      <c r="FPC37" s="90"/>
      <c r="FPD37" s="90"/>
      <c r="FPE37" s="90"/>
      <c r="FPF37" s="90"/>
      <c r="FPG37" s="90"/>
      <c r="FPH37" s="90"/>
      <c r="FPI37" s="90"/>
      <c r="FPJ37" s="90"/>
      <c r="FPK37" s="90"/>
      <c r="FPL37" s="90"/>
      <c r="FPM37" s="90"/>
      <c r="FPN37" s="90"/>
      <c r="FPO37" s="90"/>
      <c r="FPP37" s="90"/>
      <c r="FPQ37" s="90"/>
      <c r="FPR37" s="90"/>
      <c r="FPS37" s="90"/>
      <c r="FPT37" s="90"/>
      <c r="FPU37" s="90"/>
      <c r="FPV37" s="90"/>
      <c r="FPW37" s="90"/>
      <c r="FPX37" s="90"/>
      <c r="FPY37" s="90"/>
      <c r="FPZ37" s="90"/>
      <c r="FQA37" s="90"/>
      <c r="FQB37" s="90"/>
      <c r="FQC37" s="90"/>
      <c r="FQD37" s="90"/>
      <c r="FQE37" s="90"/>
      <c r="FQF37" s="90"/>
      <c r="FQG37" s="90"/>
      <c r="FQH37" s="90"/>
      <c r="FQI37" s="90"/>
      <c r="FQJ37" s="90"/>
      <c r="FQK37" s="90"/>
      <c r="FQL37" s="90"/>
      <c r="FQM37" s="90"/>
      <c r="FQN37" s="90"/>
      <c r="FQO37" s="90"/>
      <c r="FQP37" s="90"/>
      <c r="FQQ37" s="90"/>
      <c r="FQR37" s="90"/>
      <c r="FQS37" s="90"/>
      <c r="FQT37" s="90"/>
      <c r="FQU37" s="90"/>
      <c r="FQV37" s="90"/>
      <c r="FQW37" s="90"/>
      <c r="FQX37" s="90"/>
      <c r="FQY37" s="90"/>
      <c r="FQZ37" s="90"/>
      <c r="FRA37" s="90"/>
      <c r="FRB37" s="90"/>
      <c r="FRC37" s="90"/>
      <c r="FRD37" s="90"/>
      <c r="FRE37" s="90"/>
      <c r="FRF37" s="90"/>
      <c r="FRG37" s="90"/>
      <c r="FRH37" s="90"/>
      <c r="FRI37" s="90"/>
      <c r="FRJ37" s="90"/>
      <c r="FRK37" s="90"/>
      <c r="FRL37" s="90"/>
      <c r="FRM37" s="90"/>
      <c r="FRN37" s="90"/>
      <c r="FRO37" s="90"/>
      <c r="FRP37" s="90"/>
      <c r="FRQ37" s="90"/>
      <c r="FRR37" s="90"/>
      <c r="FRS37" s="90"/>
      <c r="FRT37" s="90"/>
      <c r="FRU37" s="90"/>
      <c r="FRV37" s="90"/>
      <c r="FRW37" s="90"/>
      <c r="FRX37" s="90"/>
      <c r="FRY37" s="90"/>
      <c r="FRZ37" s="90"/>
      <c r="FSA37" s="90"/>
      <c r="FSB37" s="90"/>
      <c r="FSC37" s="90"/>
      <c r="FSD37" s="90"/>
      <c r="FSE37" s="90"/>
      <c r="FSF37" s="90"/>
      <c r="FSG37" s="90"/>
      <c r="FSH37" s="90"/>
      <c r="FSI37" s="90"/>
      <c r="FSJ37" s="90"/>
      <c r="FSK37" s="90"/>
      <c r="FSL37" s="90"/>
      <c r="FSM37" s="90"/>
      <c r="FSN37" s="90"/>
      <c r="FSO37" s="90"/>
      <c r="FSP37" s="90"/>
      <c r="FSQ37" s="90"/>
      <c r="FSR37" s="90"/>
      <c r="FSS37" s="90"/>
      <c r="FST37" s="90"/>
      <c r="FSU37" s="90"/>
      <c r="FSV37" s="90"/>
      <c r="FSW37" s="90"/>
      <c r="FSX37" s="90"/>
      <c r="FSY37" s="90"/>
      <c r="FSZ37" s="90"/>
      <c r="FTA37" s="90"/>
      <c r="FTB37" s="90"/>
      <c r="FTC37" s="90"/>
      <c r="FTD37" s="90"/>
      <c r="FTE37" s="90"/>
      <c r="FTF37" s="90"/>
      <c r="FTG37" s="90"/>
      <c r="FTH37" s="90"/>
      <c r="FTI37" s="90"/>
      <c r="FTJ37" s="90"/>
      <c r="FTK37" s="90"/>
      <c r="FTL37" s="90"/>
      <c r="FTM37" s="90"/>
      <c r="FTN37" s="90"/>
      <c r="FTO37" s="90"/>
      <c r="FTP37" s="90"/>
      <c r="FTQ37" s="90"/>
      <c r="FTR37" s="90"/>
      <c r="FTS37" s="90"/>
      <c r="FTT37" s="90"/>
      <c r="FTU37" s="90"/>
      <c r="FTV37" s="90"/>
      <c r="FTW37" s="90"/>
      <c r="FTX37" s="90"/>
      <c r="FTY37" s="90"/>
      <c r="FTZ37" s="90"/>
      <c r="FUA37" s="90"/>
      <c r="FUB37" s="90"/>
      <c r="FUC37" s="90"/>
      <c r="FUD37" s="90"/>
      <c r="FUE37" s="90"/>
      <c r="FUF37" s="90"/>
      <c r="FUG37" s="90"/>
      <c r="FUH37" s="90"/>
      <c r="FUI37" s="90"/>
      <c r="FUJ37" s="90"/>
      <c r="FUK37" s="90"/>
      <c r="FUL37" s="90"/>
      <c r="FUM37" s="90"/>
      <c r="FUN37" s="90"/>
      <c r="FUO37" s="90"/>
      <c r="FUP37" s="90"/>
      <c r="FUQ37" s="90"/>
      <c r="FUR37" s="90"/>
      <c r="FUS37" s="90"/>
      <c r="FUT37" s="90"/>
      <c r="FUU37" s="90"/>
      <c r="FUV37" s="90"/>
      <c r="FUW37" s="90"/>
      <c r="FUX37" s="90"/>
      <c r="FUY37" s="90"/>
      <c r="FUZ37" s="90"/>
      <c r="FVA37" s="90"/>
      <c r="FVB37" s="90"/>
      <c r="FVC37" s="90"/>
      <c r="FVD37" s="90"/>
      <c r="FVE37" s="90"/>
      <c r="FVF37" s="90"/>
      <c r="FVG37" s="90"/>
      <c r="FVH37" s="90"/>
      <c r="FVI37" s="90"/>
      <c r="FVJ37" s="90"/>
      <c r="FVK37" s="90"/>
      <c r="FVL37" s="90"/>
      <c r="FVM37" s="90"/>
      <c r="FVN37" s="90"/>
      <c r="FVO37" s="90"/>
      <c r="FVP37" s="90"/>
      <c r="FVQ37" s="90"/>
      <c r="FVR37" s="90"/>
      <c r="FVS37" s="90"/>
      <c r="FVT37" s="90"/>
      <c r="FVU37" s="90"/>
      <c r="FVV37" s="90"/>
      <c r="FVW37" s="90"/>
      <c r="FVX37" s="90"/>
      <c r="FVY37" s="90"/>
      <c r="FVZ37" s="90"/>
      <c r="FWA37" s="90"/>
      <c r="FWB37" s="90"/>
      <c r="FWC37" s="90"/>
      <c r="FWD37" s="90"/>
      <c r="FWE37" s="90"/>
      <c r="FWF37" s="90"/>
      <c r="FWG37" s="90"/>
      <c r="FWH37" s="90"/>
      <c r="FWI37" s="90"/>
      <c r="FWJ37" s="90"/>
      <c r="FWK37" s="90"/>
      <c r="FWL37" s="90"/>
      <c r="FWM37" s="90"/>
      <c r="FWN37" s="90"/>
      <c r="FWO37" s="90"/>
      <c r="FWP37" s="90"/>
      <c r="FWQ37" s="90"/>
      <c r="FWR37" s="90"/>
      <c r="FWS37" s="90"/>
      <c r="FWT37" s="90"/>
      <c r="FWU37" s="90"/>
      <c r="FWV37" s="90"/>
      <c r="FWW37" s="90"/>
      <c r="FWX37" s="90"/>
      <c r="FWY37" s="90"/>
      <c r="FWZ37" s="90"/>
      <c r="FXA37" s="90"/>
      <c r="FXB37" s="90"/>
      <c r="FXC37" s="90"/>
      <c r="FXD37" s="90"/>
      <c r="FXE37" s="90"/>
      <c r="FXF37" s="90"/>
      <c r="FXG37" s="90"/>
      <c r="FXH37" s="90"/>
      <c r="FXI37" s="90"/>
      <c r="FXJ37" s="90"/>
      <c r="FXK37" s="90"/>
      <c r="FXL37" s="90"/>
      <c r="FXM37" s="90"/>
      <c r="FXN37" s="90"/>
      <c r="FXO37" s="90"/>
      <c r="FXP37" s="90"/>
      <c r="FXQ37" s="90"/>
      <c r="FXR37" s="90"/>
      <c r="FXS37" s="90"/>
      <c r="FXT37" s="90"/>
      <c r="FXU37" s="90"/>
      <c r="FXV37" s="90"/>
      <c r="FXW37" s="90"/>
      <c r="FXX37" s="90"/>
      <c r="FXY37" s="90"/>
      <c r="FXZ37" s="90"/>
      <c r="FYA37" s="90"/>
      <c r="FYB37" s="90"/>
      <c r="FYC37" s="90"/>
      <c r="FYD37" s="90"/>
      <c r="FYE37" s="90"/>
      <c r="FYF37" s="90"/>
      <c r="FYG37" s="90"/>
      <c r="FYH37" s="90"/>
      <c r="FYI37" s="90"/>
      <c r="FYJ37" s="90"/>
      <c r="FYK37" s="90"/>
      <c r="FYL37" s="90"/>
      <c r="FYM37" s="90"/>
      <c r="FYN37" s="90"/>
      <c r="FYO37" s="90"/>
      <c r="FYP37" s="90"/>
      <c r="FYQ37" s="90"/>
      <c r="FYR37" s="90"/>
      <c r="FYS37" s="90"/>
      <c r="FYT37" s="90"/>
      <c r="FYU37" s="90"/>
      <c r="FYV37" s="90"/>
      <c r="FYW37" s="90"/>
      <c r="FYX37" s="90"/>
      <c r="FYY37" s="90"/>
      <c r="FYZ37" s="90"/>
      <c r="FZA37" s="90"/>
      <c r="FZB37" s="90"/>
      <c r="FZC37" s="90"/>
      <c r="FZD37" s="90"/>
      <c r="FZE37" s="90"/>
      <c r="FZF37" s="90"/>
      <c r="FZG37" s="90"/>
      <c r="FZH37" s="90"/>
      <c r="FZI37" s="90"/>
      <c r="FZJ37" s="90"/>
      <c r="FZK37" s="90"/>
      <c r="FZL37" s="90"/>
      <c r="FZM37" s="90"/>
      <c r="FZN37" s="90"/>
      <c r="FZO37" s="90"/>
      <c r="FZP37" s="90"/>
      <c r="FZQ37" s="90"/>
      <c r="FZR37" s="90"/>
      <c r="FZS37" s="90"/>
      <c r="FZT37" s="90"/>
      <c r="FZU37" s="90"/>
      <c r="FZV37" s="90"/>
      <c r="FZW37" s="90"/>
      <c r="FZX37" s="90"/>
      <c r="FZY37" s="90"/>
      <c r="FZZ37" s="90"/>
      <c r="GAA37" s="90"/>
      <c r="GAB37" s="90"/>
      <c r="GAC37" s="90"/>
      <c r="GAD37" s="90"/>
      <c r="GAE37" s="90"/>
      <c r="GAF37" s="90"/>
      <c r="GAG37" s="90"/>
      <c r="GAH37" s="90"/>
      <c r="GAI37" s="90"/>
      <c r="GAJ37" s="90"/>
      <c r="GAK37" s="90"/>
      <c r="GAL37" s="90"/>
      <c r="GAM37" s="90"/>
      <c r="GAN37" s="90"/>
      <c r="GAO37" s="90"/>
      <c r="GAP37" s="90"/>
      <c r="GAQ37" s="90"/>
      <c r="GAR37" s="90"/>
      <c r="GAS37" s="90"/>
      <c r="GAT37" s="90"/>
      <c r="GAU37" s="90"/>
      <c r="GAV37" s="90"/>
      <c r="GAW37" s="90"/>
      <c r="GAX37" s="90"/>
      <c r="GAY37" s="90"/>
      <c r="GAZ37" s="90"/>
      <c r="GBA37" s="90"/>
      <c r="GBB37" s="90"/>
      <c r="GBC37" s="90"/>
      <c r="GBD37" s="90"/>
      <c r="GBE37" s="90"/>
      <c r="GBF37" s="90"/>
      <c r="GBG37" s="90"/>
      <c r="GBH37" s="90"/>
      <c r="GBI37" s="90"/>
      <c r="GBJ37" s="90"/>
      <c r="GBK37" s="90"/>
      <c r="GBL37" s="90"/>
      <c r="GBM37" s="90"/>
      <c r="GBN37" s="90"/>
      <c r="GBO37" s="90"/>
      <c r="GBP37" s="90"/>
      <c r="GBQ37" s="90"/>
      <c r="GBR37" s="90"/>
      <c r="GBS37" s="90"/>
      <c r="GBT37" s="90"/>
      <c r="GBU37" s="90"/>
      <c r="GBV37" s="90"/>
      <c r="GBW37" s="90"/>
      <c r="GBX37" s="90"/>
      <c r="GBY37" s="90"/>
      <c r="GBZ37" s="90"/>
      <c r="GCA37" s="90"/>
      <c r="GCB37" s="90"/>
      <c r="GCC37" s="90"/>
      <c r="GCD37" s="90"/>
      <c r="GCE37" s="90"/>
      <c r="GCF37" s="90"/>
      <c r="GCG37" s="90"/>
      <c r="GCH37" s="90"/>
      <c r="GCI37" s="90"/>
      <c r="GCJ37" s="90"/>
      <c r="GCK37" s="90"/>
      <c r="GCL37" s="90"/>
      <c r="GCM37" s="90"/>
      <c r="GCN37" s="90"/>
      <c r="GCO37" s="90"/>
      <c r="GCP37" s="90"/>
      <c r="GCQ37" s="90"/>
      <c r="GCR37" s="90"/>
      <c r="GCS37" s="90"/>
      <c r="GCT37" s="90"/>
      <c r="GCU37" s="90"/>
      <c r="GCV37" s="90"/>
      <c r="GCW37" s="90"/>
      <c r="GCX37" s="90"/>
      <c r="GCY37" s="90"/>
      <c r="GCZ37" s="90"/>
      <c r="GDA37" s="90"/>
      <c r="GDB37" s="90"/>
      <c r="GDC37" s="90"/>
      <c r="GDD37" s="90"/>
      <c r="GDE37" s="90"/>
      <c r="GDF37" s="90"/>
      <c r="GDG37" s="90"/>
      <c r="GDH37" s="90"/>
      <c r="GDI37" s="90"/>
      <c r="GDJ37" s="90"/>
      <c r="GDK37" s="90"/>
      <c r="GDL37" s="90"/>
      <c r="GDM37" s="90"/>
      <c r="GDN37" s="90"/>
      <c r="GDO37" s="90"/>
      <c r="GDP37" s="90"/>
      <c r="GDQ37" s="90"/>
      <c r="GDR37" s="90"/>
      <c r="GDS37" s="90"/>
      <c r="GDT37" s="90"/>
      <c r="GDU37" s="90"/>
      <c r="GDV37" s="90"/>
      <c r="GDW37" s="90"/>
      <c r="GDX37" s="90"/>
      <c r="GDY37" s="90"/>
      <c r="GDZ37" s="90"/>
      <c r="GEA37" s="90"/>
      <c r="GEB37" s="90"/>
      <c r="GEC37" s="90"/>
      <c r="GED37" s="90"/>
      <c r="GEE37" s="90"/>
      <c r="GEF37" s="90"/>
      <c r="GEG37" s="90"/>
      <c r="GEH37" s="90"/>
      <c r="GEI37" s="90"/>
      <c r="GEJ37" s="90"/>
      <c r="GEK37" s="90"/>
      <c r="GEL37" s="90"/>
      <c r="GEM37" s="90"/>
      <c r="GEN37" s="90"/>
      <c r="GEO37" s="90"/>
      <c r="GEP37" s="90"/>
      <c r="GEQ37" s="90"/>
      <c r="GER37" s="90"/>
      <c r="GES37" s="90"/>
      <c r="GET37" s="90"/>
      <c r="GEU37" s="90"/>
      <c r="GEV37" s="90"/>
      <c r="GEW37" s="90"/>
      <c r="GEX37" s="90"/>
      <c r="GEY37" s="90"/>
      <c r="GEZ37" s="90"/>
      <c r="GFA37" s="90"/>
      <c r="GFB37" s="90"/>
      <c r="GFC37" s="90"/>
      <c r="GFD37" s="90"/>
      <c r="GFE37" s="90"/>
      <c r="GFF37" s="90"/>
      <c r="GFG37" s="90"/>
      <c r="GFH37" s="90"/>
      <c r="GFI37" s="90"/>
      <c r="GFJ37" s="90"/>
      <c r="GFK37" s="90"/>
      <c r="GFL37" s="90"/>
      <c r="GFM37" s="90"/>
      <c r="GFN37" s="90"/>
      <c r="GFO37" s="90"/>
      <c r="GFP37" s="90"/>
      <c r="GFQ37" s="90"/>
      <c r="GFR37" s="90"/>
      <c r="GFS37" s="90"/>
      <c r="GFT37" s="90"/>
      <c r="GFU37" s="90"/>
      <c r="GFV37" s="90"/>
      <c r="GFW37" s="90"/>
      <c r="GFX37" s="90"/>
      <c r="GFY37" s="90"/>
      <c r="GFZ37" s="90"/>
      <c r="GGA37" s="90"/>
      <c r="GGB37" s="90"/>
      <c r="GGC37" s="90"/>
      <c r="GGD37" s="90"/>
      <c r="GGE37" s="90"/>
      <c r="GGF37" s="90"/>
      <c r="GGG37" s="90"/>
      <c r="GGH37" s="90"/>
      <c r="GGI37" s="90"/>
      <c r="GGJ37" s="90"/>
      <c r="GGK37" s="90"/>
      <c r="GGL37" s="90"/>
      <c r="GGM37" s="90"/>
      <c r="GGN37" s="90"/>
      <c r="GGO37" s="90"/>
      <c r="GGP37" s="90"/>
      <c r="GGQ37" s="90"/>
      <c r="GGR37" s="90"/>
      <c r="GGS37" s="90"/>
      <c r="GGT37" s="90"/>
      <c r="GGU37" s="90"/>
      <c r="GGV37" s="90"/>
      <c r="GGW37" s="90"/>
      <c r="GGX37" s="90"/>
      <c r="GGY37" s="90"/>
      <c r="GGZ37" s="90"/>
      <c r="GHA37" s="90"/>
      <c r="GHB37" s="90"/>
      <c r="GHC37" s="90"/>
      <c r="GHD37" s="90"/>
      <c r="GHE37" s="90"/>
      <c r="GHF37" s="90"/>
      <c r="GHG37" s="90"/>
      <c r="GHH37" s="90"/>
      <c r="GHI37" s="90"/>
      <c r="GHJ37" s="90"/>
      <c r="GHK37" s="90"/>
      <c r="GHL37" s="90"/>
      <c r="GHM37" s="90"/>
      <c r="GHN37" s="90"/>
      <c r="GHO37" s="90"/>
      <c r="GHP37" s="90"/>
      <c r="GHQ37" s="90"/>
      <c r="GHR37" s="90"/>
      <c r="GHS37" s="90"/>
      <c r="GHT37" s="90"/>
      <c r="GHU37" s="90"/>
      <c r="GHV37" s="90"/>
      <c r="GHW37" s="90"/>
      <c r="GHX37" s="90"/>
      <c r="GHY37" s="90"/>
      <c r="GHZ37" s="90"/>
      <c r="GIA37" s="90"/>
      <c r="GIB37" s="90"/>
      <c r="GIC37" s="90"/>
      <c r="GID37" s="90"/>
      <c r="GIE37" s="90"/>
      <c r="GIF37" s="90"/>
      <c r="GIG37" s="90"/>
      <c r="GIH37" s="90"/>
      <c r="GII37" s="90"/>
      <c r="GIJ37" s="90"/>
      <c r="GIK37" s="90"/>
      <c r="GIL37" s="90"/>
      <c r="GIM37" s="90"/>
      <c r="GIN37" s="90"/>
      <c r="GIO37" s="90"/>
      <c r="GIP37" s="90"/>
      <c r="GIQ37" s="90"/>
      <c r="GIR37" s="90"/>
      <c r="GIS37" s="90"/>
      <c r="GIT37" s="90"/>
      <c r="GIU37" s="90"/>
      <c r="GIV37" s="90"/>
      <c r="GIW37" s="90"/>
      <c r="GIX37" s="90"/>
      <c r="GIY37" s="90"/>
      <c r="GIZ37" s="90"/>
      <c r="GJA37" s="90"/>
      <c r="GJB37" s="90"/>
      <c r="GJC37" s="90"/>
      <c r="GJD37" s="90"/>
      <c r="GJE37" s="90"/>
      <c r="GJF37" s="90"/>
      <c r="GJG37" s="90"/>
      <c r="GJH37" s="90"/>
      <c r="GJI37" s="90"/>
      <c r="GJJ37" s="90"/>
      <c r="GJK37" s="90"/>
      <c r="GJL37" s="90"/>
      <c r="GJM37" s="90"/>
      <c r="GJN37" s="90"/>
      <c r="GJO37" s="90"/>
      <c r="GJP37" s="90"/>
      <c r="GJQ37" s="90"/>
      <c r="GJR37" s="90"/>
      <c r="GJS37" s="90"/>
      <c r="GJT37" s="90"/>
      <c r="GJU37" s="90"/>
      <c r="GJV37" s="90"/>
      <c r="GJW37" s="90"/>
      <c r="GJX37" s="90"/>
      <c r="GJY37" s="90"/>
      <c r="GJZ37" s="90"/>
      <c r="GKA37" s="90"/>
      <c r="GKB37" s="90"/>
      <c r="GKC37" s="90"/>
      <c r="GKD37" s="90"/>
      <c r="GKE37" s="90"/>
      <c r="GKF37" s="90"/>
      <c r="GKG37" s="90"/>
      <c r="GKH37" s="90"/>
      <c r="GKI37" s="90"/>
      <c r="GKJ37" s="90"/>
      <c r="GKK37" s="90"/>
      <c r="GKL37" s="90"/>
      <c r="GKM37" s="90"/>
      <c r="GKN37" s="90"/>
      <c r="GKO37" s="90"/>
      <c r="GKP37" s="90"/>
      <c r="GKQ37" s="90"/>
      <c r="GKR37" s="90"/>
      <c r="GKS37" s="90"/>
      <c r="GKT37" s="90"/>
      <c r="GKU37" s="90"/>
      <c r="GKV37" s="90"/>
      <c r="GKW37" s="90"/>
      <c r="GKX37" s="90"/>
      <c r="GKY37" s="90"/>
      <c r="GKZ37" s="90"/>
      <c r="GLA37" s="90"/>
      <c r="GLB37" s="90"/>
      <c r="GLC37" s="90"/>
      <c r="GLD37" s="90"/>
      <c r="GLE37" s="90"/>
      <c r="GLF37" s="90"/>
      <c r="GLG37" s="90"/>
      <c r="GLH37" s="90"/>
      <c r="GLI37" s="90"/>
      <c r="GLJ37" s="90"/>
      <c r="GLK37" s="90"/>
      <c r="GLL37" s="90"/>
      <c r="GLM37" s="90"/>
      <c r="GLN37" s="90"/>
      <c r="GLO37" s="90"/>
      <c r="GLP37" s="90"/>
      <c r="GLQ37" s="90"/>
      <c r="GLR37" s="90"/>
      <c r="GLS37" s="90"/>
      <c r="GLT37" s="90"/>
      <c r="GLU37" s="90"/>
      <c r="GLV37" s="90"/>
      <c r="GLW37" s="90"/>
      <c r="GLX37" s="90"/>
      <c r="GLY37" s="90"/>
      <c r="GLZ37" s="90"/>
      <c r="GMA37" s="90"/>
      <c r="GMB37" s="90"/>
      <c r="GMC37" s="90"/>
      <c r="GMD37" s="90"/>
      <c r="GME37" s="90"/>
      <c r="GMF37" s="90"/>
      <c r="GMG37" s="90"/>
      <c r="GMH37" s="90"/>
      <c r="GMI37" s="90"/>
      <c r="GMJ37" s="90"/>
      <c r="GMK37" s="90"/>
      <c r="GML37" s="90"/>
      <c r="GMM37" s="90"/>
      <c r="GMN37" s="90"/>
      <c r="GMO37" s="90"/>
      <c r="GMP37" s="90"/>
      <c r="GMQ37" s="90"/>
      <c r="GMR37" s="90"/>
      <c r="GMS37" s="90"/>
      <c r="GMT37" s="90"/>
      <c r="GMU37" s="90"/>
      <c r="GMV37" s="90"/>
      <c r="GMW37" s="90"/>
      <c r="GMX37" s="90"/>
      <c r="GMY37" s="90"/>
      <c r="GMZ37" s="90"/>
      <c r="GNA37" s="90"/>
      <c r="GNB37" s="90"/>
      <c r="GNC37" s="90"/>
      <c r="GND37" s="90"/>
      <c r="GNE37" s="90"/>
      <c r="GNF37" s="90"/>
      <c r="GNG37" s="90"/>
      <c r="GNH37" s="90"/>
      <c r="GNI37" s="90"/>
      <c r="GNJ37" s="90"/>
      <c r="GNK37" s="90"/>
      <c r="GNL37" s="90"/>
      <c r="GNM37" s="90"/>
      <c r="GNN37" s="90"/>
      <c r="GNO37" s="90"/>
      <c r="GNP37" s="90"/>
      <c r="GNQ37" s="90"/>
      <c r="GNR37" s="90"/>
      <c r="GNS37" s="90"/>
      <c r="GNT37" s="90"/>
      <c r="GNU37" s="90"/>
      <c r="GNV37" s="90"/>
      <c r="GNW37" s="90"/>
      <c r="GNX37" s="90"/>
      <c r="GNY37" s="90"/>
      <c r="GNZ37" s="90"/>
      <c r="GOA37" s="90"/>
      <c r="GOB37" s="90"/>
      <c r="GOC37" s="90"/>
      <c r="GOD37" s="90"/>
      <c r="GOE37" s="90"/>
      <c r="GOF37" s="90"/>
      <c r="GOG37" s="90"/>
      <c r="GOH37" s="90"/>
      <c r="GOI37" s="90"/>
      <c r="GOJ37" s="90"/>
      <c r="GOK37" s="90"/>
      <c r="GOL37" s="90"/>
      <c r="GOM37" s="90"/>
      <c r="GON37" s="90"/>
      <c r="GOO37" s="90"/>
      <c r="GOP37" s="90"/>
      <c r="GOQ37" s="90"/>
      <c r="GOR37" s="90"/>
      <c r="GOS37" s="90"/>
      <c r="GOT37" s="90"/>
      <c r="GOU37" s="90"/>
      <c r="GOV37" s="90"/>
      <c r="GOW37" s="90"/>
      <c r="GOX37" s="90"/>
      <c r="GOY37" s="90"/>
      <c r="GOZ37" s="90"/>
      <c r="GPA37" s="90"/>
      <c r="GPB37" s="90"/>
      <c r="GPC37" s="90"/>
      <c r="GPD37" s="90"/>
      <c r="GPE37" s="90"/>
      <c r="GPF37" s="90"/>
      <c r="GPG37" s="90"/>
      <c r="GPH37" s="90"/>
      <c r="GPI37" s="90"/>
      <c r="GPJ37" s="90"/>
      <c r="GPK37" s="90"/>
      <c r="GPL37" s="90"/>
      <c r="GPM37" s="90"/>
      <c r="GPN37" s="90"/>
      <c r="GPO37" s="90"/>
      <c r="GPP37" s="90"/>
      <c r="GPQ37" s="90"/>
      <c r="GPR37" s="90"/>
      <c r="GPS37" s="90"/>
      <c r="GPT37" s="90"/>
      <c r="GPU37" s="90"/>
      <c r="GPV37" s="90"/>
      <c r="GPW37" s="90"/>
      <c r="GPX37" s="90"/>
      <c r="GPY37" s="90"/>
      <c r="GPZ37" s="90"/>
      <c r="GQA37" s="90"/>
      <c r="GQB37" s="90"/>
      <c r="GQC37" s="90"/>
      <c r="GQD37" s="90"/>
      <c r="GQE37" s="90"/>
      <c r="GQF37" s="90"/>
      <c r="GQG37" s="90"/>
      <c r="GQH37" s="90"/>
      <c r="GQI37" s="90"/>
      <c r="GQJ37" s="90"/>
      <c r="GQK37" s="90"/>
      <c r="GQL37" s="90"/>
      <c r="GQM37" s="90"/>
      <c r="GQN37" s="90"/>
      <c r="GQO37" s="90"/>
      <c r="GQP37" s="90"/>
      <c r="GQQ37" s="90"/>
      <c r="GQR37" s="90"/>
      <c r="GQS37" s="90"/>
      <c r="GQT37" s="90"/>
      <c r="GQU37" s="90"/>
      <c r="GQV37" s="90"/>
      <c r="GQW37" s="90"/>
      <c r="GQX37" s="90"/>
      <c r="GQY37" s="90"/>
      <c r="GQZ37" s="90"/>
      <c r="GRA37" s="90"/>
      <c r="GRB37" s="90"/>
      <c r="GRC37" s="90"/>
      <c r="GRD37" s="90"/>
      <c r="GRE37" s="90"/>
      <c r="GRF37" s="90"/>
      <c r="GRG37" s="90"/>
      <c r="GRH37" s="90"/>
      <c r="GRI37" s="90"/>
      <c r="GRJ37" s="90"/>
      <c r="GRK37" s="90"/>
      <c r="GRL37" s="90"/>
      <c r="GRM37" s="90"/>
      <c r="GRN37" s="90"/>
      <c r="GRO37" s="90"/>
      <c r="GRP37" s="90"/>
      <c r="GRQ37" s="90"/>
      <c r="GRR37" s="90"/>
      <c r="GRS37" s="90"/>
      <c r="GRT37" s="90"/>
      <c r="GRU37" s="90"/>
      <c r="GRV37" s="90"/>
      <c r="GRW37" s="90"/>
      <c r="GRX37" s="90"/>
      <c r="GRY37" s="90"/>
      <c r="GRZ37" s="90"/>
      <c r="GSA37" s="90"/>
      <c r="GSB37" s="90"/>
      <c r="GSC37" s="90"/>
      <c r="GSD37" s="90"/>
      <c r="GSE37" s="90"/>
      <c r="GSF37" s="90"/>
      <c r="GSG37" s="90"/>
      <c r="GSH37" s="90"/>
      <c r="GSI37" s="90"/>
      <c r="GSJ37" s="90"/>
      <c r="GSK37" s="90"/>
      <c r="GSL37" s="90"/>
      <c r="GSM37" s="90"/>
      <c r="GSN37" s="90"/>
      <c r="GSO37" s="90"/>
      <c r="GSP37" s="90"/>
      <c r="GSQ37" s="90"/>
      <c r="GSR37" s="90"/>
      <c r="GSS37" s="90"/>
      <c r="GST37" s="90"/>
      <c r="GSU37" s="90"/>
      <c r="GSV37" s="90"/>
      <c r="GSW37" s="90"/>
      <c r="GSX37" s="90"/>
      <c r="GSY37" s="90"/>
      <c r="GSZ37" s="90"/>
      <c r="GTA37" s="90"/>
      <c r="GTB37" s="90"/>
      <c r="GTC37" s="90"/>
      <c r="GTD37" s="90"/>
      <c r="GTE37" s="90"/>
      <c r="GTF37" s="90"/>
      <c r="GTG37" s="90"/>
      <c r="GTH37" s="90"/>
      <c r="GTI37" s="90"/>
      <c r="GTJ37" s="90"/>
      <c r="GTK37" s="90"/>
      <c r="GTL37" s="90"/>
      <c r="GTM37" s="90"/>
      <c r="GTN37" s="90"/>
      <c r="GTO37" s="90"/>
      <c r="GTP37" s="90"/>
      <c r="GTQ37" s="90"/>
      <c r="GTR37" s="90"/>
      <c r="GTS37" s="90"/>
      <c r="GTT37" s="90"/>
      <c r="GTU37" s="90"/>
      <c r="GTV37" s="90"/>
      <c r="GTW37" s="90"/>
      <c r="GTX37" s="90"/>
      <c r="GTY37" s="90"/>
      <c r="GTZ37" s="90"/>
      <c r="GUA37" s="90"/>
      <c r="GUB37" s="90"/>
      <c r="GUC37" s="90"/>
      <c r="GUD37" s="90"/>
      <c r="GUE37" s="90"/>
      <c r="GUF37" s="90"/>
      <c r="GUG37" s="90"/>
      <c r="GUH37" s="90"/>
      <c r="GUI37" s="90"/>
      <c r="GUJ37" s="90"/>
      <c r="GUK37" s="90"/>
      <c r="GUL37" s="90"/>
      <c r="GUM37" s="90"/>
      <c r="GUN37" s="90"/>
      <c r="GUO37" s="90"/>
      <c r="GUP37" s="90"/>
      <c r="GUQ37" s="90"/>
      <c r="GUR37" s="90"/>
      <c r="GUS37" s="90"/>
      <c r="GUT37" s="90"/>
      <c r="GUU37" s="90"/>
      <c r="GUV37" s="90"/>
      <c r="GUW37" s="90"/>
      <c r="GUX37" s="90"/>
      <c r="GUY37" s="90"/>
      <c r="GUZ37" s="90"/>
      <c r="GVA37" s="90"/>
      <c r="GVB37" s="90"/>
      <c r="GVC37" s="90"/>
      <c r="GVD37" s="90"/>
      <c r="GVE37" s="90"/>
      <c r="GVF37" s="90"/>
      <c r="GVG37" s="90"/>
      <c r="GVH37" s="90"/>
      <c r="GVI37" s="90"/>
      <c r="GVJ37" s="90"/>
      <c r="GVK37" s="90"/>
      <c r="GVL37" s="90"/>
      <c r="GVM37" s="90"/>
      <c r="GVN37" s="90"/>
      <c r="GVO37" s="90"/>
      <c r="GVP37" s="90"/>
      <c r="GVQ37" s="90"/>
      <c r="GVR37" s="90"/>
      <c r="GVS37" s="90"/>
      <c r="GVT37" s="90"/>
      <c r="GVU37" s="90"/>
      <c r="GVV37" s="90"/>
      <c r="GVW37" s="90"/>
      <c r="GVX37" s="90"/>
      <c r="GVY37" s="90"/>
      <c r="GVZ37" s="90"/>
      <c r="GWA37" s="90"/>
      <c r="GWB37" s="90"/>
      <c r="GWC37" s="90"/>
      <c r="GWD37" s="90"/>
      <c r="GWE37" s="90"/>
      <c r="GWF37" s="90"/>
      <c r="GWG37" s="90"/>
      <c r="GWH37" s="90"/>
      <c r="GWI37" s="90"/>
      <c r="GWJ37" s="90"/>
      <c r="GWK37" s="90"/>
      <c r="GWL37" s="90"/>
      <c r="GWM37" s="90"/>
      <c r="GWN37" s="90"/>
      <c r="GWO37" s="90"/>
      <c r="GWP37" s="90"/>
      <c r="GWQ37" s="90"/>
      <c r="GWR37" s="90"/>
      <c r="GWS37" s="90"/>
      <c r="GWT37" s="90"/>
      <c r="GWU37" s="90"/>
      <c r="GWV37" s="90"/>
      <c r="GWW37" s="90"/>
      <c r="GWX37" s="90"/>
      <c r="GWY37" s="90"/>
      <c r="GWZ37" s="90"/>
      <c r="GXA37" s="90"/>
      <c r="GXB37" s="90"/>
      <c r="GXC37" s="90"/>
      <c r="GXD37" s="90"/>
      <c r="GXE37" s="90"/>
      <c r="GXF37" s="90"/>
      <c r="GXG37" s="90"/>
      <c r="GXH37" s="90"/>
      <c r="GXI37" s="90"/>
      <c r="GXJ37" s="90"/>
      <c r="GXK37" s="90"/>
      <c r="GXL37" s="90"/>
      <c r="GXM37" s="90"/>
      <c r="GXN37" s="90"/>
      <c r="GXO37" s="90"/>
      <c r="GXP37" s="90"/>
      <c r="GXQ37" s="90"/>
      <c r="GXR37" s="90"/>
      <c r="GXS37" s="90"/>
      <c r="GXT37" s="90"/>
      <c r="GXU37" s="90"/>
      <c r="GXV37" s="90"/>
      <c r="GXW37" s="90"/>
      <c r="GXX37" s="90"/>
      <c r="GXY37" s="90"/>
      <c r="GXZ37" s="90"/>
      <c r="GYA37" s="90"/>
      <c r="GYB37" s="90"/>
      <c r="GYC37" s="90"/>
      <c r="GYD37" s="90"/>
      <c r="GYE37" s="90"/>
      <c r="GYF37" s="90"/>
      <c r="GYG37" s="90"/>
      <c r="GYH37" s="90"/>
      <c r="GYI37" s="90"/>
      <c r="GYJ37" s="90"/>
      <c r="GYK37" s="90"/>
      <c r="GYL37" s="90"/>
      <c r="GYM37" s="90"/>
      <c r="GYN37" s="90"/>
      <c r="GYO37" s="90"/>
      <c r="GYP37" s="90"/>
      <c r="GYQ37" s="90"/>
      <c r="GYR37" s="90"/>
      <c r="GYS37" s="90"/>
      <c r="GYT37" s="90"/>
      <c r="GYU37" s="90"/>
      <c r="GYV37" s="90"/>
      <c r="GYW37" s="90"/>
      <c r="GYX37" s="90"/>
      <c r="GYY37" s="90"/>
      <c r="GYZ37" s="90"/>
      <c r="GZA37" s="90"/>
      <c r="GZB37" s="90"/>
      <c r="GZC37" s="90"/>
      <c r="GZD37" s="90"/>
      <c r="GZE37" s="90"/>
      <c r="GZF37" s="90"/>
      <c r="GZG37" s="90"/>
      <c r="GZH37" s="90"/>
      <c r="GZI37" s="90"/>
      <c r="GZJ37" s="90"/>
      <c r="GZK37" s="90"/>
      <c r="GZL37" s="90"/>
      <c r="GZM37" s="90"/>
      <c r="GZN37" s="90"/>
      <c r="GZO37" s="90"/>
      <c r="GZP37" s="90"/>
      <c r="GZQ37" s="90"/>
      <c r="GZR37" s="90"/>
      <c r="GZS37" s="90"/>
      <c r="GZT37" s="90"/>
      <c r="GZU37" s="90"/>
      <c r="GZV37" s="90"/>
      <c r="GZW37" s="90"/>
      <c r="GZX37" s="90"/>
      <c r="GZY37" s="90"/>
      <c r="GZZ37" s="90"/>
      <c r="HAA37" s="90"/>
      <c r="HAB37" s="90"/>
      <c r="HAC37" s="90"/>
      <c r="HAD37" s="90"/>
      <c r="HAE37" s="90"/>
      <c r="HAF37" s="90"/>
      <c r="HAG37" s="90"/>
      <c r="HAH37" s="90"/>
      <c r="HAI37" s="90"/>
      <c r="HAJ37" s="90"/>
      <c r="HAK37" s="90"/>
      <c r="HAL37" s="90"/>
      <c r="HAM37" s="90"/>
      <c r="HAN37" s="90"/>
      <c r="HAO37" s="90"/>
      <c r="HAP37" s="90"/>
      <c r="HAQ37" s="90"/>
      <c r="HAR37" s="90"/>
      <c r="HAS37" s="90"/>
      <c r="HAT37" s="90"/>
      <c r="HAU37" s="90"/>
      <c r="HAV37" s="90"/>
      <c r="HAW37" s="90"/>
      <c r="HAX37" s="90"/>
      <c r="HAY37" s="90"/>
      <c r="HAZ37" s="90"/>
      <c r="HBA37" s="90"/>
      <c r="HBB37" s="90"/>
      <c r="HBC37" s="90"/>
      <c r="HBD37" s="90"/>
      <c r="HBE37" s="90"/>
      <c r="HBF37" s="90"/>
      <c r="HBG37" s="90"/>
      <c r="HBH37" s="90"/>
      <c r="HBI37" s="90"/>
      <c r="HBJ37" s="90"/>
      <c r="HBK37" s="90"/>
      <c r="HBL37" s="90"/>
      <c r="HBM37" s="90"/>
      <c r="HBN37" s="90"/>
      <c r="HBO37" s="90"/>
      <c r="HBP37" s="90"/>
      <c r="HBQ37" s="90"/>
      <c r="HBR37" s="90"/>
      <c r="HBS37" s="90"/>
      <c r="HBT37" s="90"/>
      <c r="HBU37" s="90"/>
      <c r="HBV37" s="90"/>
      <c r="HBW37" s="90"/>
      <c r="HBX37" s="90"/>
      <c r="HBY37" s="90"/>
      <c r="HBZ37" s="90"/>
      <c r="HCA37" s="90"/>
      <c r="HCB37" s="90"/>
      <c r="HCC37" s="90"/>
      <c r="HCD37" s="90"/>
      <c r="HCE37" s="90"/>
      <c r="HCF37" s="90"/>
      <c r="HCG37" s="90"/>
      <c r="HCH37" s="90"/>
      <c r="HCI37" s="90"/>
      <c r="HCJ37" s="90"/>
      <c r="HCK37" s="90"/>
      <c r="HCL37" s="90"/>
      <c r="HCM37" s="90"/>
      <c r="HCN37" s="90"/>
      <c r="HCO37" s="90"/>
      <c r="HCP37" s="90"/>
      <c r="HCQ37" s="90"/>
      <c r="HCR37" s="90"/>
      <c r="HCS37" s="90"/>
      <c r="HCT37" s="90"/>
      <c r="HCU37" s="90"/>
      <c r="HCV37" s="90"/>
      <c r="HCW37" s="90"/>
      <c r="HCX37" s="90"/>
      <c r="HCY37" s="90"/>
      <c r="HCZ37" s="90"/>
      <c r="HDA37" s="90"/>
      <c r="HDB37" s="90"/>
      <c r="HDC37" s="90"/>
      <c r="HDD37" s="90"/>
      <c r="HDE37" s="90"/>
      <c r="HDF37" s="90"/>
      <c r="HDG37" s="90"/>
      <c r="HDH37" s="90"/>
      <c r="HDI37" s="90"/>
      <c r="HDJ37" s="90"/>
      <c r="HDK37" s="90"/>
      <c r="HDL37" s="90"/>
      <c r="HDM37" s="90"/>
      <c r="HDN37" s="90"/>
      <c r="HDO37" s="90"/>
      <c r="HDP37" s="90"/>
      <c r="HDQ37" s="90"/>
      <c r="HDR37" s="90"/>
      <c r="HDS37" s="90"/>
      <c r="HDT37" s="90"/>
      <c r="HDU37" s="90"/>
      <c r="HDV37" s="90"/>
      <c r="HDW37" s="90"/>
      <c r="HDX37" s="90"/>
      <c r="HDY37" s="90"/>
      <c r="HDZ37" s="90"/>
      <c r="HEA37" s="90"/>
      <c r="HEB37" s="90"/>
      <c r="HEC37" s="90"/>
      <c r="HED37" s="90"/>
      <c r="HEE37" s="90"/>
      <c r="HEF37" s="90"/>
      <c r="HEG37" s="90"/>
      <c r="HEH37" s="90"/>
      <c r="HEI37" s="90"/>
      <c r="HEJ37" s="90"/>
      <c r="HEK37" s="90"/>
      <c r="HEL37" s="90"/>
      <c r="HEM37" s="90"/>
      <c r="HEN37" s="90"/>
      <c r="HEO37" s="90"/>
      <c r="HEP37" s="90"/>
      <c r="HEQ37" s="90"/>
      <c r="HER37" s="90"/>
      <c r="HES37" s="90"/>
      <c r="HET37" s="90"/>
      <c r="HEU37" s="90"/>
      <c r="HEV37" s="90"/>
      <c r="HEW37" s="90"/>
      <c r="HEX37" s="90"/>
      <c r="HEY37" s="90"/>
      <c r="HEZ37" s="90"/>
      <c r="HFA37" s="90"/>
      <c r="HFB37" s="90"/>
      <c r="HFC37" s="90"/>
      <c r="HFD37" s="90"/>
      <c r="HFE37" s="90"/>
      <c r="HFF37" s="90"/>
      <c r="HFG37" s="90"/>
      <c r="HFH37" s="90"/>
      <c r="HFI37" s="90"/>
      <c r="HFJ37" s="90"/>
      <c r="HFK37" s="90"/>
      <c r="HFL37" s="90"/>
      <c r="HFM37" s="90"/>
      <c r="HFN37" s="90"/>
      <c r="HFO37" s="90"/>
      <c r="HFP37" s="90"/>
      <c r="HFQ37" s="90"/>
      <c r="HFR37" s="90"/>
      <c r="HFS37" s="90"/>
      <c r="HFT37" s="90"/>
      <c r="HFU37" s="90"/>
      <c r="HFV37" s="90"/>
      <c r="HFW37" s="90"/>
      <c r="HFX37" s="90"/>
      <c r="HFY37" s="90"/>
      <c r="HFZ37" s="90"/>
      <c r="HGA37" s="90"/>
      <c r="HGB37" s="90"/>
      <c r="HGC37" s="90"/>
      <c r="HGD37" s="90"/>
      <c r="HGE37" s="90"/>
      <c r="HGF37" s="90"/>
      <c r="HGG37" s="90"/>
      <c r="HGH37" s="90"/>
      <c r="HGI37" s="90"/>
      <c r="HGJ37" s="90"/>
      <c r="HGK37" s="90"/>
      <c r="HGL37" s="90"/>
      <c r="HGM37" s="90"/>
      <c r="HGN37" s="90"/>
      <c r="HGO37" s="90"/>
      <c r="HGP37" s="90"/>
      <c r="HGQ37" s="90"/>
      <c r="HGR37" s="90"/>
      <c r="HGS37" s="90"/>
      <c r="HGT37" s="90"/>
      <c r="HGU37" s="90"/>
      <c r="HGV37" s="90"/>
      <c r="HGW37" s="90"/>
      <c r="HGX37" s="90"/>
      <c r="HGY37" s="90"/>
      <c r="HGZ37" s="90"/>
      <c r="HHA37" s="90"/>
      <c r="HHB37" s="90"/>
      <c r="HHC37" s="90"/>
      <c r="HHD37" s="90"/>
      <c r="HHE37" s="90"/>
      <c r="HHF37" s="90"/>
      <c r="HHG37" s="90"/>
      <c r="HHH37" s="90"/>
      <c r="HHI37" s="90"/>
      <c r="HHJ37" s="90"/>
      <c r="HHK37" s="90"/>
      <c r="HHL37" s="90"/>
      <c r="HHM37" s="90"/>
      <c r="HHN37" s="90"/>
      <c r="HHO37" s="90"/>
      <c r="HHP37" s="90"/>
      <c r="HHQ37" s="90"/>
      <c r="HHR37" s="90"/>
      <c r="HHS37" s="90"/>
      <c r="HHT37" s="90"/>
      <c r="HHU37" s="90"/>
      <c r="HHV37" s="90"/>
      <c r="HHW37" s="90"/>
      <c r="HHX37" s="90"/>
      <c r="HHY37" s="90"/>
      <c r="HHZ37" s="90"/>
      <c r="HIA37" s="90"/>
      <c r="HIB37" s="90"/>
      <c r="HIC37" s="90"/>
      <c r="HID37" s="90"/>
      <c r="HIE37" s="90"/>
      <c r="HIF37" s="90"/>
      <c r="HIG37" s="90"/>
      <c r="HIH37" s="90"/>
      <c r="HII37" s="90"/>
      <c r="HIJ37" s="90"/>
      <c r="HIK37" s="90"/>
      <c r="HIL37" s="90"/>
      <c r="HIM37" s="90"/>
      <c r="HIN37" s="90"/>
      <c r="HIO37" s="90"/>
      <c r="HIP37" s="90"/>
      <c r="HIQ37" s="90"/>
      <c r="HIR37" s="90"/>
      <c r="HIS37" s="90"/>
      <c r="HIT37" s="90"/>
      <c r="HIU37" s="90"/>
      <c r="HIV37" s="90"/>
      <c r="HIW37" s="90"/>
      <c r="HIX37" s="90"/>
      <c r="HIY37" s="90"/>
      <c r="HIZ37" s="90"/>
      <c r="HJA37" s="90"/>
      <c r="HJB37" s="90"/>
      <c r="HJC37" s="90"/>
      <c r="HJD37" s="90"/>
      <c r="HJE37" s="90"/>
      <c r="HJF37" s="90"/>
      <c r="HJG37" s="90"/>
      <c r="HJH37" s="90"/>
      <c r="HJI37" s="90"/>
      <c r="HJJ37" s="90"/>
      <c r="HJK37" s="90"/>
      <c r="HJL37" s="90"/>
      <c r="HJM37" s="90"/>
      <c r="HJN37" s="90"/>
      <c r="HJO37" s="90"/>
      <c r="HJP37" s="90"/>
      <c r="HJQ37" s="90"/>
      <c r="HJR37" s="90"/>
      <c r="HJS37" s="90"/>
      <c r="HJT37" s="90"/>
      <c r="HJU37" s="90"/>
      <c r="HJV37" s="90"/>
      <c r="HJW37" s="90"/>
      <c r="HJX37" s="90"/>
      <c r="HJY37" s="90"/>
      <c r="HJZ37" s="90"/>
      <c r="HKA37" s="90"/>
      <c r="HKB37" s="90"/>
      <c r="HKC37" s="90"/>
      <c r="HKD37" s="90"/>
      <c r="HKE37" s="90"/>
      <c r="HKF37" s="90"/>
      <c r="HKG37" s="90"/>
      <c r="HKH37" s="90"/>
      <c r="HKI37" s="90"/>
      <c r="HKJ37" s="90"/>
      <c r="HKK37" s="90"/>
      <c r="HKL37" s="90"/>
      <c r="HKM37" s="90"/>
      <c r="HKN37" s="90"/>
      <c r="HKO37" s="90"/>
      <c r="HKP37" s="90"/>
      <c r="HKQ37" s="90"/>
      <c r="HKR37" s="90"/>
      <c r="HKS37" s="90"/>
      <c r="HKT37" s="90"/>
      <c r="HKU37" s="90"/>
      <c r="HKV37" s="90"/>
      <c r="HKW37" s="90"/>
      <c r="HKX37" s="90"/>
      <c r="HKY37" s="90"/>
      <c r="HKZ37" s="90"/>
      <c r="HLA37" s="90"/>
      <c r="HLB37" s="90"/>
      <c r="HLC37" s="90"/>
      <c r="HLD37" s="90"/>
      <c r="HLE37" s="90"/>
      <c r="HLF37" s="90"/>
      <c r="HLG37" s="90"/>
      <c r="HLH37" s="90"/>
      <c r="HLI37" s="90"/>
      <c r="HLJ37" s="90"/>
      <c r="HLK37" s="90"/>
      <c r="HLL37" s="90"/>
      <c r="HLM37" s="90"/>
      <c r="HLN37" s="90"/>
      <c r="HLO37" s="90"/>
      <c r="HLP37" s="90"/>
      <c r="HLQ37" s="90"/>
      <c r="HLR37" s="90"/>
      <c r="HLS37" s="90"/>
      <c r="HLT37" s="90"/>
      <c r="HLU37" s="90"/>
      <c r="HLV37" s="90"/>
      <c r="HLW37" s="90"/>
      <c r="HLX37" s="90"/>
      <c r="HLY37" s="90"/>
      <c r="HLZ37" s="90"/>
      <c r="HMA37" s="90"/>
      <c r="HMB37" s="90"/>
      <c r="HMC37" s="90"/>
      <c r="HMD37" s="90"/>
      <c r="HME37" s="90"/>
      <c r="HMF37" s="90"/>
      <c r="HMG37" s="90"/>
      <c r="HMH37" s="90"/>
      <c r="HMI37" s="90"/>
      <c r="HMJ37" s="90"/>
      <c r="HMK37" s="90"/>
      <c r="HML37" s="90"/>
      <c r="HMM37" s="90"/>
      <c r="HMN37" s="90"/>
      <c r="HMO37" s="90"/>
      <c r="HMP37" s="90"/>
      <c r="HMQ37" s="90"/>
      <c r="HMR37" s="90"/>
      <c r="HMS37" s="90"/>
      <c r="HMT37" s="90"/>
      <c r="HMU37" s="90"/>
      <c r="HMV37" s="90"/>
      <c r="HMW37" s="90"/>
      <c r="HMX37" s="90"/>
      <c r="HMY37" s="90"/>
      <c r="HMZ37" s="90"/>
      <c r="HNA37" s="90"/>
      <c r="HNB37" s="90"/>
      <c r="HNC37" s="90"/>
      <c r="HND37" s="90"/>
      <c r="HNE37" s="90"/>
      <c r="HNF37" s="90"/>
      <c r="HNG37" s="90"/>
      <c r="HNH37" s="90"/>
      <c r="HNI37" s="90"/>
      <c r="HNJ37" s="90"/>
      <c r="HNK37" s="90"/>
      <c r="HNL37" s="90"/>
      <c r="HNM37" s="90"/>
      <c r="HNN37" s="90"/>
      <c r="HNO37" s="90"/>
      <c r="HNP37" s="90"/>
      <c r="HNQ37" s="90"/>
      <c r="HNR37" s="90"/>
      <c r="HNS37" s="90"/>
      <c r="HNT37" s="90"/>
      <c r="HNU37" s="90"/>
      <c r="HNV37" s="90"/>
      <c r="HNW37" s="90"/>
      <c r="HNX37" s="90"/>
      <c r="HNY37" s="90"/>
      <c r="HNZ37" s="90"/>
      <c r="HOA37" s="90"/>
      <c r="HOB37" s="90"/>
      <c r="HOC37" s="90"/>
      <c r="HOD37" s="90"/>
      <c r="HOE37" s="90"/>
      <c r="HOF37" s="90"/>
      <c r="HOG37" s="90"/>
      <c r="HOH37" s="90"/>
      <c r="HOI37" s="90"/>
      <c r="HOJ37" s="90"/>
      <c r="HOK37" s="90"/>
      <c r="HOL37" s="90"/>
      <c r="HOM37" s="90"/>
      <c r="HON37" s="90"/>
      <c r="HOO37" s="90"/>
      <c r="HOP37" s="90"/>
      <c r="HOQ37" s="90"/>
      <c r="HOR37" s="90"/>
      <c r="HOS37" s="90"/>
      <c r="HOT37" s="90"/>
      <c r="HOU37" s="90"/>
      <c r="HOV37" s="90"/>
      <c r="HOW37" s="90"/>
      <c r="HOX37" s="90"/>
      <c r="HOY37" s="90"/>
      <c r="HOZ37" s="90"/>
      <c r="HPA37" s="90"/>
      <c r="HPB37" s="90"/>
      <c r="HPC37" s="90"/>
      <c r="HPD37" s="90"/>
      <c r="HPE37" s="90"/>
      <c r="HPF37" s="90"/>
      <c r="HPG37" s="90"/>
      <c r="HPH37" s="90"/>
      <c r="HPI37" s="90"/>
      <c r="HPJ37" s="90"/>
      <c r="HPK37" s="90"/>
      <c r="HPL37" s="90"/>
      <c r="HPM37" s="90"/>
      <c r="HPN37" s="90"/>
      <c r="HPO37" s="90"/>
      <c r="HPP37" s="90"/>
      <c r="HPQ37" s="90"/>
      <c r="HPR37" s="90"/>
      <c r="HPS37" s="90"/>
      <c r="HPT37" s="90"/>
      <c r="HPU37" s="90"/>
      <c r="HPV37" s="90"/>
      <c r="HPW37" s="90"/>
      <c r="HPX37" s="90"/>
      <c r="HPY37" s="90"/>
      <c r="HPZ37" s="90"/>
      <c r="HQA37" s="90"/>
      <c r="HQB37" s="90"/>
      <c r="HQC37" s="90"/>
      <c r="HQD37" s="90"/>
      <c r="HQE37" s="90"/>
      <c r="HQF37" s="90"/>
      <c r="HQG37" s="90"/>
      <c r="HQH37" s="90"/>
      <c r="HQI37" s="90"/>
      <c r="HQJ37" s="90"/>
      <c r="HQK37" s="90"/>
      <c r="HQL37" s="90"/>
      <c r="HQM37" s="90"/>
      <c r="HQN37" s="90"/>
      <c r="HQO37" s="90"/>
      <c r="HQP37" s="90"/>
      <c r="HQQ37" s="90"/>
      <c r="HQR37" s="90"/>
      <c r="HQS37" s="90"/>
      <c r="HQT37" s="90"/>
      <c r="HQU37" s="90"/>
      <c r="HQV37" s="90"/>
      <c r="HQW37" s="90"/>
      <c r="HQX37" s="90"/>
      <c r="HQY37" s="90"/>
      <c r="HQZ37" s="90"/>
      <c r="HRA37" s="90"/>
      <c r="HRB37" s="90"/>
      <c r="HRC37" s="90"/>
      <c r="HRD37" s="90"/>
      <c r="HRE37" s="90"/>
      <c r="HRF37" s="90"/>
      <c r="HRG37" s="90"/>
      <c r="HRH37" s="90"/>
      <c r="HRI37" s="90"/>
      <c r="HRJ37" s="90"/>
      <c r="HRK37" s="90"/>
      <c r="HRL37" s="90"/>
      <c r="HRM37" s="90"/>
      <c r="HRN37" s="90"/>
      <c r="HRO37" s="90"/>
      <c r="HRP37" s="90"/>
      <c r="HRQ37" s="90"/>
      <c r="HRR37" s="90"/>
      <c r="HRS37" s="90"/>
      <c r="HRT37" s="90"/>
      <c r="HRU37" s="90"/>
      <c r="HRV37" s="90"/>
      <c r="HRW37" s="90"/>
      <c r="HRX37" s="90"/>
      <c r="HRY37" s="90"/>
      <c r="HRZ37" s="90"/>
      <c r="HSA37" s="90"/>
      <c r="HSB37" s="90"/>
      <c r="HSC37" s="90"/>
      <c r="HSD37" s="90"/>
      <c r="HSE37" s="90"/>
      <c r="HSF37" s="90"/>
      <c r="HSG37" s="90"/>
      <c r="HSH37" s="90"/>
      <c r="HSI37" s="90"/>
      <c r="HSJ37" s="90"/>
      <c r="HSK37" s="90"/>
      <c r="HSL37" s="90"/>
      <c r="HSM37" s="90"/>
      <c r="HSN37" s="90"/>
      <c r="HSO37" s="90"/>
      <c r="HSP37" s="90"/>
      <c r="HSQ37" s="90"/>
      <c r="HSR37" s="90"/>
      <c r="HSS37" s="90"/>
      <c r="HST37" s="90"/>
      <c r="HSU37" s="90"/>
      <c r="HSV37" s="90"/>
      <c r="HSW37" s="90"/>
      <c r="HSX37" s="90"/>
      <c r="HSY37" s="90"/>
      <c r="HSZ37" s="90"/>
      <c r="HTA37" s="90"/>
      <c r="HTB37" s="90"/>
      <c r="HTC37" s="90"/>
      <c r="HTD37" s="90"/>
      <c r="HTE37" s="90"/>
      <c r="HTF37" s="90"/>
      <c r="HTG37" s="90"/>
      <c r="HTH37" s="90"/>
      <c r="HTI37" s="90"/>
      <c r="HTJ37" s="90"/>
      <c r="HTK37" s="90"/>
      <c r="HTL37" s="90"/>
      <c r="HTM37" s="90"/>
      <c r="HTN37" s="90"/>
      <c r="HTO37" s="90"/>
      <c r="HTP37" s="90"/>
      <c r="HTQ37" s="90"/>
      <c r="HTR37" s="90"/>
      <c r="HTS37" s="90"/>
      <c r="HTT37" s="90"/>
      <c r="HTU37" s="90"/>
      <c r="HTV37" s="90"/>
      <c r="HTW37" s="90"/>
      <c r="HTX37" s="90"/>
      <c r="HTY37" s="90"/>
      <c r="HTZ37" s="90"/>
      <c r="HUA37" s="90"/>
      <c r="HUB37" s="90"/>
      <c r="HUC37" s="90"/>
      <c r="HUD37" s="90"/>
      <c r="HUE37" s="90"/>
      <c r="HUF37" s="90"/>
      <c r="HUG37" s="90"/>
      <c r="HUH37" s="90"/>
      <c r="HUI37" s="90"/>
      <c r="HUJ37" s="90"/>
      <c r="HUK37" s="90"/>
      <c r="HUL37" s="90"/>
      <c r="HUM37" s="90"/>
      <c r="HUN37" s="90"/>
      <c r="HUO37" s="90"/>
      <c r="HUP37" s="90"/>
      <c r="HUQ37" s="90"/>
      <c r="HUR37" s="90"/>
      <c r="HUS37" s="90"/>
      <c r="HUT37" s="90"/>
      <c r="HUU37" s="90"/>
      <c r="HUV37" s="90"/>
      <c r="HUW37" s="90"/>
      <c r="HUX37" s="90"/>
      <c r="HUY37" s="90"/>
      <c r="HUZ37" s="90"/>
      <c r="HVA37" s="90"/>
      <c r="HVB37" s="90"/>
      <c r="HVC37" s="90"/>
      <c r="HVD37" s="90"/>
      <c r="HVE37" s="90"/>
      <c r="HVF37" s="90"/>
      <c r="HVG37" s="90"/>
      <c r="HVH37" s="90"/>
      <c r="HVI37" s="90"/>
      <c r="HVJ37" s="90"/>
      <c r="HVK37" s="90"/>
      <c r="HVL37" s="90"/>
      <c r="HVM37" s="90"/>
      <c r="HVN37" s="90"/>
      <c r="HVO37" s="90"/>
      <c r="HVP37" s="90"/>
      <c r="HVQ37" s="90"/>
      <c r="HVR37" s="90"/>
      <c r="HVS37" s="90"/>
      <c r="HVT37" s="90"/>
      <c r="HVU37" s="90"/>
      <c r="HVV37" s="90"/>
      <c r="HVW37" s="90"/>
      <c r="HVX37" s="90"/>
      <c r="HVY37" s="90"/>
      <c r="HVZ37" s="90"/>
      <c r="HWA37" s="90"/>
      <c r="HWB37" s="90"/>
      <c r="HWC37" s="90"/>
      <c r="HWD37" s="90"/>
      <c r="HWE37" s="90"/>
      <c r="HWF37" s="90"/>
      <c r="HWG37" s="90"/>
      <c r="HWH37" s="90"/>
      <c r="HWI37" s="90"/>
      <c r="HWJ37" s="90"/>
      <c r="HWK37" s="90"/>
      <c r="HWL37" s="90"/>
      <c r="HWM37" s="90"/>
      <c r="HWN37" s="90"/>
      <c r="HWO37" s="90"/>
      <c r="HWP37" s="90"/>
      <c r="HWQ37" s="90"/>
      <c r="HWR37" s="90"/>
      <c r="HWS37" s="90"/>
      <c r="HWT37" s="90"/>
      <c r="HWU37" s="90"/>
      <c r="HWV37" s="90"/>
      <c r="HWW37" s="90"/>
      <c r="HWX37" s="90"/>
      <c r="HWY37" s="90"/>
      <c r="HWZ37" s="90"/>
      <c r="HXA37" s="90"/>
      <c r="HXB37" s="90"/>
      <c r="HXC37" s="90"/>
      <c r="HXD37" s="90"/>
      <c r="HXE37" s="90"/>
      <c r="HXF37" s="90"/>
      <c r="HXG37" s="90"/>
      <c r="HXH37" s="90"/>
      <c r="HXI37" s="90"/>
      <c r="HXJ37" s="90"/>
      <c r="HXK37" s="90"/>
      <c r="HXL37" s="90"/>
      <c r="HXM37" s="90"/>
      <c r="HXN37" s="90"/>
      <c r="HXO37" s="90"/>
      <c r="HXP37" s="90"/>
      <c r="HXQ37" s="90"/>
      <c r="HXR37" s="90"/>
      <c r="HXS37" s="90"/>
      <c r="HXT37" s="90"/>
      <c r="HXU37" s="90"/>
      <c r="HXV37" s="90"/>
      <c r="HXW37" s="90"/>
      <c r="HXX37" s="90"/>
      <c r="HXY37" s="90"/>
      <c r="HXZ37" s="90"/>
      <c r="HYA37" s="90"/>
      <c r="HYB37" s="90"/>
      <c r="HYC37" s="90"/>
      <c r="HYD37" s="90"/>
      <c r="HYE37" s="90"/>
      <c r="HYF37" s="90"/>
      <c r="HYG37" s="90"/>
      <c r="HYH37" s="90"/>
      <c r="HYI37" s="90"/>
      <c r="HYJ37" s="90"/>
      <c r="HYK37" s="90"/>
      <c r="HYL37" s="90"/>
      <c r="HYM37" s="90"/>
      <c r="HYN37" s="90"/>
      <c r="HYO37" s="90"/>
      <c r="HYP37" s="90"/>
      <c r="HYQ37" s="90"/>
      <c r="HYR37" s="90"/>
      <c r="HYS37" s="90"/>
      <c r="HYT37" s="90"/>
      <c r="HYU37" s="90"/>
      <c r="HYV37" s="90"/>
      <c r="HYW37" s="90"/>
      <c r="HYX37" s="90"/>
      <c r="HYY37" s="90"/>
      <c r="HYZ37" s="90"/>
      <c r="HZA37" s="90"/>
      <c r="HZB37" s="90"/>
      <c r="HZC37" s="90"/>
      <c r="HZD37" s="90"/>
      <c r="HZE37" s="90"/>
      <c r="HZF37" s="90"/>
      <c r="HZG37" s="90"/>
      <c r="HZH37" s="90"/>
      <c r="HZI37" s="90"/>
      <c r="HZJ37" s="90"/>
      <c r="HZK37" s="90"/>
      <c r="HZL37" s="90"/>
      <c r="HZM37" s="90"/>
      <c r="HZN37" s="90"/>
      <c r="HZO37" s="90"/>
      <c r="HZP37" s="90"/>
      <c r="HZQ37" s="90"/>
      <c r="HZR37" s="90"/>
      <c r="HZS37" s="90"/>
      <c r="HZT37" s="90"/>
      <c r="HZU37" s="90"/>
      <c r="HZV37" s="90"/>
      <c r="HZW37" s="90"/>
      <c r="HZX37" s="90"/>
      <c r="HZY37" s="90"/>
      <c r="HZZ37" s="90"/>
      <c r="IAA37" s="90"/>
      <c r="IAB37" s="90"/>
      <c r="IAC37" s="90"/>
      <c r="IAD37" s="90"/>
      <c r="IAE37" s="90"/>
      <c r="IAF37" s="90"/>
      <c r="IAG37" s="90"/>
      <c r="IAH37" s="90"/>
      <c r="IAI37" s="90"/>
      <c r="IAJ37" s="90"/>
      <c r="IAK37" s="90"/>
      <c r="IAL37" s="90"/>
      <c r="IAM37" s="90"/>
      <c r="IAN37" s="90"/>
      <c r="IAO37" s="90"/>
      <c r="IAP37" s="90"/>
      <c r="IAQ37" s="90"/>
      <c r="IAR37" s="90"/>
      <c r="IAS37" s="90"/>
      <c r="IAT37" s="90"/>
      <c r="IAU37" s="90"/>
      <c r="IAV37" s="90"/>
      <c r="IAW37" s="90"/>
      <c r="IAX37" s="90"/>
      <c r="IAY37" s="90"/>
      <c r="IAZ37" s="90"/>
      <c r="IBA37" s="90"/>
      <c r="IBB37" s="90"/>
      <c r="IBC37" s="90"/>
      <c r="IBD37" s="90"/>
      <c r="IBE37" s="90"/>
      <c r="IBF37" s="90"/>
      <c r="IBG37" s="90"/>
      <c r="IBH37" s="90"/>
      <c r="IBI37" s="90"/>
      <c r="IBJ37" s="90"/>
      <c r="IBK37" s="90"/>
      <c r="IBL37" s="90"/>
      <c r="IBM37" s="90"/>
      <c r="IBN37" s="90"/>
      <c r="IBO37" s="90"/>
      <c r="IBP37" s="90"/>
      <c r="IBQ37" s="90"/>
      <c r="IBR37" s="90"/>
      <c r="IBS37" s="90"/>
      <c r="IBT37" s="90"/>
      <c r="IBU37" s="90"/>
      <c r="IBV37" s="90"/>
      <c r="IBW37" s="90"/>
      <c r="IBX37" s="90"/>
      <c r="IBY37" s="90"/>
      <c r="IBZ37" s="90"/>
      <c r="ICA37" s="90"/>
      <c r="ICB37" s="90"/>
      <c r="ICC37" s="90"/>
      <c r="ICD37" s="90"/>
      <c r="ICE37" s="90"/>
      <c r="ICF37" s="90"/>
      <c r="ICG37" s="90"/>
      <c r="ICH37" s="90"/>
      <c r="ICI37" s="90"/>
      <c r="ICJ37" s="90"/>
      <c r="ICK37" s="90"/>
      <c r="ICL37" s="90"/>
      <c r="ICM37" s="90"/>
      <c r="ICN37" s="90"/>
      <c r="ICO37" s="90"/>
      <c r="ICP37" s="90"/>
      <c r="ICQ37" s="90"/>
      <c r="ICR37" s="90"/>
      <c r="ICS37" s="90"/>
      <c r="ICT37" s="90"/>
      <c r="ICU37" s="90"/>
      <c r="ICV37" s="90"/>
      <c r="ICW37" s="90"/>
      <c r="ICX37" s="90"/>
      <c r="ICY37" s="90"/>
      <c r="ICZ37" s="90"/>
      <c r="IDA37" s="90"/>
      <c r="IDB37" s="90"/>
      <c r="IDC37" s="90"/>
      <c r="IDD37" s="90"/>
      <c r="IDE37" s="90"/>
      <c r="IDF37" s="90"/>
      <c r="IDG37" s="90"/>
      <c r="IDH37" s="90"/>
      <c r="IDI37" s="90"/>
      <c r="IDJ37" s="90"/>
      <c r="IDK37" s="90"/>
      <c r="IDL37" s="90"/>
      <c r="IDM37" s="90"/>
      <c r="IDN37" s="90"/>
      <c r="IDO37" s="90"/>
      <c r="IDP37" s="90"/>
      <c r="IDQ37" s="90"/>
      <c r="IDR37" s="90"/>
      <c r="IDS37" s="90"/>
      <c r="IDT37" s="90"/>
      <c r="IDU37" s="90"/>
      <c r="IDV37" s="90"/>
      <c r="IDW37" s="90"/>
      <c r="IDX37" s="90"/>
      <c r="IDY37" s="90"/>
      <c r="IDZ37" s="90"/>
      <c r="IEA37" s="90"/>
      <c r="IEB37" s="90"/>
      <c r="IEC37" s="90"/>
      <c r="IED37" s="90"/>
      <c r="IEE37" s="90"/>
      <c r="IEF37" s="90"/>
      <c r="IEG37" s="90"/>
      <c r="IEH37" s="90"/>
      <c r="IEI37" s="90"/>
      <c r="IEJ37" s="90"/>
      <c r="IEK37" s="90"/>
      <c r="IEL37" s="90"/>
      <c r="IEM37" s="90"/>
      <c r="IEN37" s="90"/>
      <c r="IEO37" s="90"/>
      <c r="IEP37" s="90"/>
      <c r="IEQ37" s="90"/>
      <c r="IER37" s="90"/>
      <c r="IES37" s="90"/>
      <c r="IET37" s="90"/>
      <c r="IEU37" s="90"/>
      <c r="IEV37" s="90"/>
      <c r="IEW37" s="90"/>
      <c r="IEX37" s="90"/>
      <c r="IEY37" s="90"/>
      <c r="IEZ37" s="90"/>
      <c r="IFA37" s="90"/>
      <c r="IFB37" s="90"/>
      <c r="IFC37" s="90"/>
      <c r="IFD37" s="90"/>
      <c r="IFE37" s="90"/>
      <c r="IFF37" s="90"/>
      <c r="IFG37" s="90"/>
      <c r="IFH37" s="90"/>
      <c r="IFI37" s="90"/>
      <c r="IFJ37" s="90"/>
      <c r="IFK37" s="90"/>
      <c r="IFL37" s="90"/>
      <c r="IFM37" s="90"/>
      <c r="IFN37" s="90"/>
      <c r="IFO37" s="90"/>
      <c r="IFP37" s="90"/>
      <c r="IFQ37" s="90"/>
      <c r="IFR37" s="90"/>
      <c r="IFS37" s="90"/>
      <c r="IFT37" s="90"/>
      <c r="IFU37" s="90"/>
      <c r="IFV37" s="90"/>
      <c r="IFW37" s="90"/>
      <c r="IFX37" s="90"/>
      <c r="IFY37" s="90"/>
      <c r="IFZ37" s="90"/>
      <c r="IGA37" s="90"/>
      <c r="IGB37" s="90"/>
      <c r="IGC37" s="90"/>
      <c r="IGD37" s="90"/>
      <c r="IGE37" s="90"/>
      <c r="IGF37" s="90"/>
      <c r="IGG37" s="90"/>
      <c r="IGH37" s="90"/>
      <c r="IGI37" s="90"/>
      <c r="IGJ37" s="90"/>
      <c r="IGK37" s="90"/>
      <c r="IGL37" s="90"/>
      <c r="IGM37" s="90"/>
      <c r="IGN37" s="90"/>
      <c r="IGO37" s="90"/>
      <c r="IGP37" s="90"/>
      <c r="IGQ37" s="90"/>
      <c r="IGR37" s="90"/>
      <c r="IGS37" s="90"/>
      <c r="IGT37" s="90"/>
      <c r="IGU37" s="90"/>
      <c r="IGV37" s="90"/>
      <c r="IGW37" s="90"/>
      <c r="IGX37" s="90"/>
      <c r="IGY37" s="90"/>
      <c r="IGZ37" s="90"/>
      <c r="IHA37" s="90"/>
      <c r="IHB37" s="90"/>
      <c r="IHC37" s="90"/>
      <c r="IHD37" s="90"/>
      <c r="IHE37" s="90"/>
      <c r="IHF37" s="90"/>
      <c r="IHG37" s="90"/>
      <c r="IHH37" s="90"/>
      <c r="IHI37" s="90"/>
      <c r="IHJ37" s="90"/>
      <c r="IHK37" s="90"/>
      <c r="IHL37" s="90"/>
      <c r="IHM37" s="90"/>
      <c r="IHN37" s="90"/>
      <c r="IHO37" s="90"/>
      <c r="IHP37" s="90"/>
      <c r="IHQ37" s="90"/>
      <c r="IHR37" s="90"/>
      <c r="IHS37" s="90"/>
      <c r="IHT37" s="90"/>
      <c r="IHU37" s="90"/>
      <c r="IHV37" s="90"/>
      <c r="IHW37" s="90"/>
      <c r="IHX37" s="90"/>
      <c r="IHY37" s="90"/>
      <c r="IHZ37" s="90"/>
      <c r="IIA37" s="90"/>
      <c r="IIB37" s="90"/>
      <c r="IIC37" s="90"/>
      <c r="IID37" s="90"/>
      <c r="IIE37" s="90"/>
      <c r="IIF37" s="90"/>
      <c r="IIG37" s="90"/>
      <c r="IIH37" s="90"/>
      <c r="III37" s="90"/>
      <c r="IIJ37" s="90"/>
      <c r="IIK37" s="90"/>
      <c r="IIL37" s="90"/>
      <c r="IIM37" s="90"/>
      <c r="IIN37" s="90"/>
      <c r="IIO37" s="90"/>
      <c r="IIP37" s="90"/>
      <c r="IIQ37" s="90"/>
      <c r="IIR37" s="90"/>
      <c r="IIS37" s="90"/>
      <c r="IIT37" s="90"/>
      <c r="IIU37" s="90"/>
      <c r="IIV37" s="90"/>
      <c r="IIW37" s="90"/>
      <c r="IIX37" s="90"/>
      <c r="IIY37" s="90"/>
      <c r="IIZ37" s="90"/>
      <c r="IJA37" s="90"/>
      <c r="IJB37" s="90"/>
      <c r="IJC37" s="90"/>
      <c r="IJD37" s="90"/>
      <c r="IJE37" s="90"/>
      <c r="IJF37" s="90"/>
      <c r="IJG37" s="90"/>
      <c r="IJH37" s="90"/>
      <c r="IJI37" s="90"/>
      <c r="IJJ37" s="90"/>
      <c r="IJK37" s="90"/>
      <c r="IJL37" s="90"/>
      <c r="IJM37" s="90"/>
      <c r="IJN37" s="90"/>
      <c r="IJO37" s="90"/>
      <c r="IJP37" s="90"/>
      <c r="IJQ37" s="90"/>
      <c r="IJR37" s="90"/>
      <c r="IJS37" s="90"/>
      <c r="IJT37" s="90"/>
      <c r="IJU37" s="90"/>
      <c r="IJV37" s="90"/>
      <c r="IJW37" s="90"/>
      <c r="IJX37" s="90"/>
      <c r="IJY37" s="90"/>
      <c r="IJZ37" s="90"/>
      <c r="IKA37" s="90"/>
      <c r="IKB37" s="90"/>
      <c r="IKC37" s="90"/>
      <c r="IKD37" s="90"/>
      <c r="IKE37" s="90"/>
      <c r="IKF37" s="90"/>
      <c r="IKG37" s="90"/>
      <c r="IKH37" s="90"/>
      <c r="IKI37" s="90"/>
      <c r="IKJ37" s="90"/>
      <c r="IKK37" s="90"/>
      <c r="IKL37" s="90"/>
      <c r="IKM37" s="90"/>
      <c r="IKN37" s="90"/>
      <c r="IKO37" s="90"/>
      <c r="IKP37" s="90"/>
      <c r="IKQ37" s="90"/>
      <c r="IKR37" s="90"/>
      <c r="IKS37" s="90"/>
      <c r="IKT37" s="90"/>
      <c r="IKU37" s="90"/>
      <c r="IKV37" s="90"/>
      <c r="IKW37" s="90"/>
      <c r="IKX37" s="90"/>
      <c r="IKY37" s="90"/>
      <c r="IKZ37" s="90"/>
      <c r="ILA37" s="90"/>
      <c r="ILB37" s="90"/>
      <c r="ILC37" s="90"/>
      <c r="ILD37" s="90"/>
      <c r="ILE37" s="90"/>
      <c r="ILF37" s="90"/>
      <c r="ILG37" s="90"/>
      <c r="ILH37" s="90"/>
      <c r="ILI37" s="90"/>
      <c r="ILJ37" s="90"/>
      <c r="ILK37" s="90"/>
      <c r="ILL37" s="90"/>
      <c r="ILM37" s="90"/>
      <c r="ILN37" s="90"/>
      <c r="ILO37" s="90"/>
      <c r="ILP37" s="90"/>
      <c r="ILQ37" s="90"/>
      <c r="ILR37" s="90"/>
      <c r="ILS37" s="90"/>
      <c r="ILT37" s="90"/>
      <c r="ILU37" s="90"/>
      <c r="ILV37" s="90"/>
      <c r="ILW37" s="90"/>
      <c r="ILX37" s="90"/>
      <c r="ILY37" s="90"/>
      <c r="ILZ37" s="90"/>
      <c r="IMA37" s="90"/>
      <c r="IMB37" s="90"/>
      <c r="IMC37" s="90"/>
      <c r="IMD37" s="90"/>
      <c r="IME37" s="90"/>
      <c r="IMF37" s="90"/>
      <c r="IMG37" s="90"/>
      <c r="IMH37" s="90"/>
      <c r="IMI37" s="90"/>
      <c r="IMJ37" s="90"/>
      <c r="IMK37" s="90"/>
      <c r="IML37" s="90"/>
      <c r="IMM37" s="90"/>
      <c r="IMN37" s="90"/>
      <c r="IMO37" s="90"/>
      <c r="IMP37" s="90"/>
      <c r="IMQ37" s="90"/>
      <c r="IMR37" s="90"/>
      <c r="IMS37" s="90"/>
      <c r="IMT37" s="90"/>
      <c r="IMU37" s="90"/>
      <c r="IMV37" s="90"/>
      <c r="IMW37" s="90"/>
      <c r="IMX37" s="90"/>
      <c r="IMY37" s="90"/>
      <c r="IMZ37" s="90"/>
      <c r="INA37" s="90"/>
      <c r="INB37" s="90"/>
      <c r="INC37" s="90"/>
      <c r="IND37" s="90"/>
      <c r="INE37" s="90"/>
      <c r="INF37" s="90"/>
      <c r="ING37" s="90"/>
      <c r="INH37" s="90"/>
      <c r="INI37" s="90"/>
      <c r="INJ37" s="90"/>
      <c r="INK37" s="90"/>
      <c r="INL37" s="90"/>
      <c r="INM37" s="90"/>
      <c r="INN37" s="90"/>
      <c r="INO37" s="90"/>
      <c r="INP37" s="90"/>
      <c r="INQ37" s="90"/>
      <c r="INR37" s="90"/>
      <c r="INS37" s="90"/>
      <c r="INT37" s="90"/>
      <c r="INU37" s="90"/>
      <c r="INV37" s="90"/>
      <c r="INW37" s="90"/>
      <c r="INX37" s="90"/>
      <c r="INY37" s="90"/>
      <c r="INZ37" s="90"/>
      <c r="IOA37" s="90"/>
      <c r="IOB37" s="90"/>
      <c r="IOC37" s="90"/>
      <c r="IOD37" s="90"/>
      <c r="IOE37" s="90"/>
      <c r="IOF37" s="90"/>
      <c r="IOG37" s="90"/>
      <c r="IOH37" s="90"/>
      <c r="IOI37" s="90"/>
      <c r="IOJ37" s="90"/>
      <c r="IOK37" s="90"/>
      <c r="IOL37" s="90"/>
      <c r="IOM37" s="90"/>
      <c r="ION37" s="90"/>
      <c r="IOO37" s="90"/>
      <c r="IOP37" s="90"/>
      <c r="IOQ37" s="90"/>
      <c r="IOR37" s="90"/>
      <c r="IOS37" s="90"/>
      <c r="IOT37" s="90"/>
      <c r="IOU37" s="90"/>
      <c r="IOV37" s="90"/>
      <c r="IOW37" s="90"/>
      <c r="IOX37" s="90"/>
      <c r="IOY37" s="90"/>
      <c r="IOZ37" s="90"/>
      <c r="IPA37" s="90"/>
      <c r="IPB37" s="90"/>
      <c r="IPC37" s="90"/>
      <c r="IPD37" s="90"/>
      <c r="IPE37" s="90"/>
      <c r="IPF37" s="90"/>
      <c r="IPG37" s="90"/>
      <c r="IPH37" s="90"/>
      <c r="IPI37" s="90"/>
      <c r="IPJ37" s="90"/>
      <c r="IPK37" s="90"/>
      <c r="IPL37" s="90"/>
      <c r="IPM37" s="90"/>
      <c r="IPN37" s="90"/>
      <c r="IPO37" s="90"/>
      <c r="IPP37" s="90"/>
      <c r="IPQ37" s="90"/>
      <c r="IPR37" s="90"/>
      <c r="IPS37" s="90"/>
      <c r="IPT37" s="90"/>
      <c r="IPU37" s="90"/>
      <c r="IPV37" s="90"/>
      <c r="IPW37" s="90"/>
      <c r="IPX37" s="90"/>
      <c r="IPY37" s="90"/>
      <c r="IPZ37" s="90"/>
      <c r="IQA37" s="90"/>
      <c r="IQB37" s="90"/>
      <c r="IQC37" s="90"/>
      <c r="IQD37" s="90"/>
      <c r="IQE37" s="90"/>
      <c r="IQF37" s="90"/>
      <c r="IQG37" s="90"/>
      <c r="IQH37" s="90"/>
      <c r="IQI37" s="90"/>
      <c r="IQJ37" s="90"/>
      <c r="IQK37" s="90"/>
      <c r="IQL37" s="90"/>
      <c r="IQM37" s="90"/>
      <c r="IQN37" s="90"/>
      <c r="IQO37" s="90"/>
      <c r="IQP37" s="90"/>
      <c r="IQQ37" s="90"/>
      <c r="IQR37" s="90"/>
      <c r="IQS37" s="90"/>
      <c r="IQT37" s="90"/>
      <c r="IQU37" s="90"/>
      <c r="IQV37" s="90"/>
      <c r="IQW37" s="90"/>
      <c r="IQX37" s="90"/>
      <c r="IQY37" s="90"/>
      <c r="IQZ37" s="90"/>
      <c r="IRA37" s="90"/>
      <c r="IRB37" s="90"/>
      <c r="IRC37" s="90"/>
      <c r="IRD37" s="90"/>
      <c r="IRE37" s="90"/>
      <c r="IRF37" s="90"/>
      <c r="IRG37" s="90"/>
      <c r="IRH37" s="90"/>
      <c r="IRI37" s="90"/>
      <c r="IRJ37" s="90"/>
      <c r="IRK37" s="90"/>
      <c r="IRL37" s="90"/>
      <c r="IRM37" s="90"/>
      <c r="IRN37" s="90"/>
      <c r="IRO37" s="90"/>
      <c r="IRP37" s="90"/>
      <c r="IRQ37" s="90"/>
      <c r="IRR37" s="90"/>
      <c r="IRS37" s="90"/>
      <c r="IRT37" s="90"/>
      <c r="IRU37" s="90"/>
      <c r="IRV37" s="90"/>
      <c r="IRW37" s="90"/>
      <c r="IRX37" s="90"/>
      <c r="IRY37" s="90"/>
      <c r="IRZ37" s="90"/>
      <c r="ISA37" s="90"/>
      <c r="ISB37" s="90"/>
      <c r="ISC37" s="90"/>
      <c r="ISD37" s="90"/>
      <c r="ISE37" s="90"/>
      <c r="ISF37" s="90"/>
      <c r="ISG37" s="90"/>
      <c r="ISH37" s="90"/>
      <c r="ISI37" s="90"/>
      <c r="ISJ37" s="90"/>
      <c r="ISK37" s="90"/>
      <c r="ISL37" s="90"/>
      <c r="ISM37" s="90"/>
      <c r="ISN37" s="90"/>
      <c r="ISO37" s="90"/>
      <c r="ISP37" s="90"/>
      <c r="ISQ37" s="90"/>
      <c r="ISR37" s="90"/>
      <c r="ISS37" s="90"/>
      <c r="IST37" s="90"/>
      <c r="ISU37" s="90"/>
      <c r="ISV37" s="90"/>
      <c r="ISW37" s="90"/>
      <c r="ISX37" s="90"/>
      <c r="ISY37" s="90"/>
      <c r="ISZ37" s="90"/>
      <c r="ITA37" s="90"/>
      <c r="ITB37" s="90"/>
      <c r="ITC37" s="90"/>
      <c r="ITD37" s="90"/>
      <c r="ITE37" s="90"/>
      <c r="ITF37" s="90"/>
      <c r="ITG37" s="90"/>
      <c r="ITH37" s="90"/>
      <c r="ITI37" s="90"/>
      <c r="ITJ37" s="90"/>
      <c r="ITK37" s="90"/>
      <c r="ITL37" s="90"/>
      <c r="ITM37" s="90"/>
      <c r="ITN37" s="90"/>
      <c r="ITO37" s="90"/>
      <c r="ITP37" s="90"/>
      <c r="ITQ37" s="90"/>
      <c r="ITR37" s="90"/>
      <c r="ITS37" s="90"/>
      <c r="ITT37" s="90"/>
      <c r="ITU37" s="90"/>
      <c r="ITV37" s="90"/>
      <c r="ITW37" s="90"/>
      <c r="ITX37" s="90"/>
      <c r="ITY37" s="90"/>
      <c r="ITZ37" s="90"/>
      <c r="IUA37" s="90"/>
      <c r="IUB37" s="90"/>
      <c r="IUC37" s="90"/>
      <c r="IUD37" s="90"/>
      <c r="IUE37" s="90"/>
      <c r="IUF37" s="90"/>
      <c r="IUG37" s="90"/>
      <c r="IUH37" s="90"/>
      <c r="IUI37" s="90"/>
      <c r="IUJ37" s="90"/>
      <c r="IUK37" s="90"/>
      <c r="IUL37" s="90"/>
      <c r="IUM37" s="90"/>
      <c r="IUN37" s="90"/>
      <c r="IUO37" s="90"/>
      <c r="IUP37" s="90"/>
      <c r="IUQ37" s="90"/>
      <c r="IUR37" s="90"/>
      <c r="IUS37" s="90"/>
      <c r="IUT37" s="90"/>
      <c r="IUU37" s="90"/>
      <c r="IUV37" s="90"/>
      <c r="IUW37" s="90"/>
      <c r="IUX37" s="90"/>
      <c r="IUY37" s="90"/>
      <c r="IUZ37" s="90"/>
      <c r="IVA37" s="90"/>
      <c r="IVB37" s="90"/>
      <c r="IVC37" s="90"/>
      <c r="IVD37" s="90"/>
      <c r="IVE37" s="90"/>
      <c r="IVF37" s="90"/>
      <c r="IVG37" s="90"/>
      <c r="IVH37" s="90"/>
      <c r="IVI37" s="90"/>
      <c r="IVJ37" s="90"/>
      <c r="IVK37" s="90"/>
      <c r="IVL37" s="90"/>
      <c r="IVM37" s="90"/>
      <c r="IVN37" s="90"/>
      <c r="IVO37" s="90"/>
      <c r="IVP37" s="90"/>
      <c r="IVQ37" s="90"/>
      <c r="IVR37" s="90"/>
      <c r="IVS37" s="90"/>
      <c r="IVT37" s="90"/>
      <c r="IVU37" s="90"/>
      <c r="IVV37" s="90"/>
      <c r="IVW37" s="90"/>
      <c r="IVX37" s="90"/>
      <c r="IVY37" s="90"/>
      <c r="IVZ37" s="90"/>
      <c r="IWA37" s="90"/>
      <c r="IWB37" s="90"/>
      <c r="IWC37" s="90"/>
      <c r="IWD37" s="90"/>
      <c r="IWE37" s="90"/>
      <c r="IWF37" s="90"/>
      <c r="IWG37" s="90"/>
      <c r="IWH37" s="90"/>
      <c r="IWI37" s="90"/>
      <c r="IWJ37" s="90"/>
      <c r="IWK37" s="90"/>
      <c r="IWL37" s="90"/>
      <c r="IWM37" s="90"/>
      <c r="IWN37" s="90"/>
      <c r="IWO37" s="90"/>
      <c r="IWP37" s="90"/>
      <c r="IWQ37" s="90"/>
      <c r="IWR37" s="90"/>
      <c r="IWS37" s="90"/>
      <c r="IWT37" s="90"/>
      <c r="IWU37" s="90"/>
      <c r="IWV37" s="90"/>
      <c r="IWW37" s="90"/>
      <c r="IWX37" s="90"/>
      <c r="IWY37" s="90"/>
      <c r="IWZ37" s="90"/>
      <c r="IXA37" s="90"/>
      <c r="IXB37" s="90"/>
      <c r="IXC37" s="90"/>
      <c r="IXD37" s="90"/>
      <c r="IXE37" s="90"/>
      <c r="IXF37" s="90"/>
      <c r="IXG37" s="90"/>
      <c r="IXH37" s="90"/>
      <c r="IXI37" s="90"/>
      <c r="IXJ37" s="90"/>
      <c r="IXK37" s="90"/>
      <c r="IXL37" s="90"/>
      <c r="IXM37" s="90"/>
      <c r="IXN37" s="90"/>
      <c r="IXO37" s="90"/>
      <c r="IXP37" s="90"/>
      <c r="IXQ37" s="90"/>
      <c r="IXR37" s="90"/>
      <c r="IXS37" s="90"/>
      <c r="IXT37" s="90"/>
      <c r="IXU37" s="90"/>
      <c r="IXV37" s="90"/>
      <c r="IXW37" s="90"/>
      <c r="IXX37" s="90"/>
      <c r="IXY37" s="90"/>
      <c r="IXZ37" s="90"/>
      <c r="IYA37" s="90"/>
      <c r="IYB37" s="90"/>
      <c r="IYC37" s="90"/>
      <c r="IYD37" s="90"/>
      <c r="IYE37" s="90"/>
      <c r="IYF37" s="90"/>
      <c r="IYG37" s="90"/>
      <c r="IYH37" s="90"/>
      <c r="IYI37" s="90"/>
      <c r="IYJ37" s="90"/>
      <c r="IYK37" s="90"/>
      <c r="IYL37" s="90"/>
      <c r="IYM37" s="90"/>
      <c r="IYN37" s="90"/>
      <c r="IYO37" s="90"/>
      <c r="IYP37" s="90"/>
      <c r="IYQ37" s="90"/>
      <c r="IYR37" s="90"/>
      <c r="IYS37" s="90"/>
      <c r="IYT37" s="90"/>
      <c r="IYU37" s="90"/>
      <c r="IYV37" s="90"/>
      <c r="IYW37" s="90"/>
      <c r="IYX37" s="90"/>
      <c r="IYY37" s="90"/>
      <c r="IYZ37" s="90"/>
      <c r="IZA37" s="90"/>
      <c r="IZB37" s="90"/>
      <c r="IZC37" s="90"/>
      <c r="IZD37" s="90"/>
      <c r="IZE37" s="90"/>
      <c r="IZF37" s="90"/>
      <c r="IZG37" s="90"/>
      <c r="IZH37" s="90"/>
      <c r="IZI37" s="90"/>
      <c r="IZJ37" s="90"/>
      <c r="IZK37" s="90"/>
      <c r="IZL37" s="90"/>
      <c r="IZM37" s="90"/>
      <c r="IZN37" s="90"/>
      <c r="IZO37" s="90"/>
      <c r="IZP37" s="90"/>
      <c r="IZQ37" s="90"/>
      <c r="IZR37" s="90"/>
      <c r="IZS37" s="90"/>
      <c r="IZT37" s="90"/>
      <c r="IZU37" s="90"/>
      <c r="IZV37" s="90"/>
      <c r="IZW37" s="90"/>
      <c r="IZX37" s="90"/>
      <c r="IZY37" s="90"/>
      <c r="IZZ37" s="90"/>
      <c r="JAA37" s="90"/>
      <c r="JAB37" s="90"/>
      <c r="JAC37" s="90"/>
      <c r="JAD37" s="90"/>
      <c r="JAE37" s="90"/>
      <c r="JAF37" s="90"/>
      <c r="JAG37" s="90"/>
      <c r="JAH37" s="90"/>
      <c r="JAI37" s="90"/>
      <c r="JAJ37" s="90"/>
      <c r="JAK37" s="90"/>
      <c r="JAL37" s="90"/>
      <c r="JAM37" s="90"/>
      <c r="JAN37" s="90"/>
      <c r="JAO37" s="90"/>
      <c r="JAP37" s="90"/>
      <c r="JAQ37" s="90"/>
      <c r="JAR37" s="90"/>
      <c r="JAS37" s="90"/>
      <c r="JAT37" s="90"/>
      <c r="JAU37" s="90"/>
      <c r="JAV37" s="90"/>
      <c r="JAW37" s="90"/>
      <c r="JAX37" s="90"/>
      <c r="JAY37" s="90"/>
      <c r="JAZ37" s="90"/>
      <c r="JBA37" s="90"/>
      <c r="JBB37" s="90"/>
      <c r="JBC37" s="90"/>
      <c r="JBD37" s="90"/>
      <c r="JBE37" s="90"/>
      <c r="JBF37" s="90"/>
      <c r="JBG37" s="90"/>
      <c r="JBH37" s="90"/>
      <c r="JBI37" s="90"/>
      <c r="JBJ37" s="90"/>
      <c r="JBK37" s="90"/>
      <c r="JBL37" s="90"/>
      <c r="JBM37" s="90"/>
      <c r="JBN37" s="90"/>
      <c r="JBO37" s="90"/>
      <c r="JBP37" s="90"/>
      <c r="JBQ37" s="90"/>
      <c r="JBR37" s="90"/>
      <c r="JBS37" s="90"/>
      <c r="JBT37" s="90"/>
      <c r="JBU37" s="90"/>
      <c r="JBV37" s="90"/>
      <c r="JBW37" s="90"/>
      <c r="JBX37" s="90"/>
      <c r="JBY37" s="90"/>
      <c r="JBZ37" s="90"/>
      <c r="JCA37" s="90"/>
      <c r="JCB37" s="90"/>
      <c r="JCC37" s="90"/>
      <c r="JCD37" s="90"/>
      <c r="JCE37" s="90"/>
      <c r="JCF37" s="90"/>
      <c r="JCG37" s="90"/>
      <c r="JCH37" s="90"/>
      <c r="JCI37" s="90"/>
      <c r="JCJ37" s="90"/>
      <c r="JCK37" s="90"/>
      <c r="JCL37" s="90"/>
      <c r="JCM37" s="90"/>
      <c r="JCN37" s="90"/>
      <c r="JCO37" s="90"/>
      <c r="JCP37" s="90"/>
      <c r="JCQ37" s="90"/>
      <c r="JCR37" s="90"/>
      <c r="JCS37" s="90"/>
      <c r="JCT37" s="90"/>
      <c r="JCU37" s="90"/>
      <c r="JCV37" s="90"/>
      <c r="JCW37" s="90"/>
      <c r="JCX37" s="90"/>
      <c r="JCY37" s="90"/>
      <c r="JCZ37" s="90"/>
      <c r="JDA37" s="90"/>
      <c r="JDB37" s="90"/>
      <c r="JDC37" s="90"/>
      <c r="JDD37" s="90"/>
      <c r="JDE37" s="90"/>
      <c r="JDF37" s="90"/>
      <c r="JDG37" s="90"/>
      <c r="JDH37" s="90"/>
      <c r="JDI37" s="90"/>
      <c r="JDJ37" s="90"/>
      <c r="JDK37" s="90"/>
      <c r="JDL37" s="90"/>
      <c r="JDM37" s="90"/>
      <c r="JDN37" s="90"/>
      <c r="JDO37" s="90"/>
      <c r="JDP37" s="90"/>
      <c r="JDQ37" s="90"/>
      <c r="JDR37" s="90"/>
      <c r="JDS37" s="90"/>
      <c r="JDT37" s="90"/>
      <c r="JDU37" s="90"/>
      <c r="JDV37" s="90"/>
      <c r="JDW37" s="90"/>
      <c r="JDX37" s="90"/>
      <c r="JDY37" s="90"/>
      <c r="JDZ37" s="90"/>
      <c r="JEA37" s="90"/>
      <c r="JEB37" s="90"/>
      <c r="JEC37" s="90"/>
      <c r="JED37" s="90"/>
      <c r="JEE37" s="90"/>
      <c r="JEF37" s="90"/>
      <c r="JEG37" s="90"/>
      <c r="JEH37" s="90"/>
      <c r="JEI37" s="90"/>
      <c r="JEJ37" s="90"/>
      <c r="JEK37" s="90"/>
      <c r="JEL37" s="90"/>
      <c r="JEM37" s="90"/>
      <c r="JEN37" s="90"/>
      <c r="JEO37" s="90"/>
      <c r="JEP37" s="90"/>
      <c r="JEQ37" s="90"/>
      <c r="JER37" s="90"/>
      <c r="JES37" s="90"/>
      <c r="JET37" s="90"/>
      <c r="JEU37" s="90"/>
      <c r="JEV37" s="90"/>
      <c r="JEW37" s="90"/>
      <c r="JEX37" s="90"/>
      <c r="JEY37" s="90"/>
      <c r="JEZ37" s="90"/>
      <c r="JFA37" s="90"/>
      <c r="JFB37" s="90"/>
      <c r="JFC37" s="90"/>
      <c r="JFD37" s="90"/>
      <c r="JFE37" s="90"/>
      <c r="JFF37" s="90"/>
      <c r="JFG37" s="90"/>
      <c r="JFH37" s="90"/>
      <c r="JFI37" s="90"/>
      <c r="JFJ37" s="90"/>
      <c r="JFK37" s="90"/>
      <c r="JFL37" s="90"/>
      <c r="JFM37" s="90"/>
      <c r="JFN37" s="90"/>
      <c r="JFO37" s="90"/>
      <c r="JFP37" s="90"/>
      <c r="JFQ37" s="90"/>
      <c r="JFR37" s="90"/>
      <c r="JFS37" s="90"/>
      <c r="JFT37" s="90"/>
      <c r="JFU37" s="90"/>
      <c r="JFV37" s="90"/>
      <c r="JFW37" s="90"/>
      <c r="JFX37" s="90"/>
      <c r="JFY37" s="90"/>
      <c r="JFZ37" s="90"/>
      <c r="JGA37" s="90"/>
      <c r="JGB37" s="90"/>
      <c r="JGC37" s="90"/>
      <c r="JGD37" s="90"/>
      <c r="JGE37" s="90"/>
      <c r="JGF37" s="90"/>
      <c r="JGG37" s="90"/>
      <c r="JGH37" s="90"/>
      <c r="JGI37" s="90"/>
      <c r="JGJ37" s="90"/>
      <c r="JGK37" s="90"/>
      <c r="JGL37" s="90"/>
      <c r="JGM37" s="90"/>
      <c r="JGN37" s="90"/>
      <c r="JGO37" s="90"/>
      <c r="JGP37" s="90"/>
      <c r="JGQ37" s="90"/>
      <c r="JGR37" s="90"/>
      <c r="JGS37" s="90"/>
      <c r="JGT37" s="90"/>
      <c r="JGU37" s="90"/>
      <c r="JGV37" s="90"/>
      <c r="JGW37" s="90"/>
      <c r="JGX37" s="90"/>
      <c r="JGY37" s="90"/>
      <c r="JGZ37" s="90"/>
      <c r="JHA37" s="90"/>
      <c r="JHB37" s="90"/>
      <c r="JHC37" s="90"/>
      <c r="JHD37" s="90"/>
      <c r="JHE37" s="90"/>
      <c r="JHF37" s="90"/>
      <c r="JHG37" s="90"/>
      <c r="JHH37" s="90"/>
      <c r="JHI37" s="90"/>
      <c r="JHJ37" s="90"/>
      <c r="JHK37" s="90"/>
      <c r="JHL37" s="90"/>
      <c r="JHM37" s="90"/>
      <c r="JHN37" s="90"/>
      <c r="JHO37" s="90"/>
      <c r="JHP37" s="90"/>
      <c r="JHQ37" s="90"/>
      <c r="JHR37" s="90"/>
      <c r="JHS37" s="90"/>
      <c r="JHT37" s="90"/>
      <c r="JHU37" s="90"/>
      <c r="JHV37" s="90"/>
      <c r="JHW37" s="90"/>
      <c r="JHX37" s="90"/>
      <c r="JHY37" s="90"/>
      <c r="JHZ37" s="90"/>
      <c r="JIA37" s="90"/>
      <c r="JIB37" s="90"/>
      <c r="JIC37" s="90"/>
      <c r="JID37" s="90"/>
      <c r="JIE37" s="90"/>
      <c r="JIF37" s="90"/>
      <c r="JIG37" s="90"/>
      <c r="JIH37" s="90"/>
      <c r="JII37" s="90"/>
      <c r="JIJ37" s="90"/>
      <c r="JIK37" s="90"/>
      <c r="JIL37" s="90"/>
      <c r="JIM37" s="90"/>
      <c r="JIN37" s="90"/>
      <c r="JIO37" s="90"/>
      <c r="JIP37" s="90"/>
      <c r="JIQ37" s="90"/>
      <c r="JIR37" s="90"/>
      <c r="JIS37" s="90"/>
      <c r="JIT37" s="90"/>
      <c r="JIU37" s="90"/>
      <c r="JIV37" s="90"/>
      <c r="JIW37" s="90"/>
      <c r="JIX37" s="90"/>
      <c r="JIY37" s="90"/>
      <c r="JIZ37" s="90"/>
      <c r="JJA37" s="90"/>
      <c r="JJB37" s="90"/>
      <c r="JJC37" s="90"/>
      <c r="JJD37" s="90"/>
      <c r="JJE37" s="90"/>
      <c r="JJF37" s="90"/>
      <c r="JJG37" s="90"/>
      <c r="JJH37" s="90"/>
      <c r="JJI37" s="90"/>
      <c r="JJJ37" s="90"/>
      <c r="JJK37" s="90"/>
      <c r="JJL37" s="90"/>
      <c r="JJM37" s="90"/>
      <c r="JJN37" s="90"/>
      <c r="JJO37" s="90"/>
      <c r="JJP37" s="90"/>
      <c r="JJQ37" s="90"/>
      <c r="JJR37" s="90"/>
      <c r="JJS37" s="90"/>
      <c r="JJT37" s="90"/>
      <c r="JJU37" s="90"/>
      <c r="JJV37" s="90"/>
      <c r="JJW37" s="90"/>
      <c r="JJX37" s="90"/>
      <c r="JJY37" s="90"/>
      <c r="JJZ37" s="90"/>
      <c r="JKA37" s="90"/>
      <c r="JKB37" s="90"/>
      <c r="JKC37" s="90"/>
      <c r="JKD37" s="90"/>
      <c r="JKE37" s="90"/>
      <c r="JKF37" s="90"/>
      <c r="JKG37" s="90"/>
      <c r="JKH37" s="90"/>
      <c r="JKI37" s="90"/>
      <c r="JKJ37" s="90"/>
      <c r="JKK37" s="90"/>
      <c r="JKL37" s="90"/>
      <c r="JKM37" s="90"/>
      <c r="JKN37" s="90"/>
      <c r="JKO37" s="90"/>
      <c r="JKP37" s="90"/>
      <c r="JKQ37" s="90"/>
      <c r="JKR37" s="90"/>
      <c r="JKS37" s="90"/>
      <c r="JKT37" s="90"/>
      <c r="JKU37" s="90"/>
      <c r="JKV37" s="90"/>
      <c r="JKW37" s="90"/>
      <c r="JKX37" s="90"/>
      <c r="JKY37" s="90"/>
      <c r="JKZ37" s="90"/>
      <c r="JLA37" s="90"/>
      <c r="JLB37" s="90"/>
      <c r="JLC37" s="90"/>
      <c r="JLD37" s="90"/>
      <c r="JLE37" s="90"/>
      <c r="JLF37" s="90"/>
      <c r="JLG37" s="90"/>
      <c r="JLH37" s="90"/>
      <c r="JLI37" s="90"/>
      <c r="JLJ37" s="90"/>
      <c r="JLK37" s="90"/>
      <c r="JLL37" s="90"/>
      <c r="JLM37" s="90"/>
      <c r="JLN37" s="90"/>
      <c r="JLO37" s="90"/>
      <c r="JLP37" s="90"/>
      <c r="JLQ37" s="90"/>
      <c r="JLR37" s="90"/>
      <c r="JLS37" s="90"/>
      <c r="JLT37" s="90"/>
      <c r="JLU37" s="90"/>
      <c r="JLV37" s="90"/>
      <c r="JLW37" s="90"/>
      <c r="JLX37" s="90"/>
      <c r="JLY37" s="90"/>
      <c r="JLZ37" s="90"/>
      <c r="JMA37" s="90"/>
      <c r="JMB37" s="90"/>
      <c r="JMC37" s="90"/>
      <c r="JMD37" s="90"/>
      <c r="JME37" s="90"/>
      <c r="JMF37" s="90"/>
      <c r="JMG37" s="90"/>
      <c r="JMH37" s="90"/>
      <c r="JMI37" s="90"/>
      <c r="JMJ37" s="90"/>
      <c r="JMK37" s="90"/>
      <c r="JML37" s="90"/>
      <c r="JMM37" s="90"/>
      <c r="JMN37" s="90"/>
      <c r="JMO37" s="90"/>
      <c r="JMP37" s="90"/>
      <c r="JMQ37" s="90"/>
      <c r="JMR37" s="90"/>
      <c r="JMS37" s="90"/>
      <c r="JMT37" s="90"/>
      <c r="JMU37" s="90"/>
      <c r="JMV37" s="90"/>
      <c r="JMW37" s="90"/>
      <c r="JMX37" s="90"/>
      <c r="JMY37" s="90"/>
      <c r="JMZ37" s="90"/>
      <c r="JNA37" s="90"/>
      <c r="JNB37" s="90"/>
      <c r="JNC37" s="90"/>
      <c r="JND37" s="90"/>
      <c r="JNE37" s="90"/>
      <c r="JNF37" s="90"/>
      <c r="JNG37" s="90"/>
      <c r="JNH37" s="90"/>
      <c r="JNI37" s="90"/>
      <c r="JNJ37" s="90"/>
      <c r="JNK37" s="90"/>
      <c r="JNL37" s="90"/>
      <c r="JNM37" s="90"/>
      <c r="JNN37" s="90"/>
      <c r="JNO37" s="90"/>
      <c r="JNP37" s="90"/>
      <c r="JNQ37" s="90"/>
      <c r="JNR37" s="90"/>
      <c r="JNS37" s="90"/>
      <c r="JNT37" s="90"/>
      <c r="JNU37" s="90"/>
      <c r="JNV37" s="90"/>
      <c r="JNW37" s="90"/>
      <c r="JNX37" s="90"/>
      <c r="JNY37" s="90"/>
      <c r="JNZ37" s="90"/>
      <c r="JOA37" s="90"/>
      <c r="JOB37" s="90"/>
      <c r="JOC37" s="90"/>
      <c r="JOD37" s="90"/>
      <c r="JOE37" s="90"/>
      <c r="JOF37" s="90"/>
      <c r="JOG37" s="90"/>
      <c r="JOH37" s="90"/>
      <c r="JOI37" s="90"/>
      <c r="JOJ37" s="90"/>
      <c r="JOK37" s="90"/>
      <c r="JOL37" s="90"/>
      <c r="JOM37" s="90"/>
      <c r="JON37" s="90"/>
      <c r="JOO37" s="90"/>
      <c r="JOP37" s="90"/>
      <c r="JOQ37" s="90"/>
      <c r="JOR37" s="90"/>
      <c r="JOS37" s="90"/>
      <c r="JOT37" s="90"/>
      <c r="JOU37" s="90"/>
      <c r="JOV37" s="90"/>
      <c r="JOW37" s="90"/>
      <c r="JOX37" s="90"/>
      <c r="JOY37" s="90"/>
      <c r="JOZ37" s="90"/>
      <c r="JPA37" s="90"/>
      <c r="JPB37" s="90"/>
      <c r="JPC37" s="90"/>
      <c r="JPD37" s="90"/>
      <c r="JPE37" s="90"/>
      <c r="JPF37" s="90"/>
      <c r="JPG37" s="90"/>
      <c r="JPH37" s="90"/>
      <c r="JPI37" s="90"/>
      <c r="JPJ37" s="90"/>
      <c r="JPK37" s="90"/>
      <c r="JPL37" s="90"/>
      <c r="JPM37" s="90"/>
      <c r="JPN37" s="90"/>
      <c r="JPO37" s="90"/>
      <c r="JPP37" s="90"/>
      <c r="JPQ37" s="90"/>
      <c r="JPR37" s="90"/>
      <c r="JPS37" s="90"/>
      <c r="JPT37" s="90"/>
      <c r="JPU37" s="90"/>
      <c r="JPV37" s="90"/>
      <c r="JPW37" s="90"/>
      <c r="JPX37" s="90"/>
      <c r="JPY37" s="90"/>
      <c r="JPZ37" s="90"/>
      <c r="JQA37" s="90"/>
      <c r="JQB37" s="90"/>
      <c r="JQC37" s="90"/>
      <c r="JQD37" s="90"/>
      <c r="JQE37" s="90"/>
      <c r="JQF37" s="90"/>
      <c r="JQG37" s="90"/>
      <c r="JQH37" s="90"/>
      <c r="JQI37" s="90"/>
      <c r="JQJ37" s="90"/>
      <c r="JQK37" s="90"/>
      <c r="JQL37" s="90"/>
      <c r="JQM37" s="90"/>
      <c r="JQN37" s="90"/>
      <c r="JQO37" s="90"/>
      <c r="JQP37" s="90"/>
      <c r="JQQ37" s="90"/>
      <c r="JQR37" s="90"/>
      <c r="JQS37" s="90"/>
      <c r="JQT37" s="90"/>
      <c r="JQU37" s="90"/>
      <c r="JQV37" s="90"/>
      <c r="JQW37" s="90"/>
      <c r="JQX37" s="90"/>
      <c r="JQY37" s="90"/>
      <c r="JQZ37" s="90"/>
      <c r="JRA37" s="90"/>
      <c r="JRB37" s="90"/>
      <c r="JRC37" s="90"/>
      <c r="JRD37" s="90"/>
      <c r="JRE37" s="90"/>
      <c r="JRF37" s="90"/>
      <c r="JRG37" s="90"/>
      <c r="JRH37" s="90"/>
      <c r="JRI37" s="90"/>
      <c r="JRJ37" s="90"/>
      <c r="JRK37" s="90"/>
      <c r="JRL37" s="90"/>
      <c r="JRM37" s="90"/>
      <c r="JRN37" s="90"/>
      <c r="JRO37" s="90"/>
      <c r="JRP37" s="90"/>
      <c r="JRQ37" s="90"/>
      <c r="JRR37" s="90"/>
      <c r="JRS37" s="90"/>
      <c r="JRT37" s="90"/>
      <c r="JRU37" s="90"/>
      <c r="JRV37" s="90"/>
      <c r="JRW37" s="90"/>
      <c r="JRX37" s="90"/>
      <c r="JRY37" s="90"/>
      <c r="JRZ37" s="90"/>
      <c r="JSA37" s="90"/>
      <c r="JSB37" s="90"/>
      <c r="JSC37" s="90"/>
      <c r="JSD37" s="90"/>
      <c r="JSE37" s="90"/>
      <c r="JSF37" s="90"/>
      <c r="JSG37" s="90"/>
      <c r="JSH37" s="90"/>
      <c r="JSI37" s="90"/>
      <c r="JSJ37" s="90"/>
      <c r="JSK37" s="90"/>
      <c r="JSL37" s="90"/>
      <c r="JSM37" s="90"/>
      <c r="JSN37" s="90"/>
      <c r="JSO37" s="90"/>
      <c r="JSP37" s="90"/>
      <c r="JSQ37" s="90"/>
      <c r="JSR37" s="90"/>
      <c r="JSS37" s="90"/>
      <c r="JST37" s="90"/>
      <c r="JSU37" s="90"/>
      <c r="JSV37" s="90"/>
      <c r="JSW37" s="90"/>
      <c r="JSX37" s="90"/>
      <c r="JSY37" s="90"/>
      <c r="JSZ37" s="90"/>
      <c r="JTA37" s="90"/>
      <c r="JTB37" s="90"/>
      <c r="JTC37" s="90"/>
      <c r="JTD37" s="90"/>
      <c r="JTE37" s="90"/>
      <c r="JTF37" s="90"/>
      <c r="JTG37" s="90"/>
      <c r="JTH37" s="90"/>
      <c r="JTI37" s="90"/>
      <c r="JTJ37" s="90"/>
      <c r="JTK37" s="90"/>
      <c r="JTL37" s="90"/>
      <c r="JTM37" s="90"/>
      <c r="JTN37" s="90"/>
      <c r="JTO37" s="90"/>
      <c r="JTP37" s="90"/>
      <c r="JTQ37" s="90"/>
      <c r="JTR37" s="90"/>
      <c r="JTS37" s="90"/>
      <c r="JTT37" s="90"/>
      <c r="JTU37" s="90"/>
      <c r="JTV37" s="90"/>
      <c r="JTW37" s="90"/>
      <c r="JTX37" s="90"/>
      <c r="JTY37" s="90"/>
      <c r="JTZ37" s="90"/>
      <c r="JUA37" s="90"/>
      <c r="JUB37" s="90"/>
      <c r="JUC37" s="90"/>
      <c r="JUD37" s="90"/>
      <c r="JUE37" s="90"/>
      <c r="JUF37" s="90"/>
      <c r="JUG37" s="90"/>
      <c r="JUH37" s="90"/>
      <c r="JUI37" s="90"/>
      <c r="JUJ37" s="90"/>
      <c r="JUK37" s="90"/>
      <c r="JUL37" s="90"/>
      <c r="JUM37" s="90"/>
      <c r="JUN37" s="90"/>
      <c r="JUO37" s="90"/>
      <c r="JUP37" s="90"/>
      <c r="JUQ37" s="90"/>
      <c r="JUR37" s="90"/>
      <c r="JUS37" s="90"/>
      <c r="JUT37" s="90"/>
      <c r="JUU37" s="90"/>
      <c r="JUV37" s="90"/>
      <c r="JUW37" s="90"/>
      <c r="JUX37" s="90"/>
      <c r="JUY37" s="90"/>
      <c r="JUZ37" s="90"/>
      <c r="JVA37" s="90"/>
      <c r="JVB37" s="90"/>
      <c r="JVC37" s="90"/>
      <c r="JVD37" s="90"/>
      <c r="JVE37" s="90"/>
      <c r="JVF37" s="90"/>
      <c r="JVG37" s="90"/>
      <c r="JVH37" s="90"/>
      <c r="JVI37" s="90"/>
      <c r="JVJ37" s="90"/>
      <c r="JVK37" s="90"/>
      <c r="JVL37" s="90"/>
      <c r="JVM37" s="90"/>
      <c r="JVN37" s="90"/>
      <c r="JVO37" s="90"/>
      <c r="JVP37" s="90"/>
      <c r="JVQ37" s="90"/>
      <c r="JVR37" s="90"/>
      <c r="JVS37" s="90"/>
      <c r="JVT37" s="90"/>
      <c r="JVU37" s="90"/>
      <c r="JVV37" s="90"/>
      <c r="JVW37" s="90"/>
      <c r="JVX37" s="90"/>
      <c r="JVY37" s="90"/>
      <c r="JVZ37" s="90"/>
      <c r="JWA37" s="90"/>
      <c r="JWB37" s="90"/>
      <c r="JWC37" s="90"/>
      <c r="JWD37" s="90"/>
      <c r="JWE37" s="90"/>
      <c r="JWF37" s="90"/>
      <c r="JWG37" s="90"/>
      <c r="JWH37" s="90"/>
      <c r="JWI37" s="90"/>
      <c r="JWJ37" s="90"/>
      <c r="JWK37" s="90"/>
      <c r="JWL37" s="90"/>
      <c r="JWM37" s="90"/>
      <c r="JWN37" s="90"/>
      <c r="JWO37" s="90"/>
      <c r="JWP37" s="90"/>
      <c r="JWQ37" s="90"/>
      <c r="JWR37" s="90"/>
      <c r="JWS37" s="90"/>
      <c r="JWT37" s="90"/>
      <c r="JWU37" s="90"/>
      <c r="JWV37" s="90"/>
      <c r="JWW37" s="90"/>
      <c r="JWX37" s="90"/>
      <c r="JWY37" s="90"/>
      <c r="JWZ37" s="90"/>
      <c r="JXA37" s="90"/>
      <c r="JXB37" s="90"/>
      <c r="JXC37" s="90"/>
      <c r="JXD37" s="90"/>
      <c r="JXE37" s="90"/>
      <c r="JXF37" s="90"/>
      <c r="JXG37" s="90"/>
      <c r="JXH37" s="90"/>
      <c r="JXI37" s="90"/>
      <c r="JXJ37" s="90"/>
      <c r="JXK37" s="90"/>
      <c r="JXL37" s="90"/>
      <c r="JXM37" s="90"/>
      <c r="JXN37" s="90"/>
      <c r="JXO37" s="90"/>
      <c r="JXP37" s="90"/>
      <c r="JXQ37" s="90"/>
      <c r="JXR37" s="90"/>
      <c r="JXS37" s="90"/>
      <c r="JXT37" s="90"/>
      <c r="JXU37" s="90"/>
      <c r="JXV37" s="90"/>
      <c r="JXW37" s="90"/>
      <c r="JXX37" s="90"/>
      <c r="JXY37" s="90"/>
      <c r="JXZ37" s="90"/>
      <c r="JYA37" s="90"/>
      <c r="JYB37" s="90"/>
      <c r="JYC37" s="90"/>
      <c r="JYD37" s="90"/>
      <c r="JYE37" s="90"/>
      <c r="JYF37" s="90"/>
      <c r="JYG37" s="90"/>
      <c r="JYH37" s="90"/>
      <c r="JYI37" s="90"/>
      <c r="JYJ37" s="90"/>
      <c r="JYK37" s="90"/>
      <c r="JYL37" s="90"/>
      <c r="JYM37" s="90"/>
      <c r="JYN37" s="90"/>
      <c r="JYO37" s="90"/>
      <c r="JYP37" s="90"/>
      <c r="JYQ37" s="90"/>
      <c r="JYR37" s="90"/>
      <c r="JYS37" s="90"/>
      <c r="JYT37" s="90"/>
      <c r="JYU37" s="90"/>
      <c r="JYV37" s="90"/>
      <c r="JYW37" s="90"/>
      <c r="JYX37" s="90"/>
      <c r="JYY37" s="90"/>
      <c r="JYZ37" s="90"/>
      <c r="JZA37" s="90"/>
      <c r="JZB37" s="90"/>
      <c r="JZC37" s="90"/>
      <c r="JZD37" s="90"/>
      <c r="JZE37" s="90"/>
      <c r="JZF37" s="90"/>
      <c r="JZG37" s="90"/>
      <c r="JZH37" s="90"/>
      <c r="JZI37" s="90"/>
      <c r="JZJ37" s="90"/>
      <c r="JZK37" s="90"/>
      <c r="JZL37" s="90"/>
      <c r="JZM37" s="90"/>
      <c r="JZN37" s="90"/>
      <c r="JZO37" s="90"/>
      <c r="JZP37" s="90"/>
      <c r="JZQ37" s="90"/>
      <c r="JZR37" s="90"/>
      <c r="JZS37" s="90"/>
      <c r="JZT37" s="90"/>
      <c r="JZU37" s="90"/>
      <c r="JZV37" s="90"/>
      <c r="JZW37" s="90"/>
      <c r="JZX37" s="90"/>
      <c r="JZY37" s="90"/>
      <c r="JZZ37" s="90"/>
      <c r="KAA37" s="90"/>
      <c r="KAB37" s="90"/>
      <c r="KAC37" s="90"/>
      <c r="KAD37" s="90"/>
      <c r="KAE37" s="90"/>
      <c r="KAF37" s="90"/>
      <c r="KAG37" s="90"/>
      <c r="KAH37" s="90"/>
      <c r="KAI37" s="90"/>
      <c r="KAJ37" s="90"/>
      <c r="KAK37" s="90"/>
      <c r="KAL37" s="90"/>
      <c r="KAM37" s="90"/>
      <c r="KAN37" s="90"/>
      <c r="KAO37" s="90"/>
      <c r="KAP37" s="90"/>
      <c r="KAQ37" s="90"/>
      <c r="KAR37" s="90"/>
      <c r="KAS37" s="90"/>
      <c r="KAT37" s="90"/>
      <c r="KAU37" s="90"/>
      <c r="KAV37" s="90"/>
      <c r="KAW37" s="90"/>
      <c r="KAX37" s="90"/>
      <c r="KAY37" s="90"/>
      <c r="KAZ37" s="90"/>
      <c r="KBA37" s="90"/>
      <c r="KBB37" s="90"/>
      <c r="KBC37" s="90"/>
      <c r="KBD37" s="90"/>
      <c r="KBE37" s="90"/>
      <c r="KBF37" s="90"/>
      <c r="KBG37" s="90"/>
      <c r="KBH37" s="90"/>
      <c r="KBI37" s="90"/>
      <c r="KBJ37" s="90"/>
      <c r="KBK37" s="90"/>
      <c r="KBL37" s="90"/>
      <c r="KBM37" s="90"/>
      <c r="KBN37" s="90"/>
      <c r="KBO37" s="90"/>
      <c r="KBP37" s="90"/>
      <c r="KBQ37" s="90"/>
      <c r="KBR37" s="90"/>
      <c r="KBS37" s="90"/>
      <c r="KBT37" s="90"/>
      <c r="KBU37" s="90"/>
      <c r="KBV37" s="90"/>
      <c r="KBW37" s="90"/>
      <c r="KBX37" s="90"/>
      <c r="KBY37" s="90"/>
      <c r="KBZ37" s="90"/>
      <c r="KCA37" s="90"/>
      <c r="KCB37" s="90"/>
      <c r="KCC37" s="90"/>
      <c r="KCD37" s="90"/>
      <c r="KCE37" s="90"/>
      <c r="KCF37" s="90"/>
      <c r="KCG37" s="90"/>
      <c r="KCH37" s="90"/>
      <c r="KCI37" s="90"/>
      <c r="KCJ37" s="90"/>
      <c r="KCK37" s="90"/>
      <c r="KCL37" s="90"/>
      <c r="KCM37" s="90"/>
      <c r="KCN37" s="90"/>
      <c r="KCO37" s="90"/>
      <c r="KCP37" s="90"/>
      <c r="KCQ37" s="90"/>
      <c r="KCR37" s="90"/>
      <c r="KCS37" s="90"/>
      <c r="KCT37" s="90"/>
      <c r="KCU37" s="90"/>
      <c r="KCV37" s="90"/>
      <c r="KCW37" s="90"/>
      <c r="KCX37" s="90"/>
      <c r="KCY37" s="90"/>
      <c r="KCZ37" s="90"/>
      <c r="KDA37" s="90"/>
      <c r="KDB37" s="90"/>
      <c r="KDC37" s="90"/>
      <c r="KDD37" s="90"/>
      <c r="KDE37" s="90"/>
      <c r="KDF37" s="90"/>
      <c r="KDG37" s="90"/>
      <c r="KDH37" s="90"/>
      <c r="KDI37" s="90"/>
      <c r="KDJ37" s="90"/>
      <c r="KDK37" s="90"/>
      <c r="KDL37" s="90"/>
      <c r="KDM37" s="90"/>
      <c r="KDN37" s="90"/>
      <c r="KDO37" s="90"/>
      <c r="KDP37" s="90"/>
      <c r="KDQ37" s="90"/>
      <c r="KDR37" s="90"/>
      <c r="KDS37" s="90"/>
      <c r="KDT37" s="90"/>
      <c r="KDU37" s="90"/>
      <c r="KDV37" s="90"/>
      <c r="KDW37" s="90"/>
      <c r="KDX37" s="90"/>
      <c r="KDY37" s="90"/>
      <c r="KDZ37" s="90"/>
      <c r="KEA37" s="90"/>
      <c r="KEB37" s="90"/>
      <c r="KEC37" s="90"/>
      <c r="KED37" s="90"/>
      <c r="KEE37" s="90"/>
      <c r="KEF37" s="90"/>
      <c r="KEG37" s="90"/>
      <c r="KEH37" s="90"/>
      <c r="KEI37" s="90"/>
      <c r="KEJ37" s="90"/>
      <c r="KEK37" s="90"/>
      <c r="KEL37" s="90"/>
      <c r="KEM37" s="90"/>
      <c r="KEN37" s="90"/>
      <c r="KEO37" s="90"/>
      <c r="KEP37" s="90"/>
      <c r="KEQ37" s="90"/>
      <c r="KER37" s="90"/>
      <c r="KES37" s="90"/>
      <c r="KET37" s="90"/>
      <c r="KEU37" s="90"/>
      <c r="KEV37" s="90"/>
      <c r="KEW37" s="90"/>
      <c r="KEX37" s="90"/>
      <c r="KEY37" s="90"/>
      <c r="KEZ37" s="90"/>
      <c r="KFA37" s="90"/>
      <c r="KFB37" s="90"/>
      <c r="KFC37" s="90"/>
      <c r="KFD37" s="90"/>
      <c r="KFE37" s="90"/>
      <c r="KFF37" s="90"/>
      <c r="KFG37" s="90"/>
      <c r="KFH37" s="90"/>
      <c r="KFI37" s="90"/>
      <c r="KFJ37" s="90"/>
      <c r="KFK37" s="90"/>
      <c r="KFL37" s="90"/>
      <c r="KFM37" s="90"/>
      <c r="KFN37" s="90"/>
      <c r="KFO37" s="90"/>
      <c r="KFP37" s="90"/>
      <c r="KFQ37" s="90"/>
      <c r="KFR37" s="90"/>
      <c r="KFS37" s="90"/>
      <c r="KFT37" s="90"/>
      <c r="KFU37" s="90"/>
      <c r="KFV37" s="90"/>
      <c r="KFW37" s="90"/>
      <c r="KFX37" s="90"/>
      <c r="KFY37" s="90"/>
      <c r="KFZ37" s="90"/>
      <c r="KGA37" s="90"/>
      <c r="KGB37" s="90"/>
      <c r="KGC37" s="90"/>
      <c r="KGD37" s="90"/>
      <c r="KGE37" s="90"/>
      <c r="KGF37" s="90"/>
      <c r="KGG37" s="90"/>
      <c r="KGH37" s="90"/>
      <c r="KGI37" s="90"/>
      <c r="KGJ37" s="90"/>
      <c r="KGK37" s="90"/>
      <c r="KGL37" s="90"/>
      <c r="KGM37" s="90"/>
      <c r="KGN37" s="90"/>
      <c r="KGO37" s="90"/>
      <c r="KGP37" s="90"/>
      <c r="KGQ37" s="90"/>
      <c r="KGR37" s="90"/>
      <c r="KGS37" s="90"/>
      <c r="KGT37" s="90"/>
      <c r="KGU37" s="90"/>
      <c r="KGV37" s="90"/>
      <c r="KGW37" s="90"/>
      <c r="KGX37" s="90"/>
      <c r="KGY37" s="90"/>
      <c r="KGZ37" s="90"/>
      <c r="KHA37" s="90"/>
      <c r="KHB37" s="90"/>
      <c r="KHC37" s="90"/>
      <c r="KHD37" s="90"/>
      <c r="KHE37" s="90"/>
      <c r="KHF37" s="90"/>
      <c r="KHG37" s="90"/>
      <c r="KHH37" s="90"/>
      <c r="KHI37" s="90"/>
      <c r="KHJ37" s="90"/>
      <c r="KHK37" s="90"/>
      <c r="KHL37" s="90"/>
      <c r="KHM37" s="90"/>
      <c r="KHN37" s="90"/>
      <c r="KHO37" s="90"/>
      <c r="KHP37" s="90"/>
      <c r="KHQ37" s="90"/>
      <c r="KHR37" s="90"/>
      <c r="KHS37" s="90"/>
      <c r="KHT37" s="90"/>
      <c r="KHU37" s="90"/>
      <c r="KHV37" s="90"/>
      <c r="KHW37" s="90"/>
      <c r="KHX37" s="90"/>
      <c r="KHY37" s="90"/>
      <c r="KHZ37" s="90"/>
      <c r="KIA37" s="90"/>
      <c r="KIB37" s="90"/>
      <c r="KIC37" s="90"/>
      <c r="KID37" s="90"/>
      <c r="KIE37" s="90"/>
      <c r="KIF37" s="90"/>
      <c r="KIG37" s="90"/>
      <c r="KIH37" s="90"/>
      <c r="KII37" s="90"/>
      <c r="KIJ37" s="90"/>
      <c r="KIK37" s="90"/>
      <c r="KIL37" s="90"/>
      <c r="KIM37" s="90"/>
      <c r="KIN37" s="90"/>
      <c r="KIO37" s="90"/>
      <c r="KIP37" s="90"/>
      <c r="KIQ37" s="90"/>
      <c r="KIR37" s="90"/>
      <c r="KIS37" s="90"/>
      <c r="KIT37" s="90"/>
      <c r="KIU37" s="90"/>
      <c r="KIV37" s="90"/>
      <c r="KIW37" s="90"/>
      <c r="KIX37" s="90"/>
      <c r="KIY37" s="90"/>
      <c r="KIZ37" s="90"/>
      <c r="KJA37" s="90"/>
      <c r="KJB37" s="90"/>
      <c r="KJC37" s="90"/>
      <c r="KJD37" s="90"/>
      <c r="KJE37" s="90"/>
      <c r="KJF37" s="90"/>
      <c r="KJG37" s="90"/>
      <c r="KJH37" s="90"/>
      <c r="KJI37" s="90"/>
      <c r="KJJ37" s="90"/>
      <c r="KJK37" s="90"/>
      <c r="KJL37" s="90"/>
      <c r="KJM37" s="90"/>
      <c r="KJN37" s="90"/>
      <c r="KJO37" s="90"/>
      <c r="KJP37" s="90"/>
      <c r="KJQ37" s="90"/>
      <c r="KJR37" s="90"/>
      <c r="KJS37" s="90"/>
      <c r="KJT37" s="90"/>
      <c r="KJU37" s="90"/>
      <c r="KJV37" s="90"/>
      <c r="KJW37" s="90"/>
      <c r="KJX37" s="90"/>
      <c r="KJY37" s="90"/>
      <c r="KJZ37" s="90"/>
      <c r="KKA37" s="90"/>
      <c r="KKB37" s="90"/>
      <c r="KKC37" s="90"/>
      <c r="KKD37" s="90"/>
      <c r="KKE37" s="90"/>
      <c r="KKF37" s="90"/>
      <c r="KKG37" s="90"/>
      <c r="KKH37" s="90"/>
      <c r="KKI37" s="90"/>
      <c r="KKJ37" s="90"/>
      <c r="KKK37" s="90"/>
      <c r="KKL37" s="90"/>
      <c r="KKM37" s="90"/>
      <c r="KKN37" s="90"/>
      <c r="KKO37" s="90"/>
      <c r="KKP37" s="90"/>
      <c r="KKQ37" s="90"/>
      <c r="KKR37" s="90"/>
      <c r="KKS37" s="90"/>
      <c r="KKT37" s="90"/>
      <c r="KKU37" s="90"/>
      <c r="KKV37" s="90"/>
      <c r="KKW37" s="90"/>
      <c r="KKX37" s="90"/>
      <c r="KKY37" s="90"/>
      <c r="KKZ37" s="90"/>
      <c r="KLA37" s="90"/>
      <c r="KLB37" s="90"/>
      <c r="KLC37" s="90"/>
      <c r="KLD37" s="90"/>
      <c r="KLE37" s="90"/>
      <c r="KLF37" s="90"/>
      <c r="KLG37" s="90"/>
      <c r="KLH37" s="90"/>
      <c r="KLI37" s="90"/>
      <c r="KLJ37" s="90"/>
      <c r="KLK37" s="90"/>
      <c r="KLL37" s="90"/>
      <c r="KLM37" s="90"/>
      <c r="KLN37" s="90"/>
      <c r="KLO37" s="90"/>
      <c r="KLP37" s="90"/>
      <c r="KLQ37" s="90"/>
      <c r="KLR37" s="90"/>
      <c r="KLS37" s="90"/>
      <c r="KLT37" s="90"/>
      <c r="KLU37" s="90"/>
      <c r="KLV37" s="90"/>
      <c r="KLW37" s="90"/>
      <c r="KLX37" s="90"/>
      <c r="KLY37" s="90"/>
      <c r="KLZ37" s="90"/>
      <c r="KMA37" s="90"/>
      <c r="KMB37" s="90"/>
      <c r="KMC37" s="90"/>
      <c r="KMD37" s="90"/>
      <c r="KME37" s="90"/>
      <c r="KMF37" s="90"/>
      <c r="KMG37" s="90"/>
      <c r="KMH37" s="90"/>
      <c r="KMI37" s="90"/>
      <c r="KMJ37" s="90"/>
      <c r="KMK37" s="90"/>
      <c r="KML37" s="90"/>
      <c r="KMM37" s="90"/>
      <c r="KMN37" s="90"/>
      <c r="KMO37" s="90"/>
      <c r="KMP37" s="90"/>
      <c r="KMQ37" s="90"/>
      <c r="KMR37" s="90"/>
      <c r="KMS37" s="90"/>
      <c r="KMT37" s="90"/>
      <c r="KMU37" s="90"/>
      <c r="KMV37" s="90"/>
      <c r="KMW37" s="90"/>
      <c r="KMX37" s="90"/>
      <c r="KMY37" s="90"/>
      <c r="KMZ37" s="90"/>
      <c r="KNA37" s="90"/>
      <c r="KNB37" s="90"/>
      <c r="KNC37" s="90"/>
      <c r="KND37" s="90"/>
      <c r="KNE37" s="90"/>
      <c r="KNF37" s="90"/>
      <c r="KNG37" s="90"/>
      <c r="KNH37" s="90"/>
      <c r="KNI37" s="90"/>
      <c r="KNJ37" s="90"/>
      <c r="KNK37" s="90"/>
      <c r="KNL37" s="90"/>
      <c r="KNM37" s="90"/>
      <c r="KNN37" s="90"/>
      <c r="KNO37" s="90"/>
      <c r="KNP37" s="90"/>
      <c r="KNQ37" s="90"/>
      <c r="KNR37" s="90"/>
      <c r="KNS37" s="90"/>
      <c r="KNT37" s="90"/>
      <c r="KNU37" s="90"/>
      <c r="KNV37" s="90"/>
      <c r="KNW37" s="90"/>
      <c r="KNX37" s="90"/>
      <c r="KNY37" s="90"/>
      <c r="KNZ37" s="90"/>
      <c r="KOA37" s="90"/>
      <c r="KOB37" s="90"/>
      <c r="KOC37" s="90"/>
      <c r="KOD37" s="90"/>
      <c r="KOE37" s="90"/>
      <c r="KOF37" s="90"/>
      <c r="KOG37" s="90"/>
      <c r="KOH37" s="90"/>
      <c r="KOI37" s="90"/>
      <c r="KOJ37" s="90"/>
      <c r="KOK37" s="90"/>
      <c r="KOL37" s="90"/>
      <c r="KOM37" s="90"/>
      <c r="KON37" s="90"/>
      <c r="KOO37" s="90"/>
      <c r="KOP37" s="90"/>
      <c r="KOQ37" s="90"/>
      <c r="KOR37" s="90"/>
      <c r="KOS37" s="90"/>
      <c r="KOT37" s="90"/>
      <c r="KOU37" s="90"/>
      <c r="KOV37" s="90"/>
      <c r="KOW37" s="90"/>
      <c r="KOX37" s="90"/>
      <c r="KOY37" s="90"/>
      <c r="KOZ37" s="90"/>
      <c r="KPA37" s="90"/>
      <c r="KPB37" s="90"/>
      <c r="KPC37" s="90"/>
      <c r="KPD37" s="90"/>
      <c r="KPE37" s="90"/>
      <c r="KPF37" s="90"/>
      <c r="KPG37" s="90"/>
      <c r="KPH37" s="90"/>
      <c r="KPI37" s="90"/>
      <c r="KPJ37" s="90"/>
      <c r="KPK37" s="90"/>
      <c r="KPL37" s="90"/>
      <c r="KPM37" s="90"/>
      <c r="KPN37" s="90"/>
      <c r="KPO37" s="90"/>
      <c r="KPP37" s="90"/>
      <c r="KPQ37" s="90"/>
      <c r="KPR37" s="90"/>
      <c r="KPS37" s="90"/>
      <c r="KPT37" s="90"/>
      <c r="KPU37" s="90"/>
      <c r="KPV37" s="90"/>
      <c r="KPW37" s="90"/>
      <c r="KPX37" s="90"/>
      <c r="KPY37" s="90"/>
      <c r="KPZ37" s="90"/>
      <c r="KQA37" s="90"/>
      <c r="KQB37" s="90"/>
      <c r="KQC37" s="90"/>
      <c r="KQD37" s="90"/>
      <c r="KQE37" s="90"/>
      <c r="KQF37" s="90"/>
      <c r="KQG37" s="90"/>
      <c r="KQH37" s="90"/>
      <c r="KQI37" s="90"/>
      <c r="KQJ37" s="90"/>
      <c r="KQK37" s="90"/>
      <c r="KQL37" s="90"/>
      <c r="KQM37" s="90"/>
      <c r="KQN37" s="90"/>
      <c r="KQO37" s="90"/>
      <c r="KQP37" s="90"/>
      <c r="KQQ37" s="90"/>
      <c r="KQR37" s="90"/>
      <c r="KQS37" s="90"/>
      <c r="KQT37" s="90"/>
      <c r="KQU37" s="90"/>
      <c r="KQV37" s="90"/>
      <c r="KQW37" s="90"/>
      <c r="KQX37" s="90"/>
      <c r="KQY37" s="90"/>
      <c r="KQZ37" s="90"/>
      <c r="KRA37" s="90"/>
      <c r="KRB37" s="90"/>
      <c r="KRC37" s="90"/>
      <c r="KRD37" s="90"/>
      <c r="KRE37" s="90"/>
      <c r="KRF37" s="90"/>
      <c r="KRG37" s="90"/>
      <c r="KRH37" s="90"/>
      <c r="KRI37" s="90"/>
      <c r="KRJ37" s="90"/>
      <c r="KRK37" s="90"/>
      <c r="KRL37" s="90"/>
      <c r="KRM37" s="90"/>
      <c r="KRN37" s="90"/>
      <c r="KRO37" s="90"/>
      <c r="KRP37" s="90"/>
      <c r="KRQ37" s="90"/>
      <c r="KRR37" s="90"/>
      <c r="KRS37" s="90"/>
      <c r="KRT37" s="90"/>
      <c r="KRU37" s="90"/>
      <c r="KRV37" s="90"/>
      <c r="KRW37" s="90"/>
      <c r="KRX37" s="90"/>
      <c r="KRY37" s="90"/>
      <c r="KRZ37" s="90"/>
      <c r="KSA37" s="90"/>
      <c r="KSB37" s="90"/>
      <c r="KSC37" s="90"/>
      <c r="KSD37" s="90"/>
      <c r="KSE37" s="90"/>
      <c r="KSF37" s="90"/>
      <c r="KSG37" s="90"/>
      <c r="KSH37" s="90"/>
      <c r="KSI37" s="90"/>
      <c r="KSJ37" s="90"/>
      <c r="KSK37" s="90"/>
      <c r="KSL37" s="90"/>
      <c r="KSM37" s="90"/>
      <c r="KSN37" s="90"/>
      <c r="KSO37" s="90"/>
      <c r="KSP37" s="90"/>
      <c r="KSQ37" s="90"/>
      <c r="KSR37" s="90"/>
      <c r="KSS37" s="90"/>
      <c r="KST37" s="90"/>
      <c r="KSU37" s="90"/>
      <c r="KSV37" s="90"/>
      <c r="KSW37" s="90"/>
      <c r="KSX37" s="90"/>
      <c r="KSY37" s="90"/>
      <c r="KSZ37" s="90"/>
      <c r="KTA37" s="90"/>
      <c r="KTB37" s="90"/>
      <c r="KTC37" s="90"/>
      <c r="KTD37" s="90"/>
      <c r="KTE37" s="90"/>
      <c r="KTF37" s="90"/>
      <c r="KTG37" s="90"/>
      <c r="KTH37" s="90"/>
      <c r="KTI37" s="90"/>
      <c r="KTJ37" s="90"/>
      <c r="KTK37" s="90"/>
      <c r="KTL37" s="90"/>
      <c r="KTM37" s="90"/>
      <c r="KTN37" s="90"/>
      <c r="KTO37" s="90"/>
      <c r="KTP37" s="90"/>
      <c r="KTQ37" s="90"/>
      <c r="KTR37" s="90"/>
      <c r="KTS37" s="90"/>
      <c r="KTT37" s="90"/>
      <c r="KTU37" s="90"/>
      <c r="KTV37" s="90"/>
      <c r="KTW37" s="90"/>
      <c r="KTX37" s="90"/>
      <c r="KTY37" s="90"/>
      <c r="KTZ37" s="90"/>
      <c r="KUA37" s="90"/>
      <c r="KUB37" s="90"/>
      <c r="KUC37" s="90"/>
      <c r="KUD37" s="90"/>
      <c r="KUE37" s="90"/>
      <c r="KUF37" s="90"/>
      <c r="KUG37" s="90"/>
      <c r="KUH37" s="90"/>
      <c r="KUI37" s="90"/>
      <c r="KUJ37" s="90"/>
      <c r="KUK37" s="90"/>
      <c r="KUL37" s="90"/>
      <c r="KUM37" s="90"/>
      <c r="KUN37" s="90"/>
      <c r="KUO37" s="90"/>
      <c r="KUP37" s="90"/>
      <c r="KUQ37" s="90"/>
      <c r="KUR37" s="90"/>
      <c r="KUS37" s="90"/>
      <c r="KUT37" s="90"/>
      <c r="KUU37" s="90"/>
      <c r="KUV37" s="90"/>
      <c r="KUW37" s="90"/>
      <c r="KUX37" s="90"/>
      <c r="KUY37" s="90"/>
      <c r="KUZ37" s="90"/>
      <c r="KVA37" s="90"/>
      <c r="KVB37" s="90"/>
      <c r="KVC37" s="90"/>
      <c r="KVD37" s="90"/>
      <c r="KVE37" s="90"/>
      <c r="KVF37" s="90"/>
      <c r="KVG37" s="90"/>
      <c r="KVH37" s="90"/>
      <c r="KVI37" s="90"/>
      <c r="KVJ37" s="90"/>
      <c r="KVK37" s="90"/>
      <c r="KVL37" s="90"/>
      <c r="KVM37" s="90"/>
      <c r="KVN37" s="90"/>
      <c r="KVO37" s="90"/>
      <c r="KVP37" s="90"/>
      <c r="KVQ37" s="90"/>
      <c r="KVR37" s="90"/>
      <c r="KVS37" s="90"/>
      <c r="KVT37" s="90"/>
      <c r="KVU37" s="90"/>
      <c r="KVV37" s="90"/>
      <c r="KVW37" s="90"/>
      <c r="KVX37" s="90"/>
      <c r="KVY37" s="90"/>
      <c r="KVZ37" s="90"/>
      <c r="KWA37" s="90"/>
      <c r="KWB37" s="90"/>
      <c r="KWC37" s="90"/>
      <c r="KWD37" s="90"/>
      <c r="KWE37" s="90"/>
      <c r="KWF37" s="90"/>
      <c r="KWG37" s="90"/>
      <c r="KWH37" s="90"/>
      <c r="KWI37" s="90"/>
      <c r="KWJ37" s="90"/>
      <c r="KWK37" s="90"/>
      <c r="KWL37" s="90"/>
      <c r="KWM37" s="90"/>
      <c r="KWN37" s="90"/>
      <c r="KWO37" s="90"/>
      <c r="KWP37" s="90"/>
      <c r="KWQ37" s="90"/>
      <c r="KWR37" s="90"/>
      <c r="KWS37" s="90"/>
      <c r="KWT37" s="90"/>
      <c r="KWU37" s="90"/>
      <c r="KWV37" s="90"/>
      <c r="KWW37" s="90"/>
      <c r="KWX37" s="90"/>
      <c r="KWY37" s="90"/>
      <c r="KWZ37" s="90"/>
      <c r="KXA37" s="90"/>
      <c r="KXB37" s="90"/>
      <c r="KXC37" s="90"/>
      <c r="KXD37" s="90"/>
      <c r="KXE37" s="90"/>
      <c r="KXF37" s="90"/>
      <c r="KXG37" s="90"/>
      <c r="KXH37" s="90"/>
      <c r="KXI37" s="90"/>
      <c r="KXJ37" s="90"/>
      <c r="KXK37" s="90"/>
      <c r="KXL37" s="90"/>
      <c r="KXM37" s="90"/>
      <c r="KXN37" s="90"/>
      <c r="KXO37" s="90"/>
      <c r="KXP37" s="90"/>
      <c r="KXQ37" s="90"/>
      <c r="KXR37" s="90"/>
      <c r="KXS37" s="90"/>
      <c r="KXT37" s="90"/>
      <c r="KXU37" s="90"/>
      <c r="KXV37" s="90"/>
      <c r="KXW37" s="90"/>
      <c r="KXX37" s="90"/>
      <c r="KXY37" s="90"/>
      <c r="KXZ37" s="90"/>
      <c r="KYA37" s="90"/>
      <c r="KYB37" s="90"/>
      <c r="KYC37" s="90"/>
      <c r="KYD37" s="90"/>
      <c r="KYE37" s="90"/>
      <c r="KYF37" s="90"/>
      <c r="KYG37" s="90"/>
      <c r="KYH37" s="90"/>
      <c r="KYI37" s="90"/>
      <c r="KYJ37" s="90"/>
      <c r="KYK37" s="90"/>
      <c r="KYL37" s="90"/>
      <c r="KYM37" s="90"/>
      <c r="KYN37" s="90"/>
      <c r="KYO37" s="90"/>
      <c r="KYP37" s="90"/>
      <c r="KYQ37" s="90"/>
      <c r="KYR37" s="90"/>
      <c r="KYS37" s="90"/>
      <c r="KYT37" s="90"/>
      <c r="KYU37" s="90"/>
      <c r="KYV37" s="90"/>
      <c r="KYW37" s="90"/>
      <c r="KYX37" s="90"/>
      <c r="KYY37" s="90"/>
      <c r="KYZ37" s="90"/>
      <c r="KZA37" s="90"/>
      <c r="KZB37" s="90"/>
      <c r="KZC37" s="90"/>
      <c r="KZD37" s="90"/>
      <c r="KZE37" s="90"/>
      <c r="KZF37" s="90"/>
      <c r="KZG37" s="90"/>
      <c r="KZH37" s="90"/>
      <c r="KZI37" s="90"/>
      <c r="KZJ37" s="90"/>
      <c r="KZK37" s="90"/>
      <c r="KZL37" s="90"/>
      <c r="KZM37" s="90"/>
      <c r="KZN37" s="90"/>
      <c r="KZO37" s="90"/>
      <c r="KZP37" s="90"/>
      <c r="KZQ37" s="90"/>
      <c r="KZR37" s="90"/>
      <c r="KZS37" s="90"/>
      <c r="KZT37" s="90"/>
      <c r="KZU37" s="90"/>
      <c r="KZV37" s="90"/>
      <c r="KZW37" s="90"/>
      <c r="KZX37" s="90"/>
      <c r="KZY37" s="90"/>
      <c r="KZZ37" s="90"/>
      <c r="LAA37" s="90"/>
      <c r="LAB37" s="90"/>
      <c r="LAC37" s="90"/>
      <c r="LAD37" s="90"/>
      <c r="LAE37" s="90"/>
      <c r="LAF37" s="90"/>
      <c r="LAG37" s="90"/>
      <c r="LAH37" s="90"/>
      <c r="LAI37" s="90"/>
      <c r="LAJ37" s="90"/>
      <c r="LAK37" s="90"/>
      <c r="LAL37" s="90"/>
      <c r="LAM37" s="90"/>
      <c r="LAN37" s="90"/>
      <c r="LAO37" s="90"/>
      <c r="LAP37" s="90"/>
      <c r="LAQ37" s="90"/>
      <c r="LAR37" s="90"/>
      <c r="LAS37" s="90"/>
      <c r="LAT37" s="90"/>
      <c r="LAU37" s="90"/>
      <c r="LAV37" s="90"/>
      <c r="LAW37" s="90"/>
      <c r="LAX37" s="90"/>
      <c r="LAY37" s="90"/>
      <c r="LAZ37" s="90"/>
      <c r="LBA37" s="90"/>
      <c r="LBB37" s="90"/>
      <c r="LBC37" s="90"/>
      <c r="LBD37" s="90"/>
      <c r="LBE37" s="90"/>
      <c r="LBF37" s="90"/>
      <c r="LBG37" s="90"/>
      <c r="LBH37" s="90"/>
      <c r="LBI37" s="90"/>
      <c r="LBJ37" s="90"/>
      <c r="LBK37" s="90"/>
      <c r="LBL37" s="90"/>
      <c r="LBM37" s="90"/>
      <c r="LBN37" s="90"/>
      <c r="LBO37" s="90"/>
      <c r="LBP37" s="90"/>
      <c r="LBQ37" s="90"/>
      <c r="LBR37" s="90"/>
      <c r="LBS37" s="90"/>
      <c r="LBT37" s="90"/>
      <c r="LBU37" s="90"/>
      <c r="LBV37" s="90"/>
      <c r="LBW37" s="90"/>
      <c r="LBX37" s="90"/>
      <c r="LBY37" s="90"/>
      <c r="LBZ37" s="90"/>
      <c r="LCA37" s="90"/>
      <c r="LCB37" s="90"/>
      <c r="LCC37" s="90"/>
      <c r="LCD37" s="90"/>
      <c r="LCE37" s="90"/>
      <c r="LCF37" s="90"/>
      <c r="LCG37" s="90"/>
      <c r="LCH37" s="90"/>
      <c r="LCI37" s="90"/>
      <c r="LCJ37" s="90"/>
      <c r="LCK37" s="90"/>
      <c r="LCL37" s="90"/>
      <c r="LCM37" s="90"/>
      <c r="LCN37" s="90"/>
      <c r="LCO37" s="90"/>
      <c r="LCP37" s="90"/>
      <c r="LCQ37" s="90"/>
      <c r="LCR37" s="90"/>
      <c r="LCS37" s="90"/>
      <c r="LCT37" s="90"/>
      <c r="LCU37" s="90"/>
      <c r="LCV37" s="90"/>
      <c r="LCW37" s="90"/>
      <c r="LCX37" s="90"/>
      <c r="LCY37" s="90"/>
      <c r="LCZ37" s="90"/>
      <c r="LDA37" s="90"/>
      <c r="LDB37" s="90"/>
      <c r="LDC37" s="90"/>
      <c r="LDD37" s="90"/>
      <c r="LDE37" s="90"/>
      <c r="LDF37" s="90"/>
      <c r="LDG37" s="90"/>
      <c r="LDH37" s="90"/>
      <c r="LDI37" s="90"/>
      <c r="LDJ37" s="90"/>
      <c r="LDK37" s="90"/>
      <c r="LDL37" s="90"/>
      <c r="LDM37" s="90"/>
      <c r="LDN37" s="90"/>
      <c r="LDO37" s="90"/>
      <c r="LDP37" s="90"/>
      <c r="LDQ37" s="90"/>
      <c r="LDR37" s="90"/>
      <c r="LDS37" s="90"/>
      <c r="LDT37" s="90"/>
      <c r="LDU37" s="90"/>
      <c r="LDV37" s="90"/>
      <c r="LDW37" s="90"/>
      <c r="LDX37" s="90"/>
      <c r="LDY37" s="90"/>
      <c r="LDZ37" s="90"/>
      <c r="LEA37" s="90"/>
      <c r="LEB37" s="90"/>
      <c r="LEC37" s="90"/>
      <c r="LED37" s="90"/>
      <c r="LEE37" s="90"/>
      <c r="LEF37" s="90"/>
      <c r="LEG37" s="90"/>
      <c r="LEH37" s="90"/>
      <c r="LEI37" s="90"/>
      <c r="LEJ37" s="90"/>
      <c r="LEK37" s="90"/>
      <c r="LEL37" s="90"/>
      <c r="LEM37" s="90"/>
      <c r="LEN37" s="90"/>
      <c r="LEO37" s="90"/>
      <c r="LEP37" s="90"/>
      <c r="LEQ37" s="90"/>
      <c r="LER37" s="90"/>
      <c r="LES37" s="90"/>
      <c r="LET37" s="90"/>
      <c r="LEU37" s="90"/>
      <c r="LEV37" s="90"/>
      <c r="LEW37" s="90"/>
      <c r="LEX37" s="90"/>
      <c r="LEY37" s="90"/>
      <c r="LEZ37" s="90"/>
      <c r="LFA37" s="90"/>
      <c r="LFB37" s="90"/>
      <c r="LFC37" s="90"/>
      <c r="LFD37" s="90"/>
      <c r="LFE37" s="90"/>
      <c r="LFF37" s="90"/>
      <c r="LFG37" s="90"/>
      <c r="LFH37" s="90"/>
      <c r="LFI37" s="90"/>
      <c r="LFJ37" s="90"/>
      <c r="LFK37" s="90"/>
      <c r="LFL37" s="90"/>
      <c r="LFM37" s="90"/>
      <c r="LFN37" s="90"/>
      <c r="LFO37" s="90"/>
      <c r="LFP37" s="90"/>
      <c r="LFQ37" s="90"/>
      <c r="LFR37" s="90"/>
      <c r="LFS37" s="90"/>
      <c r="LFT37" s="90"/>
      <c r="LFU37" s="90"/>
      <c r="LFV37" s="90"/>
      <c r="LFW37" s="90"/>
      <c r="LFX37" s="90"/>
      <c r="LFY37" s="90"/>
      <c r="LFZ37" s="90"/>
      <c r="LGA37" s="90"/>
      <c r="LGB37" s="90"/>
      <c r="LGC37" s="90"/>
      <c r="LGD37" s="90"/>
      <c r="LGE37" s="90"/>
      <c r="LGF37" s="90"/>
      <c r="LGG37" s="90"/>
      <c r="LGH37" s="90"/>
      <c r="LGI37" s="90"/>
      <c r="LGJ37" s="90"/>
      <c r="LGK37" s="90"/>
      <c r="LGL37" s="90"/>
      <c r="LGM37" s="90"/>
      <c r="LGN37" s="90"/>
      <c r="LGO37" s="90"/>
      <c r="LGP37" s="90"/>
      <c r="LGQ37" s="90"/>
      <c r="LGR37" s="90"/>
      <c r="LGS37" s="90"/>
      <c r="LGT37" s="90"/>
      <c r="LGU37" s="90"/>
      <c r="LGV37" s="90"/>
      <c r="LGW37" s="90"/>
      <c r="LGX37" s="90"/>
      <c r="LGY37" s="90"/>
      <c r="LGZ37" s="90"/>
      <c r="LHA37" s="90"/>
      <c r="LHB37" s="90"/>
      <c r="LHC37" s="90"/>
      <c r="LHD37" s="90"/>
      <c r="LHE37" s="90"/>
      <c r="LHF37" s="90"/>
      <c r="LHG37" s="90"/>
      <c r="LHH37" s="90"/>
      <c r="LHI37" s="90"/>
      <c r="LHJ37" s="90"/>
      <c r="LHK37" s="90"/>
      <c r="LHL37" s="90"/>
      <c r="LHM37" s="90"/>
      <c r="LHN37" s="90"/>
      <c r="LHO37" s="90"/>
      <c r="LHP37" s="90"/>
      <c r="LHQ37" s="90"/>
      <c r="LHR37" s="90"/>
      <c r="LHS37" s="90"/>
      <c r="LHT37" s="90"/>
      <c r="LHU37" s="90"/>
      <c r="LHV37" s="90"/>
      <c r="LHW37" s="90"/>
      <c r="LHX37" s="90"/>
      <c r="LHY37" s="90"/>
      <c r="LHZ37" s="90"/>
      <c r="LIA37" s="90"/>
      <c r="LIB37" s="90"/>
      <c r="LIC37" s="90"/>
      <c r="LID37" s="90"/>
      <c r="LIE37" s="90"/>
      <c r="LIF37" s="90"/>
      <c r="LIG37" s="90"/>
      <c r="LIH37" s="90"/>
      <c r="LII37" s="90"/>
      <c r="LIJ37" s="90"/>
      <c r="LIK37" s="90"/>
      <c r="LIL37" s="90"/>
      <c r="LIM37" s="90"/>
      <c r="LIN37" s="90"/>
      <c r="LIO37" s="90"/>
      <c r="LIP37" s="90"/>
      <c r="LIQ37" s="90"/>
      <c r="LIR37" s="90"/>
      <c r="LIS37" s="90"/>
      <c r="LIT37" s="90"/>
      <c r="LIU37" s="90"/>
      <c r="LIV37" s="90"/>
      <c r="LIW37" s="90"/>
      <c r="LIX37" s="90"/>
      <c r="LIY37" s="90"/>
      <c r="LIZ37" s="90"/>
      <c r="LJA37" s="90"/>
      <c r="LJB37" s="90"/>
      <c r="LJC37" s="90"/>
      <c r="LJD37" s="90"/>
      <c r="LJE37" s="90"/>
      <c r="LJF37" s="90"/>
      <c r="LJG37" s="90"/>
      <c r="LJH37" s="90"/>
      <c r="LJI37" s="90"/>
      <c r="LJJ37" s="90"/>
      <c r="LJK37" s="90"/>
      <c r="LJL37" s="90"/>
      <c r="LJM37" s="90"/>
      <c r="LJN37" s="90"/>
      <c r="LJO37" s="90"/>
      <c r="LJP37" s="90"/>
      <c r="LJQ37" s="90"/>
      <c r="LJR37" s="90"/>
      <c r="LJS37" s="90"/>
      <c r="LJT37" s="90"/>
      <c r="LJU37" s="90"/>
      <c r="LJV37" s="90"/>
      <c r="LJW37" s="90"/>
      <c r="LJX37" s="90"/>
      <c r="LJY37" s="90"/>
      <c r="LJZ37" s="90"/>
      <c r="LKA37" s="90"/>
      <c r="LKB37" s="90"/>
      <c r="LKC37" s="90"/>
      <c r="LKD37" s="90"/>
      <c r="LKE37" s="90"/>
      <c r="LKF37" s="90"/>
      <c r="LKG37" s="90"/>
      <c r="LKH37" s="90"/>
      <c r="LKI37" s="90"/>
      <c r="LKJ37" s="90"/>
      <c r="LKK37" s="90"/>
      <c r="LKL37" s="90"/>
      <c r="LKM37" s="90"/>
      <c r="LKN37" s="90"/>
      <c r="LKO37" s="90"/>
      <c r="LKP37" s="90"/>
      <c r="LKQ37" s="90"/>
      <c r="LKR37" s="90"/>
      <c r="LKS37" s="90"/>
      <c r="LKT37" s="90"/>
      <c r="LKU37" s="90"/>
      <c r="LKV37" s="90"/>
      <c r="LKW37" s="90"/>
      <c r="LKX37" s="90"/>
      <c r="LKY37" s="90"/>
      <c r="LKZ37" s="90"/>
      <c r="LLA37" s="90"/>
      <c r="LLB37" s="90"/>
      <c r="LLC37" s="90"/>
      <c r="LLD37" s="90"/>
      <c r="LLE37" s="90"/>
      <c r="LLF37" s="90"/>
      <c r="LLG37" s="90"/>
      <c r="LLH37" s="90"/>
      <c r="LLI37" s="90"/>
      <c r="LLJ37" s="90"/>
      <c r="LLK37" s="90"/>
      <c r="LLL37" s="90"/>
      <c r="LLM37" s="90"/>
      <c r="LLN37" s="90"/>
      <c r="LLO37" s="90"/>
      <c r="LLP37" s="90"/>
      <c r="LLQ37" s="90"/>
      <c r="LLR37" s="90"/>
      <c r="LLS37" s="90"/>
      <c r="LLT37" s="90"/>
      <c r="LLU37" s="90"/>
      <c r="LLV37" s="90"/>
      <c r="LLW37" s="90"/>
      <c r="LLX37" s="90"/>
      <c r="LLY37" s="90"/>
      <c r="LLZ37" s="90"/>
      <c r="LMA37" s="90"/>
      <c r="LMB37" s="90"/>
      <c r="LMC37" s="90"/>
      <c r="LMD37" s="90"/>
      <c r="LME37" s="90"/>
      <c r="LMF37" s="90"/>
      <c r="LMG37" s="90"/>
      <c r="LMH37" s="90"/>
      <c r="LMI37" s="90"/>
      <c r="LMJ37" s="90"/>
      <c r="LMK37" s="90"/>
      <c r="LML37" s="90"/>
      <c r="LMM37" s="90"/>
      <c r="LMN37" s="90"/>
      <c r="LMO37" s="90"/>
      <c r="LMP37" s="90"/>
      <c r="LMQ37" s="90"/>
      <c r="LMR37" s="90"/>
      <c r="LMS37" s="90"/>
      <c r="LMT37" s="90"/>
      <c r="LMU37" s="90"/>
      <c r="LMV37" s="90"/>
      <c r="LMW37" s="90"/>
      <c r="LMX37" s="90"/>
      <c r="LMY37" s="90"/>
      <c r="LMZ37" s="90"/>
      <c r="LNA37" s="90"/>
      <c r="LNB37" s="90"/>
      <c r="LNC37" s="90"/>
      <c r="LND37" s="90"/>
      <c r="LNE37" s="90"/>
      <c r="LNF37" s="90"/>
      <c r="LNG37" s="90"/>
      <c r="LNH37" s="90"/>
      <c r="LNI37" s="90"/>
      <c r="LNJ37" s="90"/>
      <c r="LNK37" s="90"/>
      <c r="LNL37" s="90"/>
      <c r="LNM37" s="90"/>
      <c r="LNN37" s="90"/>
      <c r="LNO37" s="90"/>
      <c r="LNP37" s="90"/>
      <c r="LNQ37" s="90"/>
      <c r="LNR37" s="90"/>
      <c r="LNS37" s="90"/>
      <c r="LNT37" s="90"/>
      <c r="LNU37" s="90"/>
      <c r="LNV37" s="90"/>
      <c r="LNW37" s="90"/>
      <c r="LNX37" s="90"/>
      <c r="LNY37" s="90"/>
      <c r="LNZ37" s="90"/>
      <c r="LOA37" s="90"/>
      <c r="LOB37" s="90"/>
      <c r="LOC37" s="90"/>
      <c r="LOD37" s="90"/>
      <c r="LOE37" s="90"/>
      <c r="LOF37" s="90"/>
      <c r="LOG37" s="90"/>
      <c r="LOH37" s="90"/>
      <c r="LOI37" s="90"/>
      <c r="LOJ37" s="90"/>
      <c r="LOK37" s="90"/>
      <c r="LOL37" s="90"/>
      <c r="LOM37" s="90"/>
      <c r="LON37" s="90"/>
      <c r="LOO37" s="90"/>
      <c r="LOP37" s="90"/>
      <c r="LOQ37" s="90"/>
      <c r="LOR37" s="90"/>
      <c r="LOS37" s="90"/>
      <c r="LOT37" s="90"/>
      <c r="LOU37" s="90"/>
      <c r="LOV37" s="90"/>
      <c r="LOW37" s="90"/>
      <c r="LOX37" s="90"/>
      <c r="LOY37" s="90"/>
      <c r="LOZ37" s="90"/>
      <c r="LPA37" s="90"/>
      <c r="LPB37" s="90"/>
      <c r="LPC37" s="90"/>
      <c r="LPD37" s="90"/>
      <c r="LPE37" s="90"/>
      <c r="LPF37" s="90"/>
      <c r="LPG37" s="90"/>
      <c r="LPH37" s="90"/>
      <c r="LPI37" s="90"/>
      <c r="LPJ37" s="90"/>
      <c r="LPK37" s="90"/>
      <c r="LPL37" s="90"/>
      <c r="LPM37" s="90"/>
      <c r="LPN37" s="90"/>
      <c r="LPO37" s="90"/>
      <c r="LPP37" s="90"/>
      <c r="LPQ37" s="90"/>
      <c r="LPR37" s="90"/>
      <c r="LPS37" s="90"/>
      <c r="LPT37" s="90"/>
      <c r="LPU37" s="90"/>
      <c r="LPV37" s="90"/>
      <c r="LPW37" s="90"/>
      <c r="LPX37" s="90"/>
      <c r="LPY37" s="90"/>
      <c r="LPZ37" s="90"/>
      <c r="LQA37" s="90"/>
      <c r="LQB37" s="90"/>
      <c r="LQC37" s="90"/>
      <c r="LQD37" s="90"/>
      <c r="LQE37" s="90"/>
      <c r="LQF37" s="90"/>
      <c r="LQG37" s="90"/>
      <c r="LQH37" s="90"/>
      <c r="LQI37" s="90"/>
      <c r="LQJ37" s="90"/>
      <c r="LQK37" s="90"/>
      <c r="LQL37" s="90"/>
      <c r="LQM37" s="90"/>
      <c r="LQN37" s="90"/>
      <c r="LQO37" s="90"/>
      <c r="LQP37" s="90"/>
      <c r="LQQ37" s="90"/>
      <c r="LQR37" s="90"/>
      <c r="LQS37" s="90"/>
      <c r="LQT37" s="90"/>
      <c r="LQU37" s="90"/>
      <c r="LQV37" s="90"/>
      <c r="LQW37" s="90"/>
      <c r="LQX37" s="90"/>
      <c r="LQY37" s="90"/>
      <c r="LQZ37" s="90"/>
      <c r="LRA37" s="90"/>
      <c r="LRB37" s="90"/>
      <c r="LRC37" s="90"/>
      <c r="LRD37" s="90"/>
      <c r="LRE37" s="90"/>
      <c r="LRF37" s="90"/>
      <c r="LRG37" s="90"/>
      <c r="LRH37" s="90"/>
      <c r="LRI37" s="90"/>
      <c r="LRJ37" s="90"/>
      <c r="LRK37" s="90"/>
      <c r="LRL37" s="90"/>
      <c r="LRM37" s="90"/>
      <c r="LRN37" s="90"/>
      <c r="LRO37" s="90"/>
      <c r="LRP37" s="90"/>
      <c r="LRQ37" s="90"/>
      <c r="LRR37" s="90"/>
      <c r="LRS37" s="90"/>
      <c r="LRT37" s="90"/>
      <c r="LRU37" s="90"/>
      <c r="LRV37" s="90"/>
      <c r="LRW37" s="90"/>
      <c r="LRX37" s="90"/>
      <c r="LRY37" s="90"/>
      <c r="LRZ37" s="90"/>
      <c r="LSA37" s="90"/>
      <c r="LSB37" s="90"/>
      <c r="LSC37" s="90"/>
      <c r="LSD37" s="90"/>
      <c r="LSE37" s="90"/>
      <c r="LSF37" s="90"/>
      <c r="LSG37" s="90"/>
      <c r="LSH37" s="90"/>
      <c r="LSI37" s="90"/>
      <c r="LSJ37" s="90"/>
      <c r="LSK37" s="90"/>
      <c r="LSL37" s="90"/>
      <c r="LSM37" s="90"/>
      <c r="LSN37" s="90"/>
      <c r="LSO37" s="90"/>
      <c r="LSP37" s="90"/>
      <c r="LSQ37" s="90"/>
      <c r="LSR37" s="90"/>
      <c r="LSS37" s="90"/>
      <c r="LST37" s="90"/>
      <c r="LSU37" s="90"/>
      <c r="LSV37" s="90"/>
      <c r="LSW37" s="90"/>
      <c r="LSX37" s="90"/>
      <c r="LSY37" s="90"/>
      <c r="LSZ37" s="90"/>
      <c r="LTA37" s="90"/>
      <c r="LTB37" s="90"/>
      <c r="LTC37" s="90"/>
      <c r="LTD37" s="90"/>
      <c r="LTE37" s="90"/>
      <c r="LTF37" s="90"/>
      <c r="LTG37" s="90"/>
      <c r="LTH37" s="90"/>
      <c r="LTI37" s="90"/>
      <c r="LTJ37" s="90"/>
      <c r="LTK37" s="90"/>
      <c r="LTL37" s="90"/>
      <c r="LTM37" s="90"/>
      <c r="LTN37" s="90"/>
      <c r="LTO37" s="90"/>
      <c r="LTP37" s="90"/>
      <c r="LTQ37" s="90"/>
      <c r="LTR37" s="90"/>
      <c r="LTS37" s="90"/>
      <c r="LTT37" s="90"/>
      <c r="LTU37" s="90"/>
      <c r="LTV37" s="90"/>
      <c r="LTW37" s="90"/>
      <c r="LTX37" s="90"/>
      <c r="LTY37" s="90"/>
      <c r="LTZ37" s="90"/>
      <c r="LUA37" s="90"/>
      <c r="LUB37" s="90"/>
      <c r="LUC37" s="90"/>
      <c r="LUD37" s="90"/>
      <c r="LUE37" s="90"/>
      <c r="LUF37" s="90"/>
      <c r="LUG37" s="90"/>
      <c r="LUH37" s="90"/>
      <c r="LUI37" s="90"/>
      <c r="LUJ37" s="90"/>
      <c r="LUK37" s="90"/>
      <c r="LUL37" s="90"/>
      <c r="LUM37" s="90"/>
      <c r="LUN37" s="90"/>
      <c r="LUO37" s="90"/>
      <c r="LUP37" s="90"/>
      <c r="LUQ37" s="90"/>
      <c r="LUR37" s="90"/>
      <c r="LUS37" s="90"/>
      <c r="LUT37" s="90"/>
      <c r="LUU37" s="90"/>
      <c r="LUV37" s="90"/>
      <c r="LUW37" s="90"/>
      <c r="LUX37" s="90"/>
      <c r="LUY37" s="90"/>
      <c r="LUZ37" s="90"/>
      <c r="LVA37" s="90"/>
      <c r="LVB37" s="90"/>
      <c r="LVC37" s="90"/>
      <c r="LVD37" s="90"/>
      <c r="LVE37" s="90"/>
      <c r="LVF37" s="90"/>
      <c r="LVG37" s="90"/>
      <c r="LVH37" s="90"/>
      <c r="LVI37" s="90"/>
      <c r="LVJ37" s="90"/>
      <c r="LVK37" s="90"/>
      <c r="LVL37" s="90"/>
      <c r="LVM37" s="90"/>
      <c r="LVN37" s="90"/>
      <c r="LVO37" s="90"/>
      <c r="LVP37" s="90"/>
      <c r="LVQ37" s="90"/>
      <c r="LVR37" s="90"/>
      <c r="LVS37" s="90"/>
      <c r="LVT37" s="90"/>
      <c r="LVU37" s="90"/>
      <c r="LVV37" s="90"/>
      <c r="LVW37" s="90"/>
      <c r="LVX37" s="90"/>
      <c r="LVY37" s="90"/>
      <c r="LVZ37" s="90"/>
      <c r="LWA37" s="90"/>
      <c r="LWB37" s="90"/>
      <c r="LWC37" s="90"/>
      <c r="LWD37" s="90"/>
      <c r="LWE37" s="90"/>
      <c r="LWF37" s="90"/>
      <c r="LWG37" s="90"/>
      <c r="LWH37" s="90"/>
      <c r="LWI37" s="90"/>
      <c r="LWJ37" s="90"/>
      <c r="LWK37" s="90"/>
      <c r="LWL37" s="90"/>
      <c r="LWM37" s="90"/>
      <c r="LWN37" s="90"/>
      <c r="LWO37" s="90"/>
      <c r="LWP37" s="90"/>
      <c r="LWQ37" s="90"/>
      <c r="LWR37" s="90"/>
      <c r="LWS37" s="90"/>
      <c r="LWT37" s="90"/>
      <c r="LWU37" s="90"/>
      <c r="LWV37" s="90"/>
      <c r="LWW37" s="90"/>
      <c r="LWX37" s="90"/>
      <c r="LWY37" s="90"/>
      <c r="LWZ37" s="90"/>
      <c r="LXA37" s="90"/>
      <c r="LXB37" s="90"/>
      <c r="LXC37" s="90"/>
      <c r="LXD37" s="90"/>
      <c r="LXE37" s="90"/>
      <c r="LXF37" s="90"/>
      <c r="LXG37" s="90"/>
      <c r="LXH37" s="90"/>
      <c r="LXI37" s="90"/>
      <c r="LXJ37" s="90"/>
      <c r="LXK37" s="90"/>
      <c r="LXL37" s="90"/>
      <c r="LXM37" s="90"/>
      <c r="LXN37" s="90"/>
      <c r="LXO37" s="90"/>
      <c r="LXP37" s="90"/>
      <c r="LXQ37" s="90"/>
      <c r="LXR37" s="90"/>
      <c r="LXS37" s="90"/>
      <c r="LXT37" s="90"/>
      <c r="LXU37" s="90"/>
      <c r="LXV37" s="90"/>
      <c r="LXW37" s="90"/>
      <c r="LXX37" s="90"/>
      <c r="LXY37" s="90"/>
      <c r="LXZ37" s="90"/>
      <c r="LYA37" s="90"/>
      <c r="LYB37" s="90"/>
      <c r="LYC37" s="90"/>
      <c r="LYD37" s="90"/>
      <c r="LYE37" s="90"/>
      <c r="LYF37" s="90"/>
      <c r="LYG37" s="90"/>
      <c r="LYH37" s="90"/>
      <c r="LYI37" s="90"/>
      <c r="LYJ37" s="90"/>
      <c r="LYK37" s="90"/>
      <c r="LYL37" s="90"/>
      <c r="LYM37" s="90"/>
      <c r="LYN37" s="90"/>
      <c r="LYO37" s="90"/>
      <c r="LYP37" s="90"/>
      <c r="LYQ37" s="90"/>
      <c r="LYR37" s="90"/>
      <c r="LYS37" s="90"/>
      <c r="LYT37" s="90"/>
      <c r="LYU37" s="90"/>
      <c r="LYV37" s="90"/>
      <c r="LYW37" s="90"/>
      <c r="LYX37" s="90"/>
      <c r="LYY37" s="90"/>
      <c r="LYZ37" s="90"/>
      <c r="LZA37" s="90"/>
      <c r="LZB37" s="90"/>
      <c r="LZC37" s="90"/>
      <c r="LZD37" s="90"/>
      <c r="LZE37" s="90"/>
      <c r="LZF37" s="90"/>
      <c r="LZG37" s="90"/>
      <c r="LZH37" s="90"/>
      <c r="LZI37" s="90"/>
      <c r="LZJ37" s="90"/>
      <c r="LZK37" s="90"/>
      <c r="LZL37" s="90"/>
      <c r="LZM37" s="90"/>
      <c r="LZN37" s="90"/>
      <c r="LZO37" s="90"/>
      <c r="LZP37" s="90"/>
      <c r="LZQ37" s="90"/>
      <c r="LZR37" s="90"/>
      <c r="LZS37" s="90"/>
      <c r="LZT37" s="90"/>
      <c r="LZU37" s="90"/>
      <c r="LZV37" s="90"/>
      <c r="LZW37" s="90"/>
      <c r="LZX37" s="90"/>
      <c r="LZY37" s="90"/>
      <c r="LZZ37" s="90"/>
      <c r="MAA37" s="90"/>
      <c r="MAB37" s="90"/>
      <c r="MAC37" s="90"/>
      <c r="MAD37" s="90"/>
      <c r="MAE37" s="90"/>
      <c r="MAF37" s="90"/>
      <c r="MAG37" s="90"/>
      <c r="MAH37" s="90"/>
      <c r="MAI37" s="90"/>
      <c r="MAJ37" s="90"/>
      <c r="MAK37" s="90"/>
      <c r="MAL37" s="90"/>
      <c r="MAM37" s="90"/>
      <c r="MAN37" s="90"/>
      <c r="MAO37" s="90"/>
      <c r="MAP37" s="90"/>
      <c r="MAQ37" s="90"/>
      <c r="MAR37" s="90"/>
      <c r="MAS37" s="90"/>
      <c r="MAT37" s="90"/>
      <c r="MAU37" s="90"/>
      <c r="MAV37" s="90"/>
      <c r="MAW37" s="90"/>
      <c r="MAX37" s="90"/>
      <c r="MAY37" s="90"/>
      <c r="MAZ37" s="90"/>
      <c r="MBA37" s="90"/>
      <c r="MBB37" s="90"/>
      <c r="MBC37" s="90"/>
      <c r="MBD37" s="90"/>
      <c r="MBE37" s="90"/>
      <c r="MBF37" s="90"/>
      <c r="MBG37" s="90"/>
      <c r="MBH37" s="90"/>
      <c r="MBI37" s="90"/>
      <c r="MBJ37" s="90"/>
      <c r="MBK37" s="90"/>
      <c r="MBL37" s="90"/>
      <c r="MBM37" s="90"/>
      <c r="MBN37" s="90"/>
      <c r="MBO37" s="90"/>
      <c r="MBP37" s="90"/>
      <c r="MBQ37" s="90"/>
      <c r="MBR37" s="90"/>
      <c r="MBS37" s="90"/>
      <c r="MBT37" s="90"/>
      <c r="MBU37" s="90"/>
      <c r="MBV37" s="90"/>
      <c r="MBW37" s="90"/>
      <c r="MBX37" s="90"/>
      <c r="MBY37" s="90"/>
      <c r="MBZ37" s="90"/>
      <c r="MCA37" s="90"/>
      <c r="MCB37" s="90"/>
      <c r="MCC37" s="90"/>
      <c r="MCD37" s="90"/>
      <c r="MCE37" s="90"/>
      <c r="MCF37" s="90"/>
      <c r="MCG37" s="90"/>
      <c r="MCH37" s="90"/>
      <c r="MCI37" s="90"/>
      <c r="MCJ37" s="90"/>
      <c r="MCK37" s="90"/>
      <c r="MCL37" s="90"/>
      <c r="MCM37" s="90"/>
      <c r="MCN37" s="90"/>
      <c r="MCO37" s="90"/>
      <c r="MCP37" s="90"/>
      <c r="MCQ37" s="90"/>
      <c r="MCR37" s="90"/>
      <c r="MCS37" s="90"/>
      <c r="MCT37" s="90"/>
      <c r="MCU37" s="90"/>
      <c r="MCV37" s="90"/>
      <c r="MCW37" s="90"/>
      <c r="MCX37" s="90"/>
      <c r="MCY37" s="90"/>
      <c r="MCZ37" s="90"/>
      <c r="MDA37" s="90"/>
      <c r="MDB37" s="90"/>
      <c r="MDC37" s="90"/>
      <c r="MDD37" s="90"/>
      <c r="MDE37" s="90"/>
      <c r="MDF37" s="90"/>
      <c r="MDG37" s="90"/>
      <c r="MDH37" s="90"/>
      <c r="MDI37" s="90"/>
      <c r="MDJ37" s="90"/>
      <c r="MDK37" s="90"/>
      <c r="MDL37" s="90"/>
      <c r="MDM37" s="90"/>
      <c r="MDN37" s="90"/>
      <c r="MDO37" s="90"/>
      <c r="MDP37" s="90"/>
      <c r="MDQ37" s="90"/>
      <c r="MDR37" s="90"/>
      <c r="MDS37" s="90"/>
      <c r="MDT37" s="90"/>
      <c r="MDU37" s="90"/>
      <c r="MDV37" s="90"/>
      <c r="MDW37" s="90"/>
      <c r="MDX37" s="90"/>
      <c r="MDY37" s="90"/>
      <c r="MDZ37" s="90"/>
      <c r="MEA37" s="90"/>
      <c r="MEB37" s="90"/>
      <c r="MEC37" s="90"/>
      <c r="MED37" s="90"/>
      <c r="MEE37" s="90"/>
      <c r="MEF37" s="90"/>
      <c r="MEG37" s="90"/>
      <c r="MEH37" s="90"/>
      <c r="MEI37" s="90"/>
      <c r="MEJ37" s="90"/>
      <c r="MEK37" s="90"/>
      <c r="MEL37" s="90"/>
      <c r="MEM37" s="90"/>
      <c r="MEN37" s="90"/>
      <c r="MEO37" s="90"/>
      <c r="MEP37" s="90"/>
      <c r="MEQ37" s="90"/>
      <c r="MER37" s="90"/>
      <c r="MES37" s="90"/>
      <c r="MET37" s="90"/>
      <c r="MEU37" s="90"/>
      <c r="MEV37" s="90"/>
      <c r="MEW37" s="90"/>
      <c r="MEX37" s="90"/>
      <c r="MEY37" s="90"/>
      <c r="MEZ37" s="90"/>
      <c r="MFA37" s="90"/>
      <c r="MFB37" s="90"/>
      <c r="MFC37" s="90"/>
      <c r="MFD37" s="90"/>
      <c r="MFE37" s="90"/>
      <c r="MFF37" s="90"/>
      <c r="MFG37" s="90"/>
      <c r="MFH37" s="90"/>
      <c r="MFI37" s="90"/>
      <c r="MFJ37" s="90"/>
      <c r="MFK37" s="90"/>
      <c r="MFL37" s="90"/>
      <c r="MFM37" s="90"/>
      <c r="MFN37" s="90"/>
      <c r="MFO37" s="90"/>
      <c r="MFP37" s="90"/>
      <c r="MFQ37" s="90"/>
      <c r="MFR37" s="90"/>
      <c r="MFS37" s="90"/>
      <c r="MFT37" s="90"/>
      <c r="MFU37" s="90"/>
      <c r="MFV37" s="90"/>
      <c r="MFW37" s="90"/>
      <c r="MFX37" s="90"/>
      <c r="MFY37" s="90"/>
      <c r="MFZ37" s="90"/>
      <c r="MGA37" s="90"/>
      <c r="MGB37" s="90"/>
      <c r="MGC37" s="90"/>
      <c r="MGD37" s="90"/>
      <c r="MGE37" s="90"/>
      <c r="MGF37" s="90"/>
      <c r="MGG37" s="90"/>
      <c r="MGH37" s="90"/>
      <c r="MGI37" s="90"/>
      <c r="MGJ37" s="90"/>
      <c r="MGK37" s="90"/>
      <c r="MGL37" s="90"/>
      <c r="MGM37" s="90"/>
      <c r="MGN37" s="90"/>
      <c r="MGO37" s="90"/>
      <c r="MGP37" s="90"/>
      <c r="MGQ37" s="90"/>
      <c r="MGR37" s="90"/>
      <c r="MGS37" s="90"/>
      <c r="MGT37" s="90"/>
      <c r="MGU37" s="90"/>
      <c r="MGV37" s="90"/>
      <c r="MGW37" s="90"/>
      <c r="MGX37" s="90"/>
      <c r="MGY37" s="90"/>
      <c r="MGZ37" s="90"/>
      <c r="MHA37" s="90"/>
      <c r="MHB37" s="90"/>
      <c r="MHC37" s="90"/>
      <c r="MHD37" s="90"/>
      <c r="MHE37" s="90"/>
      <c r="MHF37" s="90"/>
      <c r="MHG37" s="90"/>
      <c r="MHH37" s="90"/>
      <c r="MHI37" s="90"/>
      <c r="MHJ37" s="90"/>
      <c r="MHK37" s="90"/>
      <c r="MHL37" s="90"/>
      <c r="MHM37" s="90"/>
      <c r="MHN37" s="90"/>
      <c r="MHO37" s="90"/>
      <c r="MHP37" s="90"/>
      <c r="MHQ37" s="90"/>
      <c r="MHR37" s="90"/>
      <c r="MHS37" s="90"/>
      <c r="MHT37" s="90"/>
      <c r="MHU37" s="90"/>
      <c r="MHV37" s="90"/>
      <c r="MHW37" s="90"/>
      <c r="MHX37" s="90"/>
      <c r="MHY37" s="90"/>
      <c r="MHZ37" s="90"/>
      <c r="MIA37" s="90"/>
      <c r="MIB37" s="90"/>
      <c r="MIC37" s="90"/>
      <c r="MID37" s="90"/>
      <c r="MIE37" s="90"/>
      <c r="MIF37" s="90"/>
      <c r="MIG37" s="90"/>
      <c r="MIH37" s="90"/>
      <c r="MII37" s="90"/>
      <c r="MIJ37" s="90"/>
      <c r="MIK37" s="90"/>
      <c r="MIL37" s="90"/>
      <c r="MIM37" s="90"/>
      <c r="MIN37" s="90"/>
      <c r="MIO37" s="90"/>
      <c r="MIP37" s="90"/>
      <c r="MIQ37" s="90"/>
      <c r="MIR37" s="90"/>
      <c r="MIS37" s="90"/>
      <c r="MIT37" s="90"/>
      <c r="MIU37" s="90"/>
      <c r="MIV37" s="90"/>
      <c r="MIW37" s="90"/>
      <c r="MIX37" s="90"/>
      <c r="MIY37" s="90"/>
      <c r="MIZ37" s="90"/>
      <c r="MJA37" s="90"/>
      <c r="MJB37" s="90"/>
      <c r="MJC37" s="90"/>
      <c r="MJD37" s="90"/>
      <c r="MJE37" s="90"/>
      <c r="MJF37" s="90"/>
      <c r="MJG37" s="90"/>
      <c r="MJH37" s="90"/>
      <c r="MJI37" s="90"/>
      <c r="MJJ37" s="90"/>
      <c r="MJK37" s="90"/>
      <c r="MJL37" s="90"/>
      <c r="MJM37" s="90"/>
      <c r="MJN37" s="90"/>
      <c r="MJO37" s="90"/>
      <c r="MJP37" s="90"/>
      <c r="MJQ37" s="90"/>
      <c r="MJR37" s="90"/>
      <c r="MJS37" s="90"/>
      <c r="MJT37" s="90"/>
      <c r="MJU37" s="90"/>
      <c r="MJV37" s="90"/>
      <c r="MJW37" s="90"/>
      <c r="MJX37" s="90"/>
      <c r="MJY37" s="90"/>
      <c r="MJZ37" s="90"/>
      <c r="MKA37" s="90"/>
      <c r="MKB37" s="90"/>
      <c r="MKC37" s="90"/>
      <c r="MKD37" s="90"/>
      <c r="MKE37" s="90"/>
      <c r="MKF37" s="90"/>
      <c r="MKG37" s="90"/>
      <c r="MKH37" s="90"/>
      <c r="MKI37" s="90"/>
      <c r="MKJ37" s="90"/>
      <c r="MKK37" s="90"/>
      <c r="MKL37" s="90"/>
      <c r="MKM37" s="90"/>
      <c r="MKN37" s="90"/>
      <c r="MKO37" s="90"/>
      <c r="MKP37" s="90"/>
      <c r="MKQ37" s="90"/>
      <c r="MKR37" s="90"/>
      <c r="MKS37" s="90"/>
      <c r="MKT37" s="90"/>
      <c r="MKU37" s="90"/>
      <c r="MKV37" s="90"/>
      <c r="MKW37" s="90"/>
      <c r="MKX37" s="90"/>
      <c r="MKY37" s="90"/>
      <c r="MKZ37" s="90"/>
      <c r="MLA37" s="90"/>
      <c r="MLB37" s="90"/>
      <c r="MLC37" s="90"/>
      <c r="MLD37" s="90"/>
      <c r="MLE37" s="90"/>
      <c r="MLF37" s="90"/>
      <c r="MLG37" s="90"/>
      <c r="MLH37" s="90"/>
      <c r="MLI37" s="90"/>
      <c r="MLJ37" s="90"/>
      <c r="MLK37" s="90"/>
      <c r="MLL37" s="90"/>
      <c r="MLM37" s="90"/>
      <c r="MLN37" s="90"/>
      <c r="MLO37" s="90"/>
      <c r="MLP37" s="90"/>
      <c r="MLQ37" s="90"/>
      <c r="MLR37" s="90"/>
      <c r="MLS37" s="90"/>
      <c r="MLT37" s="90"/>
      <c r="MLU37" s="90"/>
      <c r="MLV37" s="90"/>
      <c r="MLW37" s="90"/>
      <c r="MLX37" s="90"/>
      <c r="MLY37" s="90"/>
      <c r="MLZ37" s="90"/>
      <c r="MMA37" s="90"/>
      <c r="MMB37" s="90"/>
      <c r="MMC37" s="90"/>
      <c r="MMD37" s="90"/>
      <c r="MME37" s="90"/>
      <c r="MMF37" s="90"/>
      <c r="MMG37" s="90"/>
      <c r="MMH37" s="90"/>
      <c r="MMI37" s="90"/>
      <c r="MMJ37" s="90"/>
      <c r="MMK37" s="90"/>
      <c r="MML37" s="90"/>
      <c r="MMM37" s="90"/>
      <c r="MMN37" s="90"/>
      <c r="MMO37" s="90"/>
      <c r="MMP37" s="90"/>
      <c r="MMQ37" s="90"/>
      <c r="MMR37" s="90"/>
      <c r="MMS37" s="90"/>
      <c r="MMT37" s="90"/>
      <c r="MMU37" s="90"/>
      <c r="MMV37" s="90"/>
      <c r="MMW37" s="90"/>
      <c r="MMX37" s="90"/>
      <c r="MMY37" s="90"/>
      <c r="MMZ37" s="90"/>
      <c r="MNA37" s="90"/>
      <c r="MNB37" s="90"/>
      <c r="MNC37" s="90"/>
      <c r="MND37" s="90"/>
      <c r="MNE37" s="90"/>
      <c r="MNF37" s="90"/>
      <c r="MNG37" s="90"/>
      <c r="MNH37" s="90"/>
      <c r="MNI37" s="90"/>
      <c r="MNJ37" s="90"/>
      <c r="MNK37" s="90"/>
      <c r="MNL37" s="90"/>
      <c r="MNM37" s="90"/>
      <c r="MNN37" s="90"/>
      <c r="MNO37" s="90"/>
      <c r="MNP37" s="90"/>
      <c r="MNQ37" s="90"/>
      <c r="MNR37" s="90"/>
      <c r="MNS37" s="90"/>
      <c r="MNT37" s="90"/>
      <c r="MNU37" s="90"/>
      <c r="MNV37" s="90"/>
      <c r="MNW37" s="90"/>
      <c r="MNX37" s="90"/>
      <c r="MNY37" s="90"/>
      <c r="MNZ37" s="90"/>
      <c r="MOA37" s="90"/>
      <c r="MOB37" s="90"/>
      <c r="MOC37" s="90"/>
      <c r="MOD37" s="90"/>
      <c r="MOE37" s="90"/>
      <c r="MOF37" s="90"/>
      <c r="MOG37" s="90"/>
      <c r="MOH37" s="90"/>
      <c r="MOI37" s="90"/>
      <c r="MOJ37" s="90"/>
      <c r="MOK37" s="90"/>
      <c r="MOL37" s="90"/>
      <c r="MOM37" s="90"/>
      <c r="MON37" s="90"/>
      <c r="MOO37" s="90"/>
      <c r="MOP37" s="90"/>
      <c r="MOQ37" s="90"/>
      <c r="MOR37" s="90"/>
      <c r="MOS37" s="90"/>
      <c r="MOT37" s="90"/>
      <c r="MOU37" s="90"/>
      <c r="MOV37" s="90"/>
      <c r="MOW37" s="90"/>
      <c r="MOX37" s="90"/>
      <c r="MOY37" s="90"/>
      <c r="MOZ37" s="90"/>
      <c r="MPA37" s="90"/>
      <c r="MPB37" s="90"/>
      <c r="MPC37" s="90"/>
      <c r="MPD37" s="90"/>
      <c r="MPE37" s="90"/>
      <c r="MPF37" s="90"/>
      <c r="MPG37" s="90"/>
      <c r="MPH37" s="90"/>
      <c r="MPI37" s="90"/>
      <c r="MPJ37" s="90"/>
      <c r="MPK37" s="90"/>
      <c r="MPL37" s="90"/>
      <c r="MPM37" s="90"/>
      <c r="MPN37" s="90"/>
      <c r="MPO37" s="90"/>
      <c r="MPP37" s="90"/>
      <c r="MPQ37" s="90"/>
      <c r="MPR37" s="90"/>
      <c r="MPS37" s="90"/>
      <c r="MPT37" s="90"/>
      <c r="MPU37" s="90"/>
      <c r="MPV37" s="90"/>
      <c r="MPW37" s="90"/>
      <c r="MPX37" s="90"/>
      <c r="MPY37" s="90"/>
      <c r="MPZ37" s="90"/>
      <c r="MQA37" s="90"/>
      <c r="MQB37" s="90"/>
      <c r="MQC37" s="90"/>
      <c r="MQD37" s="90"/>
      <c r="MQE37" s="90"/>
      <c r="MQF37" s="90"/>
      <c r="MQG37" s="90"/>
      <c r="MQH37" s="90"/>
      <c r="MQI37" s="90"/>
      <c r="MQJ37" s="90"/>
      <c r="MQK37" s="90"/>
      <c r="MQL37" s="90"/>
      <c r="MQM37" s="90"/>
      <c r="MQN37" s="90"/>
      <c r="MQO37" s="90"/>
      <c r="MQP37" s="90"/>
      <c r="MQQ37" s="90"/>
      <c r="MQR37" s="90"/>
      <c r="MQS37" s="90"/>
      <c r="MQT37" s="90"/>
      <c r="MQU37" s="90"/>
      <c r="MQV37" s="90"/>
      <c r="MQW37" s="90"/>
      <c r="MQX37" s="90"/>
      <c r="MQY37" s="90"/>
      <c r="MQZ37" s="90"/>
      <c r="MRA37" s="90"/>
      <c r="MRB37" s="90"/>
      <c r="MRC37" s="90"/>
      <c r="MRD37" s="90"/>
      <c r="MRE37" s="90"/>
      <c r="MRF37" s="90"/>
      <c r="MRG37" s="90"/>
      <c r="MRH37" s="90"/>
      <c r="MRI37" s="90"/>
      <c r="MRJ37" s="90"/>
      <c r="MRK37" s="90"/>
      <c r="MRL37" s="90"/>
      <c r="MRM37" s="90"/>
      <c r="MRN37" s="90"/>
      <c r="MRO37" s="90"/>
      <c r="MRP37" s="90"/>
      <c r="MRQ37" s="90"/>
      <c r="MRR37" s="90"/>
      <c r="MRS37" s="90"/>
      <c r="MRT37" s="90"/>
      <c r="MRU37" s="90"/>
      <c r="MRV37" s="90"/>
      <c r="MRW37" s="90"/>
      <c r="MRX37" s="90"/>
      <c r="MRY37" s="90"/>
      <c r="MRZ37" s="90"/>
      <c r="MSA37" s="90"/>
      <c r="MSB37" s="90"/>
      <c r="MSC37" s="90"/>
      <c r="MSD37" s="90"/>
      <c r="MSE37" s="90"/>
      <c r="MSF37" s="90"/>
      <c r="MSG37" s="90"/>
      <c r="MSH37" s="90"/>
      <c r="MSI37" s="90"/>
      <c r="MSJ37" s="90"/>
      <c r="MSK37" s="90"/>
      <c r="MSL37" s="90"/>
      <c r="MSM37" s="90"/>
      <c r="MSN37" s="90"/>
      <c r="MSO37" s="90"/>
      <c r="MSP37" s="90"/>
      <c r="MSQ37" s="90"/>
      <c r="MSR37" s="90"/>
      <c r="MSS37" s="90"/>
      <c r="MST37" s="90"/>
      <c r="MSU37" s="90"/>
      <c r="MSV37" s="90"/>
      <c r="MSW37" s="90"/>
      <c r="MSX37" s="90"/>
      <c r="MSY37" s="90"/>
      <c r="MSZ37" s="90"/>
      <c r="MTA37" s="90"/>
      <c r="MTB37" s="90"/>
      <c r="MTC37" s="90"/>
      <c r="MTD37" s="90"/>
      <c r="MTE37" s="90"/>
      <c r="MTF37" s="90"/>
      <c r="MTG37" s="90"/>
      <c r="MTH37" s="90"/>
      <c r="MTI37" s="90"/>
      <c r="MTJ37" s="90"/>
      <c r="MTK37" s="90"/>
      <c r="MTL37" s="90"/>
      <c r="MTM37" s="90"/>
      <c r="MTN37" s="90"/>
      <c r="MTO37" s="90"/>
      <c r="MTP37" s="90"/>
      <c r="MTQ37" s="90"/>
      <c r="MTR37" s="90"/>
      <c r="MTS37" s="90"/>
      <c r="MTT37" s="90"/>
      <c r="MTU37" s="90"/>
      <c r="MTV37" s="90"/>
      <c r="MTW37" s="90"/>
      <c r="MTX37" s="90"/>
      <c r="MTY37" s="90"/>
      <c r="MTZ37" s="90"/>
      <c r="MUA37" s="90"/>
      <c r="MUB37" s="90"/>
      <c r="MUC37" s="90"/>
      <c r="MUD37" s="90"/>
      <c r="MUE37" s="90"/>
      <c r="MUF37" s="90"/>
      <c r="MUG37" s="90"/>
      <c r="MUH37" s="90"/>
      <c r="MUI37" s="90"/>
      <c r="MUJ37" s="90"/>
      <c r="MUK37" s="90"/>
      <c r="MUL37" s="90"/>
      <c r="MUM37" s="90"/>
      <c r="MUN37" s="90"/>
      <c r="MUO37" s="90"/>
      <c r="MUP37" s="90"/>
      <c r="MUQ37" s="90"/>
      <c r="MUR37" s="90"/>
      <c r="MUS37" s="90"/>
      <c r="MUT37" s="90"/>
      <c r="MUU37" s="90"/>
      <c r="MUV37" s="90"/>
      <c r="MUW37" s="90"/>
      <c r="MUX37" s="90"/>
      <c r="MUY37" s="90"/>
      <c r="MUZ37" s="90"/>
      <c r="MVA37" s="90"/>
      <c r="MVB37" s="90"/>
      <c r="MVC37" s="90"/>
      <c r="MVD37" s="90"/>
      <c r="MVE37" s="90"/>
      <c r="MVF37" s="90"/>
      <c r="MVG37" s="90"/>
      <c r="MVH37" s="90"/>
      <c r="MVI37" s="90"/>
      <c r="MVJ37" s="90"/>
      <c r="MVK37" s="90"/>
      <c r="MVL37" s="90"/>
      <c r="MVM37" s="90"/>
      <c r="MVN37" s="90"/>
      <c r="MVO37" s="90"/>
      <c r="MVP37" s="90"/>
      <c r="MVQ37" s="90"/>
      <c r="MVR37" s="90"/>
      <c r="MVS37" s="90"/>
      <c r="MVT37" s="90"/>
      <c r="MVU37" s="90"/>
      <c r="MVV37" s="90"/>
      <c r="MVW37" s="90"/>
      <c r="MVX37" s="90"/>
      <c r="MVY37" s="90"/>
      <c r="MVZ37" s="90"/>
      <c r="MWA37" s="90"/>
      <c r="MWB37" s="90"/>
      <c r="MWC37" s="90"/>
      <c r="MWD37" s="90"/>
      <c r="MWE37" s="90"/>
      <c r="MWF37" s="90"/>
      <c r="MWG37" s="90"/>
      <c r="MWH37" s="90"/>
      <c r="MWI37" s="90"/>
      <c r="MWJ37" s="90"/>
      <c r="MWK37" s="90"/>
      <c r="MWL37" s="90"/>
      <c r="MWM37" s="90"/>
      <c r="MWN37" s="90"/>
      <c r="MWO37" s="90"/>
      <c r="MWP37" s="90"/>
      <c r="MWQ37" s="90"/>
      <c r="MWR37" s="90"/>
      <c r="MWS37" s="90"/>
      <c r="MWT37" s="90"/>
      <c r="MWU37" s="90"/>
      <c r="MWV37" s="90"/>
      <c r="MWW37" s="90"/>
      <c r="MWX37" s="90"/>
      <c r="MWY37" s="90"/>
      <c r="MWZ37" s="90"/>
      <c r="MXA37" s="90"/>
      <c r="MXB37" s="90"/>
      <c r="MXC37" s="90"/>
      <c r="MXD37" s="90"/>
      <c r="MXE37" s="90"/>
      <c r="MXF37" s="90"/>
      <c r="MXG37" s="90"/>
      <c r="MXH37" s="90"/>
      <c r="MXI37" s="90"/>
      <c r="MXJ37" s="90"/>
      <c r="MXK37" s="90"/>
      <c r="MXL37" s="90"/>
      <c r="MXM37" s="90"/>
      <c r="MXN37" s="90"/>
      <c r="MXO37" s="90"/>
      <c r="MXP37" s="90"/>
      <c r="MXQ37" s="90"/>
      <c r="MXR37" s="90"/>
      <c r="MXS37" s="90"/>
      <c r="MXT37" s="90"/>
      <c r="MXU37" s="90"/>
      <c r="MXV37" s="90"/>
      <c r="MXW37" s="90"/>
      <c r="MXX37" s="90"/>
      <c r="MXY37" s="90"/>
      <c r="MXZ37" s="90"/>
      <c r="MYA37" s="90"/>
      <c r="MYB37" s="90"/>
      <c r="MYC37" s="90"/>
      <c r="MYD37" s="90"/>
      <c r="MYE37" s="90"/>
      <c r="MYF37" s="90"/>
      <c r="MYG37" s="90"/>
      <c r="MYH37" s="90"/>
      <c r="MYI37" s="90"/>
      <c r="MYJ37" s="90"/>
      <c r="MYK37" s="90"/>
      <c r="MYL37" s="90"/>
      <c r="MYM37" s="90"/>
      <c r="MYN37" s="90"/>
      <c r="MYO37" s="90"/>
      <c r="MYP37" s="90"/>
      <c r="MYQ37" s="90"/>
      <c r="MYR37" s="90"/>
      <c r="MYS37" s="90"/>
      <c r="MYT37" s="90"/>
      <c r="MYU37" s="90"/>
      <c r="MYV37" s="90"/>
      <c r="MYW37" s="90"/>
      <c r="MYX37" s="90"/>
      <c r="MYY37" s="90"/>
      <c r="MYZ37" s="90"/>
      <c r="MZA37" s="90"/>
      <c r="MZB37" s="90"/>
      <c r="MZC37" s="90"/>
      <c r="MZD37" s="90"/>
      <c r="MZE37" s="90"/>
      <c r="MZF37" s="90"/>
      <c r="MZG37" s="90"/>
      <c r="MZH37" s="90"/>
      <c r="MZI37" s="90"/>
      <c r="MZJ37" s="90"/>
      <c r="MZK37" s="90"/>
      <c r="MZL37" s="90"/>
      <c r="MZM37" s="90"/>
      <c r="MZN37" s="90"/>
      <c r="MZO37" s="90"/>
      <c r="MZP37" s="90"/>
      <c r="MZQ37" s="90"/>
      <c r="MZR37" s="90"/>
      <c r="MZS37" s="90"/>
      <c r="MZT37" s="90"/>
      <c r="MZU37" s="90"/>
      <c r="MZV37" s="90"/>
      <c r="MZW37" s="90"/>
      <c r="MZX37" s="90"/>
      <c r="MZY37" s="90"/>
      <c r="MZZ37" s="90"/>
      <c r="NAA37" s="90"/>
      <c r="NAB37" s="90"/>
      <c r="NAC37" s="90"/>
      <c r="NAD37" s="90"/>
      <c r="NAE37" s="90"/>
      <c r="NAF37" s="90"/>
      <c r="NAG37" s="90"/>
      <c r="NAH37" s="90"/>
      <c r="NAI37" s="90"/>
      <c r="NAJ37" s="90"/>
      <c r="NAK37" s="90"/>
      <c r="NAL37" s="90"/>
      <c r="NAM37" s="90"/>
      <c r="NAN37" s="90"/>
      <c r="NAO37" s="90"/>
      <c r="NAP37" s="90"/>
      <c r="NAQ37" s="90"/>
      <c r="NAR37" s="90"/>
      <c r="NAS37" s="90"/>
      <c r="NAT37" s="90"/>
      <c r="NAU37" s="90"/>
      <c r="NAV37" s="90"/>
      <c r="NAW37" s="90"/>
      <c r="NAX37" s="90"/>
      <c r="NAY37" s="90"/>
      <c r="NAZ37" s="90"/>
      <c r="NBA37" s="90"/>
      <c r="NBB37" s="90"/>
      <c r="NBC37" s="90"/>
      <c r="NBD37" s="90"/>
      <c r="NBE37" s="90"/>
      <c r="NBF37" s="90"/>
      <c r="NBG37" s="90"/>
      <c r="NBH37" s="90"/>
      <c r="NBI37" s="90"/>
      <c r="NBJ37" s="90"/>
      <c r="NBK37" s="90"/>
      <c r="NBL37" s="90"/>
      <c r="NBM37" s="90"/>
      <c r="NBN37" s="90"/>
      <c r="NBO37" s="90"/>
      <c r="NBP37" s="90"/>
      <c r="NBQ37" s="90"/>
      <c r="NBR37" s="90"/>
      <c r="NBS37" s="90"/>
      <c r="NBT37" s="90"/>
      <c r="NBU37" s="90"/>
      <c r="NBV37" s="90"/>
      <c r="NBW37" s="90"/>
      <c r="NBX37" s="90"/>
      <c r="NBY37" s="90"/>
      <c r="NBZ37" s="90"/>
      <c r="NCA37" s="90"/>
      <c r="NCB37" s="90"/>
      <c r="NCC37" s="90"/>
      <c r="NCD37" s="90"/>
      <c r="NCE37" s="90"/>
      <c r="NCF37" s="90"/>
      <c r="NCG37" s="90"/>
      <c r="NCH37" s="90"/>
      <c r="NCI37" s="90"/>
      <c r="NCJ37" s="90"/>
      <c r="NCK37" s="90"/>
      <c r="NCL37" s="90"/>
      <c r="NCM37" s="90"/>
      <c r="NCN37" s="90"/>
      <c r="NCO37" s="90"/>
      <c r="NCP37" s="90"/>
      <c r="NCQ37" s="90"/>
      <c r="NCR37" s="90"/>
      <c r="NCS37" s="90"/>
      <c r="NCT37" s="90"/>
      <c r="NCU37" s="90"/>
      <c r="NCV37" s="90"/>
      <c r="NCW37" s="90"/>
      <c r="NCX37" s="90"/>
      <c r="NCY37" s="90"/>
      <c r="NCZ37" s="90"/>
      <c r="NDA37" s="90"/>
      <c r="NDB37" s="90"/>
      <c r="NDC37" s="90"/>
      <c r="NDD37" s="90"/>
      <c r="NDE37" s="90"/>
      <c r="NDF37" s="90"/>
      <c r="NDG37" s="90"/>
      <c r="NDH37" s="90"/>
      <c r="NDI37" s="90"/>
      <c r="NDJ37" s="90"/>
      <c r="NDK37" s="90"/>
      <c r="NDL37" s="90"/>
      <c r="NDM37" s="90"/>
      <c r="NDN37" s="90"/>
      <c r="NDO37" s="90"/>
      <c r="NDP37" s="90"/>
      <c r="NDQ37" s="90"/>
      <c r="NDR37" s="90"/>
      <c r="NDS37" s="90"/>
      <c r="NDT37" s="90"/>
      <c r="NDU37" s="90"/>
      <c r="NDV37" s="90"/>
      <c r="NDW37" s="90"/>
      <c r="NDX37" s="90"/>
      <c r="NDY37" s="90"/>
      <c r="NDZ37" s="90"/>
      <c r="NEA37" s="90"/>
      <c r="NEB37" s="90"/>
      <c r="NEC37" s="90"/>
      <c r="NED37" s="90"/>
      <c r="NEE37" s="90"/>
      <c r="NEF37" s="90"/>
      <c r="NEG37" s="90"/>
      <c r="NEH37" s="90"/>
      <c r="NEI37" s="90"/>
      <c r="NEJ37" s="90"/>
      <c r="NEK37" s="90"/>
      <c r="NEL37" s="90"/>
      <c r="NEM37" s="90"/>
      <c r="NEN37" s="90"/>
      <c r="NEO37" s="90"/>
      <c r="NEP37" s="90"/>
      <c r="NEQ37" s="90"/>
      <c r="NER37" s="90"/>
      <c r="NES37" s="90"/>
      <c r="NET37" s="90"/>
      <c r="NEU37" s="90"/>
      <c r="NEV37" s="90"/>
      <c r="NEW37" s="90"/>
      <c r="NEX37" s="90"/>
      <c r="NEY37" s="90"/>
      <c r="NEZ37" s="90"/>
      <c r="NFA37" s="90"/>
      <c r="NFB37" s="90"/>
      <c r="NFC37" s="90"/>
      <c r="NFD37" s="90"/>
      <c r="NFE37" s="90"/>
      <c r="NFF37" s="90"/>
      <c r="NFG37" s="90"/>
      <c r="NFH37" s="90"/>
      <c r="NFI37" s="90"/>
      <c r="NFJ37" s="90"/>
      <c r="NFK37" s="90"/>
      <c r="NFL37" s="90"/>
      <c r="NFM37" s="90"/>
      <c r="NFN37" s="90"/>
      <c r="NFO37" s="90"/>
      <c r="NFP37" s="90"/>
      <c r="NFQ37" s="90"/>
      <c r="NFR37" s="90"/>
      <c r="NFS37" s="90"/>
      <c r="NFT37" s="90"/>
      <c r="NFU37" s="90"/>
      <c r="NFV37" s="90"/>
      <c r="NFW37" s="90"/>
      <c r="NFX37" s="90"/>
      <c r="NFY37" s="90"/>
      <c r="NFZ37" s="90"/>
      <c r="NGA37" s="90"/>
      <c r="NGB37" s="90"/>
      <c r="NGC37" s="90"/>
      <c r="NGD37" s="90"/>
      <c r="NGE37" s="90"/>
      <c r="NGF37" s="90"/>
      <c r="NGG37" s="90"/>
      <c r="NGH37" s="90"/>
      <c r="NGI37" s="90"/>
      <c r="NGJ37" s="90"/>
      <c r="NGK37" s="90"/>
      <c r="NGL37" s="90"/>
      <c r="NGM37" s="90"/>
      <c r="NGN37" s="90"/>
      <c r="NGO37" s="90"/>
      <c r="NGP37" s="90"/>
      <c r="NGQ37" s="90"/>
      <c r="NGR37" s="90"/>
      <c r="NGS37" s="90"/>
      <c r="NGT37" s="90"/>
      <c r="NGU37" s="90"/>
      <c r="NGV37" s="90"/>
      <c r="NGW37" s="90"/>
      <c r="NGX37" s="90"/>
      <c r="NGY37" s="90"/>
      <c r="NGZ37" s="90"/>
      <c r="NHA37" s="90"/>
      <c r="NHB37" s="90"/>
      <c r="NHC37" s="90"/>
      <c r="NHD37" s="90"/>
      <c r="NHE37" s="90"/>
      <c r="NHF37" s="90"/>
      <c r="NHG37" s="90"/>
      <c r="NHH37" s="90"/>
      <c r="NHI37" s="90"/>
      <c r="NHJ37" s="90"/>
      <c r="NHK37" s="90"/>
      <c r="NHL37" s="90"/>
      <c r="NHM37" s="90"/>
      <c r="NHN37" s="90"/>
      <c r="NHO37" s="90"/>
      <c r="NHP37" s="90"/>
      <c r="NHQ37" s="90"/>
      <c r="NHR37" s="90"/>
      <c r="NHS37" s="90"/>
      <c r="NHT37" s="90"/>
      <c r="NHU37" s="90"/>
      <c r="NHV37" s="90"/>
      <c r="NHW37" s="90"/>
      <c r="NHX37" s="90"/>
      <c r="NHY37" s="90"/>
      <c r="NHZ37" s="90"/>
      <c r="NIA37" s="90"/>
      <c r="NIB37" s="90"/>
      <c r="NIC37" s="90"/>
      <c r="NID37" s="90"/>
      <c r="NIE37" s="90"/>
      <c r="NIF37" s="90"/>
      <c r="NIG37" s="90"/>
      <c r="NIH37" s="90"/>
      <c r="NII37" s="90"/>
      <c r="NIJ37" s="90"/>
      <c r="NIK37" s="90"/>
      <c r="NIL37" s="90"/>
      <c r="NIM37" s="90"/>
      <c r="NIN37" s="90"/>
      <c r="NIO37" s="90"/>
      <c r="NIP37" s="90"/>
      <c r="NIQ37" s="90"/>
      <c r="NIR37" s="90"/>
      <c r="NIS37" s="90"/>
      <c r="NIT37" s="90"/>
      <c r="NIU37" s="90"/>
      <c r="NIV37" s="90"/>
      <c r="NIW37" s="90"/>
      <c r="NIX37" s="90"/>
      <c r="NIY37" s="90"/>
      <c r="NIZ37" s="90"/>
      <c r="NJA37" s="90"/>
      <c r="NJB37" s="90"/>
      <c r="NJC37" s="90"/>
      <c r="NJD37" s="90"/>
      <c r="NJE37" s="90"/>
      <c r="NJF37" s="90"/>
      <c r="NJG37" s="90"/>
      <c r="NJH37" s="90"/>
      <c r="NJI37" s="90"/>
      <c r="NJJ37" s="90"/>
      <c r="NJK37" s="90"/>
      <c r="NJL37" s="90"/>
      <c r="NJM37" s="90"/>
      <c r="NJN37" s="90"/>
      <c r="NJO37" s="90"/>
      <c r="NJP37" s="90"/>
      <c r="NJQ37" s="90"/>
      <c r="NJR37" s="90"/>
      <c r="NJS37" s="90"/>
      <c r="NJT37" s="90"/>
      <c r="NJU37" s="90"/>
      <c r="NJV37" s="90"/>
      <c r="NJW37" s="90"/>
      <c r="NJX37" s="90"/>
      <c r="NJY37" s="90"/>
      <c r="NJZ37" s="90"/>
      <c r="NKA37" s="90"/>
      <c r="NKB37" s="90"/>
      <c r="NKC37" s="90"/>
      <c r="NKD37" s="90"/>
      <c r="NKE37" s="90"/>
      <c r="NKF37" s="90"/>
      <c r="NKG37" s="90"/>
      <c r="NKH37" s="90"/>
      <c r="NKI37" s="90"/>
      <c r="NKJ37" s="90"/>
      <c r="NKK37" s="90"/>
      <c r="NKL37" s="90"/>
      <c r="NKM37" s="90"/>
      <c r="NKN37" s="90"/>
      <c r="NKO37" s="90"/>
      <c r="NKP37" s="90"/>
      <c r="NKQ37" s="90"/>
      <c r="NKR37" s="90"/>
      <c r="NKS37" s="90"/>
      <c r="NKT37" s="90"/>
      <c r="NKU37" s="90"/>
      <c r="NKV37" s="90"/>
      <c r="NKW37" s="90"/>
      <c r="NKX37" s="90"/>
      <c r="NKY37" s="90"/>
      <c r="NKZ37" s="90"/>
      <c r="NLA37" s="90"/>
      <c r="NLB37" s="90"/>
      <c r="NLC37" s="90"/>
      <c r="NLD37" s="90"/>
      <c r="NLE37" s="90"/>
      <c r="NLF37" s="90"/>
      <c r="NLG37" s="90"/>
      <c r="NLH37" s="90"/>
      <c r="NLI37" s="90"/>
      <c r="NLJ37" s="90"/>
      <c r="NLK37" s="90"/>
      <c r="NLL37" s="90"/>
      <c r="NLM37" s="90"/>
      <c r="NLN37" s="90"/>
      <c r="NLO37" s="90"/>
      <c r="NLP37" s="90"/>
      <c r="NLQ37" s="90"/>
      <c r="NLR37" s="90"/>
      <c r="NLS37" s="90"/>
      <c r="NLT37" s="90"/>
      <c r="NLU37" s="90"/>
      <c r="NLV37" s="90"/>
      <c r="NLW37" s="90"/>
      <c r="NLX37" s="90"/>
      <c r="NLY37" s="90"/>
      <c r="NLZ37" s="90"/>
      <c r="NMA37" s="90"/>
      <c r="NMB37" s="90"/>
      <c r="NMC37" s="90"/>
      <c r="NMD37" s="90"/>
      <c r="NME37" s="90"/>
      <c r="NMF37" s="90"/>
      <c r="NMG37" s="90"/>
      <c r="NMH37" s="90"/>
      <c r="NMI37" s="90"/>
      <c r="NMJ37" s="90"/>
      <c r="NMK37" s="90"/>
      <c r="NML37" s="90"/>
      <c r="NMM37" s="90"/>
      <c r="NMN37" s="90"/>
      <c r="NMO37" s="90"/>
      <c r="NMP37" s="90"/>
      <c r="NMQ37" s="90"/>
      <c r="NMR37" s="90"/>
      <c r="NMS37" s="90"/>
      <c r="NMT37" s="90"/>
      <c r="NMU37" s="90"/>
      <c r="NMV37" s="90"/>
      <c r="NMW37" s="90"/>
      <c r="NMX37" s="90"/>
      <c r="NMY37" s="90"/>
      <c r="NMZ37" s="90"/>
      <c r="NNA37" s="90"/>
      <c r="NNB37" s="90"/>
      <c r="NNC37" s="90"/>
      <c r="NND37" s="90"/>
      <c r="NNE37" s="90"/>
      <c r="NNF37" s="90"/>
      <c r="NNG37" s="90"/>
      <c r="NNH37" s="90"/>
      <c r="NNI37" s="90"/>
      <c r="NNJ37" s="90"/>
      <c r="NNK37" s="90"/>
      <c r="NNL37" s="90"/>
      <c r="NNM37" s="90"/>
      <c r="NNN37" s="90"/>
      <c r="NNO37" s="90"/>
      <c r="NNP37" s="90"/>
      <c r="NNQ37" s="90"/>
      <c r="NNR37" s="90"/>
      <c r="NNS37" s="90"/>
      <c r="NNT37" s="90"/>
      <c r="NNU37" s="90"/>
      <c r="NNV37" s="90"/>
      <c r="NNW37" s="90"/>
      <c r="NNX37" s="90"/>
      <c r="NNY37" s="90"/>
      <c r="NNZ37" s="90"/>
      <c r="NOA37" s="90"/>
      <c r="NOB37" s="90"/>
      <c r="NOC37" s="90"/>
      <c r="NOD37" s="90"/>
      <c r="NOE37" s="90"/>
      <c r="NOF37" s="90"/>
      <c r="NOG37" s="90"/>
      <c r="NOH37" s="90"/>
      <c r="NOI37" s="90"/>
      <c r="NOJ37" s="90"/>
      <c r="NOK37" s="90"/>
      <c r="NOL37" s="90"/>
      <c r="NOM37" s="90"/>
      <c r="NON37" s="90"/>
      <c r="NOO37" s="90"/>
      <c r="NOP37" s="90"/>
      <c r="NOQ37" s="90"/>
      <c r="NOR37" s="90"/>
      <c r="NOS37" s="90"/>
      <c r="NOT37" s="90"/>
      <c r="NOU37" s="90"/>
      <c r="NOV37" s="90"/>
      <c r="NOW37" s="90"/>
      <c r="NOX37" s="90"/>
      <c r="NOY37" s="90"/>
      <c r="NOZ37" s="90"/>
      <c r="NPA37" s="90"/>
      <c r="NPB37" s="90"/>
      <c r="NPC37" s="90"/>
      <c r="NPD37" s="90"/>
      <c r="NPE37" s="90"/>
      <c r="NPF37" s="90"/>
      <c r="NPG37" s="90"/>
      <c r="NPH37" s="90"/>
      <c r="NPI37" s="90"/>
      <c r="NPJ37" s="90"/>
      <c r="NPK37" s="90"/>
      <c r="NPL37" s="90"/>
      <c r="NPM37" s="90"/>
      <c r="NPN37" s="90"/>
      <c r="NPO37" s="90"/>
      <c r="NPP37" s="90"/>
      <c r="NPQ37" s="90"/>
      <c r="NPR37" s="90"/>
      <c r="NPS37" s="90"/>
      <c r="NPT37" s="90"/>
      <c r="NPU37" s="90"/>
      <c r="NPV37" s="90"/>
      <c r="NPW37" s="90"/>
      <c r="NPX37" s="90"/>
      <c r="NPY37" s="90"/>
      <c r="NPZ37" s="90"/>
      <c r="NQA37" s="90"/>
      <c r="NQB37" s="90"/>
      <c r="NQC37" s="90"/>
      <c r="NQD37" s="90"/>
      <c r="NQE37" s="90"/>
      <c r="NQF37" s="90"/>
      <c r="NQG37" s="90"/>
      <c r="NQH37" s="90"/>
      <c r="NQI37" s="90"/>
      <c r="NQJ37" s="90"/>
      <c r="NQK37" s="90"/>
      <c r="NQL37" s="90"/>
      <c r="NQM37" s="90"/>
      <c r="NQN37" s="90"/>
      <c r="NQO37" s="90"/>
      <c r="NQP37" s="90"/>
      <c r="NQQ37" s="90"/>
      <c r="NQR37" s="90"/>
      <c r="NQS37" s="90"/>
      <c r="NQT37" s="90"/>
      <c r="NQU37" s="90"/>
      <c r="NQV37" s="90"/>
      <c r="NQW37" s="90"/>
      <c r="NQX37" s="90"/>
      <c r="NQY37" s="90"/>
      <c r="NQZ37" s="90"/>
      <c r="NRA37" s="90"/>
      <c r="NRB37" s="90"/>
      <c r="NRC37" s="90"/>
      <c r="NRD37" s="90"/>
      <c r="NRE37" s="90"/>
      <c r="NRF37" s="90"/>
      <c r="NRG37" s="90"/>
      <c r="NRH37" s="90"/>
      <c r="NRI37" s="90"/>
      <c r="NRJ37" s="90"/>
      <c r="NRK37" s="90"/>
      <c r="NRL37" s="90"/>
      <c r="NRM37" s="90"/>
      <c r="NRN37" s="90"/>
      <c r="NRO37" s="90"/>
      <c r="NRP37" s="90"/>
      <c r="NRQ37" s="90"/>
      <c r="NRR37" s="90"/>
      <c r="NRS37" s="90"/>
      <c r="NRT37" s="90"/>
      <c r="NRU37" s="90"/>
      <c r="NRV37" s="90"/>
      <c r="NRW37" s="90"/>
      <c r="NRX37" s="90"/>
      <c r="NRY37" s="90"/>
      <c r="NRZ37" s="90"/>
      <c r="NSA37" s="90"/>
      <c r="NSB37" s="90"/>
      <c r="NSC37" s="90"/>
      <c r="NSD37" s="90"/>
      <c r="NSE37" s="90"/>
      <c r="NSF37" s="90"/>
      <c r="NSG37" s="90"/>
      <c r="NSH37" s="90"/>
      <c r="NSI37" s="90"/>
      <c r="NSJ37" s="90"/>
      <c r="NSK37" s="90"/>
      <c r="NSL37" s="90"/>
      <c r="NSM37" s="90"/>
      <c r="NSN37" s="90"/>
      <c r="NSO37" s="90"/>
      <c r="NSP37" s="90"/>
      <c r="NSQ37" s="90"/>
      <c r="NSR37" s="90"/>
      <c r="NSS37" s="90"/>
      <c r="NST37" s="90"/>
      <c r="NSU37" s="90"/>
      <c r="NSV37" s="90"/>
      <c r="NSW37" s="90"/>
      <c r="NSX37" s="90"/>
      <c r="NSY37" s="90"/>
      <c r="NSZ37" s="90"/>
      <c r="NTA37" s="90"/>
      <c r="NTB37" s="90"/>
      <c r="NTC37" s="90"/>
      <c r="NTD37" s="90"/>
      <c r="NTE37" s="90"/>
      <c r="NTF37" s="90"/>
      <c r="NTG37" s="90"/>
      <c r="NTH37" s="90"/>
      <c r="NTI37" s="90"/>
      <c r="NTJ37" s="90"/>
      <c r="NTK37" s="90"/>
      <c r="NTL37" s="90"/>
      <c r="NTM37" s="90"/>
      <c r="NTN37" s="90"/>
      <c r="NTO37" s="90"/>
      <c r="NTP37" s="90"/>
      <c r="NTQ37" s="90"/>
      <c r="NTR37" s="90"/>
      <c r="NTS37" s="90"/>
      <c r="NTT37" s="90"/>
      <c r="NTU37" s="90"/>
      <c r="NTV37" s="90"/>
      <c r="NTW37" s="90"/>
      <c r="NTX37" s="90"/>
      <c r="NTY37" s="90"/>
      <c r="NTZ37" s="90"/>
      <c r="NUA37" s="90"/>
      <c r="NUB37" s="90"/>
      <c r="NUC37" s="90"/>
      <c r="NUD37" s="90"/>
      <c r="NUE37" s="90"/>
      <c r="NUF37" s="90"/>
      <c r="NUG37" s="90"/>
      <c r="NUH37" s="90"/>
      <c r="NUI37" s="90"/>
      <c r="NUJ37" s="90"/>
      <c r="NUK37" s="90"/>
      <c r="NUL37" s="90"/>
      <c r="NUM37" s="90"/>
      <c r="NUN37" s="90"/>
      <c r="NUO37" s="90"/>
      <c r="NUP37" s="90"/>
      <c r="NUQ37" s="90"/>
      <c r="NUR37" s="90"/>
      <c r="NUS37" s="90"/>
      <c r="NUT37" s="90"/>
      <c r="NUU37" s="90"/>
      <c r="NUV37" s="90"/>
      <c r="NUW37" s="90"/>
      <c r="NUX37" s="90"/>
      <c r="NUY37" s="90"/>
      <c r="NUZ37" s="90"/>
      <c r="NVA37" s="90"/>
      <c r="NVB37" s="90"/>
      <c r="NVC37" s="90"/>
      <c r="NVD37" s="90"/>
      <c r="NVE37" s="90"/>
      <c r="NVF37" s="90"/>
      <c r="NVG37" s="90"/>
      <c r="NVH37" s="90"/>
      <c r="NVI37" s="90"/>
      <c r="NVJ37" s="90"/>
      <c r="NVK37" s="90"/>
      <c r="NVL37" s="90"/>
      <c r="NVM37" s="90"/>
      <c r="NVN37" s="90"/>
      <c r="NVO37" s="90"/>
      <c r="NVP37" s="90"/>
      <c r="NVQ37" s="90"/>
      <c r="NVR37" s="90"/>
      <c r="NVS37" s="90"/>
      <c r="NVT37" s="90"/>
      <c r="NVU37" s="90"/>
      <c r="NVV37" s="90"/>
      <c r="NVW37" s="90"/>
      <c r="NVX37" s="90"/>
      <c r="NVY37" s="90"/>
      <c r="NVZ37" s="90"/>
      <c r="NWA37" s="90"/>
      <c r="NWB37" s="90"/>
      <c r="NWC37" s="90"/>
      <c r="NWD37" s="90"/>
      <c r="NWE37" s="90"/>
      <c r="NWF37" s="90"/>
      <c r="NWG37" s="90"/>
      <c r="NWH37" s="90"/>
      <c r="NWI37" s="90"/>
      <c r="NWJ37" s="90"/>
      <c r="NWK37" s="90"/>
      <c r="NWL37" s="90"/>
      <c r="NWM37" s="90"/>
      <c r="NWN37" s="90"/>
      <c r="NWO37" s="90"/>
      <c r="NWP37" s="90"/>
      <c r="NWQ37" s="90"/>
      <c r="NWR37" s="90"/>
      <c r="NWS37" s="90"/>
      <c r="NWT37" s="90"/>
      <c r="NWU37" s="90"/>
      <c r="NWV37" s="90"/>
      <c r="NWW37" s="90"/>
      <c r="NWX37" s="90"/>
      <c r="NWY37" s="90"/>
      <c r="NWZ37" s="90"/>
      <c r="NXA37" s="90"/>
      <c r="NXB37" s="90"/>
      <c r="NXC37" s="90"/>
      <c r="NXD37" s="90"/>
      <c r="NXE37" s="90"/>
      <c r="NXF37" s="90"/>
      <c r="NXG37" s="90"/>
      <c r="NXH37" s="90"/>
      <c r="NXI37" s="90"/>
      <c r="NXJ37" s="90"/>
      <c r="NXK37" s="90"/>
      <c r="NXL37" s="90"/>
      <c r="NXM37" s="90"/>
      <c r="NXN37" s="90"/>
      <c r="NXO37" s="90"/>
      <c r="NXP37" s="90"/>
      <c r="NXQ37" s="90"/>
      <c r="NXR37" s="90"/>
      <c r="NXS37" s="90"/>
      <c r="NXT37" s="90"/>
      <c r="NXU37" s="90"/>
      <c r="NXV37" s="90"/>
      <c r="NXW37" s="90"/>
      <c r="NXX37" s="90"/>
      <c r="NXY37" s="90"/>
      <c r="NXZ37" s="90"/>
      <c r="NYA37" s="90"/>
      <c r="NYB37" s="90"/>
      <c r="NYC37" s="90"/>
      <c r="NYD37" s="90"/>
      <c r="NYE37" s="90"/>
      <c r="NYF37" s="90"/>
      <c r="NYG37" s="90"/>
      <c r="NYH37" s="90"/>
      <c r="NYI37" s="90"/>
      <c r="NYJ37" s="90"/>
      <c r="NYK37" s="90"/>
      <c r="NYL37" s="90"/>
      <c r="NYM37" s="90"/>
      <c r="NYN37" s="90"/>
      <c r="NYO37" s="90"/>
      <c r="NYP37" s="90"/>
      <c r="NYQ37" s="90"/>
      <c r="NYR37" s="90"/>
      <c r="NYS37" s="90"/>
      <c r="NYT37" s="90"/>
      <c r="NYU37" s="90"/>
      <c r="NYV37" s="90"/>
      <c r="NYW37" s="90"/>
      <c r="NYX37" s="90"/>
      <c r="NYY37" s="90"/>
      <c r="NYZ37" s="90"/>
      <c r="NZA37" s="90"/>
      <c r="NZB37" s="90"/>
      <c r="NZC37" s="90"/>
      <c r="NZD37" s="90"/>
      <c r="NZE37" s="90"/>
      <c r="NZF37" s="90"/>
      <c r="NZG37" s="90"/>
      <c r="NZH37" s="90"/>
      <c r="NZI37" s="90"/>
      <c r="NZJ37" s="90"/>
      <c r="NZK37" s="90"/>
      <c r="NZL37" s="90"/>
      <c r="NZM37" s="90"/>
      <c r="NZN37" s="90"/>
      <c r="NZO37" s="90"/>
      <c r="NZP37" s="90"/>
      <c r="NZQ37" s="90"/>
      <c r="NZR37" s="90"/>
      <c r="NZS37" s="90"/>
      <c r="NZT37" s="90"/>
      <c r="NZU37" s="90"/>
      <c r="NZV37" s="90"/>
      <c r="NZW37" s="90"/>
      <c r="NZX37" s="90"/>
      <c r="NZY37" s="90"/>
      <c r="NZZ37" s="90"/>
      <c r="OAA37" s="90"/>
      <c r="OAB37" s="90"/>
      <c r="OAC37" s="90"/>
      <c r="OAD37" s="90"/>
      <c r="OAE37" s="90"/>
      <c r="OAF37" s="90"/>
      <c r="OAG37" s="90"/>
      <c r="OAH37" s="90"/>
      <c r="OAI37" s="90"/>
      <c r="OAJ37" s="90"/>
      <c r="OAK37" s="90"/>
      <c r="OAL37" s="90"/>
      <c r="OAM37" s="90"/>
      <c r="OAN37" s="90"/>
      <c r="OAO37" s="90"/>
      <c r="OAP37" s="90"/>
      <c r="OAQ37" s="90"/>
      <c r="OAR37" s="90"/>
      <c r="OAS37" s="90"/>
      <c r="OAT37" s="90"/>
      <c r="OAU37" s="90"/>
      <c r="OAV37" s="90"/>
      <c r="OAW37" s="90"/>
      <c r="OAX37" s="90"/>
      <c r="OAY37" s="90"/>
      <c r="OAZ37" s="90"/>
      <c r="OBA37" s="90"/>
      <c r="OBB37" s="90"/>
      <c r="OBC37" s="90"/>
      <c r="OBD37" s="90"/>
      <c r="OBE37" s="90"/>
      <c r="OBF37" s="90"/>
      <c r="OBG37" s="90"/>
      <c r="OBH37" s="90"/>
      <c r="OBI37" s="90"/>
      <c r="OBJ37" s="90"/>
      <c r="OBK37" s="90"/>
      <c r="OBL37" s="90"/>
      <c r="OBM37" s="90"/>
      <c r="OBN37" s="90"/>
      <c r="OBO37" s="90"/>
      <c r="OBP37" s="90"/>
      <c r="OBQ37" s="90"/>
      <c r="OBR37" s="90"/>
      <c r="OBS37" s="90"/>
      <c r="OBT37" s="90"/>
      <c r="OBU37" s="90"/>
      <c r="OBV37" s="90"/>
      <c r="OBW37" s="90"/>
      <c r="OBX37" s="90"/>
      <c r="OBY37" s="90"/>
      <c r="OBZ37" s="90"/>
      <c r="OCA37" s="90"/>
      <c r="OCB37" s="90"/>
      <c r="OCC37" s="90"/>
      <c r="OCD37" s="90"/>
      <c r="OCE37" s="90"/>
      <c r="OCF37" s="90"/>
      <c r="OCG37" s="90"/>
      <c r="OCH37" s="90"/>
      <c r="OCI37" s="90"/>
      <c r="OCJ37" s="90"/>
      <c r="OCK37" s="90"/>
      <c r="OCL37" s="90"/>
      <c r="OCM37" s="90"/>
      <c r="OCN37" s="90"/>
      <c r="OCO37" s="90"/>
      <c r="OCP37" s="90"/>
      <c r="OCQ37" s="90"/>
      <c r="OCR37" s="90"/>
      <c r="OCS37" s="90"/>
      <c r="OCT37" s="90"/>
      <c r="OCU37" s="90"/>
      <c r="OCV37" s="90"/>
      <c r="OCW37" s="90"/>
      <c r="OCX37" s="90"/>
      <c r="OCY37" s="90"/>
      <c r="OCZ37" s="90"/>
      <c r="ODA37" s="90"/>
      <c r="ODB37" s="90"/>
      <c r="ODC37" s="90"/>
      <c r="ODD37" s="90"/>
      <c r="ODE37" s="90"/>
      <c r="ODF37" s="90"/>
      <c r="ODG37" s="90"/>
      <c r="ODH37" s="90"/>
      <c r="ODI37" s="90"/>
      <c r="ODJ37" s="90"/>
      <c r="ODK37" s="90"/>
      <c r="ODL37" s="90"/>
      <c r="ODM37" s="90"/>
      <c r="ODN37" s="90"/>
      <c r="ODO37" s="90"/>
      <c r="ODP37" s="90"/>
      <c r="ODQ37" s="90"/>
      <c r="ODR37" s="90"/>
      <c r="ODS37" s="90"/>
      <c r="ODT37" s="90"/>
      <c r="ODU37" s="90"/>
      <c r="ODV37" s="90"/>
      <c r="ODW37" s="90"/>
      <c r="ODX37" s="90"/>
      <c r="ODY37" s="90"/>
      <c r="ODZ37" s="90"/>
      <c r="OEA37" s="90"/>
      <c r="OEB37" s="90"/>
      <c r="OEC37" s="90"/>
      <c r="OED37" s="90"/>
      <c r="OEE37" s="90"/>
      <c r="OEF37" s="90"/>
      <c r="OEG37" s="90"/>
      <c r="OEH37" s="90"/>
      <c r="OEI37" s="90"/>
      <c r="OEJ37" s="90"/>
      <c r="OEK37" s="90"/>
      <c r="OEL37" s="90"/>
      <c r="OEM37" s="90"/>
      <c r="OEN37" s="90"/>
      <c r="OEO37" s="90"/>
      <c r="OEP37" s="90"/>
      <c r="OEQ37" s="90"/>
      <c r="OER37" s="90"/>
      <c r="OES37" s="90"/>
      <c r="OET37" s="90"/>
      <c r="OEU37" s="90"/>
      <c r="OEV37" s="90"/>
      <c r="OEW37" s="90"/>
      <c r="OEX37" s="90"/>
      <c r="OEY37" s="90"/>
      <c r="OEZ37" s="90"/>
      <c r="OFA37" s="90"/>
      <c r="OFB37" s="90"/>
      <c r="OFC37" s="90"/>
      <c r="OFD37" s="90"/>
      <c r="OFE37" s="90"/>
      <c r="OFF37" s="90"/>
      <c r="OFG37" s="90"/>
      <c r="OFH37" s="90"/>
      <c r="OFI37" s="90"/>
      <c r="OFJ37" s="90"/>
      <c r="OFK37" s="90"/>
      <c r="OFL37" s="90"/>
      <c r="OFM37" s="90"/>
      <c r="OFN37" s="90"/>
      <c r="OFO37" s="90"/>
      <c r="OFP37" s="90"/>
      <c r="OFQ37" s="90"/>
      <c r="OFR37" s="90"/>
      <c r="OFS37" s="90"/>
      <c r="OFT37" s="90"/>
      <c r="OFU37" s="90"/>
      <c r="OFV37" s="90"/>
      <c r="OFW37" s="90"/>
      <c r="OFX37" s="90"/>
      <c r="OFY37" s="90"/>
      <c r="OFZ37" s="90"/>
      <c r="OGA37" s="90"/>
      <c r="OGB37" s="90"/>
      <c r="OGC37" s="90"/>
      <c r="OGD37" s="90"/>
      <c r="OGE37" s="90"/>
      <c r="OGF37" s="90"/>
      <c r="OGG37" s="90"/>
      <c r="OGH37" s="90"/>
      <c r="OGI37" s="90"/>
      <c r="OGJ37" s="90"/>
      <c r="OGK37" s="90"/>
      <c r="OGL37" s="90"/>
      <c r="OGM37" s="90"/>
      <c r="OGN37" s="90"/>
      <c r="OGO37" s="90"/>
      <c r="OGP37" s="90"/>
      <c r="OGQ37" s="90"/>
      <c r="OGR37" s="90"/>
      <c r="OGS37" s="90"/>
      <c r="OGT37" s="90"/>
      <c r="OGU37" s="90"/>
      <c r="OGV37" s="90"/>
      <c r="OGW37" s="90"/>
      <c r="OGX37" s="90"/>
      <c r="OGY37" s="90"/>
      <c r="OGZ37" s="90"/>
      <c r="OHA37" s="90"/>
      <c r="OHB37" s="90"/>
      <c r="OHC37" s="90"/>
      <c r="OHD37" s="90"/>
      <c r="OHE37" s="90"/>
      <c r="OHF37" s="90"/>
      <c r="OHG37" s="90"/>
      <c r="OHH37" s="90"/>
      <c r="OHI37" s="90"/>
      <c r="OHJ37" s="90"/>
      <c r="OHK37" s="90"/>
      <c r="OHL37" s="90"/>
      <c r="OHM37" s="90"/>
      <c r="OHN37" s="90"/>
      <c r="OHO37" s="90"/>
      <c r="OHP37" s="90"/>
      <c r="OHQ37" s="90"/>
      <c r="OHR37" s="90"/>
      <c r="OHS37" s="90"/>
      <c r="OHT37" s="90"/>
      <c r="OHU37" s="90"/>
      <c r="OHV37" s="90"/>
      <c r="OHW37" s="90"/>
      <c r="OHX37" s="90"/>
      <c r="OHY37" s="90"/>
      <c r="OHZ37" s="90"/>
      <c r="OIA37" s="90"/>
      <c r="OIB37" s="90"/>
      <c r="OIC37" s="90"/>
      <c r="OID37" s="90"/>
      <c r="OIE37" s="90"/>
      <c r="OIF37" s="90"/>
      <c r="OIG37" s="90"/>
      <c r="OIH37" s="90"/>
      <c r="OII37" s="90"/>
      <c r="OIJ37" s="90"/>
      <c r="OIK37" s="90"/>
      <c r="OIL37" s="90"/>
      <c r="OIM37" s="90"/>
      <c r="OIN37" s="90"/>
      <c r="OIO37" s="90"/>
      <c r="OIP37" s="90"/>
      <c r="OIQ37" s="90"/>
      <c r="OIR37" s="90"/>
      <c r="OIS37" s="90"/>
      <c r="OIT37" s="90"/>
      <c r="OIU37" s="90"/>
      <c r="OIV37" s="90"/>
      <c r="OIW37" s="90"/>
      <c r="OIX37" s="90"/>
      <c r="OIY37" s="90"/>
      <c r="OIZ37" s="90"/>
      <c r="OJA37" s="90"/>
      <c r="OJB37" s="90"/>
      <c r="OJC37" s="90"/>
      <c r="OJD37" s="90"/>
      <c r="OJE37" s="90"/>
      <c r="OJF37" s="90"/>
      <c r="OJG37" s="90"/>
      <c r="OJH37" s="90"/>
      <c r="OJI37" s="90"/>
      <c r="OJJ37" s="90"/>
      <c r="OJK37" s="90"/>
      <c r="OJL37" s="90"/>
      <c r="OJM37" s="90"/>
      <c r="OJN37" s="90"/>
      <c r="OJO37" s="90"/>
      <c r="OJP37" s="90"/>
      <c r="OJQ37" s="90"/>
      <c r="OJR37" s="90"/>
      <c r="OJS37" s="90"/>
      <c r="OJT37" s="90"/>
      <c r="OJU37" s="90"/>
      <c r="OJV37" s="90"/>
      <c r="OJW37" s="90"/>
      <c r="OJX37" s="90"/>
      <c r="OJY37" s="90"/>
      <c r="OJZ37" s="90"/>
      <c r="OKA37" s="90"/>
      <c r="OKB37" s="90"/>
      <c r="OKC37" s="90"/>
      <c r="OKD37" s="90"/>
      <c r="OKE37" s="90"/>
      <c r="OKF37" s="90"/>
      <c r="OKG37" s="90"/>
      <c r="OKH37" s="90"/>
      <c r="OKI37" s="90"/>
      <c r="OKJ37" s="90"/>
      <c r="OKK37" s="90"/>
      <c r="OKL37" s="90"/>
      <c r="OKM37" s="90"/>
      <c r="OKN37" s="90"/>
      <c r="OKO37" s="90"/>
      <c r="OKP37" s="90"/>
      <c r="OKQ37" s="90"/>
      <c r="OKR37" s="90"/>
      <c r="OKS37" s="90"/>
      <c r="OKT37" s="90"/>
      <c r="OKU37" s="90"/>
      <c r="OKV37" s="90"/>
      <c r="OKW37" s="90"/>
      <c r="OKX37" s="90"/>
      <c r="OKY37" s="90"/>
      <c r="OKZ37" s="90"/>
      <c r="OLA37" s="90"/>
      <c r="OLB37" s="90"/>
      <c r="OLC37" s="90"/>
      <c r="OLD37" s="90"/>
      <c r="OLE37" s="90"/>
      <c r="OLF37" s="90"/>
      <c r="OLG37" s="90"/>
      <c r="OLH37" s="90"/>
      <c r="OLI37" s="90"/>
      <c r="OLJ37" s="90"/>
      <c r="OLK37" s="90"/>
      <c r="OLL37" s="90"/>
      <c r="OLM37" s="90"/>
      <c r="OLN37" s="90"/>
      <c r="OLO37" s="90"/>
      <c r="OLP37" s="90"/>
      <c r="OLQ37" s="90"/>
      <c r="OLR37" s="90"/>
      <c r="OLS37" s="90"/>
      <c r="OLT37" s="90"/>
      <c r="OLU37" s="90"/>
      <c r="OLV37" s="90"/>
      <c r="OLW37" s="90"/>
      <c r="OLX37" s="90"/>
      <c r="OLY37" s="90"/>
      <c r="OLZ37" s="90"/>
      <c r="OMA37" s="90"/>
      <c r="OMB37" s="90"/>
      <c r="OMC37" s="90"/>
      <c r="OMD37" s="90"/>
      <c r="OME37" s="90"/>
      <c r="OMF37" s="90"/>
      <c r="OMG37" s="90"/>
      <c r="OMH37" s="90"/>
      <c r="OMI37" s="90"/>
      <c r="OMJ37" s="90"/>
      <c r="OMK37" s="90"/>
      <c r="OML37" s="90"/>
      <c r="OMM37" s="90"/>
      <c r="OMN37" s="90"/>
      <c r="OMO37" s="90"/>
      <c r="OMP37" s="90"/>
      <c r="OMQ37" s="90"/>
      <c r="OMR37" s="90"/>
      <c r="OMS37" s="90"/>
      <c r="OMT37" s="90"/>
      <c r="OMU37" s="90"/>
      <c r="OMV37" s="90"/>
      <c r="OMW37" s="90"/>
      <c r="OMX37" s="90"/>
      <c r="OMY37" s="90"/>
      <c r="OMZ37" s="90"/>
      <c r="ONA37" s="90"/>
      <c r="ONB37" s="90"/>
      <c r="ONC37" s="90"/>
      <c r="OND37" s="90"/>
      <c r="ONE37" s="90"/>
      <c r="ONF37" s="90"/>
      <c r="ONG37" s="90"/>
      <c r="ONH37" s="90"/>
      <c r="ONI37" s="90"/>
      <c r="ONJ37" s="90"/>
      <c r="ONK37" s="90"/>
      <c r="ONL37" s="90"/>
      <c r="ONM37" s="90"/>
      <c r="ONN37" s="90"/>
      <c r="ONO37" s="90"/>
      <c r="ONP37" s="90"/>
      <c r="ONQ37" s="90"/>
      <c r="ONR37" s="90"/>
      <c r="ONS37" s="90"/>
      <c r="ONT37" s="90"/>
      <c r="ONU37" s="90"/>
      <c r="ONV37" s="90"/>
      <c r="ONW37" s="90"/>
      <c r="ONX37" s="90"/>
      <c r="ONY37" s="90"/>
      <c r="ONZ37" s="90"/>
      <c r="OOA37" s="90"/>
      <c r="OOB37" s="90"/>
      <c r="OOC37" s="90"/>
      <c r="OOD37" s="90"/>
      <c r="OOE37" s="90"/>
      <c r="OOF37" s="90"/>
      <c r="OOG37" s="90"/>
      <c r="OOH37" s="90"/>
      <c r="OOI37" s="90"/>
      <c r="OOJ37" s="90"/>
      <c r="OOK37" s="90"/>
      <c r="OOL37" s="90"/>
      <c r="OOM37" s="90"/>
      <c r="OON37" s="90"/>
      <c r="OOO37" s="90"/>
      <c r="OOP37" s="90"/>
      <c r="OOQ37" s="90"/>
      <c r="OOR37" s="90"/>
      <c r="OOS37" s="90"/>
      <c r="OOT37" s="90"/>
      <c r="OOU37" s="90"/>
      <c r="OOV37" s="90"/>
      <c r="OOW37" s="90"/>
      <c r="OOX37" s="90"/>
      <c r="OOY37" s="90"/>
      <c r="OOZ37" s="90"/>
      <c r="OPA37" s="90"/>
      <c r="OPB37" s="90"/>
      <c r="OPC37" s="90"/>
      <c r="OPD37" s="90"/>
      <c r="OPE37" s="90"/>
      <c r="OPF37" s="90"/>
      <c r="OPG37" s="90"/>
      <c r="OPH37" s="90"/>
      <c r="OPI37" s="90"/>
      <c r="OPJ37" s="90"/>
      <c r="OPK37" s="90"/>
      <c r="OPL37" s="90"/>
      <c r="OPM37" s="90"/>
      <c r="OPN37" s="90"/>
      <c r="OPO37" s="90"/>
      <c r="OPP37" s="90"/>
      <c r="OPQ37" s="90"/>
      <c r="OPR37" s="90"/>
      <c r="OPS37" s="90"/>
      <c r="OPT37" s="90"/>
      <c r="OPU37" s="90"/>
      <c r="OPV37" s="90"/>
      <c r="OPW37" s="90"/>
      <c r="OPX37" s="90"/>
      <c r="OPY37" s="90"/>
      <c r="OPZ37" s="90"/>
      <c r="OQA37" s="90"/>
      <c r="OQB37" s="90"/>
      <c r="OQC37" s="90"/>
      <c r="OQD37" s="90"/>
      <c r="OQE37" s="90"/>
      <c r="OQF37" s="90"/>
      <c r="OQG37" s="90"/>
      <c r="OQH37" s="90"/>
      <c r="OQI37" s="90"/>
      <c r="OQJ37" s="90"/>
      <c r="OQK37" s="90"/>
      <c r="OQL37" s="90"/>
      <c r="OQM37" s="90"/>
      <c r="OQN37" s="90"/>
      <c r="OQO37" s="90"/>
      <c r="OQP37" s="90"/>
      <c r="OQQ37" s="90"/>
      <c r="OQR37" s="90"/>
      <c r="OQS37" s="90"/>
      <c r="OQT37" s="90"/>
      <c r="OQU37" s="90"/>
      <c r="OQV37" s="90"/>
      <c r="OQW37" s="90"/>
      <c r="OQX37" s="90"/>
      <c r="OQY37" s="90"/>
      <c r="OQZ37" s="90"/>
      <c r="ORA37" s="90"/>
      <c r="ORB37" s="90"/>
      <c r="ORC37" s="90"/>
      <c r="ORD37" s="90"/>
      <c r="ORE37" s="90"/>
      <c r="ORF37" s="90"/>
      <c r="ORG37" s="90"/>
      <c r="ORH37" s="90"/>
      <c r="ORI37" s="90"/>
      <c r="ORJ37" s="90"/>
      <c r="ORK37" s="90"/>
      <c r="ORL37" s="90"/>
      <c r="ORM37" s="90"/>
      <c r="ORN37" s="90"/>
      <c r="ORO37" s="90"/>
      <c r="ORP37" s="90"/>
      <c r="ORQ37" s="90"/>
      <c r="ORR37" s="90"/>
      <c r="ORS37" s="90"/>
      <c r="ORT37" s="90"/>
      <c r="ORU37" s="90"/>
      <c r="ORV37" s="90"/>
      <c r="ORW37" s="90"/>
      <c r="ORX37" s="90"/>
      <c r="ORY37" s="90"/>
      <c r="ORZ37" s="90"/>
      <c r="OSA37" s="90"/>
      <c r="OSB37" s="90"/>
      <c r="OSC37" s="90"/>
      <c r="OSD37" s="90"/>
      <c r="OSE37" s="90"/>
      <c r="OSF37" s="90"/>
      <c r="OSG37" s="90"/>
      <c r="OSH37" s="90"/>
      <c r="OSI37" s="90"/>
      <c r="OSJ37" s="90"/>
      <c r="OSK37" s="90"/>
      <c r="OSL37" s="90"/>
      <c r="OSM37" s="90"/>
      <c r="OSN37" s="90"/>
      <c r="OSO37" s="90"/>
      <c r="OSP37" s="90"/>
      <c r="OSQ37" s="90"/>
      <c r="OSR37" s="90"/>
      <c r="OSS37" s="90"/>
      <c r="OST37" s="90"/>
      <c r="OSU37" s="90"/>
      <c r="OSV37" s="90"/>
      <c r="OSW37" s="90"/>
      <c r="OSX37" s="90"/>
      <c r="OSY37" s="90"/>
      <c r="OSZ37" s="90"/>
      <c r="OTA37" s="90"/>
      <c r="OTB37" s="90"/>
      <c r="OTC37" s="90"/>
      <c r="OTD37" s="90"/>
      <c r="OTE37" s="90"/>
      <c r="OTF37" s="90"/>
      <c r="OTG37" s="90"/>
      <c r="OTH37" s="90"/>
      <c r="OTI37" s="90"/>
      <c r="OTJ37" s="90"/>
      <c r="OTK37" s="90"/>
      <c r="OTL37" s="90"/>
      <c r="OTM37" s="90"/>
      <c r="OTN37" s="90"/>
      <c r="OTO37" s="90"/>
      <c r="OTP37" s="90"/>
      <c r="OTQ37" s="90"/>
      <c r="OTR37" s="90"/>
      <c r="OTS37" s="90"/>
      <c r="OTT37" s="90"/>
      <c r="OTU37" s="90"/>
      <c r="OTV37" s="90"/>
      <c r="OTW37" s="90"/>
      <c r="OTX37" s="90"/>
      <c r="OTY37" s="90"/>
      <c r="OTZ37" s="90"/>
      <c r="OUA37" s="90"/>
      <c r="OUB37" s="90"/>
      <c r="OUC37" s="90"/>
      <c r="OUD37" s="90"/>
      <c r="OUE37" s="90"/>
      <c r="OUF37" s="90"/>
      <c r="OUG37" s="90"/>
      <c r="OUH37" s="90"/>
      <c r="OUI37" s="90"/>
      <c r="OUJ37" s="90"/>
      <c r="OUK37" s="90"/>
      <c r="OUL37" s="90"/>
      <c r="OUM37" s="90"/>
      <c r="OUN37" s="90"/>
      <c r="OUO37" s="90"/>
      <c r="OUP37" s="90"/>
      <c r="OUQ37" s="90"/>
      <c r="OUR37" s="90"/>
      <c r="OUS37" s="90"/>
      <c r="OUT37" s="90"/>
      <c r="OUU37" s="90"/>
      <c r="OUV37" s="90"/>
      <c r="OUW37" s="90"/>
      <c r="OUX37" s="90"/>
      <c r="OUY37" s="90"/>
      <c r="OUZ37" s="90"/>
      <c r="OVA37" s="90"/>
      <c r="OVB37" s="90"/>
      <c r="OVC37" s="90"/>
      <c r="OVD37" s="90"/>
      <c r="OVE37" s="90"/>
      <c r="OVF37" s="90"/>
      <c r="OVG37" s="90"/>
      <c r="OVH37" s="90"/>
      <c r="OVI37" s="90"/>
      <c r="OVJ37" s="90"/>
      <c r="OVK37" s="90"/>
      <c r="OVL37" s="90"/>
      <c r="OVM37" s="90"/>
      <c r="OVN37" s="90"/>
      <c r="OVO37" s="90"/>
      <c r="OVP37" s="90"/>
      <c r="OVQ37" s="90"/>
      <c r="OVR37" s="90"/>
      <c r="OVS37" s="90"/>
      <c r="OVT37" s="90"/>
      <c r="OVU37" s="90"/>
      <c r="OVV37" s="90"/>
      <c r="OVW37" s="90"/>
      <c r="OVX37" s="90"/>
      <c r="OVY37" s="90"/>
      <c r="OVZ37" s="90"/>
      <c r="OWA37" s="90"/>
      <c r="OWB37" s="90"/>
      <c r="OWC37" s="90"/>
      <c r="OWD37" s="90"/>
      <c r="OWE37" s="90"/>
      <c r="OWF37" s="90"/>
      <c r="OWG37" s="90"/>
      <c r="OWH37" s="90"/>
      <c r="OWI37" s="90"/>
      <c r="OWJ37" s="90"/>
      <c r="OWK37" s="90"/>
      <c r="OWL37" s="90"/>
      <c r="OWM37" s="90"/>
      <c r="OWN37" s="90"/>
      <c r="OWO37" s="90"/>
      <c r="OWP37" s="90"/>
      <c r="OWQ37" s="90"/>
      <c r="OWR37" s="90"/>
      <c r="OWS37" s="90"/>
      <c r="OWT37" s="90"/>
      <c r="OWU37" s="90"/>
      <c r="OWV37" s="90"/>
      <c r="OWW37" s="90"/>
      <c r="OWX37" s="90"/>
      <c r="OWY37" s="90"/>
      <c r="OWZ37" s="90"/>
      <c r="OXA37" s="90"/>
      <c r="OXB37" s="90"/>
      <c r="OXC37" s="90"/>
      <c r="OXD37" s="90"/>
      <c r="OXE37" s="90"/>
      <c r="OXF37" s="90"/>
      <c r="OXG37" s="90"/>
      <c r="OXH37" s="90"/>
      <c r="OXI37" s="90"/>
      <c r="OXJ37" s="90"/>
      <c r="OXK37" s="90"/>
      <c r="OXL37" s="90"/>
      <c r="OXM37" s="90"/>
      <c r="OXN37" s="90"/>
      <c r="OXO37" s="90"/>
      <c r="OXP37" s="90"/>
      <c r="OXQ37" s="90"/>
      <c r="OXR37" s="90"/>
      <c r="OXS37" s="90"/>
      <c r="OXT37" s="90"/>
      <c r="OXU37" s="90"/>
      <c r="OXV37" s="90"/>
      <c r="OXW37" s="90"/>
      <c r="OXX37" s="90"/>
      <c r="OXY37" s="90"/>
      <c r="OXZ37" s="90"/>
      <c r="OYA37" s="90"/>
      <c r="OYB37" s="90"/>
      <c r="OYC37" s="90"/>
      <c r="OYD37" s="90"/>
      <c r="OYE37" s="90"/>
      <c r="OYF37" s="90"/>
      <c r="OYG37" s="90"/>
      <c r="OYH37" s="90"/>
      <c r="OYI37" s="90"/>
      <c r="OYJ37" s="90"/>
      <c r="OYK37" s="90"/>
      <c r="OYL37" s="90"/>
      <c r="OYM37" s="90"/>
      <c r="OYN37" s="90"/>
      <c r="OYO37" s="90"/>
      <c r="OYP37" s="90"/>
      <c r="OYQ37" s="90"/>
      <c r="OYR37" s="90"/>
      <c r="OYS37" s="90"/>
      <c r="OYT37" s="90"/>
      <c r="OYU37" s="90"/>
      <c r="OYV37" s="90"/>
      <c r="OYW37" s="90"/>
      <c r="OYX37" s="90"/>
      <c r="OYY37" s="90"/>
      <c r="OYZ37" s="90"/>
      <c r="OZA37" s="90"/>
      <c r="OZB37" s="90"/>
      <c r="OZC37" s="90"/>
      <c r="OZD37" s="90"/>
      <c r="OZE37" s="90"/>
      <c r="OZF37" s="90"/>
      <c r="OZG37" s="90"/>
      <c r="OZH37" s="90"/>
      <c r="OZI37" s="90"/>
      <c r="OZJ37" s="90"/>
      <c r="OZK37" s="90"/>
      <c r="OZL37" s="90"/>
      <c r="OZM37" s="90"/>
      <c r="OZN37" s="90"/>
      <c r="OZO37" s="90"/>
      <c r="OZP37" s="90"/>
      <c r="OZQ37" s="90"/>
      <c r="OZR37" s="90"/>
      <c r="OZS37" s="90"/>
      <c r="OZT37" s="90"/>
      <c r="OZU37" s="90"/>
      <c r="OZV37" s="90"/>
      <c r="OZW37" s="90"/>
      <c r="OZX37" s="90"/>
      <c r="OZY37" s="90"/>
      <c r="OZZ37" s="90"/>
      <c r="PAA37" s="90"/>
      <c r="PAB37" s="90"/>
      <c r="PAC37" s="90"/>
      <c r="PAD37" s="90"/>
      <c r="PAE37" s="90"/>
      <c r="PAF37" s="90"/>
      <c r="PAG37" s="90"/>
      <c r="PAH37" s="90"/>
      <c r="PAI37" s="90"/>
      <c r="PAJ37" s="90"/>
      <c r="PAK37" s="90"/>
      <c r="PAL37" s="90"/>
      <c r="PAM37" s="90"/>
      <c r="PAN37" s="90"/>
      <c r="PAO37" s="90"/>
      <c r="PAP37" s="90"/>
      <c r="PAQ37" s="90"/>
      <c r="PAR37" s="90"/>
      <c r="PAS37" s="90"/>
      <c r="PAT37" s="90"/>
      <c r="PAU37" s="90"/>
      <c r="PAV37" s="90"/>
      <c r="PAW37" s="90"/>
      <c r="PAX37" s="90"/>
      <c r="PAY37" s="90"/>
      <c r="PAZ37" s="90"/>
      <c r="PBA37" s="90"/>
      <c r="PBB37" s="90"/>
      <c r="PBC37" s="90"/>
      <c r="PBD37" s="90"/>
      <c r="PBE37" s="90"/>
      <c r="PBF37" s="90"/>
      <c r="PBG37" s="90"/>
      <c r="PBH37" s="90"/>
      <c r="PBI37" s="90"/>
      <c r="PBJ37" s="90"/>
      <c r="PBK37" s="90"/>
      <c r="PBL37" s="90"/>
      <c r="PBM37" s="90"/>
      <c r="PBN37" s="90"/>
      <c r="PBO37" s="90"/>
      <c r="PBP37" s="90"/>
      <c r="PBQ37" s="90"/>
      <c r="PBR37" s="90"/>
      <c r="PBS37" s="90"/>
      <c r="PBT37" s="90"/>
      <c r="PBU37" s="90"/>
      <c r="PBV37" s="90"/>
      <c r="PBW37" s="90"/>
      <c r="PBX37" s="90"/>
      <c r="PBY37" s="90"/>
      <c r="PBZ37" s="90"/>
      <c r="PCA37" s="90"/>
      <c r="PCB37" s="90"/>
      <c r="PCC37" s="90"/>
      <c r="PCD37" s="90"/>
      <c r="PCE37" s="90"/>
      <c r="PCF37" s="90"/>
      <c r="PCG37" s="90"/>
      <c r="PCH37" s="90"/>
      <c r="PCI37" s="90"/>
      <c r="PCJ37" s="90"/>
      <c r="PCK37" s="90"/>
      <c r="PCL37" s="90"/>
      <c r="PCM37" s="90"/>
      <c r="PCN37" s="90"/>
      <c r="PCO37" s="90"/>
      <c r="PCP37" s="90"/>
      <c r="PCQ37" s="90"/>
      <c r="PCR37" s="90"/>
      <c r="PCS37" s="90"/>
      <c r="PCT37" s="90"/>
      <c r="PCU37" s="90"/>
      <c r="PCV37" s="90"/>
      <c r="PCW37" s="90"/>
      <c r="PCX37" s="90"/>
      <c r="PCY37" s="90"/>
      <c r="PCZ37" s="90"/>
      <c r="PDA37" s="90"/>
      <c r="PDB37" s="90"/>
      <c r="PDC37" s="90"/>
      <c r="PDD37" s="90"/>
      <c r="PDE37" s="90"/>
      <c r="PDF37" s="90"/>
      <c r="PDG37" s="90"/>
      <c r="PDH37" s="90"/>
      <c r="PDI37" s="90"/>
      <c r="PDJ37" s="90"/>
      <c r="PDK37" s="90"/>
      <c r="PDL37" s="90"/>
      <c r="PDM37" s="90"/>
      <c r="PDN37" s="90"/>
      <c r="PDO37" s="90"/>
      <c r="PDP37" s="90"/>
      <c r="PDQ37" s="90"/>
      <c r="PDR37" s="90"/>
      <c r="PDS37" s="90"/>
      <c r="PDT37" s="90"/>
      <c r="PDU37" s="90"/>
      <c r="PDV37" s="90"/>
      <c r="PDW37" s="90"/>
      <c r="PDX37" s="90"/>
      <c r="PDY37" s="90"/>
      <c r="PDZ37" s="90"/>
      <c r="PEA37" s="90"/>
      <c r="PEB37" s="90"/>
      <c r="PEC37" s="90"/>
      <c r="PED37" s="90"/>
      <c r="PEE37" s="90"/>
      <c r="PEF37" s="90"/>
      <c r="PEG37" s="90"/>
      <c r="PEH37" s="90"/>
      <c r="PEI37" s="90"/>
      <c r="PEJ37" s="90"/>
      <c r="PEK37" s="90"/>
      <c r="PEL37" s="90"/>
      <c r="PEM37" s="90"/>
      <c r="PEN37" s="90"/>
      <c r="PEO37" s="90"/>
      <c r="PEP37" s="90"/>
      <c r="PEQ37" s="90"/>
      <c r="PER37" s="90"/>
      <c r="PES37" s="90"/>
      <c r="PET37" s="90"/>
      <c r="PEU37" s="90"/>
      <c r="PEV37" s="90"/>
      <c r="PEW37" s="90"/>
      <c r="PEX37" s="90"/>
      <c r="PEY37" s="90"/>
      <c r="PEZ37" s="90"/>
      <c r="PFA37" s="90"/>
      <c r="PFB37" s="90"/>
      <c r="PFC37" s="90"/>
      <c r="PFD37" s="90"/>
      <c r="PFE37" s="90"/>
      <c r="PFF37" s="90"/>
      <c r="PFG37" s="90"/>
      <c r="PFH37" s="90"/>
      <c r="PFI37" s="90"/>
      <c r="PFJ37" s="90"/>
      <c r="PFK37" s="90"/>
      <c r="PFL37" s="90"/>
      <c r="PFM37" s="90"/>
      <c r="PFN37" s="90"/>
      <c r="PFO37" s="90"/>
      <c r="PFP37" s="90"/>
      <c r="PFQ37" s="90"/>
      <c r="PFR37" s="90"/>
      <c r="PFS37" s="90"/>
      <c r="PFT37" s="90"/>
      <c r="PFU37" s="90"/>
      <c r="PFV37" s="90"/>
      <c r="PFW37" s="90"/>
      <c r="PFX37" s="90"/>
      <c r="PFY37" s="90"/>
      <c r="PFZ37" s="90"/>
      <c r="PGA37" s="90"/>
      <c r="PGB37" s="90"/>
      <c r="PGC37" s="90"/>
      <c r="PGD37" s="90"/>
      <c r="PGE37" s="90"/>
      <c r="PGF37" s="90"/>
      <c r="PGG37" s="90"/>
      <c r="PGH37" s="90"/>
      <c r="PGI37" s="90"/>
      <c r="PGJ37" s="90"/>
      <c r="PGK37" s="90"/>
      <c r="PGL37" s="90"/>
      <c r="PGM37" s="90"/>
      <c r="PGN37" s="90"/>
      <c r="PGO37" s="90"/>
      <c r="PGP37" s="90"/>
      <c r="PGQ37" s="90"/>
      <c r="PGR37" s="90"/>
      <c r="PGS37" s="90"/>
      <c r="PGT37" s="90"/>
      <c r="PGU37" s="90"/>
      <c r="PGV37" s="90"/>
      <c r="PGW37" s="90"/>
      <c r="PGX37" s="90"/>
      <c r="PGY37" s="90"/>
      <c r="PGZ37" s="90"/>
      <c r="PHA37" s="90"/>
      <c r="PHB37" s="90"/>
      <c r="PHC37" s="90"/>
      <c r="PHD37" s="90"/>
      <c r="PHE37" s="90"/>
      <c r="PHF37" s="90"/>
      <c r="PHG37" s="90"/>
      <c r="PHH37" s="90"/>
      <c r="PHI37" s="90"/>
      <c r="PHJ37" s="90"/>
      <c r="PHK37" s="90"/>
      <c r="PHL37" s="90"/>
      <c r="PHM37" s="90"/>
      <c r="PHN37" s="90"/>
      <c r="PHO37" s="90"/>
      <c r="PHP37" s="90"/>
      <c r="PHQ37" s="90"/>
      <c r="PHR37" s="90"/>
      <c r="PHS37" s="90"/>
      <c r="PHT37" s="90"/>
      <c r="PHU37" s="90"/>
      <c r="PHV37" s="90"/>
      <c r="PHW37" s="90"/>
      <c r="PHX37" s="90"/>
      <c r="PHY37" s="90"/>
      <c r="PHZ37" s="90"/>
      <c r="PIA37" s="90"/>
      <c r="PIB37" s="90"/>
      <c r="PIC37" s="90"/>
      <c r="PID37" s="90"/>
      <c r="PIE37" s="90"/>
      <c r="PIF37" s="90"/>
      <c r="PIG37" s="90"/>
      <c r="PIH37" s="90"/>
      <c r="PII37" s="90"/>
      <c r="PIJ37" s="90"/>
      <c r="PIK37" s="90"/>
      <c r="PIL37" s="90"/>
      <c r="PIM37" s="90"/>
      <c r="PIN37" s="90"/>
      <c r="PIO37" s="90"/>
      <c r="PIP37" s="90"/>
      <c r="PIQ37" s="90"/>
      <c r="PIR37" s="90"/>
      <c r="PIS37" s="90"/>
      <c r="PIT37" s="90"/>
      <c r="PIU37" s="90"/>
      <c r="PIV37" s="90"/>
      <c r="PIW37" s="90"/>
      <c r="PIX37" s="90"/>
      <c r="PIY37" s="90"/>
      <c r="PIZ37" s="90"/>
      <c r="PJA37" s="90"/>
      <c r="PJB37" s="90"/>
      <c r="PJC37" s="90"/>
      <c r="PJD37" s="90"/>
      <c r="PJE37" s="90"/>
      <c r="PJF37" s="90"/>
      <c r="PJG37" s="90"/>
      <c r="PJH37" s="90"/>
      <c r="PJI37" s="90"/>
      <c r="PJJ37" s="90"/>
      <c r="PJK37" s="90"/>
      <c r="PJL37" s="90"/>
      <c r="PJM37" s="90"/>
      <c r="PJN37" s="90"/>
      <c r="PJO37" s="90"/>
      <c r="PJP37" s="90"/>
      <c r="PJQ37" s="90"/>
      <c r="PJR37" s="90"/>
      <c r="PJS37" s="90"/>
      <c r="PJT37" s="90"/>
      <c r="PJU37" s="90"/>
      <c r="PJV37" s="90"/>
      <c r="PJW37" s="90"/>
      <c r="PJX37" s="90"/>
      <c r="PJY37" s="90"/>
      <c r="PJZ37" s="90"/>
      <c r="PKA37" s="90"/>
      <c r="PKB37" s="90"/>
      <c r="PKC37" s="90"/>
      <c r="PKD37" s="90"/>
      <c r="PKE37" s="90"/>
      <c r="PKF37" s="90"/>
      <c r="PKG37" s="90"/>
      <c r="PKH37" s="90"/>
      <c r="PKI37" s="90"/>
      <c r="PKJ37" s="90"/>
      <c r="PKK37" s="90"/>
      <c r="PKL37" s="90"/>
      <c r="PKM37" s="90"/>
      <c r="PKN37" s="90"/>
      <c r="PKO37" s="90"/>
      <c r="PKP37" s="90"/>
      <c r="PKQ37" s="90"/>
      <c r="PKR37" s="90"/>
      <c r="PKS37" s="90"/>
      <c r="PKT37" s="90"/>
      <c r="PKU37" s="90"/>
      <c r="PKV37" s="90"/>
      <c r="PKW37" s="90"/>
      <c r="PKX37" s="90"/>
      <c r="PKY37" s="90"/>
      <c r="PKZ37" s="90"/>
      <c r="PLA37" s="90"/>
      <c r="PLB37" s="90"/>
      <c r="PLC37" s="90"/>
      <c r="PLD37" s="90"/>
      <c r="PLE37" s="90"/>
      <c r="PLF37" s="90"/>
      <c r="PLG37" s="90"/>
      <c r="PLH37" s="90"/>
      <c r="PLI37" s="90"/>
      <c r="PLJ37" s="90"/>
      <c r="PLK37" s="90"/>
      <c r="PLL37" s="90"/>
      <c r="PLM37" s="90"/>
      <c r="PLN37" s="90"/>
      <c r="PLO37" s="90"/>
      <c r="PLP37" s="90"/>
      <c r="PLQ37" s="90"/>
      <c r="PLR37" s="90"/>
      <c r="PLS37" s="90"/>
      <c r="PLT37" s="90"/>
      <c r="PLU37" s="90"/>
      <c r="PLV37" s="90"/>
      <c r="PLW37" s="90"/>
      <c r="PLX37" s="90"/>
      <c r="PLY37" s="90"/>
      <c r="PLZ37" s="90"/>
      <c r="PMA37" s="90"/>
      <c r="PMB37" s="90"/>
      <c r="PMC37" s="90"/>
      <c r="PMD37" s="90"/>
      <c r="PME37" s="90"/>
      <c r="PMF37" s="90"/>
      <c r="PMG37" s="90"/>
      <c r="PMH37" s="90"/>
      <c r="PMI37" s="90"/>
      <c r="PMJ37" s="90"/>
      <c r="PMK37" s="90"/>
      <c r="PML37" s="90"/>
      <c r="PMM37" s="90"/>
      <c r="PMN37" s="90"/>
      <c r="PMO37" s="90"/>
      <c r="PMP37" s="90"/>
      <c r="PMQ37" s="90"/>
      <c r="PMR37" s="90"/>
      <c r="PMS37" s="90"/>
      <c r="PMT37" s="90"/>
      <c r="PMU37" s="90"/>
      <c r="PMV37" s="90"/>
      <c r="PMW37" s="90"/>
      <c r="PMX37" s="90"/>
      <c r="PMY37" s="90"/>
      <c r="PMZ37" s="90"/>
      <c r="PNA37" s="90"/>
      <c r="PNB37" s="90"/>
      <c r="PNC37" s="90"/>
      <c r="PND37" s="90"/>
      <c r="PNE37" s="90"/>
      <c r="PNF37" s="90"/>
      <c r="PNG37" s="90"/>
      <c r="PNH37" s="90"/>
      <c r="PNI37" s="90"/>
      <c r="PNJ37" s="90"/>
      <c r="PNK37" s="90"/>
      <c r="PNL37" s="90"/>
      <c r="PNM37" s="90"/>
      <c r="PNN37" s="90"/>
      <c r="PNO37" s="90"/>
      <c r="PNP37" s="90"/>
      <c r="PNQ37" s="90"/>
      <c r="PNR37" s="90"/>
      <c r="PNS37" s="90"/>
      <c r="PNT37" s="90"/>
      <c r="PNU37" s="90"/>
      <c r="PNV37" s="90"/>
      <c r="PNW37" s="90"/>
      <c r="PNX37" s="90"/>
      <c r="PNY37" s="90"/>
      <c r="PNZ37" s="90"/>
      <c r="POA37" s="90"/>
      <c r="POB37" s="90"/>
      <c r="POC37" s="90"/>
      <c r="POD37" s="90"/>
      <c r="POE37" s="90"/>
      <c r="POF37" s="90"/>
      <c r="POG37" s="90"/>
      <c r="POH37" s="90"/>
      <c r="POI37" s="90"/>
      <c r="POJ37" s="90"/>
      <c r="POK37" s="90"/>
      <c r="POL37" s="90"/>
      <c r="POM37" s="90"/>
      <c r="PON37" s="90"/>
      <c r="POO37" s="90"/>
      <c r="POP37" s="90"/>
      <c r="POQ37" s="90"/>
      <c r="POR37" s="90"/>
      <c r="POS37" s="90"/>
      <c r="POT37" s="90"/>
      <c r="POU37" s="90"/>
      <c r="POV37" s="90"/>
      <c r="POW37" s="90"/>
      <c r="POX37" s="90"/>
      <c r="POY37" s="90"/>
      <c r="POZ37" s="90"/>
      <c r="PPA37" s="90"/>
      <c r="PPB37" s="90"/>
      <c r="PPC37" s="90"/>
      <c r="PPD37" s="90"/>
      <c r="PPE37" s="90"/>
      <c r="PPF37" s="90"/>
      <c r="PPG37" s="90"/>
      <c r="PPH37" s="90"/>
      <c r="PPI37" s="90"/>
      <c r="PPJ37" s="90"/>
      <c r="PPK37" s="90"/>
      <c r="PPL37" s="90"/>
      <c r="PPM37" s="90"/>
      <c r="PPN37" s="90"/>
      <c r="PPO37" s="90"/>
      <c r="PPP37" s="90"/>
      <c r="PPQ37" s="90"/>
      <c r="PPR37" s="90"/>
      <c r="PPS37" s="90"/>
      <c r="PPT37" s="90"/>
      <c r="PPU37" s="90"/>
      <c r="PPV37" s="90"/>
      <c r="PPW37" s="90"/>
      <c r="PPX37" s="90"/>
      <c r="PPY37" s="90"/>
      <c r="PPZ37" s="90"/>
      <c r="PQA37" s="90"/>
      <c r="PQB37" s="90"/>
      <c r="PQC37" s="90"/>
      <c r="PQD37" s="90"/>
      <c r="PQE37" s="90"/>
      <c r="PQF37" s="90"/>
      <c r="PQG37" s="90"/>
      <c r="PQH37" s="90"/>
      <c r="PQI37" s="90"/>
      <c r="PQJ37" s="90"/>
      <c r="PQK37" s="90"/>
      <c r="PQL37" s="90"/>
      <c r="PQM37" s="90"/>
      <c r="PQN37" s="90"/>
      <c r="PQO37" s="90"/>
      <c r="PQP37" s="90"/>
      <c r="PQQ37" s="90"/>
      <c r="PQR37" s="90"/>
      <c r="PQS37" s="90"/>
      <c r="PQT37" s="90"/>
      <c r="PQU37" s="90"/>
      <c r="PQV37" s="90"/>
      <c r="PQW37" s="90"/>
      <c r="PQX37" s="90"/>
      <c r="PQY37" s="90"/>
      <c r="PQZ37" s="90"/>
      <c r="PRA37" s="90"/>
      <c r="PRB37" s="90"/>
      <c r="PRC37" s="90"/>
      <c r="PRD37" s="90"/>
      <c r="PRE37" s="90"/>
      <c r="PRF37" s="90"/>
      <c r="PRG37" s="90"/>
      <c r="PRH37" s="90"/>
      <c r="PRI37" s="90"/>
      <c r="PRJ37" s="90"/>
      <c r="PRK37" s="90"/>
      <c r="PRL37" s="90"/>
      <c r="PRM37" s="90"/>
      <c r="PRN37" s="90"/>
      <c r="PRO37" s="90"/>
      <c r="PRP37" s="90"/>
      <c r="PRQ37" s="90"/>
      <c r="PRR37" s="90"/>
      <c r="PRS37" s="90"/>
      <c r="PRT37" s="90"/>
      <c r="PRU37" s="90"/>
      <c r="PRV37" s="90"/>
      <c r="PRW37" s="90"/>
      <c r="PRX37" s="90"/>
      <c r="PRY37" s="90"/>
      <c r="PRZ37" s="90"/>
      <c r="PSA37" s="90"/>
      <c r="PSB37" s="90"/>
      <c r="PSC37" s="90"/>
      <c r="PSD37" s="90"/>
      <c r="PSE37" s="90"/>
      <c r="PSF37" s="90"/>
      <c r="PSG37" s="90"/>
      <c r="PSH37" s="90"/>
      <c r="PSI37" s="90"/>
      <c r="PSJ37" s="90"/>
      <c r="PSK37" s="90"/>
      <c r="PSL37" s="90"/>
      <c r="PSM37" s="90"/>
      <c r="PSN37" s="90"/>
      <c r="PSO37" s="90"/>
      <c r="PSP37" s="90"/>
      <c r="PSQ37" s="90"/>
      <c r="PSR37" s="90"/>
      <c r="PSS37" s="90"/>
      <c r="PST37" s="90"/>
      <c r="PSU37" s="90"/>
      <c r="PSV37" s="90"/>
      <c r="PSW37" s="90"/>
      <c r="PSX37" s="90"/>
      <c r="PSY37" s="90"/>
      <c r="PSZ37" s="90"/>
      <c r="PTA37" s="90"/>
      <c r="PTB37" s="90"/>
      <c r="PTC37" s="90"/>
      <c r="PTD37" s="90"/>
      <c r="PTE37" s="90"/>
      <c r="PTF37" s="90"/>
      <c r="PTG37" s="90"/>
      <c r="PTH37" s="90"/>
      <c r="PTI37" s="90"/>
      <c r="PTJ37" s="90"/>
      <c r="PTK37" s="90"/>
      <c r="PTL37" s="90"/>
      <c r="PTM37" s="90"/>
      <c r="PTN37" s="90"/>
      <c r="PTO37" s="90"/>
      <c r="PTP37" s="90"/>
      <c r="PTQ37" s="90"/>
      <c r="PTR37" s="90"/>
      <c r="PTS37" s="90"/>
      <c r="PTT37" s="90"/>
      <c r="PTU37" s="90"/>
      <c r="PTV37" s="90"/>
      <c r="PTW37" s="90"/>
      <c r="PTX37" s="90"/>
      <c r="PTY37" s="90"/>
      <c r="PTZ37" s="90"/>
      <c r="PUA37" s="90"/>
      <c r="PUB37" s="90"/>
      <c r="PUC37" s="90"/>
      <c r="PUD37" s="90"/>
      <c r="PUE37" s="90"/>
      <c r="PUF37" s="90"/>
      <c r="PUG37" s="90"/>
      <c r="PUH37" s="90"/>
      <c r="PUI37" s="90"/>
      <c r="PUJ37" s="90"/>
      <c r="PUK37" s="90"/>
      <c r="PUL37" s="90"/>
      <c r="PUM37" s="90"/>
      <c r="PUN37" s="90"/>
      <c r="PUO37" s="90"/>
      <c r="PUP37" s="90"/>
      <c r="PUQ37" s="90"/>
      <c r="PUR37" s="90"/>
      <c r="PUS37" s="90"/>
      <c r="PUT37" s="90"/>
      <c r="PUU37" s="90"/>
      <c r="PUV37" s="90"/>
      <c r="PUW37" s="90"/>
      <c r="PUX37" s="90"/>
      <c r="PUY37" s="90"/>
      <c r="PUZ37" s="90"/>
      <c r="PVA37" s="90"/>
      <c r="PVB37" s="90"/>
      <c r="PVC37" s="90"/>
      <c r="PVD37" s="90"/>
      <c r="PVE37" s="90"/>
      <c r="PVF37" s="90"/>
      <c r="PVG37" s="90"/>
      <c r="PVH37" s="90"/>
      <c r="PVI37" s="90"/>
      <c r="PVJ37" s="90"/>
      <c r="PVK37" s="90"/>
      <c r="PVL37" s="90"/>
      <c r="PVM37" s="90"/>
      <c r="PVN37" s="90"/>
      <c r="PVO37" s="90"/>
      <c r="PVP37" s="90"/>
      <c r="PVQ37" s="90"/>
      <c r="PVR37" s="90"/>
      <c r="PVS37" s="90"/>
      <c r="PVT37" s="90"/>
      <c r="PVU37" s="90"/>
      <c r="PVV37" s="90"/>
      <c r="PVW37" s="90"/>
      <c r="PVX37" s="90"/>
      <c r="PVY37" s="90"/>
      <c r="PVZ37" s="90"/>
      <c r="PWA37" s="90"/>
      <c r="PWB37" s="90"/>
      <c r="PWC37" s="90"/>
      <c r="PWD37" s="90"/>
      <c r="PWE37" s="90"/>
      <c r="PWF37" s="90"/>
      <c r="PWG37" s="90"/>
      <c r="PWH37" s="90"/>
      <c r="PWI37" s="90"/>
      <c r="PWJ37" s="90"/>
      <c r="PWK37" s="90"/>
      <c r="PWL37" s="90"/>
      <c r="PWM37" s="90"/>
      <c r="PWN37" s="90"/>
      <c r="PWO37" s="90"/>
      <c r="PWP37" s="90"/>
      <c r="PWQ37" s="90"/>
      <c r="PWR37" s="90"/>
      <c r="PWS37" s="90"/>
      <c r="PWT37" s="90"/>
      <c r="PWU37" s="90"/>
      <c r="PWV37" s="90"/>
      <c r="PWW37" s="90"/>
      <c r="PWX37" s="90"/>
      <c r="PWY37" s="90"/>
      <c r="PWZ37" s="90"/>
      <c r="PXA37" s="90"/>
      <c r="PXB37" s="90"/>
      <c r="PXC37" s="90"/>
      <c r="PXD37" s="90"/>
      <c r="PXE37" s="90"/>
      <c r="PXF37" s="90"/>
      <c r="PXG37" s="90"/>
      <c r="PXH37" s="90"/>
      <c r="PXI37" s="90"/>
      <c r="PXJ37" s="90"/>
      <c r="PXK37" s="90"/>
      <c r="PXL37" s="90"/>
      <c r="PXM37" s="90"/>
      <c r="PXN37" s="90"/>
      <c r="PXO37" s="90"/>
      <c r="PXP37" s="90"/>
      <c r="PXQ37" s="90"/>
      <c r="PXR37" s="90"/>
      <c r="PXS37" s="90"/>
      <c r="PXT37" s="90"/>
      <c r="PXU37" s="90"/>
      <c r="PXV37" s="90"/>
      <c r="PXW37" s="90"/>
      <c r="PXX37" s="90"/>
      <c r="PXY37" s="90"/>
      <c r="PXZ37" s="90"/>
      <c r="PYA37" s="90"/>
      <c r="PYB37" s="90"/>
      <c r="PYC37" s="90"/>
      <c r="PYD37" s="90"/>
      <c r="PYE37" s="90"/>
      <c r="PYF37" s="90"/>
      <c r="PYG37" s="90"/>
      <c r="PYH37" s="90"/>
      <c r="PYI37" s="90"/>
      <c r="PYJ37" s="90"/>
      <c r="PYK37" s="90"/>
      <c r="PYL37" s="90"/>
      <c r="PYM37" s="90"/>
      <c r="PYN37" s="90"/>
      <c r="PYO37" s="90"/>
      <c r="PYP37" s="90"/>
      <c r="PYQ37" s="90"/>
      <c r="PYR37" s="90"/>
      <c r="PYS37" s="90"/>
      <c r="PYT37" s="90"/>
      <c r="PYU37" s="90"/>
      <c r="PYV37" s="90"/>
      <c r="PYW37" s="90"/>
      <c r="PYX37" s="90"/>
      <c r="PYY37" s="90"/>
      <c r="PYZ37" s="90"/>
      <c r="PZA37" s="90"/>
      <c r="PZB37" s="90"/>
      <c r="PZC37" s="90"/>
      <c r="PZD37" s="90"/>
      <c r="PZE37" s="90"/>
      <c r="PZF37" s="90"/>
      <c r="PZG37" s="90"/>
      <c r="PZH37" s="90"/>
      <c r="PZI37" s="90"/>
      <c r="PZJ37" s="90"/>
      <c r="PZK37" s="90"/>
      <c r="PZL37" s="90"/>
      <c r="PZM37" s="90"/>
      <c r="PZN37" s="90"/>
      <c r="PZO37" s="90"/>
      <c r="PZP37" s="90"/>
      <c r="PZQ37" s="90"/>
      <c r="PZR37" s="90"/>
      <c r="PZS37" s="90"/>
      <c r="PZT37" s="90"/>
      <c r="PZU37" s="90"/>
      <c r="PZV37" s="90"/>
      <c r="PZW37" s="90"/>
      <c r="PZX37" s="90"/>
      <c r="PZY37" s="90"/>
      <c r="PZZ37" s="90"/>
      <c r="QAA37" s="90"/>
      <c r="QAB37" s="90"/>
      <c r="QAC37" s="90"/>
      <c r="QAD37" s="90"/>
      <c r="QAE37" s="90"/>
      <c r="QAF37" s="90"/>
      <c r="QAG37" s="90"/>
      <c r="QAH37" s="90"/>
      <c r="QAI37" s="90"/>
      <c r="QAJ37" s="90"/>
      <c r="QAK37" s="90"/>
      <c r="QAL37" s="90"/>
      <c r="QAM37" s="90"/>
      <c r="QAN37" s="90"/>
      <c r="QAO37" s="90"/>
      <c r="QAP37" s="90"/>
      <c r="QAQ37" s="90"/>
      <c r="QAR37" s="90"/>
      <c r="QAS37" s="90"/>
      <c r="QAT37" s="90"/>
      <c r="QAU37" s="90"/>
      <c r="QAV37" s="90"/>
      <c r="QAW37" s="90"/>
      <c r="QAX37" s="90"/>
      <c r="QAY37" s="90"/>
      <c r="QAZ37" s="90"/>
      <c r="QBA37" s="90"/>
      <c r="QBB37" s="90"/>
      <c r="QBC37" s="90"/>
      <c r="QBD37" s="90"/>
      <c r="QBE37" s="90"/>
      <c r="QBF37" s="90"/>
      <c r="QBG37" s="90"/>
      <c r="QBH37" s="90"/>
      <c r="QBI37" s="90"/>
      <c r="QBJ37" s="90"/>
      <c r="QBK37" s="90"/>
      <c r="QBL37" s="90"/>
      <c r="QBM37" s="90"/>
      <c r="QBN37" s="90"/>
      <c r="QBO37" s="90"/>
      <c r="QBP37" s="90"/>
      <c r="QBQ37" s="90"/>
      <c r="QBR37" s="90"/>
      <c r="QBS37" s="90"/>
      <c r="QBT37" s="90"/>
      <c r="QBU37" s="90"/>
      <c r="QBV37" s="90"/>
      <c r="QBW37" s="90"/>
      <c r="QBX37" s="90"/>
      <c r="QBY37" s="90"/>
      <c r="QBZ37" s="90"/>
      <c r="QCA37" s="90"/>
      <c r="QCB37" s="90"/>
      <c r="QCC37" s="90"/>
      <c r="QCD37" s="90"/>
      <c r="QCE37" s="90"/>
      <c r="QCF37" s="90"/>
      <c r="QCG37" s="90"/>
      <c r="QCH37" s="90"/>
      <c r="QCI37" s="90"/>
      <c r="QCJ37" s="90"/>
      <c r="QCK37" s="90"/>
      <c r="QCL37" s="90"/>
      <c r="QCM37" s="90"/>
      <c r="QCN37" s="90"/>
      <c r="QCO37" s="90"/>
      <c r="QCP37" s="90"/>
      <c r="QCQ37" s="90"/>
      <c r="QCR37" s="90"/>
      <c r="QCS37" s="90"/>
      <c r="QCT37" s="90"/>
      <c r="QCU37" s="90"/>
      <c r="QCV37" s="90"/>
      <c r="QCW37" s="90"/>
      <c r="QCX37" s="90"/>
      <c r="QCY37" s="90"/>
      <c r="QCZ37" s="90"/>
      <c r="QDA37" s="90"/>
      <c r="QDB37" s="90"/>
      <c r="QDC37" s="90"/>
      <c r="QDD37" s="90"/>
      <c r="QDE37" s="90"/>
      <c r="QDF37" s="90"/>
      <c r="QDG37" s="90"/>
      <c r="QDH37" s="90"/>
      <c r="QDI37" s="90"/>
      <c r="QDJ37" s="90"/>
      <c r="QDK37" s="90"/>
      <c r="QDL37" s="90"/>
      <c r="QDM37" s="90"/>
      <c r="QDN37" s="90"/>
      <c r="QDO37" s="90"/>
      <c r="QDP37" s="90"/>
      <c r="QDQ37" s="90"/>
      <c r="QDR37" s="90"/>
      <c r="QDS37" s="90"/>
      <c r="QDT37" s="90"/>
      <c r="QDU37" s="90"/>
      <c r="QDV37" s="90"/>
      <c r="QDW37" s="90"/>
      <c r="QDX37" s="90"/>
      <c r="QDY37" s="90"/>
      <c r="QDZ37" s="90"/>
      <c r="QEA37" s="90"/>
      <c r="QEB37" s="90"/>
      <c r="QEC37" s="90"/>
      <c r="QED37" s="90"/>
      <c r="QEE37" s="90"/>
      <c r="QEF37" s="90"/>
      <c r="QEG37" s="90"/>
      <c r="QEH37" s="90"/>
      <c r="QEI37" s="90"/>
      <c r="QEJ37" s="90"/>
      <c r="QEK37" s="90"/>
      <c r="QEL37" s="90"/>
      <c r="QEM37" s="90"/>
      <c r="QEN37" s="90"/>
      <c r="QEO37" s="90"/>
      <c r="QEP37" s="90"/>
      <c r="QEQ37" s="90"/>
      <c r="QER37" s="90"/>
      <c r="QES37" s="90"/>
      <c r="QET37" s="90"/>
      <c r="QEU37" s="90"/>
      <c r="QEV37" s="90"/>
      <c r="QEW37" s="90"/>
      <c r="QEX37" s="90"/>
      <c r="QEY37" s="90"/>
      <c r="QEZ37" s="90"/>
      <c r="QFA37" s="90"/>
      <c r="QFB37" s="90"/>
      <c r="QFC37" s="90"/>
      <c r="QFD37" s="90"/>
      <c r="QFE37" s="90"/>
      <c r="QFF37" s="90"/>
      <c r="QFG37" s="90"/>
      <c r="QFH37" s="90"/>
      <c r="QFI37" s="90"/>
      <c r="QFJ37" s="90"/>
      <c r="QFK37" s="90"/>
      <c r="QFL37" s="90"/>
      <c r="QFM37" s="90"/>
      <c r="QFN37" s="90"/>
      <c r="QFO37" s="90"/>
      <c r="QFP37" s="90"/>
      <c r="QFQ37" s="90"/>
      <c r="QFR37" s="90"/>
      <c r="QFS37" s="90"/>
      <c r="QFT37" s="90"/>
      <c r="QFU37" s="90"/>
      <c r="QFV37" s="90"/>
      <c r="QFW37" s="90"/>
      <c r="QFX37" s="90"/>
      <c r="QFY37" s="90"/>
      <c r="QFZ37" s="90"/>
      <c r="QGA37" s="90"/>
      <c r="QGB37" s="90"/>
      <c r="QGC37" s="90"/>
      <c r="QGD37" s="90"/>
      <c r="QGE37" s="90"/>
      <c r="QGF37" s="90"/>
      <c r="QGG37" s="90"/>
      <c r="QGH37" s="90"/>
      <c r="QGI37" s="90"/>
      <c r="QGJ37" s="90"/>
      <c r="QGK37" s="90"/>
      <c r="QGL37" s="90"/>
      <c r="QGM37" s="90"/>
      <c r="QGN37" s="90"/>
      <c r="QGO37" s="90"/>
      <c r="QGP37" s="90"/>
      <c r="QGQ37" s="90"/>
      <c r="QGR37" s="90"/>
      <c r="QGS37" s="90"/>
      <c r="QGT37" s="90"/>
      <c r="QGU37" s="90"/>
      <c r="QGV37" s="90"/>
      <c r="QGW37" s="90"/>
      <c r="QGX37" s="90"/>
      <c r="QGY37" s="90"/>
      <c r="QGZ37" s="90"/>
      <c r="QHA37" s="90"/>
      <c r="QHB37" s="90"/>
      <c r="QHC37" s="90"/>
      <c r="QHD37" s="90"/>
      <c r="QHE37" s="90"/>
      <c r="QHF37" s="90"/>
      <c r="QHG37" s="90"/>
      <c r="QHH37" s="90"/>
      <c r="QHI37" s="90"/>
      <c r="QHJ37" s="90"/>
      <c r="QHK37" s="90"/>
      <c r="QHL37" s="90"/>
      <c r="QHM37" s="90"/>
      <c r="QHN37" s="90"/>
      <c r="QHO37" s="90"/>
      <c r="QHP37" s="90"/>
      <c r="QHQ37" s="90"/>
      <c r="QHR37" s="90"/>
      <c r="QHS37" s="90"/>
      <c r="QHT37" s="90"/>
      <c r="QHU37" s="90"/>
      <c r="QHV37" s="90"/>
      <c r="QHW37" s="90"/>
      <c r="QHX37" s="90"/>
      <c r="QHY37" s="90"/>
      <c r="QHZ37" s="90"/>
      <c r="QIA37" s="90"/>
      <c r="QIB37" s="90"/>
      <c r="QIC37" s="90"/>
      <c r="QID37" s="90"/>
      <c r="QIE37" s="90"/>
      <c r="QIF37" s="90"/>
      <c r="QIG37" s="90"/>
      <c r="QIH37" s="90"/>
      <c r="QII37" s="90"/>
      <c r="QIJ37" s="90"/>
      <c r="QIK37" s="90"/>
      <c r="QIL37" s="90"/>
      <c r="QIM37" s="90"/>
      <c r="QIN37" s="90"/>
      <c r="QIO37" s="90"/>
      <c r="QIP37" s="90"/>
      <c r="QIQ37" s="90"/>
      <c r="QIR37" s="90"/>
      <c r="QIS37" s="90"/>
      <c r="QIT37" s="90"/>
      <c r="QIU37" s="90"/>
      <c r="QIV37" s="90"/>
      <c r="QIW37" s="90"/>
      <c r="QIX37" s="90"/>
      <c r="QIY37" s="90"/>
      <c r="QIZ37" s="90"/>
      <c r="QJA37" s="90"/>
      <c r="QJB37" s="90"/>
      <c r="QJC37" s="90"/>
      <c r="QJD37" s="90"/>
      <c r="QJE37" s="90"/>
      <c r="QJF37" s="90"/>
      <c r="QJG37" s="90"/>
      <c r="QJH37" s="90"/>
      <c r="QJI37" s="90"/>
      <c r="QJJ37" s="90"/>
      <c r="QJK37" s="90"/>
      <c r="QJL37" s="90"/>
      <c r="QJM37" s="90"/>
      <c r="QJN37" s="90"/>
      <c r="QJO37" s="90"/>
      <c r="QJP37" s="90"/>
      <c r="QJQ37" s="90"/>
      <c r="QJR37" s="90"/>
      <c r="QJS37" s="90"/>
      <c r="QJT37" s="90"/>
      <c r="QJU37" s="90"/>
      <c r="QJV37" s="90"/>
      <c r="QJW37" s="90"/>
      <c r="QJX37" s="90"/>
      <c r="QJY37" s="90"/>
      <c r="QJZ37" s="90"/>
      <c r="QKA37" s="90"/>
      <c r="QKB37" s="90"/>
      <c r="QKC37" s="90"/>
      <c r="QKD37" s="90"/>
      <c r="QKE37" s="90"/>
      <c r="QKF37" s="90"/>
      <c r="QKG37" s="90"/>
      <c r="QKH37" s="90"/>
      <c r="QKI37" s="90"/>
      <c r="QKJ37" s="90"/>
      <c r="QKK37" s="90"/>
      <c r="QKL37" s="90"/>
      <c r="QKM37" s="90"/>
      <c r="QKN37" s="90"/>
      <c r="QKO37" s="90"/>
      <c r="QKP37" s="90"/>
      <c r="QKQ37" s="90"/>
      <c r="QKR37" s="90"/>
      <c r="QKS37" s="90"/>
      <c r="QKT37" s="90"/>
      <c r="QKU37" s="90"/>
      <c r="QKV37" s="90"/>
      <c r="QKW37" s="90"/>
      <c r="QKX37" s="90"/>
      <c r="QKY37" s="90"/>
      <c r="QKZ37" s="90"/>
      <c r="QLA37" s="90"/>
      <c r="QLB37" s="90"/>
      <c r="QLC37" s="90"/>
      <c r="QLD37" s="90"/>
      <c r="QLE37" s="90"/>
      <c r="QLF37" s="90"/>
      <c r="QLG37" s="90"/>
      <c r="QLH37" s="90"/>
      <c r="QLI37" s="90"/>
      <c r="QLJ37" s="90"/>
      <c r="QLK37" s="90"/>
      <c r="QLL37" s="90"/>
      <c r="QLM37" s="90"/>
      <c r="QLN37" s="90"/>
      <c r="QLO37" s="90"/>
      <c r="QLP37" s="90"/>
      <c r="QLQ37" s="90"/>
      <c r="QLR37" s="90"/>
      <c r="QLS37" s="90"/>
      <c r="QLT37" s="90"/>
      <c r="QLU37" s="90"/>
      <c r="QLV37" s="90"/>
      <c r="QLW37" s="90"/>
      <c r="QLX37" s="90"/>
      <c r="QLY37" s="90"/>
      <c r="QLZ37" s="90"/>
      <c r="QMA37" s="90"/>
      <c r="QMB37" s="90"/>
      <c r="QMC37" s="90"/>
      <c r="QMD37" s="90"/>
      <c r="QME37" s="90"/>
      <c r="QMF37" s="90"/>
      <c r="QMG37" s="90"/>
      <c r="QMH37" s="90"/>
      <c r="QMI37" s="90"/>
      <c r="QMJ37" s="90"/>
      <c r="QMK37" s="90"/>
      <c r="QML37" s="90"/>
      <c r="QMM37" s="90"/>
      <c r="QMN37" s="90"/>
      <c r="QMO37" s="90"/>
      <c r="QMP37" s="90"/>
      <c r="QMQ37" s="90"/>
      <c r="QMR37" s="90"/>
      <c r="QMS37" s="90"/>
      <c r="QMT37" s="90"/>
      <c r="QMU37" s="90"/>
      <c r="QMV37" s="90"/>
      <c r="QMW37" s="90"/>
      <c r="QMX37" s="90"/>
      <c r="QMY37" s="90"/>
      <c r="QMZ37" s="90"/>
      <c r="QNA37" s="90"/>
      <c r="QNB37" s="90"/>
      <c r="QNC37" s="90"/>
      <c r="QND37" s="90"/>
      <c r="QNE37" s="90"/>
      <c r="QNF37" s="90"/>
      <c r="QNG37" s="90"/>
      <c r="QNH37" s="90"/>
      <c r="QNI37" s="90"/>
      <c r="QNJ37" s="90"/>
      <c r="QNK37" s="90"/>
      <c r="QNL37" s="90"/>
      <c r="QNM37" s="90"/>
      <c r="QNN37" s="90"/>
      <c r="QNO37" s="90"/>
      <c r="QNP37" s="90"/>
      <c r="QNQ37" s="90"/>
      <c r="QNR37" s="90"/>
      <c r="QNS37" s="90"/>
      <c r="QNT37" s="90"/>
      <c r="QNU37" s="90"/>
      <c r="QNV37" s="90"/>
      <c r="QNW37" s="90"/>
      <c r="QNX37" s="90"/>
      <c r="QNY37" s="90"/>
      <c r="QNZ37" s="90"/>
      <c r="QOA37" s="90"/>
      <c r="QOB37" s="90"/>
      <c r="QOC37" s="90"/>
      <c r="QOD37" s="90"/>
      <c r="QOE37" s="90"/>
      <c r="QOF37" s="90"/>
      <c r="QOG37" s="90"/>
      <c r="QOH37" s="90"/>
      <c r="QOI37" s="90"/>
      <c r="QOJ37" s="90"/>
      <c r="QOK37" s="90"/>
      <c r="QOL37" s="90"/>
      <c r="QOM37" s="90"/>
      <c r="QON37" s="90"/>
      <c r="QOO37" s="90"/>
      <c r="QOP37" s="90"/>
      <c r="QOQ37" s="90"/>
      <c r="QOR37" s="90"/>
      <c r="QOS37" s="90"/>
      <c r="QOT37" s="90"/>
      <c r="QOU37" s="90"/>
      <c r="QOV37" s="90"/>
      <c r="QOW37" s="90"/>
      <c r="QOX37" s="90"/>
      <c r="QOY37" s="90"/>
      <c r="QOZ37" s="90"/>
      <c r="QPA37" s="90"/>
      <c r="QPB37" s="90"/>
      <c r="QPC37" s="90"/>
      <c r="QPD37" s="90"/>
      <c r="QPE37" s="90"/>
      <c r="QPF37" s="90"/>
      <c r="QPG37" s="90"/>
      <c r="QPH37" s="90"/>
      <c r="QPI37" s="90"/>
      <c r="QPJ37" s="90"/>
      <c r="QPK37" s="90"/>
      <c r="QPL37" s="90"/>
      <c r="QPM37" s="90"/>
      <c r="QPN37" s="90"/>
      <c r="QPO37" s="90"/>
      <c r="QPP37" s="90"/>
      <c r="QPQ37" s="90"/>
      <c r="QPR37" s="90"/>
      <c r="QPS37" s="90"/>
      <c r="QPT37" s="90"/>
      <c r="QPU37" s="90"/>
      <c r="QPV37" s="90"/>
      <c r="QPW37" s="90"/>
      <c r="QPX37" s="90"/>
      <c r="QPY37" s="90"/>
      <c r="QPZ37" s="90"/>
      <c r="QQA37" s="90"/>
      <c r="QQB37" s="90"/>
      <c r="QQC37" s="90"/>
      <c r="QQD37" s="90"/>
      <c r="QQE37" s="90"/>
      <c r="QQF37" s="90"/>
      <c r="QQG37" s="90"/>
      <c r="QQH37" s="90"/>
      <c r="QQI37" s="90"/>
      <c r="QQJ37" s="90"/>
      <c r="QQK37" s="90"/>
      <c r="QQL37" s="90"/>
      <c r="QQM37" s="90"/>
      <c r="QQN37" s="90"/>
      <c r="QQO37" s="90"/>
      <c r="QQP37" s="90"/>
      <c r="QQQ37" s="90"/>
      <c r="QQR37" s="90"/>
      <c r="QQS37" s="90"/>
      <c r="QQT37" s="90"/>
      <c r="QQU37" s="90"/>
      <c r="QQV37" s="90"/>
      <c r="QQW37" s="90"/>
      <c r="QQX37" s="90"/>
      <c r="QQY37" s="90"/>
      <c r="QQZ37" s="90"/>
      <c r="QRA37" s="90"/>
      <c r="QRB37" s="90"/>
      <c r="QRC37" s="90"/>
      <c r="QRD37" s="90"/>
      <c r="QRE37" s="90"/>
      <c r="QRF37" s="90"/>
      <c r="QRG37" s="90"/>
      <c r="QRH37" s="90"/>
      <c r="QRI37" s="90"/>
      <c r="QRJ37" s="90"/>
      <c r="QRK37" s="90"/>
      <c r="QRL37" s="90"/>
      <c r="QRM37" s="90"/>
      <c r="QRN37" s="90"/>
      <c r="QRO37" s="90"/>
      <c r="QRP37" s="90"/>
      <c r="QRQ37" s="90"/>
      <c r="QRR37" s="90"/>
      <c r="QRS37" s="90"/>
      <c r="QRT37" s="90"/>
      <c r="QRU37" s="90"/>
      <c r="QRV37" s="90"/>
      <c r="QRW37" s="90"/>
      <c r="QRX37" s="90"/>
      <c r="QRY37" s="90"/>
      <c r="QRZ37" s="90"/>
      <c r="QSA37" s="90"/>
      <c r="QSB37" s="90"/>
      <c r="QSC37" s="90"/>
      <c r="QSD37" s="90"/>
      <c r="QSE37" s="90"/>
      <c r="QSF37" s="90"/>
      <c r="QSG37" s="90"/>
      <c r="QSH37" s="90"/>
      <c r="QSI37" s="90"/>
      <c r="QSJ37" s="90"/>
      <c r="QSK37" s="90"/>
      <c r="QSL37" s="90"/>
      <c r="QSM37" s="90"/>
      <c r="QSN37" s="90"/>
      <c r="QSO37" s="90"/>
      <c r="QSP37" s="90"/>
      <c r="QSQ37" s="90"/>
      <c r="QSR37" s="90"/>
      <c r="QSS37" s="90"/>
      <c r="QST37" s="90"/>
      <c r="QSU37" s="90"/>
      <c r="QSV37" s="90"/>
      <c r="QSW37" s="90"/>
      <c r="QSX37" s="90"/>
      <c r="QSY37" s="90"/>
      <c r="QSZ37" s="90"/>
      <c r="QTA37" s="90"/>
      <c r="QTB37" s="90"/>
      <c r="QTC37" s="90"/>
      <c r="QTD37" s="90"/>
      <c r="QTE37" s="90"/>
      <c r="QTF37" s="90"/>
      <c r="QTG37" s="90"/>
      <c r="QTH37" s="90"/>
      <c r="QTI37" s="90"/>
      <c r="QTJ37" s="90"/>
      <c r="QTK37" s="90"/>
      <c r="QTL37" s="90"/>
      <c r="QTM37" s="90"/>
      <c r="QTN37" s="90"/>
      <c r="QTO37" s="90"/>
      <c r="QTP37" s="90"/>
      <c r="QTQ37" s="90"/>
      <c r="QTR37" s="90"/>
      <c r="QTS37" s="90"/>
      <c r="QTT37" s="90"/>
      <c r="QTU37" s="90"/>
      <c r="QTV37" s="90"/>
      <c r="QTW37" s="90"/>
      <c r="QTX37" s="90"/>
      <c r="QTY37" s="90"/>
      <c r="QTZ37" s="90"/>
      <c r="QUA37" s="90"/>
      <c r="QUB37" s="90"/>
      <c r="QUC37" s="90"/>
      <c r="QUD37" s="90"/>
      <c r="QUE37" s="90"/>
      <c r="QUF37" s="90"/>
      <c r="QUG37" s="90"/>
      <c r="QUH37" s="90"/>
      <c r="QUI37" s="90"/>
      <c r="QUJ37" s="90"/>
      <c r="QUK37" s="90"/>
      <c r="QUL37" s="90"/>
      <c r="QUM37" s="90"/>
      <c r="QUN37" s="90"/>
      <c r="QUO37" s="90"/>
      <c r="QUP37" s="90"/>
      <c r="QUQ37" s="90"/>
      <c r="QUR37" s="90"/>
      <c r="QUS37" s="90"/>
      <c r="QUT37" s="90"/>
      <c r="QUU37" s="90"/>
      <c r="QUV37" s="90"/>
      <c r="QUW37" s="90"/>
      <c r="QUX37" s="90"/>
      <c r="QUY37" s="90"/>
      <c r="QUZ37" s="90"/>
      <c r="QVA37" s="90"/>
      <c r="QVB37" s="90"/>
      <c r="QVC37" s="90"/>
      <c r="QVD37" s="90"/>
      <c r="QVE37" s="90"/>
      <c r="QVF37" s="90"/>
      <c r="QVG37" s="90"/>
      <c r="QVH37" s="90"/>
      <c r="QVI37" s="90"/>
      <c r="QVJ37" s="90"/>
      <c r="QVK37" s="90"/>
      <c r="QVL37" s="90"/>
      <c r="QVM37" s="90"/>
      <c r="QVN37" s="90"/>
      <c r="QVO37" s="90"/>
      <c r="QVP37" s="90"/>
      <c r="QVQ37" s="90"/>
      <c r="QVR37" s="90"/>
      <c r="QVS37" s="90"/>
      <c r="QVT37" s="90"/>
      <c r="QVU37" s="90"/>
      <c r="QVV37" s="90"/>
      <c r="QVW37" s="90"/>
      <c r="QVX37" s="90"/>
      <c r="QVY37" s="90"/>
      <c r="QVZ37" s="90"/>
      <c r="QWA37" s="90"/>
      <c r="QWB37" s="90"/>
      <c r="QWC37" s="90"/>
      <c r="QWD37" s="90"/>
      <c r="QWE37" s="90"/>
      <c r="QWF37" s="90"/>
      <c r="QWG37" s="90"/>
      <c r="QWH37" s="90"/>
      <c r="QWI37" s="90"/>
      <c r="QWJ37" s="90"/>
      <c r="QWK37" s="90"/>
      <c r="QWL37" s="90"/>
      <c r="QWM37" s="90"/>
      <c r="QWN37" s="90"/>
      <c r="QWO37" s="90"/>
      <c r="QWP37" s="90"/>
      <c r="QWQ37" s="90"/>
      <c r="QWR37" s="90"/>
      <c r="QWS37" s="90"/>
      <c r="QWT37" s="90"/>
      <c r="QWU37" s="90"/>
      <c r="QWV37" s="90"/>
      <c r="QWW37" s="90"/>
      <c r="QWX37" s="90"/>
      <c r="QWY37" s="90"/>
      <c r="QWZ37" s="90"/>
      <c r="QXA37" s="90"/>
      <c r="QXB37" s="90"/>
      <c r="QXC37" s="90"/>
      <c r="QXD37" s="90"/>
      <c r="QXE37" s="90"/>
      <c r="QXF37" s="90"/>
      <c r="QXG37" s="90"/>
      <c r="QXH37" s="90"/>
      <c r="QXI37" s="90"/>
      <c r="QXJ37" s="90"/>
      <c r="QXK37" s="90"/>
      <c r="QXL37" s="90"/>
      <c r="QXM37" s="90"/>
      <c r="QXN37" s="90"/>
      <c r="QXO37" s="90"/>
      <c r="QXP37" s="90"/>
      <c r="QXQ37" s="90"/>
      <c r="QXR37" s="90"/>
      <c r="QXS37" s="90"/>
      <c r="QXT37" s="90"/>
      <c r="QXU37" s="90"/>
      <c r="QXV37" s="90"/>
      <c r="QXW37" s="90"/>
      <c r="QXX37" s="90"/>
      <c r="QXY37" s="90"/>
      <c r="QXZ37" s="90"/>
      <c r="QYA37" s="90"/>
      <c r="QYB37" s="90"/>
      <c r="QYC37" s="90"/>
      <c r="QYD37" s="90"/>
      <c r="QYE37" s="90"/>
      <c r="QYF37" s="90"/>
      <c r="QYG37" s="90"/>
      <c r="QYH37" s="90"/>
      <c r="QYI37" s="90"/>
      <c r="QYJ37" s="90"/>
      <c r="QYK37" s="90"/>
      <c r="QYL37" s="90"/>
      <c r="QYM37" s="90"/>
      <c r="QYN37" s="90"/>
      <c r="QYO37" s="90"/>
      <c r="QYP37" s="90"/>
      <c r="QYQ37" s="90"/>
      <c r="QYR37" s="90"/>
      <c r="QYS37" s="90"/>
      <c r="QYT37" s="90"/>
      <c r="QYU37" s="90"/>
      <c r="QYV37" s="90"/>
      <c r="QYW37" s="90"/>
      <c r="QYX37" s="90"/>
      <c r="QYY37" s="90"/>
      <c r="QYZ37" s="90"/>
      <c r="QZA37" s="90"/>
      <c r="QZB37" s="90"/>
      <c r="QZC37" s="90"/>
      <c r="QZD37" s="90"/>
      <c r="QZE37" s="90"/>
      <c r="QZF37" s="90"/>
      <c r="QZG37" s="90"/>
      <c r="QZH37" s="90"/>
      <c r="QZI37" s="90"/>
      <c r="QZJ37" s="90"/>
      <c r="QZK37" s="90"/>
      <c r="QZL37" s="90"/>
      <c r="QZM37" s="90"/>
      <c r="QZN37" s="90"/>
      <c r="QZO37" s="90"/>
      <c r="QZP37" s="90"/>
      <c r="QZQ37" s="90"/>
      <c r="QZR37" s="90"/>
      <c r="QZS37" s="90"/>
      <c r="QZT37" s="90"/>
      <c r="QZU37" s="90"/>
      <c r="QZV37" s="90"/>
      <c r="QZW37" s="90"/>
      <c r="QZX37" s="90"/>
      <c r="QZY37" s="90"/>
      <c r="QZZ37" s="90"/>
      <c r="RAA37" s="90"/>
      <c r="RAB37" s="90"/>
      <c r="RAC37" s="90"/>
      <c r="RAD37" s="90"/>
      <c r="RAE37" s="90"/>
      <c r="RAF37" s="90"/>
      <c r="RAG37" s="90"/>
      <c r="RAH37" s="90"/>
      <c r="RAI37" s="90"/>
      <c r="RAJ37" s="90"/>
      <c r="RAK37" s="90"/>
      <c r="RAL37" s="90"/>
      <c r="RAM37" s="90"/>
      <c r="RAN37" s="90"/>
      <c r="RAO37" s="90"/>
      <c r="RAP37" s="90"/>
      <c r="RAQ37" s="90"/>
      <c r="RAR37" s="90"/>
      <c r="RAS37" s="90"/>
      <c r="RAT37" s="90"/>
      <c r="RAU37" s="90"/>
      <c r="RAV37" s="90"/>
      <c r="RAW37" s="90"/>
      <c r="RAX37" s="90"/>
      <c r="RAY37" s="90"/>
      <c r="RAZ37" s="90"/>
      <c r="RBA37" s="90"/>
      <c r="RBB37" s="90"/>
      <c r="RBC37" s="90"/>
      <c r="RBD37" s="90"/>
      <c r="RBE37" s="90"/>
      <c r="RBF37" s="90"/>
      <c r="RBG37" s="90"/>
      <c r="RBH37" s="90"/>
      <c r="RBI37" s="90"/>
      <c r="RBJ37" s="90"/>
      <c r="RBK37" s="90"/>
      <c r="RBL37" s="90"/>
      <c r="RBM37" s="90"/>
      <c r="RBN37" s="90"/>
      <c r="RBO37" s="90"/>
      <c r="RBP37" s="90"/>
      <c r="RBQ37" s="90"/>
      <c r="RBR37" s="90"/>
      <c r="RBS37" s="90"/>
      <c r="RBT37" s="90"/>
      <c r="RBU37" s="90"/>
      <c r="RBV37" s="90"/>
      <c r="RBW37" s="90"/>
      <c r="RBX37" s="90"/>
      <c r="RBY37" s="90"/>
      <c r="RBZ37" s="90"/>
      <c r="RCA37" s="90"/>
      <c r="RCB37" s="90"/>
      <c r="RCC37" s="90"/>
      <c r="RCD37" s="90"/>
      <c r="RCE37" s="90"/>
      <c r="RCF37" s="90"/>
      <c r="RCG37" s="90"/>
      <c r="RCH37" s="90"/>
      <c r="RCI37" s="90"/>
      <c r="RCJ37" s="90"/>
      <c r="RCK37" s="90"/>
      <c r="RCL37" s="90"/>
      <c r="RCM37" s="90"/>
      <c r="RCN37" s="90"/>
      <c r="RCO37" s="90"/>
      <c r="RCP37" s="90"/>
      <c r="RCQ37" s="90"/>
      <c r="RCR37" s="90"/>
      <c r="RCS37" s="90"/>
      <c r="RCT37" s="90"/>
      <c r="RCU37" s="90"/>
      <c r="RCV37" s="90"/>
      <c r="RCW37" s="90"/>
      <c r="RCX37" s="90"/>
      <c r="RCY37" s="90"/>
      <c r="RCZ37" s="90"/>
      <c r="RDA37" s="90"/>
      <c r="RDB37" s="90"/>
      <c r="RDC37" s="90"/>
      <c r="RDD37" s="90"/>
      <c r="RDE37" s="90"/>
      <c r="RDF37" s="90"/>
      <c r="RDG37" s="90"/>
      <c r="RDH37" s="90"/>
      <c r="RDI37" s="90"/>
      <c r="RDJ37" s="90"/>
      <c r="RDK37" s="90"/>
      <c r="RDL37" s="90"/>
      <c r="RDM37" s="90"/>
      <c r="RDN37" s="90"/>
      <c r="RDO37" s="90"/>
      <c r="RDP37" s="90"/>
      <c r="RDQ37" s="90"/>
      <c r="RDR37" s="90"/>
      <c r="RDS37" s="90"/>
      <c r="RDT37" s="90"/>
      <c r="RDU37" s="90"/>
      <c r="RDV37" s="90"/>
      <c r="RDW37" s="90"/>
      <c r="RDX37" s="90"/>
      <c r="RDY37" s="90"/>
      <c r="RDZ37" s="90"/>
      <c r="REA37" s="90"/>
      <c r="REB37" s="90"/>
      <c r="REC37" s="90"/>
      <c r="RED37" s="90"/>
      <c r="REE37" s="90"/>
      <c r="REF37" s="90"/>
      <c r="REG37" s="90"/>
      <c r="REH37" s="90"/>
      <c r="REI37" s="90"/>
      <c r="REJ37" s="90"/>
      <c r="REK37" s="90"/>
      <c r="REL37" s="90"/>
      <c r="REM37" s="90"/>
      <c r="REN37" s="90"/>
      <c r="REO37" s="90"/>
      <c r="REP37" s="90"/>
      <c r="REQ37" s="90"/>
      <c r="RER37" s="90"/>
      <c r="RES37" s="90"/>
      <c r="RET37" s="90"/>
      <c r="REU37" s="90"/>
      <c r="REV37" s="90"/>
      <c r="REW37" s="90"/>
      <c r="REX37" s="90"/>
      <c r="REY37" s="90"/>
      <c r="REZ37" s="90"/>
      <c r="RFA37" s="90"/>
      <c r="RFB37" s="90"/>
      <c r="RFC37" s="90"/>
      <c r="RFD37" s="90"/>
      <c r="RFE37" s="90"/>
      <c r="RFF37" s="90"/>
      <c r="RFG37" s="90"/>
      <c r="RFH37" s="90"/>
      <c r="RFI37" s="90"/>
      <c r="RFJ37" s="90"/>
      <c r="RFK37" s="90"/>
      <c r="RFL37" s="90"/>
      <c r="RFM37" s="90"/>
      <c r="RFN37" s="90"/>
      <c r="RFO37" s="90"/>
      <c r="RFP37" s="90"/>
      <c r="RFQ37" s="90"/>
      <c r="RFR37" s="90"/>
      <c r="RFS37" s="90"/>
      <c r="RFT37" s="90"/>
      <c r="RFU37" s="90"/>
      <c r="RFV37" s="90"/>
      <c r="RFW37" s="90"/>
      <c r="RFX37" s="90"/>
      <c r="RFY37" s="90"/>
      <c r="RFZ37" s="90"/>
      <c r="RGA37" s="90"/>
      <c r="RGB37" s="90"/>
      <c r="RGC37" s="90"/>
      <c r="RGD37" s="90"/>
      <c r="RGE37" s="90"/>
      <c r="RGF37" s="90"/>
      <c r="RGG37" s="90"/>
      <c r="RGH37" s="90"/>
      <c r="RGI37" s="90"/>
      <c r="RGJ37" s="90"/>
      <c r="RGK37" s="90"/>
      <c r="RGL37" s="90"/>
      <c r="RGM37" s="90"/>
      <c r="RGN37" s="90"/>
      <c r="RGO37" s="90"/>
      <c r="RGP37" s="90"/>
      <c r="RGQ37" s="90"/>
      <c r="RGR37" s="90"/>
      <c r="RGS37" s="90"/>
      <c r="RGT37" s="90"/>
      <c r="RGU37" s="90"/>
      <c r="RGV37" s="90"/>
      <c r="RGW37" s="90"/>
      <c r="RGX37" s="90"/>
      <c r="RGY37" s="90"/>
      <c r="RGZ37" s="90"/>
      <c r="RHA37" s="90"/>
      <c r="RHB37" s="90"/>
      <c r="RHC37" s="90"/>
      <c r="RHD37" s="90"/>
      <c r="RHE37" s="90"/>
      <c r="RHF37" s="90"/>
      <c r="RHG37" s="90"/>
      <c r="RHH37" s="90"/>
      <c r="RHI37" s="90"/>
      <c r="RHJ37" s="90"/>
      <c r="RHK37" s="90"/>
      <c r="RHL37" s="90"/>
      <c r="RHM37" s="90"/>
      <c r="RHN37" s="90"/>
      <c r="RHO37" s="90"/>
      <c r="RHP37" s="90"/>
      <c r="RHQ37" s="90"/>
      <c r="RHR37" s="90"/>
      <c r="RHS37" s="90"/>
      <c r="RHT37" s="90"/>
      <c r="RHU37" s="90"/>
      <c r="RHV37" s="90"/>
      <c r="RHW37" s="90"/>
      <c r="RHX37" s="90"/>
      <c r="RHY37" s="90"/>
      <c r="RHZ37" s="90"/>
      <c r="RIA37" s="90"/>
      <c r="RIB37" s="90"/>
      <c r="RIC37" s="90"/>
      <c r="RID37" s="90"/>
      <c r="RIE37" s="90"/>
      <c r="RIF37" s="90"/>
      <c r="RIG37" s="90"/>
      <c r="RIH37" s="90"/>
      <c r="RII37" s="90"/>
      <c r="RIJ37" s="90"/>
      <c r="RIK37" s="90"/>
      <c r="RIL37" s="90"/>
      <c r="RIM37" s="90"/>
      <c r="RIN37" s="90"/>
      <c r="RIO37" s="90"/>
      <c r="RIP37" s="90"/>
      <c r="RIQ37" s="90"/>
      <c r="RIR37" s="90"/>
      <c r="RIS37" s="90"/>
      <c r="RIT37" s="90"/>
      <c r="RIU37" s="90"/>
      <c r="RIV37" s="90"/>
      <c r="RIW37" s="90"/>
      <c r="RIX37" s="90"/>
      <c r="RIY37" s="90"/>
      <c r="RIZ37" s="90"/>
      <c r="RJA37" s="90"/>
      <c r="RJB37" s="90"/>
      <c r="RJC37" s="90"/>
      <c r="RJD37" s="90"/>
      <c r="RJE37" s="90"/>
      <c r="RJF37" s="90"/>
      <c r="RJG37" s="90"/>
      <c r="RJH37" s="90"/>
      <c r="RJI37" s="90"/>
      <c r="RJJ37" s="90"/>
      <c r="RJK37" s="90"/>
      <c r="RJL37" s="90"/>
      <c r="RJM37" s="90"/>
      <c r="RJN37" s="90"/>
      <c r="RJO37" s="90"/>
      <c r="RJP37" s="90"/>
      <c r="RJQ37" s="90"/>
      <c r="RJR37" s="90"/>
      <c r="RJS37" s="90"/>
      <c r="RJT37" s="90"/>
      <c r="RJU37" s="90"/>
      <c r="RJV37" s="90"/>
      <c r="RJW37" s="90"/>
      <c r="RJX37" s="90"/>
      <c r="RJY37" s="90"/>
      <c r="RJZ37" s="90"/>
      <c r="RKA37" s="90"/>
      <c r="RKB37" s="90"/>
      <c r="RKC37" s="90"/>
      <c r="RKD37" s="90"/>
      <c r="RKE37" s="90"/>
      <c r="RKF37" s="90"/>
      <c r="RKG37" s="90"/>
      <c r="RKH37" s="90"/>
      <c r="RKI37" s="90"/>
      <c r="RKJ37" s="90"/>
      <c r="RKK37" s="90"/>
      <c r="RKL37" s="90"/>
      <c r="RKM37" s="90"/>
      <c r="RKN37" s="90"/>
      <c r="RKO37" s="90"/>
      <c r="RKP37" s="90"/>
      <c r="RKQ37" s="90"/>
      <c r="RKR37" s="90"/>
      <c r="RKS37" s="90"/>
      <c r="RKT37" s="90"/>
      <c r="RKU37" s="90"/>
      <c r="RKV37" s="90"/>
      <c r="RKW37" s="90"/>
      <c r="RKX37" s="90"/>
      <c r="RKY37" s="90"/>
      <c r="RKZ37" s="90"/>
      <c r="RLA37" s="90"/>
      <c r="RLB37" s="90"/>
      <c r="RLC37" s="90"/>
      <c r="RLD37" s="90"/>
      <c r="RLE37" s="90"/>
      <c r="RLF37" s="90"/>
      <c r="RLG37" s="90"/>
      <c r="RLH37" s="90"/>
      <c r="RLI37" s="90"/>
      <c r="RLJ37" s="90"/>
      <c r="RLK37" s="90"/>
      <c r="RLL37" s="90"/>
      <c r="RLM37" s="90"/>
      <c r="RLN37" s="90"/>
      <c r="RLO37" s="90"/>
      <c r="RLP37" s="90"/>
      <c r="RLQ37" s="90"/>
      <c r="RLR37" s="90"/>
      <c r="RLS37" s="90"/>
      <c r="RLT37" s="90"/>
      <c r="RLU37" s="90"/>
      <c r="RLV37" s="90"/>
      <c r="RLW37" s="90"/>
      <c r="RLX37" s="90"/>
      <c r="RLY37" s="90"/>
      <c r="RLZ37" s="90"/>
      <c r="RMA37" s="90"/>
      <c r="RMB37" s="90"/>
      <c r="RMC37" s="90"/>
      <c r="RMD37" s="90"/>
      <c r="RME37" s="90"/>
      <c r="RMF37" s="90"/>
      <c r="RMG37" s="90"/>
      <c r="RMH37" s="90"/>
      <c r="RMI37" s="90"/>
      <c r="RMJ37" s="90"/>
      <c r="RMK37" s="90"/>
      <c r="RML37" s="90"/>
      <c r="RMM37" s="90"/>
      <c r="RMN37" s="90"/>
      <c r="RMO37" s="90"/>
      <c r="RMP37" s="90"/>
      <c r="RMQ37" s="90"/>
      <c r="RMR37" s="90"/>
      <c r="RMS37" s="90"/>
      <c r="RMT37" s="90"/>
      <c r="RMU37" s="90"/>
      <c r="RMV37" s="90"/>
      <c r="RMW37" s="90"/>
      <c r="RMX37" s="90"/>
      <c r="RMY37" s="90"/>
      <c r="RMZ37" s="90"/>
      <c r="RNA37" s="90"/>
      <c r="RNB37" s="90"/>
      <c r="RNC37" s="90"/>
      <c r="RND37" s="90"/>
      <c r="RNE37" s="90"/>
      <c r="RNF37" s="90"/>
      <c r="RNG37" s="90"/>
      <c r="RNH37" s="90"/>
      <c r="RNI37" s="90"/>
      <c r="RNJ37" s="90"/>
      <c r="RNK37" s="90"/>
      <c r="RNL37" s="90"/>
      <c r="RNM37" s="90"/>
      <c r="RNN37" s="90"/>
      <c r="RNO37" s="90"/>
      <c r="RNP37" s="90"/>
      <c r="RNQ37" s="90"/>
      <c r="RNR37" s="90"/>
      <c r="RNS37" s="90"/>
      <c r="RNT37" s="90"/>
      <c r="RNU37" s="90"/>
      <c r="RNV37" s="90"/>
      <c r="RNW37" s="90"/>
      <c r="RNX37" s="90"/>
      <c r="RNY37" s="90"/>
      <c r="RNZ37" s="90"/>
      <c r="ROA37" s="90"/>
      <c r="ROB37" s="90"/>
      <c r="ROC37" s="90"/>
      <c r="ROD37" s="90"/>
      <c r="ROE37" s="90"/>
      <c r="ROF37" s="90"/>
      <c r="ROG37" s="90"/>
      <c r="ROH37" s="90"/>
      <c r="ROI37" s="90"/>
      <c r="ROJ37" s="90"/>
      <c r="ROK37" s="90"/>
      <c r="ROL37" s="90"/>
      <c r="ROM37" s="90"/>
      <c r="RON37" s="90"/>
      <c r="ROO37" s="90"/>
      <c r="ROP37" s="90"/>
      <c r="ROQ37" s="90"/>
      <c r="ROR37" s="90"/>
      <c r="ROS37" s="90"/>
      <c r="ROT37" s="90"/>
      <c r="ROU37" s="90"/>
      <c r="ROV37" s="90"/>
      <c r="ROW37" s="90"/>
      <c r="ROX37" s="90"/>
      <c r="ROY37" s="90"/>
      <c r="ROZ37" s="90"/>
      <c r="RPA37" s="90"/>
      <c r="RPB37" s="90"/>
      <c r="RPC37" s="90"/>
      <c r="RPD37" s="90"/>
      <c r="RPE37" s="90"/>
      <c r="RPF37" s="90"/>
      <c r="RPG37" s="90"/>
      <c r="RPH37" s="90"/>
      <c r="RPI37" s="90"/>
      <c r="RPJ37" s="90"/>
      <c r="RPK37" s="90"/>
      <c r="RPL37" s="90"/>
      <c r="RPM37" s="90"/>
      <c r="RPN37" s="90"/>
      <c r="RPO37" s="90"/>
      <c r="RPP37" s="90"/>
      <c r="RPQ37" s="90"/>
      <c r="RPR37" s="90"/>
      <c r="RPS37" s="90"/>
      <c r="RPT37" s="90"/>
      <c r="RPU37" s="90"/>
      <c r="RPV37" s="90"/>
      <c r="RPW37" s="90"/>
      <c r="RPX37" s="90"/>
      <c r="RPY37" s="90"/>
      <c r="RPZ37" s="90"/>
      <c r="RQA37" s="90"/>
      <c r="RQB37" s="90"/>
      <c r="RQC37" s="90"/>
      <c r="RQD37" s="90"/>
      <c r="RQE37" s="90"/>
      <c r="RQF37" s="90"/>
      <c r="RQG37" s="90"/>
      <c r="RQH37" s="90"/>
      <c r="RQI37" s="90"/>
      <c r="RQJ37" s="90"/>
      <c r="RQK37" s="90"/>
      <c r="RQL37" s="90"/>
      <c r="RQM37" s="90"/>
      <c r="RQN37" s="90"/>
      <c r="RQO37" s="90"/>
      <c r="RQP37" s="90"/>
      <c r="RQQ37" s="90"/>
      <c r="RQR37" s="90"/>
      <c r="RQS37" s="90"/>
      <c r="RQT37" s="90"/>
      <c r="RQU37" s="90"/>
      <c r="RQV37" s="90"/>
      <c r="RQW37" s="90"/>
      <c r="RQX37" s="90"/>
      <c r="RQY37" s="90"/>
      <c r="RQZ37" s="90"/>
      <c r="RRA37" s="90"/>
      <c r="RRB37" s="90"/>
      <c r="RRC37" s="90"/>
      <c r="RRD37" s="90"/>
      <c r="RRE37" s="90"/>
      <c r="RRF37" s="90"/>
      <c r="RRG37" s="90"/>
      <c r="RRH37" s="90"/>
      <c r="RRI37" s="90"/>
      <c r="RRJ37" s="90"/>
      <c r="RRK37" s="90"/>
      <c r="RRL37" s="90"/>
      <c r="RRM37" s="90"/>
      <c r="RRN37" s="90"/>
      <c r="RRO37" s="90"/>
      <c r="RRP37" s="90"/>
      <c r="RRQ37" s="90"/>
      <c r="RRR37" s="90"/>
      <c r="RRS37" s="90"/>
      <c r="RRT37" s="90"/>
      <c r="RRU37" s="90"/>
      <c r="RRV37" s="90"/>
      <c r="RRW37" s="90"/>
      <c r="RRX37" s="90"/>
      <c r="RRY37" s="90"/>
      <c r="RRZ37" s="90"/>
      <c r="RSA37" s="90"/>
      <c r="RSB37" s="90"/>
      <c r="RSC37" s="90"/>
      <c r="RSD37" s="90"/>
      <c r="RSE37" s="90"/>
      <c r="RSF37" s="90"/>
      <c r="RSG37" s="90"/>
      <c r="RSH37" s="90"/>
      <c r="RSI37" s="90"/>
      <c r="RSJ37" s="90"/>
      <c r="RSK37" s="90"/>
      <c r="RSL37" s="90"/>
      <c r="RSM37" s="90"/>
      <c r="RSN37" s="90"/>
      <c r="RSO37" s="90"/>
      <c r="RSP37" s="90"/>
      <c r="RSQ37" s="90"/>
      <c r="RSR37" s="90"/>
      <c r="RSS37" s="90"/>
      <c r="RST37" s="90"/>
      <c r="RSU37" s="90"/>
      <c r="RSV37" s="90"/>
      <c r="RSW37" s="90"/>
      <c r="RSX37" s="90"/>
      <c r="RSY37" s="90"/>
      <c r="RSZ37" s="90"/>
      <c r="RTA37" s="90"/>
      <c r="RTB37" s="90"/>
      <c r="RTC37" s="90"/>
      <c r="RTD37" s="90"/>
      <c r="RTE37" s="90"/>
      <c r="RTF37" s="90"/>
      <c r="RTG37" s="90"/>
      <c r="RTH37" s="90"/>
      <c r="RTI37" s="90"/>
      <c r="RTJ37" s="90"/>
      <c r="RTK37" s="90"/>
      <c r="RTL37" s="90"/>
      <c r="RTM37" s="90"/>
      <c r="RTN37" s="90"/>
      <c r="RTO37" s="90"/>
      <c r="RTP37" s="90"/>
      <c r="RTQ37" s="90"/>
      <c r="RTR37" s="90"/>
      <c r="RTS37" s="90"/>
      <c r="RTT37" s="90"/>
      <c r="RTU37" s="90"/>
      <c r="RTV37" s="90"/>
      <c r="RTW37" s="90"/>
      <c r="RTX37" s="90"/>
      <c r="RTY37" s="90"/>
      <c r="RTZ37" s="90"/>
      <c r="RUA37" s="90"/>
      <c r="RUB37" s="90"/>
      <c r="RUC37" s="90"/>
      <c r="RUD37" s="90"/>
      <c r="RUE37" s="90"/>
      <c r="RUF37" s="90"/>
      <c r="RUG37" s="90"/>
      <c r="RUH37" s="90"/>
      <c r="RUI37" s="90"/>
      <c r="RUJ37" s="90"/>
      <c r="RUK37" s="90"/>
      <c r="RUL37" s="90"/>
      <c r="RUM37" s="90"/>
      <c r="RUN37" s="90"/>
      <c r="RUO37" s="90"/>
      <c r="RUP37" s="90"/>
      <c r="RUQ37" s="90"/>
      <c r="RUR37" s="90"/>
      <c r="RUS37" s="90"/>
      <c r="RUT37" s="90"/>
      <c r="RUU37" s="90"/>
      <c r="RUV37" s="90"/>
      <c r="RUW37" s="90"/>
      <c r="RUX37" s="90"/>
      <c r="RUY37" s="90"/>
      <c r="RUZ37" s="90"/>
      <c r="RVA37" s="90"/>
      <c r="RVB37" s="90"/>
      <c r="RVC37" s="90"/>
      <c r="RVD37" s="90"/>
      <c r="RVE37" s="90"/>
      <c r="RVF37" s="90"/>
      <c r="RVG37" s="90"/>
      <c r="RVH37" s="90"/>
      <c r="RVI37" s="90"/>
      <c r="RVJ37" s="90"/>
      <c r="RVK37" s="90"/>
      <c r="RVL37" s="90"/>
      <c r="RVM37" s="90"/>
      <c r="RVN37" s="90"/>
      <c r="RVO37" s="90"/>
      <c r="RVP37" s="90"/>
      <c r="RVQ37" s="90"/>
      <c r="RVR37" s="90"/>
      <c r="RVS37" s="90"/>
      <c r="RVT37" s="90"/>
      <c r="RVU37" s="90"/>
      <c r="RVV37" s="90"/>
      <c r="RVW37" s="90"/>
      <c r="RVX37" s="90"/>
      <c r="RVY37" s="90"/>
      <c r="RVZ37" s="90"/>
      <c r="RWA37" s="90"/>
      <c r="RWB37" s="90"/>
      <c r="RWC37" s="90"/>
      <c r="RWD37" s="90"/>
      <c r="RWE37" s="90"/>
      <c r="RWF37" s="90"/>
      <c r="RWG37" s="90"/>
      <c r="RWH37" s="90"/>
      <c r="RWI37" s="90"/>
      <c r="RWJ37" s="90"/>
      <c r="RWK37" s="90"/>
      <c r="RWL37" s="90"/>
      <c r="RWM37" s="90"/>
      <c r="RWN37" s="90"/>
      <c r="RWO37" s="90"/>
      <c r="RWP37" s="90"/>
      <c r="RWQ37" s="90"/>
      <c r="RWR37" s="90"/>
      <c r="RWS37" s="90"/>
      <c r="RWT37" s="90"/>
      <c r="RWU37" s="90"/>
      <c r="RWV37" s="90"/>
      <c r="RWW37" s="90"/>
      <c r="RWX37" s="90"/>
      <c r="RWY37" s="90"/>
      <c r="RWZ37" s="90"/>
      <c r="RXA37" s="90"/>
      <c r="RXB37" s="90"/>
      <c r="RXC37" s="90"/>
      <c r="RXD37" s="90"/>
      <c r="RXE37" s="90"/>
      <c r="RXF37" s="90"/>
      <c r="RXG37" s="90"/>
      <c r="RXH37" s="90"/>
      <c r="RXI37" s="90"/>
      <c r="RXJ37" s="90"/>
      <c r="RXK37" s="90"/>
      <c r="RXL37" s="90"/>
      <c r="RXM37" s="90"/>
      <c r="RXN37" s="90"/>
      <c r="RXO37" s="90"/>
      <c r="RXP37" s="90"/>
      <c r="RXQ37" s="90"/>
      <c r="RXR37" s="90"/>
      <c r="RXS37" s="90"/>
      <c r="RXT37" s="90"/>
      <c r="RXU37" s="90"/>
      <c r="RXV37" s="90"/>
      <c r="RXW37" s="90"/>
      <c r="RXX37" s="90"/>
      <c r="RXY37" s="90"/>
      <c r="RXZ37" s="90"/>
      <c r="RYA37" s="90"/>
      <c r="RYB37" s="90"/>
      <c r="RYC37" s="90"/>
      <c r="RYD37" s="90"/>
      <c r="RYE37" s="90"/>
      <c r="RYF37" s="90"/>
      <c r="RYG37" s="90"/>
      <c r="RYH37" s="90"/>
      <c r="RYI37" s="90"/>
      <c r="RYJ37" s="90"/>
      <c r="RYK37" s="90"/>
      <c r="RYL37" s="90"/>
      <c r="RYM37" s="90"/>
      <c r="RYN37" s="90"/>
      <c r="RYO37" s="90"/>
      <c r="RYP37" s="90"/>
      <c r="RYQ37" s="90"/>
      <c r="RYR37" s="90"/>
      <c r="RYS37" s="90"/>
      <c r="RYT37" s="90"/>
      <c r="RYU37" s="90"/>
      <c r="RYV37" s="90"/>
      <c r="RYW37" s="90"/>
      <c r="RYX37" s="90"/>
      <c r="RYY37" s="90"/>
      <c r="RYZ37" s="90"/>
      <c r="RZA37" s="90"/>
      <c r="RZB37" s="90"/>
      <c r="RZC37" s="90"/>
      <c r="RZD37" s="90"/>
      <c r="RZE37" s="90"/>
      <c r="RZF37" s="90"/>
      <c r="RZG37" s="90"/>
      <c r="RZH37" s="90"/>
      <c r="RZI37" s="90"/>
      <c r="RZJ37" s="90"/>
      <c r="RZK37" s="90"/>
      <c r="RZL37" s="90"/>
      <c r="RZM37" s="90"/>
      <c r="RZN37" s="90"/>
      <c r="RZO37" s="90"/>
      <c r="RZP37" s="90"/>
      <c r="RZQ37" s="90"/>
      <c r="RZR37" s="90"/>
      <c r="RZS37" s="90"/>
      <c r="RZT37" s="90"/>
      <c r="RZU37" s="90"/>
      <c r="RZV37" s="90"/>
      <c r="RZW37" s="90"/>
      <c r="RZX37" s="90"/>
      <c r="RZY37" s="90"/>
      <c r="RZZ37" s="90"/>
      <c r="SAA37" s="90"/>
      <c r="SAB37" s="90"/>
      <c r="SAC37" s="90"/>
      <c r="SAD37" s="90"/>
      <c r="SAE37" s="90"/>
      <c r="SAF37" s="90"/>
      <c r="SAG37" s="90"/>
      <c r="SAH37" s="90"/>
      <c r="SAI37" s="90"/>
      <c r="SAJ37" s="90"/>
      <c r="SAK37" s="90"/>
      <c r="SAL37" s="90"/>
      <c r="SAM37" s="90"/>
      <c r="SAN37" s="90"/>
      <c r="SAO37" s="90"/>
      <c r="SAP37" s="90"/>
      <c r="SAQ37" s="90"/>
      <c r="SAR37" s="90"/>
      <c r="SAS37" s="90"/>
      <c r="SAT37" s="90"/>
      <c r="SAU37" s="90"/>
      <c r="SAV37" s="90"/>
      <c r="SAW37" s="90"/>
      <c r="SAX37" s="90"/>
      <c r="SAY37" s="90"/>
      <c r="SAZ37" s="90"/>
      <c r="SBA37" s="90"/>
      <c r="SBB37" s="90"/>
      <c r="SBC37" s="90"/>
      <c r="SBD37" s="90"/>
      <c r="SBE37" s="90"/>
      <c r="SBF37" s="90"/>
      <c r="SBG37" s="90"/>
      <c r="SBH37" s="90"/>
      <c r="SBI37" s="90"/>
      <c r="SBJ37" s="90"/>
      <c r="SBK37" s="90"/>
      <c r="SBL37" s="90"/>
      <c r="SBM37" s="90"/>
      <c r="SBN37" s="90"/>
      <c r="SBO37" s="90"/>
      <c r="SBP37" s="90"/>
      <c r="SBQ37" s="90"/>
      <c r="SBR37" s="90"/>
      <c r="SBS37" s="90"/>
      <c r="SBT37" s="90"/>
      <c r="SBU37" s="90"/>
      <c r="SBV37" s="90"/>
      <c r="SBW37" s="90"/>
      <c r="SBX37" s="90"/>
      <c r="SBY37" s="90"/>
      <c r="SBZ37" s="90"/>
      <c r="SCA37" s="90"/>
      <c r="SCB37" s="90"/>
      <c r="SCC37" s="90"/>
      <c r="SCD37" s="90"/>
      <c r="SCE37" s="90"/>
      <c r="SCF37" s="90"/>
      <c r="SCG37" s="90"/>
      <c r="SCH37" s="90"/>
      <c r="SCI37" s="90"/>
      <c r="SCJ37" s="90"/>
      <c r="SCK37" s="90"/>
      <c r="SCL37" s="90"/>
      <c r="SCM37" s="90"/>
      <c r="SCN37" s="90"/>
      <c r="SCO37" s="90"/>
      <c r="SCP37" s="90"/>
      <c r="SCQ37" s="90"/>
      <c r="SCR37" s="90"/>
      <c r="SCS37" s="90"/>
      <c r="SCT37" s="90"/>
      <c r="SCU37" s="90"/>
      <c r="SCV37" s="90"/>
      <c r="SCW37" s="90"/>
      <c r="SCX37" s="90"/>
      <c r="SCY37" s="90"/>
      <c r="SCZ37" s="90"/>
      <c r="SDA37" s="90"/>
      <c r="SDB37" s="90"/>
      <c r="SDC37" s="90"/>
      <c r="SDD37" s="90"/>
      <c r="SDE37" s="90"/>
      <c r="SDF37" s="90"/>
      <c r="SDG37" s="90"/>
      <c r="SDH37" s="90"/>
      <c r="SDI37" s="90"/>
      <c r="SDJ37" s="90"/>
      <c r="SDK37" s="90"/>
      <c r="SDL37" s="90"/>
      <c r="SDM37" s="90"/>
      <c r="SDN37" s="90"/>
      <c r="SDO37" s="90"/>
      <c r="SDP37" s="90"/>
      <c r="SDQ37" s="90"/>
      <c r="SDR37" s="90"/>
      <c r="SDS37" s="90"/>
      <c r="SDT37" s="90"/>
      <c r="SDU37" s="90"/>
      <c r="SDV37" s="90"/>
      <c r="SDW37" s="90"/>
      <c r="SDX37" s="90"/>
      <c r="SDY37" s="90"/>
      <c r="SDZ37" s="90"/>
      <c r="SEA37" s="90"/>
      <c r="SEB37" s="90"/>
      <c r="SEC37" s="90"/>
      <c r="SED37" s="90"/>
      <c r="SEE37" s="90"/>
      <c r="SEF37" s="90"/>
      <c r="SEG37" s="90"/>
      <c r="SEH37" s="90"/>
      <c r="SEI37" s="90"/>
      <c r="SEJ37" s="90"/>
      <c r="SEK37" s="90"/>
      <c r="SEL37" s="90"/>
      <c r="SEM37" s="90"/>
      <c r="SEN37" s="90"/>
      <c r="SEO37" s="90"/>
      <c r="SEP37" s="90"/>
      <c r="SEQ37" s="90"/>
      <c r="SER37" s="90"/>
      <c r="SES37" s="90"/>
      <c r="SET37" s="90"/>
      <c r="SEU37" s="90"/>
      <c r="SEV37" s="90"/>
      <c r="SEW37" s="90"/>
      <c r="SEX37" s="90"/>
      <c r="SEY37" s="90"/>
      <c r="SEZ37" s="90"/>
      <c r="SFA37" s="90"/>
      <c r="SFB37" s="90"/>
      <c r="SFC37" s="90"/>
      <c r="SFD37" s="90"/>
      <c r="SFE37" s="90"/>
      <c r="SFF37" s="90"/>
      <c r="SFG37" s="90"/>
      <c r="SFH37" s="90"/>
      <c r="SFI37" s="90"/>
      <c r="SFJ37" s="90"/>
      <c r="SFK37" s="90"/>
      <c r="SFL37" s="90"/>
      <c r="SFM37" s="90"/>
      <c r="SFN37" s="90"/>
      <c r="SFO37" s="90"/>
      <c r="SFP37" s="90"/>
      <c r="SFQ37" s="90"/>
      <c r="SFR37" s="90"/>
      <c r="SFS37" s="90"/>
      <c r="SFT37" s="90"/>
      <c r="SFU37" s="90"/>
      <c r="SFV37" s="90"/>
      <c r="SFW37" s="90"/>
      <c r="SFX37" s="90"/>
      <c r="SFY37" s="90"/>
      <c r="SFZ37" s="90"/>
      <c r="SGA37" s="90"/>
      <c r="SGB37" s="90"/>
      <c r="SGC37" s="90"/>
      <c r="SGD37" s="90"/>
      <c r="SGE37" s="90"/>
      <c r="SGF37" s="90"/>
      <c r="SGG37" s="90"/>
      <c r="SGH37" s="90"/>
      <c r="SGI37" s="90"/>
      <c r="SGJ37" s="90"/>
      <c r="SGK37" s="90"/>
      <c r="SGL37" s="90"/>
      <c r="SGM37" s="90"/>
      <c r="SGN37" s="90"/>
      <c r="SGO37" s="90"/>
      <c r="SGP37" s="90"/>
      <c r="SGQ37" s="90"/>
      <c r="SGR37" s="90"/>
      <c r="SGS37" s="90"/>
      <c r="SGT37" s="90"/>
      <c r="SGU37" s="90"/>
      <c r="SGV37" s="90"/>
      <c r="SGW37" s="90"/>
      <c r="SGX37" s="90"/>
      <c r="SGY37" s="90"/>
      <c r="SGZ37" s="90"/>
      <c r="SHA37" s="90"/>
      <c r="SHB37" s="90"/>
      <c r="SHC37" s="90"/>
      <c r="SHD37" s="90"/>
      <c r="SHE37" s="90"/>
      <c r="SHF37" s="90"/>
      <c r="SHG37" s="90"/>
      <c r="SHH37" s="90"/>
      <c r="SHI37" s="90"/>
      <c r="SHJ37" s="90"/>
      <c r="SHK37" s="90"/>
      <c r="SHL37" s="90"/>
      <c r="SHM37" s="90"/>
      <c r="SHN37" s="90"/>
      <c r="SHO37" s="90"/>
      <c r="SHP37" s="90"/>
      <c r="SHQ37" s="90"/>
      <c r="SHR37" s="90"/>
      <c r="SHS37" s="90"/>
      <c r="SHT37" s="90"/>
      <c r="SHU37" s="90"/>
      <c r="SHV37" s="90"/>
      <c r="SHW37" s="90"/>
      <c r="SHX37" s="90"/>
      <c r="SHY37" s="90"/>
      <c r="SHZ37" s="90"/>
      <c r="SIA37" s="90"/>
      <c r="SIB37" s="90"/>
      <c r="SIC37" s="90"/>
      <c r="SID37" s="90"/>
      <c r="SIE37" s="90"/>
      <c r="SIF37" s="90"/>
      <c r="SIG37" s="90"/>
      <c r="SIH37" s="90"/>
      <c r="SII37" s="90"/>
      <c r="SIJ37" s="90"/>
      <c r="SIK37" s="90"/>
      <c r="SIL37" s="90"/>
      <c r="SIM37" s="90"/>
      <c r="SIN37" s="90"/>
      <c r="SIO37" s="90"/>
      <c r="SIP37" s="90"/>
      <c r="SIQ37" s="90"/>
      <c r="SIR37" s="90"/>
      <c r="SIS37" s="90"/>
      <c r="SIT37" s="90"/>
      <c r="SIU37" s="90"/>
      <c r="SIV37" s="90"/>
      <c r="SIW37" s="90"/>
      <c r="SIX37" s="90"/>
      <c r="SIY37" s="90"/>
      <c r="SIZ37" s="90"/>
      <c r="SJA37" s="90"/>
      <c r="SJB37" s="90"/>
      <c r="SJC37" s="90"/>
      <c r="SJD37" s="90"/>
      <c r="SJE37" s="90"/>
      <c r="SJF37" s="90"/>
      <c r="SJG37" s="90"/>
      <c r="SJH37" s="90"/>
      <c r="SJI37" s="90"/>
      <c r="SJJ37" s="90"/>
      <c r="SJK37" s="90"/>
      <c r="SJL37" s="90"/>
      <c r="SJM37" s="90"/>
      <c r="SJN37" s="90"/>
      <c r="SJO37" s="90"/>
      <c r="SJP37" s="90"/>
      <c r="SJQ37" s="90"/>
      <c r="SJR37" s="90"/>
      <c r="SJS37" s="90"/>
      <c r="SJT37" s="90"/>
      <c r="SJU37" s="90"/>
      <c r="SJV37" s="90"/>
      <c r="SJW37" s="90"/>
      <c r="SJX37" s="90"/>
      <c r="SJY37" s="90"/>
      <c r="SJZ37" s="90"/>
      <c r="SKA37" s="90"/>
      <c r="SKB37" s="90"/>
      <c r="SKC37" s="90"/>
      <c r="SKD37" s="90"/>
      <c r="SKE37" s="90"/>
      <c r="SKF37" s="90"/>
      <c r="SKG37" s="90"/>
      <c r="SKH37" s="90"/>
      <c r="SKI37" s="90"/>
      <c r="SKJ37" s="90"/>
      <c r="SKK37" s="90"/>
      <c r="SKL37" s="90"/>
      <c r="SKM37" s="90"/>
      <c r="SKN37" s="90"/>
      <c r="SKO37" s="90"/>
      <c r="SKP37" s="90"/>
      <c r="SKQ37" s="90"/>
      <c r="SKR37" s="90"/>
      <c r="SKS37" s="90"/>
      <c r="SKT37" s="90"/>
      <c r="SKU37" s="90"/>
      <c r="SKV37" s="90"/>
      <c r="SKW37" s="90"/>
      <c r="SKX37" s="90"/>
      <c r="SKY37" s="90"/>
      <c r="SKZ37" s="90"/>
      <c r="SLA37" s="90"/>
      <c r="SLB37" s="90"/>
      <c r="SLC37" s="90"/>
      <c r="SLD37" s="90"/>
      <c r="SLE37" s="90"/>
      <c r="SLF37" s="90"/>
      <c r="SLG37" s="90"/>
      <c r="SLH37" s="90"/>
      <c r="SLI37" s="90"/>
      <c r="SLJ37" s="90"/>
      <c r="SLK37" s="90"/>
      <c r="SLL37" s="90"/>
      <c r="SLM37" s="90"/>
      <c r="SLN37" s="90"/>
      <c r="SLO37" s="90"/>
      <c r="SLP37" s="90"/>
      <c r="SLQ37" s="90"/>
      <c r="SLR37" s="90"/>
      <c r="SLS37" s="90"/>
      <c r="SLT37" s="90"/>
      <c r="SLU37" s="90"/>
      <c r="SLV37" s="90"/>
      <c r="SLW37" s="90"/>
      <c r="SLX37" s="90"/>
      <c r="SLY37" s="90"/>
      <c r="SLZ37" s="90"/>
      <c r="SMA37" s="90"/>
      <c r="SMB37" s="90"/>
      <c r="SMC37" s="90"/>
      <c r="SMD37" s="90"/>
      <c r="SME37" s="90"/>
      <c r="SMF37" s="90"/>
      <c r="SMG37" s="90"/>
      <c r="SMH37" s="90"/>
      <c r="SMI37" s="90"/>
      <c r="SMJ37" s="90"/>
      <c r="SMK37" s="90"/>
      <c r="SML37" s="90"/>
      <c r="SMM37" s="90"/>
      <c r="SMN37" s="90"/>
      <c r="SMO37" s="90"/>
      <c r="SMP37" s="90"/>
      <c r="SMQ37" s="90"/>
      <c r="SMR37" s="90"/>
      <c r="SMS37" s="90"/>
      <c r="SMT37" s="90"/>
      <c r="SMU37" s="90"/>
      <c r="SMV37" s="90"/>
      <c r="SMW37" s="90"/>
      <c r="SMX37" s="90"/>
      <c r="SMY37" s="90"/>
      <c r="SMZ37" s="90"/>
      <c r="SNA37" s="90"/>
      <c r="SNB37" s="90"/>
      <c r="SNC37" s="90"/>
      <c r="SND37" s="90"/>
      <c r="SNE37" s="90"/>
      <c r="SNF37" s="90"/>
      <c r="SNG37" s="90"/>
      <c r="SNH37" s="90"/>
      <c r="SNI37" s="90"/>
      <c r="SNJ37" s="90"/>
      <c r="SNK37" s="90"/>
      <c r="SNL37" s="90"/>
      <c r="SNM37" s="90"/>
      <c r="SNN37" s="90"/>
      <c r="SNO37" s="90"/>
      <c r="SNP37" s="90"/>
      <c r="SNQ37" s="90"/>
      <c r="SNR37" s="90"/>
      <c r="SNS37" s="90"/>
      <c r="SNT37" s="90"/>
      <c r="SNU37" s="90"/>
      <c r="SNV37" s="90"/>
      <c r="SNW37" s="90"/>
      <c r="SNX37" s="90"/>
      <c r="SNY37" s="90"/>
      <c r="SNZ37" s="90"/>
      <c r="SOA37" s="90"/>
      <c r="SOB37" s="90"/>
      <c r="SOC37" s="90"/>
      <c r="SOD37" s="90"/>
      <c r="SOE37" s="90"/>
      <c r="SOF37" s="90"/>
      <c r="SOG37" s="90"/>
      <c r="SOH37" s="90"/>
      <c r="SOI37" s="90"/>
      <c r="SOJ37" s="90"/>
      <c r="SOK37" s="90"/>
      <c r="SOL37" s="90"/>
      <c r="SOM37" s="90"/>
      <c r="SON37" s="90"/>
      <c r="SOO37" s="90"/>
      <c r="SOP37" s="90"/>
      <c r="SOQ37" s="90"/>
      <c r="SOR37" s="90"/>
      <c r="SOS37" s="90"/>
      <c r="SOT37" s="90"/>
      <c r="SOU37" s="90"/>
      <c r="SOV37" s="90"/>
      <c r="SOW37" s="90"/>
      <c r="SOX37" s="90"/>
      <c r="SOY37" s="90"/>
      <c r="SOZ37" s="90"/>
      <c r="SPA37" s="90"/>
      <c r="SPB37" s="90"/>
      <c r="SPC37" s="90"/>
      <c r="SPD37" s="90"/>
      <c r="SPE37" s="90"/>
      <c r="SPF37" s="90"/>
      <c r="SPG37" s="90"/>
      <c r="SPH37" s="90"/>
      <c r="SPI37" s="90"/>
      <c r="SPJ37" s="90"/>
      <c r="SPK37" s="90"/>
      <c r="SPL37" s="90"/>
      <c r="SPM37" s="90"/>
      <c r="SPN37" s="90"/>
      <c r="SPO37" s="90"/>
      <c r="SPP37" s="90"/>
      <c r="SPQ37" s="90"/>
      <c r="SPR37" s="90"/>
      <c r="SPS37" s="90"/>
      <c r="SPT37" s="90"/>
      <c r="SPU37" s="90"/>
      <c r="SPV37" s="90"/>
      <c r="SPW37" s="90"/>
      <c r="SPX37" s="90"/>
      <c r="SPY37" s="90"/>
      <c r="SPZ37" s="90"/>
      <c r="SQA37" s="90"/>
      <c r="SQB37" s="90"/>
      <c r="SQC37" s="90"/>
      <c r="SQD37" s="90"/>
      <c r="SQE37" s="90"/>
      <c r="SQF37" s="90"/>
      <c r="SQG37" s="90"/>
      <c r="SQH37" s="90"/>
      <c r="SQI37" s="90"/>
      <c r="SQJ37" s="90"/>
      <c r="SQK37" s="90"/>
      <c r="SQL37" s="90"/>
      <c r="SQM37" s="90"/>
      <c r="SQN37" s="90"/>
      <c r="SQO37" s="90"/>
      <c r="SQP37" s="90"/>
      <c r="SQQ37" s="90"/>
      <c r="SQR37" s="90"/>
      <c r="SQS37" s="90"/>
      <c r="SQT37" s="90"/>
      <c r="SQU37" s="90"/>
      <c r="SQV37" s="90"/>
      <c r="SQW37" s="90"/>
      <c r="SQX37" s="90"/>
      <c r="SQY37" s="90"/>
      <c r="SQZ37" s="90"/>
      <c r="SRA37" s="90"/>
      <c r="SRB37" s="90"/>
      <c r="SRC37" s="90"/>
      <c r="SRD37" s="90"/>
      <c r="SRE37" s="90"/>
      <c r="SRF37" s="90"/>
      <c r="SRG37" s="90"/>
      <c r="SRH37" s="90"/>
      <c r="SRI37" s="90"/>
      <c r="SRJ37" s="90"/>
      <c r="SRK37" s="90"/>
      <c r="SRL37" s="90"/>
      <c r="SRM37" s="90"/>
      <c r="SRN37" s="90"/>
      <c r="SRO37" s="90"/>
      <c r="SRP37" s="90"/>
      <c r="SRQ37" s="90"/>
      <c r="SRR37" s="90"/>
      <c r="SRS37" s="90"/>
      <c r="SRT37" s="90"/>
      <c r="SRU37" s="90"/>
      <c r="SRV37" s="90"/>
      <c r="SRW37" s="90"/>
      <c r="SRX37" s="90"/>
      <c r="SRY37" s="90"/>
      <c r="SRZ37" s="90"/>
      <c r="SSA37" s="90"/>
      <c r="SSB37" s="90"/>
      <c r="SSC37" s="90"/>
      <c r="SSD37" s="90"/>
      <c r="SSE37" s="90"/>
      <c r="SSF37" s="90"/>
      <c r="SSG37" s="90"/>
      <c r="SSH37" s="90"/>
      <c r="SSI37" s="90"/>
      <c r="SSJ37" s="90"/>
      <c r="SSK37" s="90"/>
      <c r="SSL37" s="90"/>
      <c r="SSM37" s="90"/>
      <c r="SSN37" s="90"/>
      <c r="SSO37" s="90"/>
      <c r="SSP37" s="90"/>
      <c r="SSQ37" s="90"/>
      <c r="SSR37" s="90"/>
      <c r="SSS37" s="90"/>
      <c r="SST37" s="90"/>
      <c r="SSU37" s="90"/>
      <c r="SSV37" s="90"/>
      <c r="SSW37" s="90"/>
      <c r="SSX37" s="90"/>
      <c r="SSY37" s="90"/>
      <c r="SSZ37" s="90"/>
      <c r="STA37" s="90"/>
      <c r="STB37" s="90"/>
      <c r="STC37" s="90"/>
      <c r="STD37" s="90"/>
      <c r="STE37" s="90"/>
      <c r="STF37" s="90"/>
      <c r="STG37" s="90"/>
      <c r="STH37" s="90"/>
      <c r="STI37" s="90"/>
      <c r="STJ37" s="90"/>
      <c r="STK37" s="90"/>
      <c r="STL37" s="90"/>
      <c r="STM37" s="90"/>
      <c r="STN37" s="90"/>
      <c r="STO37" s="90"/>
      <c r="STP37" s="90"/>
      <c r="STQ37" s="90"/>
      <c r="STR37" s="90"/>
      <c r="STS37" s="90"/>
      <c r="STT37" s="90"/>
      <c r="STU37" s="90"/>
      <c r="STV37" s="90"/>
      <c r="STW37" s="90"/>
      <c r="STX37" s="90"/>
      <c r="STY37" s="90"/>
      <c r="STZ37" s="90"/>
      <c r="SUA37" s="90"/>
      <c r="SUB37" s="90"/>
      <c r="SUC37" s="90"/>
      <c r="SUD37" s="90"/>
      <c r="SUE37" s="90"/>
      <c r="SUF37" s="90"/>
      <c r="SUG37" s="90"/>
      <c r="SUH37" s="90"/>
      <c r="SUI37" s="90"/>
      <c r="SUJ37" s="90"/>
      <c r="SUK37" s="90"/>
      <c r="SUL37" s="90"/>
      <c r="SUM37" s="90"/>
      <c r="SUN37" s="90"/>
      <c r="SUO37" s="90"/>
      <c r="SUP37" s="90"/>
      <c r="SUQ37" s="90"/>
      <c r="SUR37" s="90"/>
      <c r="SUS37" s="90"/>
      <c r="SUT37" s="90"/>
      <c r="SUU37" s="90"/>
      <c r="SUV37" s="90"/>
      <c r="SUW37" s="90"/>
      <c r="SUX37" s="90"/>
      <c r="SUY37" s="90"/>
      <c r="SUZ37" s="90"/>
      <c r="SVA37" s="90"/>
      <c r="SVB37" s="90"/>
      <c r="SVC37" s="90"/>
      <c r="SVD37" s="90"/>
      <c r="SVE37" s="90"/>
      <c r="SVF37" s="90"/>
      <c r="SVG37" s="90"/>
      <c r="SVH37" s="90"/>
      <c r="SVI37" s="90"/>
      <c r="SVJ37" s="90"/>
      <c r="SVK37" s="90"/>
      <c r="SVL37" s="90"/>
      <c r="SVM37" s="90"/>
      <c r="SVN37" s="90"/>
      <c r="SVO37" s="90"/>
      <c r="SVP37" s="90"/>
      <c r="SVQ37" s="90"/>
      <c r="SVR37" s="90"/>
      <c r="SVS37" s="90"/>
      <c r="SVT37" s="90"/>
      <c r="SVU37" s="90"/>
      <c r="SVV37" s="90"/>
      <c r="SVW37" s="90"/>
      <c r="SVX37" s="90"/>
      <c r="SVY37" s="90"/>
      <c r="SVZ37" s="90"/>
      <c r="SWA37" s="90"/>
      <c r="SWB37" s="90"/>
      <c r="SWC37" s="90"/>
      <c r="SWD37" s="90"/>
      <c r="SWE37" s="90"/>
      <c r="SWF37" s="90"/>
      <c r="SWG37" s="90"/>
      <c r="SWH37" s="90"/>
      <c r="SWI37" s="90"/>
      <c r="SWJ37" s="90"/>
      <c r="SWK37" s="90"/>
      <c r="SWL37" s="90"/>
      <c r="SWM37" s="90"/>
      <c r="SWN37" s="90"/>
      <c r="SWO37" s="90"/>
      <c r="SWP37" s="90"/>
      <c r="SWQ37" s="90"/>
      <c r="SWR37" s="90"/>
      <c r="SWS37" s="90"/>
      <c r="SWT37" s="90"/>
      <c r="SWU37" s="90"/>
      <c r="SWV37" s="90"/>
      <c r="SWW37" s="90"/>
      <c r="SWX37" s="90"/>
      <c r="SWY37" s="90"/>
      <c r="SWZ37" s="90"/>
      <c r="SXA37" s="90"/>
      <c r="SXB37" s="90"/>
      <c r="SXC37" s="90"/>
      <c r="SXD37" s="90"/>
      <c r="SXE37" s="90"/>
      <c r="SXF37" s="90"/>
      <c r="SXG37" s="90"/>
      <c r="SXH37" s="90"/>
      <c r="SXI37" s="90"/>
      <c r="SXJ37" s="90"/>
      <c r="SXK37" s="90"/>
      <c r="SXL37" s="90"/>
      <c r="SXM37" s="90"/>
      <c r="SXN37" s="90"/>
      <c r="SXO37" s="90"/>
      <c r="SXP37" s="90"/>
      <c r="SXQ37" s="90"/>
      <c r="SXR37" s="90"/>
      <c r="SXS37" s="90"/>
      <c r="SXT37" s="90"/>
      <c r="SXU37" s="90"/>
      <c r="SXV37" s="90"/>
      <c r="SXW37" s="90"/>
      <c r="SXX37" s="90"/>
      <c r="SXY37" s="90"/>
      <c r="SXZ37" s="90"/>
      <c r="SYA37" s="90"/>
      <c r="SYB37" s="90"/>
      <c r="SYC37" s="90"/>
      <c r="SYD37" s="90"/>
      <c r="SYE37" s="90"/>
      <c r="SYF37" s="90"/>
      <c r="SYG37" s="90"/>
      <c r="SYH37" s="90"/>
      <c r="SYI37" s="90"/>
      <c r="SYJ37" s="90"/>
      <c r="SYK37" s="90"/>
      <c r="SYL37" s="90"/>
      <c r="SYM37" s="90"/>
      <c r="SYN37" s="90"/>
      <c r="SYO37" s="90"/>
      <c r="SYP37" s="90"/>
      <c r="SYQ37" s="90"/>
      <c r="SYR37" s="90"/>
      <c r="SYS37" s="90"/>
      <c r="SYT37" s="90"/>
      <c r="SYU37" s="90"/>
      <c r="SYV37" s="90"/>
      <c r="SYW37" s="90"/>
      <c r="SYX37" s="90"/>
      <c r="SYY37" s="90"/>
      <c r="SYZ37" s="90"/>
      <c r="SZA37" s="90"/>
      <c r="SZB37" s="90"/>
      <c r="SZC37" s="90"/>
      <c r="SZD37" s="90"/>
      <c r="SZE37" s="90"/>
      <c r="SZF37" s="90"/>
      <c r="SZG37" s="90"/>
      <c r="SZH37" s="90"/>
      <c r="SZI37" s="90"/>
      <c r="SZJ37" s="90"/>
      <c r="SZK37" s="90"/>
      <c r="SZL37" s="90"/>
      <c r="SZM37" s="90"/>
      <c r="SZN37" s="90"/>
      <c r="SZO37" s="90"/>
      <c r="SZP37" s="90"/>
      <c r="SZQ37" s="90"/>
      <c r="SZR37" s="90"/>
      <c r="SZS37" s="90"/>
      <c r="SZT37" s="90"/>
      <c r="SZU37" s="90"/>
      <c r="SZV37" s="90"/>
      <c r="SZW37" s="90"/>
      <c r="SZX37" s="90"/>
      <c r="SZY37" s="90"/>
      <c r="SZZ37" s="90"/>
      <c r="TAA37" s="90"/>
      <c r="TAB37" s="90"/>
      <c r="TAC37" s="90"/>
      <c r="TAD37" s="90"/>
      <c r="TAE37" s="90"/>
      <c r="TAF37" s="90"/>
      <c r="TAG37" s="90"/>
      <c r="TAH37" s="90"/>
      <c r="TAI37" s="90"/>
      <c r="TAJ37" s="90"/>
      <c r="TAK37" s="90"/>
      <c r="TAL37" s="90"/>
      <c r="TAM37" s="90"/>
      <c r="TAN37" s="90"/>
      <c r="TAO37" s="90"/>
      <c r="TAP37" s="90"/>
      <c r="TAQ37" s="90"/>
      <c r="TAR37" s="90"/>
      <c r="TAS37" s="90"/>
      <c r="TAT37" s="90"/>
      <c r="TAU37" s="90"/>
      <c r="TAV37" s="90"/>
      <c r="TAW37" s="90"/>
      <c r="TAX37" s="90"/>
      <c r="TAY37" s="90"/>
      <c r="TAZ37" s="90"/>
      <c r="TBA37" s="90"/>
      <c r="TBB37" s="90"/>
      <c r="TBC37" s="90"/>
      <c r="TBD37" s="90"/>
      <c r="TBE37" s="90"/>
      <c r="TBF37" s="90"/>
      <c r="TBG37" s="90"/>
      <c r="TBH37" s="90"/>
      <c r="TBI37" s="90"/>
      <c r="TBJ37" s="90"/>
      <c r="TBK37" s="90"/>
      <c r="TBL37" s="90"/>
      <c r="TBM37" s="90"/>
      <c r="TBN37" s="90"/>
      <c r="TBO37" s="90"/>
      <c r="TBP37" s="90"/>
      <c r="TBQ37" s="90"/>
      <c r="TBR37" s="90"/>
      <c r="TBS37" s="90"/>
      <c r="TBT37" s="90"/>
      <c r="TBU37" s="90"/>
      <c r="TBV37" s="90"/>
      <c r="TBW37" s="90"/>
      <c r="TBX37" s="90"/>
      <c r="TBY37" s="90"/>
      <c r="TBZ37" s="90"/>
      <c r="TCA37" s="90"/>
      <c r="TCB37" s="90"/>
      <c r="TCC37" s="90"/>
      <c r="TCD37" s="90"/>
      <c r="TCE37" s="90"/>
      <c r="TCF37" s="90"/>
      <c r="TCG37" s="90"/>
      <c r="TCH37" s="90"/>
      <c r="TCI37" s="90"/>
      <c r="TCJ37" s="90"/>
      <c r="TCK37" s="90"/>
      <c r="TCL37" s="90"/>
      <c r="TCM37" s="90"/>
      <c r="TCN37" s="90"/>
      <c r="TCO37" s="90"/>
      <c r="TCP37" s="90"/>
      <c r="TCQ37" s="90"/>
      <c r="TCR37" s="90"/>
      <c r="TCS37" s="90"/>
      <c r="TCT37" s="90"/>
      <c r="TCU37" s="90"/>
      <c r="TCV37" s="90"/>
      <c r="TCW37" s="90"/>
      <c r="TCX37" s="90"/>
      <c r="TCY37" s="90"/>
      <c r="TCZ37" s="90"/>
      <c r="TDA37" s="90"/>
      <c r="TDB37" s="90"/>
      <c r="TDC37" s="90"/>
      <c r="TDD37" s="90"/>
      <c r="TDE37" s="90"/>
      <c r="TDF37" s="90"/>
      <c r="TDG37" s="90"/>
      <c r="TDH37" s="90"/>
      <c r="TDI37" s="90"/>
      <c r="TDJ37" s="90"/>
      <c r="TDK37" s="90"/>
      <c r="TDL37" s="90"/>
      <c r="TDM37" s="90"/>
      <c r="TDN37" s="90"/>
      <c r="TDO37" s="90"/>
      <c r="TDP37" s="90"/>
      <c r="TDQ37" s="90"/>
      <c r="TDR37" s="90"/>
      <c r="TDS37" s="90"/>
      <c r="TDT37" s="90"/>
      <c r="TDU37" s="90"/>
      <c r="TDV37" s="90"/>
      <c r="TDW37" s="90"/>
      <c r="TDX37" s="90"/>
      <c r="TDY37" s="90"/>
      <c r="TDZ37" s="90"/>
      <c r="TEA37" s="90"/>
      <c r="TEB37" s="90"/>
      <c r="TEC37" s="90"/>
      <c r="TED37" s="90"/>
      <c r="TEE37" s="90"/>
      <c r="TEF37" s="90"/>
      <c r="TEG37" s="90"/>
      <c r="TEH37" s="90"/>
      <c r="TEI37" s="90"/>
      <c r="TEJ37" s="90"/>
      <c r="TEK37" s="90"/>
      <c r="TEL37" s="90"/>
      <c r="TEM37" s="90"/>
      <c r="TEN37" s="90"/>
      <c r="TEO37" s="90"/>
      <c r="TEP37" s="90"/>
      <c r="TEQ37" s="90"/>
      <c r="TER37" s="90"/>
      <c r="TES37" s="90"/>
      <c r="TET37" s="90"/>
      <c r="TEU37" s="90"/>
      <c r="TEV37" s="90"/>
      <c r="TEW37" s="90"/>
      <c r="TEX37" s="90"/>
      <c r="TEY37" s="90"/>
      <c r="TEZ37" s="90"/>
      <c r="TFA37" s="90"/>
      <c r="TFB37" s="90"/>
      <c r="TFC37" s="90"/>
      <c r="TFD37" s="90"/>
      <c r="TFE37" s="90"/>
      <c r="TFF37" s="90"/>
      <c r="TFG37" s="90"/>
      <c r="TFH37" s="90"/>
      <c r="TFI37" s="90"/>
      <c r="TFJ37" s="90"/>
      <c r="TFK37" s="90"/>
      <c r="TFL37" s="90"/>
      <c r="TFM37" s="90"/>
      <c r="TFN37" s="90"/>
      <c r="TFO37" s="90"/>
      <c r="TFP37" s="90"/>
      <c r="TFQ37" s="90"/>
      <c r="TFR37" s="90"/>
      <c r="TFS37" s="90"/>
      <c r="TFT37" s="90"/>
      <c r="TFU37" s="90"/>
      <c r="TFV37" s="90"/>
      <c r="TFW37" s="90"/>
      <c r="TFX37" s="90"/>
      <c r="TFY37" s="90"/>
      <c r="TFZ37" s="90"/>
      <c r="TGA37" s="90"/>
      <c r="TGB37" s="90"/>
      <c r="TGC37" s="90"/>
      <c r="TGD37" s="90"/>
      <c r="TGE37" s="90"/>
      <c r="TGF37" s="90"/>
      <c r="TGG37" s="90"/>
      <c r="TGH37" s="90"/>
      <c r="TGI37" s="90"/>
      <c r="TGJ37" s="90"/>
      <c r="TGK37" s="90"/>
      <c r="TGL37" s="90"/>
      <c r="TGM37" s="90"/>
      <c r="TGN37" s="90"/>
      <c r="TGO37" s="90"/>
      <c r="TGP37" s="90"/>
      <c r="TGQ37" s="90"/>
      <c r="TGR37" s="90"/>
      <c r="TGS37" s="90"/>
      <c r="TGT37" s="90"/>
      <c r="TGU37" s="90"/>
      <c r="TGV37" s="90"/>
      <c r="TGW37" s="90"/>
      <c r="TGX37" s="90"/>
      <c r="TGY37" s="90"/>
      <c r="TGZ37" s="90"/>
      <c r="THA37" s="90"/>
      <c r="THB37" s="90"/>
      <c r="THC37" s="90"/>
      <c r="THD37" s="90"/>
      <c r="THE37" s="90"/>
      <c r="THF37" s="90"/>
      <c r="THG37" s="90"/>
      <c r="THH37" s="90"/>
      <c r="THI37" s="90"/>
      <c r="THJ37" s="90"/>
      <c r="THK37" s="90"/>
      <c r="THL37" s="90"/>
      <c r="THM37" s="90"/>
      <c r="THN37" s="90"/>
      <c r="THO37" s="90"/>
      <c r="THP37" s="90"/>
      <c r="THQ37" s="90"/>
      <c r="THR37" s="90"/>
      <c r="THS37" s="90"/>
      <c r="THT37" s="90"/>
      <c r="THU37" s="90"/>
      <c r="THV37" s="90"/>
      <c r="THW37" s="90"/>
      <c r="THX37" s="90"/>
      <c r="THY37" s="90"/>
      <c r="THZ37" s="90"/>
      <c r="TIA37" s="90"/>
      <c r="TIB37" s="90"/>
      <c r="TIC37" s="90"/>
      <c r="TID37" s="90"/>
      <c r="TIE37" s="90"/>
      <c r="TIF37" s="90"/>
      <c r="TIG37" s="90"/>
      <c r="TIH37" s="90"/>
      <c r="TII37" s="90"/>
      <c r="TIJ37" s="90"/>
      <c r="TIK37" s="90"/>
      <c r="TIL37" s="90"/>
      <c r="TIM37" s="90"/>
      <c r="TIN37" s="90"/>
      <c r="TIO37" s="90"/>
      <c r="TIP37" s="90"/>
      <c r="TIQ37" s="90"/>
      <c r="TIR37" s="90"/>
      <c r="TIS37" s="90"/>
      <c r="TIT37" s="90"/>
      <c r="TIU37" s="90"/>
      <c r="TIV37" s="90"/>
      <c r="TIW37" s="90"/>
      <c r="TIX37" s="90"/>
      <c r="TIY37" s="90"/>
      <c r="TIZ37" s="90"/>
      <c r="TJA37" s="90"/>
      <c r="TJB37" s="90"/>
      <c r="TJC37" s="90"/>
      <c r="TJD37" s="90"/>
      <c r="TJE37" s="90"/>
      <c r="TJF37" s="90"/>
      <c r="TJG37" s="90"/>
      <c r="TJH37" s="90"/>
      <c r="TJI37" s="90"/>
      <c r="TJJ37" s="90"/>
      <c r="TJK37" s="90"/>
      <c r="TJL37" s="90"/>
      <c r="TJM37" s="90"/>
      <c r="TJN37" s="90"/>
      <c r="TJO37" s="90"/>
      <c r="TJP37" s="90"/>
      <c r="TJQ37" s="90"/>
      <c r="TJR37" s="90"/>
      <c r="TJS37" s="90"/>
      <c r="TJT37" s="90"/>
      <c r="TJU37" s="90"/>
      <c r="TJV37" s="90"/>
      <c r="TJW37" s="90"/>
      <c r="TJX37" s="90"/>
      <c r="TJY37" s="90"/>
      <c r="TJZ37" s="90"/>
      <c r="TKA37" s="90"/>
      <c r="TKB37" s="90"/>
      <c r="TKC37" s="90"/>
      <c r="TKD37" s="90"/>
      <c r="TKE37" s="90"/>
      <c r="TKF37" s="90"/>
      <c r="TKG37" s="90"/>
      <c r="TKH37" s="90"/>
      <c r="TKI37" s="90"/>
      <c r="TKJ37" s="90"/>
      <c r="TKK37" s="90"/>
      <c r="TKL37" s="90"/>
      <c r="TKM37" s="90"/>
      <c r="TKN37" s="90"/>
      <c r="TKO37" s="90"/>
      <c r="TKP37" s="90"/>
      <c r="TKQ37" s="90"/>
      <c r="TKR37" s="90"/>
      <c r="TKS37" s="90"/>
      <c r="TKT37" s="90"/>
      <c r="TKU37" s="90"/>
      <c r="TKV37" s="90"/>
      <c r="TKW37" s="90"/>
      <c r="TKX37" s="90"/>
      <c r="TKY37" s="90"/>
      <c r="TKZ37" s="90"/>
      <c r="TLA37" s="90"/>
      <c r="TLB37" s="90"/>
      <c r="TLC37" s="90"/>
      <c r="TLD37" s="90"/>
      <c r="TLE37" s="90"/>
      <c r="TLF37" s="90"/>
      <c r="TLG37" s="90"/>
      <c r="TLH37" s="90"/>
      <c r="TLI37" s="90"/>
      <c r="TLJ37" s="90"/>
      <c r="TLK37" s="90"/>
      <c r="TLL37" s="90"/>
      <c r="TLM37" s="90"/>
      <c r="TLN37" s="90"/>
      <c r="TLO37" s="90"/>
      <c r="TLP37" s="90"/>
      <c r="TLQ37" s="90"/>
      <c r="TLR37" s="90"/>
      <c r="TLS37" s="90"/>
      <c r="TLT37" s="90"/>
      <c r="TLU37" s="90"/>
      <c r="TLV37" s="90"/>
      <c r="TLW37" s="90"/>
      <c r="TLX37" s="90"/>
      <c r="TLY37" s="90"/>
      <c r="TLZ37" s="90"/>
      <c r="TMA37" s="90"/>
      <c r="TMB37" s="90"/>
      <c r="TMC37" s="90"/>
      <c r="TMD37" s="90"/>
      <c r="TME37" s="90"/>
      <c r="TMF37" s="90"/>
      <c r="TMG37" s="90"/>
      <c r="TMH37" s="90"/>
      <c r="TMI37" s="90"/>
      <c r="TMJ37" s="90"/>
      <c r="TMK37" s="90"/>
      <c r="TML37" s="90"/>
      <c r="TMM37" s="90"/>
      <c r="TMN37" s="90"/>
      <c r="TMO37" s="90"/>
      <c r="TMP37" s="90"/>
      <c r="TMQ37" s="90"/>
      <c r="TMR37" s="90"/>
      <c r="TMS37" s="90"/>
      <c r="TMT37" s="90"/>
      <c r="TMU37" s="90"/>
      <c r="TMV37" s="90"/>
      <c r="TMW37" s="90"/>
      <c r="TMX37" s="90"/>
      <c r="TMY37" s="90"/>
      <c r="TMZ37" s="90"/>
      <c r="TNA37" s="90"/>
      <c r="TNB37" s="90"/>
      <c r="TNC37" s="90"/>
      <c r="TND37" s="90"/>
      <c r="TNE37" s="90"/>
      <c r="TNF37" s="90"/>
      <c r="TNG37" s="90"/>
      <c r="TNH37" s="90"/>
      <c r="TNI37" s="90"/>
      <c r="TNJ37" s="90"/>
      <c r="TNK37" s="90"/>
      <c r="TNL37" s="90"/>
      <c r="TNM37" s="90"/>
      <c r="TNN37" s="90"/>
      <c r="TNO37" s="90"/>
      <c r="TNP37" s="90"/>
      <c r="TNQ37" s="90"/>
      <c r="TNR37" s="90"/>
      <c r="TNS37" s="90"/>
      <c r="TNT37" s="90"/>
      <c r="TNU37" s="90"/>
      <c r="TNV37" s="90"/>
      <c r="TNW37" s="90"/>
      <c r="TNX37" s="90"/>
      <c r="TNY37" s="90"/>
      <c r="TNZ37" s="90"/>
      <c r="TOA37" s="90"/>
      <c r="TOB37" s="90"/>
      <c r="TOC37" s="90"/>
      <c r="TOD37" s="90"/>
      <c r="TOE37" s="90"/>
      <c r="TOF37" s="90"/>
      <c r="TOG37" s="90"/>
      <c r="TOH37" s="90"/>
      <c r="TOI37" s="90"/>
      <c r="TOJ37" s="90"/>
      <c r="TOK37" s="90"/>
      <c r="TOL37" s="90"/>
      <c r="TOM37" s="90"/>
      <c r="TON37" s="90"/>
      <c r="TOO37" s="90"/>
      <c r="TOP37" s="90"/>
      <c r="TOQ37" s="90"/>
      <c r="TOR37" s="90"/>
      <c r="TOS37" s="90"/>
      <c r="TOT37" s="90"/>
      <c r="TOU37" s="90"/>
      <c r="TOV37" s="90"/>
      <c r="TOW37" s="90"/>
      <c r="TOX37" s="90"/>
      <c r="TOY37" s="90"/>
      <c r="TOZ37" s="90"/>
      <c r="TPA37" s="90"/>
      <c r="TPB37" s="90"/>
      <c r="TPC37" s="90"/>
      <c r="TPD37" s="90"/>
      <c r="TPE37" s="90"/>
      <c r="TPF37" s="90"/>
      <c r="TPG37" s="90"/>
      <c r="TPH37" s="90"/>
      <c r="TPI37" s="90"/>
      <c r="TPJ37" s="90"/>
      <c r="TPK37" s="90"/>
      <c r="TPL37" s="90"/>
      <c r="TPM37" s="90"/>
      <c r="TPN37" s="90"/>
      <c r="TPO37" s="90"/>
      <c r="TPP37" s="90"/>
      <c r="TPQ37" s="90"/>
      <c r="TPR37" s="90"/>
      <c r="TPS37" s="90"/>
      <c r="TPT37" s="90"/>
      <c r="TPU37" s="90"/>
      <c r="TPV37" s="90"/>
      <c r="TPW37" s="90"/>
      <c r="TPX37" s="90"/>
      <c r="TPY37" s="90"/>
      <c r="TPZ37" s="90"/>
      <c r="TQA37" s="90"/>
      <c r="TQB37" s="90"/>
      <c r="TQC37" s="90"/>
      <c r="TQD37" s="90"/>
      <c r="TQE37" s="90"/>
      <c r="TQF37" s="90"/>
      <c r="TQG37" s="90"/>
      <c r="TQH37" s="90"/>
      <c r="TQI37" s="90"/>
      <c r="TQJ37" s="90"/>
      <c r="TQK37" s="90"/>
      <c r="TQL37" s="90"/>
      <c r="TQM37" s="90"/>
      <c r="TQN37" s="90"/>
      <c r="TQO37" s="90"/>
      <c r="TQP37" s="90"/>
      <c r="TQQ37" s="90"/>
      <c r="TQR37" s="90"/>
      <c r="TQS37" s="90"/>
      <c r="TQT37" s="90"/>
      <c r="TQU37" s="90"/>
      <c r="TQV37" s="90"/>
      <c r="TQW37" s="90"/>
      <c r="TQX37" s="90"/>
      <c r="TQY37" s="90"/>
      <c r="TQZ37" s="90"/>
      <c r="TRA37" s="90"/>
      <c r="TRB37" s="90"/>
      <c r="TRC37" s="90"/>
      <c r="TRD37" s="90"/>
      <c r="TRE37" s="90"/>
      <c r="TRF37" s="90"/>
      <c r="TRG37" s="90"/>
      <c r="TRH37" s="90"/>
      <c r="TRI37" s="90"/>
      <c r="TRJ37" s="90"/>
      <c r="TRK37" s="90"/>
      <c r="TRL37" s="90"/>
      <c r="TRM37" s="90"/>
      <c r="TRN37" s="90"/>
      <c r="TRO37" s="90"/>
      <c r="TRP37" s="90"/>
      <c r="TRQ37" s="90"/>
      <c r="TRR37" s="90"/>
      <c r="TRS37" s="90"/>
      <c r="TRT37" s="90"/>
      <c r="TRU37" s="90"/>
      <c r="TRV37" s="90"/>
      <c r="TRW37" s="90"/>
      <c r="TRX37" s="90"/>
      <c r="TRY37" s="90"/>
      <c r="TRZ37" s="90"/>
      <c r="TSA37" s="90"/>
      <c r="TSB37" s="90"/>
      <c r="TSC37" s="90"/>
      <c r="TSD37" s="90"/>
      <c r="TSE37" s="90"/>
      <c r="TSF37" s="90"/>
      <c r="TSG37" s="90"/>
      <c r="TSH37" s="90"/>
      <c r="TSI37" s="90"/>
      <c r="TSJ37" s="90"/>
      <c r="TSK37" s="90"/>
      <c r="TSL37" s="90"/>
      <c r="TSM37" s="90"/>
      <c r="TSN37" s="90"/>
      <c r="TSO37" s="90"/>
      <c r="TSP37" s="90"/>
      <c r="TSQ37" s="90"/>
      <c r="TSR37" s="90"/>
      <c r="TSS37" s="90"/>
      <c r="TST37" s="90"/>
      <c r="TSU37" s="90"/>
      <c r="TSV37" s="90"/>
      <c r="TSW37" s="90"/>
      <c r="TSX37" s="90"/>
      <c r="TSY37" s="90"/>
      <c r="TSZ37" s="90"/>
      <c r="TTA37" s="90"/>
      <c r="TTB37" s="90"/>
      <c r="TTC37" s="90"/>
      <c r="TTD37" s="90"/>
      <c r="TTE37" s="90"/>
      <c r="TTF37" s="90"/>
      <c r="TTG37" s="90"/>
      <c r="TTH37" s="90"/>
      <c r="TTI37" s="90"/>
      <c r="TTJ37" s="90"/>
      <c r="TTK37" s="90"/>
      <c r="TTL37" s="90"/>
      <c r="TTM37" s="90"/>
      <c r="TTN37" s="90"/>
      <c r="TTO37" s="90"/>
      <c r="TTP37" s="90"/>
      <c r="TTQ37" s="90"/>
      <c r="TTR37" s="90"/>
      <c r="TTS37" s="90"/>
      <c r="TTT37" s="90"/>
      <c r="TTU37" s="90"/>
      <c r="TTV37" s="90"/>
      <c r="TTW37" s="90"/>
      <c r="TTX37" s="90"/>
      <c r="TTY37" s="90"/>
      <c r="TTZ37" s="90"/>
      <c r="TUA37" s="90"/>
      <c r="TUB37" s="90"/>
      <c r="TUC37" s="90"/>
      <c r="TUD37" s="90"/>
      <c r="TUE37" s="90"/>
      <c r="TUF37" s="90"/>
      <c r="TUG37" s="90"/>
      <c r="TUH37" s="90"/>
      <c r="TUI37" s="90"/>
      <c r="TUJ37" s="90"/>
      <c r="TUK37" s="90"/>
      <c r="TUL37" s="90"/>
      <c r="TUM37" s="90"/>
      <c r="TUN37" s="90"/>
      <c r="TUO37" s="90"/>
      <c r="TUP37" s="90"/>
      <c r="TUQ37" s="90"/>
      <c r="TUR37" s="90"/>
      <c r="TUS37" s="90"/>
      <c r="TUT37" s="90"/>
      <c r="TUU37" s="90"/>
      <c r="TUV37" s="90"/>
      <c r="TUW37" s="90"/>
      <c r="TUX37" s="90"/>
      <c r="TUY37" s="90"/>
      <c r="TUZ37" s="90"/>
      <c r="TVA37" s="90"/>
      <c r="TVB37" s="90"/>
      <c r="TVC37" s="90"/>
      <c r="TVD37" s="90"/>
      <c r="TVE37" s="90"/>
      <c r="TVF37" s="90"/>
      <c r="TVG37" s="90"/>
      <c r="TVH37" s="90"/>
      <c r="TVI37" s="90"/>
      <c r="TVJ37" s="90"/>
      <c r="TVK37" s="90"/>
      <c r="TVL37" s="90"/>
      <c r="TVM37" s="90"/>
      <c r="TVN37" s="90"/>
      <c r="TVO37" s="90"/>
      <c r="TVP37" s="90"/>
      <c r="TVQ37" s="90"/>
      <c r="TVR37" s="90"/>
      <c r="TVS37" s="90"/>
      <c r="TVT37" s="90"/>
      <c r="TVU37" s="90"/>
      <c r="TVV37" s="90"/>
      <c r="TVW37" s="90"/>
      <c r="TVX37" s="90"/>
      <c r="TVY37" s="90"/>
      <c r="TVZ37" s="90"/>
      <c r="TWA37" s="90"/>
      <c r="TWB37" s="90"/>
      <c r="TWC37" s="90"/>
      <c r="TWD37" s="90"/>
      <c r="TWE37" s="90"/>
      <c r="TWF37" s="90"/>
      <c r="TWG37" s="90"/>
      <c r="TWH37" s="90"/>
      <c r="TWI37" s="90"/>
      <c r="TWJ37" s="90"/>
      <c r="TWK37" s="90"/>
      <c r="TWL37" s="90"/>
      <c r="TWM37" s="90"/>
      <c r="TWN37" s="90"/>
      <c r="TWO37" s="90"/>
      <c r="TWP37" s="90"/>
      <c r="TWQ37" s="90"/>
      <c r="TWR37" s="90"/>
      <c r="TWS37" s="90"/>
      <c r="TWT37" s="90"/>
      <c r="TWU37" s="90"/>
      <c r="TWV37" s="90"/>
      <c r="TWW37" s="90"/>
      <c r="TWX37" s="90"/>
      <c r="TWY37" s="90"/>
      <c r="TWZ37" s="90"/>
      <c r="TXA37" s="90"/>
      <c r="TXB37" s="90"/>
      <c r="TXC37" s="90"/>
      <c r="TXD37" s="90"/>
      <c r="TXE37" s="90"/>
      <c r="TXF37" s="90"/>
      <c r="TXG37" s="90"/>
      <c r="TXH37" s="90"/>
      <c r="TXI37" s="90"/>
      <c r="TXJ37" s="90"/>
      <c r="TXK37" s="90"/>
      <c r="TXL37" s="90"/>
      <c r="TXM37" s="90"/>
      <c r="TXN37" s="90"/>
      <c r="TXO37" s="90"/>
      <c r="TXP37" s="90"/>
      <c r="TXQ37" s="90"/>
      <c r="TXR37" s="90"/>
      <c r="TXS37" s="90"/>
      <c r="TXT37" s="90"/>
      <c r="TXU37" s="90"/>
      <c r="TXV37" s="90"/>
      <c r="TXW37" s="90"/>
      <c r="TXX37" s="90"/>
      <c r="TXY37" s="90"/>
      <c r="TXZ37" s="90"/>
      <c r="TYA37" s="90"/>
      <c r="TYB37" s="90"/>
      <c r="TYC37" s="90"/>
      <c r="TYD37" s="90"/>
      <c r="TYE37" s="90"/>
      <c r="TYF37" s="90"/>
      <c r="TYG37" s="90"/>
      <c r="TYH37" s="90"/>
      <c r="TYI37" s="90"/>
      <c r="TYJ37" s="90"/>
      <c r="TYK37" s="90"/>
      <c r="TYL37" s="90"/>
      <c r="TYM37" s="90"/>
      <c r="TYN37" s="90"/>
      <c r="TYO37" s="90"/>
      <c r="TYP37" s="90"/>
      <c r="TYQ37" s="90"/>
      <c r="TYR37" s="90"/>
      <c r="TYS37" s="90"/>
      <c r="TYT37" s="90"/>
      <c r="TYU37" s="90"/>
      <c r="TYV37" s="90"/>
      <c r="TYW37" s="90"/>
      <c r="TYX37" s="90"/>
      <c r="TYY37" s="90"/>
      <c r="TYZ37" s="90"/>
      <c r="TZA37" s="90"/>
      <c r="TZB37" s="90"/>
      <c r="TZC37" s="90"/>
      <c r="TZD37" s="90"/>
      <c r="TZE37" s="90"/>
      <c r="TZF37" s="90"/>
      <c r="TZG37" s="90"/>
      <c r="TZH37" s="90"/>
      <c r="TZI37" s="90"/>
      <c r="TZJ37" s="90"/>
      <c r="TZK37" s="90"/>
      <c r="TZL37" s="90"/>
      <c r="TZM37" s="90"/>
      <c r="TZN37" s="90"/>
      <c r="TZO37" s="90"/>
      <c r="TZP37" s="90"/>
      <c r="TZQ37" s="90"/>
      <c r="TZR37" s="90"/>
      <c r="TZS37" s="90"/>
      <c r="TZT37" s="90"/>
      <c r="TZU37" s="90"/>
      <c r="TZV37" s="90"/>
      <c r="TZW37" s="90"/>
      <c r="TZX37" s="90"/>
      <c r="TZY37" s="90"/>
      <c r="TZZ37" s="90"/>
      <c r="UAA37" s="90"/>
      <c r="UAB37" s="90"/>
      <c r="UAC37" s="90"/>
      <c r="UAD37" s="90"/>
      <c r="UAE37" s="90"/>
      <c r="UAF37" s="90"/>
      <c r="UAG37" s="90"/>
      <c r="UAH37" s="90"/>
      <c r="UAI37" s="90"/>
      <c r="UAJ37" s="90"/>
      <c r="UAK37" s="90"/>
      <c r="UAL37" s="90"/>
      <c r="UAM37" s="90"/>
      <c r="UAN37" s="90"/>
      <c r="UAO37" s="90"/>
      <c r="UAP37" s="90"/>
      <c r="UAQ37" s="90"/>
      <c r="UAR37" s="90"/>
      <c r="UAS37" s="90"/>
      <c r="UAT37" s="90"/>
      <c r="UAU37" s="90"/>
      <c r="UAV37" s="90"/>
      <c r="UAW37" s="90"/>
      <c r="UAX37" s="90"/>
      <c r="UAY37" s="90"/>
      <c r="UAZ37" s="90"/>
      <c r="UBA37" s="90"/>
      <c r="UBB37" s="90"/>
      <c r="UBC37" s="90"/>
      <c r="UBD37" s="90"/>
      <c r="UBE37" s="90"/>
      <c r="UBF37" s="90"/>
      <c r="UBG37" s="90"/>
      <c r="UBH37" s="90"/>
      <c r="UBI37" s="90"/>
      <c r="UBJ37" s="90"/>
      <c r="UBK37" s="90"/>
      <c r="UBL37" s="90"/>
      <c r="UBM37" s="90"/>
      <c r="UBN37" s="90"/>
      <c r="UBO37" s="90"/>
      <c r="UBP37" s="90"/>
      <c r="UBQ37" s="90"/>
      <c r="UBR37" s="90"/>
      <c r="UBS37" s="90"/>
      <c r="UBT37" s="90"/>
      <c r="UBU37" s="90"/>
      <c r="UBV37" s="90"/>
      <c r="UBW37" s="90"/>
      <c r="UBX37" s="90"/>
      <c r="UBY37" s="90"/>
      <c r="UBZ37" s="90"/>
      <c r="UCA37" s="90"/>
      <c r="UCB37" s="90"/>
      <c r="UCC37" s="90"/>
      <c r="UCD37" s="90"/>
      <c r="UCE37" s="90"/>
      <c r="UCF37" s="90"/>
      <c r="UCG37" s="90"/>
      <c r="UCH37" s="90"/>
      <c r="UCI37" s="90"/>
      <c r="UCJ37" s="90"/>
      <c r="UCK37" s="90"/>
      <c r="UCL37" s="90"/>
      <c r="UCM37" s="90"/>
      <c r="UCN37" s="90"/>
      <c r="UCO37" s="90"/>
      <c r="UCP37" s="90"/>
      <c r="UCQ37" s="90"/>
      <c r="UCR37" s="90"/>
      <c r="UCS37" s="90"/>
      <c r="UCT37" s="90"/>
      <c r="UCU37" s="90"/>
      <c r="UCV37" s="90"/>
      <c r="UCW37" s="90"/>
      <c r="UCX37" s="90"/>
      <c r="UCY37" s="90"/>
      <c r="UCZ37" s="90"/>
      <c r="UDA37" s="90"/>
      <c r="UDB37" s="90"/>
      <c r="UDC37" s="90"/>
      <c r="UDD37" s="90"/>
      <c r="UDE37" s="90"/>
      <c r="UDF37" s="90"/>
      <c r="UDG37" s="90"/>
      <c r="UDH37" s="90"/>
      <c r="UDI37" s="90"/>
      <c r="UDJ37" s="90"/>
      <c r="UDK37" s="90"/>
      <c r="UDL37" s="90"/>
      <c r="UDM37" s="90"/>
      <c r="UDN37" s="90"/>
      <c r="UDO37" s="90"/>
      <c r="UDP37" s="90"/>
      <c r="UDQ37" s="90"/>
      <c r="UDR37" s="90"/>
      <c r="UDS37" s="90"/>
      <c r="UDT37" s="90"/>
      <c r="UDU37" s="90"/>
      <c r="UDV37" s="90"/>
      <c r="UDW37" s="90"/>
      <c r="UDX37" s="90"/>
      <c r="UDY37" s="90"/>
      <c r="UDZ37" s="90"/>
      <c r="UEA37" s="90"/>
      <c r="UEB37" s="90"/>
      <c r="UEC37" s="90"/>
      <c r="UED37" s="90"/>
      <c r="UEE37" s="90"/>
      <c r="UEF37" s="90"/>
      <c r="UEG37" s="90"/>
      <c r="UEH37" s="90"/>
      <c r="UEI37" s="90"/>
      <c r="UEJ37" s="90"/>
      <c r="UEK37" s="90"/>
      <c r="UEL37" s="90"/>
      <c r="UEM37" s="90"/>
      <c r="UEN37" s="90"/>
      <c r="UEO37" s="90"/>
      <c r="UEP37" s="90"/>
      <c r="UEQ37" s="90"/>
      <c r="UER37" s="90"/>
      <c r="UES37" s="90"/>
      <c r="UET37" s="90"/>
      <c r="UEU37" s="90"/>
      <c r="UEV37" s="90"/>
      <c r="UEW37" s="90"/>
      <c r="UEX37" s="90"/>
      <c r="UEY37" s="90"/>
      <c r="UEZ37" s="90"/>
      <c r="UFA37" s="90"/>
      <c r="UFB37" s="90"/>
      <c r="UFC37" s="90"/>
      <c r="UFD37" s="90"/>
      <c r="UFE37" s="90"/>
      <c r="UFF37" s="90"/>
      <c r="UFG37" s="90"/>
      <c r="UFH37" s="90"/>
      <c r="UFI37" s="90"/>
      <c r="UFJ37" s="90"/>
      <c r="UFK37" s="90"/>
      <c r="UFL37" s="90"/>
      <c r="UFM37" s="90"/>
      <c r="UFN37" s="90"/>
      <c r="UFO37" s="90"/>
      <c r="UFP37" s="90"/>
      <c r="UFQ37" s="90"/>
      <c r="UFR37" s="90"/>
      <c r="UFS37" s="90"/>
      <c r="UFT37" s="90"/>
      <c r="UFU37" s="90"/>
      <c r="UFV37" s="90"/>
      <c r="UFW37" s="90"/>
      <c r="UFX37" s="90"/>
      <c r="UFY37" s="90"/>
      <c r="UFZ37" s="90"/>
      <c r="UGA37" s="90"/>
      <c r="UGB37" s="90"/>
      <c r="UGC37" s="90"/>
      <c r="UGD37" s="90"/>
      <c r="UGE37" s="90"/>
      <c r="UGF37" s="90"/>
      <c r="UGG37" s="90"/>
      <c r="UGH37" s="90"/>
      <c r="UGI37" s="90"/>
      <c r="UGJ37" s="90"/>
      <c r="UGK37" s="90"/>
      <c r="UGL37" s="90"/>
      <c r="UGM37" s="90"/>
      <c r="UGN37" s="90"/>
      <c r="UGO37" s="90"/>
      <c r="UGP37" s="90"/>
      <c r="UGQ37" s="90"/>
      <c r="UGR37" s="90"/>
      <c r="UGS37" s="90"/>
      <c r="UGT37" s="90"/>
      <c r="UGU37" s="90"/>
      <c r="UGV37" s="90"/>
      <c r="UGW37" s="90"/>
      <c r="UGX37" s="90"/>
      <c r="UGY37" s="90"/>
      <c r="UGZ37" s="90"/>
      <c r="UHA37" s="90"/>
      <c r="UHB37" s="90"/>
      <c r="UHC37" s="90"/>
      <c r="UHD37" s="90"/>
      <c r="UHE37" s="90"/>
      <c r="UHF37" s="90"/>
      <c r="UHG37" s="90"/>
      <c r="UHH37" s="90"/>
      <c r="UHI37" s="90"/>
      <c r="UHJ37" s="90"/>
      <c r="UHK37" s="90"/>
      <c r="UHL37" s="90"/>
      <c r="UHM37" s="90"/>
      <c r="UHN37" s="90"/>
      <c r="UHO37" s="90"/>
      <c r="UHP37" s="90"/>
      <c r="UHQ37" s="90"/>
      <c r="UHR37" s="90"/>
      <c r="UHS37" s="90"/>
      <c r="UHT37" s="90"/>
      <c r="UHU37" s="90"/>
      <c r="UHV37" s="90"/>
      <c r="UHW37" s="90"/>
      <c r="UHX37" s="90"/>
      <c r="UHY37" s="90"/>
      <c r="UHZ37" s="90"/>
      <c r="UIA37" s="90"/>
      <c r="UIB37" s="90"/>
      <c r="UIC37" s="90"/>
      <c r="UID37" s="90"/>
      <c r="UIE37" s="90"/>
      <c r="UIF37" s="90"/>
      <c r="UIG37" s="90"/>
      <c r="UIH37" s="90"/>
      <c r="UII37" s="90"/>
      <c r="UIJ37" s="90"/>
      <c r="UIK37" s="90"/>
      <c r="UIL37" s="90"/>
      <c r="UIM37" s="90"/>
      <c r="UIN37" s="90"/>
      <c r="UIO37" s="90"/>
      <c r="UIP37" s="90"/>
      <c r="UIQ37" s="90"/>
      <c r="UIR37" s="90"/>
      <c r="UIS37" s="90"/>
      <c r="UIT37" s="90"/>
      <c r="UIU37" s="90"/>
      <c r="UIV37" s="90"/>
      <c r="UIW37" s="90"/>
      <c r="UIX37" s="90"/>
      <c r="UIY37" s="90"/>
      <c r="UIZ37" s="90"/>
      <c r="UJA37" s="90"/>
      <c r="UJB37" s="90"/>
      <c r="UJC37" s="90"/>
      <c r="UJD37" s="90"/>
      <c r="UJE37" s="90"/>
      <c r="UJF37" s="90"/>
      <c r="UJG37" s="90"/>
      <c r="UJH37" s="90"/>
      <c r="UJI37" s="90"/>
      <c r="UJJ37" s="90"/>
      <c r="UJK37" s="90"/>
      <c r="UJL37" s="90"/>
      <c r="UJM37" s="90"/>
      <c r="UJN37" s="90"/>
      <c r="UJO37" s="90"/>
      <c r="UJP37" s="90"/>
      <c r="UJQ37" s="90"/>
      <c r="UJR37" s="90"/>
      <c r="UJS37" s="90"/>
      <c r="UJT37" s="90"/>
      <c r="UJU37" s="90"/>
      <c r="UJV37" s="90"/>
      <c r="UJW37" s="90"/>
      <c r="UJX37" s="90"/>
      <c r="UJY37" s="90"/>
      <c r="UJZ37" s="90"/>
      <c r="UKA37" s="90"/>
      <c r="UKB37" s="90"/>
      <c r="UKC37" s="90"/>
      <c r="UKD37" s="90"/>
      <c r="UKE37" s="90"/>
      <c r="UKF37" s="90"/>
      <c r="UKG37" s="90"/>
      <c r="UKH37" s="90"/>
      <c r="UKI37" s="90"/>
      <c r="UKJ37" s="90"/>
      <c r="UKK37" s="90"/>
      <c r="UKL37" s="90"/>
      <c r="UKM37" s="90"/>
      <c r="UKN37" s="90"/>
      <c r="UKO37" s="90"/>
      <c r="UKP37" s="90"/>
      <c r="UKQ37" s="90"/>
      <c r="UKR37" s="90"/>
      <c r="UKS37" s="90"/>
      <c r="UKT37" s="90"/>
      <c r="UKU37" s="90"/>
      <c r="UKV37" s="90"/>
      <c r="UKW37" s="90"/>
      <c r="UKX37" s="90"/>
      <c r="UKY37" s="90"/>
      <c r="UKZ37" s="90"/>
      <c r="ULA37" s="90"/>
      <c r="ULB37" s="90"/>
      <c r="ULC37" s="90"/>
      <c r="ULD37" s="90"/>
      <c r="ULE37" s="90"/>
      <c r="ULF37" s="90"/>
      <c r="ULG37" s="90"/>
      <c r="ULH37" s="90"/>
      <c r="ULI37" s="90"/>
      <c r="ULJ37" s="90"/>
      <c r="ULK37" s="90"/>
      <c r="ULL37" s="90"/>
      <c r="ULM37" s="90"/>
      <c r="ULN37" s="90"/>
      <c r="ULO37" s="90"/>
      <c r="ULP37" s="90"/>
      <c r="ULQ37" s="90"/>
      <c r="ULR37" s="90"/>
      <c r="ULS37" s="90"/>
      <c r="ULT37" s="90"/>
      <c r="ULU37" s="90"/>
      <c r="ULV37" s="90"/>
      <c r="ULW37" s="90"/>
      <c r="ULX37" s="90"/>
      <c r="ULY37" s="90"/>
      <c r="ULZ37" s="90"/>
      <c r="UMA37" s="90"/>
      <c r="UMB37" s="90"/>
      <c r="UMC37" s="90"/>
      <c r="UMD37" s="90"/>
      <c r="UME37" s="90"/>
      <c r="UMF37" s="90"/>
      <c r="UMG37" s="90"/>
      <c r="UMH37" s="90"/>
      <c r="UMI37" s="90"/>
      <c r="UMJ37" s="90"/>
      <c r="UMK37" s="90"/>
      <c r="UML37" s="90"/>
      <c r="UMM37" s="90"/>
      <c r="UMN37" s="90"/>
      <c r="UMO37" s="90"/>
      <c r="UMP37" s="90"/>
      <c r="UMQ37" s="90"/>
      <c r="UMR37" s="90"/>
      <c r="UMS37" s="90"/>
      <c r="UMT37" s="90"/>
      <c r="UMU37" s="90"/>
      <c r="UMV37" s="90"/>
      <c r="UMW37" s="90"/>
      <c r="UMX37" s="90"/>
      <c r="UMY37" s="90"/>
      <c r="UMZ37" s="90"/>
      <c r="UNA37" s="90"/>
      <c r="UNB37" s="90"/>
      <c r="UNC37" s="90"/>
      <c r="UND37" s="90"/>
      <c r="UNE37" s="90"/>
      <c r="UNF37" s="90"/>
      <c r="UNG37" s="90"/>
      <c r="UNH37" s="90"/>
      <c r="UNI37" s="90"/>
      <c r="UNJ37" s="90"/>
      <c r="UNK37" s="90"/>
      <c r="UNL37" s="90"/>
      <c r="UNM37" s="90"/>
      <c r="UNN37" s="90"/>
      <c r="UNO37" s="90"/>
      <c r="UNP37" s="90"/>
      <c r="UNQ37" s="90"/>
      <c r="UNR37" s="90"/>
      <c r="UNS37" s="90"/>
      <c r="UNT37" s="90"/>
      <c r="UNU37" s="90"/>
      <c r="UNV37" s="90"/>
      <c r="UNW37" s="90"/>
      <c r="UNX37" s="90"/>
      <c r="UNY37" s="90"/>
      <c r="UNZ37" s="90"/>
      <c r="UOA37" s="90"/>
      <c r="UOB37" s="90"/>
      <c r="UOC37" s="90"/>
      <c r="UOD37" s="90"/>
      <c r="UOE37" s="90"/>
      <c r="UOF37" s="90"/>
      <c r="UOG37" s="90"/>
      <c r="UOH37" s="90"/>
      <c r="UOI37" s="90"/>
      <c r="UOJ37" s="90"/>
      <c r="UOK37" s="90"/>
      <c r="UOL37" s="90"/>
      <c r="UOM37" s="90"/>
      <c r="UON37" s="90"/>
      <c r="UOO37" s="90"/>
      <c r="UOP37" s="90"/>
      <c r="UOQ37" s="90"/>
      <c r="UOR37" s="90"/>
      <c r="UOS37" s="90"/>
      <c r="UOT37" s="90"/>
      <c r="UOU37" s="90"/>
      <c r="UOV37" s="90"/>
      <c r="UOW37" s="90"/>
      <c r="UOX37" s="90"/>
      <c r="UOY37" s="90"/>
      <c r="UOZ37" s="90"/>
      <c r="UPA37" s="90"/>
      <c r="UPB37" s="90"/>
      <c r="UPC37" s="90"/>
      <c r="UPD37" s="90"/>
      <c r="UPE37" s="90"/>
      <c r="UPF37" s="90"/>
      <c r="UPG37" s="90"/>
      <c r="UPH37" s="90"/>
      <c r="UPI37" s="90"/>
      <c r="UPJ37" s="90"/>
      <c r="UPK37" s="90"/>
      <c r="UPL37" s="90"/>
      <c r="UPM37" s="90"/>
      <c r="UPN37" s="90"/>
      <c r="UPO37" s="90"/>
      <c r="UPP37" s="90"/>
      <c r="UPQ37" s="90"/>
      <c r="UPR37" s="90"/>
      <c r="UPS37" s="90"/>
      <c r="UPT37" s="90"/>
      <c r="UPU37" s="90"/>
      <c r="UPV37" s="90"/>
      <c r="UPW37" s="90"/>
      <c r="UPX37" s="90"/>
      <c r="UPY37" s="90"/>
      <c r="UPZ37" s="90"/>
      <c r="UQA37" s="90"/>
      <c r="UQB37" s="90"/>
      <c r="UQC37" s="90"/>
      <c r="UQD37" s="90"/>
      <c r="UQE37" s="90"/>
      <c r="UQF37" s="90"/>
      <c r="UQG37" s="90"/>
      <c r="UQH37" s="90"/>
      <c r="UQI37" s="90"/>
      <c r="UQJ37" s="90"/>
      <c r="UQK37" s="90"/>
      <c r="UQL37" s="90"/>
      <c r="UQM37" s="90"/>
      <c r="UQN37" s="90"/>
      <c r="UQO37" s="90"/>
      <c r="UQP37" s="90"/>
      <c r="UQQ37" s="90"/>
      <c r="UQR37" s="90"/>
      <c r="UQS37" s="90"/>
      <c r="UQT37" s="90"/>
      <c r="UQU37" s="90"/>
      <c r="UQV37" s="90"/>
      <c r="UQW37" s="90"/>
      <c r="UQX37" s="90"/>
      <c r="UQY37" s="90"/>
      <c r="UQZ37" s="90"/>
      <c r="URA37" s="90"/>
      <c r="URB37" s="90"/>
      <c r="URC37" s="90"/>
      <c r="URD37" s="90"/>
      <c r="URE37" s="90"/>
      <c r="URF37" s="90"/>
      <c r="URG37" s="90"/>
      <c r="URH37" s="90"/>
      <c r="URI37" s="90"/>
      <c r="URJ37" s="90"/>
      <c r="URK37" s="90"/>
      <c r="URL37" s="90"/>
      <c r="URM37" s="90"/>
      <c r="URN37" s="90"/>
      <c r="URO37" s="90"/>
      <c r="URP37" s="90"/>
      <c r="URQ37" s="90"/>
      <c r="URR37" s="90"/>
      <c r="URS37" s="90"/>
      <c r="URT37" s="90"/>
      <c r="URU37" s="90"/>
      <c r="URV37" s="90"/>
      <c r="URW37" s="90"/>
      <c r="URX37" s="90"/>
      <c r="URY37" s="90"/>
      <c r="URZ37" s="90"/>
      <c r="USA37" s="90"/>
      <c r="USB37" s="90"/>
      <c r="USC37" s="90"/>
      <c r="USD37" s="90"/>
      <c r="USE37" s="90"/>
      <c r="USF37" s="90"/>
      <c r="USG37" s="90"/>
      <c r="USH37" s="90"/>
      <c r="USI37" s="90"/>
      <c r="USJ37" s="90"/>
      <c r="USK37" s="90"/>
      <c r="USL37" s="90"/>
      <c r="USM37" s="90"/>
      <c r="USN37" s="90"/>
      <c r="USO37" s="90"/>
      <c r="USP37" s="90"/>
      <c r="USQ37" s="90"/>
      <c r="USR37" s="90"/>
      <c r="USS37" s="90"/>
      <c r="UST37" s="90"/>
      <c r="USU37" s="90"/>
      <c r="USV37" s="90"/>
      <c r="USW37" s="90"/>
      <c r="USX37" s="90"/>
      <c r="USY37" s="90"/>
      <c r="USZ37" s="90"/>
      <c r="UTA37" s="90"/>
      <c r="UTB37" s="90"/>
      <c r="UTC37" s="90"/>
      <c r="UTD37" s="90"/>
      <c r="UTE37" s="90"/>
      <c r="UTF37" s="90"/>
      <c r="UTG37" s="90"/>
      <c r="UTH37" s="90"/>
      <c r="UTI37" s="90"/>
      <c r="UTJ37" s="90"/>
      <c r="UTK37" s="90"/>
      <c r="UTL37" s="90"/>
      <c r="UTM37" s="90"/>
      <c r="UTN37" s="90"/>
      <c r="UTO37" s="90"/>
      <c r="UTP37" s="90"/>
      <c r="UTQ37" s="90"/>
      <c r="UTR37" s="90"/>
      <c r="UTS37" s="90"/>
      <c r="UTT37" s="90"/>
      <c r="UTU37" s="90"/>
      <c r="UTV37" s="90"/>
      <c r="UTW37" s="90"/>
      <c r="UTX37" s="90"/>
      <c r="UTY37" s="90"/>
      <c r="UTZ37" s="90"/>
      <c r="UUA37" s="90"/>
      <c r="UUB37" s="90"/>
      <c r="UUC37" s="90"/>
      <c r="UUD37" s="90"/>
      <c r="UUE37" s="90"/>
      <c r="UUF37" s="90"/>
      <c r="UUG37" s="90"/>
      <c r="UUH37" s="90"/>
      <c r="UUI37" s="90"/>
      <c r="UUJ37" s="90"/>
      <c r="UUK37" s="90"/>
      <c r="UUL37" s="90"/>
      <c r="UUM37" s="90"/>
      <c r="UUN37" s="90"/>
      <c r="UUO37" s="90"/>
      <c r="UUP37" s="90"/>
      <c r="UUQ37" s="90"/>
      <c r="UUR37" s="90"/>
      <c r="UUS37" s="90"/>
      <c r="UUT37" s="90"/>
      <c r="UUU37" s="90"/>
      <c r="UUV37" s="90"/>
      <c r="UUW37" s="90"/>
      <c r="UUX37" s="90"/>
      <c r="UUY37" s="90"/>
      <c r="UUZ37" s="90"/>
      <c r="UVA37" s="90"/>
      <c r="UVB37" s="90"/>
      <c r="UVC37" s="90"/>
      <c r="UVD37" s="90"/>
      <c r="UVE37" s="90"/>
      <c r="UVF37" s="90"/>
      <c r="UVG37" s="90"/>
      <c r="UVH37" s="90"/>
      <c r="UVI37" s="90"/>
      <c r="UVJ37" s="90"/>
      <c r="UVK37" s="90"/>
      <c r="UVL37" s="90"/>
      <c r="UVM37" s="90"/>
      <c r="UVN37" s="90"/>
      <c r="UVO37" s="90"/>
      <c r="UVP37" s="90"/>
      <c r="UVQ37" s="90"/>
      <c r="UVR37" s="90"/>
      <c r="UVS37" s="90"/>
      <c r="UVT37" s="90"/>
      <c r="UVU37" s="90"/>
      <c r="UVV37" s="90"/>
      <c r="UVW37" s="90"/>
      <c r="UVX37" s="90"/>
      <c r="UVY37" s="90"/>
      <c r="UVZ37" s="90"/>
      <c r="UWA37" s="90"/>
      <c r="UWB37" s="90"/>
      <c r="UWC37" s="90"/>
      <c r="UWD37" s="90"/>
      <c r="UWE37" s="90"/>
      <c r="UWF37" s="90"/>
      <c r="UWG37" s="90"/>
      <c r="UWH37" s="90"/>
      <c r="UWI37" s="90"/>
      <c r="UWJ37" s="90"/>
      <c r="UWK37" s="90"/>
      <c r="UWL37" s="90"/>
      <c r="UWM37" s="90"/>
      <c r="UWN37" s="90"/>
      <c r="UWO37" s="90"/>
      <c r="UWP37" s="90"/>
      <c r="UWQ37" s="90"/>
      <c r="UWR37" s="90"/>
      <c r="UWS37" s="90"/>
      <c r="UWT37" s="90"/>
      <c r="UWU37" s="90"/>
      <c r="UWV37" s="90"/>
      <c r="UWW37" s="90"/>
      <c r="UWX37" s="90"/>
      <c r="UWY37" s="90"/>
      <c r="UWZ37" s="90"/>
      <c r="UXA37" s="90"/>
      <c r="UXB37" s="90"/>
      <c r="UXC37" s="90"/>
      <c r="UXD37" s="90"/>
      <c r="UXE37" s="90"/>
      <c r="UXF37" s="90"/>
      <c r="UXG37" s="90"/>
      <c r="UXH37" s="90"/>
      <c r="UXI37" s="90"/>
      <c r="UXJ37" s="90"/>
      <c r="UXK37" s="90"/>
      <c r="UXL37" s="90"/>
      <c r="UXM37" s="90"/>
      <c r="UXN37" s="90"/>
      <c r="UXO37" s="90"/>
      <c r="UXP37" s="90"/>
      <c r="UXQ37" s="90"/>
      <c r="UXR37" s="90"/>
      <c r="UXS37" s="90"/>
      <c r="UXT37" s="90"/>
      <c r="UXU37" s="90"/>
      <c r="UXV37" s="90"/>
      <c r="UXW37" s="90"/>
      <c r="UXX37" s="90"/>
      <c r="UXY37" s="90"/>
      <c r="UXZ37" s="90"/>
      <c r="UYA37" s="90"/>
      <c r="UYB37" s="90"/>
      <c r="UYC37" s="90"/>
      <c r="UYD37" s="90"/>
      <c r="UYE37" s="90"/>
      <c r="UYF37" s="90"/>
      <c r="UYG37" s="90"/>
      <c r="UYH37" s="90"/>
      <c r="UYI37" s="90"/>
      <c r="UYJ37" s="90"/>
      <c r="UYK37" s="90"/>
      <c r="UYL37" s="90"/>
      <c r="UYM37" s="90"/>
      <c r="UYN37" s="90"/>
      <c r="UYO37" s="90"/>
      <c r="UYP37" s="90"/>
      <c r="UYQ37" s="90"/>
      <c r="UYR37" s="90"/>
      <c r="UYS37" s="90"/>
      <c r="UYT37" s="90"/>
      <c r="UYU37" s="90"/>
      <c r="UYV37" s="90"/>
      <c r="UYW37" s="90"/>
      <c r="UYX37" s="90"/>
      <c r="UYY37" s="90"/>
      <c r="UYZ37" s="90"/>
      <c r="UZA37" s="90"/>
      <c r="UZB37" s="90"/>
      <c r="UZC37" s="90"/>
      <c r="UZD37" s="90"/>
      <c r="UZE37" s="90"/>
      <c r="UZF37" s="90"/>
      <c r="UZG37" s="90"/>
      <c r="UZH37" s="90"/>
      <c r="UZI37" s="90"/>
      <c r="UZJ37" s="90"/>
      <c r="UZK37" s="90"/>
      <c r="UZL37" s="90"/>
      <c r="UZM37" s="90"/>
      <c r="UZN37" s="90"/>
      <c r="UZO37" s="90"/>
      <c r="UZP37" s="90"/>
      <c r="UZQ37" s="90"/>
      <c r="UZR37" s="90"/>
      <c r="UZS37" s="90"/>
      <c r="UZT37" s="90"/>
      <c r="UZU37" s="90"/>
      <c r="UZV37" s="90"/>
      <c r="UZW37" s="90"/>
      <c r="UZX37" s="90"/>
      <c r="UZY37" s="90"/>
      <c r="UZZ37" s="90"/>
      <c r="VAA37" s="90"/>
      <c r="VAB37" s="90"/>
      <c r="VAC37" s="90"/>
      <c r="VAD37" s="90"/>
      <c r="VAE37" s="90"/>
      <c r="VAF37" s="90"/>
      <c r="VAG37" s="90"/>
      <c r="VAH37" s="90"/>
      <c r="VAI37" s="90"/>
      <c r="VAJ37" s="90"/>
      <c r="VAK37" s="90"/>
      <c r="VAL37" s="90"/>
      <c r="VAM37" s="90"/>
      <c r="VAN37" s="90"/>
      <c r="VAO37" s="90"/>
      <c r="VAP37" s="90"/>
      <c r="VAQ37" s="90"/>
      <c r="VAR37" s="90"/>
      <c r="VAS37" s="90"/>
      <c r="VAT37" s="90"/>
      <c r="VAU37" s="90"/>
      <c r="VAV37" s="90"/>
      <c r="VAW37" s="90"/>
      <c r="VAX37" s="90"/>
      <c r="VAY37" s="90"/>
      <c r="VAZ37" s="90"/>
      <c r="VBA37" s="90"/>
      <c r="VBB37" s="90"/>
      <c r="VBC37" s="90"/>
      <c r="VBD37" s="90"/>
      <c r="VBE37" s="90"/>
      <c r="VBF37" s="90"/>
      <c r="VBG37" s="90"/>
      <c r="VBH37" s="90"/>
      <c r="VBI37" s="90"/>
      <c r="VBJ37" s="90"/>
      <c r="VBK37" s="90"/>
      <c r="VBL37" s="90"/>
      <c r="VBM37" s="90"/>
      <c r="VBN37" s="90"/>
      <c r="VBO37" s="90"/>
      <c r="VBP37" s="90"/>
      <c r="VBQ37" s="90"/>
      <c r="VBR37" s="90"/>
      <c r="VBS37" s="90"/>
      <c r="VBT37" s="90"/>
      <c r="VBU37" s="90"/>
      <c r="VBV37" s="90"/>
      <c r="VBW37" s="90"/>
      <c r="VBX37" s="90"/>
      <c r="VBY37" s="90"/>
      <c r="VBZ37" s="90"/>
      <c r="VCA37" s="90"/>
      <c r="VCB37" s="90"/>
      <c r="VCC37" s="90"/>
      <c r="VCD37" s="90"/>
      <c r="VCE37" s="90"/>
      <c r="VCF37" s="90"/>
      <c r="VCG37" s="90"/>
      <c r="VCH37" s="90"/>
      <c r="VCI37" s="90"/>
      <c r="VCJ37" s="90"/>
      <c r="VCK37" s="90"/>
      <c r="VCL37" s="90"/>
      <c r="VCM37" s="90"/>
      <c r="VCN37" s="90"/>
      <c r="VCO37" s="90"/>
      <c r="VCP37" s="90"/>
      <c r="VCQ37" s="90"/>
      <c r="VCR37" s="90"/>
      <c r="VCS37" s="90"/>
      <c r="VCT37" s="90"/>
      <c r="VCU37" s="90"/>
      <c r="VCV37" s="90"/>
      <c r="VCW37" s="90"/>
      <c r="VCX37" s="90"/>
      <c r="VCY37" s="90"/>
      <c r="VCZ37" s="90"/>
      <c r="VDA37" s="90"/>
      <c r="VDB37" s="90"/>
      <c r="VDC37" s="90"/>
      <c r="VDD37" s="90"/>
      <c r="VDE37" s="90"/>
      <c r="VDF37" s="90"/>
      <c r="VDG37" s="90"/>
      <c r="VDH37" s="90"/>
      <c r="VDI37" s="90"/>
      <c r="VDJ37" s="90"/>
      <c r="VDK37" s="90"/>
      <c r="VDL37" s="90"/>
      <c r="VDM37" s="90"/>
      <c r="VDN37" s="90"/>
      <c r="VDO37" s="90"/>
      <c r="VDP37" s="90"/>
      <c r="VDQ37" s="90"/>
      <c r="VDR37" s="90"/>
      <c r="VDS37" s="90"/>
      <c r="VDT37" s="90"/>
      <c r="VDU37" s="90"/>
      <c r="VDV37" s="90"/>
      <c r="VDW37" s="90"/>
      <c r="VDX37" s="90"/>
      <c r="VDY37" s="90"/>
      <c r="VDZ37" s="90"/>
      <c r="VEA37" s="90"/>
      <c r="VEB37" s="90"/>
      <c r="VEC37" s="90"/>
      <c r="VED37" s="90"/>
      <c r="VEE37" s="90"/>
      <c r="VEF37" s="90"/>
      <c r="VEG37" s="90"/>
      <c r="VEH37" s="90"/>
      <c r="VEI37" s="90"/>
      <c r="VEJ37" s="90"/>
      <c r="VEK37" s="90"/>
      <c r="VEL37" s="90"/>
      <c r="VEM37" s="90"/>
      <c r="VEN37" s="90"/>
      <c r="VEO37" s="90"/>
      <c r="VEP37" s="90"/>
      <c r="VEQ37" s="90"/>
      <c r="VER37" s="90"/>
      <c r="VES37" s="90"/>
      <c r="VET37" s="90"/>
      <c r="VEU37" s="90"/>
      <c r="VEV37" s="90"/>
      <c r="VEW37" s="90"/>
      <c r="VEX37" s="90"/>
      <c r="VEY37" s="90"/>
      <c r="VEZ37" s="90"/>
      <c r="VFA37" s="90"/>
      <c r="VFB37" s="90"/>
      <c r="VFC37" s="90"/>
      <c r="VFD37" s="90"/>
      <c r="VFE37" s="90"/>
      <c r="VFF37" s="90"/>
      <c r="VFG37" s="90"/>
      <c r="VFH37" s="90"/>
      <c r="VFI37" s="90"/>
      <c r="VFJ37" s="90"/>
      <c r="VFK37" s="90"/>
      <c r="VFL37" s="90"/>
      <c r="VFM37" s="90"/>
      <c r="VFN37" s="90"/>
      <c r="VFO37" s="90"/>
      <c r="VFP37" s="90"/>
      <c r="VFQ37" s="90"/>
      <c r="VFR37" s="90"/>
      <c r="VFS37" s="90"/>
      <c r="VFT37" s="90"/>
      <c r="VFU37" s="90"/>
      <c r="VFV37" s="90"/>
      <c r="VFW37" s="90"/>
      <c r="VFX37" s="90"/>
      <c r="VFY37" s="90"/>
      <c r="VFZ37" s="90"/>
      <c r="VGA37" s="90"/>
      <c r="VGB37" s="90"/>
      <c r="VGC37" s="90"/>
      <c r="VGD37" s="90"/>
      <c r="VGE37" s="90"/>
      <c r="VGF37" s="90"/>
      <c r="VGG37" s="90"/>
      <c r="VGH37" s="90"/>
      <c r="VGI37" s="90"/>
      <c r="VGJ37" s="90"/>
      <c r="VGK37" s="90"/>
      <c r="VGL37" s="90"/>
      <c r="VGM37" s="90"/>
      <c r="VGN37" s="90"/>
      <c r="VGO37" s="90"/>
      <c r="VGP37" s="90"/>
      <c r="VGQ37" s="90"/>
      <c r="VGR37" s="90"/>
      <c r="VGS37" s="90"/>
      <c r="VGT37" s="90"/>
      <c r="VGU37" s="90"/>
      <c r="VGV37" s="90"/>
      <c r="VGW37" s="90"/>
      <c r="VGX37" s="90"/>
      <c r="VGY37" s="90"/>
      <c r="VGZ37" s="90"/>
      <c r="VHA37" s="90"/>
      <c r="VHB37" s="90"/>
      <c r="VHC37" s="90"/>
      <c r="VHD37" s="90"/>
      <c r="VHE37" s="90"/>
      <c r="VHF37" s="90"/>
      <c r="VHG37" s="90"/>
      <c r="VHH37" s="90"/>
      <c r="VHI37" s="90"/>
      <c r="VHJ37" s="90"/>
      <c r="VHK37" s="90"/>
      <c r="VHL37" s="90"/>
      <c r="VHM37" s="90"/>
      <c r="VHN37" s="90"/>
      <c r="VHO37" s="90"/>
      <c r="VHP37" s="90"/>
      <c r="VHQ37" s="90"/>
      <c r="VHR37" s="90"/>
      <c r="VHS37" s="90"/>
      <c r="VHT37" s="90"/>
      <c r="VHU37" s="90"/>
      <c r="VHV37" s="90"/>
      <c r="VHW37" s="90"/>
      <c r="VHX37" s="90"/>
      <c r="VHY37" s="90"/>
      <c r="VHZ37" s="90"/>
      <c r="VIA37" s="90"/>
      <c r="VIB37" s="90"/>
      <c r="VIC37" s="90"/>
      <c r="VID37" s="90"/>
      <c r="VIE37" s="90"/>
      <c r="VIF37" s="90"/>
      <c r="VIG37" s="90"/>
      <c r="VIH37" s="90"/>
      <c r="VII37" s="90"/>
      <c r="VIJ37" s="90"/>
      <c r="VIK37" s="90"/>
      <c r="VIL37" s="90"/>
      <c r="VIM37" s="90"/>
      <c r="VIN37" s="90"/>
      <c r="VIO37" s="90"/>
      <c r="VIP37" s="90"/>
      <c r="VIQ37" s="90"/>
      <c r="VIR37" s="90"/>
      <c r="VIS37" s="90"/>
      <c r="VIT37" s="90"/>
      <c r="VIU37" s="90"/>
      <c r="VIV37" s="90"/>
      <c r="VIW37" s="90"/>
      <c r="VIX37" s="90"/>
      <c r="VIY37" s="90"/>
      <c r="VIZ37" s="90"/>
      <c r="VJA37" s="90"/>
      <c r="VJB37" s="90"/>
      <c r="VJC37" s="90"/>
      <c r="VJD37" s="90"/>
      <c r="VJE37" s="90"/>
      <c r="VJF37" s="90"/>
      <c r="VJG37" s="90"/>
      <c r="VJH37" s="90"/>
      <c r="VJI37" s="90"/>
      <c r="VJJ37" s="90"/>
      <c r="VJK37" s="90"/>
      <c r="VJL37" s="90"/>
      <c r="VJM37" s="90"/>
      <c r="VJN37" s="90"/>
      <c r="VJO37" s="90"/>
      <c r="VJP37" s="90"/>
      <c r="VJQ37" s="90"/>
      <c r="VJR37" s="90"/>
      <c r="VJS37" s="90"/>
      <c r="VJT37" s="90"/>
      <c r="VJU37" s="90"/>
      <c r="VJV37" s="90"/>
      <c r="VJW37" s="90"/>
      <c r="VJX37" s="90"/>
      <c r="VJY37" s="90"/>
      <c r="VJZ37" s="90"/>
      <c r="VKA37" s="90"/>
      <c r="VKB37" s="90"/>
      <c r="VKC37" s="90"/>
      <c r="VKD37" s="90"/>
      <c r="VKE37" s="90"/>
      <c r="VKF37" s="90"/>
      <c r="VKG37" s="90"/>
      <c r="VKH37" s="90"/>
      <c r="VKI37" s="90"/>
      <c r="VKJ37" s="90"/>
      <c r="VKK37" s="90"/>
      <c r="VKL37" s="90"/>
      <c r="VKM37" s="90"/>
      <c r="VKN37" s="90"/>
      <c r="VKO37" s="90"/>
      <c r="VKP37" s="90"/>
      <c r="VKQ37" s="90"/>
      <c r="VKR37" s="90"/>
      <c r="VKS37" s="90"/>
      <c r="VKT37" s="90"/>
      <c r="VKU37" s="90"/>
      <c r="VKV37" s="90"/>
      <c r="VKW37" s="90"/>
      <c r="VKX37" s="90"/>
      <c r="VKY37" s="90"/>
      <c r="VKZ37" s="90"/>
      <c r="VLA37" s="90"/>
      <c r="VLB37" s="90"/>
      <c r="VLC37" s="90"/>
      <c r="VLD37" s="90"/>
      <c r="VLE37" s="90"/>
      <c r="VLF37" s="90"/>
      <c r="VLG37" s="90"/>
      <c r="VLH37" s="90"/>
      <c r="VLI37" s="90"/>
      <c r="VLJ37" s="90"/>
      <c r="VLK37" s="90"/>
      <c r="VLL37" s="90"/>
      <c r="VLM37" s="90"/>
      <c r="VLN37" s="90"/>
      <c r="VLO37" s="90"/>
      <c r="VLP37" s="90"/>
      <c r="VLQ37" s="90"/>
      <c r="VLR37" s="90"/>
      <c r="VLS37" s="90"/>
      <c r="VLT37" s="90"/>
      <c r="VLU37" s="90"/>
      <c r="VLV37" s="90"/>
      <c r="VLW37" s="90"/>
      <c r="VLX37" s="90"/>
      <c r="VLY37" s="90"/>
      <c r="VLZ37" s="90"/>
      <c r="VMA37" s="90"/>
      <c r="VMB37" s="90"/>
      <c r="VMC37" s="90"/>
      <c r="VMD37" s="90"/>
      <c r="VME37" s="90"/>
      <c r="VMF37" s="90"/>
      <c r="VMG37" s="90"/>
      <c r="VMH37" s="90"/>
      <c r="VMI37" s="90"/>
      <c r="VMJ37" s="90"/>
      <c r="VMK37" s="90"/>
      <c r="VML37" s="90"/>
      <c r="VMM37" s="90"/>
      <c r="VMN37" s="90"/>
      <c r="VMO37" s="90"/>
      <c r="VMP37" s="90"/>
      <c r="VMQ37" s="90"/>
      <c r="VMR37" s="90"/>
      <c r="VMS37" s="90"/>
      <c r="VMT37" s="90"/>
      <c r="VMU37" s="90"/>
      <c r="VMV37" s="90"/>
      <c r="VMW37" s="90"/>
      <c r="VMX37" s="90"/>
      <c r="VMY37" s="90"/>
      <c r="VMZ37" s="90"/>
      <c r="VNA37" s="90"/>
      <c r="VNB37" s="90"/>
      <c r="VNC37" s="90"/>
      <c r="VND37" s="90"/>
      <c r="VNE37" s="90"/>
      <c r="VNF37" s="90"/>
      <c r="VNG37" s="90"/>
      <c r="VNH37" s="90"/>
      <c r="VNI37" s="90"/>
      <c r="VNJ37" s="90"/>
      <c r="VNK37" s="90"/>
      <c r="VNL37" s="90"/>
      <c r="VNM37" s="90"/>
      <c r="VNN37" s="90"/>
      <c r="VNO37" s="90"/>
      <c r="VNP37" s="90"/>
      <c r="VNQ37" s="90"/>
      <c r="VNR37" s="90"/>
      <c r="VNS37" s="90"/>
      <c r="VNT37" s="90"/>
      <c r="VNU37" s="90"/>
      <c r="VNV37" s="90"/>
      <c r="VNW37" s="90"/>
      <c r="VNX37" s="90"/>
      <c r="VNY37" s="90"/>
      <c r="VNZ37" s="90"/>
      <c r="VOA37" s="90"/>
      <c r="VOB37" s="90"/>
      <c r="VOC37" s="90"/>
      <c r="VOD37" s="90"/>
      <c r="VOE37" s="90"/>
      <c r="VOF37" s="90"/>
      <c r="VOG37" s="90"/>
      <c r="VOH37" s="90"/>
      <c r="VOI37" s="90"/>
      <c r="VOJ37" s="90"/>
      <c r="VOK37" s="90"/>
      <c r="VOL37" s="90"/>
      <c r="VOM37" s="90"/>
      <c r="VON37" s="90"/>
      <c r="VOO37" s="90"/>
      <c r="VOP37" s="90"/>
      <c r="VOQ37" s="90"/>
      <c r="VOR37" s="90"/>
      <c r="VOS37" s="90"/>
      <c r="VOT37" s="90"/>
      <c r="VOU37" s="90"/>
      <c r="VOV37" s="90"/>
      <c r="VOW37" s="90"/>
      <c r="VOX37" s="90"/>
      <c r="VOY37" s="90"/>
      <c r="VOZ37" s="90"/>
      <c r="VPA37" s="90"/>
      <c r="VPB37" s="90"/>
      <c r="VPC37" s="90"/>
      <c r="VPD37" s="90"/>
      <c r="VPE37" s="90"/>
      <c r="VPF37" s="90"/>
      <c r="VPG37" s="90"/>
      <c r="VPH37" s="90"/>
      <c r="VPI37" s="90"/>
      <c r="VPJ37" s="90"/>
      <c r="VPK37" s="90"/>
      <c r="VPL37" s="90"/>
      <c r="VPM37" s="90"/>
      <c r="VPN37" s="90"/>
      <c r="VPO37" s="90"/>
      <c r="VPP37" s="90"/>
      <c r="VPQ37" s="90"/>
      <c r="VPR37" s="90"/>
      <c r="VPS37" s="90"/>
      <c r="VPT37" s="90"/>
      <c r="VPU37" s="90"/>
      <c r="VPV37" s="90"/>
      <c r="VPW37" s="90"/>
      <c r="VPX37" s="90"/>
      <c r="VPY37" s="90"/>
      <c r="VPZ37" s="90"/>
      <c r="VQA37" s="90"/>
      <c r="VQB37" s="90"/>
      <c r="VQC37" s="90"/>
      <c r="VQD37" s="90"/>
      <c r="VQE37" s="90"/>
      <c r="VQF37" s="90"/>
      <c r="VQG37" s="90"/>
      <c r="VQH37" s="90"/>
      <c r="VQI37" s="90"/>
      <c r="VQJ37" s="90"/>
      <c r="VQK37" s="90"/>
      <c r="VQL37" s="90"/>
      <c r="VQM37" s="90"/>
      <c r="VQN37" s="90"/>
      <c r="VQO37" s="90"/>
      <c r="VQP37" s="90"/>
      <c r="VQQ37" s="90"/>
      <c r="VQR37" s="90"/>
      <c r="VQS37" s="90"/>
      <c r="VQT37" s="90"/>
      <c r="VQU37" s="90"/>
      <c r="VQV37" s="90"/>
      <c r="VQW37" s="90"/>
      <c r="VQX37" s="90"/>
      <c r="VQY37" s="90"/>
      <c r="VQZ37" s="90"/>
      <c r="VRA37" s="90"/>
      <c r="VRB37" s="90"/>
      <c r="VRC37" s="90"/>
      <c r="VRD37" s="90"/>
      <c r="VRE37" s="90"/>
      <c r="VRF37" s="90"/>
      <c r="VRG37" s="90"/>
      <c r="VRH37" s="90"/>
      <c r="VRI37" s="90"/>
      <c r="VRJ37" s="90"/>
      <c r="VRK37" s="90"/>
      <c r="VRL37" s="90"/>
      <c r="VRM37" s="90"/>
      <c r="VRN37" s="90"/>
      <c r="VRO37" s="90"/>
      <c r="VRP37" s="90"/>
      <c r="VRQ37" s="90"/>
      <c r="VRR37" s="90"/>
      <c r="VRS37" s="90"/>
      <c r="VRT37" s="90"/>
      <c r="VRU37" s="90"/>
      <c r="VRV37" s="90"/>
      <c r="VRW37" s="90"/>
      <c r="VRX37" s="90"/>
      <c r="VRY37" s="90"/>
      <c r="VRZ37" s="90"/>
      <c r="VSA37" s="90"/>
      <c r="VSB37" s="90"/>
      <c r="VSC37" s="90"/>
      <c r="VSD37" s="90"/>
      <c r="VSE37" s="90"/>
      <c r="VSF37" s="90"/>
      <c r="VSG37" s="90"/>
      <c r="VSH37" s="90"/>
      <c r="VSI37" s="90"/>
      <c r="VSJ37" s="90"/>
      <c r="VSK37" s="90"/>
      <c r="VSL37" s="90"/>
      <c r="VSM37" s="90"/>
      <c r="VSN37" s="90"/>
      <c r="VSO37" s="90"/>
      <c r="VSP37" s="90"/>
      <c r="VSQ37" s="90"/>
      <c r="VSR37" s="90"/>
      <c r="VSS37" s="90"/>
      <c r="VST37" s="90"/>
      <c r="VSU37" s="90"/>
      <c r="VSV37" s="90"/>
      <c r="VSW37" s="90"/>
      <c r="VSX37" s="90"/>
      <c r="VSY37" s="90"/>
      <c r="VSZ37" s="90"/>
      <c r="VTA37" s="90"/>
      <c r="VTB37" s="90"/>
      <c r="VTC37" s="90"/>
      <c r="VTD37" s="90"/>
      <c r="VTE37" s="90"/>
      <c r="VTF37" s="90"/>
      <c r="VTG37" s="90"/>
      <c r="VTH37" s="90"/>
      <c r="VTI37" s="90"/>
      <c r="VTJ37" s="90"/>
      <c r="VTK37" s="90"/>
      <c r="VTL37" s="90"/>
      <c r="VTM37" s="90"/>
      <c r="VTN37" s="90"/>
      <c r="VTO37" s="90"/>
      <c r="VTP37" s="90"/>
      <c r="VTQ37" s="90"/>
      <c r="VTR37" s="90"/>
      <c r="VTS37" s="90"/>
      <c r="VTT37" s="90"/>
      <c r="VTU37" s="90"/>
      <c r="VTV37" s="90"/>
      <c r="VTW37" s="90"/>
      <c r="VTX37" s="90"/>
      <c r="VTY37" s="90"/>
      <c r="VTZ37" s="90"/>
      <c r="VUA37" s="90"/>
      <c r="VUB37" s="90"/>
      <c r="VUC37" s="90"/>
      <c r="VUD37" s="90"/>
      <c r="VUE37" s="90"/>
      <c r="VUF37" s="90"/>
      <c r="VUG37" s="90"/>
      <c r="VUH37" s="90"/>
      <c r="VUI37" s="90"/>
      <c r="VUJ37" s="90"/>
      <c r="VUK37" s="90"/>
      <c r="VUL37" s="90"/>
      <c r="VUM37" s="90"/>
      <c r="VUN37" s="90"/>
      <c r="VUO37" s="90"/>
      <c r="VUP37" s="90"/>
      <c r="VUQ37" s="90"/>
      <c r="VUR37" s="90"/>
      <c r="VUS37" s="90"/>
      <c r="VUT37" s="90"/>
      <c r="VUU37" s="90"/>
      <c r="VUV37" s="90"/>
      <c r="VUW37" s="90"/>
      <c r="VUX37" s="90"/>
      <c r="VUY37" s="90"/>
      <c r="VUZ37" s="90"/>
      <c r="VVA37" s="90"/>
      <c r="VVB37" s="90"/>
      <c r="VVC37" s="90"/>
      <c r="VVD37" s="90"/>
      <c r="VVE37" s="90"/>
      <c r="VVF37" s="90"/>
      <c r="VVG37" s="90"/>
      <c r="VVH37" s="90"/>
      <c r="VVI37" s="90"/>
      <c r="VVJ37" s="90"/>
      <c r="VVK37" s="90"/>
      <c r="VVL37" s="90"/>
      <c r="VVM37" s="90"/>
      <c r="VVN37" s="90"/>
      <c r="VVO37" s="90"/>
      <c r="VVP37" s="90"/>
      <c r="VVQ37" s="90"/>
      <c r="VVR37" s="90"/>
      <c r="VVS37" s="90"/>
      <c r="VVT37" s="90"/>
      <c r="VVU37" s="90"/>
      <c r="VVV37" s="90"/>
      <c r="VVW37" s="90"/>
      <c r="VVX37" s="90"/>
      <c r="VVY37" s="90"/>
      <c r="VVZ37" s="90"/>
      <c r="VWA37" s="90"/>
      <c r="VWB37" s="90"/>
      <c r="VWC37" s="90"/>
      <c r="VWD37" s="90"/>
      <c r="VWE37" s="90"/>
      <c r="VWF37" s="90"/>
      <c r="VWG37" s="90"/>
      <c r="VWH37" s="90"/>
      <c r="VWI37" s="90"/>
      <c r="VWJ37" s="90"/>
      <c r="VWK37" s="90"/>
      <c r="VWL37" s="90"/>
      <c r="VWM37" s="90"/>
      <c r="VWN37" s="90"/>
      <c r="VWO37" s="90"/>
      <c r="VWP37" s="90"/>
      <c r="VWQ37" s="90"/>
      <c r="VWR37" s="90"/>
      <c r="VWS37" s="90"/>
      <c r="VWT37" s="90"/>
      <c r="VWU37" s="90"/>
      <c r="VWV37" s="90"/>
      <c r="VWW37" s="90"/>
      <c r="VWX37" s="90"/>
      <c r="VWY37" s="90"/>
      <c r="VWZ37" s="90"/>
      <c r="VXA37" s="90"/>
      <c r="VXB37" s="90"/>
      <c r="VXC37" s="90"/>
      <c r="VXD37" s="90"/>
      <c r="VXE37" s="90"/>
      <c r="VXF37" s="90"/>
      <c r="VXG37" s="90"/>
      <c r="VXH37" s="90"/>
      <c r="VXI37" s="90"/>
      <c r="VXJ37" s="90"/>
      <c r="VXK37" s="90"/>
      <c r="VXL37" s="90"/>
      <c r="VXM37" s="90"/>
      <c r="VXN37" s="90"/>
      <c r="VXO37" s="90"/>
      <c r="VXP37" s="90"/>
      <c r="VXQ37" s="90"/>
      <c r="VXR37" s="90"/>
      <c r="VXS37" s="90"/>
      <c r="VXT37" s="90"/>
      <c r="VXU37" s="90"/>
      <c r="VXV37" s="90"/>
      <c r="VXW37" s="90"/>
      <c r="VXX37" s="90"/>
      <c r="VXY37" s="90"/>
      <c r="VXZ37" s="90"/>
      <c r="VYA37" s="90"/>
      <c r="VYB37" s="90"/>
      <c r="VYC37" s="90"/>
      <c r="VYD37" s="90"/>
      <c r="VYE37" s="90"/>
      <c r="VYF37" s="90"/>
      <c r="VYG37" s="90"/>
      <c r="VYH37" s="90"/>
      <c r="VYI37" s="90"/>
      <c r="VYJ37" s="90"/>
      <c r="VYK37" s="90"/>
      <c r="VYL37" s="90"/>
      <c r="VYM37" s="90"/>
      <c r="VYN37" s="90"/>
      <c r="VYO37" s="90"/>
      <c r="VYP37" s="90"/>
      <c r="VYQ37" s="90"/>
      <c r="VYR37" s="90"/>
      <c r="VYS37" s="90"/>
      <c r="VYT37" s="90"/>
      <c r="VYU37" s="90"/>
      <c r="VYV37" s="90"/>
      <c r="VYW37" s="90"/>
      <c r="VYX37" s="90"/>
      <c r="VYY37" s="90"/>
      <c r="VYZ37" s="90"/>
      <c r="VZA37" s="90"/>
      <c r="VZB37" s="90"/>
      <c r="VZC37" s="90"/>
      <c r="VZD37" s="90"/>
      <c r="VZE37" s="90"/>
      <c r="VZF37" s="90"/>
      <c r="VZG37" s="90"/>
      <c r="VZH37" s="90"/>
      <c r="VZI37" s="90"/>
      <c r="VZJ37" s="90"/>
      <c r="VZK37" s="90"/>
      <c r="VZL37" s="90"/>
      <c r="VZM37" s="90"/>
      <c r="VZN37" s="90"/>
      <c r="VZO37" s="90"/>
      <c r="VZP37" s="90"/>
      <c r="VZQ37" s="90"/>
      <c r="VZR37" s="90"/>
      <c r="VZS37" s="90"/>
      <c r="VZT37" s="90"/>
      <c r="VZU37" s="90"/>
      <c r="VZV37" s="90"/>
      <c r="VZW37" s="90"/>
      <c r="VZX37" s="90"/>
      <c r="VZY37" s="90"/>
      <c r="VZZ37" s="90"/>
      <c r="WAA37" s="90"/>
      <c r="WAB37" s="90"/>
      <c r="WAC37" s="90"/>
      <c r="WAD37" s="90"/>
      <c r="WAE37" s="90"/>
      <c r="WAF37" s="90"/>
      <c r="WAG37" s="90"/>
      <c r="WAH37" s="90"/>
      <c r="WAI37" s="90"/>
      <c r="WAJ37" s="90"/>
      <c r="WAK37" s="90"/>
      <c r="WAL37" s="90"/>
      <c r="WAM37" s="90"/>
      <c r="WAN37" s="90"/>
      <c r="WAO37" s="90"/>
      <c r="WAP37" s="90"/>
      <c r="WAQ37" s="90"/>
      <c r="WAR37" s="90"/>
      <c r="WAS37" s="90"/>
      <c r="WAT37" s="90"/>
      <c r="WAU37" s="90"/>
      <c r="WAV37" s="90"/>
      <c r="WAW37" s="90"/>
      <c r="WAX37" s="90"/>
      <c r="WAY37" s="90"/>
      <c r="WAZ37" s="90"/>
      <c r="WBA37" s="90"/>
      <c r="WBB37" s="90"/>
      <c r="WBC37" s="90"/>
      <c r="WBD37" s="90"/>
      <c r="WBE37" s="90"/>
      <c r="WBF37" s="90"/>
      <c r="WBG37" s="90"/>
      <c r="WBH37" s="90"/>
      <c r="WBI37" s="90"/>
      <c r="WBJ37" s="90"/>
      <c r="WBK37" s="90"/>
      <c r="WBL37" s="90"/>
      <c r="WBM37" s="90"/>
      <c r="WBN37" s="90"/>
      <c r="WBO37" s="90"/>
      <c r="WBP37" s="90"/>
      <c r="WBQ37" s="90"/>
      <c r="WBR37" s="90"/>
      <c r="WBS37" s="90"/>
      <c r="WBT37" s="90"/>
      <c r="WBU37" s="90"/>
      <c r="WBV37" s="90"/>
      <c r="WBW37" s="90"/>
      <c r="WBX37" s="90"/>
      <c r="WBY37" s="90"/>
      <c r="WBZ37" s="90"/>
      <c r="WCA37" s="90"/>
      <c r="WCB37" s="90"/>
      <c r="WCC37" s="90"/>
      <c r="WCD37" s="90"/>
      <c r="WCE37" s="90"/>
      <c r="WCF37" s="90"/>
      <c r="WCG37" s="90"/>
      <c r="WCH37" s="90"/>
      <c r="WCI37" s="90"/>
      <c r="WCJ37" s="90"/>
      <c r="WCK37" s="90"/>
      <c r="WCL37" s="90"/>
      <c r="WCM37" s="90"/>
      <c r="WCN37" s="90"/>
      <c r="WCO37" s="90"/>
      <c r="WCP37" s="90"/>
      <c r="WCQ37" s="90"/>
      <c r="WCR37" s="90"/>
      <c r="WCS37" s="90"/>
      <c r="WCT37" s="90"/>
      <c r="WCU37" s="90"/>
      <c r="WCV37" s="90"/>
      <c r="WCW37" s="90"/>
      <c r="WCX37" s="90"/>
      <c r="WCY37" s="90"/>
      <c r="WCZ37" s="90"/>
      <c r="WDA37" s="90"/>
      <c r="WDB37" s="90"/>
      <c r="WDC37" s="90"/>
      <c r="WDD37" s="90"/>
      <c r="WDE37" s="90"/>
      <c r="WDF37" s="90"/>
      <c r="WDG37" s="90"/>
      <c r="WDH37" s="90"/>
      <c r="WDI37" s="90"/>
      <c r="WDJ37" s="90"/>
      <c r="WDK37" s="90"/>
      <c r="WDL37" s="90"/>
      <c r="WDM37" s="90"/>
      <c r="WDN37" s="90"/>
      <c r="WDO37" s="90"/>
      <c r="WDP37" s="90"/>
      <c r="WDQ37" s="90"/>
      <c r="WDR37" s="90"/>
      <c r="WDS37" s="90"/>
      <c r="WDT37" s="90"/>
      <c r="WDU37" s="90"/>
      <c r="WDV37" s="90"/>
      <c r="WDW37" s="90"/>
      <c r="WDX37" s="90"/>
      <c r="WDY37" s="90"/>
      <c r="WDZ37" s="90"/>
      <c r="WEA37" s="90"/>
      <c r="WEB37" s="90"/>
      <c r="WEC37" s="90"/>
      <c r="WED37" s="90"/>
      <c r="WEE37" s="90"/>
      <c r="WEF37" s="90"/>
      <c r="WEG37" s="90"/>
      <c r="WEH37" s="90"/>
      <c r="WEI37" s="90"/>
      <c r="WEJ37" s="90"/>
      <c r="WEK37" s="90"/>
      <c r="WEL37" s="90"/>
      <c r="WEM37" s="90"/>
      <c r="WEN37" s="90"/>
      <c r="WEO37" s="90"/>
      <c r="WEP37" s="90"/>
      <c r="WEQ37" s="90"/>
      <c r="WER37" s="90"/>
      <c r="WES37" s="90"/>
      <c r="WET37" s="90"/>
      <c r="WEU37" s="90"/>
      <c r="WEV37" s="90"/>
      <c r="WEW37" s="90"/>
      <c r="WEX37" s="90"/>
      <c r="WEY37" s="90"/>
      <c r="WEZ37" s="90"/>
      <c r="WFA37" s="90"/>
      <c r="WFB37" s="90"/>
      <c r="WFC37" s="90"/>
      <c r="WFD37" s="90"/>
      <c r="WFE37" s="90"/>
      <c r="WFF37" s="90"/>
      <c r="WFG37" s="90"/>
      <c r="WFH37" s="90"/>
      <c r="WFI37" s="90"/>
      <c r="WFJ37" s="90"/>
      <c r="WFK37" s="90"/>
      <c r="WFL37" s="90"/>
      <c r="WFM37" s="90"/>
      <c r="WFN37" s="90"/>
      <c r="WFO37" s="90"/>
      <c r="WFP37" s="90"/>
      <c r="WFQ37" s="90"/>
      <c r="WFR37" s="90"/>
      <c r="WFS37" s="90"/>
      <c r="WFT37" s="90"/>
      <c r="WFU37" s="90"/>
      <c r="WFV37" s="90"/>
      <c r="WFW37" s="90"/>
      <c r="WFX37" s="90"/>
      <c r="WFY37" s="90"/>
      <c r="WFZ37" s="90"/>
      <c r="WGA37" s="90"/>
      <c r="WGB37" s="90"/>
      <c r="WGC37" s="90"/>
      <c r="WGD37" s="90"/>
      <c r="WGE37" s="90"/>
      <c r="WGF37" s="90"/>
      <c r="WGG37" s="90"/>
      <c r="WGH37" s="90"/>
      <c r="WGI37" s="90"/>
      <c r="WGJ37" s="90"/>
      <c r="WGK37" s="90"/>
      <c r="WGL37" s="90"/>
      <c r="WGM37" s="90"/>
      <c r="WGN37" s="90"/>
      <c r="WGO37" s="90"/>
      <c r="WGP37" s="90"/>
      <c r="WGQ37" s="90"/>
      <c r="WGR37" s="90"/>
      <c r="WGS37" s="90"/>
      <c r="WGT37" s="90"/>
      <c r="WGU37" s="90"/>
      <c r="WGV37" s="90"/>
      <c r="WGW37" s="90"/>
      <c r="WGX37" s="90"/>
      <c r="WGY37" s="90"/>
      <c r="WGZ37" s="90"/>
      <c r="WHA37" s="90"/>
      <c r="WHB37" s="90"/>
      <c r="WHC37" s="90"/>
      <c r="WHD37" s="90"/>
      <c r="WHE37" s="90"/>
      <c r="WHF37" s="90"/>
      <c r="WHG37" s="90"/>
      <c r="WHH37" s="90"/>
      <c r="WHI37" s="90"/>
      <c r="WHJ37" s="90"/>
      <c r="WHK37" s="90"/>
      <c r="WHL37" s="90"/>
      <c r="WHM37" s="90"/>
      <c r="WHN37" s="90"/>
      <c r="WHO37" s="90"/>
      <c r="WHP37" s="90"/>
      <c r="WHQ37" s="90"/>
      <c r="WHR37" s="90"/>
      <c r="WHS37" s="90"/>
      <c r="WHT37" s="90"/>
      <c r="WHU37" s="90"/>
      <c r="WHV37" s="90"/>
      <c r="WHW37" s="90"/>
      <c r="WHX37" s="90"/>
      <c r="WHY37" s="90"/>
      <c r="WHZ37" s="90"/>
      <c r="WIA37" s="90"/>
      <c r="WIB37" s="90"/>
      <c r="WIC37" s="90"/>
      <c r="WID37" s="90"/>
      <c r="WIE37" s="90"/>
      <c r="WIF37" s="90"/>
      <c r="WIG37" s="90"/>
      <c r="WIH37" s="90"/>
      <c r="WII37" s="90"/>
      <c r="WIJ37" s="90"/>
      <c r="WIK37" s="90"/>
      <c r="WIL37" s="90"/>
      <c r="WIM37" s="90"/>
      <c r="WIN37" s="90"/>
      <c r="WIO37" s="90"/>
      <c r="WIP37" s="90"/>
      <c r="WIQ37" s="90"/>
      <c r="WIR37" s="90"/>
      <c r="WIS37" s="90"/>
      <c r="WIT37" s="90"/>
      <c r="WIU37" s="90"/>
      <c r="WIV37" s="90"/>
      <c r="WIW37" s="90"/>
      <c r="WIX37" s="90"/>
      <c r="WIY37" s="90"/>
      <c r="WIZ37" s="90"/>
      <c r="WJA37" s="90"/>
      <c r="WJB37" s="90"/>
      <c r="WJC37" s="90"/>
      <c r="WJD37" s="90"/>
      <c r="WJE37" s="90"/>
      <c r="WJF37" s="90"/>
      <c r="WJG37" s="90"/>
      <c r="WJH37" s="90"/>
      <c r="WJI37" s="90"/>
      <c r="WJJ37" s="90"/>
      <c r="WJK37" s="90"/>
      <c r="WJL37" s="90"/>
      <c r="WJM37" s="90"/>
      <c r="WJN37" s="90"/>
      <c r="WJO37" s="90"/>
      <c r="WJP37" s="90"/>
      <c r="WJQ37" s="90"/>
      <c r="WJR37" s="90"/>
      <c r="WJS37" s="90"/>
      <c r="WJT37" s="90"/>
      <c r="WJU37" s="90"/>
      <c r="WJV37" s="90"/>
      <c r="WJW37" s="90"/>
      <c r="WJX37" s="90"/>
      <c r="WJY37" s="90"/>
      <c r="WJZ37" s="90"/>
      <c r="WKA37" s="90"/>
      <c r="WKB37" s="90"/>
      <c r="WKC37" s="90"/>
      <c r="WKD37" s="90"/>
      <c r="WKE37" s="90"/>
      <c r="WKF37" s="90"/>
      <c r="WKG37" s="90"/>
      <c r="WKH37" s="90"/>
      <c r="WKI37" s="90"/>
      <c r="WKJ37" s="90"/>
      <c r="WKK37" s="90"/>
      <c r="WKL37" s="90"/>
      <c r="WKM37" s="90"/>
      <c r="WKN37" s="90"/>
      <c r="WKO37" s="90"/>
      <c r="WKP37" s="90"/>
      <c r="WKQ37" s="90"/>
      <c r="WKR37" s="90"/>
      <c r="WKS37" s="90"/>
      <c r="WKT37" s="90"/>
      <c r="WKU37" s="90"/>
      <c r="WKV37" s="90"/>
      <c r="WKW37" s="90"/>
      <c r="WKX37" s="90"/>
      <c r="WKY37" s="90"/>
      <c r="WKZ37" s="90"/>
      <c r="WLA37" s="90"/>
      <c r="WLB37" s="90"/>
      <c r="WLC37" s="90"/>
      <c r="WLD37" s="90"/>
      <c r="WLE37" s="90"/>
      <c r="WLF37" s="90"/>
      <c r="WLG37" s="90"/>
      <c r="WLH37" s="90"/>
      <c r="WLI37" s="90"/>
      <c r="WLJ37" s="90"/>
      <c r="WLK37" s="90"/>
      <c r="WLL37" s="90"/>
      <c r="WLM37" s="90"/>
      <c r="WLN37" s="90"/>
      <c r="WLO37" s="90"/>
      <c r="WLP37" s="90"/>
      <c r="WLQ37" s="90"/>
      <c r="WLR37" s="90"/>
      <c r="WLS37" s="90"/>
      <c r="WLT37" s="90"/>
      <c r="WLU37" s="90"/>
      <c r="WLV37" s="90"/>
      <c r="WLW37" s="90"/>
      <c r="WLX37" s="90"/>
      <c r="WLY37" s="90"/>
      <c r="WLZ37" s="90"/>
      <c r="WMA37" s="90"/>
      <c r="WMB37" s="90"/>
      <c r="WMC37" s="90"/>
      <c r="WMD37" s="90"/>
      <c r="WME37" s="90"/>
      <c r="WMF37" s="90"/>
      <c r="WMG37" s="90"/>
      <c r="WMH37" s="90"/>
      <c r="WMI37" s="90"/>
      <c r="WMJ37" s="90"/>
      <c r="WMK37" s="90"/>
      <c r="WML37" s="90"/>
      <c r="WMM37" s="90"/>
      <c r="WMN37" s="90"/>
      <c r="WMO37" s="90"/>
      <c r="WMP37" s="90"/>
      <c r="WMQ37" s="90"/>
      <c r="WMR37" s="90"/>
      <c r="WMS37" s="90"/>
      <c r="WMT37" s="90"/>
      <c r="WMU37" s="90"/>
      <c r="WMV37" s="90"/>
      <c r="WMW37" s="90"/>
      <c r="WMX37" s="90"/>
      <c r="WMY37" s="90"/>
      <c r="WMZ37" s="90"/>
      <c r="WNA37" s="90"/>
      <c r="WNB37" s="90"/>
      <c r="WNC37" s="90"/>
      <c r="WND37" s="90"/>
      <c r="WNE37" s="90"/>
      <c r="WNF37" s="90"/>
      <c r="WNG37" s="90"/>
      <c r="WNH37" s="90"/>
      <c r="WNI37" s="90"/>
      <c r="WNJ37" s="90"/>
      <c r="WNK37" s="90"/>
      <c r="WNL37" s="90"/>
      <c r="WNM37" s="90"/>
      <c r="WNN37" s="90"/>
      <c r="WNO37" s="90"/>
      <c r="WNP37" s="90"/>
      <c r="WNQ37" s="90"/>
      <c r="WNR37" s="90"/>
      <c r="WNS37" s="90"/>
      <c r="WNT37" s="90"/>
      <c r="WNU37" s="90"/>
      <c r="WNV37" s="90"/>
      <c r="WNW37" s="90"/>
      <c r="WNX37" s="90"/>
      <c r="WNY37" s="90"/>
      <c r="WNZ37" s="90"/>
      <c r="WOA37" s="90"/>
      <c r="WOB37" s="90"/>
      <c r="WOC37" s="90"/>
      <c r="WOD37" s="90"/>
      <c r="WOE37" s="90"/>
      <c r="WOF37" s="90"/>
      <c r="WOG37" s="90"/>
      <c r="WOH37" s="90"/>
      <c r="WOI37" s="90"/>
      <c r="WOJ37" s="90"/>
      <c r="WOK37" s="90"/>
      <c r="WOL37" s="90"/>
      <c r="WOM37" s="90"/>
      <c r="WON37" s="90"/>
      <c r="WOO37" s="90"/>
      <c r="WOP37" s="90"/>
      <c r="WOQ37" s="90"/>
      <c r="WOR37" s="90"/>
      <c r="WOS37" s="90"/>
      <c r="WOT37" s="90"/>
      <c r="WOU37" s="90"/>
      <c r="WOV37" s="90"/>
      <c r="WOW37" s="90"/>
      <c r="WOX37" s="90"/>
      <c r="WOY37" s="90"/>
      <c r="WOZ37" s="90"/>
      <c r="WPA37" s="90"/>
      <c r="WPB37" s="90"/>
      <c r="WPC37" s="90"/>
      <c r="WPD37" s="90"/>
      <c r="WPE37" s="90"/>
      <c r="WPF37" s="90"/>
      <c r="WPG37" s="90"/>
      <c r="WPH37" s="90"/>
      <c r="WPI37" s="90"/>
      <c r="WPJ37" s="90"/>
      <c r="WPK37" s="90"/>
      <c r="WPL37" s="90"/>
      <c r="WPM37" s="90"/>
      <c r="WPN37" s="90"/>
      <c r="WPO37" s="90"/>
      <c r="WPP37" s="90"/>
      <c r="WPQ37" s="90"/>
      <c r="WPR37" s="90"/>
      <c r="WPS37" s="90"/>
      <c r="WPT37" s="90"/>
      <c r="WPU37" s="90"/>
      <c r="WPV37" s="90"/>
      <c r="WPW37" s="90"/>
      <c r="WPX37" s="90"/>
      <c r="WPY37" s="90"/>
      <c r="WPZ37" s="90"/>
      <c r="WQA37" s="90"/>
      <c r="WQB37" s="90"/>
      <c r="WQC37" s="90"/>
      <c r="WQD37" s="90"/>
      <c r="WQE37" s="90"/>
      <c r="WQF37" s="90"/>
      <c r="WQG37" s="90"/>
      <c r="WQH37" s="90"/>
      <c r="WQI37" s="90"/>
      <c r="WQJ37" s="90"/>
      <c r="WQK37" s="90"/>
      <c r="WQL37" s="90"/>
      <c r="WQM37" s="90"/>
      <c r="WQN37" s="90"/>
      <c r="WQO37" s="90"/>
      <c r="WQP37" s="90"/>
      <c r="WQQ37" s="90"/>
      <c r="WQR37" s="90"/>
      <c r="WQS37" s="90"/>
      <c r="WQT37" s="90"/>
      <c r="WQU37" s="90"/>
      <c r="WQV37" s="90"/>
      <c r="WQW37" s="90"/>
      <c r="WQX37" s="90"/>
      <c r="WQY37" s="90"/>
      <c r="WQZ37" s="90"/>
      <c r="WRA37" s="90"/>
      <c r="WRB37" s="90"/>
      <c r="WRC37" s="90"/>
      <c r="WRD37" s="90"/>
      <c r="WRE37" s="90"/>
      <c r="WRF37" s="90"/>
      <c r="WRG37" s="90"/>
      <c r="WRH37" s="90"/>
      <c r="WRI37" s="90"/>
      <c r="WRJ37" s="90"/>
      <c r="WRK37" s="90"/>
      <c r="WRL37" s="90"/>
      <c r="WRM37" s="90"/>
      <c r="WRN37" s="90"/>
      <c r="WRO37" s="90"/>
      <c r="WRP37" s="90"/>
      <c r="WRQ37" s="90"/>
      <c r="WRR37" s="90"/>
      <c r="WRS37" s="90"/>
      <c r="WRT37" s="90"/>
      <c r="WRU37" s="90"/>
      <c r="WRV37" s="90"/>
      <c r="WRW37" s="90"/>
      <c r="WRX37" s="90"/>
      <c r="WRY37" s="90"/>
      <c r="WRZ37" s="90"/>
      <c r="WSA37" s="90"/>
      <c r="WSB37" s="90"/>
      <c r="WSC37" s="90"/>
      <c r="WSD37" s="90"/>
      <c r="WSE37" s="90"/>
      <c r="WSF37" s="90"/>
      <c r="WSG37" s="90"/>
      <c r="WSH37" s="90"/>
      <c r="WSI37" s="90"/>
      <c r="WSJ37" s="90"/>
      <c r="WSK37" s="90"/>
      <c r="WSL37" s="90"/>
      <c r="WSM37" s="90"/>
      <c r="WSN37" s="90"/>
      <c r="WSO37" s="90"/>
      <c r="WSP37" s="90"/>
      <c r="WSQ37" s="90"/>
      <c r="WSR37" s="90"/>
      <c r="WSS37" s="90"/>
      <c r="WST37" s="90"/>
      <c r="WSU37" s="90"/>
      <c r="WSV37" s="90"/>
      <c r="WSW37" s="90"/>
      <c r="WSX37" s="90"/>
      <c r="WSY37" s="90"/>
      <c r="WSZ37" s="90"/>
      <c r="WTA37" s="90"/>
      <c r="WTB37" s="90"/>
      <c r="WTC37" s="90"/>
      <c r="WTD37" s="90"/>
      <c r="WTE37" s="90"/>
      <c r="WTF37" s="90"/>
      <c r="WTG37" s="90"/>
      <c r="WTH37" s="90"/>
      <c r="WTI37" s="90"/>
      <c r="WTJ37" s="90"/>
      <c r="WTK37" s="90"/>
      <c r="WTL37" s="90"/>
      <c r="WTM37" s="90"/>
      <c r="WTN37" s="90"/>
      <c r="WTO37" s="90"/>
      <c r="WTP37" s="90"/>
      <c r="WTQ37" s="90"/>
      <c r="WTR37" s="90"/>
      <c r="WTS37" s="90"/>
      <c r="WTT37" s="90"/>
      <c r="WTU37" s="90"/>
      <c r="WTV37" s="90"/>
      <c r="WTW37" s="90"/>
      <c r="WTX37" s="90"/>
      <c r="WTY37" s="90"/>
      <c r="WTZ37" s="90"/>
      <c r="WUA37" s="90"/>
      <c r="WUB37" s="90"/>
      <c r="WUC37" s="90"/>
      <c r="WUD37" s="90"/>
      <c r="WUE37" s="90"/>
      <c r="WUF37" s="90"/>
      <c r="WUG37" s="90"/>
      <c r="WUH37" s="90"/>
      <c r="WUI37" s="90"/>
      <c r="WUJ37" s="90"/>
      <c r="WUK37" s="90"/>
      <c r="WUL37" s="90"/>
      <c r="WUM37" s="90"/>
      <c r="WUN37" s="90"/>
      <c r="WUO37" s="90"/>
      <c r="WUP37" s="90"/>
      <c r="WUQ37" s="90"/>
      <c r="WUR37" s="90"/>
      <c r="WUS37" s="90"/>
      <c r="WUT37" s="90"/>
      <c r="WUU37" s="90"/>
      <c r="WUV37" s="90"/>
      <c r="WUW37" s="90"/>
      <c r="WUX37" s="90"/>
      <c r="WUY37" s="90"/>
      <c r="WUZ37" s="90"/>
      <c r="WVA37" s="90"/>
      <c r="WVB37" s="90"/>
      <c r="WVC37" s="90"/>
      <c r="WVD37" s="90"/>
      <c r="WVE37" s="90"/>
      <c r="WVF37" s="90"/>
      <c r="WVG37" s="90"/>
      <c r="WVH37" s="90"/>
      <c r="WVI37" s="90"/>
      <c r="WVJ37" s="90"/>
      <c r="WVK37" s="90"/>
      <c r="WVL37" s="90"/>
      <c r="WVM37" s="90"/>
      <c r="WVN37" s="90"/>
      <c r="WVO37" s="90"/>
      <c r="WVP37" s="90"/>
      <c r="WVQ37" s="90"/>
      <c r="WVR37" s="90"/>
      <c r="WVS37" s="90"/>
      <c r="WVT37" s="90"/>
      <c r="WVU37" s="90"/>
      <c r="WVV37" s="90"/>
      <c r="WVW37" s="90"/>
      <c r="WVX37" s="90"/>
      <c r="WVY37" s="90"/>
      <c r="WVZ37" s="90"/>
      <c r="WWA37" s="90"/>
      <c r="WWB37" s="90"/>
      <c r="WWC37" s="90"/>
      <c r="WWD37" s="90"/>
      <c r="WWE37" s="90"/>
      <c r="WWF37" s="90"/>
      <c r="WWG37" s="90"/>
      <c r="WWH37" s="90"/>
      <c r="WWI37" s="90"/>
      <c r="WWJ37" s="90"/>
      <c r="WWK37" s="90"/>
      <c r="WWL37" s="90"/>
      <c r="WWM37" s="90"/>
      <c r="WWN37" s="90"/>
      <c r="WWO37" s="90"/>
      <c r="WWP37" s="90"/>
      <c r="WWQ37" s="90"/>
      <c r="WWR37" s="90"/>
      <c r="WWS37" s="90"/>
      <c r="WWT37" s="90"/>
      <c r="WWU37" s="90"/>
      <c r="WWV37" s="90"/>
      <c r="WWW37" s="90"/>
      <c r="WWX37" s="90"/>
      <c r="WWY37" s="90"/>
      <c r="WWZ37" s="90"/>
      <c r="WXA37" s="90"/>
      <c r="WXB37" s="90"/>
      <c r="WXC37" s="90"/>
      <c r="WXD37" s="90"/>
      <c r="WXE37" s="90"/>
      <c r="WXF37" s="90"/>
      <c r="WXG37" s="90"/>
      <c r="WXH37" s="90"/>
      <c r="WXI37" s="90"/>
      <c r="WXJ37" s="90"/>
      <c r="WXK37" s="90"/>
      <c r="WXL37" s="90"/>
      <c r="WXM37" s="90"/>
      <c r="WXN37" s="90"/>
      <c r="WXO37" s="90"/>
      <c r="WXP37" s="90"/>
      <c r="WXQ37" s="90"/>
      <c r="WXR37" s="90"/>
      <c r="WXS37" s="90"/>
    </row>
    <row r="38" spans="1:16191" s="90" customFormat="1" ht="15.95" customHeight="1" x14ac:dyDescent="0.2">
      <c r="A38" s="75"/>
      <c r="B38" s="73" t="s">
        <v>23</v>
      </c>
      <c r="C38" s="74">
        <v>4</v>
      </c>
      <c r="D38" s="74">
        <v>984495</v>
      </c>
      <c r="F38" s="74">
        <v>5</v>
      </c>
      <c r="G38" s="74">
        <v>6</v>
      </c>
      <c r="H38" s="74">
        <v>392351</v>
      </c>
      <c r="J38" s="74">
        <f t="shared" si="0"/>
        <v>-592144</v>
      </c>
      <c r="K38" s="162">
        <f t="shared" si="3"/>
        <v>-0.60146978907968041</v>
      </c>
    </row>
    <row r="39" spans="1:16191" s="90" customFormat="1" ht="15.95" customHeight="1" x14ac:dyDescent="0.2">
      <c r="A39" s="75"/>
      <c r="B39" s="73" t="s">
        <v>166</v>
      </c>
      <c r="C39" s="74">
        <v>0</v>
      </c>
      <c r="D39" s="74">
        <v>0</v>
      </c>
      <c r="F39" s="74">
        <v>1</v>
      </c>
      <c r="G39" s="74">
        <v>8</v>
      </c>
      <c r="H39" s="74">
        <v>2773637</v>
      </c>
      <c r="J39" s="74">
        <f t="shared" ref="J39:J70" si="4">H39-D39</f>
        <v>2773637</v>
      </c>
      <c r="K39" s="162" t="s">
        <v>145</v>
      </c>
    </row>
    <row r="40" spans="1:16191" s="90" customFormat="1" ht="15.95" customHeight="1" x14ac:dyDescent="0.2">
      <c r="A40" s="76" t="s">
        <v>153</v>
      </c>
      <c r="B40" s="77" t="s">
        <v>0</v>
      </c>
      <c r="C40" s="52">
        <f>SUM(C37:C39)</f>
        <v>13</v>
      </c>
      <c r="D40" s="52">
        <f>SUM(D37:D39)</f>
        <v>3126300</v>
      </c>
      <c r="F40" s="52">
        <f>SUM(F37:F39)</f>
        <v>16</v>
      </c>
      <c r="G40" s="52">
        <f>SUM(G37:G39)</f>
        <v>25</v>
      </c>
      <c r="H40" s="52">
        <f>SUM(H37:H39)</f>
        <v>6018601</v>
      </c>
      <c r="J40" s="52">
        <f t="shared" si="4"/>
        <v>2892301</v>
      </c>
      <c r="K40" s="174">
        <f t="shared" ref="K40:K58" si="5">J40/D40</f>
        <v>0.92515145699389056</v>
      </c>
    </row>
    <row r="41" spans="1:16191" s="24" customFormat="1" ht="15.95" customHeight="1" x14ac:dyDescent="0.2">
      <c r="A41" s="181" t="s">
        <v>30</v>
      </c>
      <c r="B41" s="73" t="s">
        <v>112</v>
      </c>
      <c r="C41" s="74">
        <v>4</v>
      </c>
      <c r="D41" s="74">
        <v>1645486</v>
      </c>
      <c r="E41" s="90"/>
      <c r="F41" s="74">
        <v>6</v>
      </c>
      <c r="G41" s="74">
        <v>15</v>
      </c>
      <c r="H41" s="74">
        <v>2775000</v>
      </c>
      <c r="I41" s="90"/>
      <c r="J41" s="74">
        <f t="shared" si="4"/>
        <v>1129514</v>
      </c>
      <c r="K41" s="162">
        <f t="shared" si="5"/>
        <v>0.68643185052926614</v>
      </c>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90"/>
      <c r="AX41" s="90"/>
      <c r="AY41" s="90"/>
      <c r="AZ41" s="90"/>
      <c r="BA41" s="90"/>
      <c r="BB41" s="90"/>
      <c r="BC41" s="90"/>
      <c r="BD41" s="90"/>
      <c r="BE41" s="90"/>
      <c r="BF41" s="90"/>
      <c r="BG41" s="90"/>
      <c r="BH41" s="90"/>
      <c r="BI41" s="90"/>
      <c r="BJ41" s="90"/>
      <c r="BK41" s="90"/>
      <c r="BL41" s="90"/>
      <c r="BM41" s="90"/>
      <c r="BN41" s="90"/>
      <c r="BO41" s="90"/>
      <c r="BP41" s="90"/>
      <c r="BQ41" s="90"/>
      <c r="BR41" s="90"/>
      <c r="BS41" s="90"/>
      <c r="BT41" s="90"/>
      <c r="BU41" s="90"/>
      <c r="BV41" s="90"/>
      <c r="BW41" s="90"/>
      <c r="BX41" s="90"/>
      <c r="BY41" s="90"/>
      <c r="BZ41" s="90"/>
      <c r="CA41" s="90"/>
      <c r="CB41" s="90"/>
      <c r="CC41" s="90"/>
      <c r="CD41" s="90"/>
      <c r="CE41" s="90"/>
      <c r="CF41" s="90"/>
      <c r="CG41" s="90"/>
      <c r="CH41" s="90"/>
      <c r="CI41" s="90"/>
      <c r="CJ41" s="90"/>
      <c r="CK41" s="90"/>
      <c r="CL41" s="90"/>
      <c r="CM41" s="90"/>
      <c r="CN41" s="90"/>
      <c r="CO41" s="90"/>
      <c r="CP41" s="90"/>
      <c r="CQ41" s="90"/>
      <c r="CR41" s="90"/>
      <c r="CS41" s="90"/>
      <c r="CT41" s="90"/>
      <c r="CU41" s="90"/>
      <c r="CV41" s="90"/>
      <c r="CW41" s="90"/>
      <c r="CX41" s="90"/>
      <c r="CY41" s="90"/>
      <c r="CZ41" s="90"/>
      <c r="DA41" s="90"/>
      <c r="DB41" s="90"/>
      <c r="DC41" s="90"/>
      <c r="DD41" s="90"/>
      <c r="DE41" s="90"/>
      <c r="DF41" s="90"/>
      <c r="DG41" s="90"/>
      <c r="DH41" s="90"/>
      <c r="DI41" s="90"/>
      <c r="DJ41" s="90"/>
      <c r="DK41" s="90"/>
      <c r="DL41" s="90"/>
      <c r="DM41" s="90"/>
      <c r="DN41" s="90"/>
      <c r="DO41" s="90"/>
      <c r="DP41" s="90"/>
      <c r="DQ41" s="90"/>
      <c r="DR41" s="90"/>
      <c r="DS41" s="90"/>
      <c r="DT41" s="90"/>
      <c r="DU41" s="90"/>
      <c r="DV41" s="90"/>
      <c r="DW41" s="90"/>
      <c r="DX41" s="90"/>
      <c r="DY41" s="90"/>
      <c r="DZ41" s="90"/>
      <c r="EA41" s="90"/>
      <c r="EB41" s="90"/>
      <c r="EC41" s="90"/>
      <c r="ED41" s="90"/>
      <c r="EE41" s="90"/>
      <c r="EF41" s="90"/>
      <c r="EG41" s="90"/>
      <c r="EH41" s="90"/>
      <c r="EI41" s="90"/>
      <c r="EJ41" s="90"/>
      <c r="EK41" s="90"/>
      <c r="EL41" s="90"/>
      <c r="EM41" s="90"/>
      <c r="EN41" s="90"/>
      <c r="EO41" s="90"/>
      <c r="EP41" s="90"/>
      <c r="EQ41" s="90"/>
      <c r="ER41" s="90"/>
      <c r="ES41" s="90"/>
      <c r="ET41" s="90"/>
      <c r="EU41" s="90"/>
      <c r="EV41" s="90"/>
      <c r="EW41" s="90"/>
      <c r="EX41" s="90"/>
      <c r="EY41" s="90"/>
      <c r="EZ41" s="90"/>
      <c r="FA41" s="90"/>
      <c r="FB41" s="90"/>
      <c r="FC41" s="90"/>
      <c r="FD41" s="90"/>
      <c r="FE41" s="90"/>
      <c r="FF41" s="90"/>
      <c r="FG41" s="90"/>
      <c r="FH41" s="90"/>
      <c r="FI41" s="90"/>
      <c r="FJ41" s="90"/>
      <c r="FK41" s="90"/>
      <c r="FL41" s="90"/>
      <c r="FM41" s="90"/>
      <c r="FN41" s="90"/>
      <c r="FO41" s="90"/>
      <c r="FP41" s="90"/>
      <c r="FQ41" s="90"/>
      <c r="FR41" s="90"/>
      <c r="FS41" s="90"/>
      <c r="FT41" s="90"/>
      <c r="FU41" s="90"/>
      <c r="FV41" s="90"/>
      <c r="FW41" s="90"/>
      <c r="FX41" s="90"/>
      <c r="FY41" s="90"/>
      <c r="FZ41" s="90"/>
      <c r="GA41" s="90"/>
      <c r="GB41" s="90"/>
      <c r="GC41" s="90"/>
      <c r="GD41" s="90"/>
      <c r="GE41" s="90"/>
      <c r="GF41" s="90"/>
      <c r="GG41" s="90"/>
      <c r="GH41" s="90"/>
      <c r="GI41" s="90"/>
      <c r="GJ41" s="90"/>
      <c r="GK41" s="90"/>
      <c r="GL41" s="90"/>
      <c r="GM41" s="90"/>
      <c r="GN41" s="90"/>
      <c r="GO41" s="90"/>
      <c r="GP41" s="90"/>
      <c r="GQ41" s="90"/>
      <c r="GR41" s="90"/>
      <c r="GS41" s="90"/>
      <c r="GT41" s="90"/>
      <c r="GU41" s="90"/>
      <c r="GV41" s="90"/>
      <c r="GW41" s="90"/>
      <c r="GX41" s="90"/>
      <c r="GY41" s="90"/>
      <c r="GZ41" s="90"/>
      <c r="HA41" s="90"/>
      <c r="HB41" s="90"/>
      <c r="HC41" s="90"/>
      <c r="HD41" s="90"/>
      <c r="HE41" s="90"/>
      <c r="HF41" s="90"/>
      <c r="HG41" s="90"/>
      <c r="HH41" s="90"/>
      <c r="HI41" s="90"/>
      <c r="HJ41" s="90"/>
      <c r="HK41" s="90"/>
      <c r="HL41" s="90"/>
      <c r="HM41" s="90"/>
      <c r="HN41" s="90"/>
      <c r="HO41" s="90"/>
      <c r="HP41" s="90"/>
      <c r="HQ41" s="90"/>
      <c r="HR41" s="90"/>
      <c r="HS41" s="90"/>
      <c r="HT41" s="90"/>
      <c r="HU41" s="90"/>
      <c r="HV41" s="90"/>
      <c r="HW41" s="90"/>
      <c r="HX41" s="90"/>
      <c r="HY41" s="90"/>
      <c r="HZ41" s="90"/>
      <c r="IA41" s="90"/>
      <c r="IB41" s="90"/>
      <c r="IC41" s="90"/>
      <c r="ID41" s="90"/>
      <c r="IE41" s="90"/>
      <c r="IF41" s="90"/>
      <c r="IG41" s="90"/>
      <c r="IH41" s="90"/>
      <c r="II41" s="90"/>
      <c r="IJ41" s="90"/>
      <c r="IK41" s="90"/>
      <c r="IL41" s="90"/>
      <c r="IM41" s="90"/>
      <c r="IN41" s="90"/>
      <c r="IO41" s="90"/>
      <c r="IP41" s="90"/>
      <c r="IQ41" s="90"/>
      <c r="IR41" s="90"/>
      <c r="IS41" s="90"/>
      <c r="IT41" s="90"/>
      <c r="IU41" s="90"/>
      <c r="IV41" s="90"/>
      <c r="IW41" s="90"/>
      <c r="IX41" s="90"/>
      <c r="IY41" s="90"/>
      <c r="IZ41" s="90"/>
      <c r="JA41" s="90"/>
      <c r="JB41" s="90"/>
      <c r="JC41" s="90"/>
      <c r="JD41" s="90"/>
      <c r="JE41" s="90"/>
      <c r="JF41" s="90"/>
      <c r="JG41" s="90"/>
      <c r="JH41" s="90"/>
      <c r="JI41" s="90"/>
      <c r="JJ41" s="90"/>
      <c r="JK41" s="90"/>
      <c r="JL41" s="90"/>
      <c r="JM41" s="90"/>
      <c r="JN41" s="90"/>
      <c r="JO41" s="90"/>
      <c r="JP41" s="90"/>
      <c r="JQ41" s="90"/>
      <c r="JR41" s="90"/>
      <c r="JS41" s="90"/>
      <c r="JT41" s="90"/>
      <c r="JU41" s="90"/>
      <c r="JV41" s="90"/>
      <c r="JW41" s="90"/>
      <c r="JX41" s="90"/>
      <c r="JY41" s="90"/>
      <c r="JZ41" s="90"/>
      <c r="KA41" s="90"/>
      <c r="KB41" s="90"/>
      <c r="KC41" s="90"/>
      <c r="KD41" s="90"/>
      <c r="KE41" s="90"/>
      <c r="KF41" s="90"/>
      <c r="KG41" s="90"/>
      <c r="KH41" s="90"/>
      <c r="KI41" s="90"/>
      <c r="KJ41" s="90"/>
      <c r="KK41" s="90"/>
      <c r="KL41" s="90"/>
      <c r="KM41" s="90"/>
      <c r="KN41" s="90"/>
      <c r="KO41" s="90"/>
      <c r="KP41" s="90"/>
      <c r="KQ41" s="90"/>
      <c r="KR41" s="90"/>
      <c r="KS41" s="90"/>
      <c r="KT41" s="90"/>
      <c r="KU41" s="90"/>
      <c r="KV41" s="90"/>
      <c r="KW41" s="90"/>
      <c r="KX41" s="90"/>
      <c r="KY41" s="90"/>
      <c r="KZ41" s="90"/>
      <c r="LA41" s="90"/>
      <c r="LB41" s="90"/>
      <c r="LC41" s="90"/>
      <c r="LD41" s="90"/>
      <c r="LE41" s="90"/>
      <c r="LF41" s="90"/>
      <c r="LG41" s="90"/>
      <c r="LH41" s="90"/>
      <c r="LI41" s="90"/>
      <c r="LJ41" s="90"/>
      <c r="LK41" s="90"/>
      <c r="LL41" s="90"/>
      <c r="LM41" s="90"/>
      <c r="LN41" s="90"/>
      <c r="LO41" s="90"/>
      <c r="LP41" s="90"/>
      <c r="LQ41" s="90"/>
      <c r="LR41" s="90"/>
      <c r="LS41" s="90"/>
      <c r="LT41" s="90"/>
      <c r="LU41" s="90"/>
      <c r="LV41" s="90"/>
      <c r="LW41" s="90"/>
      <c r="LX41" s="90"/>
      <c r="LY41" s="90"/>
      <c r="LZ41" s="90"/>
      <c r="MA41" s="90"/>
      <c r="MB41" s="90"/>
      <c r="MC41" s="90"/>
      <c r="MD41" s="90"/>
      <c r="ME41" s="90"/>
      <c r="MF41" s="90"/>
      <c r="MG41" s="90"/>
      <c r="MH41" s="90"/>
      <c r="MI41" s="90"/>
      <c r="MJ41" s="90"/>
      <c r="MK41" s="90"/>
      <c r="ML41" s="90"/>
      <c r="MM41" s="90"/>
      <c r="MN41" s="90"/>
      <c r="MO41" s="90"/>
      <c r="MP41" s="90"/>
      <c r="MQ41" s="90"/>
      <c r="MR41" s="90"/>
      <c r="MS41" s="90"/>
      <c r="MT41" s="90"/>
      <c r="MU41" s="90"/>
      <c r="MV41" s="90"/>
      <c r="MW41" s="90"/>
      <c r="MX41" s="90"/>
      <c r="MY41" s="90"/>
      <c r="MZ41" s="90"/>
      <c r="NA41" s="90"/>
      <c r="NB41" s="90"/>
      <c r="NC41" s="90"/>
      <c r="ND41" s="90"/>
      <c r="NE41" s="90"/>
      <c r="NF41" s="90"/>
      <c r="NG41" s="90"/>
      <c r="NH41" s="90"/>
      <c r="NI41" s="90"/>
      <c r="NJ41" s="90"/>
      <c r="NK41" s="90"/>
      <c r="NL41" s="90"/>
      <c r="NM41" s="90"/>
      <c r="NN41" s="90"/>
      <c r="NO41" s="90"/>
      <c r="NP41" s="90"/>
      <c r="NQ41" s="90"/>
      <c r="NR41" s="90"/>
      <c r="NS41" s="90"/>
      <c r="NT41" s="90"/>
      <c r="NU41" s="90"/>
      <c r="NV41" s="90"/>
      <c r="NW41" s="90"/>
      <c r="NX41" s="90"/>
      <c r="NY41" s="90"/>
      <c r="NZ41" s="90"/>
      <c r="OA41" s="90"/>
      <c r="OB41" s="90"/>
      <c r="OC41" s="90"/>
      <c r="OD41" s="90"/>
      <c r="OE41" s="90"/>
      <c r="OF41" s="90"/>
      <c r="OG41" s="90"/>
      <c r="OH41" s="90"/>
      <c r="OI41" s="90"/>
      <c r="OJ41" s="90"/>
      <c r="OK41" s="90"/>
      <c r="OL41" s="90"/>
      <c r="OM41" s="90"/>
      <c r="ON41" s="90"/>
      <c r="OO41" s="90"/>
      <c r="OP41" s="90"/>
      <c r="OQ41" s="90"/>
      <c r="OR41" s="90"/>
      <c r="OS41" s="90"/>
      <c r="OT41" s="90"/>
      <c r="OU41" s="90"/>
      <c r="OV41" s="90"/>
      <c r="OW41" s="90"/>
      <c r="OX41" s="90"/>
      <c r="OY41" s="90"/>
      <c r="OZ41" s="90"/>
      <c r="PA41" s="90"/>
      <c r="PB41" s="90"/>
      <c r="PC41" s="90"/>
      <c r="PD41" s="90"/>
      <c r="PE41" s="90"/>
      <c r="PF41" s="90"/>
      <c r="PG41" s="90"/>
      <c r="PH41" s="90"/>
      <c r="PI41" s="90"/>
      <c r="PJ41" s="90"/>
      <c r="PK41" s="90"/>
      <c r="PL41" s="90"/>
      <c r="PM41" s="90"/>
      <c r="PN41" s="90"/>
      <c r="PO41" s="90"/>
      <c r="PP41" s="90"/>
      <c r="PQ41" s="90"/>
      <c r="PR41" s="90"/>
      <c r="PS41" s="90"/>
      <c r="PT41" s="90"/>
      <c r="PU41" s="90"/>
      <c r="PV41" s="90"/>
      <c r="PW41" s="90"/>
      <c r="PX41" s="90"/>
      <c r="PY41" s="90"/>
      <c r="PZ41" s="90"/>
      <c r="QA41" s="90"/>
      <c r="QB41" s="90"/>
      <c r="QC41" s="90"/>
      <c r="QD41" s="90"/>
      <c r="QE41" s="90"/>
      <c r="QF41" s="90"/>
      <c r="QG41" s="90"/>
      <c r="QH41" s="90"/>
      <c r="QI41" s="90"/>
      <c r="QJ41" s="90"/>
      <c r="QK41" s="90"/>
      <c r="QL41" s="90"/>
      <c r="QM41" s="90"/>
      <c r="QN41" s="90"/>
      <c r="QO41" s="90"/>
      <c r="QP41" s="90"/>
      <c r="QQ41" s="90"/>
      <c r="QR41" s="90"/>
      <c r="QS41" s="90"/>
      <c r="QT41" s="90"/>
      <c r="QU41" s="90"/>
      <c r="QV41" s="90"/>
      <c r="QW41" s="90"/>
      <c r="QX41" s="90"/>
      <c r="QY41" s="90"/>
      <c r="QZ41" s="90"/>
      <c r="RA41" s="90"/>
      <c r="RB41" s="90"/>
      <c r="RC41" s="90"/>
      <c r="RD41" s="90"/>
      <c r="RE41" s="90"/>
      <c r="RF41" s="90"/>
      <c r="RG41" s="90"/>
      <c r="RH41" s="90"/>
      <c r="RI41" s="90"/>
      <c r="RJ41" s="90"/>
      <c r="RK41" s="90"/>
      <c r="RL41" s="90"/>
      <c r="RM41" s="90"/>
      <c r="RN41" s="90"/>
      <c r="RO41" s="90"/>
      <c r="RP41" s="90"/>
      <c r="RQ41" s="90"/>
      <c r="RR41" s="90"/>
      <c r="RS41" s="90"/>
      <c r="RT41" s="90"/>
      <c r="RU41" s="90"/>
      <c r="RV41" s="90"/>
      <c r="RW41" s="90"/>
      <c r="RX41" s="90"/>
      <c r="RY41" s="90"/>
      <c r="RZ41" s="90"/>
      <c r="SA41" s="90"/>
      <c r="SB41" s="90"/>
      <c r="SC41" s="90"/>
      <c r="SD41" s="90"/>
      <c r="SE41" s="90"/>
      <c r="SF41" s="90"/>
      <c r="SG41" s="90"/>
      <c r="SH41" s="90"/>
      <c r="SI41" s="90"/>
      <c r="SJ41" s="90"/>
      <c r="SK41" s="90"/>
      <c r="SL41" s="90"/>
      <c r="SM41" s="90"/>
      <c r="SN41" s="90"/>
      <c r="SO41" s="90"/>
      <c r="SP41" s="90"/>
      <c r="SQ41" s="90"/>
      <c r="SR41" s="90"/>
      <c r="SS41" s="90"/>
      <c r="ST41" s="90"/>
      <c r="SU41" s="90"/>
      <c r="SV41" s="90"/>
      <c r="SW41" s="90"/>
      <c r="SX41" s="90"/>
      <c r="SY41" s="90"/>
      <c r="SZ41" s="90"/>
      <c r="TA41" s="90"/>
      <c r="TB41" s="90"/>
      <c r="TC41" s="90"/>
      <c r="TD41" s="90"/>
      <c r="TE41" s="90"/>
      <c r="TF41" s="90"/>
      <c r="TG41" s="90"/>
      <c r="TH41" s="90"/>
      <c r="TI41" s="90"/>
      <c r="TJ41" s="90"/>
      <c r="TK41" s="90"/>
      <c r="TL41" s="90"/>
      <c r="TM41" s="90"/>
      <c r="TN41" s="90"/>
      <c r="TO41" s="90"/>
      <c r="TP41" s="90"/>
      <c r="TQ41" s="90"/>
      <c r="TR41" s="90"/>
      <c r="TS41" s="90"/>
      <c r="TT41" s="90"/>
      <c r="TU41" s="90"/>
      <c r="TV41" s="90"/>
      <c r="TW41" s="90"/>
      <c r="TX41" s="90"/>
      <c r="TY41" s="90"/>
      <c r="TZ41" s="90"/>
      <c r="UA41" s="90"/>
      <c r="UB41" s="90"/>
      <c r="UC41" s="90"/>
      <c r="UD41" s="90"/>
      <c r="UE41" s="90"/>
      <c r="UF41" s="90"/>
      <c r="UG41" s="90"/>
      <c r="UH41" s="90"/>
      <c r="UI41" s="90"/>
      <c r="UJ41" s="90"/>
      <c r="UK41" s="90"/>
      <c r="UL41" s="90"/>
      <c r="UM41" s="90"/>
      <c r="UN41" s="90"/>
      <c r="UO41" s="90"/>
      <c r="UP41" s="90"/>
      <c r="UQ41" s="90"/>
      <c r="UR41" s="90"/>
      <c r="US41" s="90"/>
      <c r="UT41" s="90"/>
      <c r="UU41" s="90"/>
      <c r="UV41" s="90"/>
      <c r="UW41" s="90"/>
      <c r="UX41" s="90"/>
      <c r="UY41" s="90"/>
      <c r="UZ41" s="90"/>
      <c r="VA41" s="90"/>
      <c r="VB41" s="90"/>
      <c r="VC41" s="90"/>
      <c r="VD41" s="90"/>
      <c r="VE41" s="90"/>
      <c r="VF41" s="90"/>
      <c r="VG41" s="90"/>
      <c r="VH41" s="90"/>
      <c r="VI41" s="90"/>
      <c r="VJ41" s="90"/>
      <c r="VK41" s="90"/>
      <c r="VL41" s="90"/>
      <c r="VM41" s="90"/>
      <c r="VN41" s="90"/>
      <c r="VO41" s="90"/>
      <c r="VP41" s="90"/>
      <c r="VQ41" s="90"/>
      <c r="VR41" s="90"/>
      <c r="VS41" s="90"/>
      <c r="VT41" s="90"/>
      <c r="VU41" s="90"/>
      <c r="VV41" s="90"/>
      <c r="VW41" s="90"/>
      <c r="VX41" s="90"/>
      <c r="VY41" s="90"/>
      <c r="VZ41" s="90"/>
      <c r="WA41" s="90"/>
      <c r="WB41" s="90"/>
      <c r="WC41" s="90"/>
      <c r="WD41" s="90"/>
      <c r="WE41" s="90"/>
      <c r="WF41" s="90"/>
      <c r="WG41" s="90"/>
      <c r="WH41" s="90"/>
      <c r="WI41" s="90"/>
      <c r="WJ41" s="90"/>
      <c r="WK41" s="90"/>
      <c r="WL41" s="90"/>
      <c r="WM41" s="90"/>
      <c r="WN41" s="90"/>
      <c r="WO41" s="90"/>
      <c r="WP41" s="90"/>
      <c r="WQ41" s="90"/>
      <c r="WR41" s="90"/>
      <c r="WS41" s="90"/>
      <c r="WT41" s="90"/>
      <c r="WU41" s="90"/>
      <c r="WV41" s="90"/>
      <c r="WW41" s="90"/>
      <c r="WX41" s="90"/>
      <c r="WY41" s="90"/>
      <c r="WZ41" s="90"/>
      <c r="XA41" s="90"/>
      <c r="XB41" s="90"/>
      <c r="XC41" s="90"/>
      <c r="XD41" s="90"/>
      <c r="XE41" s="90"/>
      <c r="XF41" s="90"/>
      <c r="XG41" s="90"/>
      <c r="XH41" s="90"/>
      <c r="XI41" s="90"/>
      <c r="XJ41" s="90"/>
      <c r="XK41" s="90"/>
      <c r="XL41" s="90"/>
      <c r="XM41" s="90"/>
      <c r="XN41" s="90"/>
      <c r="XO41" s="90"/>
      <c r="XP41" s="90"/>
      <c r="XQ41" s="90"/>
      <c r="XR41" s="90"/>
      <c r="XS41" s="90"/>
      <c r="XT41" s="90"/>
      <c r="XU41" s="90"/>
      <c r="XV41" s="90"/>
      <c r="XW41" s="90"/>
      <c r="XX41" s="90"/>
      <c r="XY41" s="90"/>
      <c r="XZ41" s="90"/>
      <c r="YA41" s="90"/>
      <c r="YB41" s="90"/>
      <c r="YC41" s="90"/>
      <c r="YD41" s="90"/>
      <c r="YE41" s="90"/>
      <c r="YF41" s="90"/>
      <c r="YG41" s="90"/>
      <c r="YH41" s="90"/>
      <c r="YI41" s="90"/>
      <c r="YJ41" s="90"/>
      <c r="YK41" s="90"/>
      <c r="YL41" s="90"/>
      <c r="YM41" s="90"/>
      <c r="YN41" s="90"/>
      <c r="YO41" s="90"/>
      <c r="YP41" s="90"/>
      <c r="YQ41" s="90"/>
      <c r="YR41" s="90"/>
      <c r="YS41" s="90"/>
      <c r="YT41" s="90"/>
      <c r="YU41" s="90"/>
      <c r="YV41" s="90"/>
      <c r="YW41" s="90"/>
      <c r="YX41" s="90"/>
      <c r="YY41" s="90"/>
      <c r="YZ41" s="90"/>
      <c r="ZA41" s="90"/>
      <c r="ZB41" s="90"/>
      <c r="ZC41" s="90"/>
      <c r="ZD41" s="90"/>
      <c r="ZE41" s="90"/>
      <c r="ZF41" s="90"/>
      <c r="ZG41" s="90"/>
      <c r="ZH41" s="90"/>
      <c r="ZI41" s="90"/>
      <c r="ZJ41" s="90"/>
      <c r="ZK41" s="90"/>
      <c r="ZL41" s="90"/>
      <c r="ZM41" s="90"/>
      <c r="ZN41" s="90"/>
      <c r="ZO41" s="90"/>
      <c r="ZP41" s="90"/>
      <c r="ZQ41" s="90"/>
      <c r="ZR41" s="90"/>
      <c r="ZS41" s="90"/>
      <c r="ZT41" s="90"/>
      <c r="ZU41" s="90"/>
      <c r="ZV41" s="90"/>
      <c r="ZW41" s="90"/>
      <c r="ZX41" s="90"/>
      <c r="ZY41" s="90"/>
      <c r="ZZ41" s="90"/>
      <c r="AAA41" s="90"/>
      <c r="AAB41" s="90"/>
      <c r="AAC41" s="90"/>
      <c r="AAD41" s="90"/>
      <c r="AAE41" s="90"/>
      <c r="AAF41" s="90"/>
      <c r="AAG41" s="90"/>
      <c r="AAH41" s="90"/>
      <c r="AAI41" s="90"/>
      <c r="AAJ41" s="90"/>
      <c r="AAK41" s="90"/>
      <c r="AAL41" s="90"/>
      <c r="AAM41" s="90"/>
      <c r="AAN41" s="90"/>
      <c r="AAO41" s="90"/>
      <c r="AAP41" s="90"/>
      <c r="AAQ41" s="90"/>
      <c r="AAR41" s="90"/>
      <c r="AAS41" s="90"/>
      <c r="AAT41" s="90"/>
      <c r="AAU41" s="90"/>
      <c r="AAV41" s="90"/>
      <c r="AAW41" s="90"/>
      <c r="AAX41" s="90"/>
      <c r="AAY41" s="90"/>
      <c r="AAZ41" s="90"/>
      <c r="ABA41" s="90"/>
      <c r="ABB41" s="90"/>
      <c r="ABC41" s="90"/>
      <c r="ABD41" s="90"/>
      <c r="ABE41" s="90"/>
      <c r="ABF41" s="90"/>
      <c r="ABG41" s="90"/>
      <c r="ABH41" s="90"/>
      <c r="ABI41" s="90"/>
      <c r="ABJ41" s="90"/>
      <c r="ABK41" s="90"/>
      <c r="ABL41" s="90"/>
      <c r="ABM41" s="90"/>
      <c r="ABN41" s="90"/>
      <c r="ABO41" s="90"/>
      <c r="ABP41" s="90"/>
      <c r="ABQ41" s="90"/>
      <c r="ABR41" s="90"/>
      <c r="ABS41" s="90"/>
      <c r="ABT41" s="90"/>
      <c r="ABU41" s="90"/>
      <c r="ABV41" s="90"/>
      <c r="ABW41" s="90"/>
      <c r="ABX41" s="90"/>
      <c r="ABY41" s="90"/>
      <c r="ABZ41" s="90"/>
      <c r="ACA41" s="90"/>
      <c r="ACB41" s="90"/>
      <c r="ACC41" s="90"/>
      <c r="ACD41" s="90"/>
      <c r="ACE41" s="90"/>
      <c r="ACF41" s="90"/>
      <c r="ACG41" s="90"/>
      <c r="ACH41" s="90"/>
      <c r="ACI41" s="90"/>
      <c r="ACJ41" s="90"/>
      <c r="ACK41" s="90"/>
      <c r="ACL41" s="90"/>
      <c r="ACM41" s="90"/>
      <c r="ACN41" s="90"/>
      <c r="ACO41" s="90"/>
      <c r="ACP41" s="90"/>
      <c r="ACQ41" s="90"/>
      <c r="ACR41" s="90"/>
      <c r="ACS41" s="90"/>
      <c r="ACT41" s="90"/>
      <c r="ACU41" s="90"/>
      <c r="ACV41" s="90"/>
      <c r="ACW41" s="90"/>
      <c r="ACX41" s="90"/>
      <c r="ACY41" s="90"/>
      <c r="ACZ41" s="90"/>
      <c r="ADA41" s="90"/>
      <c r="ADB41" s="90"/>
      <c r="ADC41" s="90"/>
      <c r="ADD41" s="90"/>
      <c r="ADE41" s="90"/>
      <c r="ADF41" s="90"/>
      <c r="ADG41" s="90"/>
      <c r="ADH41" s="90"/>
      <c r="ADI41" s="90"/>
      <c r="ADJ41" s="90"/>
      <c r="ADK41" s="90"/>
      <c r="ADL41" s="90"/>
      <c r="ADM41" s="90"/>
      <c r="ADN41" s="90"/>
      <c r="ADO41" s="90"/>
      <c r="ADP41" s="90"/>
      <c r="ADQ41" s="90"/>
      <c r="ADR41" s="90"/>
      <c r="ADS41" s="90"/>
      <c r="ADT41" s="90"/>
      <c r="ADU41" s="90"/>
      <c r="ADV41" s="90"/>
      <c r="ADW41" s="90"/>
      <c r="ADX41" s="90"/>
      <c r="ADY41" s="90"/>
      <c r="ADZ41" s="90"/>
      <c r="AEA41" s="90"/>
      <c r="AEB41" s="90"/>
      <c r="AEC41" s="90"/>
      <c r="AED41" s="90"/>
      <c r="AEE41" s="90"/>
      <c r="AEF41" s="90"/>
      <c r="AEG41" s="90"/>
      <c r="AEH41" s="90"/>
      <c r="AEI41" s="90"/>
      <c r="AEJ41" s="90"/>
      <c r="AEK41" s="90"/>
      <c r="AEL41" s="90"/>
      <c r="AEM41" s="90"/>
      <c r="AEN41" s="90"/>
      <c r="AEO41" s="90"/>
      <c r="AEP41" s="90"/>
      <c r="AEQ41" s="90"/>
      <c r="AER41" s="90"/>
      <c r="AES41" s="90"/>
      <c r="AET41" s="90"/>
      <c r="AEU41" s="90"/>
      <c r="AEV41" s="90"/>
      <c r="AEW41" s="90"/>
      <c r="AEX41" s="90"/>
      <c r="AEY41" s="90"/>
      <c r="AEZ41" s="90"/>
      <c r="AFA41" s="90"/>
      <c r="AFB41" s="90"/>
      <c r="AFC41" s="90"/>
      <c r="AFD41" s="90"/>
      <c r="AFE41" s="90"/>
      <c r="AFF41" s="90"/>
      <c r="AFG41" s="90"/>
      <c r="AFH41" s="90"/>
      <c r="AFI41" s="90"/>
      <c r="AFJ41" s="90"/>
      <c r="AFK41" s="90"/>
      <c r="AFL41" s="90"/>
      <c r="AFM41" s="90"/>
      <c r="AFN41" s="90"/>
      <c r="AFO41" s="90"/>
      <c r="AFP41" s="90"/>
      <c r="AFQ41" s="90"/>
      <c r="AFR41" s="90"/>
      <c r="AFS41" s="90"/>
      <c r="AFT41" s="90"/>
      <c r="AFU41" s="90"/>
      <c r="AFV41" s="90"/>
      <c r="AFW41" s="90"/>
      <c r="AFX41" s="90"/>
      <c r="AFY41" s="90"/>
      <c r="AFZ41" s="90"/>
      <c r="AGA41" s="90"/>
      <c r="AGB41" s="90"/>
      <c r="AGC41" s="90"/>
      <c r="AGD41" s="90"/>
      <c r="AGE41" s="90"/>
      <c r="AGF41" s="90"/>
      <c r="AGG41" s="90"/>
      <c r="AGH41" s="90"/>
      <c r="AGI41" s="90"/>
      <c r="AGJ41" s="90"/>
      <c r="AGK41" s="90"/>
      <c r="AGL41" s="90"/>
      <c r="AGM41" s="90"/>
      <c r="AGN41" s="90"/>
      <c r="AGO41" s="90"/>
      <c r="AGP41" s="90"/>
      <c r="AGQ41" s="90"/>
      <c r="AGR41" s="90"/>
      <c r="AGS41" s="90"/>
      <c r="AGT41" s="90"/>
      <c r="AGU41" s="90"/>
      <c r="AGV41" s="90"/>
      <c r="AGW41" s="90"/>
      <c r="AGX41" s="90"/>
      <c r="AGY41" s="90"/>
      <c r="AGZ41" s="90"/>
      <c r="AHA41" s="90"/>
      <c r="AHB41" s="90"/>
      <c r="AHC41" s="90"/>
      <c r="AHD41" s="90"/>
      <c r="AHE41" s="90"/>
      <c r="AHF41" s="90"/>
      <c r="AHG41" s="90"/>
      <c r="AHH41" s="90"/>
      <c r="AHI41" s="90"/>
      <c r="AHJ41" s="90"/>
      <c r="AHK41" s="90"/>
      <c r="AHL41" s="90"/>
      <c r="AHM41" s="90"/>
      <c r="AHN41" s="90"/>
      <c r="AHO41" s="90"/>
      <c r="AHP41" s="90"/>
      <c r="AHQ41" s="90"/>
      <c r="AHR41" s="90"/>
      <c r="AHS41" s="90"/>
      <c r="AHT41" s="90"/>
      <c r="AHU41" s="90"/>
      <c r="AHV41" s="90"/>
      <c r="AHW41" s="90"/>
      <c r="AHX41" s="90"/>
      <c r="AHY41" s="90"/>
      <c r="AHZ41" s="90"/>
      <c r="AIA41" s="90"/>
      <c r="AIB41" s="90"/>
      <c r="AIC41" s="90"/>
      <c r="AID41" s="90"/>
      <c r="AIE41" s="90"/>
      <c r="AIF41" s="90"/>
      <c r="AIG41" s="90"/>
      <c r="AIH41" s="90"/>
      <c r="AII41" s="90"/>
      <c r="AIJ41" s="90"/>
      <c r="AIK41" s="90"/>
      <c r="AIL41" s="90"/>
      <c r="AIM41" s="90"/>
      <c r="AIN41" s="90"/>
      <c r="AIO41" s="90"/>
      <c r="AIP41" s="90"/>
      <c r="AIQ41" s="90"/>
      <c r="AIR41" s="90"/>
      <c r="AIS41" s="90"/>
      <c r="AIT41" s="90"/>
      <c r="AIU41" s="90"/>
      <c r="AIV41" s="90"/>
      <c r="AIW41" s="90"/>
      <c r="AIX41" s="90"/>
      <c r="AIY41" s="90"/>
      <c r="AIZ41" s="90"/>
      <c r="AJA41" s="90"/>
      <c r="AJB41" s="90"/>
      <c r="AJC41" s="90"/>
      <c r="AJD41" s="90"/>
      <c r="AJE41" s="90"/>
      <c r="AJF41" s="90"/>
      <c r="AJG41" s="90"/>
      <c r="AJH41" s="90"/>
      <c r="AJI41" s="90"/>
      <c r="AJJ41" s="90"/>
      <c r="AJK41" s="90"/>
      <c r="AJL41" s="90"/>
      <c r="AJM41" s="90"/>
      <c r="AJN41" s="90"/>
      <c r="AJO41" s="90"/>
      <c r="AJP41" s="90"/>
      <c r="AJQ41" s="90"/>
      <c r="AJR41" s="90"/>
      <c r="AJS41" s="90"/>
      <c r="AJT41" s="90"/>
      <c r="AJU41" s="90"/>
      <c r="AJV41" s="90"/>
      <c r="AJW41" s="90"/>
      <c r="AJX41" s="90"/>
      <c r="AJY41" s="90"/>
      <c r="AJZ41" s="90"/>
      <c r="AKA41" s="90"/>
      <c r="AKB41" s="90"/>
      <c r="AKC41" s="90"/>
      <c r="AKD41" s="90"/>
      <c r="AKE41" s="90"/>
      <c r="AKF41" s="90"/>
      <c r="AKG41" s="90"/>
      <c r="AKH41" s="90"/>
      <c r="AKI41" s="90"/>
      <c r="AKJ41" s="90"/>
      <c r="AKK41" s="90"/>
      <c r="AKL41" s="90"/>
      <c r="AKM41" s="90"/>
      <c r="AKN41" s="90"/>
      <c r="AKO41" s="90"/>
      <c r="AKP41" s="90"/>
      <c r="AKQ41" s="90"/>
      <c r="AKR41" s="90"/>
      <c r="AKS41" s="90"/>
      <c r="AKT41" s="90"/>
      <c r="AKU41" s="90"/>
      <c r="AKV41" s="90"/>
      <c r="AKW41" s="90"/>
      <c r="AKX41" s="90"/>
      <c r="AKY41" s="90"/>
      <c r="AKZ41" s="90"/>
      <c r="ALA41" s="90"/>
      <c r="ALB41" s="90"/>
      <c r="ALC41" s="90"/>
      <c r="ALD41" s="90"/>
      <c r="ALE41" s="90"/>
      <c r="ALF41" s="90"/>
      <c r="ALG41" s="90"/>
      <c r="ALH41" s="90"/>
      <c r="ALI41" s="90"/>
      <c r="ALJ41" s="90"/>
      <c r="ALK41" s="90"/>
      <c r="ALL41" s="90"/>
      <c r="ALM41" s="90"/>
      <c r="ALN41" s="90"/>
      <c r="ALO41" s="90"/>
      <c r="ALP41" s="90"/>
      <c r="ALQ41" s="90"/>
      <c r="ALR41" s="90"/>
      <c r="ALS41" s="90"/>
      <c r="ALT41" s="90"/>
      <c r="ALU41" s="90"/>
      <c r="ALV41" s="90"/>
      <c r="ALW41" s="90"/>
      <c r="ALX41" s="90"/>
      <c r="ALY41" s="90"/>
      <c r="ALZ41" s="90"/>
      <c r="AMA41" s="90"/>
      <c r="AMB41" s="90"/>
      <c r="AMC41" s="90"/>
      <c r="AMD41" s="90"/>
      <c r="AME41" s="90"/>
      <c r="AMF41" s="90"/>
      <c r="AMG41" s="90"/>
      <c r="AMH41" s="90"/>
      <c r="AMI41" s="90"/>
      <c r="AMJ41" s="90"/>
      <c r="AMK41" s="90"/>
      <c r="AML41" s="90"/>
      <c r="AMM41" s="90"/>
      <c r="AMN41" s="90"/>
      <c r="AMO41" s="90"/>
      <c r="AMP41" s="90"/>
      <c r="AMQ41" s="90"/>
      <c r="AMR41" s="90"/>
      <c r="AMS41" s="90"/>
      <c r="AMT41" s="90"/>
      <c r="AMU41" s="90"/>
      <c r="AMV41" s="90"/>
      <c r="AMW41" s="90"/>
      <c r="AMX41" s="90"/>
      <c r="AMY41" s="90"/>
      <c r="AMZ41" s="90"/>
      <c r="ANA41" s="90"/>
      <c r="ANB41" s="90"/>
      <c r="ANC41" s="90"/>
      <c r="AND41" s="90"/>
      <c r="ANE41" s="90"/>
      <c r="ANF41" s="90"/>
      <c r="ANG41" s="90"/>
      <c r="ANH41" s="90"/>
      <c r="ANI41" s="90"/>
      <c r="ANJ41" s="90"/>
      <c r="ANK41" s="90"/>
      <c r="ANL41" s="90"/>
      <c r="ANM41" s="90"/>
      <c r="ANN41" s="90"/>
      <c r="ANO41" s="90"/>
      <c r="ANP41" s="90"/>
      <c r="ANQ41" s="90"/>
      <c r="ANR41" s="90"/>
      <c r="ANS41" s="90"/>
      <c r="ANT41" s="90"/>
      <c r="ANU41" s="90"/>
      <c r="ANV41" s="90"/>
      <c r="ANW41" s="90"/>
      <c r="ANX41" s="90"/>
      <c r="ANY41" s="90"/>
      <c r="ANZ41" s="90"/>
      <c r="AOA41" s="90"/>
      <c r="AOB41" s="90"/>
      <c r="AOC41" s="90"/>
      <c r="AOD41" s="90"/>
      <c r="AOE41" s="90"/>
      <c r="AOF41" s="90"/>
      <c r="AOG41" s="90"/>
      <c r="AOH41" s="90"/>
      <c r="AOI41" s="90"/>
      <c r="AOJ41" s="90"/>
      <c r="AOK41" s="90"/>
      <c r="AOL41" s="90"/>
      <c r="AOM41" s="90"/>
      <c r="AON41" s="90"/>
      <c r="AOO41" s="90"/>
      <c r="AOP41" s="90"/>
      <c r="AOQ41" s="90"/>
      <c r="AOR41" s="90"/>
      <c r="AOS41" s="90"/>
      <c r="AOT41" s="90"/>
      <c r="AOU41" s="90"/>
      <c r="AOV41" s="90"/>
      <c r="AOW41" s="90"/>
      <c r="AOX41" s="90"/>
      <c r="AOY41" s="90"/>
      <c r="AOZ41" s="90"/>
      <c r="APA41" s="90"/>
      <c r="APB41" s="90"/>
      <c r="APC41" s="90"/>
      <c r="APD41" s="90"/>
      <c r="APE41" s="90"/>
      <c r="APF41" s="90"/>
      <c r="APG41" s="90"/>
      <c r="APH41" s="90"/>
      <c r="API41" s="90"/>
      <c r="APJ41" s="90"/>
      <c r="APK41" s="90"/>
      <c r="APL41" s="90"/>
      <c r="APM41" s="90"/>
      <c r="APN41" s="90"/>
      <c r="APO41" s="90"/>
      <c r="APP41" s="90"/>
      <c r="APQ41" s="90"/>
      <c r="APR41" s="90"/>
      <c r="APS41" s="90"/>
      <c r="APT41" s="90"/>
      <c r="APU41" s="90"/>
      <c r="APV41" s="90"/>
      <c r="APW41" s="90"/>
      <c r="APX41" s="90"/>
      <c r="APY41" s="90"/>
      <c r="APZ41" s="90"/>
      <c r="AQA41" s="90"/>
      <c r="AQB41" s="90"/>
      <c r="AQC41" s="90"/>
      <c r="AQD41" s="90"/>
      <c r="AQE41" s="90"/>
      <c r="AQF41" s="90"/>
      <c r="AQG41" s="90"/>
      <c r="AQH41" s="90"/>
      <c r="AQI41" s="90"/>
      <c r="AQJ41" s="90"/>
      <c r="AQK41" s="90"/>
      <c r="AQL41" s="90"/>
      <c r="AQM41" s="90"/>
      <c r="AQN41" s="90"/>
      <c r="AQO41" s="90"/>
      <c r="AQP41" s="90"/>
      <c r="AQQ41" s="90"/>
      <c r="AQR41" s="90"/>
      <c r="AQS41" s="90"/>
      <c r="AQT41" s="90"/>
      <c r="AQU41" s="90"/>
      <c r="AQV41" s="90"/>
      <c r="AQW41" s="90"/>
      <c r="AQX41" s="90"/>
      <c r="AQY41" s="90"/>
      <c r="AQZ41" s="90"/>
      <c r="ARA41" s="90"/>
      <c r="ARB41" s="90"/>
      <c r="ARC41" s="90"/>
      <c r="ARD41" s="90"/>
      <c r="ARE41" s="90"/>
      <c r="ARF41" s="90"/>
      <c r="ARG41" s="90"/>
      <c r="ARH41" s="90"/>
      <c r="ARI41" s="90"/>
      <c r="ARJ41" s="90"/>
      <c r="ARK41" s="90"/>
      <c r="ARL41" s="90"/>
      <c r="ARM41" s="90"/>
      <c r="ARN41" s="90"/>
      <c r="ARO41" s="90"/>
      <c r="ARP41" s="90"/>
      <c r="ARQ41" s="90"/>
      <c r="ARR41" s="90"/>
      <c r="ARS41" s="90"/>
      <c r="ART41" s="90"/>
      <c r="ARU41" s="90"/>
      <c r="ARV41" s="90"/>
      <c r="ARW41" s="90"/>
      <c r="ARX41" s="90"/>
      <c r="ARY41" s="90"/>
      <c r="ARZ41" s="90"/>
      <c r="ASA41" s="90"/>
      <c r="ASB41" s="90"/>
      <c r="ASC41" s="90"/>
      <c r="ASD41" s="90"/>
      <c r="ASE41" s="90"/>
      <c r="ASF41" s="90"/>
      <c r="ASG41" s="90"/>
      <c r="ASH41" s="90"/>
      <c r="ASI41" s="90"/>
      <c r="ASJ41" s="90"/>
      <c r="ASK41" s="90"/>
      <c r="ASL41" s="90"/>
      <c r="ASM41" s="90"/>
      <c r="ASN41" s="90"/>
      <c r="ASO41" s="90"/>
      <c r="ASP41" s="90"/>
      <c r="ASQ41" s="90"/>
      <c r="ASR41" s="90"/>
      <c r="ASS41" s="90"/>
      <c r="AST41" s="90"/>
      <c r="ASU41" s="90"/>
      <c r="ASV41" s="90"/>
      <c r="ASW41" s="90"/>
      <c r="ASX41" s="90"/>
      <c r="ASY41" s="90"/>
      <c r="ASZ41" s="90"/>
      <c r="ATA41" s="90"/>
      <c r="ATB41" s="90"/>
      <c r="ATC41" s="90"/>
      <c r="ATD41" s="90"/>
      <c r="ATE41" s="90"/>
      <c r="ATF41" s="90"/>
      <c r="ATG41" s="90"/>
      <c r="ATH41" s="90"/>
      <c r="ATI41" s="90"/>
      <c r="ATJ41" s="90"/>
      <c r="ATK41" s="90"/>
      <c r="ATL41" s="90"/>
      <c r="ATM41" s="90"/>
      <c r="ATN41" s="90"/>
      <c r="ATO41" s="90"/>
      <c r="ATP41" s="90"/>
      <c r="ATQ41" s="90"/>
      <c r="ATR41" s="90"/>
      <c r="ATS41" s="90"/>
      <c r="ATT41" s="90"/>
      <c r="ATU41" s="90"/>
      <c r="ATV41" s="90"/>
      <c r="ATW41" s="90"/>
      <c r="ATX41" s="90"/>
      <c r="ATY41" s="90"/>
      <c r="ATZ41" s="90"/>
      <c r="AUA41" s="90"/>
      <c r="AUB41" s="90"/>
      <c r="AUC41" s="90"/>
      <c r="AUD41" s="90"/>
      <c r="AUE41" s="90"/>
      <c r="AUF41" s="90"/>
      <c r="AUG41" s="90"/>
      <c r="AUH41" s="90"/>
      <c r="AUI41" s="90"/>
      <c r="AUJ41" s="90"/>
      <c r="AUK41" s="90"/>
      <c r="AUL41" s="90"/>
      <c r="AUM41" s="90"/>
      <c r="AUN41" s="90"/>
      <c r="AUO41" s="90"/>
      <c r="AUP41" s="90"/>
      <c r="AUQ41" s="90"/>
      <c r="AUR41" s="90"/>
      <c r="AUS41" s="90"/>
      <c r="AUT41" s="90"/>
      <c r="AUU41" s="90"/>
      <c r="AUV41" s="90"/>
      <c r="AUW41" s="90"/>
      <c r="AUX41" s="90"/>
      <c r="AUY41" s="90"/>
      <c r="AUZ41" s="90"/>
      <c r="AVA41" s="90"/>
      <c r="AVB41" s="90"/>
      <c r="AVC41" s="90"/>
      <c r="AVD41" s="90"/>
      <c r="AVE41" s="90"/>
      <c r="AVF41" s="90"/>
      <c r="AVG41" s="90"/>
      <c r="AVH41" s="90"/>
      <c r="AVI41" s="90"/>
      <c r="AVJ41" s="90"/>
      <c r="AVK41" s="90"/>
      <c r="AVL41" s="90"/>
      <c r="AVM41" s="90"/>
      <c r="AVN41" s="90"/>
      <c r="AVO41" s="90"/>
      <c r="AVP41" s="90"/>
      <c r="AVQ41" s="90"/>
      <c r="AVR41" s="90"/>
      <c r="AVS41" s="90"/>
      <c r="AVT41" s="90"/>
      <c r="AVU41" s="90"/>
      <c r="AVV41" s="90"/>
      <c r="AVW41" s="90"/>
      <c r="AVX41" s="90"/>
      <c r="AVY41" s="90"/>
      <c r="AVZ41" s="90"/>
      <c r="AWA41" s="90"/>
      <c r="AWB41" s="90"/>
      <c r="AWC41" s="90"/>
      <c r="AWD41" s="90"/>
      <c r="AWE41" s="90"/>
      <c r="AWF41" s="90"/>
      <c r="AWG41" s="90"/>
      <c r="AWH41" s="90"/>
      <c r="AWI41" s="90"/>
      <c r="AWJ41" s="90"/>
      <c r="AWK41" s="90"/>
      <c r="AWL41" s="90"/>
      <c r="AWM41" s="90"/>
      <c r="AWN41" s="90"/>
      <c r="AWO41" s="90"/>
      <c r="AWP41" s="90"/>
      <c r="AWQ41" s="90"/>
      <c r="AWR41" s="90"/>
      <c r="AWS41" s="90"/>
      <c r="AWT41" s="90"/>
      <c r="AWU41" s="90"/>
      <c r="AWV41" s="90"/>
      <c r="AWW41" s="90"/>
      <c r="AWX41" s="90"/>
      <c r="AWY41" s="90"/>
      <c r="AWZ41" s="90"/>
      <c r="AXA41" s="90"/>
      <c r="AXB41" s="90"/>
      <c r="AXC41" s="90"/>
      <c r="AXD41" s="90"/>
      <c r="AXE41" s="90"/>
      <c r="AXF41" s="90"/>
      <c r="AXG41" s="90"/>
      <c r="AXH41" s="90"/>
      <c r="AXI41" s="90"/>
      <c r="AXJ41" s="90"/>
      <c r="AXK41" s="90"/>
      <c r="AXL41" s="90"/>
      <c r="AXM41" s="90"/>
      <c r="AXN41" s="90"/>
      <c r="AXO41" s="90"/>
      <c r="AXP41" s="90"/>
      <c r="AXQ41" s="90"/>
      <c r="AXR41" s="90"/>
      <c r="AXS41" s="90"/>
      <c r="AXT41" s="90"/>
      <c r="AXU41" s="90"/>
      <c r="AXV41" s="90"/>
      <c r="AXW41" s="90"/>
      <c r="AXX41" s="90"/>
      <c r="AXY41" s="90"/>
      <c r="AXZ41" s="90"/>
      <c r="AYA41" s="90"/>
      <c r="AYB41" s="90"/>
      <c r="AYC41" s="90"/>
      <c r="AYD41" s="90"/>
      <c r="AYE41" s="90"/>
      <c r="AYF41" s="90"/>
      <c r="AYG41" s="90"/>
      <c r="AYH41" s="90"/>
      <c r="AYI41" s="90"/>
      <c r="AYJ41" s="90"/>
      <c r="AYK41" s="90"/>
      <c r="AYL41" s="90"/>
      <c r="AYM41" s="90"/>
      <c r="AYN41" s="90"/>
      <c r="AYO41" s="90"/>
      <c r="AYP41" s="90"/>
      <c r="AYQ41" s="90"/>
      <c r="AYR41" s="90"/>
      <c r="AYS41" s="90"/>
      <c r="AYT41" s="90"/>
      <c r="AYU41" s="90"/>
      <c r="AYV41" s="90"/>
      <c r="AYW41" s="90"/>
      <c r="AYX41" s="90"/>
      <c r="AYY41" s="90"/>
      <c r="AYZ41" s="90"/>
      <c r="AZA41" s="90"/>
      <c r="AZB41" s="90"/>
      <c r="AZC41" s="90"/>
      <c r="AZD41" s="90"/>
      <c r="AZE41" s="90"/>
      <c r="AZF41" s="90"/>
      <c r="AZG41" s="90"/>
      <c r="AZH41" s="90"/>
      <c r="AZI41" s="90"/>
      <c r="AZJ41" s="90"/>
      <c r="AZK41" s="90"/>
      <c r="AZL41" s="90"/>
      <c r="AZM41" s="90"/>
      <c r="AZN41" s="90"/>
      <c r="AZO41" s="90"/>
      <c r="AZP41" s="90"/>
      <c r="AZQ41" s="90"/>
      <c r="AZR41" s="90"/>
      <c r="AZS41" s="90"/>
      <c r="AZT41" s="90"/>
      <c r="AZU41" s="90"/>
      <c r="AZV41" s="90"/>
      <c r="AZW41" s="90"/>
      <c r="AZX41" s="90"/>
      <c r="AZY41" s="90"/>
      <c r="AZZ41" s="90"/>
      <c r="BAA41" s="90"/>
      <c r="BAB41" s="90"/>
      <c r="BAC41" s="90"/>
      <c r="BAD41" s="90"/>
      <c r="BAE41" s="90"/>
      <c r="BAF41" s="90"/>
      <c r="BAG41" s="90"/>
      <c r="BAH41" s="90"/>
      <c r="BAI41" s="90"/>
      <c r="BAJ41" s="90"/>
      <c r="BAK41" s="90"/>
      <c r="BAL41" s="90"/>
      <c r="BAM41" s="90"/>
      <c r="BAN41" s="90"/>
      <c r="BAO41" s="90"/>
      <c r="BAP41" s="90"/>
      <c r="BAQ41" s="90"/>
      <c r="BAR41" s="90"/>
      <c r="BAS41" s="90"/>
      <c r="BAT41" s="90"/>
      <c r="BAU41" s="90"/>
      <c r="BAV41" s="90"/>
      <c r="BAW41" s="90"/>
      <c r="BAX41" s="90"/>
      <c r="BAY41" s="90"/>
      <c r="BAZ41" s="90"/>
      <c r="BBA41" s="90"/>
      <c r="BBB41" s="90"/>
      <c r="BBC41" s="90"/>
      <c r="BBD41" s="90"/>
      <c r="BBE41" s="90"/>
      <c r="BBF41" s="90"/>
      <c r="BBG41" s="90"/>
      <c r="BBH41" s="90"/>
      <c r="BBI41" s="90"/>
      <c r="BBJ41" s="90"/>
      <c r="BBK41" s="90"/>
      <c r="BBL41" s="90"/>
      <c r="BBM41" s="90"/>
      <c r="BBN41" s="90"/>
      <c r="BBO41" s="90"/>
      <c r="BBP41" s="90"/>
      <c r="BBQ41" s="90"/>
      <c r="BBR41" s="90"/>
      <c r="BBS41" s="90"/>
      <c r="BBT41" s="90"/>
      <c r="BBU41" s="90"/>
      <c r="BBV41" s="90"/>
      <c r="BBW41" s="90"/>
      <c r="BBX41" s="90"/>
      <c r="BBY41" s="90"/>
      <c r="BBZ41" s="90"/>
      <c r="BCA41" s="90"/>
      <c r="BCB41" s="90"/>
      <c r="BCC41" s="90"/>
      <c r="BCD41" s="90"/>
      <c r="BCE41" s="90"/>
      <c r="BCF41" s="90"/>
      <c r="BCG41" s="90"/>
      <c r="BCH41" s="90"/>
      <c r="BCI41" s="90"/>
      <c r="BCJ41" s="90"/>
      <c r="BCK41" s="90"/>
      <c r="BCL41" s="90"/>
      <c r="BCM41" s="90"/>
      <c r="BCN41" s="90"/>
      <c r="BCO41" s="90"/>
      <c r="BCP41" s="90"/>
      <c r="BCQ41" s="90"/>
      <c r="BCR41" s="90"/>
      <c r="BCS41" s="90"/>
      <c r="BCT41" s="90"/>
      <c r="BCU41" s="90"/>
      <c r="BCV41" s="90"/>
      <c r="BCW41" s="90"/>
      <c r="BCX41" s="90"/>
      <c r="BCY41" s="90"/>
      <c r="BCZ41" s="90"/>
      <c r="BDA41" s="90"/>
      <c r="BDB41" s="90"/>
      <c r="BDC41" s="90"/>
      <c r="BDD41" s="90"/>
      <c r="BDE41" s="90"/>
      <c r="BDF41" s="90"/>
      <c r="BDG41" s="90"/>
      <c r="BDH41" s="90"/>
      <c r="BDI41" s="90"/>
      <c r="BDJ41" s="90"/>
      <c r="BDK41" s="90"/>
      <c r="BDL41" s="90"/>
      <c r="BDM41" s="90"/>
      <c r="BDN41" s="90"/>
      <c r="BDO41" s="90"/>
      <c r="BDP41" s="90"/>
      <c r="BDQ41" s="90"/>
      <c r="BDR41" s="90"/>
      <c r="BDS41" s="90"/>
      <c r="BDT41" s="90"/>
      <c r="BDU41" s="90"/>
      <c r="BDV41" s="90"/>
      <c r="BDW41" s="90"/>
      <c r="BDX41" s="90"/>
      <c r="BDY41" s="90"/>
      <c r="BDZ41" s="90"/>
      <c r="BEA41" s="90"/>
      <c r="BEB41" s="90"/>
      <c r="BEC41" s="90"/>
      <c r="BED41" s="90"/>
      <c r="BEE41" s="90"/>
      <c r="BEF41" s="90"/>
      <c r="BEG41" s="90"/>
      <c r="BEH41" s="90"/>
      <c r="BEI41" s="90"/>
      <c r="BEJ41" s="90"/>
      <c r="BEK41" s="90"/>
      <c r="BEL41" s="90"/>
      <c r="BEM41" s="90"/>
      <c r="BEN41" s="90"/>
      <c r="BEO41" s="90"/>
      <c r="BEP41" s="90"/>
      <c r="BEQ41" s="90"/>
      <c r="BER41" s="90"/>
      <c r="BES41" s="90"/>
      <c r="BET41" s="90"/>
      <c r="BEU41" s="90"/>
      <c r="BEV41" s="90"/>
      <c r="BEW41" s="90"/>
      <c r="BEX41" s="90"/>
      <c r="BEY41" s="90"/>
      <c r="BEZ41" s="90"/>
      <c r="BFA41" s="90"/>
      <c r="BFB41" s="90"/>
      <c r="BFC41" s="90"/>
      <c r="BFD41" s="90"/>
      <c r="BFE41" s="90"/>
      <c r="BFF41" s="90"/>
      <c r="BFG41" s="90"/>
      <c r="BFH41" s="90"/>
      <c r="BFI41" s="90"/>
      <c r="BFJ41" s="90"/>
      <c r="BFK41" s="90"/>
      <c r="BFL41" s="90"/>
      <c r="BFM41" s="90"/>
      <c r="BFN41" s="90"/>
      <c r="BFO41" s="90"/>
      <c r="BFP41" s="90"/>
      <c r="BFQ41" s="90"/>
      <c r="BFR41" s="90"/>
      <c r="BFS41" s="90"/>
      <c r="BFT41" s="90"/>
      <c r="BFU41" s="90"/>
      <c r="BFV41" s="90"/>
      <c r="BFW41" s="90"/>
      <c r="BFX41" s="90"/>
      <c r="BFY41" s="90"/>
      <c r="BFZ41" s="90"/>
      <c r="BGA41" s="90"/>
      <c r="BGB41" s="90"/>
      <c r="BGC41" s="90"/>
      <c r="BGD41" s="90"/>
      <c r="BGE41" s="90"/>
      <c r="BGF41" s="90"/>
      <c r="BGG41" s="90"/>
      <c r="BGH41" s="90"/>
      <c r="BGI41" s="90"/>
      <c r="BGJ41" s="90"/>
      <c r="BGK41" s="90"/>
      <c r="BGL41" s="90"/>
      <c r="BGM41" s="90"/>
      <c r="BGN41" s="90"/>
      <c r="BGO41" s="90"/>
      <c r="BGP41" s="90"/>
      <c r="BGQ41" s="90"/>
      <c r="BGR41" s="90"/>
      <c r="BGS41" s="90"/>
      <c r="BGT41" s="90"/>
      <c r="BGU41" s="90"/>
      <c r="BGV41" s="90"/>
      <c r="BGW41" s="90"/>
      <c r="BGX41" s="90"/>
      <c r="BGY41" s="90"/>
      <c r="BGZ41" s="90"/>
      <c r="BHA41" s="90"/>
      <c r="BHB41" s="90"/>
      <c r="BHC41" s="90"/>
      <c r="BHD41" s="90"/>
      <c r="BHE41" s="90"/>
      <c r="BHF41" s="90"/>
      <c r="BHG41" s="90"/>
      <c r="BHH41" s="90"/>
      <c r="BHI41" s="90"/>
      <c r="BHJ41" s="90"/>
      <c r="BHK41" s="90"/>
      <c r="BHL41" s="90"/>
      <c r="BHM41" s="90"/>
      <c r="BHN41" s="90"/>
      <c r="BHO41" s="90"/>
      <c r="BHP41" s="90"/>
      <c r="BHQ41" s="90"/>
      <c r="BHR41" s="90"/>
      <c r="BHS41" s="90"/>
      <c r="BHT41" s="90"/>
      <c r="BHU41" s="90"/>
      <c r="BHV41" s="90"/>
      <c r="BHW41" s="90"/>
      <c r="BHX41" s="90"/>
      <c r="BHY41" s="90"/>
      <c r="BHZ41" s="90"/>
      <c r="BIA41" s="90"/>
      <c r="BIB41" s="90"/>
      <c r="BIC41" s="90"/>
      <c r="BID41" s="90"/>
      <c r="BIE41" s="90"/>
      <c r="BIF41" s="90"/>
      <c r="BIG41" s="90"/>
      <c r="BIH41" s="90"/>
      <c r="BII41" s="90"/>
      <c r="BIJ41" s="90"/>
      <c r="BIK41" s="90"/>
      <c r="BIL41" s="90"/>
      <c r="BIM41" s="90"/>
      <c r="BIN41" s="90"/>
      <c r="BIO41" s="90"/>
      <c r="BIP41" s="90"/>
      <c r="BIQ41" s="90"/>
      <c r="BIR41" s="90"/>
      <c r="BIS41" s="90"/>
      <c r="BIT41" s="90"/>
      <c r="BIU41" s="90"/>
      <c r="BIV41" s="90"/>
      <c r="BIW41" s="90"/>
      <c r="BIX41" s="90"/>
      <c r="BIY41" s="90"/>
      <c r="BIZ41" s="90"/>
      <c r="BJA41" s="90"/>
      <c r="BJB41" s="90"/>
      <c r="BJC41" s="90"/>
      <c r="BJD41" s="90"/>
      <c r="BJE41" s="90"/>
      <c r="BJF41" s="90"/>
      <c r="BJG41" s="90"/>
      <c r="BJH41" s="90"/>
      <c r="BJI41" s="90"/>
      <c r="BJJ41" s="90"/>
      <c r="BJK41" s="90"/>
      <c r="BJL41" s="90"/>
      <c r="BJM41" s="90"/>
      <c r="BJN41" s="90"/>
      <c r="BJO41" s="90"/>
      <c r="BJP41" s="90"/>
      <c r="BJQ41" s="90"/>
      <c r="BJR41" s="90"/>
      <c r="BJS41" s="90"/>
      <c r="BJT41" s="90"/>
      <c r="BJU41" s="90"/>
      <c r="BJV41" s="90"/>
      <c r="BJW41" s="90"/>
      <c r="BJX41" s="90"/>
      <c r="BJY41" s="90"/>
      <c r="BJZ41" s="90"/>
      <c r="BKA41" s="90"/>
      <c r="BKB41" s="90"/>
      <c r="BKC41" s="90"/>
      <c r="BKD41" s="90"/>
      <c r="BKE41" s="90"/>
      <c r="BKF41" s="90"/>
      <c r="BKG41" s="90"/>
      <c r="BKH41" s="90"/>
      <c r="BKI41" s="90"/>
      <c r="BKJ41" s="90"/>
      <c r="BKK41" s="90"/>
      <c r="BKL41" s="90"/>
      <c r="BKM41" s="90"/>
      <c r="BKN41" s="90"/>
      <c r="BKO41" s="90"/>
      <c r="BKP41" s="90"/>
      <c r="BKQ41" s="90"/>
      <c r="BKR41" s="90"/>
      <c r="BKS41" s="90"/>
      <c r="BKT41" s="90"/>
      <c r="BKU41" s="90"/>
      <c r="BKV41" s="90"/>
      <c r="BKW41" s="90"/>
      <c r="BKX41" s="90"/>
      <c r="BKY41" s="90"/>
      <c r="BKZ41" s="90"/>
      <c r="BLA41" s="90"/>
      <c r="BLB41" s="90"/>
      <c r="BLC41" s="90"/>
      <c r="BLD41" s="90"/>
      <c r="BLE41" s="90"/>
      <c r="BLF41" s="90"/>
      <c r="BLG41" s="90"/>
      <c r="BLH41" s="90"/>
      <c r="BLI41" s="90"/>
      <c r="BLJ41" s="90"/>
      <c r="BLK41" s="90"/>
      <c r="BLL41" s="90"/>
      <c r="BLM41" s="90"/>
      <c r="BLN41" s="90"/>
      <c r="BLO41" s="90"/>
      <c r="BLP41" s="90"/>
      <c r="BLQ41" s="90"/>
      <c r="BLR41" s="90"/>
      <c r="BLS41" s="90"/>
      <c r="BLT41" s="90"/>
      <c r="BLU41" s="90"/>
      <c r="BLV41" s="90"/>
      <c r="BLW41" s="90"/>
      <c r="BLX41" s="90"/>
      <c r="BLY41" s="90"/>
      <c r="BLZ41" s="90"/>
      <c r="BMA41" s="90"/>
      <c r="BMB41" s="90"/>
      <c r="BMC41" s="90"/>
      <c r="BMD41" s="90"/>
      <c r="BME41" s="90"/>
      <c r="BMF41" s="90"/>
      <c r="BMG41" s="90"/>
      <c r="BMH41" s="90"/>
      <c r="BMI41" s="90"/>
      <c r="BMJ41" s="90"/>
      <c r="BMK41" s="90"/>
      <c r="BML41" s="90"/>
      <c r="BMM41" s="90"/>
      <c r="BMN41" s="90"/>
      <c r="BMO41" s="90"/>
      <c r="BMP41" s="90"/>
      <c r="BMQ41" s="90"/>
      <c r="BMR41" s="90"/>
      <c r="BMS41" s="90"/>
      <c r="BMT41" s="90"/>
      <c r="BMU41" s="90"/>
      <c r="BMV41" s="90"/>
      <c r="BMW41" s="90"/>
      <c r="BMX41" s="90"/>
      <c r="BMY41" s="90"/>
      <c r="BMZ41" s="90"/>
      <c r="BNA41" s="90"/>
      <c r="BNB41" s="90"/>
      <c r="BNC41" s="90"/>
      <c r="BND41" s="90"/>
      <c r="BNE41" s="90"/>
      <c r="BNF41" s="90"/>
      <c r="BNG41" s="90"/>
      <c r="BNH41" s="90"/>
      <c r="BNI41" s="90"/>
      <c r="BNJ41" s="90"/>
      <c r="BNK41" s="90"/>
      <c r="BNL41" s="90"/>
      <c r="BNM41" s="90"/>
      <c r="BNN41" s="90"/>
      <c r="BNO41" s="90"/>
      <c r="BNP41" s="90"/>
      <c r="BNQ41" s="90"/>
      <c r="BNR41" s="90"/>
      <c r="BNS41" s="90"/>
      <c r="BNT41" s="90"/>
      <c r="BNU41" s="90"/>
      <c r="BNV41" s="90"/>
      <c r="BNW41" s="90"/>
      <c r="BNX41" s="90"/>
      <c r="BNY41" s="90"/>
      <c r="BNZ41" s="90"/>
      <c r="BOA41" s="90"/>
      <c r="BOB41" s="90"/>
      <c r="BOC41" s="90"/>
      <c r="BOD41" s="90"/>
      <c r="BOE41" s="90"/>
      <c r="BOF41" s="90"/>
      <c r="BOG41" s="90"/>
      <c r="BOH41" s="90"/>
      <c r="BOI41" s="90"/>
      <c r="BOJ41" s="90"/>
      <c r="BOK41" s="90"/>
      <c r="BOL41" s="90"/>
      <c r="BOM41" s="90"/>
      <c r="BON41" s="90"/>
      <c r="BOO41" s="90"/>
      <c r="BOP41" s="90"/>
      <c r="BOQ41" s="90"/>
      <c r="BOR41" s="90"/>
      <c r="BOS41" s="90"/>
      <c r="BOT41" s="90"/>
      <c r="BOU41" s="90"/>
      <c r="BOV41" s="90"/>
      <c r="BOW41" s="90"/>
      <c r="BOX41" s="90"/>
      <c r="BOY41" s="90"/>
      <c r="BOZ41" s="90"/>
      <c r="BPA41" s="90"/>
      <c r="BPB41" s="90"/>
      <c r="BPC41" s="90"/>
      <c r="BPD41" s="90"/>
      <c r="BPE41" s="90"/>
      <c r="BPF41" s="90"/>
      <c r="BPG41" s="90"/>
      <c r="BPH41" s="90"/>
      <c r="BPI41" s="90"/>
      <c r="BPJ41" s="90"/>
      <c r="BPK41" s="90"/>
      <c r="BPL41" s="90"/>
      <c r="BPM41" s="90"/>
      <c r="BPN41" s="90"/>
      <c r="BPO41" s="90"/>
      <c r="BPP41" s="90"/>
      <c r="BPQ41" s="90"/>
      <c r="BPR41" s="90"/>
      <c r="BPS41" s="90"/>
      <c r="BPT41" s="90"/>
      <c r="BPU41" s="90"/>
      <c r="BPV41" s="90"/>
      <c r="BPW41" s="90"/>
      <c r="BPX41" s="90"/>
      <c r="BPY41" s="90"/>
      <c r="BPZ41" s="90"/>
      <c r="BQA41" s="90"/>
      <c r="BQB41" s="90"/>
      <c r="BQC41" s="90"/>
      <c r="BQD41" s="90"/>
      <c r="BQE41" s="90"/>
      <c r="BQF41" s="90"/>
      <c r="BQG41" s="90"/>
      <c r="BQH41" s="90"/>
      <c r="BQI41" s="90"/>
      <c r="BQJ41" s="90"/>
      <c r="BQK41" s="90"/>
      <c r="BQL41" s="90"/>
      <c r="BQM41" s="90"/>
      <c r="BQN41" s="90"/>
      <c r="BQO41" s="90"/>
      <c r="BQP41" s="90"/>
      <c r="BQQ41" s="90"/>
      <c r="BQR41" s="90"/>
      <c r="BQS41" s="90"/>
      <c r="BQT41" s="90"/>
      <c r="BQU41" s="90"/>
      <c r="BQV41" s="90"/>
      <c r="BQW41" s="90"/>
      <c r="BQX41" s="90"/>
      <c r="BQY41" s="90"/>
      <c r="BQZ41" s="90"/>
      <c r="BRA41" s="90"/>
      <c r="BRB41" s="90"/>
      <c r="BRC41" s="90"/>
      <c r="BRD41" s="90"/>
      <c r="BRE41" s="90"/>
      <c r="BRF41" s="90"/>
      <c r="BRG41" s="90"/>
      <c r="BRH41" s="90"/>
      <c r="BRI41" s="90"/>
      <c r="BRJ41" s="90"/>
      <c r="BRK41" s="90"/>
      <c r="BRL41" s="90"/>
      <c r="BRM41" s="90"/>
      <c r="BRN41" s="90"/>
      <c r="BRO41" s="90"/>
      <c r="BRP41" s="90"/>
      <c r="BRQ41" s="90"/>
      <c r="BRR41" s="90"/>
      <c r="BRS41" s="90"/>
      <c r="BRT41" s="90"/>
      <c r="BRU41" s="90"/>
      <c r="BRV41" s="90"/>
      <c r="BRW41" s="90"/>
      <c r="BRX41" s="90"/>
      <c r="BRY41" s="90"/>
      <c r="BRZ41" s="90"/>
      <c r="BSA41" s="90"/>
      <c r="BSB41" s="90"/>
      <c r="BSC41" s="90"/>
      <c r="BSD41" s="90"/>
      <c r="BSE41" s="90"/>
      <c r="BSF41" s="90"/>
      <c r="BSG41" s="90"/>
      <c r="BSH41" s="90"/>
      <c r="BSI41" s="90"/>
      <c r="BSJ41" s="90"/>
      <c r="BSK41" s="90"/>
      <c r="BSL41" s="90"/>
      <c r="BSM41" s="90"/>
      <c r="BSN41" s="90"/>
      <c r="BSO41" s="90"/>
      <c r="BSP41" s="90"/>
      <c r="BSQ41" s="90"/>
      <c r="BSR41" s="90"/>
      <c r="BSS41" s="90"/>
      <c r="BST41" s="90"/>
      <c r="BSU41" s="90"/>
      <c r="BSV41" s="90"/>
      <c r="BSW41" s="90"/>
      <c r="BSX41" s="90"/>
      <c r="BSY41" s="90"/>
      <c r="BSZ41" s="90"/>
      <c r="BTA41" s="90"/>
      <c r="BTB41" s="90"/>
      <c r="BTC41" s="90"/>
      <c r="BTD41" s="90"/>
      <c r="BTE41" s="90"/>
      <c r="BTF41" s="90"/>
      <c r="BTG41" s="90"/>
      <c r="BTH41" s="90"/>
      <c r="BTI41" s="90"/>
      <c r="BTJ41" s="90"/>
      <c r="BTK41" s="90"/>
      <c r="BTL41" s="90"/>
      <c r="BTM41" s="90"/>
      <c r="BTN41" s="90"/>
      <c r="BTO41" s="90"/>
      <c r="BTP41" s="90"/>
      <c r="BTQ41" s="90"/>
      <c r="BTR41" s="90"/>
      <c r="BTS41" s="90"/>
      <c r="BTT41" s="90"/>
      <c r="BTU41" s="90"/>
      <c r="BTV41" s="90"/>
      <c r="BTW41" s="90"/>
      <c r="BTX41" s="90"/>
      <c r="BTY41" s="90"/>
      <c r="BTZ41" s="90"/>
      <c r="BUA41" s="90"/>
      <c r="BUB41" s="90"/>
      <c r="BUC41" s="90"/>
      <c r="BUD41" s="90"/>
      <c r="BUE41" s="90"/>
      <c r="BUF41" s="90"/>
      <c r="BUG41" s="90"/>
      <c r="BUH41" s="90"/>
      <c r="BUI41" s="90"/>
      <c r="BUJ41" s="90"/>
      <c r="BUK41" s="90"/>
      <c r="BUL41" s="90"/>
      <c r="BUM41" s="90"/>
      <c r="BUN41" s="90"/>
      <c r="BUO41" s="90"/>
      <c r="BUP41" s="90"/>
      <c r="BUQ41" s="90"/>
      <c r="BUR41" s="90"/>
      <c r="BUS41" s="90"/>
      <c r="BUT41" s="90"/>
      <c r="BUU41" s="90"/>
      <c r="BUV41" s="90"/>
      <c r="BUW41" s="90"/>
      <c r="BUX41" s="90"/>
      <c r="BUY41" s="90"/>
      <c r="BUZ41" s="90"/>
      <c r="BVA41" s="90"/>
      <c r="BVB41" s="90"/>
      <c r="BVC41" s="90"/>
      <c r="BVD41" s="90"/>
      <c r="BVE41" s="90"/>
      <c r="BVF41" s="90"/>
      <c r="BVG41" s="90"/>
      <c r="BVH41" s="90"/>
      <c r="BVI41" s="90"/>
      <c r="BVJ41" s="90"/>
      <c r="BVK41" s="90"/>
      <c r="BVL41" s="90"/>
      <c r="BVM41" s="90"/>
      <c r="BVN41" s="90"/>
      <c r="BVO41" s="90"/>
      <c r="BVP41" s="90"/>
      <c r="BVQ41" s="90"/>
      <c r="BVR41" s="90"/>
      <c r="BVS41" s="90"/>
      <c r="BVT41" s="90"/>
      <c r="BVU41" s="90"/>
      <c r="BVV41" s="90"/>
      <c r="BVW41" s="90"/>
      <c r="BVX41" s="90"/>
      <c r="BVY41" s="90"/>
      <c r="BVZ41" s="90"/>
      <c r="BWA41" s="90"/>
      <c r="BWB41" s="90"/>
      <c r="BWC41" s="90"/>
      <c r="BWD41" s="90"/>
      <c r="BWE41" s="90"/>
      <c r="BWF41" s="90"/>
      <c r="BWG41" s="90"/>
      <c r="BWH41" s="90"/>
      <c r="BWI41" s="90"/>
      <c r="BWJ41" s="90"/>
      <c r="BWK41" s="90"/>
      <c r="BWL41" s="90"/>
      <c r="BWM41" s="90"/>
      <c r="BWN41" s="90"/>
      <c r="BWO41" s="90"/>
      <c r="BWP41" s="90"/>
      <c r="BWQ41" s="90"/>
      <c r="BWR41" s="90"/>
      <c r="BWS41" s="90"/>
      <c r="BWT41" s="90"/>
      <c r="BWU41" s="90"/>
      <c r="BWV41" s="90"/>
      <c r="BWW41" s="90"/>
      <c r="BWX41" s="90"/>
      <c r="BWY41" s="90"/>
      <c r="BWZ41" s="90"/>
      <c r="BXA41" s="90"/>
      <c r="BXB41" s="90"/>
      <c r="BXC41" s="90"/>
      <c r="BXD41" s="90"/>
      <c r="BXE41" s="90"/>
      <c r="BXF41" s="90"/>
      <c r="BXG41" s="90"/>
      <c r="BXH41" s="90"/>
      <c r="BXI41" s="90"/>
      <c r="BXJ41" s="90"/>
      <c r="BXK41" s="90"/>
      <c r="BXL41" s="90"/>
      <c r="BXM41" s="90"/>
      <c r="BXN41" s="90"/>
      <c r="BXO41" s="90"/>
      <c r="BXP41" s="90"/>
      <c r="BXQ41" s="90"/>
      <c r="BXR41" s="90"/>
      <c r="BXS41" s="90"/>
      <c r="BXT41" s="90"/>
      <c r="BXU41" s="90"/>
      <c r="BXV41" s="90"/>
      <c r="BXW41" s="90"/>
      <c r="BXX41" s="90"/>
      <c r="BXY41" s="90"/>
      <c r="BXZ41" s="90"/>
      <c r="BYA41" s="90"/>
      <c r="BYB41" s="90"/>
      <c r="BYC41" s="90"/>
      <c r="BYD41" s="90"/>
      <c r="BYE41" s="90"/>
      <c r="BYF41" s="90"/>
      <c r="BYG41" s="90"/>
      <c r="BYH41" s="90"/>
      <c r="BYI41" s="90"/>
      <c r="BYJ41" s="90"/>
      <c r="BYK41" s="90"/>
      <c r="BYL41" s="90"/>
      <c r="BYM41" s="90"/>
      <c r="BYN41" s="90"/>
      <c r="BYO41" s="90"/>
      <c r="BYP41" s="90"/>
      <c r="BYQ41" s="90"/>
      <c r="BYR41" s="90"/>
      <c r="BYS41" s="90"/>
      <c r="BYT41" s="90"/>
      <c r="BYU41" s="90"/>
      <c r="BYV41" s="90"/>
      <c r="BYW41" s="90"/>
      <c r="BYX41" s="90"/>
      <c r="BYY41" s="90"/>
      <c r="BYZ41" s="90"/>
      <c r="BZA41" s="90"/>
      <c r="BZB41" s="90"/>
      <c r="BZC41" s="90"/>
      <c r="BZD41" s="90"/>
      <c r="BZE41" s="90"/>
      <c r="BZF41" s="90"/>
      <c r="BZG41" s="90"/>
      <c r="BZH41" s="90"/>
      <c r="BZI41" s="90"/>
      <c r="BZJ41" s="90"/>
      <c r="BZK41" s="90"/>
      <c r="BZL41" s="90"/>
      <c r="BZM41" s="90"/>
      <c r="BZN41" s="90"/>
      <c r="BZO41" s="90"/>
      <c r="BZP41" s="90"/>
      <c r="BZQ41" s="90"/>
      <c r="BZR41" s="90"/>
      <c r="BZS41" s="90"/>
      <c r="BZT41" s="90"/>
      <c r="BZU41" s="90"/>
      <c r="BZV41" s="90"/>
      <c r="BZW41" s="90"/>
      <c r="BZX41" s="90"/>
      <c r="BZY41" s="90"/>
      <c r="BZZ41" s="90"/>
      <c r="CAA41" s="90"/>
      <c r="CAB41" s="90"/>
      <c r="CAC41" s="90"/>
      <c r="CAD41" s="90"/>
      <c r="CAE41" s="90"/>
      <c r="CAF41" s="90"/>
      <c r="CAG41" s="90"/>
      <c r="CAH41" s="90"/>
      <c r="CAI41" s="90"/>
      <c r="CAJ41" s="90"/>
      <c r="CAK41" s="90"/>
      <c r="CAL41" s="90"/>
      <c r="CAM41" s="90"/>
      <c r="CAN41" s="90"/>
      <c r="CAO41" s="90"/>
      <c r="CAP41" s="90"/>
      <c r="CAQ41" s="90"/>
      <c r="CAR41" s="90"/>
      <c r="CAS41" s="90"/>
      <c r="CAT41" s="90"/>
      <c r="CAU41" s="90"/>
      <c r="CAV41" s="90"/>
      <c r="CAW41" s="90"/>
      <c r="CAX41" s="90"/>
      <c r="CAY41" s="90"/>
      <c r="CAZ41" s="90"/>
      <c r="CBA41" s="90"/>
      <c r="CBB41" s="90"/>
      <c r="CBC41" s="90"/>
      <c r="CBD41" s="90"/>
      <c r="CBE41" s="90"/>
      <c r="CBF41" s="90"/>
      <c r="CBG41" s="90"/>
      <c r="CBH41" s="90"/>
      <c r="CBI41" s="90"/>
      <c r="CBJ41" s="90"/>
      <c r="CBK41" s="90"/>
      <c r="CBL41" s="90"/>
      <c r="CBM41" s="90"/>
      <c r="CBN41" s="90"/>
      <c r="CBO41" s="90"/>
      <c r="CBP41" s="90"/>
      <c r="CBQ41" s="90"/>
      <c r="CBR41" s="90"/>
      <c r="CBS41" s="90"/>
      <c r="CBT41" s="90"/>
      <c r="CBU41" s="90"/>
      <c r="CBV41" s="90"/>
      <c r="CBW41" s="90"/>
      <c r="CBX41" s="90"/>
      <c r="CBY41" s="90"/>
      <c r="CBZ41" s="90"/>
      <c r="CCA41" s="90"/>
      <c r="CCB41" s="90"/>
      <c r="CCC41" s="90"/>
      <c r="CCD41" s="90"/>
      <c r="CCE41" s="90"/>
      <c r="CCF41" s="90"/>
      <c r="CCG41" s="90"/>
      <c r="CCH41" s="90"/>
      <c r="CCI41" s="90"/>
      <c r="CCJ41" s="90"/>
      <c r="CCK41" s="90"/>
      <c r="CCL41" s="90"/>
      <c r="CCM41" s="90"/>
      <c r="CCN41" s="90"/>
      <c r="CCO41" s="90"/>
      <c r="CCP41" s="90"/>
      <c r="CCQ41" s="90"/>
      <c r="CCR41" s="90"/>
      <c r="CCS41" s="90"/>
      <c r="CCT41" s="90"/>
      <c r="CCU41" s="90"/>
      <c r="CCV41" s="90"/>
      <c r="CCW41" s="90"/>
      <c r="CCX41" s="90"/>
      <c r="CCY41" s="90"/>
      <c r="CCZ41" s="90"/>
      <c r="CDA41" s="90"/>
      <c r="CDB41" s="90"/>
      <c r="CDC41" s="90"/>
      <c r="CDD41" s="90"/>
      <c r="CDE41" s="90"/>
      <c r="CDF41" s="90"/>
      <c r="CDG41" s="90"/>
      <c r="CDH41" s="90"/>
      <c r="CDI41" s="90"/>
      <c r="CDJ41" s="90"/>
      <c r="CDK41" s="90"/>
      <c r="CDL41" s="90"/>
      <c r="CDM41" s="90"/>
      <c r="CDN41" s="90"/>
      <c r="CDO41" s="90"/>
      <c r="CDP41" s="90"/>
      <c r="CDQ41" s="90"/>
      <c r="CDR41" s="90"/>
      <c r="CDS41" s="90"/>
      <c r="CDT41" s="90"/>
      <c r="CDU41" s="90"/>
      <c r="CDV41" s="90"/>
      <c r="CDW41" s="90"/>
      <c r="CDX41" s="90"/>
      <c r="CDY41" s="90"/>
      <c r="CDZ41" s="90"/>
      <c r="CEA41" s="90"/>
      <c r="CEB41" s="90"/>
      <c r="CEC41" s="90"/>
      <c r="CED41" s="90"/>
      <c r="CEE41" s="90"/>
      <c r="CEF41" s="90"/>
      <c r="CEG41" s="90"/>
      <c r="CEH41" s="90"/>
      <c r="CEI41" s="90"/>
      <c r="CEJ41" s="90"/>
      <c r="CEK41" s="90"/>
      <c r="CEL41" s="90"/>
      <c r="CEM41" s="90"/>
      <c r="CEN41" s="90"/>
      <c r="CEO41" s="90"/>
      <c r="CEP41" s="90"/>
      <c r="CEQ41" s="90"/>
      <c r="CER41" s="90"/>
      <c r="CES41" s="90"/>
      <c r="CET41" s="90"/>
      <c r="CEU41" s="90"/>
      <c r="CEV41" s="90"/>
      <c r="CEW41" s="90"/>
      <c r="CEX41" s="90"/>
      <c r="CEY41" s="90"/>
      <c r="CEZ41" s="90"/>
      <c r="CFA41" s="90"/>
      <c r="CFB41" s="90"/>
      <c r="CFC41" s="90"/>
      <c r="CFD41" s="90"/>
      <c r="CFE41" s="90"/>
      <c r="CFF41" s="90"/>
      <c r="CFG41" s="90"/>
      <c r="CFH41" s="90"/>
      <c r="CFI41" s="90"/>
      <c r="CFJ41" s="90"/>
      <c r="CFK41" s="90"/>
      <c r="CFL41" s="90"/>
      <c r="CFM41" s="90"/>
      <c r="CFN41" s="90"/>
      <c r="CFO41" s="90"/>
      <c r="CFP41" s="90"/>
      <c r="CFQ41" s="90"/>
      <c r="CFR41" s="90"/>
      <c r="CFS41" s="90"/>
      <c r="CFT41" s="90"/>
      <c r="CFU41" s="90"/>
      <c r="CFV41" s="90"/>
      <c r="CFW41" s="90"/>
      <c r="CFX41" s="90"/>
      <c r="CFY41" s="90"/>
      <c r="CFZ41" s="90"/>
      <c r="CGA41" s="90"/>
      <c r="CGB41" s="90"/>
      <c r="CGC41" s="90"/>
      <c r="CGD41" s="90"/>
      <c r="CGE41" s="90"/>
      <c r="CGF41" s="90"/>
      <c r="CGG41" s="90"/>
      <c r="CGH41" s="90"/>
      <c r="CGI41" s="90"/>
      <c r="CGJ41" s="90"/>
      <c r="CGK41" s="90"/>
      <c r="CGL41" s="90"/>
      <c r="CGM41" s="90"/>
      <c r="CGN41" s="90"/>
      <c r="CGO41" s="90"/>
      <c r="CGP41" s="90"/>
      <c r="CGQ41" s="90"/>
      <c r="CGR41" s="90"/>
      <c r="CGS41" s="90"/>
      <c r="CGT41" s="90"/>
      <c r="CGU41" s="90"/>
      <c r="CGV41" s="90"/>
      <c r="CGW41" s="90"/>
      <c r="CGX41" s="90"/>
      <c r="CGY41" s="90"/>
      <c r="CGZ41" s="90"/>
      <c r="CHA41" s="90"/>
      <c r="CHB41" s="90"/>
      <c r="CHC41" s="90"/>
      <c r="CHD41" s="90"/>
      <c r="CHE41" s="90"/>
      <c r="CHF41" s="90"/>
      <c r="CHG41" s="90"/>
      <c r="CHH41" s="90"/>
      <c r="CHI41" s="90"/>
      <c r="CHJ41" s="90"/>
      <c r="CHK41" s="90"/>
      <c r="CHL41" s="90"/>
      <c r="CHM41" s="90"/>
      <c r="CHN41" s="90"/>
      <c r="CHO41" s="90"/>
      <c r="CHP41" s="90"/>
      <c r="CHQ41" s="90"/>
      <c r="CHR41" s="90"/>
      <c r="CHS41" s="90"/>
      <c r="CHT41" s="90"/>
      <c r="CHU41" s="90"/>
      <c r="CHV41" s="90"/>
      <c r="CHW41" s="90"/>
      <c r="CHX41" s="90"/>
      <c r="CHY41" s="90"/>
      <c r="CHZ41" s="90"/>
      <c r="CIA41" s="90"/>
      <c r="CIB41" s="90"/>
      <c r="CIC41" s="90"/>
      <c r="CID41" s="90"/>
      <c r="CIE41" s="90"/>
      <c r="CIF41" s="90"/>
      <c r="CIG41" s="90"/>
      <c r="CIH41" s="90"/>
      <c r="CII41" s="90"/>
      <c r="CIJ41" s="90"/>
      <c r="CIK41" s="90"/>
      <c r="CIL41" s="90"/>
      <c r="CIM41" s="90"/>
      <c r="CIN41" s="90"/>
      <c r="CIO41" s="90"/>
      <c r="CIP41" s="90"/>
      <c r="CIQ41" s="90"/>
      <c r="CIR41" s="90"/>
      <c r="CIS41" s="90"/>
      <c r="CIT41" s="90"/>
      <c r="CIU41" s="90"/>
      <c r="CIV41" s="90"/>
      <c r="CIW41" s="90"/>
      <c r="CIX41" s="90"/>
      <c r="CIY41" s="90"/>
      <c r="CIZ41" s="90"/>
      <c r="CJA41" s="90"/>
      <c r="CJB41" s="90"/>
      <c r="CJC41" s="90"/>
      <c r="CJD41" s="90"/>
      <c r="CJE41" s="90"/>
      <c r="CJF41" s="90"/>
      <c r="CJG41" s="90"/>
      <c r="CJH41" s="90"/>
      <c r="CJI41" s="90"/>
      <c r="CJJ41" s="90"/>
      <c r="CJK41" s="90"/>
      <c r="CJL41" s="90"/>
      <c r="CJM41" s="90"/>
      <c r="CJN41" s="90"/>
      <c r="CJO41" s="90"/>
      <c r="CJP41" s="90"/>
      <c r="CJQ41" s="90"/>
      <c r="CJR41" s="90"/>
      <c r="CJS41" s="90"/>
      <c r="CJT41" s="90"/>
      <c r="CJU41" s="90"/>
      <c r="CJV41" s="90"/>
      <c r="CJW41" s="90"/>
      <c r="CJX41" s="90"/>
      <c r="CJY41" s="90"/>
      <c r="CJZ41" s="90"/>
      <c r="CKA41" s="90"/>
      <c r="CKB41" s="90"/>
      <c r="CKC41" s="90"/>
      <c r="CKD41" s="90"/>
      <c r="CKE41" s="90"/>
      <c r="CKF41" s="90"/>
      <c r="CKG41" s="90"/>
      <c r="CKH41" s="90"/>
      <c r="CKI41" s="90"/>
      <c r="CKJ41" s="90"/>
      <c r="CKK41" s="90"/>
      <c r="CKL41" s="90"/>
      <c r="CKM41" s="90"/>
      <c r="CKN41" s="90"/>
      <c r="CKO41" s="90"/>
      <c r="CKP41" s="90"/>
      <c r="CKQ41" s="90"/>
      <c r="CKR41" s="90"/>
      <c r="CKS41" s="90"/>
      <c r="CKT41" s="90"/>
      <c r="CKU41" s="90"/>
      <c r="CKV41" s="90"/>
      <c r="CKW41" s="90"/>
      <c r="CKX41" s="90"/>
      <c r="CKY41" s="90"/>
      <c r="CKZ41" s="90"/>
      <c r="CLA41" s="90"/>
      <c r="CLB41" s="90"/>
      <c r="CLC41" s="90"/>
      <c r="CLD41" s="90"/>
      <c r="CLE41" s="90"/>
      <c r="CLF41" s="90"/>
      <c r="CLG41" s="90"/>
      <c r="CLH41" s="90"/>
      <c r="CLI41" s="90"/>
      <c r="CLJ41" s="90"/>
      <c r="CLK41" s="90"/>
      <c r="CLL41" s="90"/>
      <c r="CLM41" s="90"/>
      <c r="CLN41" s="90"/>
      <c r="CLO41" s="90"/>
      <c r="CLP41" s="90"/>
      <c r="CLQ41" s="90"/>
      <c r="CLR41" s="90"/>
      <c r="CLS41" s="90"/>
      <c r="CLT41" s="90"/>
      <c r="CLU41" s="90"/>
      <c r="CLV41" s="90"/>
      <c r="CLW41" s="90"/>
      <c r="CLX41" s="90"/>
      <c r="CLY41" s="90"/>
      <c r="CLZ41" s="90"/>
      <c r="CMA41" s="90"/>
      <c r="CMB41" s="90"/>
      <c r="CMC41" s="90"/>
      <c r="CMD41" s="90"/>
      <c r="CME41" s="90"/>
      <c r="CMF41" s="90"/>
      <c r="CMG41" s="90"/>
      <c r="CMH41" s="90"/>
      <c r="CMI41" s="90"/>
      <c r="CMJ41" s="90"/>
      <c r="CMK41" s="90"/>
      <c r="CML41" s="90"/>
      <c r="CMM41" s="90"/>
      <c r="CMN41" s="90"/>
      <c r="CMO41" s="90"/>
      <c r="CMP41" s="90"/>
      <c r="CMQ41" s="90"/>
      <c r="CMR41" s="90"/>
      <c r="CMS41" s="90"/>
      <c r="CMT41" s="90"/>
      <c r="CMU41" s="90"/>
      <c r="CMV41" s="90"/>
      <c r="CMW41" s="90"/>
      <c r="CMX41" s="90"/>
      <c r="CMY41" s="90"/>
      <c r="CMZ41" s="90"/>
      <c r="CNA41" s="90"/>
      <c r="CNB41" s="90"/>
      <c r="CNC41" s="90"/>
      <c r="CND41" s="90"/>
      <c r="CNE41" s="90"/>
      <c r="CNF41" s="90"/>
      <c r="CNG41" s="90"/>
      <c r="CNH41" s="90"/>
      <c r="CNI41" s="90"/>
      <c r="CNJ41" s="90"/>
      <c r="CNK41" s="90"/>
      <c r="CNL41" s="90"/>
      <c r="CNM41" s="90"/>
      <c r="CNN41" s="90"/>
      <c r="CNO41" s="90"/>
      <c r="CNP41" s="90"/>
      <c r="CNQ41" s="90"/>
      <c r="CNR41" s="90"/>
      <c r="CNS41" s="90"/>
      <c r="CNT41" s="90"/>
      <c r="CNU41" s="90"/>
      <c r="CNV41" s="90"/>
      <c r="CNW41" s="90"/>
      <c r="CNX41" s="90"/>
      <c r="CNY41" s="90"/>
      <c r="CNZ41" s="90"/>
      <c r="COA41" s="90"/>
      <c r="COB41" s="90"/>
      <c r="COC41" s="90"/>
      <c r="COD41" s="90"/>
      <c r="COE41" s="90"/>
      <c r="COF41" s="90"/>
      <c r="COG41" s="90"/>
      <c r="COH41" s="90"/>
      <c r="COI41" s="90"/>
      <c r="COJ41" s="90"/>
      <c r="COK41" s="90"/>
      <c r="COL41" s="90"/>
      <c r="COM41" s="90"/>
      <c r="CON41" s="90"/>
      <c r="COO41" s="90"/>
      <c r="COP41" s="90"/>
      <c r="COQ41" s="90"/>
      <c r="COR41" s="90"/>
      <c r="COS41" s="90"/>
      <c r="COT41" s="90"/>
      <c r="COU41" s="90"/>
      <c r="COV41" s="90"/>
      <c r="COW41" s="90"/>
      <c r="COX41" s="90"/>
      <c r="COY41" s="90"/>
      <c r="COZ41" s="90"/>
      <c r="CPA41" s="90"/>
      <c r="CPB41" s="90"/>
      <c r="CPC41" s="90"/>
      <c r="CPD41" s="90"/>
      <c r="CPE41" s="90"/>
      <c r="CPF41" s="90"/>
      <c r="CPG41" s="90"/>
      <c r="CPH41" s="90"/>
      <c r="CPI41" s="90"/>
      <c r="CPJ41" s="90"/>
      <c r="CPK41" s="90"/>
      <c r="CPL41" s="90"/>
      <c r="CPM41" s="90"/>
      <c r="CPN41" s="90"/>
      <c r="CPO41" s="90"/>
      <c r="CPP41" s="90"/>
      <c r="CPQ41" s="90"/>
      <c r="CPR41" s="90"/>
      <c r="CPS41" s="90"/>
      <c r="CPT41" s="90"/>
      <c r="CPU41" s="90"/>
      <c r="CPV41" s="90"/>
      <c r="CPW41" s="90"/>
      <c r="CPX41" s="90"/>
      <c r="CPY41" s="90"/>
      <c r="CPZ41" s="90"/>
      <c r="CQA41" s="90"/>
      <c r="CQB41" s="90"/>
      <c r="CQC41" s="90"/>
      <c r="CQD41" s="90"/>
      <c r="CQE41" s="90"/>
      <c r="CQF41" s="90"/>
      <c r="CQG41" s="90"/>
      <c r="CQH41" s="90"/>
      <c r="CQI41" s="90"/>
      <c r="CQJ41" s="90"/>
      <c r="CQK41" s="90"/>
      <c r="CQL41" s="90"/>
      <c r="CQM41" s="90"/>
      <c r="CQN41" s="90"/>
      <c r="CQO41" s="90"/>
      <c r="CQP41" s="90"/>
      <c r="CQQ41" s="90"/>
      <c r="CQR41" s="90"/>
      <c r="CQS41" s="90"/>
      <c r="CQT41" s="90"/>
      <c r="CQU41" s="90"/>
      <c r="CQV41" s="90"/>
      <c r="CQW41" s="90"/>
      <c r="CQX41" s="90"/>
      <c r="CQY41" s="90"/>
      <c r="CQZ41" s="90"/>
      <c r="CRA41" s="90"/>
      <c r="CRB41" s="90"/>
      <c r="CRC41" s="90"/>
      <c r="CRD41" s="90"/>
      <c r="CRE41" s="90"/>
      <c r="CRF41" s="90"/>
      <c r="CRG41" s="90"/>
      <c r="CRH41" s="90"/>
      <c r="CRI41" s="90"/>
      <c r="CRJ41" s="90"/>
      <c r="CRK41" s="90"/>
      <c r="CRL41" s="90"/>
      <c r="CRM41" s="90"/>
      <c r="CRN41" s="90"/>
      <c r="CRO41" s="90"/>
      <c r="CRP41" s="90"/>
      <c r="CRQ41" s="90"/>
      <c r="CRR41" s="90"/>
      <c r="CRS41" s="90"/>
      <c r="CRT41" s="90"/>
      <c r="CRU41" s="90"/>
      <c r="CRV41" s="90"/>
      <c r="CRW41" s="90"/>
      <c r="CRX41" s="90"/>
      <c r="CRY41" s="90"/>
      <c r="CRZ41" s="90"/>
      <c r="CSA41" s="90"/>
      <c r="CSB41" s="90"/>
      <c r="CSC41" s="90"/>
      <c r="CSD41" s="90"/>
      <c r="CSE41" s="90"/>
      <c r="CSF41" s="90"/>
      <c r="CSG41" s="90"/>
      <c r="CSH41" s="90"/>
      <c r="CSI41" s="90"/>
      <c r="CSJ41" s="90"/>
      <c r="CSK41" s="90"/>
      <c r="CSL41" s="90"/>
      <c r="CSM41" s="90"/>
      <c r="CSN41" s="90"/>
      <c r="CSO41" s="90"/>
      <c r="CSP41" s="90"/>
      <c r="CSQ41" s="90"/>
      <c r="CSR41" s="90"/>
      <c r="CSS41" s="90"/>
      <c r="CST41" s="90"/>
      <c r="CSU41" s="90"/>
      <c r="CSV41" s="90"/>
      <c r="CSW41" s="90"/>
      <c r="CSX41" s="90"/>
      <c r="CSY41" s="90"/>
      <c r="CSZ41" s="90"/>
      <c r="CTA41" s="90"/>
      <c r="CTB41" s="90"/>
      <c r="CTC41" s="90"/>
      <c r="CTD41" s="90"/>
      <c r="CTE41" s="90"/>
      <c r="CTF41" s="90"/>
      <c r="CTG41" s="90"/>
      <c r="CTH41" s="90"/>
      <c r="CTI41" s="90"/>
      <c r="CTJ41" s="90"/>
      <c r="CTK41" s="90"/>
      <c r="CTL41" s="90"/>
      <c r="CTM41" s="90"/>
      <c r="CTN41" s="90"/>
      <c r="CTO41" s="90"/>
      <c r="CTP41" s="90"/>
      <c r="CTQ41" s="90"/>
      <c r="CTR41" s="90"/>
      <c r="CTS41" s="90"/>
      <c r="CTT41" s="90"/>
      <c r="CTU41" s="90"/>
      <c r="CTV41" s="90"/>
      <c r="CTW41" s="90"/>
      <c r="CTX41" s="90"/>
      <c r="CTY41" s="90"/>
      <c r="CTZ41" s="90"/>
      <c r="CUA41" s="90"/>
      <c r="CUB41" s="90"/>
      <c r="CUC41" s="90"/>
      <c r="CUD41" s="90"/>
      <c r="CUE41" s="90"/>
      <c r="CUF41" s="90"/>
      <c r="CUG41" s="90"/>
      <c r="CUH41" s="90"/>
      <c r="CUI41" s="90"/>
      <c r="CUJ41" s="90"/>
      <c r="CUK41" s="90"/>
      <c r="CUL41" s="90"/>
      <c r="CUM41" s="90"/>
      <c r="CUN41" s="90"/>
      <c r="CUO41" s="90"/>
      <c r="CUP41" s="90"/>
      <c r="CUQ41" s="90"/>
      <c r="CUR41" s="90"/>
      <c r="CUS41" s="90"/>
      <c r="CUT41" s="90"/>
      <c r="CUU41" s="90"/>
      <c r="CUV41" s="90"/>
      <c r="CUW41" s="90"/>
      <c r="CUX41" s="90"/>
      <c r="CUY41" s="90"/>
      <c r="CUZ41" s="90"/>
      <c r="CVA41" s="90"/>
      <c r="CVB41" s="90"/>
      <c r="CVC41" s="90"/>
      <c r="CVD41" s="90"/>
      <c r="CVE41" s="90"/>
      <c r="CVF41" s="90"/>
      <c r="CVG41" s="90"/>
      <c r="CVH41" s="90"/>
      <c r="CVI41" s="90"/>
      <c r="CVJ41" s="90"/>
      <c r="CVK41" s="90"/>
      <c r="CVL41" s="90"/>
      <c r="CVM41" s="90"/>
      <c r="CVN41" s="90"/>
      <c r="CVO41" s="90"/>
      <c r="CVP41" s="90"/>
      <c r="CVQ41" s="90"/>
      <c r="CVR41" s="90"/>
      <c r="CVS41" s="90"/>
      <c r="CVT41" s="90"/>
      <c r="CVU41" s="90"/>
      <c r="CVV41" s="90"/>
      <c r="CVW41" s="90"/>
      <c r="CVX41" s="90"/>
      <c r="CVY41" s="90"/>
      <c r="CVZ41" s="90"/>
      <c r="CWA41" s="90"/>
      <c r="CWB41" s="90"/>
      <c r="CWC41" s="90"/>
      <c r="CWD41" s="90"/>
      <c r="CWE41" s="90"/>
      <c r="CWF41" s="90"/>
      <c r="CWG41" s="90"/>
      <c r="CWH41" s="90"/>
      <c r="CWI41" s="90"/>
      <c r="CWJ41" s="90"/>
      <c r="CWK41" s="90"/>
      <c r="CWL41" s="90"/>
      <c r="CWM41" s="90"/>
      <c r="CWN41" s="90"/>
      <c r="CWO41" s="90"/>
      <c r="CWP41" s="90"/>
      <c r="CWQ41" s="90"/>
      <c r="CWR41" s="90"/>
      <c r="CWS41" s="90"/>
      <c r="CWT41" s="90"/>
      <c r="CWU41" s="90"/>
      <c r="CWV41" s="90"/>
      <c r="CWW41" s="90"/>
      <c r="CWX41" s="90"/>
      <c r="CWY41" s="90"/>
      <c r="CWZ41" s="90"/>
      <c r="CXA41" s="90"/>
      <c r="CXB41" s="90"/>
      <c r="CXC41" s="90"/>
      <c r="CXD41" s="90"/>
      <c r="CXE41" s="90"/>
      <c r="CXF41" s="90"/>
      <c r="CXG41" s="90"/>
      <c r="CXH41" s="90"/>
      <c r="CXI41" s="90"/>
      <c r="CXJ41" s="90"/>
      <c r="CXK41" s="90"/>
      <c r="CXL41" s="90"/>
      <c r="CXM41" s="90"/>
      <c r="CXN41" s="90"/>
      <c r="CXO41" s="90"/>
      <c r="CXP41" s="90"/>
      <c r="CXQ41" s="90"/>
      <c r="CXR41" s="90"/>
      <c r="CXS41" s="90"/>
      <c r="CXT41" s="90"/>
      <c r="CXU41" s="90"/>
      <c r="CXV41" s="90"/>
      <c r="CXW41" s="90"/>
      <c r="CXX41" s="90"/>
      <c r="CXY41" s="90"/>
      <c r="CXZ41" s="90"/>
      <c r="CYA41" s="90"/>
      <c r="CYB41" s="90"/>
      <c r="CYC41" s="90"/>
      <c r="CYD41" s="90"/>
      <c r="CYE41" s="90"/>
      <c r="CYF41" s="90"/>
      <c r="CYG41" s="90"/>
      <c r="CYH41" s="90"/>
      <c r="CYI41" s="90"/>
      <c r="CYJ41" s="90"/>
      <c r="CYK41" s="90"/>
      <c r="CYL41" s="90"/>
      <c r="CYM41" s="90"/>
      <c r="CYN41" s="90"/>
      <c r="CYO41" s="90"/>
      <c r="CYP41" s="90"/>
      <c r="CYQ41" s="90"/>
      <c r="CYR41" s="90"/>
      <c r="CYS41" s="90"/>
      <c r="CYT41" s="90"/>
      <c r="CYU41" s="90"/>
      <c r="CYV41" s="90"/>
      <c r="CYW41" s="90"/>
      <c r="CYX41" s="90"/>
      <c r="CYY41" s="90"/>
      <c r="CYZ41" s="90"/>
      <c r="CZA41" s="90"/>
      <c r="CZB41" s="90"/>
      <c r="CZC41" s="90"/>
      <c r="CZD41" s="90"/>
      <c r="CZE41" s="90"/>
      <c r="CZF41" s="90"/>
      <c r="CZG41" s="90"/>
      <c r="CZH41" s="90"/>
      <c r="CZI41" s="90"/>
      <c r="CZJ41" s="90"/>
      <c r="CZK41" s="90"/>
      <c r="CZL41" s="90"/>
      <c r="CZM41" s="90"/>
      <c r="CZN41" s="90"/>
      <c r="CZO41" s="90"/>
      <c r="CZP41" s="90"/>
      <c r="CZQ41" s="90"/>
      <c r="CZR41" s="90"/>
      <c r="CZS41" s="90"/>
      <c r="CZT41" s="90"/>
      <c r="CZU41" s="90"/>
      <c r="CZV41" s="90"/>
      <c r="CZW41" s="90"/>
      <c r="CZX41" s="90"/>
      <c r="CZY41" s="90"/>
      <c r="CZZ41" s="90"/>
      <c r="DAA41" s="90"/>
      <c r="DAB41" s="90"/>
      <c r="DAC41" s="90"/>
      <c r="DAD41" s="90"/>
      <c r="DAE41" s="90"/>
      <c r="DAF41" s="90"/>
      <c r="DAG41" s="90"/>
      <c r="DAH41" s="90"/>
      <c r="DAI41" s="90"/>
      <c r="DAJ41" s="90"/>
      <c r="DAK41" s="90"/>
      <c r="DAL41" s="90"/>
      <c r="DAM41" s="90"/>
      <c r="DAN41" s="90"/>
      <c r="DAO41" s="90"/>
      <c r="DAP41" s="90"/>
      <c r="DAQ41" s="90"/>
      <c r="DAR41" s="90"/>
      <c r="DAS41" s="90"/>
      <c r="DAT41" s="90"/>
      <c r="DAU41" s="90"/>
      <c r="DAV41" s="90"/>
      <c r="DAW41" s="90"/>
      <c r="DAX41" s="90"/>
      <c r="DAY41" s="90"/>
      <c r="DAZ41" s="90"/>
      <c r="DBA41" s="90"/>
      <c r="DBB41" s="90"/>
      <c r="DBC41" s="90"/>
      <c r="DBD41" s="90"/>
      <c r="DBE41" s="90"/>
      <c r="DBF41" s="90"/>
      <c r="DBG41" s="90"/>
      <c r="DBH41" s="90"/>
      <c r="DBI41" s="90"/>
      <c r="DBJ41" s="90"/>
      <c r="DBK41" s="90"/>
      <c r="DBL41" s="90"/>
      <c r="DBM41" s="90"/>
      <c r="DBN41" s="90"/>
      <c r="DBO41" s="90"/>
      <c r="DBP41" s="90"/>
      <c r="DBQ41" s="90"/>
      <c r="DBR41" s="90"/>
      <c r="DBS41" s="90"/>
      <c r="DBT41" s="90"/>
      <c r="DBU41" s="90"/>
      <c r="DBV41" s="90"/>
      <c r="DBW41" s="90"/>
      <c r="DBX41" s="90"/>
      <c r="DBY41" s="90"/>
      <c r="DBZ41" s="90"/>
      <c r="DCA41" s="90"/>
      <c r="DCB41" s="90"/>
      <c r="DCC41" s="90"/>
      <c r="DCD41" s="90"/>
      <c r="DCE41" s="90"/>
      <c r="DCF41" s="90"/>
      <c r="DCG41" s="90"/>
      <c r="DCH41" s="90"/>
      <c r="DCI41" s="90"/>
      <c r="DCJ41" s="90"/>
      <c r="DCK41" s="90"/>
      <c r="DCL41" s="90"/>
      <c r="DCM41" s="90"/>
      <c r="DCN41" s="90"/>
      <c r="DCO41" s="90"/>
      <c r="DCP41" s="90"/>
      <c r="DCQ41" s="90"/>
      <c r="DCR41" s="90"/>
      <c r="DCS41" s="90"/>
      <c r="DCT41" s="90"/>
      <c r="DCU41" s="90"/>
      <c r="DCV41" s="90"/>
      <c r="DCW41" s="90"/>
      <c r="DCX41" s="90"/>
      <c r="DCY41" s="90"/>
      <c r="DCZ41" s="90"/>
      <c r="DDA41" s="90"/>
      <c r="DDB41" s="90"/>
      <c r="DDC41" s="90"/>
      <c r="DDD41" s="90"/>
      <c r="DDE41" s="90"/>
      <c r="DDF41" s="90"/>
      <c r="DDG41" s="90"/>
      <c r="DDH41" s="90"/>
      <c r="DDI41" s="90"/>
      <c r="DDJ41" s="90"/>
      <c r="DDK41" s="90"/>
      <c r="DDL41" s="90"/>
      <c r="DDM41" s="90"/>
      <c r="DDN41" s="90"/>
      <c r="DDO41" s="90"/>
      <c r="DDP41" s="90"/>
      <c r="DDQ41" s="90"/>
      <c r="DDR41" s="90"/>
      <c r="DDS41" s="90"/>
      <c r="DDT41" s="90"/>
      <c r="DDU41" s="90"/>
      <c r="DDV41" s="90"/>
      <c r="DDW41" s="90"/>
      <c r="DDX41" s="90"/>
      <c r="DDY41" s="90"/>
      <c r="DDZ41" s="90"/>
      <c r="DEA41" s="90"/>
      <c r="DEB41" s="90"/>
      <c r="DEC41" s="90"/>
      <c r="DED41" s="90"/>
      <c r="DEE41" s="90"/>
      <c r="DEF41" s="90"/>
      <c r="DEG41" s="90"/>
      <c r="DEH41" s="90"/>
      <c r="DEI41" s="90"/>
      <c r="DEJ41" s="90"/>
      <c r="DEK41" s="90"/>
      <c r="DEL41" s="90"/>
      <c r="DEM41" s="90"/>
      <c r="DEN41" s="90"/>
      <c r="DEO41" s="90"/>
      <c r="DEP41" s="90"/>
      <c r="DEQ41" s="90"/>
      <c r="DER41" s="90"/>
      <c r="DES41" s="90"/>
      <c r="DET41" s="90"/>
      <c r="DEU41" s="90"/>
      <c r="DEV41" s="90"/>
      <c r="DEW41" s="90"/>
      <c r="DEX41" s="90"/>
      <c r="DEY41" s="90"/>
      <c r="DEZ41" s="90"/>
      <c r="DFA41" s="90"/>
      <c r="DFB41" s="90"/>
      <c r="DFC41" s="90"/>
      <c r="DFD41" s="90"/>
      <c r="DFE41" s="90"/>
      <c r="DFF41" s="90"/>
      <c r="DFG41" s="90"/>
      <c r="DFH41" s="90"/>
      <c r="DFI41" s="90"/>
      <c r="DFJ41" s="90"/>
      <c r="DFK41" s="90"/>
      <c r="DFL41" s="90"/>
      <c r="DFM41" s="90"/>
      <c r="DFN41" s="90"/>
      <c r="DFO41" s="90"/>
      <c r="DFP41" s="90"/>
      <c r="DFQ41" s="90"/>
      <c r="DFR41" s="90"/>
      <c r="DFS41" s="90"/>
      <c r="DFT41" s="90"/>
      <c r="DFU41" s="90"/>
      <c r="DFV41" s="90"/>
      <c r="DFW41" s="90"/>
      <c r="DFX41" s="90"/>
      <c r="DFY41" s="90"/>
      <c r="DFZ41" s="90"/>
      <c r="DGA41" s="90"/>
      <c r="DGB41" s="90"/>
      <c r="DGC41" s="90"/>
      <c r="DGD41" s="90"/>
      <c r="DGE41" s="90"/>
      <c r="DGF41" s="90"/>
      <c r="DGG41" s="90"/>
      <c r="DGH41" s="90"/>
      <c r="DGI41" s="90"/>
      <c r="DGJ41" s="90"/>
      <c r="DGK41" s="90"/>
      <c r="DGL41" s="90"/>
      <c r="DGM41" s="90"/>
      <c r="DGN41" s="90"/>
      <c r="DGO41" s="90"/>
      <c r="DGP41" s="90"/>
      <c r="DGQ41" s="90"/>
      <c r="DGR41" s="90"/>
      <c r="DGS41" s="90"/>
      <c r="DGT41" s="90"/>
      <c r="DGU41" s="90"/>
      <c r="DGV41" s="90"/>
      <c r="DGW41" s="90"/>
      <c r="DGX41" s="90"/>
      <c r="DGY41" s="90"/>
      <c r="DGZ41" s="90"/>
      <c r="DHA41" s="90"/>
      <c r="DHB41" s="90"/>
      <c r="DHC41" s="90"/>
      <c r="DHD41" s="90"/>
      <c r="DHE41" s="90"/>
      <c r="DHF41" s="90"/>
      <c r="DHG41" s="90"/>
      <c r="DHH41" s="90"/>
      <c r="DHI41" s="90"/>
      <c r="DHJ41" s="90"/>
      <c r="DHK41" s="90"/>
      <c r="DHL41" s="90"/>
      <c r="DHM41" s="90"/>
      <c r="DHN41" s="90"/>
      <c r="DHO41" s="90"/>
      <c r="DHP41" s="90"/>
      <c r="DHQ41" s="90"/>
      <c r="DHR41" s="90"/>
      <c r="DHS41" s="90"/>
      <c r="DHT41" s="90"/>
      <c r="DHU41" s="90"/>
      <c r="DHV41" s="90"/>
      <c r="DHW41" s="90"/>
      <c r="DHX41" s="90"/>
      <c r="DHY41" s="90"/>
      <c r="DHZ41" s="90"/>
      <c r="DIA41" s="90"/>
      <c r="DIB41" s="90"/>
      <c r="DIC41" s="90"/>
      <c r="DID41" s="90"/>
      <c r="DIE41" s="90"/>
      <c r="DIF41" s="90"/>
      <c r="DIG41" s="90"/>
      <c r="DIH41" s="90"/>
      <c r="DII41" s="90"/>
      <c r="DIJ41" s="90"/>
      <c r="DIK41" s="90"/>
      <c r="DIL41" s="90"/>
      <c r="DIM41" s="90"/>
      <c r="DIN41" s="90"/>
      <c r="DIO41" s="90"/>
      <c r="DIP41" s="90"/>
      <c r="DIQ41" s="90"/>
      <c r="DIR41" s="90"/>
      <c r="DIS41" s="90"/>
      <c r="DIT41" s="90"/>
      <c r="DIU41" s="90"/>
      <c r="DIV41" s="90"/>
      <c r="DIW41" s="90"/>
      <c r="DIX41" s="90"/>
      <c r="DIY41" s="90"/>
      <c r="DIZ41" s="90"/>
      <c r="DJA41" s="90"/>
      <c r="DJB41" s="90"/>
      <c r="DJC41" s="90"/>
      <c r="DJD41" s="90"/>
      <c r="DJE41" s="90"/>
      <c r="DJF41" s="90"/>
      <c r="DJG41" s="90"/>
      <c r="DJH41" s="90"/>
      <c r="DJI41" s="90"/>
      <c r="DJJ41" s="90"/>
      <c r="DJK41" s="90"/>
      <c r="DJL41" s="90"/>
      <c r="DJM41" s="90"/>
      <c r="DJN41" s="90"/>
      <c r="DJO41" s="90"/>
      <c r="DJP41" s="90"/>
      <c r="DJQ41" s="90"/>
      <c r="DJR41" s="90"/>
      <c r="DJS41" s="90"/>
      <c r="DJT41" s="90"/>
      <c r="DJU41" s="90"/>
      <c r="DJV41" s="90"/>
      <c r="DJW41" s="90"/>
      <c r="DJX41" s="90"/>
      <c r="DJY41" s="90"/>
      <c r="DJZ41" s="90"/>
      <c r="DKA41" s="90"/>
      <c r="DKB41" s="90"/>
      <c r="DKC41" s="90"/>
      <c r="DKD41" s="90"/>
      <c r="DKE41" s="90"/>
      <c r="DKF41" s="90"/>
      <c r="DKG41" s="90"/>
      <c r="DKH41" s="90"/>
      <c r="DKI41" s="90"/>
      <c r="DKJ41" s="90"/>
      <c r="DKK41" s="90"/>
      <c r="DKL41" s="90"/>
      <c r="DKM41" s="90"/>
      <c r="DKN41" s="90"/>
      <c r="DKO41" s="90"/>
      <c r="DKP41" s="90"/>
      <c r="DKQ41" s="90"/>
      <c r="DKR41" s="90"/>
      <c r="DKS41" s="90"/>
      <c r="DKT41" s="90"/>
      <c r="DKU41" s="90"/>
      <c r="DKV41" s="90"/>
      <c r="DKW41" s="90"/>
      <c r="DKX41" s="90"/>
      <c r="DKY41" s="90"/>
      <c r="DKZ41" s="90"/>
      <c r="DLA41" s="90"/>
      <c r="DLB41" s="90"/>
      <c r="DLC41" s="90"/>
      <c r="DLD41" s="90"/>
      <c r="DLE41" s="90"/>
      <c r="DLF41" s="90"/>
      <c r="DLG41" s="90"/>
      <c r="DLH41" s="90"/>
      <c r="DLI41" s="90"/>
      <c r="DLJ41" s="90"/>
      <c r="DLK41" s="90"/>
      <c r="DLL41" s="90"/>
      <c r="DLM41" s="90"/>
      <c r="DLN41" s="90"/>
      <c r="DLO41" s="90"/>
      <c r="DLP41" s="90"/>
      <c r="DLQ41" s="90"/>
      <c r="DLR41" s="90"/>
      <c r="DLS41" s="90"/>
      <c r="DLT41" s="90"/>
      <c r="DLU41" s="90"/>
      <c r="DLV41" s="90"/>
      <c r="DLW41" s="90"/>
      <c r="DLX41" s="90"/>
      <c r="DLY41" s="90"/>
      <c r="DLZ41" s="90"/>
      <c r="DMA41" s="90"/>
      <c r="DMB41" s="90"/>
      <c r="DMC41" s="90"/>
      <c r="DMD41" s="90"/>
      <c r="DME41" s="90"/>
      <c r="DMF41" s="90"/>
      <c r="DMG41" s="90"/>
      <c r="DMH41" s="90"/>
      <c r="DMI41" s="90"/>
      <c r="DMJ41" s="90"/>
      <c r="DMK41" s="90"/>
      <c r="DML41" s="90"/>
      <c r="DMM41" s="90"/>
      <c r="DMN41" s="90"/>
      <c r="DMO41" s="90"/>
      <c r="DMP41" s="90"/>
      <c r="DMQ41" s="90"/>
      <c r="DMR41" s="90"/>
      <c r="DMS41" s="90"/>
      <c r="DMT41" s="90"/>
      <c r="DMU41" s="90"/>
      <c r="DMV41" s="90"/>
      <c r="DMW41" s="90"/>
      <c r="DMX41" s="90"/>
      <c r="DMY41" s="90"/>
      <c r="DMZ41" s="90"/>
      <c r="DNA41" s="90"/>
      <c r="DNB41" s="90"/>
      <c r="DNC41" s="90"/>
      <c r="DND41" s="90"/>
      <c r="DNE41" s="90"/>
      <c r="DNF41" s="90"/>
      <c r="DNG41" s="90"/>
      <c r="DNH41" s="90"/>
      <c r="DNI41" s="90"/>
      <c r="DNJ41" s="90"/>
      <c r="DNK41" s="90"/>
      <c r="DNL41" s="90"/>
      <c r="DNM41" s="90"/>
      <c r="DNN41" s="90"/>
      <c r="DNO41" s="90"/>
      <c r="DNP41" s="90"/>
      <c r="DNQ41" s="90"/>
      <c r="DNR41" s="90"/>
      <c r="DNS41" s="90"/>
      <c r="DNT41" s="90"/>
      <c r="DNU41" s="90"/>
      <c r="DNV41" s="90"/>
      <c r="DNW41" s="90"/>
      <c r="DNX41" s="90"/>
      <c r="DNY41" s="90"/>
      <c r="DNZ41" s="90"/>
      <c r="DOA41" s="90"/>
      <c r="DOB41" s="90"/>
      <c r="DOC41" s="90"/>
      <c r="DOD41" s="90"/>
      <c r="DOE41" s="90"/>
      <c r="DOF41" s="90"/>
      <c r="DOG41" s="90"/>
      <c r="DOH41" s="90"/>
      <c r="DOI41" s="90"/>
      <c r="DOJ41" s="90"/>
      <c r="DOK41" s="90"/>
      <c r="DOL41" s="90"/>
      <c r="DOM41" s="90"/>
      <c r="DON41" s="90"/>
      <c r="DOO41" s="90"/>
      <c r="DOP41" s="90"/>
      <c r="DOQ41" s="90"/>
      <c r="DOR41" s="90"/>
      <c r="DOS41" s="90"/>
      <c r="DOT41" s="90"/>
      <c r="DOU41" s="90"/>
      <c r="DOV41" s="90"/>
      <c r="DOW41" s="90"/>
      <c r="DOX41" s="90"/>
      <c r="DOY41" s="90"/>
      <c r="DOZ41" s="90"/>
      <c r="DPA41" s="90"/>
      <c r="DPB41" s="90"/>
      <c r="DPC41" s="90"/>
      <c r="DPD41" s="90"/>
      <c r="DPE41" s="90"/>
      <c r="DPF41" s="90"/>
      <c r="DPG41" s="90"/>
      <c r="DPH41" s="90"/>
      <c r="DPI41" s="90"/>
      <c r="DPJ41" s="90"/>
      <c r="DPK41" s="90"/>
      <c r="DPL41" s="90"/>
      <c r="DPM41" s="90"/>
      <c r="DPN41" s="90"/>
      <c r="DPO41" s="90"/>
      <c r="DPP41" s="90"/>
      <c r="DPQ41" s="90"/>
      <c r="DPR41" s="90"/>
      <c r="DPS41" s="90"/>
      <c r="DPT41" s="90"/>
      <c r="DPU41" s="90"/>
      <c r="DPV41" s="90"/>
      <c r="DPW41" s="90"/>
      <c r="DPX41" s="90"/>
      <c r="DPY41" s="90"/>
      <c r="DPZ41" s="90"/>
      <c r="DQA41" s="90"/>
      <c r="DQB41" s="90"/>
      <c r="DQC41" s="90"/>
      <c r="DQD41" s="90"/>
      <c r="DQE41" s="90"/>
      <c r="DQF41" s="90"/>
      <c r="DQG41" s="90"/>
      <c r="DQH41" s="90"/>
      <c r="DQI41" s="90"/>
      <c r="DQJ41" s="90"/>
      <c r="DQK41" s="90"/>
      <c r="DQL41" s="90"/>
      <c r="DQM41" s="90"/>
      <c r="DQN41" s="90"/>
      <c r="DQO41" s="90"/>
      <c r="DQP41" s="90"/>
      <c r="DQQ41" s="90"/>
      <c r="DQR41" s="90"/>
      <c r="DQS41" s="90"/>
      <c r="DQT41" s="90"/>
      <c r="DQU41" s="90"/>
      <c r="DQV41" s="90"/>
      <c r="DQW41" s="90"/>
      <c r="DQX41" s="90"/>
      <c r="DQY41" s="90"/>
      <c r="DQZ41" s="90"/>
      <c r="DRA41" s="90"/>
      <c r="DRB41" s="90"/>
      <c r="DRC41" s="90"/>
      <c r="DRD41" s="90"/>
      <c r="DRE41" s="90"/>
      <c r="DRF41" s="90"/>
      <c r="DRG41" s="90"/>
      <c r="DRH41" s="90"/>
      <c r="DRI41" s="90"/>
      <c r="DRJ41" s="90"/>
      <c r="DRK41" s="90"/>
      <c r="DRL41" s="90"/>
      <c r="DRM41" s="90"/>
      <c r="DRN41" s="90"/>
      <c r="DRO41" s="90"/>
      <c r="DRP41" s="90"/>
      <c r="DRQ41" s="90"/>
      <c r="DRR41" s="90"/>
      <c r="DRS41" s="90"/>
      <c r="DRT41" s="90"/>
      <c r="DRU41" s="90"/>
      <c r="DRV41" s="90"/>
      <c r="DRW41" s="90"/>
      <c r="DRX41" s="90"/>
      <c r="DRY41" s="90"/>
      <c r="DRZ41" s="90"/>
      <c r="DSA41" s="90"/>
      <c r="DSB41" s="90"/>
      <c r="DSC41" s="90"/>
      <c r="DSD41" s="90"/>
      <c r="DSE41" s="90"/>
      <c r="DSF41" s="90"/>
      <c r="DSG41" s="90"/>
      <c r="DSH41" s="90"/>
      <c r="DSI41" s="90"/>
      <c r="DSJ41" s="90"/>
      <c r="DSK41" s="90"/>
      <c r="DSL41" s="90"/>
      <c r="DSM41" s="90"/>
      <c r="DSN41" s="90"/>
      <c r="DSO41" s="90"/>
      <c r="DSP41" s="90"/>
      <c r="DSQ41" s="90"/>
      <c r="DSR41" s="90"/>
      <c r="DSS41" s="90"/>
      <c r="DST41" s="90"/>
      <c r="DSU41" s="90"/>
      <c r="DSV41" s="90"/>
      <c r="DSW41" s="90"/>
      <c r="DSX41" s="90"/>
      <c r="DSY41" s="90"/>
      <c r="DSZ41" s="90"/>
      <c r="DTA41" s="90"/>
      <c r="DTB41" s="90"/>
      <c r="DTC41" s="90"/>
      <c r="DTD41" s="90"/>
      <c r="DTE41" s="90"/>
      <c r="DTF41" s="90"/>
      <c r="DTG41" s="90"/>
      <c r="DTH41" s="90"/>
      <c r="DTI41" s="90"/>
      <c r="DTJ41" s="90"/>
      <c r="DTK41" s="90"/>
      <c r="DTL41" s="90"/>
      <c r="DTM41" s="90"/>
      <c r="DTN41" s="90"/>
      <c r="DTO41" s="90"/>
      <c r="DTP41" s="90"/>
      <c r="DTQ41" s="90"/>
      <c r="DTR41" s="90"/>
      <c r="DTS41" s="90"/>
      <c r="DTT41" s="90"/>
      <c r="DTU41" s="90"/>
      <c r="DTV41" s="90"/>
      <c r="DTW41" s="90"/>
      <c r="DTX41" s="90"/>
      <c r="DTY41" s="90"/>
      <c r="DTZ41" s="90"/>
      <c r="DUA41" s="90"/>
      <c r="DUB41" s="90"/>
      <c r="DUC41" s="90"/>
      <c r="DUD41" s="90"/>
      <c r="DUE41" s="90"/>
      <c r="DUF41" s="90"/>
      <c r="DUG41" s="90"/>
      <c r="DUH41" s="90"/>
      <c r="DUI41" s="90"/>
      <c r="DUJ41" s="90"/>
      <c r="DUK41" s="90"/>
      <c r="DUL41" s="90"/>
      <c r="DUM41" s="90"/>
      <c r="DUN41" s="90"/>
      <c r="DUO41" s="90"/>
      <c r="DUP41" s="90"/>
      <c r="DUQ41" s="90"/>
      <c r="DUR41" s="90"/>
      <c r="DUS41" s="90"/>
      <c r="DUT41" s="90"/>
      <c r="DUU41" s="90"/>
      <c r="DUV41" s="90"/>
      <c r="DUW41" s="90"/>
      <c r="DUX41" s="90"/>
      <c r="DUY41" s="90"/>
      <c r="DUZ41" s="90"/>
      <c r="DVA41" s="90"/>
      <c r="DVB41" s="90"/>
      <c r="DVC41" s="90"/>
      <c r="DVD41" s="90"/>
      <c r="DVE41" s="90"/>
      <c r="DVF41" s="90"/>
      <c r="DVG41" s="90"/>
      <c r="DVH41" s="90"/>
      <c r="DVI41" s="90"/>
      <c r="DVJ41" s="90"/>
      <c r="DVK41" s="90"/>
      <c r="DVL41" s="90"/>
      <c r="DVM41" s="90"/>
      <c r="DVN41" s="90"/>
      <c r="DVO41" s="90"/>
      <c r="DVP41" s="90"/>
      <c r="DVQ41" s="90"/>
      <c r="DVR41" s="90"/>
      <c r="DVS41" s="90"/>
      <c r="DVT41" s="90"/>
      <c r="DVU41" s="90"/>
      <c r="DVV41" s="90"/>
      <c r="DVW41" s="90"/>
      <c r="DVX41" s="90"/>
      <c r="DVY41" s="90"/>
      <c r="DVZ41" s="90"/>
      <c r="DWA41" s="90"/>
      <c r="DWB41" s="90"/>
      <c r="DWC41" s="90"/>
      <c r="DWD41" s="90"/>
      <c r="DWE41" s="90"/>
      <c r="DWF41" s="90"/>
      <c r="DWG41" s="90"/>
      <c r="DWH41" s="90"/>
      <c r="DWI41" s="90"/>
      <c r="DWJ41" s="90"/>
      <c r="DWK41" s="90"/>
      <c r="DWL41" s="90"/>
      <c r="DWM41" s="90"/>
      <c r="DWN41" s="90"/>
      <c r="DWO41" s="90"/>
      <c r="DWP41" s="90"/>
      <c r="DWQ41" s="90"/>
      <c r="DWR41" s="90"/>
      <c r="DWS41" s="90"/>
      <c r="DWT41" s="90"/>
      <c r="DWU41" s="90"/>
      <c r="DWV41" s="90"/>
      <c r="DWW41" s="90"/>
      <c r="DWX41" s="90"/>
      <c r="DWY41" s="90"/>
      <c r="DWZ41" s="90"/>
      <c r="DXA41" s="90"/>
      <c r="DXB41" s="90"/>
      <c r="DXC41" s="90"/>
      <c r="DXD41" s="90"/>
      <c r="DXE41" s="90"/>
      <c r="DXF41" s="90"/>
      <c r="DXG41" s="90"/>
      <c r="DXH41" s="90"/>
      <c r="DXI41" s="90"/>
      <c r="DXJ41" s="90"/>
      <c r="DXK41" s="90"/>
      <c r="DXL41" s="90"/>
      <c r="DXM41" s="90"/>
      <c r="DXN41" s="90"/>
      <c r="DXO41" s="90"/>
      <c r="DXP41" s="90"/>
      <c r="DXQ41" s="90"/>
      <c r="DXR41" s="90"/>
      <c r="DXS41" s="90"/>
      <c r="DXT41" s="90"/>
      <c r="DXU41" s="90"/>
      <c r="DXV41" s="90"/>
      <c r="DXW41" s="90"/>
      <c r="DXX41" s="90"/>
      <c r="DXY41" s="90"/>
      <c r="DXZ41" s="90"/>
      <c r="DYA41" s="90"/>
      <c r="DYB41" s="90"/>
      <c r="DYC41" s="90"/>
      <c r="DYD41" s="90"/>
      <c r="DYE41" s="90"/>
      <c r="DYF41" s="90"/>
      <c r="DYG41" s="90"/>
      <c r="DYH41" s="90"/>
      <c r="DYI41" s="90"/>
      <c r="DYJ41" s="90"/>
      <c r="DYK41" s="90"/>
      <c r="DYL41" s="90"/>
      <c r="DYM41" s="90"/>
      <c r="DYN41" s="90"/>
      <c r="DYO41" s="90"/>
      <c r="DYP41" s="90"/>
      <c r="DYQ41" s="90"/>
      <c r="DYR41" s="90"/>
      <c r="DYS41" s="90"/>
      <c r="DYT41" s="90"/>
      <c r="DYU41" s="90"/>
      <c r="DYV41" s="90"/>
      <c r="DYW41" s="90"/>
      <c r="DYX41" s="90"/>
      <c r="DYY41" s="90"/>
      <c r="DYZ41" s="90"/>
      <c r="DZA41" s="90"/>
      <c r="DZB41" s="90"/>
      <c r="DZC41" s="90"/>
      <c r="DZD41" s="90"/>
      <c r="DZE41" s="90"/>
      <c r="DZF41" s="90"/>
      <c r="DZG41" s="90"/>
      <c r="DZH41" s="90"/>
      <c r="DZI41" s="90"/>
      <c r="DZJ41" s="90"/>
      <c r="DZK41" s="90"/>
      <c r="DZL41" s="90"/>
      <c r="DZM41" s="90"/>
      <c r="DZN41" s="90"/>
      <c r="DZO41" s="90"/>
      <c r="DZP41" s="90"/>
      <c r="DZQ41" s="90"/>
      <c r="DZR41" s="90"/>
      <c r="DZS41" s="90"/>
      <c r="DZT41" s="90"/>
      <c r="DZU41" s="90"/>
      <c r="DZV41" s="90"/>
      <c r="DZW41" s="90"/>
      <c r="DZX41" s="90"/>
      <c r="DZY41" s="90"/>
      <c r="DZZ41" s="90"/>
      <c r="EAA41" s="90"/>
      <c r="EAB41" s="90"/>
      <c r="EAC41" s="90"/>
      <c r="EAD41" s="90"/>
      <c r="EAE41" s="90"/>
      <c r="EAF41" s="90"/>
      <c r="EAG41" s="90"/>
      <c r="EAH41" s="90"/>
      <c r="EAI41" s="90"/>
      <c r="EAJ41" s="90"/>
      <c r="EAK41" s="90"/>
      <c r="EAL41" s="90"/>
      <c r="EAM41" s="90"/>
      <c r="EAN41" s="90"/>
      <c r="EAO41" s="90"/>
      <c r="EAP41" s="90"/>
      <c r="EAQ41" s="90"/>
      <c r="EAR41" s="90"/>
      <c r="EAS41" s="90"/>
      <c r="EAT41" s="90"/>
      <c r="EAU41" s="90"/>
      <c r="EAV41" s="90"/>
      <c r="EAW41" s="90"/>
      <c r="EAX41" s="90"/>
      <c r="EAY41" s="90"/>
      <c r="EAZ41" s="90"/>
      <c r="EBA41" s="90"/>
      <c r="EBB41" s="90"/>
      <c r="EBC41" s="90"/>
      <c r="EBD41" s="90"/>
      <c r="EBE41" s="90"/>
      <c r="EBF41" s="90"/>
      <c r="EBG41" s="90"/>
      <c r="EBH41" s="90"/>
      <c r="EBI41" s="90"/>
      <c r="EBJ41" s="90"/>
      <c r="EBK41" s="90"/>
      <c r="EBL41" s="90"/>
      <c r="EBM41" s="90"/>
      <c r="EBN41" s="90"/>
      <c r="EBO41" s="90"/>
      <c r="EBP41" s="90"/>
      <c r="EBQ41" s="90"/>
      <c r="EBR41" s="90"/>
      <c r="EBS41" s="90"/>
      <c r="EBT41" s="90"/>
      <c r="EBU41" s="90"/>
      <c r="EBV41" s="90"/>
      <c r="EBW41" s="90"/>
      <c r="EBX41" s="90"/>
      <c r="EBY41" s="90"/>
      <c r="EBZ41" s="90"/>
      <c r="ECA41" s="90"/>
      <c r="ECB41" s="90"/>
      <c r="ECC41" s="90"/>
      <c r="ECD41" s="90"/>
      <c r="ECE41" s="90"/>
      <c r="ECF41" s="90"/>
      <c r="ECG41" s="90"/>
      <c r="ECH41" s="90"/>
      <c r="ECI41" s="90"/>
      <c r="ECJ41" s="90"/>
      <c r="ECK41" s="90"/>
      <c r="ECL41" s="90"/>
      <c r="ECM41" s="90"/>
      <c r="ECN41" s="90"/>
      <c r="ECO41" s="90"/>
      <c r="ECP41" s="90"/>
      <c r="ECQ41" s="90"/>
      <c r="ECR41" s="90"/>
      <c r="ECS41" s="90"/>
      <c r="ECT41" s="90"/>
      <c r="ECU41" s="90"/>
      <c r="ECV41" s="90"/>
      <c r="ECW41" s="90"/>
      <c r="ECX41" s="90"/>
      <c r="ECY41" s="90"/>
      <c r="ECZ41" s="90"/>
      <c r="EDA41" s="90"/>
      <c r="EDB41" s="90"/>
      <c r="EDC41" s="90"/>
      <c r="EDD41" s="90"/>
      <c r="EDE41" s="90"/>
      <c r="EDF41" s="90"/>
      <c r="EDG41" s="90"/>
      <c r="EDH41" s="90"/>
      <c r="EDI41" s="90"/>
      <c r="EDJ41" s="90"/>
      <c r="EDK41" s="90"/>
      <c r="EDL41" s="90"/>
      <c r="EDM41" s="90"/>
      <c r="EDN41" s="90"/>
      <c r="EDO41" s="90"/>
      <c r="EDP41" s="90"/>
      <c r="EDQ41" s="90"/>
      <c r="EDR41" s="90"/>
      <c r="EDS41" s="90"/>
      <c r="EDT41" s="90"/>
      <c r="EDU41" s="90"/>
      <c r="EDV41" s="90"/>
      <c r="EDW41" s="90"/>
      <c r="EDX41" s="90"/>
      <c r="EDY41" s="90"/>
      <c r="EDZ41" s="90"/>
      <c r="EEA41" s="90"/>
      <c r="EEB41" s="90"/>
      <c r="EEC41" s="90"/>
      <c r="EED41" s="90"/>
      <c r="EEE41" s="90"/>
      <c r="EEF41" s="90"/>
      <c r="EEG41" s="90"/>
      <c r="EEH41" s="90"/>
      <c r="EEI41" s="90"/>
      <c r="EEJ41" s="90"/>
      <c r="EEK41" s="90"/>
      <c r="EEL41" s="90"/>
      <c r="EEM41" s="90"/>
      <c r="EEN41" s="90"/>
      <c r="EEO41" s="90"/>
      <c r="EEP41" s="90"/>
      <c r="EEQ41" s="90"/>
      <c r="EER41" s="90"/>
      <c r="EES41" s="90"/>
      <c r="EET41" s="90"/>
      <c r="EEU41" s="90"/>
      <c r="EEV41" s="90"/>
      <c r="EEW41" s="90"/>
      <c r="EEX41" s="90"/>
      <c r="EEY41" s="90"/>
      <c r="EEZ41" s="90"/>
      <c r="EFA41" s="90"/>
      <c r="EFB41" s="90"/>
      <c r="EFC41" s="90"/>
      <c r="EFD41" s="90"/>
      <c r="EFE41" s="90"/>
      <c r="EFF41" s="90"/>
      <c r="EFG41" s="90"/>
      <c r="EFH41" s="90"/>
      <c r="EFI41" s="90"/>
      <c r="EFJ41" s="90"/>
      <c r="EFK41" s="90"/>
      <c r="EFL41" s="90"/>
      <c r="EFM41" s="90"/>
      <c r="EFN41" s="90"/>
      <c r="EFO41" s="90"/>
      <c r="EFP41" s="90"/>
      <c r="EFQ41" s="90"/>
      <c r="EFR41" s="90"/>
      <c r="EFS41" s="90"/>
      <c r="EFT41" s="90"/>
      <c r="EFU41" s="90"/>
      <c r="EFV41" s="90"/>
      <c r="EFW41" s="90"/>
      <c r="EFX41" s="90"/>
      <c r="EFY41" s="90"/>
      <c r="EFZ41" s="90"/>
      <c r="EGA41" s="90"/>
      <c r="EGB41" s="90"/>
      <c r="EGC41" s="90"/>
      <c r="EGD41" s="90"/>
      <c r="EGE41" s="90"/>
      <c r="EGF41" s="90"/>
      <c r="EGG41" s="90"/>
      <c r="EGH41" s="90"/>
      <c r="EGI41" s="90"/>
      <c r="EGJ41" s="90"/>
      <c r="EGK41" s="90"/>
      <c r="EGL41" s="90"/>
      <c r="EGM41" s="90"/>
      <c r="EGN41" s="90"/>
      <c r="EGO41" s="90"/>
      <c r="EGP41" s="90"/>
      <c r="EGQ41" s="90"/>
      <c r="EGR41" s="90"/>
      <c r="EGS41" s="90"/>
      <c r="EGT41" s="90"/>
      <c r="EGU41" s="90"/>
      <c r="EGV41" s="90"/>
      <c r="EGW41" s="90"/>
      <c r="EGX41" s="90"/>
      <c r="EGY41" s="90"/>
      <c r="EGZ41" s="90"/>
      <c r="EHA41" s="90"/>
      <c r="EHB41" s="90"/>
      <c r="EHC41" s="90"/>
      <c r="EHD41" s="90"/>
      <c r="EHE41" s="90"/>
      <c r="EHF41" s="90"/>
      <c r="EHG41" s="90"/>
      <c r="EHH41" s="90"/>
      <c r="EHI41" s="90"/>
      <c r="EHJ41" s="90"/>
      <c r="EHK41" s="90"/>
      <c r="EHL41" s="90"/>
      <c r="EHM41" s="90"/>
      <c r="EHN41" s="90"/>
      <c r="EHO41" s="90"/>
      <c r="EHP41" s="90"/>
      <c r="EHQ41" s="90"/>
      <c r="EHR41" s="90"/>
      <c r="EHS41" s="90"/>
      <c r="EHT41" s="90"/>
      <c r="EHU41" s="90"/>
      <c r="EHV41" s="90"/>
      <c r="EHW41" s="90"/>
      <c r="EHX41" s="90"/>
      <c r="EHY41" s="90"/>
      <c r="EHZ41" s="90"/>
      <c r="EIA41" s="90"/>
      <c r="EIB41" s="90"/>
      <c r="EIC41" s="90"/>
      <c r="EID41" s="90"/>
      <c r="EIE41" s="90"/>
      <c r="EIF41" s="90"/>
      <c r="EIG41" s="90"/>
      <c r="EIH41" s="90"/>
      <c r="EII41" s="90"/>
      <c r="EIJ41" s="90"/>
      <c r="EIK41" s="90"/>
      <c r="EIL41" s="90"/>
      <c r="EIM41" s="90"/>
      <c r="EIN41" s="90"/>
      <c r="EIO41" s="90"/>
      <c r="EIP41" s="90"/>
      <c r="EIQ41" s="90"/>
      <c r="EIR41" s="90"/>
      <c r="EIS41" s="90"/>
      <c r="EIT41" s="90"/>
      <c r="EIU41" s="90"/>
      <c r="EIV41" s="90"/>
      <c r="EIW41" s="90"/>
      <c r="EIX41" s="90"/>
      <c r="EIY41" s="90"/>
      <c r="EIZ41" s="90"/>
      <c r="EJA41" s="90"/>
      <c r="EJB41" s="90"/>
      <c r="EJC41" s="90"/>
      <c r="EJD41" s="90"/>
      <c r="EJE41" s="90"/>
      <c r="EJF41" s="90"/>
      <c r="EJG41" s="90"/>
      <c r="EJH41" s="90"/>
      <c r="EJI41" s="90"/>
      <c r="EJJ41" s="90"/>
      <c r="EJK41" s="90"/>
      <c r="EJL41" s="90"/>
      <c r="EJM41" s="90"/>
      <c r="EJN41" s="90"/>
      <c r="EJO41" s="90"/>
      <c r="EJP41" s="90"/>
      <c r="EJQ41" s="90"/>
      <c r="EJR41" s="90"/>
      <c r="EJS41" s="90"/>
      <c r="EJT41" s="90"/>
      <c r="EJU41" s="90"/>
      <c r="EJV41" s="90"/>
      <c r="EJW41" s="90"/>
      <c r="EJX41" s="90"/>
      <c r="EJY41" s="90"/>
      <c r="EJZ41" s="90"/>
      <c r="EKA41" s="90"/>
      <c r="EKB41" s="90"/>
      <c r="EKC41" s="90"/>
      <c r="EKD41" s="90"/>
      <c r="EKE41" s="90"/>
      <c r="EKF41" s="90"/>
      <c r="EKG41" s="90"/>
      <c r="EKH41" s="90"/>
      <c r="EKI41" s="90"/>
      <c r="EKJ41" s="90"/>
      <c r="EKK41" s="90"/>
      <c r="EKL41" s="90"/>
      <c r="EKM41" s="90"/>
      <c r="EKN41" s="90"/>
      <c r="EKO41" s="90"/>
      <c r="EKP41" s="90"/>
      <c r="EKQ41" s="90"/>
      <c r="EKR41" s="90"/>
      <c r="EKS41" s="90"/>
      <c r="EKT41" s="90"/>
      <c r="EKU41" s="90"/>
      <c r="EKV41" s="90"/>
      <c r="EKW41" s="90"/>
      <c r="EKX41" s="90"/>
      <c r="EKY41" s="90"/>
      <c r="EKZ41" s="90"/>
      <c r="ELA41" s="90"/>
      <c r="ELB41" s="90"/>
      <c r="ELC41" s="90"/>
      <c r="ELD41" s="90"/>
      <c r="ELE41" s="90"/>
      <c r="ELF41" s="90"/>
      <c r="ELG41" s="90"/>
      <c r="ELH41" s="90"/>
      <c r="ELI41" s="90"/>
      <c r="ELJ41" s="90"/>
      <c r="ELK41" s="90"/>
      <c r="ELL41" s="90"/>
      <c r="ELM41" s="90"/>
      <c r="ELN41" s="90"/>
      <c r="ELO41" s="90"/>
      <c r="ELP41" s="90"/>
      <c r="ELQ41" s="90"/>
      <c r="ELR41" s="90"/>
      <c r="ELS41" s="90"/>
      <c r="ELT41" s="90"/>
      <c r="ELU41" s="90"/>
      <c r="ELV41" s="90"/>
      <c r="ELW41" s="90"/>
      <c r="ELX41" s="90"/>
      <c r="ELY41" s="90"/>
      <c r="ELZ41" s="90"/>
      <c r="EMA41" s="90"/>
      <c r="EMB41" s="90"/>
      <c r="EMC41" s="90"/>
      <c r="EMD41" s="90"/>
      <c r="EME41" s="90"/>
      <c r="EMF41" s="90"/>
      <c r="EMG41" s="90"/>
      <c r="EMH41" s="90"/>
      <c r="EMI41" s="90"/>
      <c r="EMJ41" s="90"/>
      <c r="EMK41" s="90"/>
      <c r="EML41" s="90"/>
      <c r="EMM41" s="90"/>
      <c r="EMN41" s="90"/>
      <c r="EMO41" s="90"/>
      <c r="EMP41" s="90"/>
      <c r="EMQ41" s="90"/>
      <c r="EMR41" s="90"/>
      <c r="EMS41" s="90"/>
      <c r="EMT41" s="90"/>
      <c r="EMU41" s="90"/>
      <c r="EMV41" s="90"/>
      <c r="EMW41" s="90"/>
      <c r="EMX41" s="90"/>
      <c r="EMY41" s="90"/>
      <c r="EMZ41" s="90"/>
      <c r="ENA41" s="90"/>
      <c r="ENB41" s="90"/>
      <c r="ENC41" s="90"/>
      <c r="END41" s="90"/>
      <c r="ENE41" s="90"/>
      <c r="ENF41" s="90"/>
      <c r="ENG41" s="90"/>
      <c r="ENH41" s="90"/>
      <c r="ENI41" s="90"/>
      <c r="ENJ41" s="90"/>
      <c r="ENK41" s="90"/>
      <c r="ENL41" s="90"/>
      <c r="ENM41" s="90"/>
      <c r="ENN41" s="90"/>
      <c r="ENO41" s="90"/>
      <c r="ENP41" s="90"/>
      <c r="ENQ41" s="90"/>
      <c r="ENR41" s="90"/>
      <c r="ENS41" s="90"/>
      <c r="ENT41" s="90"/>
      <c r="ENU41" s="90"/>
      <c r="ENV41" s="90"/>
      <c r="ENW41" s="90"/>
      <c r="ENX41" s="90"/>
      <c r="ENY41" s="90"/>
      <c r="ENZ41" s="90"/>
      <c r="EOA41" s="90"/>
      <c r="EOB41" s="90"/>
      <c r="EOC41" s="90"/>
      <c r="EOD41" s="90"/>
      <c r="EOE41" s="90"/>
      <c r="EOF41" s="90"/>
      <c r="EOG41" s="90"/>
      <c r="EOH41" s="90"/>
      <c r="EOI41" s="90"/>
      <c r="EOJ41" s="90"/>
      <c r="EOK41" s="90"/>
      <c r="EOL41" s="90"/>
      <c r="EOM41" s="90"/>
      <c r="EON41" s="90"/>
      <c r="EOO41" s="90"/>
      <c r="EOP41" s="90"/>
      <c r="EOQ41" s="90"/>
      <c r="EOR41" s="90"/>
      <c r="EOS41" s="90"/>
      <c r="EOT41" s="90"/>
      <c r="EOU41" s="90"/>
      <c r="EOV41" s="90"/>
      <c r="EOW41" s="90"/>
      <c r="EOX41" s="90"/>
      <c r="EOY41" s="90"/>
      <c r="EOZ41" s="90"/>
      <c r="EPA41" s="90"/>
      <c r="EPB41" s="90"/>
      <c r="EPC41" s="90"/>
      <c r="EPD41" s="90"/>
      <c r="EPE41" s="90"/>
      <c r="EPF41" s="90"/>
      <c r="EPG41" s="90"/>
      <c r="EPH41" s="90"/>
      <c r="EPI41" s="90"/>
      <c r="EPJ41" s="90"/>
      <c r="EPK41" s="90"/>
      <c r="EPL41" s="90"/>
      <c r="EPM41" s="90"/>
      <c r="EPN41" s="90"/>
      <c r="EPO41" s="90"/>
      <c r="EPP41" s="90"/>
      <c r="EPQ41" s="90"/>
      <c r="EPR41" s="90"/>
      <c r="EPS41" s="90"/>
      <c r="EPT41" s="90"/>
      <c r="EPU41" s="90"/>
      <c r="EPV41" s="90"/>
      <c r="EPW41" s="90"/>
      <c r="EPX41" s="90"/>
      <c r="EPY41" s="90"/>
      <c r="EPZ41" s="90"/>
      <c r="EQA41" s="90"/>
      <c r="EQB41" s="90"/>
      <c r="EQC41" s="90"/>
      <c r="EQD41" s="90"/>
      <c r="EQE41" s="90"/>
      <c r="EQF41" s="90"/>
      <c r="EQG41" s="90"/>
      <c r="EQH41" s="90"/>
      <c r="EQI41" s="90"/>
      <c r="EQJ41" s="90"/>
      <c r="EQK41" s="90"/>
      <c r="EQL41" s="90"/>
      <c r="EQM41" s="90"/>
      <c r="EQN41" s="90"/>
      <c r="EQO41" s="90"/>
      <c r="EQP41" s="90"/>
      <c r="EQQ41" s="90"/>
      <c r="EQR41" s="90"/>
      <c r="EQS41" s="90"/>
      <c r="EQT41" s="90"/>
      <c r="EQU41" s="90"/>
      <c r="EQV41" s="90"/>
      <c r="EQW41" s="90"/>
      <c r="EQX41" s="90"/>
      <c r="EQY41" s="90"/>
      <c r="EQZ41" s="90"/>
      <c r="ERA41" s="90"/>
      <c r="ERB41" s="90"/>
      <c r="ERC41" s="90"/>
      <c r="ERD41" s="90"/>
      <c r="ERE41" s="90"/>
      <c r="ERF41" s="90"/>
      <c r="ERG41" s="90"/>
      <c r="ERH41" s="90"/>
      <c r="ERI41" s="90"/>
      <c r="ERJ41" s="90"/>
      <c r="ERK41" s="90"/>
      <c r="ERL41" s="90"/>
      <c r="ERM41" s="90"/>
      <c r="ERN41" s="90"/>
      <c r="ERO41" s="90"/>
      <c r="ERP41" s="90"/>
      <c r="ERQ41" s="90"/>
      <c r="ERR41" s="90"/>
      <c r="ERS41" s="90"/>
      <c r="ERT41" s="90"/>
      <c r="ERU41" s="90"/>
      <c r="ERV41" s="90"/>
      <c r="ERW41" s="90"/>
      <c r="ERX41" s="90"/>
      <c r="ERY41" s="90"/>
      <c r="ERZ41" s="90"/>
      <c r="ESA41" s="90"/>
      <c r="ESB41" s="90"/>
      <c r="ESC41" s="90"/>
      <c r="ESD41" s="90"/>
      <c r="ESE41" s="90"/>
      <c r="ESF41" s="90"/>
      <c r="ESG41" s="90"/>
      <c r="ESH41" s="90"/>
      <c r="ESI41" s="90"/>
      <c r="ESJ41" s="90"/>
      <c r="ESK41" s="90"/>
      <c r="ESL41" s="90"/>
      <c r="ESM41" s="90"/>
      <c r="ESN41" s="90"/>
      <c r="ESO41" s="90"/>
      <c r="ESP41" s="90"/>
      <c r="ESQ41" s="90"/>
      <c r="ESR41" s="90"/>
      <c r="ESS41" s="90"/>
      <c r="EST41" s="90"/>
      <c r="ESU41" s="90"/>
      <c r="ESV41" s="90"/>
      <c r="ESW41" s="90"/>
      <c r="ESX41" s="90"/>
      <c r="ESY41" s="90"/>
      <c r="ESZ41" s="90"/>
      <c r="ETA41" s="90"/>
      <c r="ETB41" s="90"/>
      <c r="ETC41" s="90"/>
      <c r="ETD41" s="90"/>
      <c r="ETE41" s="90"/>
      <c r="ETF41" s="90"/>
      <c r="ETG41" s="90"/>
      <c r="ETH41" s="90"/>
      <c r="ETI41" s="90"/>
      <c r="ETJ41" s="90"/>
      <c r="ETK41" s="90"/>
      <c r="ETL41" s="90"/>
      <c r="ETM41" s="90"/>
      <c r="ETN41" s="90"/>
      <c r="ETO41" s="90"/>
      <c r="ETP41" s="90"/>
      <c r="ETQ41" s="90"/>
      <c r="ETR41" s="90"/>
      <c r="ETS41" s="90"/>
      <c r="ETT41" s="90"/>
      <c r="ETU41" s="90"/>
      <c r="ETV41" s="90"/>
      <c r="ETW41" s="90"/>
      <c r="ETX41" s="90"/>
      <c r="ETY41" s="90"/>
      <c r="ETZ41" s="90"/>
      <c r="EUA41" s="90"/>
      <c r="EUB41" s="90"/>
      <c r="EUC41" s="90"/>
      <c r="EUD41" s="90"/>
      <c r="EUE41" s="90"/>
      <c r="EUF41" s="90"/>
      <c r="EUG41" s="90"/>
      <c r="EUH41" s="90"/>
      <c r="EUI41" s="90"/>
      <c r="EUJ41" s="90"/>
      <c r="EUK41" s="90"/>
      <c r="EUL41" s="90"/>
      <c r="EUM41" s="90"/>
      <c r="EUN41" s="90"/>
      <c r="EUO41" s="90"/>
      <c r="EUP41" s="90"/>
      <c r="EUQ41" s="90"/>
      <c r="EUR41" s="90"/>
      <c r="EUS41" s="90"/>
      <c r="EUT41" s="90"/>
      <c r="EUU41" s="90"/>
      <c r="EUV41" s="90"/>
      <c r="EUW41" s="90"/>
      <c r="EUX41" s="90"/>
      <c r="EUY41" s="90"/>
      <c r="EUZ41" s="90"/>
      <c r="EVA41" s="90"/>
      <c r="EVB41" s="90"/>
      <c r="EVC41" s="90"/>
      <c r="EVD41" s="90"/>
      <c r="EVE41" s="90"/>
      <c r="EVF41" s="90"/>
      <c r="EVG41" s="90"/>
      <c r="EVH41" s="90"/>
      <c r="EVI41" s="90"/>
      <c r="EVJ41" s="90"/>
      <c r="EVK41" s="90"/>
      <c r="EVL41" s="90"/>
      <c r="EVM41" s="90"/>
      <c r="EVN41" s="90"/>
      <c r="EVO41" s="90"/>
      <c r="EVP41" s="90"/>
      <c r="EVQ41" s="90"/>
      <c r="EVR41" s="90"/>
      <c r="EVS41" s="90"/>
      <c r="EVT41" s="90"/>
      <c r="EVU41" s="90"/>
      <c r="EVV41" s="90"/>
      <c r="EVW41" s="90"/>
      <c r="EVX41" s="90"/>
      <c r="EVY41" s="90"/>
      <c r="EVZ41" s="90"/>
      <c r="EWA41" s="90"/>
      <c r="EWB41" s="90"/>
      <c r="EWC41" s="90"/>
      <c r="EWD41" s="90"/>
      <c r="EWE41" s="90"/>
      <c r="EWF41" s="90"/>
      <c r="EWG41" s="90"/>
      <c r="EWH41" s="90"/>
      <c r="EWI41" s="90"/>
      <c r="EWJ41" s="90"/>
      <c r="EWK41" s="90"/>
      <c r="EWL41" s="90"/>
      <c r="EWM41" s="90"/>
      <c r="EWN41" s="90"/>
      <c r="EWO41" s="90"/>
      <c r="EWP41" s="90"/>
      <c r="EWQ41" s="90"/>
      <c r="EWR41" s="90"/>
      <c r="EWS41" s="90"/>
      <c r="EWT41" s="90"/>
      <c r="EWU41" s="90"/>
      <c r="EWV41" s="90"/>
      <c r="EWW41" s="90"/>
      <c r="EWX41" s="90"/>
      <c r="EWY41" s="90"/>
      <c r="EWZ41" s="90"/>
      <c r="EXA41" s="90"/>
      <c r="EXB41" s="90"/>
      <c r="EXC41" s="90"/>
      <c r="EXD41" s="90"/>
      <c r="EXE41" s="90"/>
      <c r="EXF41" s="90"/>
      <c r="EXG41" s="90"/>
      <c r="EXH41" s="90"/>
      <c r="EXI41" s="90"/>
      <c r="EXJ41" s="90"/>
      <c r="EXK41" s="90"/>
      <c r="EXL41" s="90"/>
      <c r="EXM41" s="90"/>
      <c r="EXN41" s="90"/>
      <c r="EXO41" s="90"/>
      <c r="EXP41" s="90"/>
      <c r="EXQ41" s="90"/>
      <c r="EXR41" s="90"/>
      <c r="EXS41" s="90"/>
      <c r="EXT41" s="90"/>
      <c r="EXU41" s="90"/>
      <c r="EXV41" s="90"/>
      <c r="EXW41" s="90"/>
      <c r="EXX41" s="90"/>
      <c r="EXY41" s="90"/>
      <c r="EXZ41" s="90"/>
      <c r="EYA41" s="90"/>
      <c r="EYB41" s="90"/>
      <c r="EYC41" s="90"/>
      <c r="EYD41" s="90"/>
      <c r="EYE41" s="90"/>
      <c r="EYF41" s="90"/>
      <c r="EYG41" s="90"/>
      <c r="EYH41" s="90"/>
      <c r="EYI41" s="90"/>
      <c r="EYJ41" s="90"/>
      <c r="EYK41" s="90"/>
      <c r="EYL41" s="90"/>
      <c r="EYM41" s="90"/>
      <c r="EYN41" s="90"/>
      <c r="EYO41" s="90"/>
      <c r="EYP41" s="90"/>
      <c r="EYQ41" s="90"/>
      <c r="EYR41" s="90"/>
      <c r="EYS41" s="90"/>
      <c r="EYT41" s="90"/>
      <c r="EYU41" s="90"/>
      <c r="EYV41" s="90"/>
      <c r="EYW41" s="90"/>
      <c r="EYX41" s="90"/>
      <c r="EYY41" s="90"/>
      <c r="EYZ41" s="90"/>
      <c r="EZA41" s="90"/>
      <c r="EZB41" s="90"/>
      <c r="EZC41" s="90"/>
      <c r="EZD41" s="90"/>
      <c r="EZE41" s="90"/>
      <c r="EZF41" s="90"/>
      <c r="EZG41" s="90"/>
      <c r="EZH41" s="90"/>
      <c r="EZI41" s="90"/>
      <c r="EZJ41" s="90"/>
      <c r="EZK41" s="90"/>
      <c r="EZL41" s="90"/>
      <c r="EZM41" s="90"/>
      <c r="EZN41" s="90"/>
      <c r="EZO41" s="90"/>
      <c r="EZP41" s="90"/>
      <c r="EZQ41" s="90"/>
      <c r="EZR41" s="90"/>
      <c r="EZS41" s="90"/>
      <c r="EZT41" s="90"/>
      <c r="EZU41" s="90"/>
      <c r="EZV41" s="90"/>
      <c r="EZW41" s="90"/>
      <c r="EZX41" s="90"/>
      <c r="EZY41" s="90"/>
      <c r="EZZ41" s="90"/>
      <c r="FAA41" s="90"/>
      <c r="FAB41" s="90"/>
      <c r="FAC41" s="90"/>
      <c r="FAD41" s="90"/>
      <c r="FAE41" s="90"/>
      <c r="FAF41" s="90"/>
      <c r="FAG41" s="90"/>
      <c r="FAH41" s="90"/>
      <c r="FAI41" s="90"/>
      <c r="FAJ41" s="90"/>
      <c r="FAK41" s="90"/>
      <c r="FAL41" s="90"/>
      <c r="FAM41" s="90"/>
      <c r="FAN41" s="90"/>
      <c r="FAO41" s="90"/>
      <c r="FAP41" s="90"/>
      <c r="FAQ41" s="90"/>
      <c r="FAR41" s="90"/>
      <c r="FAS41" s="90"/>
      <c r="FAT41" s="90"/>
      <c r="FAU41" s="90"/>
      <c r="FAV41" s="90"/>
      <c r="FAW41" s="90"/>
      <c r="FAX41" s="90"/>
      <c r="FAY41" s="90"/>
      <c r="FAZ41" s="90"/>
      <c r="FBA41" s="90"/>
      <c r="FBB41" s="90"/>
      <c r="FBC41" s="90"/>
      <c r="FBD41" s="90"/>
      <c r="FBE41" s="90"/>
      <c r="FBF41" s="90"/>
      <c r="FBG41" s="90"/>
      <c r="FBH41" s="90"/>
      <c r="FBI41" s="90"/>
      <c r="FBJ41" s="90"/>
      <c r="FBK41" s="90"/>
      <c r="FBL41" s="90"/>
      <c r="FBM41" s="90"/>
      <c r="FBN41" s="90"/>
      <c r="FBO41" s="90"/>
      <c r="FBP41" s="90"/>
      <c r="FBQ41" s="90"/>
      <c r="FBR41" s="90"/>
      <c r="FBS41" s="90"/>
      <c r="FBT41" s="90"/>
      <c r="FBU41" s="90"/>
      <c r="FBV41" s="90"/>
      <c r="FBW41" s="90"/>
      <c r="FBX41" s="90"/>
      <c r="FBY41" s="90"/>
      <c r="FBZ41" s="90"/>
      <c r="FCA41" s="90"/>
      <c r="FCB41" s="90"/>
      <c r="FCC41" s="90"/>
      <c r="FCD41" s="90"/>
      <c r="FCE41" s="90"/>
      <c r="FCF41" s="90"/>
      <c r="FCG41" s="90"/>
      <c r="FCH41" s="90"/>
      <c r="FCI41" s="90"/>
      <c r="FCJ41" s="90"/>
      <c r="FCK41" s="90"/>
      <c r="FCL41" s="90"/>
      <c r="FCM41" s="90"/>
      <c r="FCN41" s="90"/>
      <c r="FCO41" s="90"/>
      <c r="FCP41" s="90"/>
      <c r="FCQ41" s="90"/>
      <c r="FCR41" s="90"/>
      <c r="FCS41" s="90"/>
      <c r="FCT41" s="90"/>
      <c r="FCU41" s="90"/>
      <c r="FCV41" s="90"/>
      <c r="FCW41" s="90"/>
      <c r="FCX41" s="90"/>
      <c r="FCY41" s="90"/>
      <c r="FCZ41" s="90"/>
      <c r="FDA41" s="90"/>
      <c r="FDB41" s="90"/>
      <c r="FDC41" s="90"/>
      <c r="FDD41" s="90"/>
      <c r="FDE41" s="90"/>
      <c r="FDF41" s="90"/>
      <c r="FDG41" s="90"/>
      <c r="FDH41" s="90"/>
      <c r="FDI41" s="90"/>
      <c r="FDJ41" s="90"/>
      <c r="FDK41" s="90"/>
      <c r="FDL41" s="90"/>
      <c r="FDM41" s="90"/>
      <c r="FDN41" s="90"/>
      <c r="FDO41" s="90"/>
      <c r="FDP41" s="90"/>
      <c r="FDQ41" s="90"/>
      <c r="FDR41" s="90"/>
      <c r="FDS41" s="90"/>
      <c r="FDT41" s="90"/>
      <c r="FDU41" s="90"/>
      <c r="FDV41" s="90"/>
      <c r="FDW41" s="90"/>
      <c r="FDX41" s="90"/>
      <c r="FDY41" s="90"/>
      <c r="FDZ41" s="90"/>
      <c r="FEA41" s="90"/>
      <c r="FEB41" s="90"/>
      <c r="FEC41" s="90"/>
      <c r="FED41" s="90"/>
      <c r="FEE41" s="90"/>
      <c r="FEF41" s="90"/>
      <c r="FEG41" s="90"/>
      <c r="FEH41" s="90"/>
      <c r="FEI41" s="90"/>
      <c r="FEJ41" s="90"/>
      <c r="FEK41" s="90"/>
      <c r="FEL41" s="90"/>
      <c r="FEM41" s="90"/>
      <c r="FEN41" s="90"/>
      <c r="FEO41" s="90"/>
      <c r="FEP41" s="90"/>
      <c r="FEQ41" s="90"/>
      <c r="FER41" s="90"/>
      <c r="FES41" s="90"/>
      <c r="FET41" s="90"/>
      <c r="FEU41" s="90"/>
      <c r="FEV41" s="90"/>
      <c r="FEW41" s="90"/>
      <c r="FEX41" s="90"/>
      <c r="FEY41" s="90"/>
      <c r="FEZ41" s="90"/>
      <c r="FFA41" s="90"/>
      <c r="FFB41" s="90"/>
      <c r="FFC41" s="90"/>
      <c r="FFD41" s="90"/>
      <c r="FFE41" s="90"/>
      <c r="FFF41" s="90"/>
      <c r="FFG41" s="90"/>
      <c r="FFH41" s="90"/>
      <c r="FFI41" s="90"/>
      <c r="FFJ41" s="90"/>
      <c r="FFK41" s="90"/>
      <c r="FFL41" s="90"/>
      <c r="FFM41" s="90"/>
      <c r="FFN41" s="90"/>
      <c r="FFO41" s="90"/>
      <c r="FFP41" s="90"/>
      <c r="FFQ41" s="90"/>
      <c r="FFR41" s="90"/>
      <c r="FFS41" s="90"/>
      <c r="FFT41" s="90"/>
      <c r="FFU41" s="90"/>
      <c r="FFV41" s="90"/>
      <c r="FFW41" s="90"/>
      <c r="FFX41" s="90"/>
      <c r="FFY41" s="90"/>
      <c r="FFZ41" s="90"/>
      <c r="FGA41" s="90"/>
      <c r="FGB41" s="90"/>
      <c r="FGC41" s="90"/>
      <c r="FGD41" s="90"/>
      <c r="FGE41" s="90"/>
      <c r="FGF41" s="90"/>
      <c r="FGG41" s="90"/>
      <c r="FGH41" s="90"/>
      <c r="FGI41" s="90"/>
      <c r="FGJ41" s="90"/>
      <c r="FGK41" s="90"/>
      <c r="FGL41" s="90"/>
      <c r="FGM41" s="90"/>
      <c r="FGN41" s="90"/>
      <c r="FGO41" s="90"/>
      <c r="FGP41" s="90"/>
      <c r="FGQ41" s="90"/>
      <c r="FGR41" s="90"/>
      <c r="FGS41" s="90"/>
      <c r="FGT41" s="90"/>
      <c r="FGU41" s="90"/>
      <c r="FGV41" s="90"/>
      <c r="FGW41" s="90"/>
      <c r="FGX41" s="90"/>
      <c r="FGY41" s="90"/>
      <c r="FGZ41" s="90"/>
      <c r="FHA41" s="90"/>
      <c r="FHB41" s="90"/>
      <c r="FHC41" s="90"/>
      <c r="FHD41" s="90"/>
      <c r="FHE41" s="90"/>
      <c r="FHF41" s="90"/>
      <c r="FHG41" s="90"/>
      <c r="FHH41" s="90"/>
      <c r="FHI41" s="90"/>
      <c r="FHJ41" s="90"/>
      <c r="FHK41" s="90"/>
      <c r="FHL41" s="90"/>
      <c r="FHM41" s="90"/>
      <c r="FHN41" s="90"/>
      <c r="FHO41" s="90"/>
      <c r="FHP41" s="90"/>
      <c r="FHQ41" s="90"/>
      <c r="FHR41" s="90"/>
      <c r="FHS41" s="90"/>
      <c r="FHT41" s="90"/>
      <c r="FHU41" s="90"/>
      <c r="FHV41" s="90"/>
      <c r="FHW41" s="90"/>
      <c r="FHX41" s="90"/>
      <c r="FHY41" s="90"/>
      <c r="FHZ41" s="90"/>
      <c r="FIA41" s="90"/>
      <c r="FIB41" s="90"/>
      <c r="FIC41" s="90"/>
      <c r="FID41" s="90"/>
      <c r="FIE41" s="90"/>
      <c r="FIF41" s="90"/>
      <c r="FIG41" s="90"/>
      <c r="FIH41" s="90"/>
      <c r="FII41" s="90"/>
      <c r="FIJ41" s="90"/>
      <c r="FIK41" s="90"/>
      <c r="FIL41" s="90"/>
      <c r="FIM41" s="90"/>
      <c r="FIN41" s="90"/>
      <c r="FIO41" s="90"/>
      <c r="FIP41" s="90"/>
      <c r="FIQ41" s="90"/>
      <c r="FIR41" s="90"/>
      <c r="FIS41" s="90"/>
      <c r="FIT41" s="90"/>
      <c r="FIU41" s="90"/>
      <c r="FIV41" s="90"/>
      <c r="FIW41" s="90"/>
      <c r="FIX41" s="90"/>
      <c r="FIY41" s="90"/>
      <c r="FIZ41" s="90"/>
      <c r="FJA41" s="90"/>
      <c r="FJB41" s="90"/>
      <c r="FJC41" s="90"/>
      <c r="FJD41" s="90"/>
      <c r="FJE41" s="90"/>
      <c r="FJF41" s="90"/>
      <c r="FJG41" s="90"/>
      <c r="FJH41" s="90"/>
      <c r="FJI41" s="90"/>
      <c r="FJJ41" s="90"/>
      <c r="FJK41" s="90"/>
      <c r="FJL41" s="90"/>
      <c r="FJM41" s="90"/>
      <c r="FJN41" s="90"/>
      <c r="FJO41" s="90"/>
      <c r="FJP41" s="90"/>
      <c r="FJQ41" s="90"/>
      <c r="FJR41" s="90"/>
      <c r="FJS41" s="90"/>
      <c r="FJT41" s="90"/>
      <c r="FJU41" s="90"/>
      <c r="FJV41" s="90"/>
      <c r="FJW41" s="90"/>
      <c r="FJX41" s="90"/>
      <c r="FJY41" s="90"/>
      <c r="FJZ41" s="90"/>
      <c r="FKA41" s="90"/>
      <c r="FKB41" s="90"/>
      <c r="FKC41" s="90"/>
      <c r="FKD41" s="90"/>
      <c r="FKE41" s="90"/>
      <c r="FKF41" s="90"/>
      <c r="FKG41" s="90"/>
      <c r="FKH41" s="90"/>
      <c r="FKI41" s="90"/>
      <c r="FKJ41" s="90"/>
      <c r="FKK41" s="90"/>
      <c r="FKL41" s="90"/>
      <c r="FKM41" s="90"/>
      <c r="FKN41" s="90"/>
      <c r="FKO41" s="90"/>
      <c r="FKP41" s="90"/>
      <c r="FKQ41" s="90"/>
      <c r="FKR41" s="90"/>
      <c r="FKS41" s="90"/>
      <c r="FKT41" s="90"/>
      <c r="FKU41" s="90"/>
      <c r="FKV41" s="90"/>
      <c r="FKW41" s="90"/>
      <c r="FKX41" s="90"/>
      <c r="FKY41" s="90"/>
      <c r="FKZ41" s="90"/>
      <c r="FLA41" s="90"/>
      <c r="FLB41" s="90"/>
      <c r="FLC41" s="90"/>
      <c r="FLD41" s="90"/>
      <c r="FLE41" s="90"/>
      <c r="FLF41" s="90"/>
      <c r="FLG41" s="90"/>
      <c r="FLH41" s="90"/>
      <c r="FLI41" s="90"/>
      <c r="FLJ41" s="90"/>
      <c r="FLK41" s="90"/>
      <c r="FLL41" s="90"/>
      <c r="FLM41" s="90"/>
      <c r="FLN41" s="90"/>
      <c r="FLO41" s="90"/>
      <c r="FLP41" s="90"/>
      <c r="FLQ41" s="90"/>
      <c r="FLR41" s="90"/>
      <c r="FLS41" s="90"/>
      <c r="FLT41" s="90"/>
      <c r="FLU41" s="90"/>
      <c r="FLV41" s="90"/>
      <c r="FLW41" s="90"/>
      <c r="FLX41" s="90"/>
      <c r="FLY41" s="90"/>
      <c r="FLZ41" s="90"/>
      <c r="FMA41" s="90"/>
      <c r="FMB41" s="90"/>
      <c r="FMC41" s="90"/>
      <c r="FMD41" s="90"/>
      <c r="FME41" s="90"/>
      <c r="FMF41" s="90"/>
      <c r="FMG41" s="90"/>
      <c r="FMH41" s="90"/>
      <c r="FMI41" s="90"/>
      <c r="FMJ41" s="90"/>
      <c r="FMK41" s="90"/>
      <c r="FML41" s="90"/>
      <c r="FMM41" s="90"/>
      <c r="FMN41" s="90"/>
      <c r="FMO41" s="90"/>
      <c r="FMP41" s="90"/>
      <c r="FMQ41" s="90"/>
      <c r="FMR41" s="90"/>
      <c r="FMS41" s="90"/>
      <c r="FMT41" s="90"/>
      <c r="FMU41" s="90"/>
      <c r="FMV41" s="90"/>
      <c r="FMW41" s="90"/>
      <c r="FMX41" s="90"/>
      <c r="FMY41" s="90"/>
      <c r="FMZ41" s="90"/>
      <c r="FNA41" s="90"/>
      <c r="FNB41" s="90"/>
      <c r="FNC41" s="90"/>
      <c r="FND41" s="90"/>
      <c r="FNE41" s="90"/>
      <c r="FNF41" s="90"/>
      <c r="FNG41" s="90"/>
      <c r="FNH41" s="90"/>
      <c r="FNI41" s="90"/>
      <c r="FNJ41" s="90"/>
      <c r="FNK41" s="90"/>
      <c r="FNL41" s="90"/>
      <c r="FNM41" s="90"/>
      <c r="FNN41" s="90"/>
      <c r="FNO41" s="90"/>
      <c r="FNP41" s="90"/>
      <c r="FNQ41" s="90"/>
      <c r="FNR41" s="90"/>
      <c r="FNS41" s="90"/>
      <c r="FNT41" s="90"/>
      <c r="FNU41" s="90"/>
      <c r="FNV41" s="90"/>
      <c r="FNW41" s="90"/>
      <c r="FNX41" s="90"/>
      <c r="FNY41" s="90"/>
      <c r="FNZ41" s="90"/>
      <c r="FOA41" s="90"/>
      <c r="FOB41" s="90"/>
      <c r="FOC41" s="90"/>
      <c r="FOD41" s="90"/>
      <c r="FOE41" s="90"/>
      <c r="FOF41" s="90"/>
      <c r="FOG41" s="90"/>
      <c r="FOH41" s="90"/>
      <c r="FOI41" s="90"/>
      <c r="FOJ41" s="90"/>
      <c r="FOK41" s="90"/>
      <c r="FOL41" s="90"/>
      <c r="FOM41" s="90"/>
      <c r="FON41" s="90"/>
      <c r="FOO41" s="90"/>
      <c r="FOP41" s="90"/>
      <c r="FOQ41" s="90"/>
      <c r="FOR41" s="90"/>
      <c r="FOS41" s="90"/>
      <c r="FOT41" s="90"/>
      <c r="FOU41" s="90"/>
      <c r="FOV41" s="90"/>
      <c r="FOW41" s="90"/>
      <c r="FOX41" s="90"/>
      <c r="FOY41" s="90"/>
      <c r="FOZ41" s="90"/>
      <c r="FPA41" s="90"/>
      <c r="FPB41" s="90"/>
      <c r="FPC41" s="90"/>
      <c r="FPD41" s="90"/>
      <c r="FPE41" s="90"/>
      <c r="FPF41" s="90"/>
      <c r="FPG41" s="90"/>
      <c r="FPH41" s="90"/>
      <c r="FPI41" s="90"/>
      <c r="FPJ41" s="90"/>
      <c r="FPK41" s="90"/>
      <c r="FPL41" s="90"/>
      <c r="FPM41" s="90"/>
      <c r="FPN41" s="90"/>
      <c r="FPO41" s="90"/>
      <c r="FPP41" s="90"/>
      <c r="FPQ41" s="90"/>
      <c r="FPR41" s="90"/>
      <c r="FPS41" s="90"/>
      <c r="FPT41" s="90"/>
      <c r="FPU41" s="90"/>
      <c r="FPV41" s="90"/>
      <c r="FPW41" s="90"/>
      <c r="FPX41" s="90"/>
      <c r="FPY41" s="90"/>
      <c r="FPZ41" s="90"/>
      <c r="FQA41" s="90"/>
      <c r="FQB41" s="90"/>
      <c r="FQC41" s="90"/>
      <c r="FQD41" s="90"/>
      <c r="FQE41" s="90"/>
      <c r="FQF41" s="90"/>
      <c r="FQG41" s="90"/>
      <c r="FQH41" s="90"/>
      <c r="FQI41" s="90"/>
      <c r="FQJ41" s="90"/>
      <c r="FQK41" s="90"/>
      <c r="FQL41" s="90"/>
      <c r="FQM41" s="90"/>
      <c r="FQN41" s="90"/>
      <c r="FQO41" s="90"/>
      <c r="FQP41" s="90"/>
      <c r="FQQ41" s="90"/>
      <c r="FQR41" s="90"/>
      <c r="FQS41" s="90"/>
      <c r="FQT41" s="90"/>
      <c r="FQU41" s="90"/>
      <c r="FQV41" s="90"/>
      <c r="FQW41" s="90"/>
      <c r="FQX41" s="90"/>
      <c r="FQY41" s="90"/>
      <c r="FQZ41" s="90"/>
      <c r="FRA41" s="90"/>
      <c r="FRB41" s="90"/>
      <c r="FRC41" s="90"/>
      <c r="FRD41" s="90"/>
      <c r="FRE41" s="90"/>
      <c r="FRF41" s="90"/>
      <c r="FRG41" s="90"/>
      <c r="FRH41" s="90"/>
      <c r="FRI41" s="90"/>
      <c r="FRJ41" s="90"/>
      <c r="FRK41" s="90"/>
      <c r="FRL41" s="90"/>
      <c r="FRM41" s="90"/>
      <c r="FRN41" s="90"/>
      <c r="FRO41" s="90"/>
      <c r="FRP41" s="90"/>
      <c r="FRQ41" s="90"/>
      <c r="FRR41" s="90"/>
      <c r="FRS41" s="90"/>
      <c r="FRT41" s="90"/>
      <c r="FRU41" s="90"/>
      <c r="FRV41" s="90"/>
      <c r="FRW41" s="90"/>
      <c r="FRX41" s="90"/>
      <c r="FRY41" s="90"/>
      <c r="FRZ41" s="90"/>
      <c r="FSA41" s="90"/>
      <c r="FSB41" s="90"/>
      <c r="FSC41" s="90"/>
      <c r="FSD41" s="90"/>
      <c r="FSE41" s="90"/>
      <c r="FSF41" s="90"/>
      <c r="FSG41" s="90"/>
      <c r="FSH41" s="90"/>
      <c r="FSI41" s="90"/>
      <c r="FSJ41" s="90"/>
      <c r="FSK41" s="90"/>
      <c r="FSL41" s="90"/>
      <c r="FSM41" s="90"/>
      <c r="FSN41" s="90"/>
      <c r="FSO41" s="90"/>
      <c r="FSP41" s="90"/>
      <c r="FSQ41" s="90"/>
      <c r="FSR41" s="90"/>
      <c r="FSS41" s="90"/>
      <c r="FST41" s="90"/>
      <c r="FSU41" s="90"/>
      <c r="FSV41" s="90"/>
      <c r="FSW41" s="90"/>
      <c r="FSX41" s="90"/>
      <c r="FSY41" s="90"/>
      <c r="FSZ41" s="90"/>
      <c r="FTA41" s="90"/>
      <c r="FTB41" s="90"/>
      <c r="FTC41" s="90"/>
      <c r="FTD41" s="90"/>
      <c r="FTE41" s="90"/>
      <c r="FTF41" s="90"/>
      <c r="FTG41" s="90"/>
      <c r="FTH41" s="90"/>
      <c r="FTI41" s="90"/>
      <c r="FTJ41" s="90"/>
      <c r="FTK41" s="90"/>
      <c r="FTL41" s="90"/>
      <c r="FTM41" s="90"/>
      <c r="FTN41" s="90"/>
      <c r="FTO41" s="90"/>
      <c r="FTP41" s="90"/>
      <c r="FTQ41" s="90"/>
      <c r="FTR41" s="90"/>
      <c r="FTS41" s="90"/>
      <c r="FTT41" s="90"/>
      <c r="FTU41" s="90"/>
      <c r="FTV41" s="90"/>
      <c r="FTW41" s="90"/>
      <c r="FTX41" s="90"/>
      <c r="FTY41" s="90"/>
      <c r="FTZ41" s="90"/>
      <c r="FUA41" s="90"/>
      <c r="FUB41" s="90"/>
      <c r="FUC41" s="90"/>
      <c r="FUD41" s="90"/>
      <c r="FUE41" s="90"/>
      <c r="FUF41" s="90"/>
      <c r="FUG41" s="90"/>
      <c r="FUH41" s="90"/>
      <c r="FUI41" s="90"/>
      <c r="FUJ41" s="90"/>
      <c r="FUK41" s="90"/>
      <c r="FUL41" s="90"/>
      <c r="FUM41" s="90"/>
      <c r="FUN41" s="90"/>
      <c r="FUO41" s="90"/>
      <c r="FUP41" s="90"/>
      <c r="FUQ41" s="90"/>
      <c r="FUR41" s="90"/>
      <c r="FUS41" s="90"/>
      <c r="FUT41" s="90"/>
      <c r="FUU41" s="90"/>
      <c r="FUV41" s="90"/>
      <c r="FUW41" s="90"/>
      <c r="FUX41" s="90"/>
      <c r="FUY41" s="90"/>
      <c r="FUZ41" s="90"/>
      <c r="FVA41" s="90"/>
      <c r="FVB41" s="90"/>
      <c r="FVC41" s="90"/>
      <c r="FVD41" s="90"/>
      <c r="FVE41" s="90"/>
      <c r="FVF41" s="90"/>
      <c r="FVG41" s="90"/>
      <c r="FVH41" s="90"/>
      <c r="FVI41" s="90"/>
      <c r="FVJ41" s="90"/>
      <c r="FVK41" s="90"/>
      <c r="FVL41" s="90"/>
      <c r="FVM41" s="90"/>
      <c r="FVN41" s="90"/>
      <c r="FVO41" s="90"/>
      <c r="FVP41" s="90"/>
      <c r="FVQ41" s="90"/>
      <c r="FVR41" s="90"/>
      <c r="FVS41" s="90"/>
      <c r="FVT41" s="90"/>
      <c r="FVU41" s="90"/>
      <c r="FVV41" s="90"/>
      <c r="FVW41" s="90"/>
      <c r="FVX41" s="90"/>
      <c r="FVY41" s="90"/>
      <c r="FVZ41" s="90"/>
      <c r="FWA41" s="90"/>
      <c r="FWB41" s="90"/>
      <c r="FWC41" s="90"/>
      <c r="FWD41" s="90"/>
      <c r="FWE41" s="90"/>
      <c r="FWF41" s="90"/>
      <c r="FWG41" s="90"/>
      <c r="FWH41" s="90"/>
      <c r="FWI41" s="90"/>
      <c r="FWJ41" s="90"/>
      <c r="FWK41" s="90"/>
      <c r="FWL41" s="90"/>
      <c r="FWM41" s="90"/>
      <c r="FWN41" s="90"/>
      <c r="FWO41" s="90"/>
      <c r="FWP41" s="90"/>
      <c r="FWQ41" s="90"/>
      <c r="FWR41" s="90"/>
      <c r="FWS41" s="90"/>
      <c r="FWT41" s="90"/>
      <c r="FWU41" s="90"/>
      <c r="FWV41" s="90"/>
      <c r="FWW41" s="90"/>
      <c r="FWX41" s="90"/>
      <c r="FWY41" s="90"/>
      <c r="FWZ41" s="90"/>
      <c r="FXA41" s="90"/>
      <c r="FXB41" s="90"/>
      <c r="FXC41" s="90"/>
      <c r="FXD41" s="90"/>
      <c r="FXE41" s="90"/>
      <c r="FXF41" s="90"/>
      <c r="FXG41" s="90"/>
      <c r="FXH41" s="90"/>
      <c r="FXI41" s="90"/>
      <c r="FXJ41" s="90"/>
      <c r="FXK41" s="90"/>
      <c r="FXL41" s="90"/>
      <c r="FXM41" s="90"/>
      <c r="FXN41" s="90"/>
      <c r="FXO41" s="90"/>
      <c r="FXP41" s="90"/>
      <c r="FXQ41" s="90"/>
      <c r="FXR41" s="90"/>
      <c r="FXS41" s="90"/>
      <c r="FXT41" s="90"/>
      <c r="FXU41" s="90"/>
      <c r="FXV41" s="90"/>
      <c r="FXW41" s="90"/>
      <c r="FXX41" s="90"/>
      <c r="FXY41" s="90"/>
      <c r="FXZ41" s="90"/>
      <c r="FYA41" s="90"/>
      <c r="FYB41" s="90"/>
      <c r="FYC41" s="90"/>
      <c r="FYD41" s="90"/>
      <c r="FYE41" s="90"/>
      <c r="FYF41" s="90"/>
      <c r="FYG41" s="90"/>
      <c r="FYH41" s="90"/>
      <c r="FYI41" s="90"/>
      <c r="FYJ41" s="90"/>
      <c r="FYK41" s="90"/>
      <c r="FYL41" s="90"/>
      <c r="FYM41" s="90"/>
      <c r="FYN41" s="90"/>
      <c r="FYO41" s="90"/>
      <c r="FYP41" s="90"/>
      <c r="FYQ41" s="90"/>
      <c r="FYR41" s="90"/>
      <c r="FYS41" s="90"/>
      <c r="FYT41" s="90"/>
      <c r="FYU41" s="90"/>
      <c r="FYV41" s="90"/>
      <c r="FYW41" s="90"/>
      <c r="FYX41" s="90"/>
      <c r="FYY41" s="90"/>
      <c r="FYZ41" s="90"/>
      <c r="FZA41" s="90"/>
      <c r="FZB41" s="90"/>
      <c r="FZC41" s="90"/>
      <c r="FZD41" s="90"/>
      <c r="FZE41" s="90"/>
      <c r="FZF41" s="90"/>
      <c r="FZG41" s="90"/>
      <c r="FZH41" s="90"/>
      <c r="FZI41" s="90"/>
      <c r="FZJ41" s="90"/>
      <c r="FZK41" s="90"/>
      <c r="FZL41" s="90"/>
      <c r="FZM41" s="90"/>
      <c r="FZN41" s="90"/>
      <c r="FZO41" s="90"/>
      <c r="FZP41" s="90"/>
      <c r="FZQ41" s="90"/>
      <c r="FZR41" s="90"/>
      <c r="FZS41" s="90"/>
      <c r="FZT41" s="90"/>
      <c r="FZU41" s="90"/>
      <c r="FZV41" s="90"/>
      <c r="FZW41" s="90"/>
      <c r="FZX41" s="90"/>
      <c r="FZY41" s="90"/>
      <c r="FZZ41" s="90"/>
      <c r="GAA41" s="90"/>
      <c r="GAB41" s="90"/>
      <c r="GAC41" s="90"/>
      <c r="GAD41" s="90"/>
      <c r="GAE41" s="90"/>
      <c r="GAF41" s="90"/>
      <c r="GAG41" s="90"/>
      <c r="GAH41" s="90"/>
      <c r="GAI41" s="90"/>
      <c r="GAJ41" s="90"/>
      <c r="GAK41" s="90"/>
      <c r="GAL41" s="90"/>
      <c r="GAM41" s="90"/>
      <c r="GAN41" s="90"/>
      <c r="GAO41" s="90"/>
      <c r="GAP41" s="90"/>
      <c r="GAQ41" s="90"/>
      <c r="GAR41" s="90"/>
      <c r="GAS41" s="90"/>
      <c r="GAT41" s="90"/>
      <c r="GAU41" s="90"/>
      <c r="GAV41" s="90"/>
      <c r="GAW41" s="90"/>
      <c r="GAX41" s="90"/>
      <c r="GAY41" s="90"/>
      <c r="GAZ41" s="90"/>
      <c r="GBA41" s="90"/>
      <c r="GBB41" s="90"/>
      <c r="GBC41" s="90"/>
      <c r="GBD41" s="90"/>
      <c r="GBE41" s="90"/>
      <c r="GBF41" s="90"/>
      <c r="GBG41" s="90"/>
      <c r="GBH41" s="90"/>
      <c r="GBI41" s="90"/>
      <c r="GBJ41" s="90"/>
      <c r="GBK41" s="90"/>
      <c r="GBL41" s="90"/>
      <c r="GBM41" s="90"/>
      <c r="GBN41" s="90"/>
      <c r="GBO41" s="90"/>
      <c r="GBP41" s="90"/>
      <c r="GBQ41" s="90"/>
      <c r="GBR41" s="90"/>
      <c r="GBS41" s="90"/>
      <c r="GBT41" s="90"/>
      <c r="GBU41" s="90"/>
      <c r="GBV41" s="90"/>
      <c r="GBW41" s="90"/>
      <c r="GBX41" s="90"/>
      <c r="GBY41" s="90"/>
      <c r="GBZ41" s="90"/>
      <c r="GCA41" s="90"/>
      <c r="GCB41" s="90"/>
      <c r="GCC41" s="90"/>
      <c r="GCD41" s="90"/>
      <c r="GCE41" s="90"/>
      <c r="GCF41" s="90"/>
      <c r="GCG41" s="90"/>
      <c r="GCH41" s="90"/>
      <c r="GCI41" s="90"/>
      <c r="GCJ41" s="90"/>
      <c r="GCK41" s="90"/>
      <c r="GCL41" s="90"/>
      <c r="GCM41" s="90"/>
      <c r="GCN41" s="90"/>
      <c r="GCO41" s="90"/>
      <c r="GCP41" s="90"/>
      <c r="GCQ41" s="90"/>
      <c r="GCR41" s="90"/>
      <c r="GCS41" s="90"/>
      <c r="GCT41" s="90"/>
      <c r="GCU41" s="90"/>
      <c r="GCV41" s="90"/>
      <c r="GCW41" s="90"/>
      <c r="GCX41" s="90"/>
      <c r="GCY41" s="90"/>
      <c r="GCZ41" s="90"/>
      <c r="GDA41" s="90"/>
      <c r="GDB41" s="90"/>
      <c r="GDC41" s="90"/>
      <c r="GDD41" s="90"/>
      <c r="GDE41" s="90"/>
      <c r="GDF41" s="90"/>
      <c r="GDG41" s="90"/>
      <c r="GDH41" s="90"/>
      <c r="GDI41" s="90"/>
      <c r="GDJ41" s="90"/>
      <c r="GDK41" s="90"/>
      <c r="GDL41" s="90"/>
      <c r="GDM41" s="90"/>
      <c r="GDN41" s="90"/>
      <c r="GDO41" s="90"/>
      <c r="GDP41" s="90"/>
      <c r="GDQ41" s="90"/>
      <c r="GDR41" s="90"/>
      <c r="GDS41" s="90"/>
      <c r="GDT41" s="90"/>
      <c r="GDU41" s="90"/>
      <c r="GDV41" s="90"/>
      <c r="GDW41" s="90"/>
      <c r="GDX41" s="90"/>
      <c r="GDY41" s="90"/>
      <c r="GDZ41" s="90"/>
      <c r="GEA41" s="90"/>
      <c r="GEB41" s="90"/>
      <c r="GEC41" s="90"/>
      <c r="GED41" s="90"/>
      <c r="GEE41" s="90"/>
      <c r="GEF41" s="90"/>
      <c r="GEG41" s="90"/>
      <c r="GEH41" s="90"/>
      <c r="GEI41" s="90"/>
      <c r="GEJ41" s="90"/>
      <c r="GEK41" s="90"/>
      <c r="GEL41" s="90"/>
      <c r="GEM41" s="90"/>
      <c r="GEN41" s="90"/>
      <c r="GEO41" s="90"/>
      <c r="GEP41" s="90"/>
      <c r="GEQ41" s="90"/>
      <c r="GER41" s="90"/>
      <c r="GES41" s="90"/>
      <c r="GET41" s="90"/>
      <c r="GEU41" s="90"/>
      <c r="GEV41" s="90"/>
      <c r="GEW41" s="90"/>
      <c r="GEX41" s="90"/>
      <c r="GEY41" s="90"/>
      <c r="GEZ41" s="90"/>
      <c r="GFA41" s="90"/>
      <c r="GFB41" s="90"/>
      <c r="GFC41" s="90"/>
      <c r="GFD41" s="90"/>
      <c r="GFE41" s="90"/>
      <c r="GFF41" s="90"/>
      <c r="GFG41" s="90"/>
      <c r="GFH41" s="90"/>
      <c r="GFI41" s="90"/>
      <c r="GFJ41" s="90"/>
      <c r="GFK41" s="90"/>
      <c r="GFL41" s="90"/>
      <c r="GFM41" s="90"/>
      <c r="GFN41" s="90"/>
      <c r="GFO41" s="90"/>
      <c r="GFP41" s="90"/>
      <c r="GFQ41" s="90"/>
      <c r="GFR41" s="90"/>
      <c r="GFS41" s="90"/>
      <c r="GFT41" s="90"/>
      <c r="GFU41" s="90"/>
      <c r="GFV41" s="90"/>
      <c r="GFW41" s="90"/>
      <c r="GFX41" s="90"/>
      <c r="GFY41" s="90"/>
      <c r="GFZ41" s="90"/>
      <c r="GGA41" s="90"/>
      <c r="GGB41" s="90"/>
      <c r="GGC41" s="90"/>
      <c r="GGD41" s="90"/>
      <c r="GGE41" s="90"/>
      <c r="GGF41" s="90"/>
      <c r="GGG41" s="90"/>
      <c r="GGH41" s="90"/>
      <c r="GGI41" s="90"/>
      <c r="GGJ41" s="90"/>
      <c r="GGK41" s="90"/>
      <c r="GGL41" s="90"/>
      <c r="GGM41" s="90"/>
      <c r="GGN41" s="90"/>
      <c r="GGO41" s="90"/>
      <c r="GGP41" s="90"/>
      <c r="GGQ41" s="90"/>
      <c r="GGR41" s="90"/>
      <c r="GGS41" s="90"/>
      <c r="GGT41" s="90"/>
      <c r="GGU41" s="90"/>
      <c r="GGV41" s="90"/>
      <c r="GGW41" s="90"/>
      <c r="GGX41" s="90"/>
      <c r="GGY41" s="90"/>
      <c r="GGZ41" s="90"/>
      <c r="GHA41" s="90"/>
      <c r="GHB41" s="90"/>
      <c r="GHC41" s="90"/>
      <c r="GHD41" s="90"/>
      <c r="GHE41" s="90"/>
      <c r="GHF41" s="90"/>
      <c r="GHG41" s="90"/>
      <c r="GHH41" s="90"/>
      <c r="GHI41" s="90"/>
      <c r="GHJ41" s="90"/>
      <c r="GHK41" s="90"/>
      <c r="GHL41" s="90"/>
      <c r="GHM41" s="90"/>
      <c r="GHN41" s="90"/>
      <c r="GHO41" s="90"/>
      <c r="GHP41" s="90"/>
      <c r="GHQ41" s="90"/>
      <c r="GHR41" s="90"/>
      <c r="GHS41" s="90"/>
      <c r="GHT41" s="90"/>
      <c r="GHU41" s="90"/>
      <c r="GHV41" s="90"/>
      <c r="GHW41" s="90"/>
      <c r="GHX41" s="90"/>
      <c r="GHY41" s="90"/>
      <c r="GHZ41" s="90"/>
      <c r="GIA41" s="90"/>
      <c r="GIB41" s="90"/>
      <c r="GIC41" s="90"/>
      <c r="GID41" s="90"/>
      <c r="GIE41" s="90"/>
      <c r="GIF41" s="90"/>
      <c r="GIG41" s="90"/>
      <c r="GIH41" s="90"/>
      <c r="GII41" s="90"/>
      <c r="GIJ41" s="90"/>
      <c r="GIK41" s="90"/>
      <c r="GIL41" s="90"/>
      <c r="GIM41" s="90"/>
      <c r="GIN41" s="90"/>
      <c r="GIO41" s="90"/>
      <c r="GIP41" s="90"/>
      <c r="GIQ41" s="90"/>
      <c r="GIR41" s="90"/>
      <c r="GIS41" s="90"/>
      <c r="GIT41" s="90"/>
      <c r="GIU41" s="90"/>
      <c r="GIV41" s="90"/>
      <c r="GIW41" s="90"/>
      <c r="GIX41" s="90"/>
      <c r="GIY41" s="90"/>
      <c r="GIZ41" s="90"/>
      <c r="GJA41" s="90"/>
      <c r="GJB41" s="90"/>
      <c r="GJC41" s="90"/>
      <c r="GJD41" s="90"/>
      <c r="GJE41" s="90"/>
      <c r="GJF41" s="90"/>
      <c r="GJG41" s="90"/>
      <c r="GJH41" s="90"/>
      <c r="GJI41" s="90"/>
      <c r="GJJ41" s="90"/>
      <c r="GJK41" s="90"/>
      <c r="GJL41" s="90"/>
      <c r="GJM41" s="90"/>
      <c r="GJN41" s="90"/>
      <c r="GJO41" s="90"/>
      <c r="GJP41" s="90"/>
      <c r="GJQ41" s="90"/>
      <c r="GJR41" s="90"/>
      <c r="GJS41" s="90"/>
      <c r="GJT41" s="90"/>
      <c r="GJU41" s="90"/>
      <c r="GJV41" s="90"/>
      <c r="GJW41" s="90"/>
      <c r="GJX41" s="90"/>
      <c r="GJY41" s="90"/>
      <c r="GJZ41" s="90"/>
      <c r="GKA41" s="90"/>
      <c r="GKB41" s="90"/>
      <c r="GKC41" s="90"/>
      <c r="GKD41" s="90"/>
      <c r="GKE41" s="90"/>
      <c r="GKF41" s="90"/>
      <c r="GKG41" s="90"/>
      <c r="GKH41" s="90"/>
      <c r="GKI41" s="90"/>
      <c r="GKJ41" s="90"/>
      <c r="GKK41" s="90"/>
      <c r="GKL41" s="90"/>
      <c r="GKM41" s="90"/>
      <c r="GKN41" s="90"/>
      <c r="GKO41" s="90"/>
      <c r="GKP41" s="90"/>
      <c r="GKQ41" s="90"/>
      <c r="GKR41" s="90"/>
      <c r="GKS41" s="90"/>
      <c r="GKT41" s="90"/>
      <c r="GKU41" s="90"/>
      <c r="GKV41" s="90"/>
      <c r="GKW41" s="90"/>
      <c r="GKX41" s="90"/>
      <c r="GKY41" s="90"/>
      <c r="GKZ41" s="90"/>
      <c r="GLA41" s="90"/>
      <c r="GLB41" s="90"/>
      <c r="GLC41" s="90"/>
      <c r="GLD41" s="90"/>
      <c r="GLE41" s="90"/>
      <c r="GLF41" s="90"/>
      <c r="GLG41" s="90"/>
      <c r="GLH41" s="90"/>
      <c r="GLI41" s="90"/>
      <c r="GLJ41" s="90"/>
      <c r="GLK41" s="90"/>
      <c r="GLL41" s="90"/>
      <c r="GLM41" s="90"/>
      <c r="GLN41" s="90"/>
      <c r="GLO41" s="90"/>
      <c r="GLP41" s="90"/>
      <c r="GLQ41" s="90"/>
      <c r="GLR41" s="90"/>
      <c r="GLS41" s="90"/>
      <c r="GLT41" s="90"/>
      <c r="GLU41" s="90"/>
      <c r="GLV41" s="90"/>
      <c r="GLW41" s="90"/>
      <c r="GLX41" s="90"/>
      <c r="GLY41" s="90"/>
      <c r="GLZ41" s="90"/>
      <c r="GMA41" s="90"/>
      <c r="GMB41" s="90"/>
      <c r="GMC41" s="90"/>
      <c r="GMD41" s="90"/>
      <c r="GME41" s="90"/>
      <c r="GMF41" s="90"/>
      <c r="GMG41" s="90"/>
      <c r="GMH41" s="90"/>
      <c r="GMI41" s="90"/>
      <c r="GMJ41" s="90"/>
      <c r="GMK41" s="90"/>
      <c r="GML41" s="90"/>
      <c r="GMM41" s="90"/>
      <c r="GMN41" s="90"/>
      <c r="GMO41" s="90"/>
      <c r="GMP41" s="90"/>
      <c r="GMQ41" s="90"/>
      <c r="GMR41" s="90"/>
      <c r="GMS41" s="90"/>
      <c r="GMT41" s="90"/>
      <c r="GMU41" s="90"/>
      <c r="GMV41" s="90"/>
      <c r="GMW41" s="90"/>
      <c r="GMX41" s="90"/>
      <c r="GMY41" s="90"/>
      <c r="GMZ41" s="90"/>
      <c r="GNA41" s="90"/>
      <c r="GNB41" s="90"/>
      <c r="GNC41" s="90"/>
      <c r="GND41" s="90"/>
      <c r="GNE41" s="90"/>
      <c r="GNF41" s="90"/>
      <c r="GNG41" s="90"/>
      <c r="GNH41" s="90"/>
      <c r="GNI41" s="90"/>
      <c r="GNJ41" s="90"/>
      <c r="GNK41" s="90"/>
      <c r="GNL41" s="90"/>
      <c r="GNM41" s="90"/>
      <c r="GNN41" s="90"/>
      <c r="GNO41" s="90"/>
      <c r="GNP41" s="90"/>
      <c r="GNQ41" s="90"/>
      <c r="GNR41" s="90"/>
      <c r="GNS41" s="90"/>
      <c r="GNT41" s="90"/>
      <c r="GNU41" s="90"/>
      <c r="GNV41" s="90"/>
      <c r="GNW41" s="90"/>
      <c r="GNX41" s="90"/>
      <c r="GNY41" s="90"/>
      <c r="GNZ41" s="90"/>
      <c r="GOA41" s="90"/>
      <c r="GOB41" s="90"/>
      <c r="GOC41" s="90"/>
      <c r="GOD41" s="90"/>
      <c r="GOE41" s="90"/>
      <c r="GOF41" s="90"/>
      <c r="GOG41" s="90"/>
      <c r="GOH41" s="90"/>
      <c r="GOI41" s="90"/>
      <c r="GOJ41" s="90"/>
      <c r="GOK41" s="90"/>
      <c r="GOL41" s="90"/>
      <c r="GOM41" s="90"/>
      <c r="GON41" s="90"/>
      <c r="GOO41" s="90"/>
      <c r="GOP41" s="90"/>
      <c r="GOQ41" s="90"/>
      <c r="GOR41" s="90"/>
      <c r="GOS41" s="90"/>
      <c r="GOT41" s="90"/>
      <c r="GOU41" s="90"/>
      <c r="GOV41" s="90"/>
      <c r="GOW41" s="90"/>
      <c r="GOX41" s="90"/>
      <c r="GOY41" s="90"/>
      <c r="GOZ41" s="90"/>
      <c r="GPA41" s="90"/>
      <c r="GPB41" s="90"/>
      <c r="GPC41" s="90"/>
      <c r="GPD41" s="90"/>
      <c r="GPE41" s="90"/>
      <c r="GPF41" s="90"/>
      <c r="GPG41" s="90"/>
      <c r="GPH41" s="90"/>
      <c r="GPI41" s="90"/>
      <c r="GPJ41" s="90"/>
      <c r="GPK41" s="90"/>
      <c r="GPL41" s="90"/>
      <c r="GPM41" s="90"/>
      <c r="GPN41" s="90"/>
      <c r="GPO41" s="90"/>
      <c r="GPP41" s="90"/>
      <c r="GPQ41" s="90"/>
      <c r="GPR41" s="90"/>
      <c r="GPS41" s="90"/>
      <c r="GPT41" s="90"/>
      <c r="GPU41" s="90"/>
      <c r="GPV41" s="90"/>
      <c r="GPW41" s="90"/>
      <c r="GPX41" s="90"/>
      <c r="GPY41" s="90"/>
      <c r="GPZ41" s="90"/>
      <c r="GQA41" s="90"/>
      <c r="GQB41" s="90"/>
      <c r="GQC41" s="90"/>
      <c r="GQD41" s="90"/>
      <c r="GQE41" s="90"/>
      <c r="GQF41" s="90"/>
      <c r="GQG41" s="90"/>
      <c r="GQH41" s="90"/>
      <c r="GQI41" s="90"/>
      <c r="GQJ41" s="90"/>
      <c r="GQK41" s="90"/>
      <c r="GQL41" s="90"/>
      <c r="GQM41" s="90"/>
      <c r="GQN41" s="90"/>
      <c r="GQO41" s="90"/>
      <c r="GQP41" s="90"/>
      <c r="GQQ41" s="90"/>
      <c r="GQR41" s="90"/>
      <c r="GQS41" s="90"/>
      <c r="GQT41" s="90"/>
      <c r="GQU41" s="90"/>
      <c r="GQV41" s="90"/>
      <c r="GQW41" s="90"/>
      <c r="GQX41" s="90"/>
      <c r="GQY41" s="90"/>
      <c r="GQZ41" s="90"/>
      <c r="GRA41" s="90"/>
      <c r="GRB41" s="90"/>
      <c r="GRC41" s="90"/>
      <c r="GRD41" s="90"/>
      <c r="GRE41" s="90"/>
      <c r="GRF41" s="90"/>
      <c r="GRG41" s="90"/>
      <c r="GRH41" s="90"/>
      <c r="GRI41" s="90"/>
      <c r="GRJ41" s="90"/>
      <c r="GRK41" s="90"/>
      <c r="GRL41" s="90"/>
      <c r="GRM41" s="90"/>
      <c r="GRN41" s="90"/>
      <c r="GRO41" s="90"/>
      <c r="GRP41" s="90"/>
      <c r="GRQ41" s="90"/>
      <c r="GRR41" s="90"/>
      <c r="GRS41" s="90"/>
      <c r="GRT41" s="90"/>
      <c r="GRU41" s="90"/>
      <c r="GRV41" s="90"/>
      <c r="GRW41" s="90"/>
      <c r="GRX41" s="90"/>
      <c r="GRY41" s="90"/>
      <c r="GRZ41" s="90"/>
      <c r="GSA41" s="90"/>
      <c r="GSB41" s="90"/>
      <c r="GSC41" s="90"/>
      <c r="GSD41" s="90"/>
      <c r="GSE41" s="90"/>
      <c r="GSF41" s="90"/>
      <c r="GSG41" s="90"/>
      <c r="GSH41" s="90"/>
      <c r="GSI41" s="90"/>
      <c r="GSJ41" s="90"/>
      <c r="GSK41" s="90"/>
      <c r="GSL41" s="90"/>
      <c r="GSM41" s="90"/>
      <c r="GSN41" s="90"/>
      <c r="GSO41" s="90"/>
      <c r="GSP41" s="90"/>
      <c r="GSQ41" s="90"/>
      <c r="GSR41" s="90"/>
      <c r="GSS41" s="90"/>
      <c r="GST41" s="90"/>
      <c r="GSU41" s="90"/>
      <c r="GSV41" s="90"/>
      <c r="GSW41" s="90"/>
      <c r="GSX41" s="90"/>
      <c r="GSY41" s="90"/>
      <c r="GSZ41" s="90"/>
      <c r="GTA41" s="90"/>
      <c r="GTB41" s="90"/>
      <c r="GTC41" s="90"/>
      <c r="GTD41" s="90"/>
      <c r="GTE41" s="90"/>
      <c r="GTF41" s="90"/>
      <c r="GTG41" s="90"/>
      <c r="GTH41" s="90"/>
      <c r="GTI41" s="90"/>
      <c r="GTJ41" s="90"/>
      <c r="GTK41" s="90"/>
      <c r="GTL41" s="90"/>
      <c r="GTM41" s="90"/>
      <c r="GTN41" s="90"/>
      <c r="GTO41" s="90"/>
      <c r="GTP41" s="90"/>
      <c r="GTQ41" s="90"/>
      <c r="GTR41" s="90"/>
      <c r="GTS41" s="90"/>
      <c r="GTT41" s="90"/>
      <c r="GTU41" s="90"/>
      <c r="GTV41" s="90"/>
      <c r="GTW41" s="90"/>
      <c r="GTX41" s="90"/>
      <c r="GTY41" s="90"/>
      <c r="GTZ41" s="90"/>
      <c r="GUA41" s="90"/>
      <c r="GUB41" s="90"/>
      <c r="GUC41" s="90"/>
      <c r="GUD41" s="90"/>
      <c r="GUE41" s="90"/>
      <c r="GUF41" s="90"/>
      <c r="GUG41" s="90"/>
      <c r="GUH41" s="90"/>
      <c r="GUI41" s="90"/>
      <c r="GUJ41" s="90"/>
      <c r="GUK41" s="90"/>
      <c r="GUL41" s="90"/>
      <c r="GUM41" s="90"/>
      <c r="GUN41" s="90"/>
      <c r="GUO41" s="90"/>
      <c r="GUP41" s="90"/>
      <c r="GUQ41" s="90"/>
      <c r="GUR41" s="90"/>
      <c r="GUS41" s="90"/>
      <c r="GUT41" s="90"/>
      <c r="GUU41" s="90"/>
      <c r="GUV41" s="90"/>
      <c r="GUW41" s="90"/>
      <c r="GUX41" s="90"/>
      <c r="GUY41" s="90"/>
      <c r="GUZ41" s="90"/>
      <c r="GVA41" s="90"/>
      <c r="GVB41" s="90"/>
      <c r="GVC41" s="90"/>
      <c r="GVD41" s="90"/>
      <c r="GVE41" s="90"/>
      <c r="GVF41" s="90"/>
      <c r="GVG41" s="90"/>
      <c r="GVH41" s="90"/>
      <c r="GVI41" s="90"/>
      <c r="GVJ41" s="90"/>
      <c r="GVK41" s="90"/>
      <c r="GVL41" s="90"/>
      <c r="GVM41" s="90"/>
      <c r="GVN41" s="90"/>
      <c r="GVO41" s="90"/>
      <c r="GVP41" s="90"/>
      <c r="GVQ41" s="90"/>
      <c r="GVR41" s="90"/>
      <c r="GVS41" s="90"/>
      <c r="GVT41" s="90"/>
      <c r="GVU41" s="90"/>
      <c r="GVV41" s="90"/>
      <c r="GVW41" s="90"/>
      <c r="GVX41" s="90"/>
      <c r="GVY41" s="90"/>
      <c r="GVZ41" s="90"/>
      <c r="GWA41" s="90"/>
      <c r="GWB41" s="90"/>
      <c r="GWC41" s="90"/>
      <c r="GWD41" s="90"/>
      <c r="GWE41" s="90"/>
      <c r="GWF41" s="90"/>
      <c r="GWG41" s="90"/>
      <c r="GWH41" s="90"/>
      <c r="GWI41" s="90"/>
      <c r="GWJ41" s="90"/>
      <c r="GWK41" s="90"/>
      <c r="GWL41" s="90"/>
      <c r="GWM41" s="90"/>
      <c r="GWN41" s="90"/>
      <c r="GWO41" s="90"/>
      <c r="GWP41" s="90"/>
      <c r="GWQ41" s="90"/>
      <c r="GWR41" s="90"/>
      <c r="GWS41" s="90"/>
      <c r="GWT41" s="90"/>
      <c r="GWU41" s="90"/>
      <c r="GWV41" s="90"/>
      <c r="GWW41" s="90"/>
      <c r="GWX41" s="90"/>
      <c r="GWY41" s="90"/>
      <c r="GWZ41" s="90"/>
      <c r="GXA41" s="90"/>
      <c r="GXB41" s="90"/>
      <c r="GXC41" s="90"/>
      <c r="GXD41" s="90"/>
      <c r="GXE41" s="90"/>
      <c r="GXF41" s="90"/>
      <c r="GXG41" s="90"/>
      <c r="GXH41" s="90"/>
      <c r="GXI41" s="90"/>
      <c r="GXJ41" s="90"/>
      <c r="GXK41" s="90"/>
      <c r="GXL41" s="90"/>
      <c r="GXM41" s="90"/>
      <c r="GXN41" s="90"/>
      <c r="GXO41" s="90"/>
      <c r="GXP41" s="90"/>
      <c r="GXQ41" s="90"/>
      <c r="GXR41" s="90"/>
      <c r="GXS41" s="90"/>
      <c r="GXT41" s="90"/>
      <c r="GXU41" s="90"/>
      <c r="GXV41" s="90"/>
      <c r="GXW41" s="90"/>
      <c r="GXX41" s="90"/>
      <c r="GXY41" s="90"/>
      <c r="GXZ41" s="90"/>
      <c r="GYA41" s="90"/>
      <c r="GYB41" s="90"/>
      <c r="GYC41" s="90"/>
      <c r="GYD41" s="90"/>
      <c r="GYE41" s="90"/>
      <c r="GYF41" s="90"/>
      <c r="GYG41" s="90"/>
      <c r="GYH41" s="90"/>
      <c r="GYI41" s="90"/>
      <c r="GYJ41" s="90"/>
      <c r="GYK41" s="90"/>
      <c r="GYL41" s="90"/>
      <c r="GYM41" s="90"/>
      <c r="GYN41" s="90"/>
      <c r="GYO41" s="90"/>
      <c r="GYP41" s="90"/>
      <c r="GYQ41" s="90"/>
      <c r="GYR41" s="90"/>
      <c r="GYS41" s="90"/>
      <c r="GYT41" s="90"/>
      <c r="GYU41" s="90"/>
      <c r="GYV41" s="90"/>
      <c r="GYW41" s="90"/>
      <c r="GYX41" s="90"/>
      <c r="GYY41" s="90"/>
      <c r="GYZ41" s="90"/>
      <c r="GZA41" s="90"/>
      <c r="GZB41" s="90"/>
      <c r="GZC41" s="90"/>
      <c r="GZD41" s="90"/>
      <c r="GZE41" s="90"/>
      <c r="GZF41" s="90"/>
      <c r="GZG41" s="90"/>
      <c r="GZH41" s="90"/>
      <c r="GZI41" s="90"/>
      <c r="GZJ41" s="90"/>
      <c r="GZK41" s="90"/>
      <c r="GZL41" s="90"/>
      <c r="GZM41" s="90"/>
      <c r="GZN41" s="90"/>
      <c r="GZO41" s="90"/>
      <c r="GZP41" s="90"/>
      <c r="GZQ41" s="90"/>
      <c r="GZR41" s="90"/>
      <c r="GZS41" s="90"/>
      <c r="GZT41" s="90"/>
      <c r="GZU41" s="90"/>
      <c r="GZV41" s="90"/>
      <c r="GZW41" s="90"/>
      <c r="GZX41" s="90"/>
      <c r="GZY41" s="90"/>
      <c r="GZZ41" s="90"/>
      <c r="HAA41" s="90"/>
      <c r="HAB41" s="90"/>
      <c r="HAC41" s="90"/>
      <c r="HAD41" s="90"/>
      <c r="HAE41" s="90"/>
      <c r="HAF41" s="90"/>
      <c r="HAG41" s="90"/>
      <c r="HAH41" s="90"/>
      <c r="HAI41" s="90"/>
      <c r="HAJ41" s="90"/>
      <c r="HAK41" s="90"/>
      <c r="HAL41" s="90"/>
      <c r="HAM41" s="90"/>
      <c r="HAN41" s="90"/>
      <c r="HAO41" s="90"/>
      <c r="HAP41" s="90"/>
      <c r="HAQ41" s="90"/>
      <c r="HAR41" s="90"/>
      <c r="HAS41" s="90"/>
      <c r="HAT41" s="90"/>
      <c r="HAU41" s="90"/>
      <c r="HAV41" s="90"/>
      <c r="HAW41" s="90"/>
      <c r="HAX41" s="90"/>
      <c r="HAY41" s="90"/>
      <c r="HAZ41" s="90"/>
      <c r="HBA41" s="90"/>
      <c r="HBB41" s="90"/>
      <c r="HBC41" s="90"/>
      <c r="HBD41" s="90"/>
      <c r="HBE41" s="90"/>
      <c r="HBF41" s="90"/>
      <c r="HBG41" s="90"/>
      <c r="HBH41" s="90"/>
      <c r="HBI41" s="90"/>
      <c r="HBJ41" s="90"/>
      <c r="HBK41" s="90"/>
      <c r="HBL41" s="90"/>
      <c r="HBM41" s="90"/>
      <c r="HBN41" s="90"/>
      <c r="HBO41" s="90"/>
      <c r="HBP41" s="90"/>
      <c r="HBQ41" s="90"/>
      <c r="HBR41" s="90"/>
      <c r="HBS41" s="90"/>
      <c r="HBT41" s="90"/>
      <c r="HBU41" s="90"/>
      <c r="HBV41" s="90"/>
      <c r="HBW41" s="90"/>
      <c r="HBX41" s="90"/>
      <c r="HBY41" s="90"/>
      <c r="HBZ41" s="90"/>
      <c r="HCA41" s="90"/>
      <c r="HCB41" s="90"/>
      <c r="HCC41" s="90"/>
      <c r="HCD41" s="90"/>
      <c r="HCE41" s="90"/>
      <c r="HCF41" s="90"/>
      <c r="HCG41" s="90"/>
      <c r="HCH41" s="90"/>
      <c r="HCI41" s="90"/>
      <c r="HCJ41" s="90"/>
      <c r="HCK41" s="90"/>
      <c r="HCL41" s="90"/>
      <c r="HCM41" s="90"/>
      <c r="HCN41" s="90"/>
      <c r="HCO41" s="90"/>
      <c r="HCP41" s="90"/>
      <c r="HCQ41" s="90"/>
      <c r="HCR41" s="90"/>
      <c r="HCS41" s="90"/>
      <c r="HCT41" s="90"/>
      <c r="HCU41" s="90"/>
      <c r="HCV41" s="90"/>
      <c r="HCW41" s="90"/>
      <c r="HCX41" s="90"/>
      <c r="HCY41" s="90"/>
      <c r="HCZ41" s="90"/>
      <c r="HDA41" s="90"/>
      <c r="HDB41" s="90"/>
      <c r="HDC41" s="90"/>
      <c r="HDD41" s="90"/>
      <c r="HDE41" s="90"/>
      <c r="HDF41" s="90"/>
      <c r="HDG41" s="90"/>
      <c r="HDH41" s="90"/>
      <c r="HDI41" s="90"/>
      <c r="HDJ41" s="90"/>
      <c r="HDK41" s="90"/>
      <c r="HDL41" s="90"/>
      <c r="HDM41" s="90"/>
      <c r="HDN41" s="90"/>
      <c r="HDO41" s="90"/>
      <c r="HDP41" s="90"/>
      <c r="HDQ41" s="90"/>
      <c r="HDR41" s="90"/>
      <c r="HDS41" s="90"/>
      <c r="HDT41" s="90"/>
      <c r="HDU41" s="90"/>
      <c r="HDV41" s="90"/>
      <c r="HDW41" s="90"/>
      <c r="HDX41" s="90"/>
      <c r="HDY41" s="90"/>
      <c r="HDZ41" s="90"/>
      <c r="HEA41" s="90"/>
      <c r="HEB41" s="90"/>
      <c r="HEC41" s="90"/>
      <c r="HED41" s="90"/>
      <c r="HEE41" s="90"/>
      <c r="HEF41" s="90"/>
      <c r="HEG41" s="90"/>
      <c r="HEH41" s="90"/>
      <c r="HEI41" s="90"/>
      <c r="HEJ41" s="90"/>
      <c r="HEK41" s="90"/>
      <c r="HEL41" s="90"/>
      <c r="HEM41" s="90"/>
      <c r="HEN41" s="90"/>
      <c r="HEO41" s="90"/>
      <c r="HEP41" s="90"/>
      <c r="HEQ41" s="90"/>
      <c r="HER41" s="90"/>
      <c r="HES41" s="90"/>
      <c r="HET41" s="90"/>
      <c r="HEU41" s="90"/>
      <c r="HEV41" s="90"/>
      <c r="HEW41" s="90"/>
      <c r="HEX41" s="90"/>
      <c r="HEY41" s="90"/>
      <c r="HEZ41" s="90"/>
      <c r="HFA41" s="90"/>
      <c r="HFB41" s="90"/>
      <c r="HFC41" s="90"/>
      <c r="HFD41" s="90"/>
      <c r="HFE41" s="90"/>
      <c r="HFF41" s="90"/>
      <c r="HFG41" s="90"/>
      <c r="HFH41" s="90"/>
      <c r="HFI41" s="90"/>
      <c r="HFJ41" s="90"/>
      <c r="HFK41" s="90"/>
      <c r="HFL41" s="90"/>
      <c r="HFM41" s="90"/>
      <c r="HFN41" s="90"/>
      <c r="HFO41" s="90"/>
      <c r="HFP41" s="90"/>
      <c r="HFQ41" s="90"/>
      <c r="HFR41" s="90"/>
      <c r="HFS41" s="90"/>
      <c r="HFT41" s="90"/>
      <c r="HFU41" s="90"/>
      <c r="HFV41" s="90"/>
      <c r="HFW41" s="90"/>
      <c r="HFX41" s="90"/>
      <c r="HFY41" s="90"/>
      <c r="HFZ41" s="90"/>
      <c r="HGA41" s="90"/>
      <c r="HGB41" s="90"/>
      <c r="HGC41" s="90"/>
      <c r="HGD41" s="90"/>
      <c r="HGE41" s="90"/>
      <c r="HGF41" s="90"/>
      <c r="HGG41" s="90"/>
      <c r="HGH41" s="90"/>
      <c r="HGI41" s="90"/>
      <c r="HGJ41" s="90"/>
      <c r="HGK41" s="90"/>
      <c r="HGL41" s="90"/>
      <c r="HGM41" s="90"/>
      <c r="HGN41" s="90"/>
      <c r="HGO41" s="90"/>
      <c r="HGP41" s="90"/>
      <c r="HGQ41" s="90"/>
      <c r="HGR41" s="90"/>
      <c r="HGS41" s="90"/>
      <c r="HGT41" s="90"/>
      <c r="HGU41" s="90"/>
      <c r="HGV41" s="90"/>
      <c r="HGW41" s="90"/>
      <c r="HGX41" s="90"/>
      <c r="HGY41" s="90"/>
      <c r="HGZ41" s="90"/>
      <c r="HHA41" s="90"/>
      <c r="HHB41" s="90"/>
      <c r="HHC41" s="90"/>
      <c r="HHD41" s="90"/>
      <c r="HHE41" s="90"/>
      <c r="HHF41" s="90"/>
      <c r="HHG41" s="90"/>
      <c r="HHH41" s="90"/>
      <c r="HHI41" s="90"/>
      <c r="HHJ41" s="90"/>
      <c r="HHK41" s="90"/>
      <c r="HHL41" s="90"/>
      <c r="HHM41" s="90"/>
      <c r="HHN41" s="90"/>
      <c r="HHO41" s="90"/>
      <c r="HHP41" s="90"/>
      <c r="HHQ41" s="90"/>
      <c r="HHR41" s="90"/>
      <c r="HHS41" s="90"/>
      <c r="HHT41" s="90"/>
      <c r="HHU41" s="90"/>
      <c r="HHV41" s="90"/>
      <c r="HHW41" s="90"/>
      <c r="HHX41" s="90"/>
      <c r="HHY41" s="90"/>
      <c r="HHZ41" s="90"/>
      <c r="HIA41" s="90"/>
      <c r="HIB41" s="90"/>
      <c r="HIC41" s="90"/>
      <c r="HID41" s="90"/>
      <c r="HIE41" s="90"/>
      <c r="HIF41" s="90"/>
      <c r="HIG41" s="90"/>
      <c r="HIH41" s="90"/>
      <c r="HII41" s="90"/>
      <c r="HIJ41" s="90"/>
      <c r="HIK41" s="90"/>
      <c r="HIL41" s="90"/>
      <c r="HIM41" s="90"/>
      <c r="HIN41" s="90"/>
      <c r="HIO41" s="90"/>
      <c r="HIP41" s="90"/>
      <c r="HIQ41" s="90"/>
      <c r="HIR41" s="90"/>
      <c r="HIS41" s="90"/>
      <c r="HIT41" s="90"/>
      <c r="HIU41" s="90"/>
      <c r="HIV41" s="90"/>
      <c r="HIW41" s="90"/>
      <c r="HIX41" s="90"/>
      <c r="HIY41" s="90"/>
      <c r="HIZ41" s="90"/>
      <c r="HJA41" s="90"/>
      <c r="HJB41" s="90"/>
      <c r="HJC41" s="90"/>
      <c r="HJD41" s="90"/>
      <c r="HJE41" s="90"/>
      <c r="HJF41" s="90"/>
      <c r="HJG41" s="90"/>
      <c r="HJH41" s="90"/>
      <c r="HJI41" s="90"/>
      <c r="HJJ41" s="90"/>
      <c r="HJK41" s="90"/>
      <c r="HJL41" s="90"/>
      <c r="HJM41" s="90"/>
      <c r="HJN41" s="90"/>
      <c r="HJO41" s="90"/>
      <c r="HJP41" s="90"/>
      <c r="HJQ41" s="90"/>
      <c r="HJR41" s="90"/>
      <c r="HJS41" s="90"/>
      <c r="HJT41" s="90"/>
      <c r="HJU41" s="90"/>
      <c r="HJV41" s="90"/>
      <c r="HJW41" s="90"/>
      <c r="HJX41" s="90"/>
      <c r="HJY41" s="90"/>
      <c r="HJZ41" s="90"/>
      <c r="HKA41" s="90"/>
      <c r="HKB41" s="90"/>
      <c r="HKC41" s="90"/>
      <c r="HKD41" s="90"/>
      <c r="HKE41" s="90"/>
      <c r="HKF41" s="90"/>
      <c r="HKG41" s="90"/>
      <c r="HKH41" s="90"/>
      <c r="HKI41" s="90"/>
      <c r="HKJ41" s="90"/>
      <c r="HKK41" s="90"/>
      <c r="HKL41" s="90"/>
      <c r="HKM41" s="90"/>
      <c r="HKN41" s="90"/>
      <c r="HKO41" s="90"/>
      <c r="HKP41" s="90"/>
      <c r="HKQ41" s="90"/>
      <c r="HKR41" s="90"/>
      <c r="HKS41" s="90"/>
      <c r="HKT41" s="90"/>
      <c r="HKU41" s="90"/>
      <c r="HKV41" s="90"/>
      <c r="HKW41" s="90"/>
      <c r="HKX41" s="90"/>
      <c r="HKY41" s="90"/>
      <c r="HKZ41" s="90"/>
      <c r="HLA41" s="90"/>
      <c r="HLB41" s="90"/>
      <c r="HLC41" s="90"/>
      <c r="HLD41" s="90"/>
      <c r="HLE41" s="90"/>
      <c r="HLF41" s="90"/>
      <c r="HLG41" s="90"/>
      <c r="HLH41" s="90"/>
      <c r="HLI41" s="90"/>
      <c r="HLJ41" s="90"/>
      <c r="HLK41" s="90"/>
      <c r="HLL41" s="90"/>
      <c r="HLM41" s="90"/>
      <c r="HLN41" s="90"/>
      <c r="HLO41" s="90"/>
      <c r="HLP41" s="90"/>
      <c r="HLQ41" s="90"/>
      <c r="HLR41" s="90"/>
      <c r="HLS41" s="90"/>
      <c r="HLT41" s="90"/>
      <c r="HLU41" s="90"/>
      <c r="HLV41" s="90"/>
      <c r="HLW41" s="90"/>
      <c r="HLX41" s="90"/>
      <c r="HLY41" s="90"/>
      <c r="HLZ41" s="90"/>
      <c r="HMA41" s="90"/>
      <c r="HMB41" s="90"/>
      <c r="HMC41" s="90"/>
      <c r="HMD41" s="90"/>
      <c r="HME41" s="90"/>
      <c r="HMF41" s="90"/>
      <c r="HMG41" s="90"/>
      <c r="HMH41" s="90"/>
      <c r="HMI41" s="90"/>
      <c r="HMJ41" s="90"/>
      <c r="HMK41" s="90"/>
      <c r="HML41" s="90"/>
      <c r="HMM41" s="90"/>
      <c r="HMN41" s="90"/>
      <c r="HMO41" s="90"/>
      <c r="HMP41" s="90"/>
      <c r="HMQ41" s="90"/>
      <c r="HMR41" s="90"/>
      <c r="HMS41" s="90"/>
      <c r="HMT41" s="90"/>
      <c r="HMU41" s="90"/>
      <c r="HMV41" s="90"/>
      <c r="HMW41" s="90"/>
      <c r="HMX41" s="90"/>
      <c r="HMY41" s="90"/>
      <c r="HMZ41" s="90"/>
      <c r="HNA41" s="90"/>
      <c r="HNB41" s="90"/>
      <c r="HNC41" s="90"/>
      <c r="HND41" s="90"/>
      <c r="HNE41" s="90"/>
      <c r="HNF41" s="90"/>
      <c r="HNG41" s="90"/>
      <c r="HNH41" s="90"/>
      <c r="HNI41" s="90"/>
      <c r="HNJ41" s="90"/>
      <c r="HNK41" s="90"/>
      <c r="HNL41" s="90"/>
      <c r="HNM41" s="90"/>
      <c r="HNN41" s="90"/>
      <c r="HNO41" s="90"/>
      <c r="HNP41" s="90"/>
      <c r="HNQ41" s="90"/>
      <c r="HNR41" s="90"/>
      <c r="HNS41" s="90"/>
      <c r="HNT41" s="90"/>
      <c r="HNU41" s="90"/>
      <c r="HNV41" s="90"/>
      <c r="HNW41" s="90"/>
      <c r="HNX41" s="90"/>
      <c r="HNY41" s="90"/>
      <c r="HNZ41" s="90"/>
      <c r="HOA41" s="90"/>
      <c r="HOB41" s="90"/>
      <c r="HOC41" s="90"/>
      <c r="HOD41" s="90"/>
      <c r="HOE41" s="90"/>
      <c r="HOF41" s="90"/>
      <c r="HOG41" s="90"/>
      <c r="HOH41" s="90"/>
      <c r="HOI41" s="90"/>
      <c r="HOJ41" s="90"/>
      <c r="HOK41" s="90"/>
      <c r="HOL41" s="90"/>
      <c r="HOM41" s="90"/>
      <c r="HON41" s="90"/>
      <c r="HOO41" s="90"/>
      <c r="HOP41" s="90"/>
      <c r="HOQ41" s="90"/>
      <c r="HOR41" s="90"/>
      <c r="HOS41" s="90"/>
      <c r="HOT41" s="90"/>
      <c r="HOU41" s="90"/>
      <c r="HOV41" s="90"/>
      <c r="HOW41" s="90"/>
      <c r="HOX41" s="90"/>
      <c r="HOY41" s="90"/>
      <c r="HOZ41" s="90"/>
      <c r="HPA41" s="90"/>
      <c r="HPB41" s="90"/>
      <c r="HPC41" s="90"/>
      <c r="HPD41" s="90"/>
      <c r="HPE41" s="90"/>
      <c r="HPF41" s="90"/>
      <c r="HPG41" s="90"/>
      <c r="HPH41" s="90"/>
      <c r="HPI41" s="90"/>
      <c r="HPJ41" s="90"/>
      <c r="HPK41" s="90"/>
      <c r="HPL41" s="90"/>
      <c r="HPM41" s="90"/>
      <c r="HPN41" s="90"/>
      <c r="HPO41" s="90"/>
      <c r="HPP41" s="90"/>
      <c r="HPQ41" s="90"/>
      <c r="HPR41" s="90"/>
      <c r="HPS41" s="90"/>
      <c r="HPT41" s="90"/>
      <c r="HPU41" s="90"/>
      <c r="HPV41" s="90"/>
      <c r="HPW41" s="90"/>
      <c r="HPX41" s="90"/>
      <c r="HPY41" s="90"/>
      <c r="HPZ41" s="90"/>
      <c r="HQA41" s="90"/>
      <c r="HQB41" s="90"/>
      <c r="HQC41" s="90"/>
      <c r="HQD41" s="90"/>
      <c r="HQE41" s="90"/>
      <c r="HQF41" s="90"/>
      <c r="HQG41" s="90"/>
      <c r="HQH41" s="90"/>
      <c r="HQI41" s="90"/>
      <c r="HQJ41" s="90"/>
      <c r="HQK41" s="90"/>
      <c r="HQL41" s="90"/>
      <c r="HQM41" s="90"/>
      <c r="HQN41" s="90"/>
      <c r="HQO41" s="90"/>
      <c r="HQP41" s="90"/>
      <c r="HQQ41" s="90"/>
      <c r="HQR41" s="90"/>
      <c r="HQS41" s="90"/>
      <c r="HQT41" s="90"/>
      <c r="HQU41" s="90"/>
      <c r="HQV41" s="90"/>
      <c r="HQW41" s="90"/>
      <c r="HQX41" s="90"/>
      <c r="HQY41" s="90"/>
      <c r="HQZ41" s="90"/>
      <c r="HRA41" s="90"/>
      <c r="HRB41" s="90"/>
      <c r="HRC41" s="90"/>
      <c r="HRD41" s="90"/>
      <c r="HRE41" s="90"/>
      <c r="HRF41" s="90"/>
      <c r="HRG41" s="90"/>
      <c r="HRH41" s="90"/>
      <c r="HRI41" s="90"/>
      <c r="HRJ41" s="90"/>
      <c r="HRK41" s="90"/>
      <c r="HRL41" s="90"/>
      <c r="HRM41" s="90"/>
      <c r="HRN41" s="90"/>
      <c r="HRO41" s="90"/>
      <c r="HRP41" s="90"/>
      <c r="HRQ41" s="90"/>
      <c r="HRR41" s="90"/>
      <c r="HRS41" s="90"/>
      <c r="HRT41" s="90"/>
      <c r="HRU41" s="90"/>
      <c r="HRV41" s="90"/>
      <c r="HRW41" s="90"/>
      <c r="HRX41" s="90"/>
      <c r="HRY41" s="90"/>
      <c r="HRZ41" s="90"/>
      <c r="HSA41" s="90"/>
      <c r="HSB41" s="90"/>
      <c r="HSC41" s="90"/>
      <c r="HSD41" s="90"/>
      <c r="HSE41" s="90"/>
      <c r="HSF41" s="90"/>
      <c r="HSG41" s="90"/>
      <c r="HSH41" s="90"/>
      <c r="HSI41" s="90"/>
      <c r="HSJ41" s="90"/>
      <c r="HSK41" s="90"/>
      <c r="HSL41" s="90"/>
      <c r="HSM41" s="90"/>
      <c r="HSN41" s="90"/>
      <c r="HSO41" s="90"/>
      <c r="HSP41" s="90"/>
      <c r="HSQ41" s="90"/>
      <c r="HSR41" s="90"/>
      <c r="HSS41" s="90"/>
      <c r="HST41" s="90"/>
      <c r="HSU41" s="90"/>
      <c r="HSV41" s="90"/>
      <c r="HSW41" s="90"/>
      <c r="HSX41" s="90"/>
      <c r="HSY41" s="90"/>
      <c r="HSZ41" s="90"/>
      <c r="HTA41" s="90"/>
      <c r="HTB41" s="90"/>
      <c r="HTC41" s="90"/>
      <c r="HTD41" s="90"/>
      <c r="HTE41" s="90"/>
      <c r="HTF41" s="90"/>
      <c r="HTG41" s="90"/>
      <c r="HTH41" s="90"/>
      <c r="HTI41" s="90"/>
      <c r="HTJ41" s="90"/>
      <c r="HTK41" s="90"/>
      <c r="HTL41" s="90"/>
      <c r="HTM41" s="90"/>
      <c r="HTN41" s="90"/>
      <c r="HTO41" s="90"/>
      <c r="HTP41" s="90"/>
      <c r="HTQ41" s="90"/>
      <c r="HTR41" s="90"/>
      <c r="HTS41" s="90"/>
      <c r="HTT41" s="90"/>
      <c r="HTU41" s="90"/>
      <c r="HTV41" s="90"/>
      <c r="HTW41" s="90"/>
      <c r="HTX41" s="90"/>
      <c r="HTY41" s="90"/>
      <c r="HTZ41" s="90"/>
      <c r="HUA41" s="90"/>
      <c r="HUB41" s="90"/>
      <c r="HUC41" s="90"/>
      <c r="HUD41" s="90"/>
      <c r="HUE41" s="90"/>
      <c r="HUF41" s="90"/>
      <c r="HUG41" s="90"/>
      <c r="HUH41" s="90"/>
      <c r="HUI41" s="90"/>
      <c r="HUJ41" s="90"/>
      <c r="HUK41" s="90"/>
      <c r="HUL41" s="90"/>
      <c r="HUM41" s="90"/>
      <c r="HUN41" s="90"/>
      <c r="HUO41" s="90"/>
      <c r="HUP41" s="90"/>
      <c r="HUQ41" s="90"/>
      <c r="HUR41" s="90"/>
      <c r="HUS41" s="90"/>
      <c r="HUT41" s="90"/>
      <c r="HUU41" s="90"/>
      <c r="HUV41" s="90"/>
      <c r="HUW41" s="90"/>
      <c r="HUX41" s="90"/>
      <c r="HUY41" s="90"/>
      <c r="HUZ41" s="90"/>
      <c r="HVA41" s="90"/>
      <c r="HVB41" s="90"/>
      <c r="HVC41" s="90"/>
      <c r="HVD41" s="90"/>
      <c r="HVE41" s="90"/>
      <c r="HVF41" s="90"/>
      <c r="HVG41" s="90"/>
      <c r="HVH41" s="90"/>
      <c r="HVI41" s="90"/>
      <c r="HVJ41" s="90"/>
      <c r="HVK41" s="90"/>
      <c r="HVL41" s="90"/>
      <c r="HVM41" s="90"/>
      <c r="HVN41" s="90"/>
      <c r="HVO41" s="90"/>
      <c r="HVP41" s="90"/>
      <c r="HVQ41" s="90"/>
      <c r="HVR41" s="90"/>
      <c r="HVS41" s="90"/>
      <c r="HVT41" s="90"/>
      <c r="HVU41" s="90"/>
      <c r="HVV41" s="90"/>
      <c r="HVW41" s="90"/>
      <c r="HVX41" s="90"/>
      <c r="HVY41" s="90"/>
      <c r="HVZ41" s="90"/>
      <c r="HWA41" s="90"/>
      <c r="HWB41" s="90"/>
      <c r="HWC41" s="90"/>
      <c r="HWD41" s="90"/>
      <c r="HWE41" s="90"/>
      <c r="HWF41" s="90"/>
      <c r="HWG41" s="90"/>
      <c r="HWH41" s="90"/>
      <c r="HWI41" s="90"/>
      <c r="HWJ41" s="90"/>
      <c r="HWK41" s="90"/>
      <c r="HWL41" s="90"/>
      <c r="HWM41" s="90"/>
      <c r="HWN41" s="90"/>
      <c r="HWO41" s="90"/>
      <c r="HWP41" s="90"/>
      <c r="HWQ41" s="90"/>
      <c r="HWR41" s="90"/>
      <c r="HWS41" s="90"/>
      <c r="HWT41" s="90"/>
      <c r="HWU41" s="90"/>
      <c r="HWV41" s="90"/>
      <c r="HWW41" s="90"/>
      <c r="HWX41" s="90"/>
      <c r="HWY41" s="90"/>
      <c r="HWZ41" s="90"/>
      <c r="HXA41" s="90"/>
      <c r="HXB41" s="90"/>
      <c r="HXC41" s="90"/>
      <c r="HXD41" s="90"/>
      <c r="HXE41" s="90"/>
      <c r="HXF41" s="90"/>
      <c r="HXG41" s="90"/>
      <c r="HXH41" s="90"/>
      <c r="HXI41" s="90"/>
      <c r="HXJ41" s="90"/>
      <c r="HXK41" s="90"/>
      <c r="HXL41" s="90"/>
      <c r="HXM41" s="90"/>
      <c r="HXN41" s="90"/>
      <c r="HXO41" s="90"/>
      <c r="HXP41" s="90"/>
      <c r="HXQ41" s="90"/>
      <c r="HXR41" s="90"/>
      <c r="HXS41" s="90"/>
      <c r="HXT41" s="90"/>
      <c r="HXU41" s="90"/>
      <c r="HXV41" s="90"/>
      <c r="HXW41" s="90"/>
      <c r="HXX41" s="90"/>
      <c r="HXY41" s="90"/>
      <c r="HXZ41" s="90"/>
      <c r="HYA41" s="90"/>
      <c r="HYB41" s="90"/>
      <c r="HYC41" s="90"/>
      <c r="HYD41" s="90"/>
      <c r="HYE41" s="90"/>
      <c r="HYF41" s="90"/>
      <c r="HYG41" s="90"/>
      <c r="HYH41" s="90"/>
      <c r="HYI41" s="90"/>
      <c r="HYJ41" s="90"/>
      <c r="HYK41" s="90"/>
      <c r="HYL41" s="90"/>
      <c r="HYM41" s="90"/>
      <c r="HYN41" s="90"/>
      <c r="HYO41" s="90"/>
      <c r="HYP41" s="90"/>
      <c r="HYQ41" s="90"/>
      <c r="HYR41" s="90"/>
      <c r="HYS41" s="90"/>
      <c r="HYT41" s="90"/>
      <c r="HYU41" s="90"/>
      <c r="HYV41" s="90"/>
      <c r="HYW41" s="90"/>
      <c r="HYX41" s="90"/>
      <c r="HYY41" s="90"/>
      <c r="HYZ41" s="90"/>
      <c r="HZA41" s="90"/>
      <c r="HZB41" s="90"/>
      <c r="HZC41" s="90"/>
      <c r="HZD41" s="90"/>
      <c r="HZE41" s="90"/>
      <c r="HZF41" s="90"/>
      <c r="HZG41" s="90"/>
      <c r="HZH41" s="90"/>
      <c r="HZI41" s="90"/>
      <c r="HZJ41" s="90"/>
      <c r="HZK41" s="90"/>
      <c r="HZL41" s="90"/>
      <c r="HZM41" s="90"/>
      <c r="HZN41" s="90"/>
      <c r="HZO41" s="90"/>
      <c r="HZP41" s="90"/>
      <c r="HZQ41" s="90"/>
      <c r="HZR41" s="90"/>
      <c r="HZS41" s="90"/>
      <c r="HZT41" s="90"/>
      <c r="HZU41" s="90"/>
      <c r="HZV41" s="90"/>
      <c r="HZW41" s="90"/>
      <c r="HZX41" s="90"/>
      <c r="HZY41" s="90"/>
      <c r="HZZ41" s="90"/>
      <c r="IAA41" s="90"/>
      <c r="IAB41" s="90"/>
      <c r="IAC41" s="90"/>
      <c r="IAD41" s="90"/>
      <c r="IAE41" s="90"/>
      <c r="IAF41" s="90"/>
      <c r="IAG41" s="90"/>
      <c r="IAH41" s="90"/>
      <c r="IAI41" s="90"/>
      <c r="IAJ41" s="90"/>
      <c r="IAK41" s="90"/>
      <c r="IAL41" s="90"/>
      <c r="IAM41" s="90"/>
      <c r="IAN41" s="90"/>
      <c r="IAO41" s="90"/>
      <c r="IAP41" s="90"/>
      <c r="IAQ41" s="90"/>
      <c r="IAR41" s="90"/>
      <c r="IAS41" s="90"/>
      <c r="IAT41" s="90"/>
      <c r="IAU41" s="90"/>
      <c r="IAV41" s="90"/>
      <c r="IAW41" s="90"/>
      <c r="IAX41" s="90"/>
      <c r="IAY41" s="90"/>
      <c r="IAZ41" s="90"/>
      <c r="IBA41" s="90"/>
      <c r="IBB41" s="90"/>
      <c r="IBC41" s="90"/>
      <c r="IBD41" s="90"/>
      <c r="IBE41" s="90"/>
      <c r="IBF41" s="90"/>
      <c r="IBG41" s="90"/>
      <c r="IBH41" s="90"/>
      <c r="IBI41" s="90"/>
      <c r="IBJ41" s="90"/>
      <c r="IBK41" s="90"/>
      <c r="IBL41" s="90"/>
      <c r="IBM41" s="90"/>
      <c r="IBN41" s="90"/>
      <c r="IBO41" s="90"/>
      <c r="IBP41" s="90"/>
      <c r="IBQ41" s="90"/>
      <c r="IBR41" s="90"/>
      <c r="IBS41" s="90"/>
      <c r="IBT41" s="90"/>
      <c r="IBU41" s="90"/>
      <c r="IBV41" s="90"/>
      <c r="IBW41" s="90"/>
      <c r="IBX41" s="90"/>
      <c r="IBY41" s="90"/>
      <c r="IBZ41" s="90"/>
      <c r="ICA41" s="90"/>
      <c r="ICB41" s="90"/>
      <c r="ICC41" s="90"/>
      <c r="ICD41" s="90"/>
      <c r="ICE41" s="90"/>
      <c r="ICF41" s="90"/>
      <c r="ICG41" s="90"/>
      <c r="ICH41" s="90"/>
      <c r="ICI41" s="90"/>
      <c r="ICJ41" s="90"/>
      <c r="ICK41" s="90"/>
      <c r="ICL41" s="90"/>
      <c r="ICM41" s="90"/>
      <c r="ICN41" s="90"/>
      <c r="ICO41" s="90"/>
      <c r="ICP41" s="90"/>
      <c r="ICQ41" s="90"/>
      <c r="ICR41" s="90"/>
      <c r="ICS41" s="90"/>
      <c r="ICT41" s="90"/>
      <c r="ICU41" s="90"/>
      <c r="ICV41" s="90"/>
      <c r="ICW41" s="90"/>
      <c r="ICX41" s="90"/>
      <c r="ICY41" s="90"/>
      <c r="ICZ41" s="90"/>
      <c r="IDA41" s="90"/>
      <c r="IDB41" s="90"/>
      <c r="IDC41" s="90"/>
      <c r="IDD41" s="90"/>
      <c r="IDE41" s="90"/>
      <c r="IDF41" s="90"/>
      <c r="IDG41" s="90"/>
      <c r="IDH41" s="90"/>
      <c r="IDI41" s="90"/>
      <c r="IDJ41" s="90"/>
      <c r="IDK41" s="90"/>
      <c r="IDL41" s="90"/>
      <c r="IDM41" s="90"/>
      <c r="IDN41" s="90"/>
      <c r="IDO41" s="90"/>
      <c r="IDP41" s="90"/>
      <c r="IDQ41" s="90"/>
      <c r="IDR41" s="90"/>
      <c r="IDS41" s="90"/>
      <c r="IDT41" s="90"/>
      <c r="IDU41" s="90"/>
      <c r="IDV41" s="90"/>
      <c r="IDW41" s="90"/>
      <c r="IDX41" s="90"/>
      <c r="IDY41" s="90"/>
      <c r="IDZ41" s="90"/>
      <c r="IEA41" s="90"/>
      <c r="IEB41" s="90"/>
      <c r="IEC41" s="90"/>
      <c r="IED41" s="90"/>
      <c r="IEE41" s="90"/>
      <c r="IEF41" s="90"/>
      <c r="IEG41" s="90"/>
      <c r="IEH41" s="90"/>
      <c r="IEI41" s="90"/>
      <c r="IEJ41" s="90"/>
      <c r="IEK41" s="90"/>
      <c r="IEL41" s="90"/>
      <c r="IEM41" s="90"/>
      <c r="IEN41" s="90"/>
      <c r="IEO41" s="90"/>
      <c r="IEP41" s="90"/>
      <c r="IEQ41" s="90"/>
      <c r="IER41" s="90"/>
      <c r="IES41" s="90"/>
      <c r="IET41" s="90"/>
      <c r="IEU41" s="90"/>
      <c r="IEV41" s="90"/>
      <c r="IEW41" s="90"/>
      <c r="IEX41" s="90"/>
      <c r="IEY41" s="90"/>
      <c r="IEZ41" s="90"/>
      <c r="IFA41" s="90"/>
      <c r="IFB41" s="90"/>
      <c r="IFC41" s="90"/>
      <c r="IFD41" s="90"/>
      <c r="IFE41" s="90"/>
      <c r="IFF41" s="90"/>
      <c r="IFG41" s="90"/>
      <c r="IFH41" s="90"/>
      <c r="IFI41" s="90"/>
      <c r="IFJ41" s="90"/>
      <c r="IFK41" s="90"/>
      <c r="IFL41" s="90"/>
      <c r="IFM41" s="90"/>
      <c r="IFN41" s="90"/>
      <c r="IFO41" s="90"/>
      <c r="IFP41" s="90"/>
      <c r="IFQ41" s="90"/>
      <c r="IFR41" s="90"/>
      <c r="IFS41" s="90"/>
      <c r="IFT41" s="90"/>
      <c r="IFU41" s="90"/>
      <c r="IFV41" s="90"/>
      <c r="IFW41" s="90"/>
      <c r="IFX41" s="90"/>
      <c r="IFY41" s="90"/>
      <c r="IFZ41" s="90"/>
      <c r="IGA41" s="90"/>
      <c r="IGB41" s="90"/>
      <c r="IGC41" s="90"/>
      <c r="IGD41" s="90"/>
      <c r="IGE41" s="90"/>
      <c r="IGF41" s="90"/>
      <c r="IGG41" s="90"/>
      <c r="IGH41" s="90"/>
      <c r="IGI41" s="90"/>
      <c r="IGJ41" s="90"/>
      <c r="IGK41" s="90"/>
      <c r="IGL41" s="90"/>
      <c r="IGM41" s="90"/>
      <c r="IGN41" s="90"/>
      <c r="IGO41" s="90"/>
      <c r="IGP41" s="90"/>
      <c r="IGQ41" s="90"/>
      <c r="IGR41" s="90"/>
      <c r="IGS41" s="90"/>
      <c r="IGT41" s="90"/>
      <c r="IGU41" s="90"/>
      <c r="IGV41" s="90"/>
      <c r="IGW41" s="90"/>
      <c r="IGX41" s="90"/>
      <c r="IGY41" s="90"/>
      <c r="IGZ41" s="90"/>
      <c r="IHA41" s="90"/>
      <c r="IHB41" s="90"/>
      <c r="IHC41" s="90"/>
      <c r="IHD41" s="90"/>
      <c r="IHE41" s="90"/>
      <c r="IHF41" s="90"/>
      <c r="IHG41" s="90"/>
      <c r="IHH41" s="90"/>
      <c r="IHI41" s="90"/>
      <c r="IHJ41" s="90"/>
      <c r="IHK41" s="90"/>
      <c r="IHL41" s="90"/>
      <c r="IHM41" s="90"/>
      <c r="IHN41" s="90"/>
      <c r="IHO41" s="90"/>
      <c r="IHP41" s="90"/>
      <c r="IHQ41" s="90"/>
      <c r="IHR41" s="90"/>
      <c r="IHS41" s="90"/>
      <c r="IHT41" s="90"/>
      <c r="IHU41" s="90"/>
      <c r="IHV41" s="90"/>
      <c r="IHW41" s="90"/>
      <c r="IHX41" s="90"/>
      <c r="IHY41" s="90"/>
      <c r="IHZ41" s="90"/>
      <c r="IIA41" s="90"/>
      <c r="IIB41" s="90"/>
      <c r="IIC41" s="90"/>
      <c r="IID41" s="90"/>
      <c r="IIE41" s="90"/>
      <c r="IIF41" s="90"/>
      <c r="IIG41" s="90"/>
      <c r="IIH41" s="90"/>
      <c r="III41" s="90"/>
      <c r="IIJ41" s="90"/>
      <c r="IIK41" s="90"/>
      <c r="IIL41" s="90"/>
      <c r="IIM41" s="90"/>
      <c r="IIN41" s="90"/>
      <c r="IIO41" s="90"/>
      <c r="IIP41" s="90"/>
      <c r="IIQ41" s="90"/>
      <c r="IIR41" s="90"/>
      <c r="IIS41" s="90"/>
      <c r="IIT41" s="90"/>
      <c r="IIU41" s="90"/>
      <c r="IIV41" s="90"/>
      <c r="IIW41" s="90"/>
      <c r="IIX41" s="90"/>
      <c r="IIY41" s="90"/>
      <c r="IIZ41" s="90"/>
      <c r="IJA41" s="90"/>
      <c r="IJB41" s="90"/>
      <c r="IJC41" s="90"/>
      <c r="IJD41" s="90"/>
      <c r="IJE41" s="90"/>
      <c r="IJF41" s="90"/>
      <c r="IJG41" s="90"/>
      <c r="IJH41" s="90"/>
      <c r="IJI41" s="90"/>
      <c r="IJJ41" s="90"/>
      <c r="IJK41" s="90"/>
      <c r="IJL41" s="90"/>
      <c r="IJM41" s="90"/>
      <c r="IJN41" s="90"/>
      <c r="IJO41" s="90"/>
      <c r="IJP41" s="90"/>
      <c r="IJQ41" s="90"/>
      <c r="IJR41" s="90"/>
      <c r="IJS41" s="90"/>
      <c r="IJT41" s="90"/>
      <c r="IJU41" s="90"/>
      <c r="IJV41" s="90"/>
      <c r="IJW41" s="90"/>
      <c r="IJX41" s="90"/>
      <c r="IJY41" s="90"/>
      <c r="IJZ41" s="90"/>
      <c r="IKA41" s="90"/>
      <c r="IKB41" s="90"/>
      <c r="IKC41" s="90"/>
      <c r="IKD41" s="90"/>
      <c r="IKE41" s="90"/>
      <c r="IKF41" s="90"/>
      <c r="IKG41" s="90"/>
      <c r="IKH41" s="90"/>
      <c r="IKI41" s="90"/>
      <c r="IKJ41" s="90"/>
      <c r="IKK41" s="90"/>
      <c r="IKL41" s="90"/>
      <c r="IKM41" s="90"/>
      <c r="IKN41" s="90"/>
      <c r="IKO41" s="90"/>
      <c r="IKP41" s="90"/>
      <c r="IKQ41" s="90"/>
      <c r="IKR41" s="90"/>
      <c r="IKS41" s="90"/>
      <c r="IKT41" s="90"/>
      <c r="IKU41" s="90"/>
      <c r="IKV41" s="90"/>
      <c r="IKW41" s="90"/>
      <c r="IKX41" s="90"/>
      <c r="IKY41" s="90"/>
      <c r="IKZ41" s="90"/>
      <c r="ILA41" s="90"/>
      <c r="ILB41" s="90"/>
      <c r="ILC41" s="90"/>
      <c r="ILD41" s="90"/>
      <c r="ILE41" s="90"/>
      <c r="ILF41" s="90"/>
      <c r="ILG41" s="90"/>
      <c r="ILH41" s="90"/>
      <c r="ILI41" s="90"/>
      <c r="ILJ41" s="90"/>
      <c r="ILK41" s="90"/>
      <c r="ILL41" s="90"/>
      <c r="ILM41" s="90"/>
      <c r="ILN41" s="90"/>
      <c r="ILO41" s="90"/>
      <c r="ILP41" s="90"/>
      <c r="ILQ41" s="90"/>
      <c r="ILR41" s="90"/>
      <c r="ILS41" s="90"/>
      <c r="ILT41" s="90"/>
      <c r="ILU41" s="90"/>
      <c r="ILV41" s="90"/>
      <c r="ILW41" s="90"/>
      <c r="ILX41" s="90"/>
      <c r="ILY41" s="90"/>
      <c r="ILZ41" s="90"/>
      <c r="IMA41" s="90"/>
      <c r="IMB41" s="90"/>
      <c r="IMC41" s="90"/>
      <c r="IMD41" s="90"/>
      <c r="IME41" s="90"/>
      <c r="IMF41" s="90"/>
      <c r="IMG41" s="90"/>
      <c r="IMH41" s="90"/>
      <c r="IMI41" s="90"/>
      <c r="IMJ41" s="90"/>
      <c r="IMK41" s="90"/>
      <c r="IML41" s="90"/>
      <c r="IMM41" s="90"/>
      <c r="IMN41" s="90"/>
      <c r="IMO41" s="90"/>
      <c r="IMP41" s="90"/>
      <c r="IMQ41" s="90"/>
      <c r="IMR41" s="90"/>
      <c r="IMS41" s="90"/>
      <c r="IMT41" s="90"/>
      <c r="IMU41" s="90"/>
      <c r="IMV41" s="90"/>
      <c r="IMW41" s="90"/>
      <c r="IMX41" s="90"/>
      <c r="IMY41" s="90"/>
      <c r="IMZ41" s="90"/>
      <c r="INA41" s="90"/>
      <c r="INB41" s="90"/>
      <c r="INC41" s="90"/>
      <c r="IND41" s="90"/>
      <c r="INE41" s="90"/>
      <c r="INF41" s="90"/>
      <c r="ING41" s="90"/>
      <c r="INH41" s="90"/>
      <c r="INI41" s="90"/>
      <c r="INJ41" s="90"/>
      <c r="INK41" s="90"/>
      <c r="INL41" s="90"/>
      <c r="INM41" s="90"/>
      <c r="INN41" s="90"/>
      <c r="INO41" s="90"/>
      <c r="INP41" s="90"/>
      <c r="INQ41" s="90"/>
      <c r="INR41" s="90"/>
      <c r="INS41" s="90"/>
      <c r="INT41" s="90"/>
      <c r="INU41" s="90"/>
      <c r="INV41" s="90"/>
      <c r="INW41" s="90"/>
      <c r="INX41" s="90"/>
      <c r="INY41" s="90"/>
      <c r="INZ41" s="90"/>
      <c r="IOA41" s="90"/>
      <c r="IOB41" s="90"/>
      <c r="IOC41" s="90"/>
      <c r="IOD41" s="90"/>
      <c r="IOE41" s="90"/>
      <c r="IOF41" s="90"/>
      <c r="IOG41" s="90"/>
      <c r="IOH41" s="90"/>
      <c r="IOI41" s="90"/>
      <c r="IOJ41" s="90"/>
      <c r="IOK41" s="90"/>
      <c r="IOL41" s="90"/>
      <c r="IOM41" s="90"/>
      <c r="ION41" s="90"/>
      <c r="IOO41" s="90"/>
      <c r="IOP41" s="90"/>
      <c r="IOQ41" s="90"/>
      <c r="IOR41" s="90"/>
      <c r="IOS41" s="90"/>
      <c r="IOT41" s="90"/>
      <c r="IOU41" s="90"/>
      <c r="IOV41" s="90"/>
      <c r="IOW41" s="90"/>
      <c r="IOX41" s="90"/>
      <c r="IOY41" s="90"/>
      <c r="IOZ41" s="90"/>
      <c r="IPA41" s="90"/>
      <c r="IPB41" s="90"/>
      <c r="IPC41" s="90"/>
      <c r="IPD41" s="90"/>
      <c r="IPE41" s="90"/>
      <c r="IPF41" s="90"/>
      <c r="IPG41" s="90"/>
      <c r="IPH41" s="90"/>
      <c r="IPI41" s="90"/>
      <c r="IPJ41" s="90"/>
      <c r="IPK41" s="90"/>
      <c r="IPL41" s="90"/>
      <c r="IPM41" s="90"/>
      <c r="IPN41" s="90"/>
      <c r="IPO41" s="90"/>
      <c r="IPP41" s="90"/>
      <c r="IPQ41" s="90"/>
      <c r="IPR41" s="90"/>
      <c r="IPS41" s="90"/>
      <c r="IPT41" s="90"/>
      <c r="IPU41" s="90"/>
      <c r="IPV41" s="90"/>
      <c r="IPW41" s="90"/>
      <c r="IPX41" s="90"/>
      <c r="IPY41" s="90"/>
      <c r="IPZ41" s="90"/>
      <c r="IQA41" s="90"/>
      <c r="IQB41" s="90"/>
      <c r="IQC41" s="90"/>
      <c r="IQD41" s="90"/>
      <c r="IQE41" s="90"/>
      <c r="IQF41" s="90"/>
      <c r="IQG41" s="90"/>
      <c r="IQH41" s="90"/>
      <c r="IQI41" s="90"/>
      <c r="IQJ41" s="90"/>
      <c r="IQK41" s="90"/>
      <c r="IQL41" s="90"/>
      <c r="IQM41" s="90"/>
      <c r="IQN41" s="90"/>
      <c r="IQO41" s="90"/>
      <c r="IQP41" s="90"/>
      <c r="IQQ41" s="90"/>
      <c r="IQR41" s="90"/>
      <c r="IQS41" s="90"/>
      <c r="IQT41" s="90"/>
      <c r="IQU41" s="90"/>
      <c r="IQV41" s="90"/>
      <c r="IQW41" s="90"/>
      <c r="IQX41" s="90"/>
      <c r="IQY41" s="90"/>
      <c r="IQZ41" s="90"/>
      <c r="IRA41" s="90"/>
      <c r="IRB41" s="90"/>
      <c r="IRC41" s="90"/>
      <c r="IRD41" s="90"/>
      <c r="IRE41" s="90"/>
      <c r="IRF41" s="90"/>
      <c r="IRG41" s="90"/>
      <c r="IRH41" s="90"/>
      <c r="IRI41" s="90"/>
      <c r="IRJ41" s="90"/>
      <c r="IRK41" s="90"/>
      <c r="IRL41" s="90"/>
      <c r="IRM41" s="90"/>
      <c r="IRN41" s="90"/>
      <c r="IRO41" s="90"/>
      <c r="IRP41" s="90"/>
      <c r="IRQ41" s="90"/>
      <c r="IRR41" s="90"/>
      <c r="IRS41" s="90"/>
      <c r="IRT41" s="90"/>
      <c r="IRU41" s="90"/>
      <c r="IRV41" s="90"/>
      <c r="IRW41" s="90"/>
      <c r="IRX41" s="90"/>
      <c r="IRY41" s="90"/>
      <c r="IRZ41" s="90"/>
      <c r="ISA41" s="90"/>
      <c r="ISB41" s="90"/>
      <c r="ISC41" s="90"/>
      <c r="ISD41" s="90"/>
      <c r="ISE41" s="90"/>
      <c r="ISF41" s="90"/>
      <c r="ISG41" s="90"/>
      <c r="ISH41" s="90"/>
      <c r="ISI41" s="90"/>
      <c r="ISJ41" s="90"/>
      <c r="ISK41" s="90"/>
      <c r="ISL41" s="90"/>
      <c r="ISM41" s="90"/>
      <c r="ISN41" s="90"/>
      <c r="ISO41" s="90"/>
      <c r="ISP41" s="90"/>
      <c r="ISQ41" s="90"/>
      <c r="ISR41" s="90"/>
      <c r="ISS41" s="90"/>
      <c r="IST41" s="90"/>
      <c r="ISU41" s="90"/>
      <c r="ISV41" s="90"/>
      <c r="ISW41" s="90"/>
      <c r="ISX41" s="90"/>
      <c r="ISY41" s="90"/>
      <c r="ISZ41" s="90"/>
      <c r="ITA41" s="90"/>
      <c r="ITB41" s="90"/>
      <c r="ITC41" s="90"/>
      <c r="ITD41" s="90"/>
      <c r="ITE41" s="90"/>
      <c r="ITF41" s="90"/>
      <c r="ITG41" s="90"/>
      <c r="ITH41" s="90"/>
      <c r="ITI41" s="90"/>
      <c r="ITJ41" s="90"/>
      <c r="ITK41" s="90"/>
      <c r="ITL41" s="90"/>
      <c r="ITM41" s="90"/>
      <c r="ITN41" s="90"/>
      <c r="ITO41" s="90"/>
      <c r="ITP41" s="90"/>
      <c r="ITQ41" s="90"/>
      <c r="ITR41" s="90"/>
      <c r="ITS41" s="90"/>
      <c r="ITT41" s="90"/>
      <c r="ITU41" s="90"/>
      <c r="ITV41" s="90"/>
      <c r="ITW41" s="90"/>
      <c r="ITX41" s="90"/>
      <c r="ITY41" s="90"/>
      <c r="ITZ41" s="90"/>
      <c r="IUA41" s="90"/>
      <c r="IUB41" s="90"/>
      <c r="IUC41" s="90"/>
      <c r="IUD41" s="90"/>
      <c r="IUE41" s="90"/>
      <c r="IUF41" s="90"/>
      <c r="IUG41" s="90"/>
      <c r="IUH41" s="90"/>
      <c r="IUI41" s="90"/>
      <c r="IUJ41" s="90"/>
      <c r="IUK41" s="90"/>
      <c r="IUL41" s="90"/>
      <c r="IUM41" s="90"/>
      <c r="IUN41" s="90"/>
      <c r="IUO41" s="90"/>
      <c r="IUP41" s="90"/>
      <c r="IUQ41" s="90"/>
      <c r="IUR41" s="90"/>
      <c r="IUS41" s="90"/>
      <c r="IUT41" s="90"/>
      <c r="IUU41" s="90"/>
      <c r="IUV41" s="90"/>
      <c r="IUW41" s="90"/>
      <c r="IUX41" s="90"/>
      <c r="IUY41" s="90"/>
      <c r="IUZ41" s="90"/>
      <c r="IVA41" s="90"/>
      <c r="IVB41" s="90"/>
      <c r="IVC41" s="90"/>
      <c r="IVD41" s="90"/>
      <c r="IVE41" s="90"/>
      <c r="IVF41" s="90"/>
      <c r="IVG41" s="90"/>
      <c r="IVH41" s="90"/>
      <c r="IVI41" s="90"/>
      <c r="IVJ41" s="90"/>
      <c r="IVK41" s="90"/>
      <c r="IVL41" s="90"/>
      <c r="IVM41" s="90"/>
      <c r="IVN41" s="90"/>
      <c r="IVO41" s="90"/>
      <c r="IVP41" s="90"/>
      <c r="IVQ41" s="90"/>
      <c r="IVR41" s="90"/>
      <c r="IVS41" s="90"/>
      <c r="IVT41" s="90"/>
      <c r="IVU41" s="90"/>
      <c r="IVV41" s="90"/>
      <c r="IVW41" s="90"/>
      <c r="IVX41" s="90"/>
      <c r="IVY41" s="90"/>
      <c r="IVZ41" s="90"/>
      <c r="IWA41" s="90"/>
      <c r="IWB41" s="90"/>
      <c r="IWC41" s="90"/>
      <c r="IWD41" s="90"/>
      <c r="IWE41" s="90"/>
      <c r="IWF41" s="90"/>
      <c r="IWG41" s="90"/>
      <c r="IWH41" s="90"/>
      <c r="IWI41" s="90"/>
      <c r="IWJ41" s="90"/>
      <c r="IWK41" s="90"/>
      <c r="IWL41" s="90"/>
      <c r="IWM41" s="90"/>
      <c r="IWN41" s="90"/>
      <c r="IWO41" s="90"/>
      <c r="IWP41" s="90"/>
      <c r="IWQ41" s="90"/>
      <c r="IWR41" s="90"/>
      <c r="IWS41" s="90"/>
      <c r="IWT41" s="90"/>
      <c r="IWU41" s="90"/>
      <c r="IWV41" s="90"/>
      <c r="IWW41" s="90"/>
      <c r="IWX41" s="90"/>
      <c r="IWY41" s="90"/>
      <c r="IWZ41" s="90"/>
      <c r="IXA41" s="90"/>
      <c r="IXB41" s="90"/>
      <c r="IXC41" s="90"/>
      <c r="IXD41" s="90"/>
      <c r="IXE41" s="90"/>
      <c r="IXF41" s="90"/>
      <c r="IXG41" s="90"/>
      <c r="IXH41" s="90"/>
      <c r="IXI41" s="90"/>
      <c r="IXJ41" s="90"/>
      <c r="IXK41" s="90"/>
      <c r="IXL41" s="90"/>
      <c r="IXM41" s="90"/>
      <c r="IXN41" s="90"/>
      <c r="IXO41" s="90"/>
      <c r="IXP41" s="90"/>
      <c r="IXQ41" s="90"/>
      <c r="IXR41" s="90"/>
      <c r="IXS41" s="90"/>
      <c r="IXT41" s="90"/>
      <c r="IXU41" s="90"/>
      <c r="IXV41" s="90"/>
      <c r="IXW41" s="90"/>
      <c r="IXX41" s="90"/>
      <c r="IXY41" s="90"/>
      <c r="IXZ41" s="90"/>
      <c r="IYA41" s="90"/>
      <c r="IYB41" s="90"/>
      <c r="IYC41" s="90"/>
      <c r="IYD41" s="90"/>
      <c r="IYE41" s="90"/>
      <c r="IYF41" s="90"/>
      <c r="IYG41" s="90"/>
      <c r="IYH41" s="90"/>
      <c r="IYI41" s="90"/>
      <c r="IYJ41" s="90"/>
      <c r="IYK41" s="90"/>
      <c r="IYL41" s="90"/>
      <c r="IYM41" s="90"/>
      <c r="IYN41" s="90"/>
      <c r="IYO41" s="90"/>
      <c r="IYP41" s="90"/>
      <c r="IYQ41" s="90"/>
      <c r="IYR41" s="90"/>
      <c r="IYS41" s="90"/>
      <c r="IYT41" s="90"/>
      <c r="IYU41" s="90"/>
      <c r="IYV41" s="90"/>
      <c r="IYW41" s="90"/>
      <c r="IYX41" s="90"/>
      <c r="IYY41" s="90"/>
      <c r="IYZ41" s="90"/>
      <c r="IZA41" s="90"/>
      <c r="IZB41" s="90"/>
      <c r="IZC41" s="90"/>
      <c r="IZD41" s="90"/>
      <c r="IZE41" s="90"/>
      <c r="IZF41" s="90"/>
      <c r="IZG41" s="90"/>
      <c r="IZH41" s="90"/>
      <c r="IZI41" s="90"/>
      <c r="IZJ41" s="90"/>
      <c r="IZK41" s="90"/>
      <c r="IZL41" s="90"/>
      <c r="IZM41" s="90"/>
      <c r="IZN41" s="90"/>
      <c r="IZO41" s="90"/>
      <c r="IZP41" s="90"/>
      <c r="IZQ41" s="90"/>
      <c r="IZR41" s="90"/>
      <c r="IZS41" s="90"/>
      <c r="IZT41" s="90"/>
      <c r="IZU41" s="90"/>
      <c r="IZV41" s="90"/>
      <c r="IZW41" s="90"/>
      <c r="IZX41" s="90"/>
      <c r="IZY41" s="90"/>
      <c r="IZZ41" s="90"/>
      <c r="JAA41" s="90"/>
      <c r="JAB41" s="90"/>
      <c r="JAC41" s="90"/>
      <c r="JAD41" s="90"/>
      <c r="JAE41" s="90"/>
      <c r="JAF41" s="90"/>
      <c r="JAG41" s="90"/>
      <c r="JAH41" s="90"/>
      <c r="JAI41" s="90"/>
      <c r="JAJ41" s="90"/>
      <c r="JAK41" s="90"/>
      <c r="JAL41" s="90"/>
      <c r="JAM41" s="90"/>
      <c r="JAN41" s="90"/>
      <c r="JAO41" s="90"/>
      <c r="JAP41" s="90"/>
      <c r="JAQ41" s="90"/>
      <c r="JAR41" s="90"/>
      <c r="JAS41" s="90"/>
      <c r="JAT41" s="90"/>
      <c r="JAU41" s="90"/>
      <c r="JAV41" s="90"/>
      <c r="JAW41" s="90"/>
      <c r="JAX41" s="90"/>
      <c r="JAY41" s="90"/>
      <c r="JAZ41" s="90"/>
      <c r="JBA41" s="90"/>
      <c r="JBB41" s="90"/>
      <c r="JBC41" s="90"/>
      <c r="JBD41" s="90"/>
      <c r="JBE41" s="90"/>
      <c r="JBF41" s="90"/>
      <c r="JBG41" s="90"/>
      <c r="JBH41" s="90"/>
      <c r="JBI41" s="90"/>
      <c r="JBJ41" s="90"/>
      <c r="JBK41" s="90"/>
      <c r="JBL41" s="90"/>
      <c r="JBM41" s="90"/>
      <c r="JBN41" s="90"/>
      <c r="JBO41" s="90"/>
      <c r="JBP41" s="90"/>
      <c r="JBQ41" s="90"/>
      <c r="JBR41" s="90"/>
      <c r="JBS41" s="90"/>
      <c r="JBT41" s="90"/>
      <c r="JBU41" s="90"/>
      <c r="JBV41" s="90"/>
      <c r="JBW41" s="90"/>
      <c r="JBX41" s="90"/>
      <c r="JBY41" s="90"/>
      <c r="JBZ41" s="90"/>
      <c r="JCA41" s="90"/>
      <c r="JCB41" s="90"/>
      <c r="JCC41" s="90"/>
      <c r="JCD41" s="90"/>
      <c r="JCE41" s="90"/>
      <c r="JCF41" s="90"/>
      <c r="JCG41" s="90"/>
      <c r="JCH41" s="90"/>
      <c r="JCI41" s="90"/>
      <c r="JCJ41" s="90"/>
      <c r="JCK41" s="90"/>
      <c r="JCL41" s="90"/>
      <c r="JCM41" s="90"/>
      <c r="JCN41" s="90"/>
      <c r="JCO41" s="90"/>
      <c r="JCP41" s="90"/>
      <c r="JCQ41" s="90"/>
      <c r="JCR41" s="90"/>
      <c r="JCS41" s="90"/>
      <c r="JCT41" s="90"/>
      <c r="JCU41" s="90"/>
      <c r="JCV41" s="90"/>
      <c r="JCW41" s="90"/>
      <c r="JCX41" s="90"/>
      <c r="JCY41" s="90"/>
      <c r="JCZ41" s="90"/>
      <c r="JDA41" s="90"/>
      <c r="JDB41" s="90"/>
      <c r="JDC41" s="90"/>
      <c r="JDD41" s="90"/>
      <c r="JDE41" s="90"/>
      <c r="JDF41" s="90"/>
      <c r="JDG41" s="90"/>
      <c r="JDH41" s="90"/>
      <c r="JDI41" s="90"/>
      <c r="JDJ41" s="90"/>
      <c r="JDK41" s="90"/>
      <c r="JDL41" s="90"/>
      <c r="JDM41" s="90"/>
      <c r="JDN41" s="90"/>
      <c r="JDO41" s="90"/>
      <c r="JDP41" s="90"/>
      <c r="JDQ41" s="90"/>
      <c r="JDR41" s="90"/>
      <c r="JDS41" s="90"/>
      <c r="JDT41" s="90"/>
      <c r="JDU41" s="90"/>
      <c r="JDV41" s="90"/>
      <c r="JDW41" s="90"/>
      <c r="JDX41" s="90"/>
      <c r="JDY41" s="90"/>
      <c r="JDZ41" s="90"/>
      <c r="JEA41" s="90"/>
      <c r="JEB41" s="90"/>
      <c r="JEC41" s="90"/>
      <c r="JED41" s="90"/>
      <c r="JEE41" s="90"/>
      <c r="JEF41" s="90"/>
      <c r="JEG41" s="90"/>
      <c r="JEH41" s="90"/>
      <c r="JEI41" s="90"/>
      <c r="JEJ41" s="90"/>
      <c r="JEK41" s="90"/>
      <c r="JEL41" s="90"/>
      <c r="JEM41" s="90"/>
      <c r="JEN41" s="90"/>
      <c r="JEO41" s="90"/>
      <c r="JEP41" s="90"/>
      <c r="JEQ41" s="90"/>
      <c r="JER41" s="90"/>
      <c r="JES41" s="90"/>
      <c r="JET41" s="90"/>
      <c r="JEU41" s="90"/>
      <c r="JEV41" s="90"/>
      <c r="JEW41" s="90"/>
      <c r="JEX41" s="90"/>
      <c r="JEY41" s="90"/>
      <c r="JEZ41" s="90"/>
      <c r="JFA41" s="90"/>
      <c r="JFB41" s="90"/>
      <c r="JFC41" s="90"/>
      <c r="JFD41" s="90"/>
      <c r="JFE41" s="90"/>
      <c r="JFF41" s="90"/>
      <c r="JFG41" s="90"/>
      <c r="JFH41" s="90"/>
      <c r="JFI41" s="90"/>
      <c r="JFJ41" s="90"/>
      <c r="JFK41" s="90"/>
      <c r="JFL41" s="90"/>
      <c r="JFM41" s="90"/>
      <c r="JFN41" s="90"/>
      <c r="JFO41" s="90"/>
      <c r="JFP41" s="90"/>
      <c r="JFQ41" s="90"/>
      <c r="JFR41" s="90"/>
      <c r="JFS41" s="90"/>
      <c r="JFT41" s="90"/>
      <c r="JFU41" s="90"/>
      <c r="JFV41" s="90"/>
      <c r="JFW41" s="90"/>
      <c r="JFX41" s="90"/>
      <c r="JFY41" s="90"/>
      <c r="JFZ41" s="90"/>
      <c r="JGA41" s="90"/>
      <c r="JGB41" s="90"/>
      <c r="JGC41" s="90"/>
      <c r="JGD41" s="90"/>
      <c r="JGE41" s="90"/>
      <c r="JGF41" s="90"/>
      <c r="JGG41" s="90"/>
      <c r="JGH41" s="90"/>
      <c r="JGI41" s="90"/>
      <c r="JGJ41" s="90"/>
      <c r="JGK41" s="90"/>
      <c r="JGL41" s="90"/>
      <c r="JGM41" s="90"/>
      <c r="JGN41" s="90"/>
      <c r="JGO41" s="90"/>
      <c r="JGP41" s="90"/>
      <c r="JGQ41" s="90"/>
      <c r="JGR41" s="90"/>
      <c r="JGS41" s="90"/>
      <c r="JGT41" s="90"/>
      <c r="JGU41" s="90"/>
      <c r="JGV41" s="90"/>
      <c r="JGW41" s="90"/>
      <c r="JGX41" s="90"/>
      <c r="JGY41" s="90"/>
      <c r="JGZ41" s="90"/>
      <c r="JHA41" s="90"/>
      <c r="JHB41" s="90"/>
      <c r="JHC41" s="90"/>
      <c r="JHD41" s="90"/>
      <c r="JHE41" s="90"/>
      <c r="JHF41" s="90"/>
      <c r="JHG41" s="90"/>
      <c r="JHH41" s="90"/>
      <c r="JHI41" s="90"/>
      <c r="JHJ41" s="90"/>
      <c r="JHK41" s="90"/>
      <c r="JHL41" s="90"/>
      <c r="JHM41" s="90"/>
      <c r="JHN41" s="90"/>
      <c r="JHO41" s="90"/>
      <c r="JHP41" s="90"/>
      <c r="JHQ41" s="90"/>
      <c r="JHR41" s="90"/>
      <c r="JHS41" s="90"/>
      <c r="JHT41" s="90"/>
      <c r="JHU41" s="90"/>
      <c r="JHV41" s="90"/>
      <c r="JHW41" s="90"/>
      <c r="JHX41" s="90"/>
      <c r="JHY41" s="90"/>
      <c r="JHZ41" s="90"/>
      <c r="JIA41" s="90"/>
      <c r="JIB41" s="90"/>
      <c r="JIC41" s="90"/>
      <c r="JID41" s="90"/>
      <c r="JIE41" s="90"/>
      <c r="JIF41" s="90"/>
      <c r="JIG41" s="90"/>
      <c r="JIH41" s="90"/>
      <c r="JII41" s="90"/>
      <c r="JIJ41" s="90"/>
      <c r="JIK41" s="90"/>
      <c r="JIL41" s="90"/>
      <c r="JIM41" s="90"/>
      <c r="JIN41" s="90"/>
      <c r="JIO41" s="90"/>
      <c r="JIP41" s="90"/>
      <c r="JIQ41" s="90"/>
      <c r="JIR41" s="90"/>
      <c r="JIS41" s="90"/>
      <c r="JIT41" s="90"/>
      <c r="JIU41" s="90"/>
      <c r="JIV41" s="90"/>
      <c r="JIW41" s="90"/>
      <c r="JIX41" s="90"/>
      <c r="JIY41" s="90"/>
      <c r="JIZ41" s="90"/>
      <c r="JJA41" s="90"/>
      <c r="JJB41" s="90"/>
      <c r="JJC41" s="90"/>
      <c r="JJD41" s="90"/>
      <c r="JJE41" s="90"/>
      <c r="JJF41" s="90"/>
      <c r="JJG41" s="90"/>
      <c r="JJH41" s="90"/>
      <c r="JJI41" s="90"/>
      <c r="JJJ41" s="90"/>
      <c r="JJK41" s="90"/>
      <c r="JJL41" s="90"/>
      <c r="JJM41" s="90"/>
      <c r="JJN41" s="90"/>
      <c r="JJO41" s="90"/>
      <c r="JJP41" s="90"/>
      <c r="JJQ41" s="90"/>
      <c r="JJR41" s="90"/>
      <c r="JJS41" s="90"/>
      <c r="JJT41" s="90"/>
      <c r="JJU41" s="90"/>
      <c r="JJV41" s="90"/>
      <c r="JJW41" s="90"/>
      <c r="JJX41" s="90"/>
      <c r="JJY41" s="90"/>
      <c r="JJZ41" s="90"/>
      <c r="JKA41" s="90"/>
      <c r="JKB41" s="90"/>
      <c r="JKC41" s="90"/>
      <c r="JKD41" s="90"/>
      <c r="JKE41" s="90"/>
      <c r="JKF41" s="90"/>
      <c r="JKG41" s="90"/>
      <c r="JKH41" s="90"/>
      <c r="JKI41" s="90"/>
      <c r="JKJ41" s="90"/>
      <c r="JKK41" s="90"/>
      <c r="JKL41" s="90"/>
      <c r="JKM41" s="90"/>
      <c r="JKN41" s="90"/>
      <c r="JKO41" s="90"/>
      <c r="JKP41" s="90"/>
      <c r="JKQ41" s="90"/>
      <c r="JKR41" s="90"/>
      <c r="JKS41" s="90"/>
      <c r="JKT41" s="90"/>
      <c r="JKU41" s="90"/>
      <c r="JKV41" s="90"/>
      <c r="JKW41" s="90"/>
      <c r="JKX41" s="90"/>
      <c r="JKY41" s="90"/>
      <c r="JKZ41" s="90"/>
      <c r="JLA41" s="90"/>
      <c r="JLB41" s="90"/>
      <c r="JLC41" s="90"/>
      <c r="JLD41" s="90"/>
      <c r="JLE41" s="90"/>
      <c r="JLF41" s="90"/>
      <c r="JLG41" s="90"/>
      <c r="JLH41" s="90"/>
      <c r="JLI41" s="90"/>
      <c r="JLJ41" s="90"/>
      <c r="JLK41" s="90"/>
      <c r="JLL41" s="90"/>
      <c r="JLM41" s="90"/>
      <c r="JLN41" s="90"/>
      <c r="JLO41" s="90"/>
      <c r="JLP41" s="90"/>
      <c r="JLQ41" s="90"/>
      <c r="JLR41" s="90"/>
      <c r="JLS41" s="90"/>
      <c r="JLT41" s="90"/>
      <c r="JLU41" s="90"/>
      <c r="JLV41" s="90"/>
      <c r="JLW41" s="90"/>
      <c r="JLX41" s="90"/>
      <c r="JLY41" s="90"/>
      <c r="JLZ41" s="90"/>
      <c r="JMA41" s="90"/>
      <c r="JMB41" s="90"/>
      <c r="JMC41" s="90"/>
      <c r="JMD41" s="90"/>
      <c r="JME41" s="90"/>
      <c r="JMF41" s="90"/>
      <c r="JMG41" s="90"/>
      <c r="JMH41" s="90"/>
      <c r="JMI41" s="90"/>
      <c r="JMJ41" s="90"/>
      <c r="JMK41" s="90"/>
      <c r="JML41" s="90"/>
      <c r="JMM41" s="90"/>
      <c r="JMN41" s="90"/>
      <c r="JMO41" s="90"/>
      <c r="JMP41" s="90"/>
      <c r="JMQ41" s="90"/>
      <c r="JMR41" s="90"/>
      <c r="JMS41" s="90"/>
      <c r="JMT41" s="90"/>
      <c r="JMU41" s="90"/>
      <c r="JMV41" s="90"/>
      <c r="JMW41" s="90"/>
      <c r="JMX41" s="90"/>
      <c r="JMY41" s="90"/>
      <c r="JMZ41" s="90"/>
      <c r="JNA41" s="90"/>
      <c r="JNB41" s="90"/>
      <c r="JNC41" s="90"/>
      <c r="JND41" s="90"/>
      <c r="JNE41" s="90"/>
      <c r="JNF41" s="90"/>
      <c r="JNG41" s="90"/>
      <c r="JNH41" s="90"/>
      <c r="JNI41" s="90"/>
      <c r="JNJ41" s="90"/>
      <c r="JNK41" s="90"/>
      <c r="JNL41" s="90"/>
      <c r="JNM41" s="90"/>
      <c r="JNN41" s="90"/>
      <c r="JNO41" s="90"/>
      <c r="JNP41" s="90"/>
      <c r="JNQ41" s="90"/>
      <c r="JNR41" s="90"/>
      <c r="JNS41" s="90"/>
      <c r="JNT41" s="90"/>
      <c r="JNU41" s="90"/>
      <c r="JNV41" s="90"/>
      <c r="JNW41" s="90"/>
      <c r="JNX41" s="90"/>
      <c r="JNY41" s="90"/>
      <c r="JNZ41" s="90"/>
      <c r="JOA41" s="90"/>
      <c r="JOB41" s="90"/>
      <c r="JOC41" s="90"/>
      <c r="JOD41" s="90"/>
      <c r="JOE41" s="90"/>
      <c r="JOF41" s="90"/>
      <c r="JOG41" s="90"/>
      <c r="JOH41" s="90"/>
      <c r="JOI41" s="90"/>
      <c r="JOJ41" s="90"/>
      <c r="JOK41" s="90"/>
      <c r="JOL41" s="90"/>
      <c r="JOM41" s="90"/>
      <c r="JON41" s="90"/>
      <c r="JOO41" s="90"/>
      <c r="JOP41" s="90"/>
      <c r="JOQ41" s="90"/>
      <c r="JOR41" s="90"/>
      <c r="JOS41" s="90"/>
      <c r="JOT41" s="90"/>
      <c r="JOU41" s="90"/>
      <c r="JOV41" s="90"/>
      <c r="JOW41" s="90"/>
      <c r="JOX41" s="90"/>
      <c r="JOY41" s="90"/>
      <c r="JOZ41" s="90"/>
      <c r="JPA41" s="90"/>
      <c r="JPB41" s="90"/>
      <c r="JPC41" s="90"/>
      <c r="JPD41" s="90"/>
      <c r="JPE41" s="90"/>
      <c r="JPF41" s="90"/>
      <c r="JPG41" s="90"/>
      <c r="JPH41" s="90"/>
      <c r="JPI41" s="90"/>
      <c r="JPJ41" s="90"/>
      <c r="JPK41" s="90"/>
      <c r="JPL41" s="90"/>
      <c r="JPM41" s="90"/>
      <c r="JPN41" s="90"/>
      <c r="JPO41" s="90"/>
      <c r="JPP41" s="90"/>
      <c r="JPQ41" s="90"/>
      <c r="JPR41" s="90"/>
      <c r="JPS41" s="90"/>
      <c r="JPT41" s="90"/>
      <c r="JPU41" s="90"/>
      <c r="JPV41" s="90"/>
      <c r="JPW41" s="90"/>
      <c r="JPX41" s="90"/>
      <c r="JPY41" s="90"/>
      <c r="JPZ41" s="90"/>
      <c r="JQA41" s="90"/>
      <c r="JQB41" s="90"/>
      <c r="JQC41" s="90"/>
      <c r="JQD41" s="90"/>
      <c r="JQE41" s="90"/>
      <c r="JQF41" s="90"/>
      <c r="JQG41" s="90"/>
      <c r="JQH41" s="90"/>
      <c r="JQI41" s="90"/>
      <c r="JQJ41" s="90"/>
      <c r="JQK41" s="90"/>
      <c r="JQL41" s="90"/>
      <c r="JQM41" s="90"/>
      <c r="JQN41" s="90"/>
      <c r="JQO41" s="90"/>
      <c r="JQP41" s="90"/>
      <c r="JQQ41" s="90"/>
      <c r="JQR41" s="90"/>
      <c r="JQS41" s="90"/>
      <c r="JQT41" s="90"/>
      <c r="JQU41" s="90"/>
      <c r="JQV41" s="90"/>
      <c r="JQW41" s="90"/>
      <c r="JQX41" s="90"/>
      <c r="JQY41" s="90"/>
      <c r="JQZ41" s="90"/>
      <c r="JRA41" s="90"/>
      <c r="JRB41" s="90"/>
      <c r="JRC41" s="90"/>
      <c r="JRD41" s="90"/>
      <c r="JRE41" s="90"/>
      <c r="JRF41" s="90"/>
      <c r="JRG41" s="90"/>
      <c r="JRH41" s="90"/>
      <c r="JRI41" s="90"/>
      <c r="JRJ41" s="90"/>
      <c r="JRK41" s="90"/>
      <c r="JRL41" s="90"/>
      <c r="JRM41" s="90"/>
      <c r="JRN41" s="90"/>
      <c r="JRO41" s="90"/>
      <c r="JRP41" s="90"/>
      <c r="JRQ41" s="90"/>
      <c r="JRR41" s="90"/>
      <c r="JRS41" s="90"/>
      <c r="JRT41" s="90"/>
      <c r="JRU41" s="90"/>
      <c r="JRV41" s="90"/>
      <c r="JRW41" s="90"/>
      <c r="JRX41" s="90"/>
      <c r="JRY41" s="90"/>
      <c r="JRZ41" s="90"/>
      <c r="JSA41" s="90"/>
      <c r="JSB41" s="90"/>
      <c r="JSC41" s="90"/>
      <c r="JSD41" s="90"/>
      <c r="JSE41" s="90"/>
      <c r="JSF41" s="90"/>
      <c r="JSG41" s="90"/>
      <c r="JSH41" s="90"/>
      <c r="JSI41" s="90"/>
      <c r="JSJ41" s="90"/>
      <c r="JSK41" s="90"/>
      <c r="JSL41" s="90"/>
      <c r="JSM41" s="90"/>
      <c r="JSN41" s="90"/>
      <c r="JSO41" s="90"/>
      <c r="JSP41" s="90"/>
      <c r="JSQ41" s="90"/>
      <c r="JSR41" s="90"/>
      <c r="JSS41" s="90"/>
      <c r="JST41" s="90"/>
      <c r="JSU41" s="90"/>
      <c r="JSV41" s="90"/>
      <c r="JSW41" s="90"/>
      <c r="JSX41" s="90"/>
      <c r="JSY41" s="90"/>
      <c r="JSZ41" s="90"/>
      <c r="JTA41" s="90"/>
      <c r="JTB41" s="90"/>
      <c r="JTC41" s="90"/>
      <c r="JTD41" s="90"/>
      <c r="JTE41" s="90"/>
      <c r="JTF41" s="90"/>
      <c r="JTG41" s="90"/>
      <c r="JTH41" s="90"/>
      <c r="JTI41" s="90"/>
      <c r="JTJ41" s="90"/>
      <c r="JTK41" s="90"/>
      <c r="JTL41" s="90"/>
      <c r="JTM41" s="90"/>
      <c r="JTN41" s="90"/>
      <c r="JTO41" s="90"/>
      <c r="JTP41" s="90"/>
      <c r="JTQ41" s="90"/>
      <c r="JTR41" s="90"/>
      <c r="JTS41" s="90"/>
      <c r="JTT41" s="90"/>
      <c r="JTU41" s="90"/>
      <c r="JTV41" s="90"/>
      <c r="JTW41" s="90"/>
      <c r="JTX41" s="90"/>
      <c r="JTY41" s="90"/>
      <c r="JTZ41" s="90"/>
      <c r="JUA41" s="90"/>
      <c r="JUB41" s="90"/>
      <c r="JUC41" s="90"/>
      <c r="JUD41" s="90"/>
      <c r="JUE41" s="90"/>
      <c r="JUF41" s="90"/>
      <c r="JUG41" s="90"/>
      <c r="JUH41" s="90"/>
      <c r="JUI41" s="90"/>
      <c r="JUJ41" s="90"/>
      <c r="JUK41" s="90"/>
      <c r="JUL41" s="90"/>
      <c r="JUM41" s="90"/>
      <c r="JUN41" s="90"/>
      <c r="JUO41" s="90"/>
      <c r="JUP41" s="90"/>
      <c r="JUQ41" s="90"/>
      <c r="JUR41" s="90"/>
      <c r="JUS41" s="90"/>
      <c r="JUT41" s="90"/>
      <c r="JUU41" s="90"/>
      <c r="JUV41" s="90"/>
      <c r="JUW41" s="90"/>
      <c r="JUX41" s="90"/>
      <c r="JUY41" s="90"/>
      <c r="JUZ41" s="90"/>
      <c r="JVA41" s="90"/>
      <c r="JVB41" s="90"/>
      <c r="JVC41" s="90"/>
      <c r="JVD41" s="90"/>
      <c r="JVE41" s="90"/>
      <c r="JVF41" s="90"/>
      <c r="JVG41" s="90"/>
      <c r="JVH41" s="90"/>
      <c r="JVI41" s="90"/>
      <c r="JVJ41" s="90"/>
      <c r="JVK41" s="90"/>
      <c r="JVL41" s="90"/>
      <c r="JVM41" s="90"/>
      <c r="JVN41" s="90"/>
      <c r="JVO41" s="90"/>
      <c r="JVP41" s="90"/>
      <c r="JVQ41" s="90"/>
      <c r="JVR41" s="90"/>
      <c r="JVS41" s="90"/>
      <c r="JVT41" s="90"/>
      <c r="JVU41" s="90"/>
      <c r="JVV41" s="90"/>
      <c r="JVW41" s="90"/>
      <c r="JVX41" s="90"/>
      <c r="JVY41" s="90"/>
      <c r="JVZ41" s="90"/>
      <c r="JWA41" s="90"/>
      <c r="JWB41" s="90"/>
      <c r="JWC41" s="90"/>
      <c r="JWD41" s="90"/>
      <c r="JWE41" s="90"/>
      <c r="JWF41" s="90"/>
      <c r="JWG41" s="90"/>
      <c r="JWH41" s="90"/>
      <c r="JWI41" s="90"/>
      <c r="JWJ41" s="90"/>
      <c r="JWK41" s="90"/>
      <c r="JWL41" s="90"/>
      <c r="JWM41" s="90"/>
      <c r="JWN41" s="90"/>
      <c r="JWO41" s="90"/>
      <c r="JWP41" s="90"/>
      <c r="JWQ41" s="90"/>
      <c r="JWR41" s="90"/>
      <c r="JWS41" s="90"/>
      <c r="JWT41" s="90"/>
      <c r="JWU41" s="90"/>
      <c r="JWV41" s="90"/>
      <c r="JWW41" s="90"/>
      <c r="JWX41" s="90"/>
      <c r="JWY41" s="90"/>
      <c r="JWZ41" s="90"/>
      <c r="JXA41" s="90"/>
      <c r="JXB41" s="90"/>
      <c r="JXC41" s="90"/>
      <c r="JXD41" s="90"/>
      <c r="JXE41" s="90"/>
      <c r="JXF41" s="90"/>
      <c r="JXG41" s="90"/>
      <c r="JXH41" s="90"/>
      <c r="JXI41" s="90"/>
      <c r="JXJ41" s="90"/>
      <c r="JXK41" s="90"/>
      <c r="JXL41" s="90"/>
      <c r="JXM41" s="90"/>
      <c r="JXN41" s="90"/>
      <c r="JXO41" s="90"/>
      <c r="JXP41" s="90"/>
      <c r="JXQ41" s="90"/>
      <c r="JXR41" s="90"/>
      <c r="JXS41" s="90"/>
      <c r="JXT41" s="90"/>
      <c r="JXU41" s="90"/>
      <c r="JXV41" s="90"/>
      <c r="JXW41" s="90"/>
      <c r="JXX41" s="90"/>
      <c r="JXY41" s="90"/>
      <c r="JXZ41" s="90"/>
      <c r="JYA41" s="90"/>
      <c r="JYB41" s="90"/>
      <c r="JYC41" s="90"/>
      <c r="JYD41" s="90"/>
      <c r="JYE41" s="90"/>
      <c r="JYF41" s="90"/>
      <c r="JYG41" s="90"/>
      <c r="JYH41" s="90"/>
      <c r="JYI41" s="90"/>
      <c r="JYJ41" s="90"/>
      <c r="JYK41" s="90"/>
      <c r="JYL41" s="90"/>
      <c r="JYM41" s="90"/>
      <c r="JYN41" s="90"/>
      <c r="JYO41" s="90"/>
      <c r="JYP41" s="90"/>
      <c r="JYQ41" s="90"/>
      <c r="JYR41" s="90"/>
      <c r="JYS41" s="90"/>
      <c r="JYT41" s="90"/>
      <c r="JYU41" s="90"/>
      <c r="JYV41" s="90"/>
      <c r="JYW41" s="90"/>
      <c r="JYX41" s="90"/>
      <c r="JYY41" s="90"/>
      <c r="JYZ41" s="90"/>
      <c r="JZA41" s="90"/>
      <c r="JZB41" s="90"/>
      <c r="JZC41" s="90"/>
      <c r="JZD41" s="90"/>
      <c r="JZE41" s="90"/>
      <c r="JZF41" s="90"/>
      <c r="JZG41" s="90"/>
      <c r="JZH41" s="90"/>
      <c r="JZI41" s="90"/>
      <c r="JZJ41" s="90"/>
      <c r="JZK41" s="90"/>
      <c r="JZL41" s="90"/>
      <c r="JZM41" s="90"/>
      <c r="JZN41" s="90"/>
      <c r="JZO41" s="90"/>
      <c r="JZP41" s="90"/>
      <c r="JZQ41" s="90"/>
      <c r="JZR41" s="90"/>
      <c r="JZS41" s="90"/>
      <c r="JZT41" s="90"/>
      <c r="JZU41" s="90"/>
      <c r="JZV41" s="90"/>
      <c r="JZW41" s="90"/>
      <c r="JZX41" s="90"/>
      <c r="JZY41" s="90"/>
      <c r="JZZ41" s="90"/>
      <c r="KAA41" s="90"/>
      <c r="KAB41" s="90"/>
      <c r="KAC41" s="90"/>
      <c r="KAD41" s="90"/>
      <c r="KAE41" s="90"/>
      <c r="KAF41" s="90"/>
      <c r="KAG41" s="90"/>
      <c r="KAH41" s="90"/>
      <c r="KAI41" s="90"/>
      <c r="KAJ41" s="90"/>
      <c r="KAK41" s="90"/>
      <c r="KAL41" s="90"/>
      <c r="KAM41" s="90"/>
      <c r="KAN41" s="90"/>
      <c r="KAO41" s="90"/>
      <c r="KAP41" s="90"/>
      <c r="KAQ41" s="90"/>
      <c r="KAR41" s="90"/>
      <c r="KAS41" s="90"/>
      <c r="KAT41" s="90"/>
      <c r="KAU41" s="90"/>
      <c r="KAV41" s="90"/>
      <c r="KAW41" s="90"/>
      <c r="KAX41" s="90"/>
      <c r="KAY41" s="90"/>
      <c r="KAZ41" s="90"/>
      <c r="KBA41" s="90"/>
      <c r="KBB41" s="90"/>
      <c r="KBC41" s="90"/>
      <c r="KBD41" s="90"/>
      <c r="KBE41" s="90"/>
      <c r="KBF41" s="90"/>
      <c r="KBG41" s="90"/>
      <c r="KBH41" s="90"/>
      <c r="KBI41" s="90"/>
      <c r="KBJ41" s="90"/>
      <c r="KBK41" s="90"/>
      <c r="KBL41" s="90"/>
      <c r="KBM41" s="90"/>
      <c r="KBN41" s="90"/>
      <c r="KBO41" s="90"/>
      <c r="KBP41" s="90"/>
      <c r="KBQ41" s="90"/>
      <c r="KBR41" s="90"/>
      <c r="KBS41" s="90"/>
      <c r="KBT41" s="90"/>
      <c r="KBU41" s="90"/>
      <c r="KBV41" s="90"/>
      <c r="KBW41" s="90"/>
      <c r="KBX41" s="90"/>
      <c r="KBY41" s="90"/>
      <c r="KBZ41" s="90"/>
      <c r="KCA41" s="90"/>
      <c r="KCB41" s="90"/>
      <c r="KCC41" s="90"/>
      <c r="KCD41" s="90"/>
      <c r="KCE41" s="90"/>
      <c r="KCF41" s="90"/>
      <c r="KCG41" s="90"/>
      <c r="KCH41" s="90"/>
      <c r="KCI41" s="90"/>
      <c r="KCJ41" s="90"/>
      <c r="KCK41" s="90"/>
      <c r="KCL41" s="90"/>
      <c r="KCM41" s="90"/>
      <c r="KCN41" s="90"/>
      <c r="KCO41" s="90"/>
      <c r="KCP41" s="90"/>
      <c r="KCQ41" s="90"/>
      <c r="KCR41" s="90"/>
      <c r="KCS41" s="90"/>
      <c r="KCT41" s="90"/>
      <c r="KCU41" s="90"/>
      <c r="KCV41" s="90"/>
      <c r="KCW41" s="90"/>
      <c r="KCX41" s="90"/>
      <c r="KCY41" s="90"/>
      <c r="KCZ41" s="90"/>
      <c r="KDA41" s="90"/>
      <c r="KDB41" s="90"/>
      <c r="KDC41" s="90"/>
      <c r="KDD41" s="90"/>
      <c r="KDE41" s="90"/>
      <c r="KDF41" s="90"/>
      <c r="KDG41" s="90"/>
      <c r="KDH41" s="90"/>
      <c r="KDI41" s="90"/>
      <c r="KDJ41" s="90"/>
      <c r="KDK41" s="90"/>
      <c r="KDL41" s="90"/>
      <c r="KDM41" s="90"/>
      <c r="KDN41" s="90"/>
      <c r="KDO41" s="90"/>
      <c r="KDP41" s="90"/>
      <c r="KDQ41" s="90"/>
      <c r="KDR41" s="90"/>
      <c r="KDS41" s="90"/>
      <c r="KDT41" s="90"/>
      <c r="KDU41" s="90"/>
      <c r="KDV41" s="90"/>
      <c r="KDW41" s="90"/>
      <c r="KDX41" s="90"/>
      <c r="KDY41" s="90"/>
      <c r="KDZ41" s="90"/>
      <c r="KEA41" s="90"/>
      <c r="KEB41" s="90"/>
      <c r="KEC41" s="90"/>
      <c r="KED41" s="90"/>
      <c r="KEE41" s="90"/>
      <c r="KEF41" s="90"/>
      <c r="KEG41" s="90"/>
      <c r="KEH41" s="90"/>
      <c r="KEI41" s="90"/>
      <c r="KEJ41" s="90"/>
      <c r="KEK41" s="90"/>
      <c r="KEL41" s="90"/>
      <c r="KEM41" s="90"/>
      <c r="KEN41" s="90"/>
      <c r="KEO41" s="90"/>
      <c r="KEP41" s="90"/>
      <c r="KEQ41" s="90"/>
      <c r="KER41" s="90"/>
      <c r="KES41" s="90"/>
      <c r="KET41" s="90"/>
      <c r="KEU41" s="90"/>
      <c r="KEV41" s="90"/>
      <c r="KEW41" s="90"/>
      <c r="KEX41" s="90"/>
      <c r="KEY41" s="90"/>
      <c r="KEZ41" s="90"/>
      <c r="KFA41" s="90"/>
      <c r="KFB41" s="90"/>
      <c r="KFC41" s="90"/>
      <c r="KFD41" s="90"/>
      <c r="KFE41" s="90"/>
      <c r="KFF41" s="90"/>
      <c r="KFG41" s="90"/>
      <c r="KFH41" s="90"/>
      <c r="KFI41" s="90"/>
      <c r="KFJ41" s="90"/>
      <c r="KFK41" s="90"/>
      <c r="KFL41" s="90"/>
      <c r="KFM41" s="90"/>
      <c r="KFN41" s="90"/>
      <c r="KFO41" s="90"/>
      <c r="KFP41" s="90"/>
      <c r="KFQ41" s="90"/>
      <c r="KFR41" s="90"/>
      <c r="KFS41" s="90"/>
      <c r="KFT41" s="90"/>
      <c r="KFU41" s="90"/>
      <c r="KFV41" s="90"/>
      <c r="KFW41" s="90"/>
      <c r="KFX41" s="90"/>
      <c r="KFY41" s="90"/>
      <c r="KFZ41" s="90"/>
      <c r="KGA41" s="90"/>
      <c r="KGB41" s="90"/>
      <c r="KGC41" s="90"/>
      <c r="KGD41" s="90"/>
      <c r="KGE41" s="90"/>
      <c r="KGF41" s="90"/>
      <c r="KGG41" s="90"/>
      <c r="KGH41" s="90"/>
      <c r="KGI41" s="90"/>
      <c r="KGJ41" s="90"/>
      <c r="KGK41" s="90"/>
      <c r="KGL41" s="90"/>
      <c r="KGM41" s="90"/>
      <c r="KGN41" s="90"/>
      <c r="KGO41" s="90"/>
      <c r="KGP41" s="90"/>
      <c r="KGQ41" s="90"/>
      <c r="KGR41" s="90"/>
      <c r="KGS41" s="90"/>
      <c r="KGT41" s="90"/>
      <c r="KGU41" s="90"/>
      <c r="KGV41" s="90"/>
      <c r="KGW41" s="90"/>
      <c r="KGX41" s="90"/>
      <c r="KGY41" s="90"/>
      <c r="KGZ41" s="90"/>
      <c r="KHA41" s="90"/>
      <c r="KHB41" s="90"/>
      <c r="KHC41" s="90"/>
      <c r="KHD41" s="90"/>
      <c r="KHE41" s="90"/>
      <c r="KHF41" s="90"/>
      <c r="KHG41" s="90"/>
      <c r="KHH41" s="90"/>
      <c r="KHI41" s="90"/>
      <c r="KHJ41" s="90"/>
      <c r="KHK41" s="90"/>
      <c r="KHL41" s="90"/>
      <c r="KHM41" s="90"/>
      <c r="KHN41" s="90"/>
      <c r="KHO41" s="90"/>
      <c r="KHP41" s="90"/>
      <c r="KHQ41" s="90"/>
      <c r="KHR41" s="90"/>
      <c r="KHS41" s="90"/>
      <c r="KHT41" s="90"/>
      <c r="KHU41" s="90"/>
      <c r="KHV41" s="90"/>
      <c r="KHW41" s="90"/>
      <c r="KHX41" s="90"/>
      <c r="KHY41" s="90"/>
      <c r="KHZ41" s="90"/>
      <c r="KIA41" s="90"/>
      <c r="KIB41" s="90"/>
      <c r="KIC41" s="90"/>
      <c r="KID41" s="90"/>
      <c r="KIE41" s="90"/>
      <c r="KIF41" s="90"/>
      <c r="KIG41" s="90"/>
      <c r="KIH41" s="90"/>
      <c r="KII41" s="90"/>
      <c r="KIJ41" s="90"/>
      <c r="KIK41" s="90"/>
      <c r="KIL41" s="90"/>
      <c r="KIM41" s="90"/>
      <c r="KIN41" s="90"/>
      <c r="KIO41" s="90"/>
      <c r="KIP41" s="90"/>
      <c r="KIQ41" s="90"/>
      <c r="KIR41" s="90"/>
      <c r="KIS41" s="90"/>
      <c r="KIT41" s="90"/>
      <c r="KIU41" s="90"/>
      <c r="KIV41" s="90"/>
      <c r="KIW41" s="90"/>
      <c r="KIX41" s="90"/>
      <c r="KIY41" s="90"/>
      <c r="KIZ41" s="90"/>
      <c r="KJA41" s="90"/>
      <c r="KJB41" s="90"/>
      <c r="KJC41" s="90"/>
      <c r="KJD41" s="90"/>
      <c r="KJE41" s="90"/>
      <c r="KJF41" s="90"/>
      <c r="KJG41" s="90"/>
      <c r="KJH41" s="90"/>
      <c r="KJI41" s="90"/>
      <c r="KJJ41" s="90"/>
      <c r="KJK41" s="90"/>
      <c r="KJL41" s="90"/>
      <c r="KJM41" s="90"/>
      <c r="KJN41" s="90"/>
      <c r="KJO41" s="90"/>
      <c r="KJP41" s="90"/>
      <c r="KJQ41" s="90"/>
      <c r="KJR41" s="90"/>
      <c r="KJS41" s="90"/>
      <c r="KJT41" s="90"/>
      <c r="KJU41" s="90"/>
      <c r="KJV41" s="90"/>
      <c r="KJW41" s="90"/>
      <c r="KJX41" s="90"/>
      <c r="KJY41" s="90"/>
      <c r="KJZ41" s="90"/>
      <c r="KKA41" s="90"/>
      <c r="KKB41" s="90"/>
      <c r="KKC41" s="90"/>
      <c r="KKD41" s="90"/>
      <c r="KKE41" s="90"/>
      <c r="KKF41" s="90"/>
      <c r="KKG41" s="90"/>
      <c r="KKH41" s="90"/>
      <c r="KKI41" s="90"/>
      <c r="KKJ41" s="90"/>
      <c r="KKK41" s="90"/>
      <c r="KKL41" s="90"/>
      <c r="KKM41" s="90"/>
      <c r="KKN41" s="90"/>
      <c r="KKO41" s="90"/>
      <c r="KKP41" s="90"/>
      <c r="KKQ41" s="90"/>
      <c r="KKR41" s="90"/>
      <c r="KKS41" s="90"/>
      <c r="KKT41" s="90"/>
      <c r="KKU41" s="90"/>
      <c r="KKV41" s="90"/>
      <c r="KKW41" s="90"/>
      <c r="KKX41" s="90"/>
      <c r="KKY41" s="90"/>
      <c r="KKZ41" s="90"/>
      <c r="KLA41" s="90"/>
      <c r="KLB41" s="90"/>
      <c r="KLC41" s="90"/>
      <c r="KLD41" s="90"/>
      <c r="KLE41" s="90"/>
      <c r="KLF41" s="90"/>
      <c r="KLG41" s="90"/>
      <c r="KLH41" s="90"/>
      <c r="KLI41" s="90"/>
      <c r="KLJ41" s="90"/>
      <c r="KLK41" s="90"/>
      <c r="KLL41" s="90"/>
      <c r="KLM41" s="90"/>
      <c r="KLN41" s="90"/>
      <c r="KLO41" s="90"/>
      <c r="KLP41" s="90"/>
      <c r="KLQ41" s="90"/>
      <c r="KLR41" s="90"/>
      <c r="KLS41" s="90"/>
      <c r="KLT41" s="90"/>
      <c r="KLU41" s="90"/>
      <c r="KLV41" s="90"/>
      <c r="KLW41" s="90"/>
      <c r="KLX41" s="90"/>
      <c r="KLY41" s="90"/>
      <c r="KLZ41" s="90"/>
      <c r="KMA41" s="90"/>
      <c r="KMB41" s="90"/>
      <c r="KMC41" s="90"/>
      <c r="KMD41" s="90"/>
      <c r="KME41" s="90"/>
      <c r="KMF41" s="90"/>
      <c r="KMG41" s="90"/>
      <c r="KMH41" s="90"/>
      <c r="KMI41" s="90"/>
      <c r="KMJ41" s="90"/>
      <c r="KMK41" s="90"/>
      <c r="KML41" s="90"/>
      <c r="KMM41" s="90"/>
      <c r="KMN41" s="90"/>
      <c r="KMO41" s="90"/>
      <c r="KMP41" s="90"/>
      <c r="KMQ41" s="90"/>
      <c r="KMR41" s="90"/>
      <c r="KMS41" s="90"/>
      <c r="KMT41" s="90"/>
      <c r="KMU41" s="90"/>
      <c r="KMV41" s="90"/>
      <c r="KMW41" s="90"/>
      <c r="KMX41" s="90"/>
      <c r="KMY41" s="90"/>
      <c r="KMZ41" s="90"/>
      <c r="KNA41" s="90"/>
      <c r="KNB41" s="90"/>
      <c r="KNC41" s="90"/>
      <c r="KND41" s="90"/>
      <c r="KNE41" s="90"/>
      <c r="KNF41" s="90"/>
      <c r="KNG41" s="90"/>
      <c r="KNH41" s="90"/>
      <c r="KNI41" s="90"/>
      <c r="KNJ41" s="90"/>
      <c r="KNK41" s="90"/>
      <c r="KNL41" s="90"/>
      <c r="KNM41" s="90"/>
      <c r="KNN41" s="90"/>
      <c r="KNO41" s="90"/>
      <c r="KNP41" s="90"/>
      <c r="KNQ41" s="90"/>
      <c r="KNR41" s="90"/>
      <c r="KNS41" s="90"/>
      <c r="KNT41" s="90"/>
      <c r="KNU41" s="90"/>
      <c r="KNV41" s="90"/>
      <c r="KNW41" s="90"/>
      <c r="KNX41" s="90"/>
      <c r="KNY41" s="90"/>
      <c r="KNZ41" s="90"/>
      <c r="KOA41" s="90"/>
      <c r="KOB41" s="90"/>
      <c r="KOC41" s="90"/>
      <c r="KOD41" s="90"/>
      <c r="KOE41" s="90"/>
      <c r="KOF41" s="90"/>
      <c r="KOG41" s="90"/>
      <c r="KOH41" s="90"/>
      <c r="KOI41" s="90"/>
      <c r="KOJ41" s="90"/>
      <c r="KOK41" s="90"/>
      <c r="KOL41" s="90"/>
      <c r="KOM41" s="90"/>
      <c r="KON41" s="90"/>
      <c r="KOO41" s="90"/>
      <c r="KOP41" s="90"/>
      <c r="KOQ41" s="90"/>
      <c r="KOR41" s="90"/>
      <c r="KOS41" s="90"/>
      <c r="KOT41" s="90"/>
      <c r="KOU41" s="90"/>
      <c r="KOV41" s="90"/>
      <c r="KOW41" s="90"/>
      <c r="KOX41" s="90"/>
      <c r="KOY41" s="90"/>
      <c r="KOZ41" s="90"/>
      <c r="KPA41" s="90"/>
      <c r="KPB41" s="90"/>
      <c r="KPC41" s="90"/>
      <c r="KPD41" s="90"/>
      <c r="KPE41" s="90"/>
      <c r="KPF41" s="90"/>
      <c r="KPG41" s="90"/>
      <c r="KPH41" s="90"/>
      <c r="KPI41" s="90"/>
      <c r="KPJ41" s="90"/>
      <c r="KPK41" s="90"/>
      <c r="KPL41" s="90"/>
      <c r="KPM41" s="90"/>
      <c r="KPN41" s="90"/>
      <c r="KPO41" s="90"/>
      <c r="KPP41" s="90"/>
      <c r="KPQ41" s="90"/>
      <c r="KPR41" s="90"/>
      <c r="KPS41" s="90"/>
      <c r="KPT41" s="90"/>
      <c r="KPU41" s="90"/>
      <c r="KPV41" s="90"/>
      <c r="KPW41" s="90"/>
      <c r="KPX41" s="90"/>
      <c r="KPY41" s="90"/>
      <c r="KPZ41" s="90"/>
      <c r="KQA41" s="90"/>
      <c r="KQB41" s="90"/>
      <c r="KQC41" s="90"/>
      <c r="KQD41" s="90"/>
      <c r="KQE41" s="90"/>
      <c r="KQF41" s="90"/>
      <c r="KQG41" s="90"/>
      <c r="KQH41" s="90"/>
      <c r="KQI41" s="90"/>
      <c r="KQJ41" s="90"/>
      <c r="KQK41" s="90"/>
      <c r="KQL41" s="90"/>
      <c r="KQM41" s="90"/>
      <c r="KQN41" s="90"/>
      <c r="KQO41" s="90"/>
      <c r="KQP41" s="90"/>
      <c r="KQQ41" s="90"/>
      <c r="KQR41" s="90"/>
      <c r="KQS41" s="90"/>
      <c r="KQT41" s="90"/>
      <c r="KQU41" s="90"/>
      <c r="KQV41" s="90"/>
      <c r="KQW41" s="90"/>
      <c r="KQX41" s="90"/>
      <c r="KQY41" s="90"/>
      <c r="KQZ41" s="90"/>
      <c r="KRA41" s="90"/>
      <c r="KRB41" s="90"/>
      <c r="KRC41" s="90"/>
      <c r="KRD41" s="90"/>
      <c r="KRE41" s="90"/>
      <c r="KRF41" s="90"/>
      <c r="KRG41" s="90"/>
      <c r="KRH41" s="90"/>
      <c r="KRI41" s="90"/>
      <c r="KRJ41" s="90"/>
      <c r="KRK41" s="90"/>
      <c r="KRL41" s="90"/>
      <c r="KRM41" s="90"/>
      <c r="KRN41" s="90"/>
      <c r="KRO41" s="90"/>
      <c r="KRP41" s="90"/>
      <c r="KRQ41" s="90"/>
      <c r="KRR41" s="90"/>
      <c r="KRS41" s="90"/>
      <c r="KRT41" s="90"/>
      <c r="KRU41" s="90"/>
      <c r="KRV41" s="90"/>
      <c r="KRW41" s="90"/>
      <c r="KRX41" s="90"/>
      <c r="KRY41" s="90"/>
      <c r="KRZ41" s="90"/>
      <c r="KSA41" s="90"/>
      <c r="KSB41" s="90"/>
      <c r="KSC41" s="90"/>
      <c r="KSD41" s="90"/>
      <c r="KSE41" s="90"/>
      <c r="KSF41" s="90"/>
      <c r="KSG41" s="90"/>
      <c r="KSH41" s="90"/>
      <c r="KSI41" s="90"/>
      <c r="KSJ41" s="90"/>
      <c r="KSK41" s="90"/>
      <c r="KSL41" s="90"/>
      <c r="KSM41" s="90"/>
      <c r="KSN41" s="90"/>
      <c r="KSO41" s="90"/>
      <c r="KSP41" s="90"/>
      <c r="KSQ41" s="90"/>
      <c r="KSR41" s="90"/>
      <c r="KSS41" s="90"/>
      <c r="KST41" s="90"/>
      <c r="KSU41" s="90"/>
      <c r="KSV41" s="90"/>
      <c r="KSW41" s="90"/>
      <c r="KSX41" s="90"/>
      <c r="KSY41" s="90"/>
      <c r="KSZ41" s="90"/>
      <c r="KTA41" s="90"/>
      <c r="KTB41" s="90"/>
      <c r="KTC41" s="90"/>
      <c r="KTD41" s="90"/>
      <c r="KTE41" s="90"/>
      <c r="KTF41" s="90"/>
      <c r="KTG41" s="90"/>
      <c r="KTH41" s="90"/>
      <c r="KTI41" s="90"/>
      <c r="KTJ41" s="90"/>
      <c r="KTK41" s="90"/>
      <c r="KTL41" s="90"/>
      <c r="KTM41" s="90"/>
      <c r="KTN41" s="90"/>
      <c r="KTO41" s="90"/>
      <c r="KTP41" s="90"/>
      <c r="KTQ41" s="90"/>
      <c r="KTR41" s="90"/>
      <c r="KTS41" s="90"/>
      <c r="KTT41" s="90"/>
      <c r="KTU41" s="90"/>
      <c r="KTV41" s="90"/>
      <c r="KTW41" s="90"/>
      <c r="KTX41" s="90"/>
      <c r="KTY41" s="90"/>
      <c r="KTZ41" s="90"/>
      <c r="KUA41" s="90"/>
      <c r="KUB41" s="90"/>
      <c r="KUC41" s="90"/>
      <c r="KUD41" s="90"/>
      <c r="KUE41" s="90"/>
      <c r="KUF41" s="90"/>
      <c r="KUG41" s="90"/>
      <c r="KUH41" s="90"/>
      <c r="KUI41" s="90"/>
      <c r="KUJ41" s="90"/>
      <c r="KUK41" s="90"/>
      <c r="KUL41" s="90"/>
      <c r="KUM41" s="90"/>
      <c r="KUN41" s="90"/>
      <c r="KUO41" s="90"/>
      <c r="KUP41" s="90"/>
      <c r="KUQ41" s="90"/>
      <c r="KUR41" s="90"/>
      <c r="KUS41" s="90"/>
      <c r="KUT41" s="90"/>
      <c r="KUU41" s="90"/>
      <c r="KUV41" s="90"/>
      <c r="KUW41" s="90"/>
      <c r="KUX41" s="90"/>
      <c r="KUY41" s="90"/>
      <c r="KUZ41" s="90"/>
      <c r="KVA41" s="90"/>
      <c r="KVB41" s="90"/>
      <c r="KVC41" s="90"/>
      <c r="KVD41" s="90"/>
      <c r="KVE41" s="90"/>
      <c r="KVF41" s="90"/>
      <c r="KVG41" s="90"/>
      <c r="KVH41" s="90"/>
      <c r="KVI41" s="90"/>
      <c r="KVJ41" s="90"/>
      <c r="KVK41" s="90"/>
      <c r="KVL41" s="90"/>
      <c r="KVM41" s="90"/>
      <c r="KVN41" s="90"/>
      <c r="KVO41" s="90"/>
      <c r="KVP41" s="90"/>
      <c r="KVQ41" s="90"/>
      <c r="KVR41" s="90"/>
      <c r="KVS41" s="90"/>
      <c r="KVT41" s="90"/>
      <c r="KVU41" s="90"/>
      <c r="KVV41" s="90"/>
      <c r="KVW41" s="90"/>
      <c r="KVX41" s="90"/>
      <c r="KVY41" s="90"/>
      <c r="KVZ41" s="90"/>
      <c r="KWA41" s="90"/>
      <c r="KWB41" s="90"/>
      <c r="KWC41" s="90"/>
      <c r="KWD41" s="90"/>
      <c r="KWE41" s="90"/>
      <c r="KWF41" s="90"/>
      <c r="KWG41" s="90"/>
      <c r="KWH41" s="90"/>
      <c r="KWI41" s="90"/>
      <c r="KWJ41" s="90"/>
      <c r="KWK41" s="90"/>
      <c r="KWL41" s="90"/>
      <c r="KWM41" s="90"/>
      <c r="KWN41" s="90"/>
      <c r="KWO41" s="90"/>
      <c r="KWP41" s="90"/>
      <c r="KWQ41" s="90"/>
      <c r="KWR41" s="90"/>
      <c r="KWS41" s="90"/>
      <c r="KWT41" s="90"/>
      <c r="KWU41" s="90"/>
      <c r="KWV41" s="90"/>
      <c r="KWW41" s="90"/>
      <c r="KWX41" s="90"/>
      <c r="KWY41" s="90"/>
      <c r="KWZ41" s="90"/>
      <c r="KXA41" s="90"/>
      <c r="KXB41" s="90"/>
      <c r="KXC41" s="90"/>
      <c r="KXD41" s="90"/>
      <c r="KXE41" s="90"/>
      <c r="KXF41" s="90"/>
      <c r="KXG41" s="90"/>
      <c r="KXH41" s="90"/>
      <c r="KXI41" s="90"/>
      <c r="KXJ41" s="90"/>
      <c r="KXK41" s="90"/>
      <c r="KXL41" s="90"/>
      <c r="KXM41" s="90"/>
      <c r="KXN41" s="90"/>
      <c r="KXO41" s="90"/>
      <c r="KXP41" s="90"/>
      <c r="KXQ41" s="90"/>
      <c r="KXR41" s="90"/>
      <c r="KXS41" s="90"/>
      <c r="KXT41" s="90"/>
      <c r="KXU41" s="90"/>
      <c r="KXV41" s="90"/>
      <c r="KXW41" s="90"/>
      <c r="KXX41" s="90"/>
      <c r="KXY41" s="90"/>
      <c r="KXZ41" s="90"/>
      <c r="KYA41" s="90"/>
      <c r="KYB41" s="90"/>
      <c r="KYC41" s="90"/>
      <c r="KYD41" s="90"/>
      <c r="KYE41" s="90"/>
      <c r="KYF41" s="90"/>
      <c r="KYG41" s="90"/>
      <c r="KYH41" s="90"/>
      <c r="KYI41" s="90"/>
      <c r="KYJ41" s="90"/>
      <c r="KYK41" s="90"/>
      <c r="KYL41" s="90"/>
      <c r="KYM41" s="90"/>
      <c r="KYN41" s="90"/>
      <c r="KYO41" s="90"/>
      <c r="KYP41" s="90"/>
      <c r="KYQ41" s="90"/>
      <c r="KYR41" s="90"/>
      <c r="KYS41" s="90"/>
      <c r="KYT41" s="90"/>
      <c r="KYU41" s="90"/>
      <c r="KYV41" s="90"/>
      <c r="KYW41" s="90"/>
      <c r="KYX41" s="90"/>
      <c r="KYY41" s="90"/>
      <c r="KYZ41" s="90"/>
      <c r="KZA41" s="90"/>
      <c r="KZB41" s="90"/>
      <c r="KZC41" s="90"/>
      <c r="KZD41" s="90"/>
      <c r="KZE41" s="90"/>
      <c r="KZF41" s="90"/>
      <c r="KZG41" s="90"/>
      <c r="KZH41" s="90"/>
      <c r="KZI41" s="90"/>
      <c r="KZJ41" s="90"/>
      <c r="KZK41" s="90"/>
      <c r="KZL41" s="90"/>
      <c r="KZM41" s="90"/>
      <c r="KZN41" s="90"/>
      <c r="KZO41" s="90"/>
      <c r="KZP41" s="90"/>
      <c r="KZQ41" s="90"/>
      <c r="KZR41" s="90"/>
      <c r="KZS41" s="90"/>
      <c r="KZT41" s="90"/>
      <c r="KZU41" s="90"/>
      <c r="KZV41" s="90"/>
      <c r="KZW41" s="90"/>
      <c r="KZX41" s="90"/>
      <c r="KZY41" s="90"/>
      <c r="KZZ41" s="90"/>
      <c r="LAA41" s="90"/>
      <c r="LAB41" s="90"/>
      <c r="LAC41" s="90"/>
      <c r="LAD41" s="90"/>
      <c r="LAE41" s="90"/>
      <c r="LAF41" s="90"/>
      <c r="LAG41" s="90"/>
      <c r="LAH41" s="90"/>
      <c r="LAI41" s="90"/>
      <c r="LAJ41" s="90"/>
      <c r="LAK41" s="90"/>
      <c r="LAL41" s="90"/>
      <c r="LAM41" s="90"/>
      <c r="LAN41" s="90"/>
      <c r="LAO41" s="90"/>
      <c r="LAP41" s="90"/>
      <c r="LAQ41" s="90"/>
      <c r="LAR41" s="90"/>
      <c r="LAS41" s="90"/>
      <c r="LAT41" s="90"/>
      <c r="LAU41" s="90"/>
      <c r="LAV41" s="90"/>
      <c r="LAW41" s="90"/>
      <c r="LAX41" s="90"/>
      <c r="LAY41" s="90"/>
      <c r="LAZ41" s="90"/>
      <c r="LBA41" s="90"/>
      <c r="LBB41" s="90"/>
      <c r="LBC41" s="90"/>
      <c r="LBD41" s="90"/>
      <c r="LBE41" s="90"/>
      <c r="LBF41" s="90"/>
      <c r="LBG41" s="90"/>
      <c r="LBH41" s="90"/>
      <c r="LBI41" s="90"/>
      <c r="LBJ41" s="90"/>
      <c r="LBK41" s="90"/>
      <c r="LBL41" s="90"/>
      <c r="LBM41" s="90"/>
      <c r="LBN41" s="90"/>
      <c r="LBO41" s="90"/>
      <c r="LBP41" s="90"/>
      <c r="LBQ41" s="90"/>
      <c r="LBR41" s="90"/>
      <c r="LBS41" s="90"/>
      <c r="LBT41" s="90"/>
      <c r="LBU41" s="90"/>
      <c r="LBV41" s="90"/>
      <c r="LBW41" s="90"/>
      <c r="LBX41" s="90"/>
      <c r="LBY41" s="90"/>
      <c r="LBZ41" s="90"/>
      <c r="LCA41" s="90"/>
      <c r="LCB41" s="90"/>
      <c r="LCC41" s="90"/>
      <c r="LCD41" s="90"/>
      <c r="LCE41" s="90"/>
      <c r="LCF41" s="90"/>
      <c r="LCG41" s="90"/>
      <c r="LCH41" s="90"/>
      <c r="LCI41" s="90"/>
      <c r="LCJ41" s="90"/>
      <c r="LCK41" s="90"/>
      <c r="LCL41" s="90"/>
      <c r="LCM41" s="90"/>
      <c r="LCN41" s="90"/>
      <c r="LCO41" s="90"/>
      <c r="LCP41" s="90"/>
      <c r="LCQ41" s="90"/>
      <c r="LCR41" s="90"/>
      <c r="LCS41" s="90"/>
      <c r="LCT41" s="90"/>
      <c r="LCU41" s="90"/>
      <c r="LCV41" s="90"/>
      <c r="LCW41" s="90"/>
      <c r="LCX41" s="90"/>
      <c r="LCY41" s="90"/>
      <c r="LCZ41" s="90"/>
      <c r="LDA41" s="90"/>
      <c r="LDB41" s="90"/>
      <c r="LDC41" s="90"/>
      <c r="LDD41" s="90"/>
      <c r="LDE41" s="90"/>
      <c r="LDF41" s="90"/>
      <c r="LDG41" s="90"/>
      <c r="LDH41" s="90"/>
      <c r="LDI41" s="90"/>
      <c r="LDJ41" s="90"/>
      <c r="LDK41" s="90"/>
      <c r="LDL41" s="90"/>
      <c r="LDM41" s="90"/>
      <c r="LDN41" s="90"/>
      <c r="LDO41" s="90"/>
      <c r="LDP41" s="90"/>
      <c r="LDQ41" s="90"/>
      <c r="LDR41" s="90"/>
      <c r="LDS41" s="90"/>
      <c r="LDT41" s="90"/>
      <c r="LDU41" s="90"/>
      <c r="LDV41" s="90"/>
      <c r="LDW41" s="90"/>
      <c r="LDX41" s="90"/>
      <c r="LDY41" s="90"/>
      <c r="LDZ41" s="90"/>
      <c r="LEA41" s="90"/>
      <c r="LEB41" s="90"/>
      <c r="LEC41" s="90"/>
      <c r="LED41" s="90"/>
      <c r="LEE41" s="90"/>
      <c r="LEF41" s="90"/>
      <c r="LEG41" s="90"/>
      <c r="LEH41" s="90"/>
      <c r="LEI41" s="90"/>
      <c r="LEJ41" s="90"/>
      <c r="LEK41" s="90"/>
      <c r="LEL41" s="90"/>
      <c r="LEM41" s="90"/>
      <c r="LEN41" s="90"/>
      <c r="LEO41" s="90"/>
      <c r="LEP41" s="90"/>
      <c r="LEQ41" s="90"/>
      <c r="LER41" s="90"/>
      <c r="LES41" s="90"/>
      <c r="LET41" s="90"/>
      <c r="LEU41" s="90"/>
      <c r="LEV41" s="90"/>
      <c r="LEW41" s="90"/>
      <c r="LEX41" s="90"/>
      <c r="LEY41" s="90"/>
      <c r="LEZ41" s="90"/>
      <c r="LFA41" s="90"/>
      <c r="LFB41" s="90"/>
      <c r="LFC41" s="90"/>
      <c r="LFD41" s="90"/>
      <c r="LFE41" s="90"/>
      <c r="LFF41" s="90"/>
      <c r="LFG41" s="90"/>
      <c r="LFH41" s="90"/>
      <c r="LFI41" s="90"/>
      <c r="LFJ41" s="90"/>
      <c r="LFK41" s="90"/>
      <c r="LFL41" s="90"/>
      <c r="LFM41" s="90"/>
      <c r="LFN41" s="90"/>
      <c r="LFO41" s="90"/>
      <c r="LFP41" s="90"/>
      <c r="LFQ41" s="90"/>
      <c r="LFR41" s="90"/>
      <c r="LFS41" s="90"/>
      <c r="LFT41" s="90"/>
      <c r="LFU41" s="90"/>
      <c r="LFV41" s="90"/>
      <c r="LFW41" s="90"/>
      <c r="LFX41" s="90"/>
      <c r="LFY41" s="90"/>
      <c r="LFZ41" s="90"/>
      <c r="LGA41" s="90"/>
      <c r="LGB41" s="90"/>
      <c r="LGC41" s="90"/>
      <c r="LGD41" s="90"/>
      <c r="LGE41" s="90"/>
      <c r="LGF41" s="90"/>
      <c r="LGG41" s="90"/>
      <c r="LGH41" s="90"/>
      <c r="LGI41" s="90"/>
      <c r="LGJ41" s="90"/>
      <c r="LGK41" s="90"/>
      <c r="LGL41" s="90"/>
      <c r="LGM41" s="90"/>
      <c r="LGN41" s="90"/>
      <c r="LGO41" s="90"/>
      <c r="LGP41" s="90"/>
      <c r="LGQ41" s="90"/>
      <c r="LGR41" s="90"/>
      <c r="LGS41" s="90"/>
      <c r="LGT41" s="90"/>
      <c r="LGU41" s="90"/>
      <c r="LGV41" s="90"/>
      <c r="LGW41" s="90"/>
      <c r="LGX41" s="90"/>
      <c r="LGY41" s="90"/>
      <c r="LGZ41" s="90"/>
      <c r="LHA41" s="90"/>
      <c r="LHB41" s="90"/>
      <c r="LHC41" s="90"/>
      <c r="LHD41" s="90"/>
      <c r="LHE41" s="90"/>
      <c r="LHF41" s="90"/>
      <c r="LHG41" s="90"/>
      <c r="LHH41" s="90"/>
      <c r="LHI41" s="90"/>
      <c r="LHJ41" s="90"/>
      <c r="LHK41" s="90"/>
      <c r="LHL41" s="90"/>
      <c r="LHM41" s="90"/>
      <c r="LHN41" s="90"/>
      <c r="LHO41" s="90"/>
      <c r="LHP41" s="90"/>
      <c r="LHQ41" s="90"/>
      <c r="LHR41" s="90"/>
      <c r="LHS41" s="90"/>
      <c r="LHT41" s="90"/>
      <c r="LHU41" s="90"/>
      <c r="LHV41" s="90"/>
      <c r="LHW41" s="90"/>
      <c r="LHX41" s="90"/>
      <c r="LHY41" s="90"/>
      <c r="LHZ41" s="90"/>
      <c r="LIA41" s="90"/>
      <c r="LIB41" s="90"/>
      <c r="LIC41" s="90"/>
      <c r="LID41" s="90"/>
      <c r="LIE41" s="90"/>
      <c r="LIF41" s="90"/>
      <c r="LIG41" s="90"/>
      <c r="LIH41" s="90"/>
      <c r="LII41" s="90"/>
      <c r="LIJ41" s="90"/>
      <c r="LIK41" s="90"/>
      <c r="LIL41" s="90"/>
      <c r="LIM41" s="90"/>
      <c r="LIN41" s="90"/>
      <c r="LIO41" s="90"/>
      <c r="LIP41" s="90"/>
      <c r="LIQ41" s="90"/>
      <c r="LIR41" s="90"/>
      <c r="LIS41" s="90"/>
      <c r="LIT41" s="90"/>
      <c r="LIU41" s="90"/>
      <c r="LIV41" s="90"/>
      <c r="LIW41" s="90"/>
      <c r="LIX41" s="90"/>
      <c r="LIY41" s="90"/>
      <c r="LIZ41" s="90"/>
      <c r="LJA41" s="90"/>
      <c r="LJB41" s="90"/>
      <c r="LJC41" s="90"/>
      <c r="LJD41" s="90"/>
      <c r="LJE41" s="90"/>
      <c r="LJF41" s="90"/>
      <c r="LJG41" s="90"/>
      <c r="LJH41" s="90"/>
      <c r="LJI41" s="90"/>
      <c r="LJJ41" s="90"/>
      <c r="LJK41" s="90"/>
      <c r="LJL41" s="90"/>
      <c r="LJM41" s="90"/>
      <c r="LJN41" s="90"/>
      <c r="LJO41" s="90"/>
      <c r="LJP41" s="90"/>
      <c r="LJQ41" s="90"/>
      <c r="LJR41" s="90"/>
      <c r="LJS41" s="90"/>
      <c r="LJT41" s="90"/>
      <c r="LJU41" s="90"/>
      <c r="LJV41" s="90"/>
      <c r="LJW41" s="90"/>
      <c r="LJX41" s="90"/>
      <c r="LJY41" s="90"/>
      <c r="LJZ41" s="90"/>
      <c r="LKA41" s="90"/>
      <c r="LKB41" s="90"/>
      <c r="LKC41" s="90"/>
      <c r="LKD41" s="90"/>
      <c r="LKE41" s="90"/>
      <c r="LKF41" s="90"/>
      <c r="LKG41" s="90"/>
      <c r="LKH41" s="90"/>
      <c r="LKI41" s="90"/>
      <c r="LKJ41" s="90"/>
      <c r="LKK41" s="90"/>
      <c r="LKL41" s="90"/>
      <c r="LKM41" s="90"/>
      <c r="LKN41" s="90"/>
      <c r="LKO41" s="90"/>
      <c r="LKP41" s="90"/>
      <c r="LKQ41" s="90"/>
      <c r="LKR41" s="90"/>
      <c r="LKS41" s="90"/>
      <c r="LKT41" s="90"/>
      <c r="LKU41" s="90"/>
      <c r="LKV41" s="90"/>
      <c r="LKW41" s="90"/>
      <c r="LKX41" s="90"/>
      <c r="LKY41" s="90"/>
      <c r="LKZ41" s="90"/>
      <c r="LLA41" s="90"/>
      <c r="LLB41" s="90"/>
      <c r="LLC41" s="90"/>
      <c r="LLD41" s="90"/>
      <c r="LLE41" s="90"/>
      <c r="LLF41" s="90"/>
      <c r="LLG41" s="90"/>
      <c r="LLH41" s="90"/>
      <c r="LLI41" s="90"/>
      <c r="LLJ41" s="90"/>
      <c r="LLK41" s="90"/>
      <c r="LLL41" s="90"/>
      <c r="LLM41" s="90"/>
      <c r="LLN41" s="90"/>
      <c r="LLO41" s="90"/>
      <c r="LLP41" s="90"/>
      <c r="LLQ41" s="90"/>
      <c r="LLR41" s="90"/>
      <c r="LLS41" s="90"/>
      <c r="LLT41" s="90"/>
      <c r="LLU41" s="90"/>
      <c r="LLV41" s="90"/>
      <c r="LLW41" s="90"/>
      <c r="LLX41" s="90"/>
      <c r="LLY41" s="90"/>
      <c r="LLZ41" s="90"/>
      <c r="LMA41" s="90"/>
      <c r="LMB41" s="90"/>
      <c r="LMC41" s="90"/>
      <c r="LMD41" s="90"/>
      <c r="LME41" s="90"/>
      <c r="LMF41" s="90"/>
      <c r="LMG41" s="90"/>
      <c r="LMH41" s="90"/>
      <c r="LMI41" s="90"/>
      <c r="LMJ41" s="90"/>
      <c r="LMK41" s="90"/>
      <c r="LML41" s="90"/>
      <c r="LMM41" s="90"/>
      <c r="LMN41" s="90"/>
      <c r="LMO41" s="90"/>
      <c r="LMP41" s="90"/>
      <c r="LMQ41" s="90"/>
      <c r="LMR41" s="90"/>
      <c r="LMS41" s="90"/>
      <c r="LMT41" s="90"/>
      <c r="LMU41" s="90"/>
      <c r="LMV41" s="90"/>
      <c r="LMW41" s="90"/>
      <c r="LMX41" s="90"/>
      <c r="LMY41" s="90"/>
      <c r="LMZ41" s="90"/>
      <c r="LNA41" s="90"/>
      <c r="LNB41" s="90"/>
      <c r="LNC41" s="90"/>
      <c r="LND41" s="90"/>
      <c r="LNE41" s="90"/>
      <c r="LNF41" s="90"/>
      <c r="LNG41" s="90"/>
      <c r="LNH41" s="90"/>
      <c r="LNI41" s="90"/>
      <c r="LNJ41" s="90"/>
      <c r="LNK41" s="90"/>
      <c r="LNL41" s="90"/>
      <c r="LNM41" s="90"/>
      <c r="LNN41" s="90"/>
      <c r="LNO41" s="90"/>
      <c r="LNP41" s="90"/>
      <c r="LNQ41" s="90"/>
      <c r="LNR41" s="90"/>
      <c r="LNS41" s="90"/>
      <c r="LNT41" s="90"/>
      <c r="LNU41" s="90"/>
      <c r="LNV41" s="90"/>
      <c r="LNW41" s="90"/>
      <c r="LNX41" s="90"/>
      <c r="LNY41" s="90"/>
      <c r="LNZ41" s="90"/>
      <c r="LOA41" s="90"/>
      <c r="LOB41" s="90"/>
      <c r="LOC41" s="90"/>
      <c r="LOD41" s="90"/>
      <c r="LOE41" s="90"/>
      <c r="LOF41" s="90"/>
      <c r="LOG41" s="90"/>
      <c r="LOH41" s="90"/>
      <c r="LOI41" s="90"/>
      <c r="LOJ41" s="90"/>
      <c r="LOK41" s="90"/>
      <c r="LOL41" s="90"/>
      <c r="LOM41" s="90"/>
      <c r="LON41" s="90"/>
      <c r="LOO41" s="90"/>
      <c r="LOP41" s="90"/>
      <c r="LOQ41" s="90"/>
      <c r="LOR41" s="90"/>
      <c r="LOS41" s="90"/>
      <c r="LOT41" s="90"/>
      <c r="LOU41" s="90"/>
      <c r="LOV41" s="90"/>
      <c r="LOW41" s="90"/>
      <c r="LOX41" s="90"/>
      <c r="LOY41" s="90"/>
      <c r="LOZ41" s="90"/>
      <c r="LPA41" s="90"/>
      <c r="LPB41" s="90"/>
      <c r="LPC41" s="90"/>
      <c r="LPD41" s="90"/>
      <c r="LPE41" s="90"/>
      <c r="LPF41" s="90"/>
      <c r="LPG41" s="90"/>
      <c r="LPH41" s="90"/>
      <c r="LPI41" s="90"/>
      <c r="LPJ41" s="90"/>
      <c r="LPK41" s="90"/>
      <c r="LPL41" s="90"/>
      <c r="LPM41" s="90"/>
      <c r="LPN41" s="90"/>
      <c r="LPO41" s="90"/>
      <c r="LPP41" s="90"/>
      <c r="LPQ41" s="90"/>
      <c r="LPR41" s="90"/>
      <c r="LPS41" s="90"/>
      <c r="LPT41" s="90"/>
      <c r="LPU41" s="90"/>
      <c r="LPV41" s="90"/>
      <c r="LPW41" s="90"/>
      <c r="LPX41" s="90"/>
      <c r="LPY41" s="90"/>
      <c r="LPZ41" s="90"/>
      <c r="LQA41" s="90"/>
      <c r="LQB41" s="90"/>
      <c r="LQC41" s="90"/>
      <c r="LQD41" s="90"/>
      <c r="LQE41" s="90"/>
      <c r="LQF41" s="90"/>
      <c r="LQG41" s="90"/>
      <c r="LQH41" s="90"/>
      <c r="LQI41" s="90"/>
      <c r="LQJ41" s="90"/>
      <c r="LQK41" s="90"/>
      <c r="LQL41" s="90"/>
      <c r="LQM41" s="90"/>
      <c r="LQN41" s="90"/>
      <c r="LQO41" s="90"/>
      <c r="LQP41" s="90"/>
      <c r="LQQ41" s="90"/>
      <c r="LQR41" s="90"/>
      <c r="LQS41" s="90"/>
      <c r="LQT41" s="90"/>
      <c r="LQU41" s="90"/>
      <c r="LQV41" s="90"/>
      <c r="LQW41" s="90"/>
      <c r="LQX41" s="90"/>
      <c r="LQY41" s="90"/>
      <c r="LQZ41" s="90"/>
      <c r="LRA41" s="90"/>
      <c r="LRB41" s="90"/>
      <c r="LRC41" s="90"/>
      <c r="LRD41" s="90"/>
      <c r="LRE41" s="90"/>
      <c r="LRF41" s="90"/>
      <c r="LRG41" s="90"/>
      <c r="LRH41" s="90"/>
      <c r="LRI41" s="90"/>
      <c r="LRJ41" s="90"/>
      <c r="LRK41" s="90"/>
      <c r="LRL41" s="90"/>
      <c r="LRM41" s="90"/>
      <c r="LRN41" s="90"/>
      <c r="LRO41" s="90"/>
      <c r="LRP41" s="90"/>
      <c r="LRQ41" s="90"/>
      <c r="LRR41" s="90"/>
      <c r="LRS41" s="90"/>
      <c r="LRT41" s="90"/>
      <c r="LRU41" s="90"/>
      <c r="LRV41" s="90"/>
      <c r="LRW41" s="90"/>
      <c r="LRX41" s="90"/>
      <c r="LRY41" s="90"/>
      <c r="LRZ41" s="90"/>
      <c r="LSA41" s="90"/>
      <c r="LSB41" s="90"/>
      <c r="LSC41" s="90"/>
      <c r="LSD41" s="90"/>
      <c r="LSE41" s="90"/>
      <c r="LSF41" s="90"/>
      <c r="LSG41" s="90"/>
      <c r="LSH41" s="90"/>
      <c r="LSI41" s="90"/>
      <c r="LSJ41" s="90"/>
      <c r="LSK41" s="90"/>
      <c r="LSL41" s="90"/>
      <c r="LSM41" s="90"/>
      <c r="LSN41" s="90"/>
      <c r="LSO41" s="90"/>
      <c r="LSP41" s="90"/>
      <c r="LSQ41" s="90"/>
      <c r="LSR41" s="90"/>
      <c r="LSS41" s="90"/>
      <c r="LST41" s="90"/>
      <c r="LSU41" s="90"/>
      <c r="LSV41" s="90"/>
      <c r="LSW41" s="90"/>
      <c r="LSX41" s="90"/>
      <c r="LSY41" s="90"/>
      <c r="LSZ41" s="90"/>
      <c r="LTA41" s="90"/>
      <c r="LTB41" s="90"/>
      <c r="LTC41" s="90"/>
      <c r="LTD41" s="90"/>
      <c r="LTE41" s="90"/>
      <c r="LTF41" s="90"/>
      <c r="LTG41" s="90"/>
      <c r="LTH41" s="90"/>
      <c r="LTI41" s="90"/>
      <c r="LTJ41" s="90"/>
      <c r="LTK41" s="90"/>
      <c r="LTL41" s="90"/>
      <c r="LTM41" s="90"/>
      <c r="LTN41" s="90"/>
      <c r="LTO41" s="90"/>
      <c r="LTP41" s="90"/>
      <c r="LTQ41" s="90"/>
      <c r="LTR41" s="90"/>
      <c r="LTS41" s="90"/>
      <c r="LTT41" s="90"/>
      <c r="LTU41" s="90"/>
      <c r="LTV41" s="90"/>
      <c r="LTW41" s="90"/>
      <c r="LTX41" s="90"/>
      <c r="LTY41" s="90"/>
      <c r="LTZ41" s="90"/>
      <c r="LUA41" s="90"/>
      <c r="LUB41" s="90"/>
      <c r="LUC41" s="90"/>
      <c r="LUD41" s="90"/>
      <c r="LUE41" s="90"/>
      <c r="LUF41" s="90"/>
      <c r="LUG41" s="90"/>
      <c r="LUH41" s="90"/>
      <c r="LUI41" s="90"/>
      <c r="LUJ41" s="90"/>
      <c r="LUK41" s="90"/>
      <c r="LUL41" s="90"/>
      <c r="LUM41" s="90"/>
      <c r="LUN41" s="90"/>
      <c r="LUO41" s="90"/>
      <c r="LUP41" s="90"/>
      <c r="LUQ41" s="90"/>
      <c r="LUR41" s="90"/>
      <c r="LUS41" s="90"/>
      <c r="LUT41" s="90"/>
      <c r="LUU41" s="90"/>
      <c r="LUV41" s="90"/>
      <c r="LUW41" s="90"/>
      <c r="LUX41" s="90"/>
      <c r="LUY41" s="90"/>
      <c r="LUZ41" s="90"/>
      <c r="LVA41" s="90"/>
      <c r="LVB41" s="90"/>
      <c r="LVC41" s="90"/>
      <c r="LVD41" s="90"/>
      <c r="LVE41" s="90"/>
      <c r="LVF41" s="90"/>
      <c r="LVG41" s="90"/>
      <c r="LVH41" s="90"/>
      <c r="LVI41" s="90"/>
      <c r="LVJ41" s="90"/>
      <c r="LVK41" s="90"/>
      <c r="LVL41" s="90"/>
      <c r="LVM41" s="90"/>
      <c r="LVN41" s="90"/>
      <c r="LVO41" s="90"/>
      <c r="LVP41" s="90"/>
      <c r="LVQ41" s="90"/>
      <c r="LVR41" s="90"/>
      <c r="LVS41" s="90"/>
      <c r="LVT41" s="90"/>
      <c r="LVU41" s="90"/>
      <c r="LVV41" s="90"/>
      <c r="LVW41" s="90"/>
      <c r="LVX41" s="90"/>
      <c r="LVY41" s="90"/>
      <c r="LVZ41" s="90"/>
      <c r="LWA41" s="90"/>
      <c r="LWB41" s="90"/>
      <c r="LWC41" s="90"/>
      <c r="LWD41" s="90"/>
      <c r="LWE41" s="90"/>
      <c r="LWF41" s="90"/>
      <c r="LWG41" s="90"/>
      <c r="LWH41" s="90"/>
      <c r="LWI41" s="90"/>
      <c r="LWJ41" s="90"/>
      <c r="LWK41" s="90"/>
      <c r="LWL41" s="90"/>
      <c r="LWM41" s="90"/>
      <c r="LWN41" s="90"/>
      <c r="LWO41" s="90"/>
      <c r="LWP41" s="90"/>
      <c r="LWQ41" s="90"/>
      <c r="LWR41" s="90"/>
      <c r="LWS41" s="90"/>
      <c r="LWT41" s="90"/>
      <c r="LWU41" s="90"/>
      <c r="LWV41" s="90"/>
      <c r="LWW41" s="90"/>
      <c r="LWX41" s="90"/>
      <c r="LWY41" s="90"/>
      <c r="LWZ41" s="90"/>
      <c r="LXA41" s="90"/>
      <c r="LXB41" s="90"/>
      <c r="LXC41" s="90"/>
      <c r="LXD41" s="90"/>
      <c r="LXE41" s="90"/>
      <c r="LXF41" s="90"/>
      <c r="LXG41" s="90"/>
      <c r="LXH41" s="90"/>
      <c r="LXI41" s="90"/>
      <c r="LXJ41" s="90"/>
      <c r="LXK41" s="90"/>
      <c r="LXL41" s="90"/>
      <c r="LXM41" s="90"/>
      <c r="LXN41" s="90"/>
      <c r="LXO41" s="90"/>
      <c r="LXP41" s="90"/>
      <c r="LXQ41" s="90"/>
      <c r="LXR41" s="90"/>
      <c r="LXS41" s="90"/>
      <c r="LXT41" s="90"/>
      <c r="LXU41" s="90"/>
      <c r="LXV41" s="90"/>
      <c r="LXW41" s="90"/>
      <c r="LXX41" s="90"/>
      <c r="LXY41" s="90"/>
      <c r="LXZ41" s="90"/>
      <c r="LYA41" s="90"/>
      <c r="LYB41" s="90"/>
      <c r="LYC41" s="90"/>
      <c r="LYD41" s="90"/>
      <c r="LYE41" s="90"/>
      <c r="LYF41" s="90"/>
      <c r="LYG41" s="90"/>
      <c r="LYH41" s="90"/>
      <c r="LYI41" s="90"/>
      <c r="LYJ41" s="90"/>
      <c r="LYK41" s="90"/>
      <c r="LYL41" s="90"/>
      <c r="LYM41" s="90"/>
      <c r="LYN41" s="90"/>
      <c r="LYO41" s="90"/>
      <c r="LYP41" s="90"/>
      <c r="LYQ41" s="90"/>
      <c r="LYR41" s="90"/>
      <c r="LYS41" s="90"/>
      <c r="LYT41" s="90"/>
      <c r="LYU41" s="90"/>
      <c r="LYV41" s="90"/>
      <c r="LYW41" s="90"/>
      <c r="LYX41" s="90"/>
      <c r="LYY41" s="90"/>
      <c r="LYZ41" s="90"/>
      <c r="LZA41" s="90"/>
      <c r="LZB41" s="90"/>
      <c r="LZC41" s="90"/>
      <c r="LZD41" s="90"/>
      <c r="LZE41" s="90"/>
      <c r="LZF41" s="90"/>
      <c r="LZG41" s="90"/>
      <c r="LZH41" s="90"/>
      <c r="LZI41" s="90"/>
      <c r="LZJ41" s="90"/>
      <c r="LZK41" s="90"/>
      <c r="LZL41" s="90"/>
      <c r="LZM41" s="90"/>
      <c r="LZN41" s="90"/>
      <c r="LZO41" s="90"/>
      <c r="LZP41" s="90"/>
      <c r="LZQ41" s="90"/>
      <c r="LZR41" s="90"/>
      <c r="LZS41" s="90"/>
      <c r="LZT41" s="90"/>
      <c r="LZU41" s="90"/>
      <c r="LZV41" s="90"/>
      <c r="LZW41" s="90"/>
      <c r="LZX41" s="90"/>
      <c r="LZY41" s="90"/>
      <c r="LZZ41" s="90"/>
      <c r="MAA41" s="90"/>
      <c r="MAB41" s="90"/>
      <c r="MAC41" s="90"/>
      <c r="MAD41" s="90"/>
      <c r="MAE41" s="90"/>
      <c r="MAF41" s="90"/>
      <c r="MAG41" s="90"/>
      <c r="MAH41" s="90"/>
      <c r="MAI41" s="90"/>
      <c r="MAJ41" s="90"/>
      <c r="MAK41" s="90"/>
      <c r="MAL41" s="90"/>
      <c r="MAM41" s="90"/>
      <c r="MAN41" s="90"/>
      <c r="MAO41" s="90"/>
      <c r="MAP41" s="90"/>
      <c r="MAQ41" s="90"/>
      <c r="MAR41" s="90"/>
      <c r="MAS41" s="90"/>
      <c r="MAT41" s="90"/>
      <c r="MAU41" s="90"/>
      <c r="MAV41" s="90"/>
      <c r="MAW41" s="90"/>
      <c r="MAX41" s="90"/>
      <c r="MAY41" s="90"/>
      <c r="MAZ41" s="90"/>
      <c r="MBA41" s="90"/>
      <c r="MBB41" s="90"/>
      <c r="MBC41" s="90"/>
      <c r="MBD41" s="90"/>
      <c r="MBE41" s="90"/>
      <c r="MBF41" s="90"/>
      <c r="MBG41" s="90"/>
      <c r="MBH41" s="90"/>
      <c r="MBI41" s="90"/>
      <c r="MBJ41" s="90"/>
      <c r="MBK41" s="90"/>
      <c r="MBL41" s="90"/>
      <c r="MBM41" s="90"/>
      <c r="MBN41" s="90"/>
      <c r="MBO41" s="90"/>
      <c r="MBP41" s="90"/>
      <c r="MBQ41" s="90"/>
      <c r="MBR41" s="90"/>
      <c r="MBS41" s="90"/>
      <c r="MBT41" s="90"/>
      <c r="MBU41" s="90"/>
      <c r="MBV41" s="90"/>
      <c r="MBW41" s="90"/>
      <c r="MBX41" s="90"/>
      <c r="MBY41" s="90"/>
      <c r="MBZ41" s="90"/>
      <c r="MCA41" s="90"/>
      <c r="MCB41" s="90"/>
      <c r="MCC41" s="90"/>
      <c r="MCD41" s="90"/>
      <c r="MCE41" s="90"/>
      <c r="MCF41" s="90"/>
      <c r="MCG41" s="90"/>
      <c r="MCH41" s="90"/>
      <c r="MCI41" s="90"/>
      <c r="MCJ41" s="90"/>
      <c r="MCK41" s="90"/>
      <c r="MCL41" s="90"/>
      <c r="MCM41" s="90"/>
      <c r="MCN41" s="90"/>
      <c r="MCO41" s="90"/>
      <c r="MCP41" s="90"/>
      <c r="MCQ41" s="90"/>
      <c r="MCR41" s="90"/>
      <c r="MCS41" s="90"/>
      <c r="MCT41" s="90"/>
      <c r="MCU41" s="90"/>
      <c r="MCV41" s="90"/>
      <c r="MCW41" s="90"/>
      <c r="MCX41" s="90"/>
      <c r="MCY41" s="90"/>
      <c r="MCZ41" s="90"/>
      <c r="MDA41" s="90"/>
      <c r="MDB41" s="90"/>
      <c r="MDC41" s="90"/>
      <c r="MDD41" s="90"/>
      <c r="MDE41" s="90"/>
      <c r="MDF41" s="90"/>
      <c r="MDG41" s="90"/>
      <c r="MDH41" s="90"/>
      <c r="MDI41" s="90"/>
      <c r="MDJ41" s="90"/>
      <c r="MDK41" s="90"/>
      <c r="MDL41" s="90"/>
      <c r="MDM41" s="90"/>
      <c r="MDN41" s="90"/>
      <c r="MDO41" s="90"/>
      <c r="MDP41" s="90"/>
      <c r="MDQ41" s="90"/>
      <c r="MDR41" s="90"/>
      <c r="MDS41" s="90"/>
      <c r="MDT41" s="90"/>
      <c r="MDU41" s="90"/>
      <c r="MDV41" s="90"/>
      <c r="MDW41" s="90"/>
      <c r="MDX41" s="90"/>
      <c r="MDY41" s="90"/>
      <c r="MDZ41" s="90"/>
      <c r="MEA41" s="90"/>
      <c r="MEB41" s="90"/>
      <c r="MEC41" s="90"/>
      <c r="MED41" s="90"/>
      <c r="MEE41" s="90"/>
      <c r="MEF41" s="90"/>
      <c r="MEG41" s="90"/>
      <c r="MEH41" s="90"/>
      <c r="MEI41" s="90"/>
      <c r="MEJ41" s="90"/>
      <c r="MEK41" s="90"/>
      <c r="MEL41" s="90"/>
      <c r="MEM41" s="90"/>
      <c r="MEN41" s="90"/>
      <c r="MEO41" s="90"/>
      <c r="MEP41" s="90"/>
      <c r="MEQ41" s="90"/>
      <c r="MER41" s="90"/>
      <c r="MES41" s="90"/>
      <c r="MET41" s="90"/>
      <c r="MEU41" s="90"/>
      <c r="MEV41" s="90"/>
      <c r="MEW41" s="90"/>
      <c r="MEX41" s="90"/>
      <c r="MEY41" s="90"/>
      <c r="MEZ41" s="90"/>
      <c r="MFA41" s="90"/>
      <c r="MFB41" s="90"/>
      <c r="MFC41" s="90"/>
      <c r="MFD41" s="90"/>
      <c r="MFE41" s="90"/>
      <c r="MFF41" s="90"/>
      <c r="MFG41" s="90"/>
      <c r="MFH41" s="90"/>
      <c r="MFI41" s="90"/>
      <c r="MFJ41" s="90"/>
      <c r="MFK41" s="90"/>
      <c r="MFL41" s="90"/>
      <c r="MFM41" s="90"/>
      <c r="MFN41" s="90"/>
      <c r="MFO41" s="90"/>
      <c r="MFP41" s="90"/>
      <c r="MFQ41" s="90"/>
      <c r="MFR41" s="90"/>
      <c r="MFS41" s="90"/>
      <c r="MFT41" s="90"/>
      <c r="MFU41" s="90"/>
      <c r="MFV41" s="90"/>
      <c r="MFW41" s="90"/>
      <c r="MFX41" s="90"/>
      <c r="MFY41" s="90"/>
      <c r="MFZ41" s="90"/>
      <c r="MGA41" s="90"/>
      <c r="MGB41" s="90"/>
      <c r="MGC41" s="90"/>
      <c r="MGD41" s="90"/>
      <c r="MGE41" s="90"/>
      <c r="MGF41" s="90"/>
      <c r="MGG41" s="90"/>
      <c r="MGH41" s="90"/>
      <c r="MGI41" s="90"/>
      <c r="MGJ41" s="90"/>
      <c r="MGK41" s="90"/>
      <c r="MGL41" s="90"/>
      <c r="MGM41" s="90"/>
      <c r="MGN41" s="90"/>
      <c r="MGO41" s="90"/>
      <c r="MGP41" s="90"/>
      <c r="MGQ41" s="90"/>
      <c r="MGR41" s="90"/>
      <c r="MGS41" s="90"/>
      <c r="MGT41" s="90"/>
      <c r="MGU41" s="90"/>
      <c r="MGV41" s="90"/>
      <c r="MGW41" s="90"/>
      <c r="MGX41" s="90"/>
      <c r="MGY41" s="90"/>
      <c r="MGZ41" s="90"/>
      <c r="MHA41" s="90"/>
      <c r="MHB41" s="90"/>
      <c r="MHC41" s="90"/>
      <c r="MHD41" s="90"/>
      <c r="MHE41" s="90"/>
      <c r="MHF41" s="90"/>
      <c r="MHG41" s="90"/>
      <c r="MHH41" s="90"/>
      <c r="MHI41" s="90"/>
      <c r="MHJ41" s="90"/>
      <c r="MHK41" s="90"/>
      <c r="MHL41" s="90"/>
      <c r="MHM41" s="90"/>
      <c r="MHN41" s="90"/>
      <c r="MHO41" s="90"/>
      <c r="MHP41" s="90"/>
      <c r="MHQ41" s="90"/>
      <c r="MHR41" s="90"/>
      <c r="MHS41" s="90"/>
      <c r="MHT41" s="90"/>
      <c r="MHU41" s="90"/>
      <c r="MHV41" s="90"/>
      <c r="MHW41" s="90"/>
      <c r="MHX41" s="90"/>
      <c r="MHY41" s="90"/>
      <c r="MHZ41" s="90"/>
      <c r="MIA41" s="90"/>
      <c r="MIB41" s="90"/>
      <c r="MIC41" s="90"/>
      <c r="MID41" s="90"/>
      <c r="MIE41" s="90"/>
      <c r="MIF41" s="90"/>
      <c r="MIG41" s="90"/>
      <c r="MIH41" s="90"/>
      <c r="MII41" s="90"/>
      <c r="MIJ41" s="90"/>
      <c r="MIK41" s="90"/>
      <c r="MIL41" s="90"/>
      <c r="MIM41" s="90"/>
      <c r="MIN41" s="90"/>
      <c r="MIO41" s="90"/>
      <c r="MIP41" s="90"/>
      <c r="MIQ41" s="90"/>
      <c r="MIR41" s="90"/>
      <c r="MIS41" s="90"/>
      <c r="MIT41" s="90"/>
      <c r="MIU41" s="90"/>
      <c r="MIV41" s="90"/>
      <c r="MIW41" s="90"/>
      <c r="MIX41" s="90"/>
      <c r="MIY41" s="90"/>
      <c r="MIZ41" s="90"/>
      <c r="MJA41" s="90"/>
      <c r="MJB41" s="90"/>
      <c r="MJC41" s="90"/>
      <c r="MJD41" s="90"/>
      <c r="MJE41" s="90"/>
      <c r="MJF41" s="90"/>
      <c r="MJG41" s="90"/>
      <c r="MJH41" s="90"/>
      <c r="MJI41" s="90"/>
      <c r="MJJ41" s="90"/>
      <c r="MJK41" s="90"/>
      <c r="MJL41" s="90"/>
      <c r="MJM41" s="90"/>
      <c r="MJN41" s="90"/>
      <c r="MJO41" s="90"/>
      <c r="MJP41" s="90"/>
      <c r="MJQ41" s="90"/>
      <c r="MJR41" s="90"/>
      <c r="MJS41" s="90"/>
      <c r="MJT41" s="90"/>
      <c r="MJU41" s="90"/>
      <c r="MJV41" s="90"/>
      <c r="MJW41" s="90"/>
      <c r="MJX41" s="90"/>
      <c r="MJY41" s="90"/>
      <c r="MJZ41" s="90"/>
      <c r="MKA41" s="90"/>
      <c r="MKB41" s="90"/>
      <c r="MKC41" s="90"/>
      <c r="MKD41" s="90"/>
      <c r="MKE41" s="90"/>
      <c r="MKF41" s="90"/>
      <c r="MKG41" s="90"/>
      <c r="MKH41" s="90"/>
      <c r="MKI41" s="90"/>
      <c r="MKJ41" s="90"/>
      <c r="MKK41" s="90"/>
      <c r="MKL41" s="90"/>
      <c r="MKM41" s="90"/>
      <c r="MKN41" s="90"/>
      <c r="MKO41" s="90"/>
      <c r="MKP41" s="90"/>
      <c r="MKQ41" s="90"/>
      <c r="MKR41" s="90"/>
      <c r="MKS41" s="90"/>
      <c r="MKT41" s="90"/>
      <c r="MKU41" s="90"/>
      <c r="MKV41" s="90"/>
      <c r="MKW41" s="90"/>
      <c r="MKX41" s="90"/>
      <c r="MKY41" s="90"/>
      <c r="MKZ41" s="90"/>
      <c r="MLA41" s="90"/>
      <c r="MLB41" s="90"/>
      <c r="MLC41" s="90"/>
      <c r="MLD41" s="90"/>
      <c r="MLE41" s="90"/>
      <c r="MLF41" s="90"/>
      <c r="MLG41" s="90"/>
      <c r="MLH41" s="90"/>
      <c r="MLI41" s="90"/>
      <c r="MLJ41" s="90"/>
      <c r="MLK41" s="90"/>
      <c r="MLL41" s="90"/>
      <c r="MLM41" s="90"/>
      <c r="MLN41" s="90"/>
      <c r="MLO41" s="90"/>
      <c r="MLP41" s="90"/>
      <c r="MLQ41" s="90"/>
      <c r="MLR41" s="90"/>
      <c r="MLS41" s="90"/>
      <c r="MLT41" s="90"/>
      <c r="MLU41" s="90"/>
      <c r="MLV41" s="90"/>
      <c r="MLW41" s="90"/>
      <c r="MLX41" s="90"/>
      <c r="MLY41" s="90"/>
      <c r="MLZ41" s="90"/>
      <c r="MMA41" s="90"/>
      <c r="MMB41" s="90"/>
      <c r="MMC41" s="90"/>
      <c r="MMD41" s="90"/>
      <c r="MME41" s="90"/>
      <c r="MMF41" s="90"/>
      <c r="MMG41" s="90"/>
      <c r="MMH41" s="90"/>
      <c r="MMI41" s="90"/>
      <c r="MMJ41" s="90"/>
      <c r="MMK41" s="90"/>
      <c r="MML41" s="90"/>
      <c r="MMM41" s="90"/>
      <c r="MMN41" s="90"/>
      <c r="MMO41" s="90"/>
      <c r="MMP41" s="90"/>
      <c r="MMQ41" s="90"/>
      <c r="MMR41" s="90"/>
      <c r="MMS41" s="90"/>
      <c r="MMT41" s="90"/>
      <c r="MMU41" s="90"/>
      <c r="MMV41" s="90"/>
      <c r="MMW41" s="90"/>
      <c r="MMX41" s="90"/>
      <c r="MMY41" s="90"/>
      <c r="MMZ41" s="90"/>
      <c r="MNA41" s="90"/>
      <c r="MNB41" s="90"/>
      <c r="MNC41" s="90"/>
      <c r="MND41" s="90"/>
      <c r="MNE41" s="90"/>
      <c r="MNF41" s="90"/>
      <c r="MNG41" s="90"/>
      <c r="MNH41" s="90"/>
      <c r="MNI41" s="90"/>
      <c r="MNJ41" s="90"/>
      <c r="MNK41" s="90"/>
      <c r="MNL41" s="90"/>
      <c r="MNM41" s="90"/>
      <c r="MNN41" s="90"/>
      <c r="MNO41" s="90"/>
      <c r="MNP41" s="90"/>
      <c r="MNQ41" s="90"/>
      <c r="MNR41" s="90"/>
      <c r="MNS41" s="90"/>
      <c r="MNT41" s="90"/>
      <c r="MNU41" s="90"/>
      <c r="MNV41" s="90"/>
      <c r="MNW41" s="90"/>
      <c r="MNX41" s="90"/>
      <c r="MNY41" s="90"/>
      <c r="MNZ41" s="90"/>
      <c r="MOA41" s="90"/>
      <c r="MOB41" s="90"/>
      <c r="MOC41" s="90"/>
      <c r="MOD41" s="90"/>
      <c r="MOE41" s="90"/>
      <c r="MOF41" s="90"/>
      <c r="MOG41" s="90"/>
      <c r="MOH41" s="90"/>
      <c r="MOI41" s="90"/>
      <c r="MOJ41" s="90"/>
      <c r="MOK41" s="90"/>
      <c r="MOL41" s="90"/>
      <c r="MOM41" s="90"/>
      <c r="MON41" s="90"/>
      <c r="MOO41" s="90"/>
      <c r="MOP41" s="90"/>
      <c r="MOQ41" s="90"/>
      <c r="MOR41" s="90"/>
      <c r="MOS41" s="90"/>
      <c r="MOT41" s="90"/>
      <c r="MOU41" s="90"/>
      <c r="MOV41" s="90"/>
      <c r="MOW41" s="90"/>
      <c r="MOX41" s="90"/>
      <c r="MOY41" s="90"/>
      <c r="MOZ41" s="90"/>
      <c r="MPA41" s="90"/>
      <c r="MPB41" s="90"/>
      <c r="MPC41" s="90"/>
      <c r="MPD41" s="90"/>
      <c r="MPE41" s="90"/>
      <c r="MPF41" s="90"/>
      <c r="MPG41" s="90"/>
      <c r="MPH41" s="90"/>
      <c r="MPI41" s="90"/>
      <c r="MPJ41" s="90"/>
      <c r="MPK41" s="90"/>
      <c r="MPL41" s="90"/>
      <c r="MPM41" s="90"/>
      <c r="MPN41" s="90"/>
      <c r="MPO41" s="90"/>
      <c r="MPP41" s="90"/>
      <c r="MPQ41" s="90"/>
      <c r="MPR41" s="90"/>
      <c r="MPS41" s="90"/>
      <c r="MPT41" s="90"/>
      <c r="MPU41" s="90"/>
      <c r="MPV41" s="90"/>
      <c r="MPW41" s="90"/>
      <c r="MPX41" s="90"/>
      <c r="MPY41" s="90"/>
      <c r="MPZ41" s="90"/>
      <c r="MQA41" s="90"/>
      <c r="MQB41" s="90"/>
      <c r="MQC41" s="90"/>
      <c r="MQD41" s="90"/>
      <c r="MQE41" s="90"/>
      <c r="MQF41" s="90"/>
      <c r="MQG41" s="90"/>
      <c r="MQH41" s="90"/>
      <c r="MQI41" s="90"/>
      <c r="MQJ41" s="90"/>
      <c r="MQK41" s="90"/>
      <c r="MQL41" s="90"/>
      <c r="MQM41" s="90"/>
      <c r="MQN41" s="90"/>
      <c r="MQO41" s="90"/>
      <c r="MQP41" s="90"/>
      <c r="MQQ41" s="90"/>
      <c r="MQR41" s="90"/>
      <c r="MQS41" s="90"/>
      <c r="MQT41" s="90"/>
      <c r="MQU41" s="90"/>
      <c r="MQV41" s="90"/>
      <c r="MQW41" s="90"/>
      <c r="MQX41" s="90"/>
      <c r="MQY41" s="90"/>
      <c r="MQZ41" s="90"/>
      <c r="MRA41" s="90"/>
      <c r="MRB41" s="90"/>
      <c r="MRC41" s="90"/>
      <c r="MRD41" s="90"/>
      <c r="MRE41" s="90"/>
      <c r="MRF41" s="90"/>
      <c r="MRG41" s="90"/>
      <c r="MRH41" s="90"/>
      <c r="MRI41" s="90"/>
      <c r="MRJ41" s="90"/>
      <c r="MRK41" s="90"/>
      <c r="MRL41" s="90"/>
      <c r="MRM41" s="90"/>
      <c r="MRN41" s="90"/>
      <c r="MRO41" s="90"/>
      <c r="MRP41" s="90"/>
      <c r="MRQ41" s="90"/>
      <c r="MRR41" s="90"/>
      <c r="MRS41" s="90"/>
      <c r="MRT41" s="90"/>
      <c r="MRU41" s="90"/>
      <c r="MRV41" s="90"/>
      <c r="MRW41" s="90"/>
      <c r="MRX41" s="90"/>
      <c r="MRY41" s="90"/>
      <c r="MRZ41" s="90"/>
      <c r="MSA41" s="90"/>
      <c r="MSB41" s="90"/>
      <c r="MSC41" s="90"/>
      <c r="MSD41" s="90"/>
      <c r="MSE41" s="90"/>
      <c r="MSF41" s="90"/>
      <c r="MSG41" s="90"/>
      <c r="MSH41" s="90"/>
      <c r="MSI41" s="90"/>
      <c r="MSJ41" s="90"/>
      <c r="MSK41" s="90"/>
      <c r="MSL41" s="90"/>
      <c r="MSM41" s="90"/>
      <c r="MSN41" s="90"/>
      <c r="MSO41" s="90"/>
      <c r="MSP41" s="90"/>
      <c r="MSQ41" s="90"/>
      <c r="MSR41" s="90"/>
      <c r="MSS41" s="90"/>
      <c r="MST41" s="90"/>
      <c r="MSU41" s="90"/>
      <c r="MSV41" s="90"/>
      <c r="MSW41" s="90"/>
      <c r="MSX41" s="90"/>
      <c r="MSY41" s="90"/>
      <c r="MSZ41" s="90"/>
      <c r="MTA41" s="90"/>
      <c r="MTB41" s="90"/>
      <c r="MTC41" s="90"/>
      <c r="MTD41" s="90"/>
      <c r="MTE41" s="90"/>
      <c r="MTF41" s="90"/>
      <c r="MTG41" s="90"/>
      <c r="MTH41" s="90"/>
      <c r="MTI41" s="90"/>
      <c r="MTJ41" s="90"/>
      <c r="MTK41" s="90"/>
      <c r="MTL41" s="90"/>
      <c r="MTM41" s="90"/>
      <c r="MTN41" s="90"/>
      <c r="MTO41" s="90"/>
      <c r="MTP41" s="90"/>
      <c r="MTQ41" s="90"/>
      <c r="MTR41" s="90"/>
      <c r="MTS41" s="90"/>
      <c r="MTT41" s="90"/>
      <c r="MTU41" s="90"/>
      <c r="MTV41" s="90"/>
      <c r="MTW41" s="90"/>
      <c r="MTX41" s="90"/>
      <c r="MTY41" s="90"/>
      <c r="MTZ41" s="90"/>
      <c r="MUA41" s="90"/>
      <c r="MUB41" s="90"/>
      <c r="MUC41" s="90"/>
      <c r="MUD41" s="90"/>
      <c r="MUE41" s="90"/>
      <c r="MUF41" s="90"/>
      <c r="MUG41" s="90"/>
      <c r="MUH41" s="90"/>
      <c r="MUI41" s="90"/>
      <c r="MUJ41" s="90"/>
      <c r="MUK41" s="90"/>
      <c r="MUL41" s="90"/>
      <c r="MUM41" s="90"/>
      <c r="MUN41" s="90"/>
      <c r="MUO41" s="90"/>
      <c r="MUP41" s="90"/>
      <c r="MUQ41" s="90"/>
      <c r="MUR41" s="90"/>
      <c r="MUS41" s="90"/>
      <c r="MUT41" s="90"/>
      <c r="MUU41" s="90"/>
      <c r="MUV41" s="90"/>
      <c r="MUW41" s="90"/>
      <c r="MUX41" s="90"/>
      <c r="MUY41" s="90"/>
      <c r="MUZ41" s="90"/>
      <c r="MVA41" s="90"/>
      <c r="MVB41" s="90"/>
      <c r="MVC41" s="90"/>
      <c r="MVD41" s="90"/>
      <c r="MVE41" s="90"/>
      <c r="MVF41" s="90"/>
      <c r="MVG41" s="90"/>
      <c r="MVH41" s="90"/>
      <c r="MVI41" s="90"/>
      <c r="MVJ41" s="90"/>
      <c r="MVK41" s="90"/>
      <c r="MVL41" s="90"/>
      <c r="MVM41" s="90"/>
      <c r="MVN41" s="90"/>
      <c r="MVO41" s="90"/>
      <c r="MVP41" s="90"/>
      <c r="MVQ41" s="90"/>
      <c r="MVR41" s="90"/>
      <c r="MVS41" s="90"/>
      <c r="MVT41" s="90"/>
      <c r="MVU41" s="90"/>
      <c r="MVV41" s="90"/>
      <c r="MVW41" s="90"/>
      <c r="MVX41" s="90"/>
      <c r="MVY41" s="90"/>
      <c r="MVZ41" s="90"/>
      <c r="MWA41" s="90"/>
      <c r="MWB41" s="90"/>
      <c r="MWC41" s="90"/>
      <c r="MWD41" s="90"/>
      <c r="MWE41" s="90"/>
      <c r="MWF41" s="90"/>
      <c r="MWG41" s="90"/>
      <c r="MWH41" s="90"/>
      <c r="MWI41" s="90"/>
      <c r="MWJ41" s="90"/>
      <c r="MWK41" s="90"/>
      <c r="MWL41" s="90"/>
      <c r="MWM41" s="90"/>
      <c r="MWN41" s="90"/>
      <c r="MWO41" s="90"/>
      <c r="MWP41" s="90"/>
      <c r="MWQ41" s="90"/>
      <c r="MWR41" s="90"/>
      <c r="MWS41" s="90"/>
      <c r="MWT41" s="90"/>
      <c r="MWU41" s="90"/>
      <c r="MWV41" s="90"/>
      <c r="MWW41" s="90"/>
      <c r="MWX41" s="90"/>
      <c r="MWY41" s="90"/>
      <c r="MWZ41" s="90"/>
      <c r="MXA41" s="90"/>
      <c r="MXB41" s="90"/>
      <c r="MXC41" s="90"/>
      <c r="MXD41" s="90"/>
      <c r="MXE41" s="90"/>
      <c r="MXF41" s="90"/>
      <c r="MXG41" s="90"/>
      <c r="MXH41" s="90"/>
      <c r="MXI41" s="90"/>
      <c r="MXJ41" s="90"/>
      <c r="MXK41" s="90"/>
      <c r="MXL41" s="90"/>
      <c r="MXM41" s="90"/>
      <c r="MXN41" s="90"/>
      <c r="MXO41" s="90"/>
      <c r="MXP41" s="90"/>
      <c r="MXQ41" s="90"/>
      <c r="MXR41" s="90"/>
      <c r="MXS41" s="90"/>
      <c r="MXT41" s="90"/>
      <c r="MXU41" s="90"/>
      <c r="MXV41" s="90"/>
      <c r="MXW41" s="90"/>
      <c r="MXX41" s="90"/>
      <c r="MXY41" s="90"/>
      <c r="MXZ41" s="90"/>
      <c r="MYA41" s="90"/>
      <c r="MYB41" s="90"/>
      <c r="MYC41" s="90"/>
      <c r="MYD41" s="90"/>
      <c r="MYE41" s="90"/>
      <c r="MYF41" s="90"/>
      <c r="MYG41" s="90"/>
      <c r="MYH41" s="90"/>
      <c r="MYI41" s="90"/>
      <c r="MYJ41" s="90"/>
      <c r="MYK41" s="90"/>
      <c r="MYL41" s="90"/>
      <c r="MYM41" s="90"/>
      <c r="MYN41" s="90"/>
      <c r="MYO41" s="90"/>
      <c r="MYP41" s="90"/>
      <c r="MYQ41" s="90"/>
      <c r="MYR41" s="90"/>
      <c r="MYS41" s="90"/>
      <c r="MYT41" s="90"/>
      <c r="MYU41" s="90"/>
      <c r="MYV41" s="90"/>
      <c r="MYW41" s="90"/>
      <c r="MYX41" s="90"/>
      <c r="MYY41" s="90"/>
      <c r="MYZ41" s="90"/>
      <c r="MZA41" s="90"/>
      <c r="MZB41" s="90"/>
      <c r="MZC41" s="90"/>
      <c r="MZD41" s="90"/>
      <c r="MZE41" s="90"/>
      <c r="MZF41" s="90"/>
      <c r="MZG41" s="90"/>
      <c r="MZH41" s="90"/>
      <c r="MZI41" s="90"/>
      <c r="MZJ41" s="90"/>
      <c r="MZK41" s="90"/>
      <c r="MZL41" s="90"/>
      <c r="MZM41" s="90"/>
      <c r="MZN41" s="90"/>
      <c r="MZO41" s="90"/>
      <c r="MZP41" s="90"/>
      <c r="MZQ41" s="90"/>
      <c r="MZR41" s="90"/>
      <c r="MZS41" s="90"/>
      <c r="MZT41" s="90"/>
      <c r="MZU41" s="90"/>
      <c r="MZV41" s="90"/>
      <c r="MZW41" s="90"/>
      <c r="MZX41" s="90"/>
      <c r="MZY41" s="90"/>
      <c r="MZZ41" s="90"/>
      <c r="NAA41" s="90"/>
      <c r="NAB41" s="90"/>
      <c r="NAC41" s="90"/>
      <c r="NAD41" s="90"/>
      <c r="NAE41" s="90"/>
      <c r="NAF41" s="90"/>
      <c r="NAG41" s="90"/>
      <c r="NAH41" s="90"/>
      <c r="NAI41" s="90"/>
      <c r="NAJ41" s="90"/>
      <c r="NAK41" s="90"/>
      <c r="NAL41" s="90"/>
      <c r="NAM41" s="90"/>
      <c r="NAN41" s="90"/>
      <c r="NAO41" s="90"/>
      <c r="NAP41" s="90"/>
      <c r="NAQ41" s="90"/>
      <c r="NAR41" s="90"/>
      <c r="NAS41" s="90"/>
      <c r="NAT41" s="90"/>
      <c r="NAU41" s="90"/>
      <c r="NAV41" s="90"/>
      <c r="NAW41" s="90"/>
      <c r="NAX41" s="90"/>
      <c r="NAY41" s="90"/>
      <c r="NAZ41" s="90"/>
      <c r="NBA41" s="90"/>
      <c r="NBB41" s="90"/>
      <c r="NBC41" s="90"/>
      <c r="NBD41" s="90"/>
      <c r="NBE41" s="90"/>
      <c r="NBF41" s="90"/>
      <c r="NBG41" s="90"/>
      <c r="NBH41" s="90"/>
      <c r="NBI41" s="90"/>
      <c r="NBJ41" s="90"/>
      <c r="NBK41" s="90"/>
      <c r="NBL41" s="90"/>
      <c r="NBM41" s="90"/>
      <c r="NBN41" s="90"/>
      <c r="NBO41" s="90"/>
      <c r="NBP41" s="90"/>
      <c r="NBQ41" s="90"/>
      <c r="NBR41" s="90"/>
      <c r="NBS41" s="90"/>
      <c r="NBT41" s="90"/>
      <c r="NBU41" s="90"/>
      <c r="NBV41" s="90"/>
      <c r="NBW41" s="90"/>
      <c r="NBX41" s="90"/>
      <c r="NBY41" s="90"/>
      <c r="NBZ41" s="90"/>
      <c r="NCA41" s="90"/>
      <c r="NCB41" s="90"/>
      <c r="NCC41" s="90"/>
      <c r="NCD41" s="90"/>
      <c r="NCE41" s="90"/>
      <c r="NCF41" s="90"/>
      <c r="NCG41" s="90"/>
      <c r="NCH41" s="90"/>
      <c r="NCI41" s="90"/>
      <c r="NCJ41" s="90"/>
      <c r="NCK41" s="90"/>
      <c r="NCL41" s="90"/>
      <c r="NCM41" s="90"/>
      <c r="NCN41" s="90"/>
      <c r="NCO41" s="90"/>
      <c r="NCP41" s="90"/>
      <c r="NCQ41" s="90"/>
      <c r="NCR41" s="90"/>
      <c r="NCS41" s="90"/>
      <c r="NCT41" s="90"/>
      <c r="NCU41" s="90"/>
      <c r="NCV41" s="90"/>
      <c r="NCW41" s="90"/>
      <c r="NCX41" s="90"/>
      <c r="NCY41" s="90"/>
      <c r="NCZ41" s="90"/>
      <c r="NDA41" s="90"/>
      <c r="NDB41" s="90"/>
      <c r="NDC41" s="90"/>
      <c r="NDD41" s="90"/>
      <c r="NDE41" s="90"/>
      <c r="NDF41" s="90"/>
      <c r="NDG41" s="90"/>
      <c r="NDH41" s="90"/>
      <c r="NDI41" s="90"/>
      <c r="NDJ41" s="90"/>
      <c r="NDK41" s="90"/>
      <c r="NDL41" s="90"/>
      <c r="NDM41" s="90"/>
      <c r="NDN41" s="90"/>
      <c r="NDO41" s="90"/>
      <c r="NDP41" s="90"/>
      <c r="NDQ41" s="90"/>
      <c r="NDR41" s="90"/>
      <c r="NDS41" s="90"/>
      <c r="NDT41" s="90"/>
      <c r="NDU41" s="90"/>
      <c r="NDV41" s="90"/>
      <c r="NDW41" s="90"/>
      <c r="NDX41" s="90"/>
      <c r="NDY41" s="90"/>
      <c r="NDZ41" s="90"/>
      <c r="NEA41" s="90"/>
      <c r="NEB41" s="90"/>
      <c r="NEC41" s="90"/>
      <c r="NED41" s="90"/>
      <c r="NEE41" s="90"/>
      <c r="NEF41" s="90"/>
      <c r="NEG41" s="90"/>
      <c r="NEH41" s="90"/>
      <c r="NEI41" s="90"/>
      <c r="NEJ41" s="90"/>
      <c r="NEK41" s="90"/>
      <c r="NEL41" s="90"/>
      <c r="NEM41" s="90"/>
      <c r="NEN41" s="90"/>
      <c r="NEO41" s="90"/>
      <c r="NEP41" s="90"/>
      <c r="NEQ41" s="90"/>
      <c r="NER41" s="90"/>
      <c r="NES41" s="90"/>
      <c r="NET41" s="90"/>
      <c r="NEU41" s="90"/>
      <c r="NEV41" s="90"/>
      <c r="NEW41" s="90"/>
      <c r="NEX41" s="90"/>
      <c r="NEY41" s="90"/>
      <c r="NEZ41" s="90"/>
      <c r="NFA41" s="90"/>
      <c r="NFB41" s="90"/>
      <c r="NFC41" s="90"/>
      <c r="NFD41" s="90"/>
      <c r="NFE41" s="90"/>
      <c r="NFF41" s="90"/>
      <c r="NFG41" s="90"/>
      <c r="NFH41" s="90"/>
      <c r="NFI41" s="90"/>
      <c r="NFJ41" s="90"/>
      <c r="NFK41" s="90"/>
      <c r="NFL41" s="90"/>
      <c r="NFM41" s="90"/>
      <c r="NFN41" s="90"/>
      <c r="NFO41" s="90"/>
      <c r="NFP41" s="90"/>
      <c r="NFQ41" s="90"/>
      <c r="NFR41" s="90"/>
      <c r="NFS41" s="90"/>
      <c r="NFT41" s="90"/>
      <c r="NFU41" s="90"/>
      <c r="NFV41" s="90"/>
      <c r="NFW41" s="90"/>
      <c r="NFX41" s="90"/>
      <c r="NFY41" s="90"/>
      <c r="NFZ41" s="90"/>
      <c r="NGA41" s="90"/>
      <c r="NGB41" s="90"/>
      <c r="NGC41" s="90"/>
      <c r="NGD41" s="90"/>
      <c r="NGE41" s="90"/>
      <c r="NGF41" s="90"/>
      <c r="NGG41" s="90"/>
      <c r="NGH41" s="90"/>
      <c r="NGI41" s="90"/>
      <c r="NGJ41" s="90"/>
      <c r="NGK41" s="90"/>
      <c r="NGL41" s="90"/>
      <c r="NGM41" s="90"/>
      <c r="NGN41" s="90"/>
      <c r="NGO41" s="90"/>
      <c r="NGP41" s="90"/>
      <c r="NGQ41" s="90"/>
      <c r="NGR41" s="90"/>
      <c r="NGS41" s="90"/>
      <c r="NGT41" s="90"/>
      <c r="NGU41" s="90"/>
      <c r="NGV41" s="90"/>
      <c r="NGW41" s="90"/>
      <c r="NGX41" s="90"/>
      <c r="NGY41" s="90"/>
      <c r="NGZ41" s="90"/>
      <c r="NHA41" s="90"/>
      <c r="NHB41" s="90"/>
      <c r="NHC41" s="90"/>
      <c r="NHD41" s="90"/>
      <c r="NHE41" s="90"/>
      <c r="NHF41" s="90"/>
      <c r="NHG41" s="90"/>
      <c r="NHH41" s="90"/>
      <c r="NHI41" s="90"/>
      <c r="NHJ41" s="90"/>
      <c r="NHK41" s="90"/>
      <c r="NHL41" s="90"/>
      <c r="NHM41" s="90"/>
      <c r="NHN41" s="90"/>
      <c r="NHO41" s="90"/>
      <c r="NHP41" s="90"/>
      <c r="NHQ41" s="90"/>
      <c r="NHR41" s="90"/>
      <c r="NHS41" s="90"/>
      <c r="NHT41" s="90"/>
      <c r="NHU41" s="90"/>
      <c r="NHV41" s="90"/>
      <c r="NHW41" s="90"/>
      <c r="NHX41" s="90"/>
      <c r="NHY41" s="90"/>
      <c r="NHZ41" s="90"/>
      <c r="NIA41" s="90"/>
      <c r="NIB41" s="90"/>
      <c r="NIC41" s="90"/>
      <c r="NID41" s="90"/>
      <c r="NIE41" s="90"/>
      <c r="NIF41" s="90"/>
      <c r="NIG41" s="90"/>
      <c r="NIH41" s="90"/>
      <c r="NII41" s="90"/>
      <c r="NIJ41" s="90"/>
      <c r="NIK41" s="90"/>
      <c r="NIL41" s="90"/>
      <c r="NIM41" s="90"/>
      <c r="NIN41" s="90"/>
      <c r="NIO41" s="90"/>
      <c r="NIP41" s="90"/>
      <c r="NIQ41" s="90"/>
      <c r="NIR41" s="90"/>
      <c r="NIS41" s="90"/>
      <c r="NIT41" s="90"/>
      <c r="NIU41" s="90"/>
      <c r="NIV41" s="90"/>
      <c r="NIW41" s="90"/>
      <c r="NIX41" s="90"/>
      <c r="NIY41" s="90"/>
      <c r="NIZ41" s="90"/>
      <c r="NJA41" s="90"/>
      <c r="NJB41" s="90"/>
      <c r="NJC41" s="90"/>
      <c r="NJD41" s="90"/>
      <c r="NJE41" s="90"/>
      <c r="NJF41" s="90"/>
      <c r="NJG41" s="90"/>
      <c r="NJH41" s="90"/>
      <c r="NJI41" s="90"/>
      <c r="NJJ41" s="90"/>
      <c r="NJK41" s="90"/>
      <c r="NJL41" s="90"/>
      <c r="NJM41" s="90"/>
      <c r="NJN41" s="90"/>
      <c r="NJO41" s="90"/>
      <c r="NJP41" s="90"/>
      <c r="NJQ41" s="90"/>
      <c r="NJR41" s="90"/>
      <c r="NJS41" s="90"/>
      <c r="NJT41" s="90"/>
      <c r="NJU41" s="90"/>
      <c r="NJV41" s="90"/>
      <c r="NJW41" s="90"/>
      <c r="NJX41" s="90"/>
      <c r="NJY41" s="90"/>
      <c r="NJZ41" s="90"/>
      <c r="NKA41" s="90"/>
      <c r="NKB41" s="90"/>
      <c r="NKC41" s="90"/>
      <c r="NKD41" s="90"/>
      <c r="NKE41" s="90"/>
      <c r="NKF41" s="90"/>
      <c r="NKG41" s="90"/>
      <c r="NKH41" s="90"/>
      <c r="NKI41" s="90"/>
      <c r="NKJ41" s="90"/>
      <c r="NKK41" s="90"/>
      <c r="NKL41" s="90"/>
      <c r="NKM41" s="90"/>
      <c r="NKN41" s="90"/>
      <c r="NKO41" s="90"/>
      <c r="NKP41" s="90"/>
      <c r="NKQ41" s="90"/>
      <c r="NKR41" s="90"/>
      <c r="NKS41" s="90"/>
      <c r="NKT41" s="90"/>
      <c r="NKU41" s="90"/>
      <c r="NKV41" s="90"/>
      <c r="NKW41" s="90"/>
      <c r="NKX41" s="90"/>
      <c r="NKY41" s="90"/>
      <c r="NKZ41" s="90"/>
      <c r="NLA41" s="90"/>
      <c r="NLB41" s="90"/>
      <c r="NLC41" s="90"/>
      <c r="NLD41" s="90"/>
      <c r="NLE41" s="90"/>
      <c r="NLF41" s="90"/>
      <c r="NLG41" s="90"/>
      <c r="NLH41" s="90"/>
      <c r="NLI41" s="90"/>
      <c r="NLJ41" s="90"/>
      <c r="NLK41" s="90"/>
      <c r="NLL41" s="90"/>
      <c r="NLM41" s="90"/>
      <c r="NLN41" s="90"/>
      <c r="NLO41" s="90"/>
      <c r="NLP41" s="90"/>
      <c r="NLQ41" s="90"/>
      <c r="NLR41" s="90"/>
      <c r="NLS41" s="90"/>
      <c r="NLT41" s="90"/>
      <c r="NLU41" s="90"/>
      <c r="NLV41" s="90"/>
      <c r="NLW41" s="90"/>
      <c r="NLX41" s="90"/>
      <c r="NLY41" s="90"/>
      <c r="NLZ41" s="90"/>
      <c r="NMA41" s="90"/>
      <c r="NMB41" s="90"/>
      <c r="NMC41" s="90"/>
      <c r="NMD41" s="90"/>
      <c r="NME41" s="90"/>
      <c r="NMF41" s="90"/>
      <c r="NMG41" s="90"/>
      <c r="NMH41" s="90"/>
      <c r="NMI41" s="90"/>
      <c r="NMJ41" s="90"/>
      <c r="NMK41" s="90"/>
      <c r="NML41" s="90"/>
      <c r="NMM41" s="90"/>
      <c r="NMN41" s="90"/>
      <c r="NMO41" s="90"/>
      <c r="NMP41" s="90"/>
      <c r="NMQ41" s="90"/>
      <c r="NMR41" s="90"/>
      <c r="NMS41" s="90"/>
      <c r="NMT41" s="90"/>
      <c r="NMU41" s="90"/>
      <c r="NMV41" s="90"/>
      <c r="NMW41" s="90"/>
      <c r="NMX41" s="90"/>
      <c r="NMY41" s="90"/>
      <c r="NMZ41" s="90"/>
      <c r="NNA41" s="90"/>
      <c r="NNB41" s="90"/>
      <c r="NNC41" s="90"/>
      <c r="NND41" s="90"/>
      <c r="NNE41" s="90"/>
      <c r="NNF41" s="90"/>
      <c r="NNG41" s="90"/>
      <c r="NNH41" s="90"/>
      <c r="NNI41" s="90"/>
      <c r="NNJ41" s="90"/>
      <c r="NNK41" s="90"/>
      <c r="NNL41" s="90"/>
      <c r="NNM41" s="90"/>
      <c r="NNN41" s="90"/>
      <c r="NNO41" s="90"/>
      <c r="NNP41" s="90"/>
      <c r="NNQ41" s="90"/>
      <c r="NNR41" s="90"/>
      <c r="NNS41" s="90"/>
      <c r="NNT41" s="90"/>
      <c r="NNU41" s="90"/>
      <c r="NNV41" s="90"/>
      <c r="NNW41" s="90"/>
      <c r="NNX41" s="90"/>
      <c r="NNY41" s="90"/>
      <c r="NNZ41" s="90"/>
      <c r="NOA41" s="90"/>
      <c r="NOB41" s="90"/>
      <c r="NOC41" s="90"/>
      <c r="NOD41" s="90"/>
      <c r="NOE41" s="90"/>
      <c r="NOF41" s="90"/>
      <c r="NOG41" s="90"/>
      <c r="NOH41" s="90"/>
      <c r="NOI41" s="90"/>
      <c r="NOJ41" s="90"/>
      <c r="NOK41" s="90"/>
      <c r="NOL41" s="90"/>
      <c r="NOM41" s="90"/>
      <c r="NON41" s="90"/>
      <c r="NOO41" s="90"/>
      <c r="NOP41" s="90"/>
      <c r="NOQ41" s="90"/>
      <c r="NOR41" s="90"/>
      <c r="NOS41" s="90"/>
      <c r="NOT41" s="90"/>
      <c r="NOU41" s="90"/>
      <c r="NOV41" s="90"/>
      <c r="NOW41" s="90"/>
      <c r="NOX41" s="90"/>
      <c r="NOY41" s="90"/>
      <c r="NOZ41" s="90"/>
      <c r="NPA41" s="90"/>
      <c r="NPB41" s="90"/>
      <c r="NPC41" s="90"/>
      <c r="NPD41" s="90"/>
      <c r="NPE41" s="90"/>
      <c r="NPF41" s="90"/>
      <c r="NPG41" s="90"/>
      <c r="NPH41" s="90"/>
      <c r="NPI41" s="90"/>
      <c r="NPJ41" s="90"/>
      <c r="NPK41" s="90"/>
      <c r="NPL41" s="90"/>
      <c r="NPM41" s="90"/>
      <c r="NPN41" s="90"/>
      <c r="NPO41" s="90"/>
      <c r="NPP41" s="90"/>
      <c r="NPQ41" s="90"/>
      <c r="NPR41" s="90"/>
      <c r="NPS41" s="90"/>
      <c r="NPT41" s="90"/>
      <c r="NPU41" s="90"/>
      <c r="NPV41" s="90"/>
      <c r="NPW41" s="90"/>
      <c r="NPX41" s="90"/>
      <c r="NPY41" s="90"/>
      <c r="NPZ41" s="90"/>
      <c r="NQA41" s="90"/>
      <c r="NQB41" s="90"/>
      <c r="NQC41" s="90"/>
      <c r="NQD41" s="90"/>
      <c r="NQE41" s="90"/>
      <c r="NQF41" s="90"/>
      <c r="NQG41" s="90"/>
      <c r="NQH41" s="90"/>
      <c r="NQI41" s="90"/>
      <c r="NQJ41" s="90"/>
      <c r="NQK41" s="90"/>
      <c r="NQL41" s="90"/>
      <c r="NQM41" s="90"/>
      <c r="NQN41" s="90"/>
      <c r="NQO41" s="90"/>
      <c r="NQP41" s="90"/>
      <c r="NQQ41" s="90"/>
      <c r="NQR41" s="90"/>
      <c r="NQS41" s="90"/>
      <c r="NQT41" s="90"/>
      <c r="NQU41" s="90"/>
      <c r="NQV41" s="90"/>
      <c r="NQW41" s="90"/>
      <c r="NQX41" s="90"/>
      <c r="NQY41" s="90"/>
      <c r="NQZ41" s="90"/>
      <c r="NRA41" s="90"/>
      <c r="NRB41" s="90"/>
      <c r="NRC41" s="90"/>
      <c r="NRD41" s="90"/>
      <c r="NRE41" s="90"/>
      <c r="NRF41" s="90"/>
      <c r="NRG41" s="90"/>
      <c r="NRH41" s="90"/>
      <c r="NRI41" s="90"/>
      <c r="NRJ41" s="90"/>
      <c r="NRK41" s="90"/>
      <c r="NRL41" s="90"/>
      <c r="NRM41" s="90"/>
      <c r="NRN41" s="90"/>
      <c r="NRO41" s="90"/>
      <c r="NRP41" s="90"/>
      <c r="NRQ41" s="90"/>
      <c r="NRR41" s="90"/>
      <c r="NRS41" s="90"/>
      <c r="NRT41" s="90"/>
      <c r="NRU41" s="90"/>
      <c r="NRV41" s="90"/>
      <c r="NRW41" s="90"/>
      <c r="NRX41" s="90"/>
      <c r="NRY41" s="90"/>
      <c r="NRZ41" s="90"/>
      <c r="NSA41" s="90"/>
      <c r="NSB41" s="90"/>
      <c r="NSC41" s="90"/>
      <c r="NSD41" s="90"/>
      <c r="NSE41" s="90"/>
      <c r="NSF41" s="90"/>
      <c r="NSG41" s="90"/>
      <c r="NSH41" s="90"/>
      <c r="NSI41" s="90"/>
      <c r="NSJ41" s="90"/>
      <c r="NSK41" s="90"/>
      <c r="NSL41" s="90"/>
      <c r="NSM41" s="90"/>
      <c r="NSN41" s="90"/>
      <c r="NSO41" s="90"/>
      <c r="NSP41" s="90"/>
      <c r="NSQ41" s="90"/>
      <c r="NSR41" s="90"/>
      <c r="NSS41" s="90"/>
      <c r="NST41" s="90"/>
      <c r="NSU41" s="90"/>
      <c r="NSV41" s="90"/>
      <c r="NSW41" s="90"/>
      <c r="NSX41" s="90"/>
      <c r="NSY41" s="90"/>
      <c r="NSZ41" s="90"/>
      <c r="NTA41" s="90"/>
      <c r="NTB41" s="90"/>
      <c r="NTC41" s="90"/>
      <c r="NTD41" s="90"/>
      <c r="NTE41" s="90"/>
      <c r="NTF41" s="90"/>
      <c r="NTG41" s="90"/>
      <c r="NTH41" s="90"/>
      <c r="NTI41" s="90"/>
      <c r="NTJ41" s="90"/>
      <c r="NTK41" s="90"/>
      <c r="NTL41" s="90"/>
      <c r="NTM41" s="90"/>
      <c r="NTN41" s="90"/>
      <c r="NTO41" s="90"/>
      <c r="NTP41" s="90"/>
      <c r="NTQ41" s="90"/>
      <c r="NTR41" s="90"/>
      <c r="NTS41" s="90"/>
      <c r="NTT41" s="90"/>
      <c r="NTU41" s="90"/>
      <c r="NTV41" s="90"/>
      <c r="NTW41" s="90"/>
      <c r="NTX41" s="90"/>
      <c r="NTY41" s="90"/>
      <c r="NTZ41" s="90"/>
      <c r="NUA41" s="90"/>
      <c r="NUB41" s="90"/>
      <c r="NUC41" s="90"/>
      <c r="NUD41" s="90"/>
      <c r="NUE41" s="90"/>
      <c r="NUF41" s="90"/>
      <c r="NUG41" s="90"/>
      <c r="NUH41" s="90"/>
      <c r="NUI41" s="90"/>
      <c r="NUJ41" s="90"/>
      <c r="NUK41" s="90"/>
      <c r="NUL41" s="90"/>
      <c r="NUM41" s="90"/>
      <c r="NUN41" s="90"/>
      <c r="NUO41" s="90"/>
      <c r="NUP41" s="90"/>
      <c r="NUQ41" s="90"/>
      <c r="NUR41" s="90"/>
      <c r="NUS41" s="90"/>
      <c r="NUT41" s="90"/>
      <c r="NUU41" s="90"/>
      <c r="NUV41" s="90"/>
      <c r="NUW41" s="90"/>
      <c r="NUX41" s="90"/>
      <c r="NUY41" s="90"/>
      <c r="NUZ41" s="90"/>
      <c r="NVA41" s="90"/>
      <c r="NVB41" s="90"/>
      <c r="NVC41" s="90"/>
      <c r="NVD41" s="90"/>
      <c r="NVE41" s="90"/>
      <c r="NVF41" s="90"/>
      <c r="NVG41" s="90"/>
      <c r="NVH41" s="90"/>
      <c r="NVI41" s="90"/>
      <c r="NVJ41" s="90"/>
      <c r="NVK41" s="90"/>
      <c r="NVL41" s="90"/>
      <c r="NVM41" s="90"/>
      <c r="NVN41" s="90"/>
      <c r="NVO41" s="90"/>
      <c r="NVP41" s="90"/>
      <c r="NVQ41" s="90"/>
      <c r="NVR41" s="90"/>
      <c r="NVS41" s="90"/>
      <c r="NVT41" s="90"/>
      <c r="NVU41" s="90"/>
      <c r="NVV41" s="90"/>
      <c r="NVW41" s="90"/>
      <c r="NVX41" s="90"/>
      <c r="NVY41" s="90"/>
      <c r="NVZ41" s="90"/>
      <c r="NWA41" s="90"/>
      <c r="NWB41" s="90"/>
      <c r="NWC41" s="90"/>
      <c r="NWD41" s="90"/>
      <c r="NWE41" s="90"/>
      <c r="NWF41" s="90"/>
      <c r="NWG41" s="90"/>
      <c r="NWH41" s="90"/>
      <c r="NWI41" s="90"/>
      <c r="NWJ41" s="90"/>
      <c r="NWK41" s="90"/>
      <c r="NWL41" s="90"/>
      <c r="NWM41" s="90"/>
      <c r="NWN41" s="90"/>
      <c r="NWO41" s="90"/>
      <c r="NWP41" s="90"/>
      <c r="NWQ41" s="90"/>
      <c r="NWR41" s="90"/>
      <c r="NWS41" s="90"/>
      <c r="NWT41" s="90"/>
      <c r="NWU41" s="90"/>
      <c r="NWV41" s="90"/>
      <c r="NWW41" s="90"/>
      <c r="NWX41" s="90"/>
      <c r="NWY41" s="90"/>
      <c r="NWZ41" s="90"/>
      <c r="NXA41" s="90"/>
      <c r="NXB41" s="90"/>
      <c r="NXC41" s="90"/>
      <c r="NXD41" s="90"/>
      <c r="NXE41" s="90"/>
      <c r="NXF41" s="90"/>
      <c r="NXG41" s="90"/>
      <c r="NXH41" s="90"/>
      <c r="NXI41" s="90"/>
      <c r="NXJ41" s="90"/>
      <c r="NXK41" s="90"/>
      <c r="NXL41" s="90"/>
      <c r="NXM41" s="90"/>
      <c r="NXN41" s="90"/>
      <c r="NXO41" s="90"/>
      <c r="NXP41" s="90"/>
      <c r="NXQ41" s="90"/>
      <c r="NXR41" s="90"/>
      <c r="NXS41" s="90"/>
      <c r="NXT41" s="90"/>
      <c r="NXU41" s="90"/>
      <c r="NXV41" s="90"/>
      <c r="NXW41" s="90"/>
      <c r="NXX41" s="90"/>
      <c r="NXY41" s="90"/>
      <c r="NXZ41" s="90"/>
      <c r="NYA41" s="90"/>
      <c r="NYB41" s="90"/>
      <c r="NYC41" s="90"/>
      <c r="NYD41" s="90"/>
      <c r="NYE41" s="90"/>
      <c r="NYF41" s="90"/>
      <c r="NYG41" s="90"/>
      <c r="NYH41" s="90"/>
      <c r="NYI41" s="90"/>
      <c r="NYJ41" s="90"/>
      <c r="NYK41" s="90"/>
      <c r="NYL41" s="90"/>
      <c r="NYM41" s="90"/>
      <c r="NYN41" s="90"/>
      <c r="NYO41" s="90"/>
      <c r="NYP41" s="90"/>
      <c r="NYQ41" s="90"/>
      <c r="NYR41" s="90"/>
      <c r="NYS41" s="90"/>
      <c r="NYT41" s="90"/>
      <c r="NYU41" s="90"/>
      <c r="NYV41" s="90"/>
      <c r="NYW41" s="90"/>
      <c r="NYX41" s="90"/>
      <c r="NYY41" s="90"/>
      <c r="NYZ41" s="90"/>
      <c r="NZA41" s="90"/>
      <c r="NZB41" s="90"/>
      <c r="NZC41" s="90"/>
      <c r="NZD41" s="90"/>
      <c r="NZE41" s="90"/>
      <c r="NZF41" s="90"/>
      <c r="NZG41" s="90"/>
      <c r="NZH41" s="90"/>
      <c r="NZI41" s="90"/>
      <c r="NZJ41" s="90"/>
      <c r="NZK41" s="90"/>
      <c r="NZL41" s="90"/>
      <c r="NZM41" s="90"/>
      <c r="NZN41" s="90"/>
      <c r="NZO41" s="90"/>
      <c r="NZP41" s="90"/>
      <c r="NZQ41" s="90"/>
      <c r="NZR41" s="90"/>
      <c r="NZS41" s="90"/>
      <c r="NZT41" s="90"/>
      <c r="NZU41" s="90"/>
      <c r="NZV41" s="90"/>
      <c r="NZW41" s="90"/>
      <c r="NZX41" s="90"/>
      <c r="NZY41" s="90"/>
      <c r="NZZ41" s="90"/>
      <c r="OAA41" s="90"/>
      <c r="OAB41" s="90"/>
      <c r="OAC41" s="90"/>
      <c r="OAD41" s="90"/>
      <c r="OAE41" s="90"/>
      <c r="OAF41" s="90"/>
      <c r="OAG41" s="90"/>
      <c r="OAH41" s="90"/>
      <c r="OAI41" s="90"/>
      <c r="OAJ41" s="90"/>
      <c r="OAK41" s="90"/>
      <c r="OAL41" s="90"/>
      <c r="OAM41" s="90"/>
      <c r="OAN41" s="90"/>
      <c r="OAO41" s="90"/>
      <c r="OAP41" s="90"/>
      <c r="OAQ41" s="90"/>
      <c r="OAR41" s="90"/>
      <c r="OAS41" s="90"/>
      <c r="OAT41" s="90"/>
      <c r="OAU41" s="90"/>
      <c r="OAV41" s="90"/>
      <c r="OAW41" s="90"/>
      <c r="OAX41" s="90"/>
      <c r="OAY41" s="90"/>
      <c r="OAZ41" s="90"/>
      <c r="OBA41" s="90"/>
      <c r="OBB41" s="90"/>
      <c r="OBC41" s="90"/>
      <c r="OBD41" s="90"/>
      <c r="OBE41" s="90"/>
      <c r="OBF41" s="90"/>
      <c r="OBG41" s="90"/>
      <c r="OBH41" s="90"/>
      <c r="OBI41" s="90"/>
      <c r="OBJ41" s="90"/>
      <c r="OBK41" s="90"/>
      <c r="OBL41" s="90"/>
      <c r="OBM41" s="90"/>
      <c r="OBN41" s="90"/>
      <c r="OBO41" s="90"/>
      <c r="OBP41" s="90"/>
      <c r="OBQ41" s="90"/>
      <c r="OBR41" s="90"/>
      <c r="OBS41" s="90"/>
      <c r="OBT41" s="90"/>
      <c r="OBU41" s="90"/>
      <c r="OBV41" s="90"/>
      <c r="OBW41" s="90"/>
      <c r="OBX41" s="90"/>
      <c r="OBY41" s="90"/>
      <c r="OBZ41" s="90"/>
      <c r="OCA41" s="90"/>
      <c r="OCB41" s="90"/>
      <c r="OCC41" s="90"/>
      <c r="OCD41" s="90"/>
      <c r="OCE41" s="90"/>
      <c r="OCF41" s="90"/>
      <c r="OCG41" s="90"/>
      <c r="OCH41" s="90"/>
      <c r="OCI41" s="90"/>
      <c r="OCJ41" s="90"/>
      <c r="OCK41" s="90"/>
      <c r="OCL41" s="90"/>
      <c r="OCM41" s="90"/>
      <c r="OCN41" s="90"/>
      <c r="OCO41" s="90"/>
      <c r="OCP41" s="90"/>
      <c r="OCQ41" s="90"/>
      <c r="OCR41" s="90"/>
      <c r="OCS41" s="90"/>
      <c r="OCT41" s="90"/>
      <c r="OCU41" s="90"/>
      <c r="OCV41" s="90"/>
      <c r="OCW41" s="90"/>
      <c r="OCX41" s="90"/>
      <c r="OCY41" s="90"/>
      <c r="OCZ41" s="90"/>
      <c r="ODA41" s="90"/>
      <c r="ODB41" s="90"/>
      <c r="ODC41" s="90"/>
      <c r="ODD41" s="90"/>
      <c r="ODE41" s="90"/>
      <c r="ODF41" s="90"/>
      <c r="ODG41" s="90"/>
      <c r="ODH41" s="90"/>
      <c r="ODI41" s="90"/>
      <c r="ODJ41" s="90"/>
      <c r="ODK41" s="90"/>
      <c r="ODL41" s="90"/>
      <c r="ODM41" s="90"/>
      <c r="ODN41" s="90"/>
      <c r="ODO41" s="90"/>
      <c r="ODP41" s="90"/>
      <c r="ODQ41" s="90"/>
      <c r="ODR41" s="90"/>
      <c r="ODS41" s="90"/>
      <c r="ODT41" s="90"/>
      <c r="ODU41" s="90"/>
      <c r="ODV41" s="90"/>
      <c r="ODW41" s="90"/>
      <c r="ODX41" s="90"/>
      <c r="ODY41" s="90"/>
      <c r="ODZ41" s="90"/>
      <c r="OEA41" s="90"/>
      <c r="OEB41" s="90"/>
      <c r="OEC41" s="90"/>
      <c r="OED41" s="90"/>
      <c r="OEE41" s="90"/>
      <c r="OEF41" s="90"/>
      <c r="OEG41" s="90"/>
      <c r="OEH41" s="90"/>
      <c r="OEI41" s="90"/>
      <c r="OEJ41" s="90"/>
      <c r="OEK41" s="90"/>
      <c r="OEL41" s="90"/>
      <c r="OEM41" s="90"/>
      <c r="OEN41" s="90"/>
      <c r="OEO41" s="90"/>
      <c r="OEP41" s="90"/>
      <c r="OEQ41" s="90"/>
      <c r="OER41" s="90"/>
      <c r="OES41" s="90"/>
      <c r="OET41" s="90"/>
      <c r="OEU41" s="90"/>
      <c r="OEV41" s="90"/>
      <c r="OEW41" s="90"/>
      <c r="OEX41" s="90"/>
      <c r="OEY41" s="90"/>
      <c r="OEZ41" s="90"/>
      <c r="OFA41" s="90"/>
      <c r="OFB41" s="90"/>
      <c r="OFC41" s="90"/>
      <c r="OFD41" s="90"/>
      <c r="OFE41" s="90"/>
      <c r="OFF41" s="90"/>
      <c r="OFG41" s="90"/>
      <c r="OFH41" s="90"/>
      <c r="OFI41" s="90"/>
      <c r="OFJ41" s="90"/>
      <c r="OFK41" s="90"/>
      <c r="OFL41" s="90"/>
      <c r="OFM41" s="90"/>
      <c r="OFN41" s="90"/>
      <c r="OFO41" s="90"/>
      <c r="OFP41" s="90"/>
      <c r="OFQ41" s="90"/>
      <c r="OFR41" s="90"/>
      <c r="OFS41" s="90"/>
      <c r="OFT41" s="90"/>
      <c r="OFU41" s="90"/>
      <c r="OFV41" s="90"/>
      <c r="OFW41" s="90"/>
      <c r="OFX41" s="90"/>
      <c r="OFY41" s="90"/>
      <c r="OFZ41" s="90"/>
      <c r="OGA41" s="90"/>
      <c r="OGB41" s="90"/>
      <c r="OGC41" s="90"/>
      <c r="OGD41" s="90"/>
      <c r="OGE41" s="90"/>
      <c r="OGF41" s="90"/>
      <c r="OGG41" s="90"/>
      <c r="OGH41" s="90"/>
      <c r="OGI41" s="90"/>
      <c r="OGJ41" s="90"/>
      <c r="OGK41" s="90"/>
      <c r="OGL41" s="90"/>
      <c r="OGM41" s="90"/>
      <c r="OGN41" s="90"/>
      <c r="OGO41" s="90"/>
      <c r="OGP41" s="90"/>
      <c r="OGQ41" s="90"/>
      <c r="OGR41" s="90"/>
      <c r="OGS41" s="90"/>
      <c r="OGT41" s="90"/>
      <c r="OGU41" s="90"/>
      <c r="OGV41" s="90"/>
      <c r="OGW41" s="90"/>
      <c r="OGX41" s="90"/>
      <c r="OGY41" s="90"/>
      <c r="OGZ41" s="90"/>
      <c r="OHA41" s="90"/>
      <c r="OHB41" s="90"/>
      <c r="OHC41" s="90"/>
      <c r="OHD41" s="90"/>
      <c r="OHE41" s="90"/>
      <c r="OHF41" s="90"/>
      <c r="OHG41" s="90"/>
      <c r="OHH41" s="90"/>
      <c r="OHI41" s="90"/>
      <c r="OHJ41" s="90"/>
      <c r="OHK41" s="90"/>
      <c r="OHL41" s="90"/>
      <c r="OHM41" s="90"/>
      <c r="OHN41" s="90"/>
      <c r="OHO41" s="90"/>
      <c r="OHP41" s="90"/>
      <c r="OHQ41" s="90"/>
      <c r="OHR41" s="90"/>
      <c r="OHS41" s="90"/>
      <c r="OHT41" s="90"/>
      <c r="OHU41" s="90"/>
      <c r="OHV41" s="90"/>
      <c r="OHW41" s="90"/>
      <c r="OHX41" s="90"/>
      <c r="OHY41" s="90"/>
      <c r="OHZ41" s="90"/>
      <c r="OIA41" s="90"/>
      <c r="OIB41" s="90"/>
      <c r="OIC41" s="90"/>
      <c r="OID41" s="90"/>
      <c r="OIE41" s="90"/>
      <c r="OIF41" s="90"/>
      <c r="OIG41" s="90"/>
      <c r="OIH41" s="90"/>
      <c r="OII41" s="90"/>
      <c r="OIJ41" s="90"/>
      <c r="OIK41" s="90"/>
      <c r="OIL41" s="90"/>
      <c r="OIM41" s="90"/>
      <c r="OIN41" s="90"/>
      <c r="OIO41" s="90"/>
      <c r="OIP41" s="90"/>
      <c r="OIQ41" s="90"/>
      <c r="OIR41" s="90"/>
      <c r="OIS41" s="90"/>
      <c r="OIT41" s="90"/>
      <c r="OIU41" s="90"/>
      <c r="OIV41" s="90"/>
      <c r="OIW41" s="90"/>
      <c r="OIX41" s="90"/>
      <c r="OIY41" s="90"/>
      <c r="OIZ41" s="90"/>
      <c r="OJA41" s="90"/>
      <c r="OJB41" s="90"/>
      <c r="OJC41" s="90"/>
      <c r="OJD41" s="90"/>
      <c r="OJE41" s="90"/>
      <c r="OJF41" s="90"/>
      <c r="OJG41" s="90"/>
      <c r="OJH41" s="90"/>
      <c r="OJI41" s="90"/>
      <c r="OJJ41" s="90"/>
      <c r="OJK41" s="90"/>
      <c r="OJL41" s="90"/>
      <c r="OJM41" s="90"/>
      <c r="OJN41" s="90"/>
      <c r="OJO41" s="90"/>
      <c r="OJP41" s="90"/>
      <c r="OJQ41" s="90"/>
      <c r="OJR41" s="90"/>
      <c r="OJS41" s="90"/>
      <c r="OJT41" s="90"/>
      <c r="OJU41" s="90"/>
      <c r="OJV41" s="90"/>
      <c r="OJW41" s="90"/>
      <c r="OJX41" s="90"/>
      <c r="OJY41" s="90"/>
      <c r="OJZ41" s="90"/>
      <c r="OKA41" s="90"/>
      <c r="OKB41" s="90"/>
      <c r="OKC41" s="90"/>
      <c r="OKD41" s="90"/>
      <c r="OKE41" s="90"/>
      <c r="OKF41" s="90"/>
      <c r="OKG41" s="90"/>
      <c r="OKH41" s="90"/>
      <c r="OKI41" s="90"/>
      <c r="OKJ41" s="90"/>
      <c r="OKK41" s="90"/>
      <c r="OKL41" s="90"/>
      <c r="OKM41" s="90"/>
      <c r="OKN41" s="90"/>
      <c r="OKO41" s="90"/>
      <c r="OKP41" s="90"/>
      <c r="OKQ41" s="90"/>
      <c r="OKR41" s="90"/>
      <c r="OKS41" s="90"/>
      <c r="OKT41" s="90"/>
      <c r="OKU41" s="90"/>
      <c r="OKV41" s="90"/>
      <c r="OKW41" s="90"/>
      <c r="OKX41" s="90"/>
      <c r="OKY41" s="90"/>
      <c r="OKZ41" s="90"/>
      <c r="OLA41" s="90"/>
      <c r="OLB41" s="90"/>
      <c r="OLC41" s="90"/>
      <c r="OLD41" s="90"/>
      <c r="OLE41" s="90"/>
      <c r="OLF41" s="90"/>
      <c r="OLG41" s="90"/>
      <c r="OLH41" s="90"/>
      <c r="OLI41" s="90"/>
      <c r="OLJ41" s="90"/>
      <c r="OLK41" s="90"/>
      <c r="OLL41" s="90"/>
      <c r="OLM41" s="90"/>
      <c r="OLN41" s="90"/>
      <c r="OLO41" s="90"/>
      <c r="OLP41" s="90"/>
      <c r="OLQ41" s="90"/>
      <c r="OLR41" s="90"/>
      <c r="OLS41" s="90"/>
      <c r="OLT41" s="90"/>
      <c r="OLU41" s="90"/>
      <c r="OLV41" s="90"/>
      <c r="OLW41" s="90"/>
      <c r="OLX41" s="90"/>
      <c r="OLY41" s="90"/>
      <c r="OLZ41" s="90"/>
      <c r="OMA41" s="90"/>
      <c r="OMB41" s="90"/>
      <c r="OMC41" s="90"/>
      <c r="OMD41" s="90"/>
      <c r="OME41" s="90"/>
      <c r="OMF41" s="90"/>
      <c r="OMG41" s="90"/>
      <c r="OMH41" s="90"/>
      <c r="OMI41" s="90"/>
      <c r="OMJ41" s="90"/>
      <c r="OMK41" s="90"/>
      <c r="OML41" s="90"/>
      <c r="OMM41" s="90"/>
      <c r="OMN41" s="90"/>
      <c r="OMO41" s="90"/>
      <c r="OMP41" s="90"/>
      <c r="OMQ41" s="90"/>
      <c r="OMR41" s="90"/>
      <c r="OMS41" s="90"/>
      <c r="OMT41" s="90"/>
      <c r="OMU41" s="90"/>
      <c r="OMV41" s="90"/>
      <c r="OMW41" s="90"/>
      <c r="OMX41" s="90"/>
      <c r="OMY41" s="90"/>
      <c r="OMZ41" s="90"/>
      <c r="ONA41" s="90"/>
      <c r="ONB41" s="90"/>
      <c r="ONC41" s="90"/>
      <c r="OND41" s="90"/>
      <c r="ONE41" s="90"/>
      <c r="ONF41" s="90"/>
      <c r="ONG41" s="90"/>
      <c r="ONH41" s="90"/>
      <c r="ONI41" s="90"/>
      <c r="ONJ41" s="90"/>
      <c r="ONK41" s="90"/>
      <c r="ONL41" s="90"/>
      <c r="ONM41" s="90"/>
      <c r="ONN41" s="90"/>
      <c r="ONO41" s="90"/>
      <c r="ONP41" s="90"/>
      <c r="ONQ41" s="90"/>
      <c r="ONR41" s="90"/>
      <c r="ONS41" s="90"/>
      <c r="ONT41" s="90"/>
      <c r="ONU41" s="90"/>
      <c r="ONV41" s="90"/>
      <c r="ONW41" s="90"/>
      <c r="ONX41" s="90"/>
      <c r="ONY41" s="90"/>
      <c r="ONZ41" s="90"/>
      <c r="OOA41" s="90"/>
      <c r="OOB41" s="90"/>
      <c r="OOC41" s="90"/>
      <c r="OOD41" s="90"/>
      <c r="OOE41" s="90"/>
      <c r="OOF41" s="90"/>
      <c r="OOG41" s="90"/>
      <c r="OOH41" s="90"/>
      <c r="OOI41" s="90"/>
      <c r="OOJ41" s="90"/>
      <c r="OOK41" s="90"/>
      <c r="OOL41" s="90"/>
      <c r="OOM41" s="90"/>
      <c r="OON41" s="90"/>
      <c r="OOO41" s="90"/>
      <c r="OOP41" s="90"/>
      <c r="OOQ41" s="90"/>
      <c r="OOR41" s="90"/>
      <c r="OOS41" s="90"/>
      <c r="OOT41" s="90"/>
      <c r="OOU41" s="90"/>
      <c r="OOV41" s="90"/>
      <c r="OOW41" s="90"/>
      <c r="OOX41" s="90"/>
      <c r="OOY41" s="90"/>
      <c r="OOZ41" s="90"/>
      <c r="OPA41" s="90"/>
      <c r="OPB41" s="90"/>
      <c r="OPC41" s="90"/>
      <c r="OPD41" s="90"/>
      <c r="OPE41" s="90"/>
      <c r="OPF41" s="90"/>
      <c r="OPG41" s="90"/>
      <c r="OPH41" s="90"/>
      <c r="OPI41" s="90"/>
      <c r="OPJ41" s="90"/>
      <c r="OPK41" s="90"/>
      <c r="OPL41" s="90"/>
      <c r="OPM41" s="90"/>
      <c r="OPN41" s="90"/>
      <c r="OPO41" s="90"/>
      <c r="OPP41" s="90"/>
      <c r="OPQ41" s="90"/>
      <c r="OPR41" s="90"/>
      <c r="OPS41" s="90"/>
      <c r="OPT41" s="90"/>
      <c r="OPU41" s="90"/>
      <c r="OPV41" s="90"/>
      <c r="OPW41" s="90"/>
      <c r="OPX41" s="90"/>
      <c r="OPY41" s="90"/>
      <c r="OPZ41" s="90"/>
      <c r="OQA41" s="90"/>
      <c r="OQB41" s="90"/>
      <c r="OQC41" s="90"/>
      <c r="OQD41" s="90"/>
      <c r="OQE41" s="90"/>
      <c r="OQF41" s="90"/>
      <c r="OQG41" s="90"/>
      <c r="OQH41" s="90"/>
      <c r="OQI41" s="90"/>
      <c r="OQJ41" s="90"/>
      <c r="OQK41" s="90"/>
      <c r="OQL41" s="90"/>
      <c r="OQM41" s="90"/>
      <c r="OQN41" s="90"/>
      <c r="OQO41" s="90"/>
      <c r="OQP41" s="90"/>
      <c r="OQQ41" s="90"/>
      <c r="OQR41" s="90"/>
      <c r="OQS41" s="90"/>
      <c r="OQT41" s="90"/>
      <c r="OQU41" s="90"/>
      <c r="OQV41" s="90"/>
      <c r="OQW41" s="90"/>
      <c r="OQX41" s="90"/>
      <c r="OQY41" s="90"/>
      <c r="OQZ41" s="90"/>
      <c r="ORA41" s="90"/>
      <c r="ORB41" s="90"/>
      <c r="ORC41" s="90"/>
      <c r="ORD41" s="90"/>
      <c r="ORE41" s="90"/>
      <c r="ORF41" s="90"/>
      <c r="ORG41" s="90"/>
      <c r="ORH41" s="90"/>
      <c r="ORI41" s="90"/>
      <c r="ORJ41" s="90"/>
      <c r="ORK41" s="90"/>
      <c r="ORL41" s="90"/>
      <c r="ORM41" s="90"/>
      <c r="ORN41" s="90"/>
      <c r="ORO41" s="90"/>
      <c r="ORP41" s="90"/>
      <c r="ORQ41" s="90"/>
      <c r="ORR41" s="90"/>
      <c r="ORS41" s="90"/>
      <c r="ORT41" s="90"/>
      <c r="ORU41" s="90"/>
      <c r="ORV41" s="90"/>
      <c r="ORW41" s="90"/>
      <c r="ORX41" s="90"/>
      <c r="ORY41" s="90"/>
      <c r="ORZ41" s="90"/>
      <c r="OSA41" s="90"/>
      <c r="OSB41" s="90"/>
      <c r="OSC41" s="90"/>
      <c r="OSD41" s="90"/>
      <c r="OSE41" s="90"/>
      <c r="OSF41" s="90"/>
      <c r="OSG41" s="90"/>
      <c r="OSH41" s="90"/>
      <c r="OSI41" s="90"/>
      <c r="OSJ41" s="90"/>
      <c r="OSK41" s="90"/>
      <c r="OSL41" s="90"/>
      <c r="OSM41" s="90"/>
      <c r="OSN41" s="90"/>
      <c r="OSO41" s="90"/>
      <c r="OSP41" s="90"/>
      <c r="OSQ41" s="90"/>
      <c r="OSR41" s="90"/>
      <c r="OSS41" s="90"/>
      <c r="OST41" s="90"/>
      <c r="OSU41" s="90"/>
      <c r="OSV41" s="90"/>
      <c r="OSW41" s="90"/>
      <c r="OSX41" s="90"/>
      <c r="OSY41" s="90"/>
      <c r="OSZ41" s="90"/>
      <c r="OTA41" s="90"/>
      <c r="OTB41" s="90"/>
      <c r="OTC41" s="90"/>
      <c r="OTD41" s="90"/>
      <c r="OTE41" s="90"/>
      <c r="OTF41" s="90"/>
      <c r="OTG41" s="90"/>
      <c r="OTH41" s="90"/>
      <c r="OTI41" s="90"/>
      <c r="OTJ41" s="90"/>
      <c r="OTK41" s="90"/>
      <c r="OTL41" s="90"/>
      <c r="OTM41" s="90"/>
      <c r="OTN41" s="90"/>
      <c r="OTO41" s="90"/>
      <c r="OTP41" s="90"/>
      <c r="OTQ41" s="90"/>
      <c r="OTR41" s="90"/>
      <c r="OTS41" s="90"/>
      <c r="OTT41" s="90"/>
      <c r="OTU41" s="90"/>
      <c r="OTV41" s="90"/>
      <c r="OTW41" s="90"/>
      <c r="OTX41" s="90"/>
      <c r="OTY41" s="90"/>
      <c r="OTZ41" s="90"/>
      <c r="OUA41" s="90"/>
      <c r="OUB41" s="90"/>
      <c r="OUC41" s="90"/>
      <c r="OUD41" s="90"/>
      <c r="OUE41" s="90"/>
      <c r="OUF41" s="90"/>
      <c r="OUG41" s="90"/>
      <c r="OUH41" s="90"/>
      <c r="OUI41" s="90"/>
      <c r="OUJ41" s="90"/>
      <c r="OUK41" s="90"/>
      <c r="OUL41" s="90"/>
      <c r="OUM41" s="90"/>
      <c r="OUN41" s="90"/>
      <c r="OUO41" s="90"/>
      <c r="OUP41" s="90"/>
      <c r="OUQ41" s="90"/>
      <c r="OUR41" s="90"/>
      <c r="OUS41" s="90"/>
      <c r="OUT41" s="90"/>
      <c r="OUU41" s="90"/>
      <c r="OUV41" s="90"/>
      <c r="OUW41" s="90"/>
      <c r="OUX41" s="90"/>
      <c r="OUY41" s="90"/>
      <c r="OUZ41" s="90"/>
      <c r="OVA41" s="90"/>
      <c r="OVB41" s="90"/>
      <c r="OVC41" s="90"/>
      <c r="OVD41" s="90"/>
      <c r="OVE41" s="90"/>
      <c r="OVF41" s="90"/>
      <c r="OVG41" s="90"/>
      <c r="OVH41" s="90"/>
      <c r="OVI41" s="90"/>
      <c r="OVJ41" s="90"/>
      <c r="OVK41" s="90"/>
      <c r="OVL41" s="90"/>
      <c r="OVM41" s="90"/>
      <c r="OVN41" s="90"/>
      <c r="OVO41" s="90"/>
      <c r="OVP41" s="90"/>
      <c r="OVQ41" s="90"/>
      <c r="OVR41" s="90"/>
      <c r="OVS41" s="90"/>
      <c r="OVT41" s="90"/>
      <c r="OVU41" s="90"/>
      <c r="OVV41" s="90"/>
      <c r="OVW41" s="90"/>
      <c r="OVX41" s="90"/>
      <c r="OVY41" s="90"/>
      <c r="OVZ41" s="90"/>
      <c r="OWA41" s="90"/>
      <c r="OWB41" s="90"/>
      <c r="OWC41" s="90"/>
      <c r="OWD41" s="90"/>
      <c r="OWE41" s="90"/>
      <c r="OWF41" s="90"/>
      <c r="OWG41" s="90"/>
      <c r="OWH41" s="90"/>
      <c r="OWI41" s="90"/>
      <c r="OWJ41" s="90"/>
      <c r="OWK41" s="90"/>
      <c r="OWL41" s="90"/>
      <c r="OWM41" s="90"/>
      <c r="OWN41" s="90"/>
      <c r="OWO41" s="90"/>
      <c r="OWP41" s="90"/>
      <c r="OWQ41" s="90"/>
      <c r="OWR41" s="90"/>
      <c r="OWS41" s="90"/>
      <c r="OWT41" s="90"/>
      <c r="OWU41" s="90"/>
      <c r="OWV41" s="90"/>
      <c r="OWW41" s="90"/>
      <c r="OWX41" s="90"/>
      <c r="OWY41" s="90"/>
      <c r="OWZ41" s="90"/>
      <c r="OXA41" s="90"/>
      <c r="OXB41" s="90"/>
      <c r="OXC41" s="90"/>
      <c r="OXD41" s="90"/>
      <c r="OXE41" s="90"/>
      <c r="OXF41" s="90"/>
      <c r="OXG41" s="90"/>
      <c r="OXH41" s="90"/>
      <c r="OXI41" s="90"/>
      <c r="OXJ41" s="90"/>
      <c r="OXK41" s="90"/>
      <c r="OXL41" s="90"/>
      <c r="OXM41" s="90"/>
      <c r="OXN41" s="90"/>
      <c r="OXO41" s="90"/>
      <c r="OXP41" s="90"/>
      <c r="OXQ41" s="90"/>
      <c r="OXR41" s="90"/>
      <c r="OXS41" s="90"/>
      <c r="OXT41" s="90"/>
      <c r="OXU41" s="90"/>
      <c r="OXV41" s="90"/>
      <c r="OXW41" s="90"/>
      <c r="OXX41" s="90"/>
      <c r="OXY41" s="90"/>
      <c r="OXZ41" s="90"/>
      <c r="OYA41" s="90"/>
      <c r="OYB41" s="90"/>
      <c r="OYC41" s="90"/>
      <c r="OYD41" s="90"/>
      <c r="OYE41" s="90"/>
      <c r="OYF41" s="90"/>
      <c r="OYG41" s="90"/>
      <c r="OYH41" s="90"/>
      <c r="OYI41" s="90"/>
      <c r="OYJ41" s="90"/>
      <c r="OYK41" s="90"/>
      <c r="OYL41" s="90"/>
      <c r="OYM41" s="90"/>
      <c r="OYN41" s="90"/>
      <c r="OYO41" s="90"/>
      <c r="OYP41" s="90"/>
      <c r="OYQ41" s="90"/>
      <c r="OYR41" s="90"/>
      <c r="OYS41" s="90"/>
      <c r="OYT41" s="90"/>
      <c r="OYU41" s="90"/>
      <c r="OYV41" s="90"/>
      <c r="OYW41" s="90"/>
      <c r="OYX41" s="90"/>
      <c r="OYY41" s="90"/>
      <c r="OYZ41" s="90"/>
      <c r="OZA41" s="90"/>
      <c r="OZB41" s="90"/>
      <c r="OZC41" s="90"/>
      <c r="OZD41" s="90"/>
      <c r="OZE41" s="90"/>
      <c r="OZF41" s="90"/>
      <c r="OZG41" s="90"/>
      <c r="OZH41" s="90"/>
      <c r="OZI41" s="90"/>
      <c r="OZJ41" s="90"/>
      <c r="OZK41" s="90"/>
      <c r="OZL41" s="90"/>
      <c r="OZM41" s="90"/>
      <c r="OZN41" s="90"/>
      <c r="OZO41" s="90"/>
      <c r="OZP41" s="90"/>
      <c r="OZQ41" s="90"/>
      <c r="OZR41" s="90"/>
      <c r="OZS41" s="90"/>
      <c r="OZT41" s="90"/>
      <c r="OZU41" s="90"/>
      <c r="OZV41" s="90"/>
      <c r="OZW41" s="90"/>
      <c r="OZX41" s="90"/>
      <c r="OZY41" s="90"/>
      <c r="OZZ41" s="90"/>
      <c r="PAA41" s="90"/>
      <c r="PAB41" s="90"/>
      <c r="PAC41" s="90"/>
      <c r="PAD41" s="90"/>
      <c r="PAE41" s="90"/>
      <c r="PAF41" s="90"/>
      <c r="PAG41" s="90"/>
      <c r="PAH41" s="90"/>
      <c r="PAI41" s="90"/>
      <c r="PAJ41" s="90"/>
      <c r="PAK41" s="90"/>
      <c r="PAL41" s="90"/>
      <c r="PAM41" s="90"/>
      <c r="PAN41" s="90"/>
      <c r="PAO41" s="90"/>
      <c r="PAP41" s="90"/>
      <c r="PAQ41" s="90"/>
      <c r="PAR41" s="90"/>
      <c r="PAS41" s="90"/>
      <c r="PAT41" s="90"/>
      <c r="PAU41" s="90"/>
      <c r="PAV41" s="90"/>
      <c r="PAW41" s="90"/>
      <c r="PAX41" s="90"/>
      <c r="PAY41" s="90"/>
      <c r="PAZ41" s="90"/>
      <c r="PBA41" s="90"/>
      <c r="PBB41" s="90"/>
      <c r="PBC41" s="90"/>
      <c r="PBD41" s="90"/>
      <c r="PBE41" s="90"/>
      <c r="PBF41" s="90"/>
      <c r="PBG41" s="90"/>
      <c r="PBH41" s="90"/>
      <c r="PBI41" s="90"/>
      <c r="PBJ41" s="90"/>
      <c r="PBK41" s="90"/>
      <c r="PBL41" s="90"/>
      <c r="PBM41" s="90"/>
      <c r="PBN41" s="90"/>
      <c r="PBO41" s="90"/>
      <c r="PBP41" s="90"/>
      <c r="PBQ41" s="90"/>
      <c r="PBR41" s="90"/>
      <c r="PBS41" s="90"/>
      <c r="PBT41" s="90"/>
      <c r="PBU41" s="90"/>
      <c r="PBV41" s="90"/>
      <c r="PBW41" s="90"/>
      <c r="PBX41" s="90"/>
      <c r="PBY41" s="90"/>
      <c r="PBZ41" s="90"/>
      <c r="PCA41" s="90"/>
      <c r="PCB41" s="90"/>
      <c r="PCC41" s="90"/>
      <c r="PCD41" s="90"/>
      <c r="PCE41" s="90"/>
      <c r="PCF41" s="90"/>
      <c r="PCG41" s="90"/>
      <c r="PCH41" s="90"/>
      <c r="PCI41" s="90"/>
      <c r="PCJ41" s="90"/>
      <c r="PCK41" s="90"/>
      <c r="PCL41" s="90"/>
      <c r="PCM41" s="90"/>
      <c r="PCN41" s="90"/>
      <c r="PCO41" s="90"/>
      <c r="PCP41" s="90"/>
      <c r="PCQ41" s="90"/>
      <c r="PCR41" s="90"/>
      <c r="PCS41" s="90"/>
      <c r="PCT41" s="90"/>
      <c r="PCU41" s="90"/>
      <c r="PCV41" s="90"/>
      <c r="PCW41" s="90"/>
      <c r="PCX41" s="90"/>
      <c r="PCY41" s="90"/>
      <c r="PCZ41" s="90"/>
      <c r="PDA41" s="90"/>
      <c r="PDB41" s="90"/>
      <c r="PDC41" s="90"/>
      <c r="PDD41" s="90"/>
      <c r="PDE41" s="90"/>
      <c r="PDF41" s="90"/>
      <c r="PDG41" s="90"/>
      <c r="PDH41" s="90"/>
      <c r="PDI41" s="90"/>
      <c r="PDJ41" s="90"/>
      <c r="PDK41" s="90"/>
      <c r="PDL41" s="90"/>
      <c r="PDM41" s="90"/>
      <c r="PDN41" s="90"/>
      <c r="PDO41" s="90"/>
      <c r="PDP41" s="90"/>
      <c r="PDQ41" s="90"/>
      <c r="PDR41" s="90"/>
      <c r="PDS41" s="90"/>
      <c r="PDT41" s="90"/>
      <c r="PDU41" s="90"/>
      <c r="PDV41" s="90"/>
      <c r="PDW41" s="90"/>
      <c r="PDX41" s="90"/>
      <c r="PDY41" s="90"/>
      <c r="PDZ41" s="90"/>
      <c r="PEA41" s="90"/>
      <c r="PEB41" s="90"/>
      <c r="PEC41" s="90"/>
      <c r="PED41" s="90"/>
      <c r="PEE41" s="90"/>
      <c r="PEF41" s="90"/>
      <c r="PEG41" s="90"/>
      <c r="PEH41" s="90"/>
      <c r="PEI41" s="90"/>
      <c r="PEJ41" s="90"/>
      <c r="PEK41" s="90"/>
      <c r="PEL41" s="90"/>
      <c r="PEM41" s="90"/>
      <c r="PEN41" s="90"/>
      <c r="PEO41" s="90"/>
      <c r="PEP41" s="90"/>
      <c r="PEQ41" s="90"/>
      <c r="PER41" s="90"/>
      <c r="PES41" s="90"/>
      <c r="PET41" s="90"/>
      <c r="PEU41" s="90"/>
      <c r="PEV41" s="90"/>
      <c r="PEW41" s="90"/>
      <c r="PEX41" s="90"/>
      <c r="PEY41" s="90"/>
      <c r="PEZ41" s="90"/>
      <c r="PFA41" s="90"/>
      <c r="PFB41" s="90"/>
      <c r="PFC41" s="90"/>
      <c r="PFD41" s="90"/>
      <c r="PFE41" s="90"/>
      <c r="PFF41" s="90"/>
      <c r="PFG41" s="90"/>
      <c r="PFH41" s="90"/>
      <c r="PFI41" s="90"/>
      <c r="PFJ41" s="90"/>
      <c r="PFK41" s="90"/>
      <c r="PFL41" s="90"/>
      <c r="PFM41" s="90"/>
      <c r="PFN41" s="90"/>
      <c r="PFO41" s="90"/>
      <c r="PFP41" s="90"/>
      <c r="PFQ41" s="90"/>
      <c r="PFR41" s="90"/>
      <c r="PFS41" s="90"/>
      <c r="PFT41" s="90"/>
      <c r="PFU41" s="90"/>
      <c r="PFV41" s="90"/>
      <c r="PFW41" s="90"/>
      <c r="PFX41" s="90"/>
      <c r="PFY41" s="90"/>
      <c r="PFZ41" s="90"/>
      <c r="PGA41" s="90"/>
      <c r="PGB41" s="90"/>
      <c r="PGC41" s="90"/>
      <c r="PGD41" s="90"/>
      <c r="PGE41" s="90"/>
      <c r="PGF41" s="90"/>
      <c r="PGG41" s="90"/>
      <c r="PGH41" s="90"/>
      <c r="PGI41" s="90"/>
      <c r="PGJ41" s="90"/>
      <c r="PGK41" s="90"/>
      <c r="PGL41" s="90"/>
      <c r="PGM41" s="90"/>
      <c r="PGN41" s="90"/>
      <c r="PGO41" s="90"/>
      <c r="PGP41" s="90"/>
      <c r="PGQ41" s="90"/>
      <c r="PGR41" s="90"/>
      <c r="PGS41" s="90"/>
      <c r="PGT41" s="90"/>
      <c r="PGU41" s="90"/>
      <c r="PGV41" s="90"/>
      <c r="PGW41" s="90"/>
      <c r="PGX41" s="90"/>
      <c r="PGY41" s="90"/>
      <c r="PGZ41" s="90"/>
      <c r="PHA41" s="90"/>
      <c r="PHB41" s="90"/>
      <c r="PHC41" s="90"/>
      <c r="PHD41" s="90"/>
      <c r="PHE41" s="90"/>
      <c r="PHF41" s="90"/>
      <c r="PHG41" s="90"/>
      <c r="PHH41" s="90"/>
      <c r="PHI41" s="90"/>
      <c r="PHJ41" s="90"/>
      <c r="PHK41" s="90"/>
      <c r="PHL41" s="90"/>
      <c r="PHM41" s="90"/>
      <c r="PHN41" s="90"/>
      <c r="PHO41" s="90"/>
      <c r="PHP41" s="90"/>
      <c r="PHQ41" s="90"/>
      <c r="PHR41" s="90"/>
      <c r="PHS41" s="90"/>
      <c r="PHT41" s="90"/>
      <c r="PHU41" s="90"/>
      <c r="PHV41" s="90"/>
      <c r="PHW41" s="90"/>
      <c r="PHX41" s="90"/>
      <c r="PHY41" s="90"/>
      <c r="PHZ41" s="90"/>
      <c r="PIA41" s="90"/>
      <c r="PIB41" s="90"/>
      <c r="PIC41" s="90"/>
      <c r="PID41" s="90"/>
      <c r="PIE41" s="90"/>
      <c r="PIF41" s="90"/>
      <c r="PIG41" s="90"/>
      <c r="PIH41" s="90"/>
      <c r="PII41" s="90"/>
      <c r="PIJ41" s="90"/>
      <c r="PIK41" s="90"/>
      <c r="PIL41" s="90"/>
      <c r="PIM41" s="90"/>
      <c r="PIN41" s="90"/>
      <c r="PIO41" s="90"/>
      <c r="PIP41" s="90"/>
      <c r="PIQ41" s="90"/>
      <c r="PIR41" s="90"/>
      <c r="PIS41" s="90"/>
      <c r="PIT41" s="90"/>
      <c r="PIU41" s="90"/>
      <c r="PIV41" s="90"/>
      <c r="PIW41" s="90"/>
      <c r="PIX41" s="90"/>
      <c r="PIY41" s="90"/>
      <c r="PIZ41" s="90"/>
      <c r="PJA41" s="90"/>
      <c r="PJB41" s="90"/>
      <c r="PJC41" s="90"/>
      <c r="PJD41" s="90"/>
      <c r="PJE41" s="90"/>
      <c r="PJF41" s="90"/>
      <c r="PJG41" s="90"/>
      <c r="PJH41" s="90"/>
      <c r="PJI41" s="90"/>
      <c r="PJJ41" s="90"/>
      <c r="PJK41" s="90"/>
      <c r="PJL41" s="90"/>
      <c r="PJM41" s="90"/>
      <c r="PJN41" s="90"/>
      <c r="PJO41" s="90"/>
      <c r="PJP41" s="90"/>
      <c r="PJQ41" s="90"/>
      <c r="PJR41" s="90"/>
      <c r="PJS41" s="90"/>
      <c r="PJT41" s="90"/>
      <c r="PJU41" s="90"/>
      <c r="PJV41" s="90"/>
      <c r="PJW41" s="90"/>
      <c r="PJX41" s="90"/>
      <c r="PJY41" s="90"/>
      <c r="PJZ41" s="90"/>
      <c r="PKA41" s="90"/>
      <c r="PKB41" s="90"/>
      <c r="PKC41" s="90"/>
      <c r="PKD41" s="90"/>
      <c r="PKE41" s="90"/>
      <c r="PKF41" s="90"/>
      <c r="PKG41" s="90"/>
      <c r="PKH41" s="90"/>
      <c r="PKI41" s="90"/>
      <c r="PKJ41" s="90"/>
      <c r="PKK41" s="90"/>
      <c r="PKL41" s="90"/>
      <c r="PKM41" s="90"/>
      <c r="PKN41" s="90"/>
      <c r="PKO41" s="90"/>
      <c r="PKP41" s="90"/>
      <c r="PKQ41" s="90"/>
      <c r="PKR41" s="90"/>
      <c r="PKS41" s="90"/>
      <c r="PKT41" s="90"/>
      <c r="PKU41" s="90"/>
      <c r="PKV41" s="90"/>
      <c r="PKW41" s="90"/>
      <c r="PKX41" s="90"/>
      <c r="PKY41" s="90"/>
      <c r="PKZ41" s="90"/>
      <c r="PLA41" s="90"/>
      <c r="PLB41" s="90"/>
      <c r="PLC41" s="90"/>
      <c r="PLD41" s="90"/>
      <c r="PLE41" s="90"/>
      <c r="PLF41" s="90"/>
      <c r="PLG41" s="90"/>
      <c r="PLH41" s="90"/>
      <c r="PLI41" s="90"/>
      <c r="PLJ41" s="90"/>
      <c r="PLK41" s="90"/>
      <c r="PLL41" s="90"/>
      <c r="PLM41" s="90"/>
      <c r="PLN41" s="90"/>
      <c r="PLO41" s="90"/>
      <c r="PLP41" s="90"/>
      <c r="PLQ41" s="90"/>
      <c r="PLR41" s="90"/>
      <c r="PLS41" s="90"/>
      <c r="PLT41" s="90"/>
      <c r="PLU41" s="90"/>
      <c r="PLV41" s="90"/>
      <c r="PLW41" s="90"/>
      <c r="PLX41" s="90"/>
      <c r="PLY41" s="90"/>
      <c r="PLZ41" s="90"/>
      <c r="PMA41" s="90"/>
      <c r="PMB41" s="90"/>
      <c r="PMC41" s="90"/>
      <c r="PMD41" s="90"/>
      <c r="PME41" s="90"/>
      <c r="PMF41" s="90"/>
      <c r="PMG41" s="90"/>
      <c r="PMH41" s="90"/>
      <c r="PMI41" s="90"/>
      <c r="PMJ41" s="90"/>
      <c r="PMK41" s="90"/>
      <c r="PML41" s="90"/>
      <c r="PMM41" s="90"/>
      <c r="PMN41" s="90"/>
      <c r="PMO41" s="90"/>
      <c r="PMP41" s="90"/>
      <c r="PMQ41" s="90"/>
      <c r="PMR41" s="90"/>
      <c r="PMS41" s="90"/>
      <c r="PMT41" s="90"/>
      <c r="PMU41" s="90"/>
      <c r="PMV41" s="90"/>
      <c r="PMW41" s="90"/>
      <c r="PMX41" s="90"/>
      <c r="PMY41" s="90"/>
      <c r="PMZ41" s="90"/>
      <c r="PNA41" s="90"/>
      <c r="PNB41" s="90"/>
      <c r="PNC41" s="90"/>
      <c r="PND41" s="90"/>
      <c r="PNE41" s="90"/>
      <c r="PNF41" s="90"/>
      <c r="PNG41" s="90"/>
      <c r="PNH41" s="90"/>
      <c r="PNI41" s="90"/>
      <c r="PNJ41" s="90"/>
      <c r="PNK41" s="90"/>
      <c r="PNL41" s="90"/>
      <c r="PNM41" s="90"/>
      <c r="PNN41" s="90"/>
      <c r="PNO41" s="90"/>
      <c r="PNP41" s="90"/>
      <c r="PNQ41" s="90"/>
      <c r="PNR41" s="90"/>
      <c r="PNS41" s="90"/>
      <c r="PNT41" s="90"/>
      <c r="PNU41" s="90"/>
      <c r="PNV41" s="90"/>
      <c r="PNW41" s="90"/>
      <c r="PNX41" s="90"/>
      <c r="PNY41" s="90"/>
      <c r="PNZ41" s="90"/>
      <c r="POA41" s="90"/>
      <c r="POB41" s="90"/>
      <c r="POC41" s="90"/>
      <c r="POD41" s="90"/>
      <c r="POE41" s="90"/>
      <c r="POF41" s="90"/>
      <c r="POG41" s="90"/>
      <c r="POH41" s="90"/>
      <c r="POI41" s="90"/>
      <c r="POJ41" s="90"/>
      <c r="POK41" s="90"/>
      <c r="POL41" s="90"/>
      <c r="POM41" s="90"/>
      <c r="PON41" s="90"/>
      <c r="POO41" s="90"/>
      <c r="POP41" s="90"/>
      <c r="POQ41" s="90"/>
      <c r="POR41" s="90"/>
      <c r="POS41" s="90"/>
      <c r="POT41" s="90"/>
      <c r="POU41" s="90"/>
      <c r="POV41" s="90"/>
      <c r="POW41" s="90"/>
      <c r="POX41" s="90"/>
      <c r="POY41" s="90"/>
      <c r="POZ41" s="90"/>
      <c r="PPA41" s="90"/>
      <c r="PPB41" s="90"/>
      <c r="PPC41" s="90"/>
      <c r="PPD41" s="90"/>
      <c r="PPE41" s="90"/>
      <c r="PPF41" s="90"/>
      <c r="PPG41" s="90"/>
      <c r="PPH41" s="90"/>
      <c r="PPI41" s="90"/>
      <c r="PPJ41" s="90"/>
      <c r="PPK41" s="90"/>
      <c r="PPL41" s="90"/>
      <c r="PPM41" s="90"/>
      <c r="PPN41" s="90"/>
      <c r="PPO41" s="90"/>
      <c r="PPP41" s="90"/>
      <c r="PPQ41" s="90"/>
      <c r="PPR41" s="90"/>
      <c r="PPS41" s="90"/>
      <c r="PPT41" s="90"/>
      <c r="PPU41" s="90"/>
      <c r="PPV41" s="90"/>
      <c r="PPW41" s="90"/>
      <c r="PPX41" s="90"/>
      <c r="PPY41" s="90"/>
      <c r="PPZ41" s="90"/>
      <c r="PQA41" s="90"/>
      <c r="PQB41" s="90"/>
      <c r="PQC41" s="90"/>
      <c r="PQD41" s="90"/>
      <c r="PQE41" s="90"/>
      <c r="PQF41" s="90"/>
      <c r="PQG41" s="90"/>
      <c r="PQH41" s="90"/>
      <c r="PQI41" s="90"/>
      <c r="PQJ41" s="90"/>
      <c r="PQK41" s="90"/>
      <c r="PQL41" s="90"/>
      <c r="PQM41" s="90"/>
      <c r="PQN41" s="90"/>
      <c r="PQO41" s="90"/>
      <c r="PQP41" s="90"/>
      <c r="PQQ41" s="90"/>
      <c r="PQR41" s="90"/>
      <c r="PQS41" s="90"/>
      <c r="PQT41" s="90"/>
      <c r="PQU41" s="90"/>
      <c r="PQV41" s="90"/>
      <c r="PQW41" s="90"/>
      <c r="PQX41" s="90"/>
      <c r="PQY41" s="90"/>
      <c r="PQZ41" s="90"/>
      <c r="PRA41" s="90"/>
      <c r="PRB41" s="90"/>
      <c r="PRC41" s="90"/>
      <c r="PRD41" s="90"/>
      <c r="PRE41" s="90"/>
      <c r="PRF41" s="90"/>
      <c r="PRG41" s="90"/>
      <c r="PRH41" s="90"/>
      <c r="PRI41" s="90"/>
      <c r="PRJ41" s="90"/>
      <c r="PRK41" s="90"/>
      <c r="PRL41" s="90"/>
      <c r="PRM41" s="90"/>
      <c r="PRN41" s="90"/>
      <c r="PRO41" s="90"/>
      <c r="PRP41" s="90"/>
      <c r="PRQ41" s="90"/>
      <c r="PRR41" s="90"/>
      <c r="PRS41" s="90"/>
      <c r="PRT41" s="90"/>
      <c r="PRU41" s="90"/>
      <c r="PRV41" s="90"/>
      <c r="PRW41" s="90"/>
      <c r="PRX41" s="90"/>
      <c r="PRY41" s="90"/>
      <c r="PRZ41" s="90"/>
      <c r="PSA41" s="90"/>
      <c r="PSB41" s="90"/>
      <c r="PSC41" s="90"/>
      <c r="PSD41" s="90"/>
      <c r="PSE41" s="90"/>
      <c r="PSF41" s="90"/>
      <c r="PSG41" s="90"/>
      <c r="PSH41" s="90"/>
      <c r="PSI41" s="90"/>
      <c r="PSJ41" s="90"/>
      <c r="PSK41" s="90"/>
      <c r="PSL41" s="90"/>
      <c r="PSM41" s="90"/>
      <c r="PSN41" s="90"/>
      <c r="PSO41" s="90"/>
      <c r="PSP41" s="90"/>
      <c r="PSQ41" s="90"/>
      <c r="PSR41" s="90"/>
      <c r="PSS41" s="90"/>
      <c r="PST41" s="90"/>
      <c r="PSU41" s="90"/>
      <c r="PSV41" s="90"/>
      <c r="PSW41" s="90"/>
      <c r="PSX41" s="90"/>
      <c r="PSY41" s="90"/>
      <c r="PSZ41" s="90"/>
      <c r="PTA41" s="90"/>
      <c r="PTB41" s="90"/>
      <c r="PTC41" s="90"/>
      <c r="PTD41" s="90"/>
      <c r="PTE41" s="90"/>
      <c r="PTF41" s="90"/>
      <c r="PTG41" s="90"/>
      <c r="PTH41" s="90"/>
      <c r="PTI41" s="90"/>
      <c r="PTJ41" s="90"/>
      <c r="PTK41" s="90"/>
      <c r="PTL41" s="90"/>
      <c r="PTM41" s="90"/>
      <c r="PTN41" s="90"/>
      <c r="PTO41" s="90"/>
      <c r="PTP41" s="90"/>
      <c r="PTQ41" s="90"/>
      <c r="PTR41" s="90"/>
      <c r="PTS41" s="90"/>
      <c r="PTT41" s="90"/>
      <c r="PTU41" s="90"/>
      <c r="PTV41" s="90"/>
      <c r="PTW41" s="90"/>
      <c r="PTX41" s="90"/>
      <c r="PTY41" s="90"/>
      <c r="PTZ41" s="90"/>
      <c r="PUA41" s="90"/>
      <c r="PUB41" s="90"/>
      <c r="PUC41" s="90"/>
      <c r="PUD41" s="90"/>
      <c r="PUE41" s="90"/>
      <c r="PUF41" s="90"/>
      <c r="PUG41" s="90"/>
      <c r="PUH41" s="90"/>
      <c r="PUI41" s="90"/>
      <c r="PUJ41" s="90"/>
      <c r="PUK41" s="90"/>
      <c r="PUL41" s="90"/>
      <c r="PUM41" s="90"/>
      <c r="PUN41" s="90"/>
      <c r="PUO41" s="90"/>
      <c r="PUP41" s="90"/>
      <c r="PUQ41" s="90"/>
      <c r="PUR41" s="90"/>
      <c r="PUS41" s="90"/>
      <c r="PUT41" s="90"/>
      <c r="PUU41" s="90"/>
      <c r="PUV41" s="90"/>
      <c r="PUW41" s="90"/>
      <c r="PUX41" s="90"/>
      <c r="PUY41" s="90"/>
      <c r="PUZ41" s="90"/>
      <c r="PVA41" s="90"/>
      <c r="PVB41" s="90"/>
      <c r="PVC41" s="90"/>
      <c r="PVD41" s="90"/>
      <c r="PVE41" s="90"/>
      <c r="PVF41" s="90"/>
      <c r="PVG41" s="90"/>
      <c r="PVH41" s="90"/>
      <c r="PVI41" s="90"/>
      <c r="PVJ41" s="90"/>
      <c r="PVK41" s="90"/>
      <c r="PVL41" s="90"/>
      <c r="PVM41" s="90"/>
      <c r="PVN41" s="90"/>
      <c r="PVO41" s="90"/>
      <c r="PVP41" s="90"/>
      <c r="PVQ41" s="90"/>
      <c r="PVR41" s="90"/>
      <c r="PVS41" s="90"/>
      <c r="PVT41" s="90"/>
      <c r="PVU41" s="90"/>
      <c r="PVV41" s="90"/>
      <c r="PVW41" s="90"/>
      <c r="PVX41" s="90"/>
      <c r="PVY41" s="90"/>
      <c r="PVZ41" s="90"/>
      <c r="PWA41" s="90"/>
      <c r="PWB41" s="90"/>
      <c r="PWC41" s="90"/>
      <c r="PWD41" s="90"/>
      <c r="PWE41" s="90"/>
      <c r="PWF41" s="90"/>
      <c r="PWG41" s="90"/>
      <c r="PWH41" s="90"/>
      <c r="PWI41" s="90"/>
      <c r="PWJ41" s="90"/>
      <c r="PWK41" s="90"/>
      <c r="PWL41" s="90"/>
      <c r="PWM41" s="90"/>
      <c r="PWN41" s="90"/>
      <c r="PWO41" s="90"/>
      <c r="PWP41" s="90"/>
      <c r="PWQ41" s="90"/>
      <c r="PWR41" s="90"/>
      <c r="PWS41" s="90"/>
      <c r="PWT41" s="90"/>
      <c r="PWU41" s="90"/>
      <c r="PWV41" s="90"/>
      <c r="PWW41" s="90"/>
      <c r="PWX41" s="90"/>
      <c r="PWY41" s="90"/>
      <c r="PWZ41" s="90"/>
      <c r="PXA41" s="90"/>
      <c r="PXB41" s="90"/>
      <c r="PXC41" s="90"/>
      <c r="PXD41" s="90"/>
      <c r="PXE41" s="90"/>
      <c r="PXF41" s="90"/>
      <c r="PXG41" s="90"/>
      <c r="PXH41" s="90"/>
      <c r="PXI41" s="90"/>
      <c r="PXJ41" s="90"/>
      <c r="PXK41" s="90"/>
      <c r="PXL41" s="90"/>
      <c r="PXM41" s="90"/>
      <c r="PXN41" s="90"/>
      <c r="PXO41" s="90"/>
      <c r="PXP41" s="90"/>
      <c r="PXQ41" s="90"/>
      <c r="PXR41" s="90"/>
      <c r="PXS41" s="90"/>
      <c r="PXT41" s="90"/>
      <c r="PXU41" s="90"/>
      <c r="PXV41" s="90"/>
      <c r="PXW41" s="90"/>
      <c r="PXX41" s="90"/>
      <c r="PXY41" s="90"/>
      <c r="PXZ41" s="90"/>
      <c r="PYA41" s="90"/>
      <c r="PYB41" s="90"/>
      <c r="PYC41" s="90"/>
      <c r="PYD41" s="90"/>
      <c r="PYE41" s="90"/>
      <c r="PYF41" s="90"/>
      <c r="PYG41" s="90"/>
      <c r="PYH41" s="90"/>
      <c r="PYI41" s="90"/>
      <c r="PYJ41" s="90"/>
      <c r="PYK41" s="90"/>
      <c r="PYL41" s="90"/>
      <c r="PYM41" s="90"/>
      <c r="PYN41" s="90"/>
      <c r="PYO41" s="90"/>
      <c r="PYP41" s="90"/>
      <c r="PYQ41" s="90"/>
      <c r="PYR41" s="90"/>
      <c r="PYS41" s="90"/>
      <c r="PYT41" s="90"/>
      <c r="PYU41" s="90"/>
      <c r="PYV41" s="90"/>
      <c r="PYW41" s="90"/>
      <c r="PYX41" s="90"/>
      <c r="PYY41" s="90"/>
      <c r="PYZ41" s="90"/>
      <c r="PZA41" s="90"/>
      <c r="PZB41" s="90"/>
      <c r="PZC41" s="90"/>
      <c r="PZD41" s="90"/>
      <c r="PZE41" s="90"/>
      <c r="PZF41" s="90"/>
      <c r="PZG41" s="90"/>
      <c r="PZH41" s="90"/>
      <c r="PZI41" s="90"/>
      <c r="PZJ41" s="90"/>
      <c r="PZK41" s="90"/>
      <c r="PZL41" s="90"/>
      <c r="PZM41" s="90"/>
      <c r="PZN41" s="90"/>
      <c r="PZO41" s="90"/>
      <c r="PZP41" s="90"/>
      <c r="PZQ41" s="90"/>
      <c r="PZR41" s="90"/>
      <c r="PZS41" s="90"/>
      <c r="PZT41" s="90"/>
      <c r="PZU41" s="90"/>
      <c r="PZV41" s="90"/>
      <c r="PZW41" s="90"/>
      <c r="PZX41" s="90"/>
      <c r="PZY41" s="90"/>
      <c r="PZZ41" s="90"/>
      <c r="QAA41" s="90"/>
      <c r="QAB41" s="90"/>
      <c r="QAC41" s="90"/>
      <c r="QAD41" s="90"/>
      <c r="QAE41" s="90"/>
      <c r="QAF41" s="90"/>
      <c r="QAG41" s="90"/>
      <c r="QAH41" s="90"/>
      <c r="QAI41" s="90"/>
      <c r="QAJ41" s="90"/>
      <c r="QAK41" s="90"/>
      <c r="QAL41" s="90"/>
      <c r="QAM41" s="90"/>
      <c r="QAN41" s="90"/>
      <c r="QAO41" s="90"/>
      <c r="QAP41" s="90"/>
      <c r="QAQ41" s="90"/>
      <c r="QAR41" s="90"/>
      <c r="QAS41" s="90"/>
      <c r="QAT41" s="90"/>
      <c r="QAU41" s="90"/>
      <c r="QAV41" s="90"/>
      <c r="QAW41" s="90"/>
      <c r="QAX41" s="90"/>
      <c r="QAY41" s="90"/>
      <c r="QAZ41" s="90"/>
      <c r="QBA41" s="90"/>
      <c r="QBB41" s="90"/>
      <c r="QBC41" s="90"/>
      <c r="QBD41" s="90"/>
      <c r="QBE41" s="90"/>
      <c r="QBF41" s="90"/>
      <c r="QBG41" s="90"/>
      <c r="QBH41" s="90"/>
      <c r="QBI41" s="90"/>
      <c r="QBJ41" s="90"/>
      <c r="QBK41" s="90"/>
      <c r="QBL41" s="90"/>
      <c r="QBM41" s="90"/>
      <c r="QBN41" s="90"/>
      <c r="QBO41" s="90"/>
      <c r="QBP41" s="90"/>
      <c r="QBQ41" s="90"/>
      <c r="QBR41" s="90"/>
      <c r="QBS41" s="90"/>
      <c r="QBT41" s="90"/>
      <c r="QBU41" s="90"/>
      <c r="QBV41" s="90"/>
      <c r="QBW41" s="90"/>
      <c r="QBX41" s="90"/>
      <c r="QBY41" s="90"/>
      <c r="QBZ41" s="90"/>
      <c r="QCA41" s="90"/>
      <c r="QCB41" s="90"/>
      <c r="QCC41" s="90"/>
      <c r="QCD41" s="90"/>
      <c r="QCE41" s="90"/>
      <c r="QCF41" s="90"/>
      <c r="QCG41" s="90"/>
      <c r="QCH41" s="90"/>
      <c r="QCI41" s="90"/>
      <c r="QCJ41" s="90"/>
      <c r="QCK41" s="90"/>
      <c r="QCL41" s="90"/>
      <c r="QCM41" s="90"/>
      <c r="QCN41" s="90"/>
      <c r="QCO41" s="90"/>
      <c r="QCP41" s="90"/>
      <c r="QCQ41" s="90"/>
      <c r="QCR41" s="90"/>
      <c r="QCS41" s="90"/>
      <c r="QCT41" s="90"/>
      <c r="QCU41" s="90"/>
      <c r="QCV41" s="90"/>
      <c r="QCW41" s="90"/>
      <c r="QCX41" s="90"/>
      <c r="QCY41" s="90"/>
      <c r="QCZ41" s="90"/>
      <c r="QDA41" s="90"/>
      <c r="QDB41" s="90"/>
      <c r="QDC41" s="90"/>
      <c r="QDD41" s="90"/>
      <c r="QDE41" s="90"/>
      <c r="QDF41" s="90"/>
      <c r="QDG41" s="90"/>
      <c r="QDH41" s="90"/>
      <c r="QDI41" s="90"/>
      <c r="QDJ41" s="90"/>
      <c r="QDK41" s="90"/>
      <c r="QDL41" s="90"/>
      <c r="QDM41" s="90"/>
      <c r="QDN41" s="90"/>
      <c r="QDO41" s="90"/>
      <c r="QDP41" s="90"/>
      <c r="QDQ41" s="90"/>
      <c r="QDR41" s="90"/>
      <c r="QDS41" s="90"/>
      <c r="QDT41" s="90"/>
      <c r="QDU41" s="90"/>
      <c r="QDV41" s="90"/>
      <c r="QDW41" s="90"/>
      <c r="QDX41" s="90"/>
      <c r="QDY41" s="90"/>
      <c r="QDZ41" s="90"/>
      <c r="QEA41" s="90"/>
      <c r="QEB41" s="90"/>
      <c r="QEC41" s="90"/>
      <c r="QED41" s="90"/>
      <c r="QEE41" s="90"/>
      <c r="QEF41" s="90"/>
      <c r="QEG41" s="90"/>
      <c r="QEH41" s="90"/>
      <c r="QEI41" s="90"/>
      <c r="QEJ41" s="90"/>
      <c r="QEK41" s="90"/>
      <c r="QEL41" s="90"/>
      <c r="QEM41" s="90"/>
      <c r="QEN41" s="90"/>
      <c r="QEO41" s="90"/>
      <c r="QEP41" s="90"/>
      <c r="QEQ41" s="90"/>
      <c r="QER41" s="90"/>
      <c r="QES41" s="90"/>
      <c r="QET41" s="90"/>
      <c r="QEU41" s="90"/>
      <c r="QEV41" s="90"/>
      <c r="QEW41" s="90"/>
      <c r="QEX41" s="90"/>
      <c r="QEY41" s="90"/>
      <c r="QEZ41" s="90"/>
      <c r="QFA41" s="90"/>
      <c r="QFB41" s="90"/>
      <c r="QFC41" s="90"/>
      <c r="QFD41" s="90"/>
      <c r="QFE41" s="90"/>
      <c r="QFF41" s="90"/>
      <c r="QFG41" s="90"/>
      <c r="QFH41" s="90"/>
      <c r="QFI41" s="90"/>
      <c r="QFJ41" s="90"/>
      <c r="QFK41" s="90"/>
      <c r="QFL41" s="90"/>
      <c r="QFM41" s="90"/>
      <c r="QFN41" s="90"/>
      <c r="QFO41" s="90"/>
      <c r="QFP41" s="90"/>
      <c r="QFQ41" s="90"/>
      <c r="QFR41" s="90"/>
      <c r="QFS41" s="90"/>
      <c r="QFT41" s="90"/>
      <c r="QFU41" s="90"/>
      <c r="QFV41" s="90"/>
      <c r="QFW41" s="90"/>
      <c r="QFX41" s="90"/>
      <c r="QFY41" s="90"/>
      <c r="QFZ41" s="90"/>
      <c r="QGA41" s="90"/>
      <c r="QGB41" s="90"/>
      <c r="QGC41" s="90"/>
      <c r="QGD41" s="90"/>
      <c r="QGE41" s="90"/>
      <c r="QGF41" s="90"/>
      <c r="QGG41" s="90"/>
      <c r="QGH41" s="90"/>
      <c r="QGI41" s="90"/>
      <c r="QGJ41" s="90"/>
      <c r="QGK41" s="90"/>
      <c r="QGL41" s="90"/>
      <c r="QGM41" s="90"/>
      <c r="QGN41" s="90"/>
      <c r="QGO41" s="90"/>
      <c r="QGP41" s="90"/>
      <c r="QGQ41" s="90"/>
      <c r="QGR41" s="90"/>
      <c r="QGS41" s="90"/>
      <c r="QGT41" s="90"/>
      <c r="QGU41" s="90"/>
      <c r="QGV41" s="90"/>
      <c r="QGW41" s="90"/>
      <c r="QGX41" s="90"/>
      <c r="QGY41" s="90"/>
      <c r="QGZ41" s="90"/>
      <c r="QHA41" s="90"/>
      <c r="QHB41" s="90"/>
      <c r="QHC41" s="90"/>
      <c r="QHD41" s="90"/>
      <c r="QHE41" s="90"/>
      <c r="QHF41" s="90"/>
      <c r="QHG41" s="90"/>
      <c r="QHH41" s="90"/>
      <c r="QHI41" s="90"/>
      <c r="QHJ41" s="90"/>
      <c r="QHK41" s="90"/>
      <c r="QHL41" s="90"/>
      <c r="QHM41" s="90"/>
      <c r="QHN41" s="90"/>
      <c r="QHO41" s="90"/>
      <c r="QHP41" s="90"/>
      <c r="QHQ41" s="90"/>
      <c r="QHR41" s="90"/>
      <c r="QHS41" s="90"/>
      <c r="QHT41" s="90"/>
      <c r="QHU41" s="90"/>
      <c r="QHV41" s="90"/>
      <c r="QHW41" s="90"/>
      <c r="QHX41" s="90"/>
      <c r="QHY41" s="90"/>
      <c r="QHZ41" s="90"/>
      <c r="QIA41" s="90"/>
      <c r="QIB41" s="90"/>
      <c r="QIC41" s="90"/>
      <c r="QID41" s="90"/>
      <c r="QIE41" s="90"/>
      <c r="QIF41" s="90"/>
      <c r="QIG41" s="90"/>
      <c r="QIH41" s="90"/>
      <c r="QII41" s="90"/>
      <c r="QIJ41" s="90"/>
      <c r="QIK41" s="90"/>
      <c r="QIL41" s="90"/>
      <c r="QIM41" s="90"/>
      <c r="QIN41" s="90"/>
      <c r="QIO41" s="90"/>
      <c r="QIP41" s="90"/>
      <c r="QIQ41" s="90"/>
      <c r="QIR41" s="90"/>
      <c r="QIS41" s="90"/>
      <c r="QIT41" s="90"/>
      <c r="QIU41" s="90"/>
      <c r="QIV41" s="90"/>
      <c r="QIW41" s="90"/>
      <c r="QIX41" s="90"/>
      <c r="QIY41" s="90"/>
      <c r="QIZ41" s="90"/>
      <c r="QJA41" s="90"/>
      <c r="QJB41" s="90"/>
      <c r="QJC41" s="90"/>
      <c r="QJD41" s="90"/>
      <c r="QJE41" s="90"/>
      <c r="QJF41" s="90"/>
      <c r="QJG41" s="90"/>
      <c r="QJH41" s="90"/>
      <c r="QJI41" s="90"/>
      <c r="QJJ41" s="90"/>
      <c r="QJK41" s="90"/>
      <c r="QJL41" s="90"/>
      <c r="QJM41" s="90"/>
      <c r="QJN41" s="90"/>
      <c r="QJO41" s="90"/>
      <c r="QJP41" s="90"/>
      <c r="QJQ41" s="90"/>
      <c r="QJR41" s="90"/>
      <c r="QJS41" s="90"/>
      <c r="QJT41" s="90"/>
      <c r="QJU41" s="90"/>
      <c r="QJV41" s="90"/>
      <c r="QJW41" s="90"/>
      <c r="QJX41" s="90"/>
      <c r="QJY41" s="90"/>
      <c r="QJZ41" s="90"/>
      <c r="QKA41" s="90"/>
      <c r="QKB41" s="90"/>
      <c r="QKC41" s="90"/>
      <c r="QKD41" s="90"/>
      <c r="QKE41" s="90"/>
      <c r="QKF41" s="90"/>
      <c r="QKG41" s="90"/>
      <c r="QKH41" s="90"/>
      <c r="QKI41" s="90"/>
      <c r="QKJ41" s="90"/>
      <c r="QKK41" s="90"/>
      <c r="QKL41" s="90"/>
      <c r="QKM41" s="90"/>
      <c r="QKN41" s="90"/>
      <c r="QKO41" s="90"/>
      <c r="QKP41" s="90"/>
      <c r="QKQ41" s="90"/>
      <c r="QKR41" s="90"/>
      <c r="QKS41" s="90"/>
      <c r="QKT41" s="90"/>
      <c r="QKU41" s="90"/>
      <c r="QKV41" s="90"/>
      <c r="QKW41" s="90"/>
      <c r="QKX41" s="90"/>
      <c r="QKY41" s="90"/>
      <c r="QKZ41" s="90"/>
      <c r="QLA41" s="90"/>
      <c r="QLB41" s="90"/>
      <c r="QLC41" s="90"/>
      <c r="QLD41" s="90"/>
      <c r="QLE41" s="90"/>
      <c r="QLF41" s="90"/>
      <c r="QLG41" s="90"/>
      <c r="QLH41" s="90"/>
      <c r="QLI41" s="90"/>
      <c r="QLJ41" s="90"/>
      <c r="QLK41" s="90"/>
      <c r="QLL41" s="90"/>
      <c r="QLM41" s="90"/>
      <c r="QLN41" s="90"/>
      <c r="QLO41" s="90"/>
      <c r="QLP41" s="90"/>
      <c r="QLQ41" s="90"/>
      <c r="QLR41" s="90"/>
      <c r="QLS41" s="90"/>
      <c r="QLT41" s="90"/>
      <c r="QLU41" s="90"/>
      <c r="QLV41" s="90"/>
      <c r="QLW41" s="90"/>
      <c r="QLX41" s="90"/>
      <c r="QLY41" s="90"/>
      <c r="QLZ41" s="90"/>
      <c r="QMA41" s="90"/>
      <c r="QMB41" s="90"/>
      <c r="QMC41" s="90"/>
      <c r="QMD41" s="90"/>
      <c r="QME41" s="90"/>
      <c r="QMF41" s="90"/>
      <c r="QMG41" s="90"/>
      <c r="QMH41" s="90"/>
      <c r="QMI41" s="90"/>
      <c r="QMJ41" s="90"/>
      <c r="QMK41" s="90"/>
      <c r="QML41" s="90"/>
      <c r="QMM41" s="90"/>
      <c r="QMN41" s="90"/>
      <c r="QMO41" s="90"/>
      <c r="QMP41" s="90"/>
      <c r="QMQ41" s="90"/>
      <c r="QMR41" s="90"/>
      <c r="QMS41" s="90"/>
      <c r="QMT41" s="90"/>
      <c r="QMU41" s="90"/>
      <c r="QMV41" s="90"/>
      <c r="QMW41" s="90"/>
      <c r="QMX41" s="90"/>
      <c r="QMY41" s="90"/>
      <c r="QMZ41" s="90"/>
      <c r="QNA41" s="90"/>
      <c r="QNB41" s="90"/>
      <c r="QNC41" s="90"/>
      <c r="QND41" s="90"/>
      <c r="QNE41" s="90"/>
      <c r="QNF41" s="90"/>
      <c r="QNG41" s="90"/>
      <c r="QNH41" s="90"/>
      <c r="QNI41" s="90"/>
      <c r="QNJ41" s="90"/>
      <c r="QNK41" s="90"/>
      <c r="QNL41" s="90"/>
      <c r="QNM41" s="90"/>
      <c r="QNN41" s="90"/>
      <c r="QNO41" s="90"/>
      <c r="QNP41" s="90"/>
      <c r="QNQ41" s="90"/>
      <c r="QNR41" s="90"/>
      <c r="QNS41" s="90"/>
      <c r="QNT41" s="90"/>
      <c r="QNU41" s="90"/>
      <c r="QNV41" s="90"/>
      <c r="QNW41" s="90"/>
      <c r="QNX41" s="90"/>
      <c r="QNY41" s="90"/>
      <c r="QNZ41" s="90"/>
      <c r="QOA41" s="90"/>
      <c r="QOB41" s="90"/>
      <c r="QOC41" s="90"/>
      <c r="QOD41" s="90"/>
      <c r="QOE41" s="90"/>
      <c r="QOF41" s="90"/>
      <c r="QOG41" s="90"/>
      <c r="QOH41" s="90"/>
      <c r="QOI41" s="90"/>
      <c r="QOJ41" s="90"/>
      <c r="QOK41" s="90"/>
      <c r="QOL41" s="90"/>
      <c r="QOM41" s="90"/>
      <c r="QON41" s="90"/>
      <c r="QOO41" s="90"/>
      <c r="QOP41" s="90"/>
      <c r="QOQ41" s="90"/>
      <c r="QOR41" s="90"/>
      <c r="QOS41" s="90"/>
      <c r="QOT41" s="90"/>
      <c r="QOU41" s="90"/>
      <c r="QOV41" s="90"/>
      <c r="QOW41" s="90"/>
      <c r="QOX41" s="90"/>
      <c r="QOY41" s="90"/>
      <c r="QOZ41" s="90"/>
      <c r="QPA41" s="90"/>
      <c r="QPB41" s="90"/>
      <c r="QPC41" s="90"/>
      <c r="QPD41" s="90"/>
      <c r="QPE41" s="90"/>
      <c r="QPF41" s="90"/>
      <c r="QPG41" s="90"/>
      <c r="QPH41" s="90"/>
      <c r="QPI41" s="90"/>
      <c r="QPJ41" s="90"/>
      <c r="QPK41" s="90"/>
      <c r="QPL41" s="90"/>
      <c r="QPM41" s="90"/>
      <c r="QPN41" s="90"/>
      <c r="QPO41" s="90"/>
      <c r="QPP41" s="90"/>
      <c r="QPQ41" s="90"/>
      <c r="QPR41" s="90"/>
      <c r="QPS41" s="90"/>
      <c r="QPT41" s="90"/>
      <c r="QPU41" s="90"/>
      <c r="QPV41" s="90"/>
      <c r="QPW41" s="90"/>
      <c r="QPX41" s="90"/>
      <c r="QPY41" s="90"/>
      <c r="QPZ41" s="90"/>
      <c r="QQA41" s="90"/>
      <c r="QQB41" s="90"/>
      <c r="QQC41" s="90"/>
      <c r="QQD41" s="90"/>
      <c r="QQE41" s="90"/>
      <c r="QQF41" s="90"/>
      <c r="QQG41" s="90"/>
      <c r="QQH41" s="90"/>
      <c r="QQI41" s="90"/>
      <c r="QQJ41" s="90"/>
      <c r="QQK41" s="90"/>
      <c r="QQL41" s="90"/>
      <c r="QQM41" s="90"/>
      <c r="QQN41" s="90"/>
      <c r="QQO41" s="90"/>
      <c r="QQP41" s="90"/>
      <c r="QQQ41" s="90"/>
      <c r="QQR41" s="90"/>
      <c r="QQS41" s="90"/>
      <c r="QQT41" s="90"/>
      <c r="QQU41" s="90"/>
      <c r="QQV41" s="90"/>
      <c r="QQW41" s="90"/>
      <c r="QQX41" s="90"/>
      <c r="QQY41" s="90"/>
      <c r="QQZ41" s="90"/>
      <c r="QRA41" s="90"/>
      <c r="QRB41" s="90"/>
      <c r="QRC41" s="90"/>
      <c r="QRD41" s="90"/>
      <c r="QRE41" s="90"/>
      <c r="QRF41" s="90"/>
      <c r="QRG41" s="90"/>
      <c r="QRH41" s="90"/>
      <c r="QRI41" s="90"/>
      <c r="QRJ41" s="90"/>
      <c r="QRK41" s="90"/>
      <c r="QRL41" s="90"/>
      <c r="QRM41" s="90"/>
      <c r="QRN41" s="90"/>
      <c r="QRO41" s="90"/>
      <c r="QRP41" s="90"/>
      <c r="QRQ41" s="90"/>
      <c r="QRR41" s="90"/>
      <c r="QRS41" s="90"/>
      <c r="QRT41" s="90"/>
      <c r="QRU41" s="90"/>
      <c r="QRV41" s="90"/>
      <c r="QRW41" s="90"/>
      <c r="QRX41" s="90"/>
      <c r="QRY41" s="90"/>
      <c r="QRZ41" s="90"/>
      <c r="QSA41" s="90"/>
      <c r="QSB41" s="90"/>
      <c r="QSC41" s="90"/>
      <c r="QSD41" s="90"/>
      <c r="QSE41" s="90"/>
      <c r="QSF41" s="90"/>
      <c r="QSG41" s="90"/>
      <c r="QSH41" s="90"/>
      <c r="QSI41" s="90"/>
      <c r="QSJ41" s="90"/>
      <c r="QSK41" s="90"/>
      <c r="QSL41" s="90"/>
      <c r="QSM41" s="90"/>
      <c r="QSN41" s="90"/>
      <c r="QSO41" s="90"/>
      <c r="QSP41" s="90"/>
      <c r="QSQ41" s="90"/>
      <c r="QSR41" s="90"/>
      <c r="QSS41" s="90"/>
      <c r="QST41" s="90"/>
      <c r="QSU41" s="90"/>
      <c r="QSV41" s="90"/>
      <c r="QSW41" s="90"/>
      <c r="QSX41" s="90"/>
      <c r="QSY41" s="90"/>
      <c r="QSZ41" s="90"/>
      <c r="QTA41" s="90"/>
      <c r="QTB41" s="90"/>
      <c r="QTC41" s="90"/>
      <c r="QTD41" s="90"/>
      <c r="QTE41" s="90"/>
      <c r="QTF41" s="90"/>
      <c r="QTG41" s="90"/>
      <c r="QTH41" s="90"/>
      <c r="QTI41" s="90"/>
      <c r="QTJ41" s="90"/>
      <c r="QTK41" s="90"/>
      <c r="QTL41" s="90"/>
      <c r="QTM41" s="90"/>
      <c r="QTN41" s="90"/>
      <c r="QTO41" s="90"/>
      <c r="QTP41" s="90"/>
      <c r="QTQ41" s="90"/>
      <c r="QTR41" s="90"/>
      <c r="QTS41" s="90"/>
      <c r="QTT41" s="90"/>
      <c r="QTU41" s="90"/>
      <c r="QTV41" s="90"/>
      <c r="QTW41" s="90"/>
      <c r="QTX41" s="90"/>
      <c r="QTY41" s="90"/>
      <c r="QTZ41" s="90"/>
      <c r="QUA41" s="90"/>
      <c r="QUB41" s="90"/>
      <c r="QUC41" s="90"/>
      <c r="QUD41" s="90"/>
      <c r="QUE41" s="90"/>
      <c r="QUF41" s="90"/>
      <c r="QUG41" s="90"/>
      <c r="QUH41" s="90"/>
      <c r="QUI41" s="90"/>
      <c r="QUJ41" s="90"/>
      <c r="QUK41" s="90"/>
      <c r="QUL41" s="90"/>
      <c r="QUM41" s="90"/>
      <c r="QUN41" s="90"/>
      <c r="QUO41" s="90"/>
      <c r="QUP41" s="90"/>
      <c r="QUQ41" s="90"/>
      <c r="QUR41" s="90"/>
      <c r="QUS41" s="90"/>
      <c r="QUT41" s="90"/>
      <c r="QUU41" s="90"/>
      <c r="QUV41" s="90"/>
      <c r="QUW41" s="90"/>
      <c r="QUX41" s="90"/>
      <c r="QUY41" s="90"/>
      <c r="QUZ41" s="90"/>
      <c r="QVA41" s="90"/>
      <c r="QVB41" s="90"/>
      <c r="QVC41" s="90"/>
      <c r="QVD41" s="90"/>
      <c r="QVE41" s="90"/>
      <c r="QVF41" s="90"/>
      <c r="QVG41" s="90"/>
      <c r="QVH41" s="90"/>
      <c r="QVI41" s="90"/>
      <c r="QVJ41" s="90"/>
      <c r="QVK41" s="90"/>
      <c r="QVL41" s="90"/>
      <c r="QVM41" s="90"/>
      <c r="QVN41" s="90"/>
      <c r="QVO41" s="90"/>
      <c r="QVP41" s="90"/>
      <c r="QVQ41" s="90"/>
      <c r="QVR41" s="90"/>
      <c r="QVS41" s="90"/>
      <c r="QVT41" s="90"/>
      <c r="QVU41" s="90"/>
      <c r="QVV41" s="90"/>
      <c r="QVW41" s="90"/>
      <c r="QVX41" s="90"/>
      <c r="QVY41" s="90"/>
      <c r="QVZ41" s="90"/>
      <c r="QWA41" s="90"/>
      <c r="QWB41" s="90"/>
      <c r="QWC41" s="90"/>
      <c r="QWD41" s="90"/>
      <c r="QWE41" s="90"/>
      <c r="QWF41" s="90"/>
      <c r="QWG41" s="90"/>
      <c r="QWH41" s="90"/>
      <c r="QWI41" s="90"/>
      <c r="QWJ41" s="90"/>
      <c r="QWK41" s="90"/>
      <c r="QWL41" s="90"/>
      <c r="QWM41" s="90"/>
      <c r="QWN41" s="90"/>
      <c r="QWO41" s="90"/>
      <c r="QWP41" s="90"/>
      <c r="QWQ41" s="90"/>
      <c r="QWR41" s="90"/>
      <c r="QWS41" s="90"/>
      <c r="QWT41" s="90"/>
      <c r="QWU41" s="90"/>
      <c r="QWV41" s="90"/>
      <c r="QWW41" s="90"/>
      <c r="QWX41" s="90"/>
      <c r="QWY41" s="90"/>
      <c r="QWZ41" s="90"/>
      <c r="QXA41" s="90"/>
      <c r="QXB41" s="90"/>
      <c r="QXC41" s="90"/>
      <c r="QXD41" s="90"/>
      <c r="QXE41" s="90"/>
      <c r="QXF41" s="90"/>
      <c r="QXG41" s="90"/>
      <c r="QXH41" s="90"/>
      <c r="QXI41" s="90"/>
      <c r="QXJ41" s="90"/>
      <c r="QXK41" s="90"/>
      <c r="QXL41" s="90"/>
      <c r="QXM41" s="90"/>
      <c r="QXN41" s="90"/>
      <c r="QXO41" s="90"/>
      <c r="QXP41" s="90"/>
      <c r="QXQ41" s="90"/>
      <c r="QXR41" s="90"/>
      <c r="QXS41" s="90"/>
      <c r="QXT41" s="90"/>
      <c r="QXU41" s="90"/>
      <c r="QXV41" s="90"/>
      <c r="QXW41" s="90"/>
      <c r="QXX41" s="90"/>
      <c r="QXY41" s="90"/>
      <c r="QXZ41" s="90"/>
      <c r="QYA41" s="90"/>
      <c r="QYB41" s="90"/>
      <c r="QYC41" s="90"/>
      <c r="QYD41" s="90"/>
      <c r="QYE41" s="90"/>
      <c r="QYF41" s="90"/>
      <c r="QYG41" s="90"/>
      <c r="QYH41" s="90"/>
      <c r="QYI41" s="90"/>
      <c r="QYJ41" s="90"/>
      <c r="QYK41" s="90"/>
      <c r="QYL41" s="90"/>
      <c r="QYM41" s="90"/>
      <c r="QYN41" s="90"/>
      <c r="QYO41" s="90"/>
      <c r="QYP41" s="90"/>
      <c r="QYQ41" s="90"/>
      <c r="QYR41" s="90"/>
      <c r="QYS41" s="90"/>
      <c r="QYT41" s="90"/>
      <c r="QYU41" s="90"/>
      <c r="QYV41" s="90"/>
      <c r="QYW41" s="90"/>
      <c r="QYX41" s="90"/>
      <c r="QYY41" s="90"/>
      <c r="QYZ41" s="90"/>
      <c r="QZA41" s="90"/>
      <c r="QZB41" s="90"/>
      <c r="QZC41" s="90"/>
      <c r="QZD41" s="90"/>
      <c r="QZE41" s="90"/>
      <c r="QZF41" s="90"/>
      <c r="QZG41" s="90"/>
      <c r="QZH41" s="90"/>
      <c r="QZI41" s="90"/>
      <c r="QZJ41" s="90"/>
      <c r="QZK41" s="90"/>
      <c r="QZL41" s="90"/>
      <c r="QZM41" s="90"/>
      <c r="QZN41" s="90"/>
      <c r="QZO41" s="90"/>
      <c r="QZP41" s="90"/>
      <c r="QZQ41" s="90"/>
      <c r="QZR41" s="90"/>
      <c r="QZS41" s="90"/>
      <c r="QZT41" s="90"/>
      <c r="QZU41" s="90"/>
      <c r="QZV41" s="90"/>
      <c r="QZW41" s="90"/>
      <c r="QZX41" s="90"/>
      <c r="QZY41" s="90"/>
      <c r="QZZ41" s="90"/>
      <c r="RAA41" s="90"/>
      <c r="RAB41" s="90"/>
      <c r="RAC41" s="90"/>
      <c r="RAD41" s="90"/>
      <c r="RAE41" s="90"/>
      <c r="RAF41" s="90"/>
      <c r="RAG41" s="90"/>
      <c r="RAH41" s="90"/>
      <c r="RAI41" s="90"/>
      <c r="RAJ41" s="90"/>
      <c r="RAK41" s="90"/>
      <c r="RAL41" s="90"/>
      <c r="RAM41" s="90"/>
      <c r="RAN41" s="90"/>
      <c r="RAO41" s="90"/>
      <c r="RAP41" s="90"/>
      <c r="RAQ41" s="90"/>
      <c r="RAR41" s="90"/>
      <c r="RAS41" s="90"/>
      <c r="RAT41" s="90"/>
      <c r="RAU41" s="90"/>
      <c r="RAV41" s="90"/>
      <c r="RAW41" s="90"/>
      <c r="RAX41" s="90"/>
      <c r="RAY41" s="90"/>
      <c r="RAZ41" s="90"/>
      <c r="RBA41" s="90"/>
      <c r="RBB41" s="90"/>
      <c r="RBC41" s="90"/>
      <c r="RBD41" s="90"/>
      <c r="RBE41" s="90"/>
      <c r="RBF41" s="90"/>
      <c r="RBG41" s="90"/>
      <c r="RBH41" s="90"/>
      <c r="RBI41" s="90"/>
      <c r="RBJ41" s="90"/>
      <c r="RBK41" s="90"/>
      <c r="RBL41" s="90"/>
      <c r="RBM41" s="90"/>
      <c r="RBN41" s="90"/>
      <c r="RBO41" s="90"/>
      <c r="RBP41" s="90"/>
      <c r="RBQ41" s="90"/>
      <c r="RBR41" s="90"/>
      <c r="RBS41" s="90"/>
      <c r="RBT41" s="90"/>
      <c r="RBU41" s="90"/>
      <c r="RBV41" s="90"/>
      <c r="RBW41" s="90"/>
      <c r="RBX41" s="90"/>
      <c r="RBY41" s="90"/>
      <c r="RBZ41" s="90"/>
      <c r="RCA41" s="90"/>
      <c r="RCB41" s="90"/>
      <c r="RCC41" s="90"/>
      <c r="RCD41" s="90"/>
      <c r="RCE41" s="90"/>
      <c r="RCF41" s="90"/>
      <c r="RCG41" s="90"/>
      <c r="RCH41" s="90"/>
      <c r="RCI41" s="90"/>
      <c r="RCJ41" s="90"/>
      <c r="RCK41" s="90"/>
      <c r="RCL41" s="90"/>
      <c r="RCM41" s="90"/>
      <c r="RCN41" s="90"/>
      <c r="RCO41" s="90"/>
      <c r="RCP41" s="90"/>
      <c r="RCQ41" s="90"/>
      <c r="RCR41" s="90"/>
      <c r="RCS41" s="90"/>
      <c r="RCT41" s="90"/>
      <c r="RCU41" s="90"/>
      <c r="RCV41" s="90"/>
      <c r="RCW41" s="90"/>
      <c r="RCX41" s="90"/>
      <c r="RCY41" s="90"/>
      <c r="RCZ41" s="90"/>
      <c r="RDA41" s="90"/>
      <c r="RDB41" s="90"/>
      <c r="RDC41" s="90"/>
      <c r="RDD41" s="90"/>
      <c r="RDE41" s="90"/>
      <c r="RDF41" s="90"/>
      <c r="RDG41" s="90"/>
      <c r="RDH41" s="90"/>
      <c r="RDI41" s="90"/>
      <c r="RDJ41" s="90"/>
      <c r="RDK41" s="90"/>
      <c r="RDL41" s="90"/>
      <c r="RDM41" s="90"/>
      <c r="RDN41" s="90"/>
      <c r="RDO41" s="90"/>
      <c r="RDP41" s="90"/>
      <c r="RDQ41" s="90"/>
      <c r="RDR41" s="90"/>
      <c r="RDS41" s="90"/>
      <c r="RDT41" s="90"/>
      <c r="RDU41" s="90"/>
      <c r="RDV41" s="90"/>
      <c r="RDW41" s="90"/>
      <c r="RDX41" s="90"/>
      <c r="RDY41" s="90"/>
      <c r="RDZ41" s="90"/>
      <c r="REA41" s="90"/>
      <c r="REB41" s="90"/>
      <c r="REC41" s="90"/>
      <c r="RED41" s="90"/>
      <c r="REE41" s="90"/>
      <c r="REF41" s="90"/>
      <c r="REG41" s="90"/>
      <c r="REH41" s="90"/>
      <c r="REI41" s="90"/>
      <c r="REJ41" s="90"/>
      <c r="REK41" s="90"/>
      <c r="REL41" s="90"/>
      <c r="REM41" s="90"/>
      <c r="REN41" s="90"/>
      <c r="REO41" s="90"/>
      <c r="REP41" s="90"/>
      <c r="REQ41" s="90"/>
      <c r="RER41" s="90"/>
      <c r="RES41" s="90"/>
      <c r="RET41" s="90"/>
      <c r="REU41" s="90"/>
      <c r="REV41" s="90"/>
      <c r="REW41" s="90"/>
      <c r="REX41" s="90"/>
      <c r="REY41" s="90"/>
      <c r="REZ41" s="90"/>
      <c r="RFA41" s="90"/>
      <c r="RFB41" s="90"/>
      <c r="RFC41" s="90"/>
      <c r="RFD41" s="90"/>
      <c r="RFE41" s="90"/>
      <c r="RFF41" s="90"/>
      <c r="RFG41" s="90"/>
      <c r="RFH41" s="90"/>
      <c r="RFI41" s="90"/>
      <c r="RFJ41" s="90"/>
      <c r="RFK41" s="90"/>
      <c r="RFL41" s="90"/>
      <c r="RFM41" s="90"/>
      <c r="RFN41" s="90"/>
      <c r="RFO41" s="90"/>
      <c r="RFP41" s="90"/>
      <c r="RFQ41" s="90"/>
      <c r="RFR41" s="90"/>
      <c r="RFS41" s="90"/>
      <c r="RFT41" s="90"/>
      <c r="RFU41" s="90"/>
      <c r="RFV41" s="90"/>
      <c r="RFW41" s="90"/>
      <c r="RFX41" s="90"/>
      <c r="RFY41" s="90"/>
      <c r="RFZ41" s="90"/>
      <c r="RGA41" s="90"/>
      <c r="RGB41" s="90"/>
      <c r="RGC41" s="90"/>
      <c r="RGD41" s="90"/>
      <c r="RGE41" s="90"/>
      <c r="RGF41" s="90"/>
      <c r="RGG41" s="90"/>
      <c r="RGH41" s="90"/>
      <c r="RGI41" s="90"/>
      <c r="RGJ41" s="90"/>
      <c r="RGK41" s="90"/>
      <c r="RGL41" s="90"/>
      <c r="RGM41" s="90"/>
      <c r="RGN41" s="90"/>
      <c r="RGO41" s="90"/>
      <c r="RGP41" s="90"/>
      <c r="RGQ41" s="90"/>
      <c r="RGR41" s="90"/>
      <c r="RGS41" s="90"/>
      <c r="RGT41" s="90"/>
      <c r="RGU41" s="90"/>
      <c r="RGV41" s="90"/>
      <c r="RGW41" s="90"/>
      <c r="RGX41" s="90"/>
      <c r="RGY41" s="90"/>
      <c r="RGZ41" s="90"/>
      <c r="RHA41" s="90"/>
      <c r="RHB41" s="90"/>
      <c r="RHC41" s="90"/>
      <c r="RHD41" s="90"/>
      <c r="RHE41" s="90"/>
      <c r="RHF41" s="90"/>
      <c r="RHG41" s="90"/>
      <c r="RHH41" s="90"/>
      <c r="RHI41" s="90"/>
      <c r="RHJ41" s="90"/>
      <c r="RHK41" s="90"/>
      <c r="RHL41" s="90"/>
      <c r="RHM41" s="90"/>
      <c r="RHN41" s="90"/>
      <c r="RHO41" s="90"/>
      <c r="RHP41" s="90"/>
      <c r="RHQ41" s="90"/>
      <c r="RHR41" s="90"/>
      <c r="RHS41" s="90"/>
      <c r="RHT41" s="90"/>
      <c r="RHU41" s="90"/>
      <c r="RHV41" s="90"/>
      <c r="RHW41" s="90"/>
      <c r="RHX41" s="90"/>
      <c r="RHY41" s="90"/>
      <c r="RHZ41" s="90"/>
      <c r="RIA41" s="90"/>
      <c r="RIB41" s="90"/>
      <c r="RIC41" s="90"/>
      <c r="RID41" s="90"/>
      <c r="RIE41" s="90"/>
      <c r="RIF41" s="90"/>
      <c r="RIG41" s="90"/>
      <c r="RIH41" s="90"/>
      <c r="RII41" s="90"/>
      <c r="RIJ41" s="90"/>
      <c r="RIK41" s="90"/>
      <c r="RIL41" s="90"/>
      <c r="RIM41" s="90"/>
      <c r="RIN41" s="90"/>
      <c r="RIO41" s="90"/>
      <c r="RIP41" s="90"/>
      <c r="RIQ41" s="90"/>
      <c r="RIR41" s="90"/>
      <c r="RIS41" s="90"/>
      <c r="RIT41" s="90"/>
      <c r="RIU41" s="90"/>
      <c r="RIV41" s="90"/>
      <c r="RIW41" s="90"/>
      <c r="RIX41" s="90"/>
      <c r="RIY41" s="90"/>
      <c r="RIZ41" s="90"/>
      <c r="RJA41" s="90"/>
      <c r="RJB41" s="90"/>
      <c r="RJC41" s="90"/>
      <c r="RJD41" s="90"/>
      <c r="RJE41" s="90"/>
      <c r="RJF41" s="90"/>
      <c r="RJG41" s="90"/>
      <c r="RJH41" s="90"/>
      <c r="RJI41" s="90"/>
      <c r="RJJ41" s="90"/>
      <c r="RJK41" s="90"/>
      <c r="RJL41" s="90"/>
      <c r="RJM41" s="90"/>
      <c r="RJN41" s="90"/>
      <c r="RJO41" s="90"/>
      <c r="RJP41" s="90"/>
      <c r="RJQ41" s="90"/>
      <c r="RJR41" s="90"/>
      <c r="RJS41" s="90"/>
      <c r="RJT41" s="90"/>
      <c r="RJU41" s="90"/>
      <c r="RJV41" s="90"/>
      <c r="RJW41" s="90"/>
      <c r="RJX41" s="90"/>
      <c r="RJY41" s="90"/>
      <c r="RJZ41" s="90"/>
      <c r="RKA41" s="90"/>
      <c r="RKB41" s="90"/>
      <c r="RKC41" s="90"/>
      <c r="RKD41" s="90"/>
      <c r="RKE41" s="90"/>
      <c r="RKF41" s="90"/>
      <c r="RKG41" s="90"/>
      <c r="RKH41" s="90"/>
      <c r="RKI41" s="90"/>
      <c r="RKJ41" s="90"/>
      <c r="RKK41" s="90"/>
      <c r="RKL41" s="90"/>
      <c r="RKM41" s="90"/>
      <c r="RKN41" s="90"/>
      <c r="RKO41" s="90"/>
      <c r="RKP41" s="90"/>
      <c r="RKQ41" s="90"/>
      <c r="RKR41" s="90"/>
      <c r="RKS41" s="90"/>
      <c r="RKT41" s="90"/>
      <c r="RKU41" s="90"/>
      <c r="RKV41" s="90"/>
      <c r="RKW41" s="90"/>
      <c r="RKX41" s="90"/>
      <c r="RKY41" s="90"/>
      <c r="RKZ41" s="90"/>
      <c r="RLA41" s="90"/>
      <c r="RLB41" s="90"/>
      <c r="RLC41" s="90"/>
      <c r="RLD41" s="90"/>
      <c r="RLE41" s="90"/>
      <c r="RLF41" s="90"/>
      <c r="RLG41" s="90"/>
      <c r="RLH41" s="90"/>
      <c r="RLI41" s="90"/>
      <c r="RLJ41" s="90"/>
      <c r="RLK41" s="90"/>
      <c r="RLL41" s="90"/>
      <c r="RLM41" s="90"/>
      <c r="RLN41" s="90"/>
      <c r="RLO41" s="90"/>
      <c r="RLP41" s="90"/>
      <c r="RLQ41" s="90"/>
      <c r="RLR41" s="90"/>
      <c r="RLS41" s="90"/>
      <c r="RLT41" s="90"/>
      <c r="RLU41" s="90"/>
      <c r="RLV41" s="90"/>
      <c r="RLW41" s="90"/>
      <c r="RLX41" s="90"/>
      <c r="RLY41" s="90"/>
      <c r="RLZ41" s="90"/>
      <c r="RMA41" s="90"/>
      <c r="RMB41" s="90"/>
      <c r="RMC41" s="90"/>
      <c r="RMD41" s="90"/>
      <c r="RME41" s="90"/>
      <c r="RMF41" s="90"/>
      <c r="RMG41" s="90"/>
      <c r="RMH41" s="90"/>
      <c r="RMI41" s="90"/>
      <c r="RMJ41" s="90"/>
      <c r="RMK41" s="90"/>
      <c r="RML41" s="90"/>
      <c r="RMM41" s="90"/>
      <c r="RMN41" s="90"/>
      <c r="RMO41" s="90"/>
      <c r="RMP41" s="90"/>
      <c r="RMQ41" s="90"/>
      <c r="RMR41" s="90"/>
      <c r="RMS41" s="90"/>
      <c r="RMT41" s="90"/>
      <c r="RMU41" s="90"/>
      <c r="RMV41" s="90"/>
      <c r="RMW41" s="90"/>
      <c r="RMX41" s="90"/>
      <c r="RMY41" s="90"/>
      <c r="RMZ41" s="90"/>
      <c r="RNA41" s="90"/>
      <c r="RNB41" s="90"/>
      <c r="RNC41" s="90"/>
      <c r="RND41" s="90"/>
      <c r="RNE41" s="90"/>
      <c r="RNF41" s="90"/>
      <c r="RNG41" s="90"/>
      <c r="RNH41" s="90"/>
      <c r="RNI41" s="90"/>
      <c r="RNJ41" s="90"/>
      <c r="RNK41" s="90"/>
      <c r="RNL41" s="90"/>
      <c r="RNM41" s="90"/>
      <c r="RNN41" s="90"/>
      <c r="RNO41" s="90"/>
      <c r="RNP41" s="90"/>
      <c r="RNQ41" s="90"/>
      <c r="RNR41" s="90"/>
      <c r="RNS41" s="90"/>
      <c r="RNT41" s="90"/>
      <c r="RNU41" s="90"/>
      <c r="RNV41" s="90"/>
      <c r="RNW41" s="90"/>
      <c r="RNX41" s="90"/>
      <c r="RNY41" s="90"/>
      <c r="RNZ41" s="90"/>
      <c r="ROA41" s="90"/>
      <c r="ROB41" s="90"/>
      <c r="ROC41" s="90"/>
      <c r="ROD41" s="90"/>
      <c r="ROE41" s="90"/>
      <c r="ROF41" s="90"/>
      <c r="ROG41" s="90"/>
      <c r="ROH41" s="90"/>
      <c r="ROI41" s="90"/>
      <c r="ROJ41" s="90"/>
      <c r="ROK41" s="90"/>
      <c r="ROL41" s="90"/>
      <c r="ROM41" s="90"/>
      <c r="RON41" s="90"/>
      <c r="ROO41" s="90"/>
      <c r="ROP41" s="90"/>
      <c r="ROQ41" s="90"/>
      <c r="ROR41" s="90"/>
      <c r="ROS41" s="90"/>
      <c r="ROT41" s="90"/>
      <c r="ROU41" s="90"/>
      <c r="ROV41" s="90"/>
      <c r="ROW41" s="90"/>
      <c r="ROX41" s="90"/>
      <c r="ROY41" s="90"/>
      <c r="ROZ41" s="90"/>
      <c r="RPA41" s="90"/>
      <c r="RPB41" s="90"/>
      <c r="RPC41" s="90"/>
      <c r="RPD41" s="90"/>
      <c r="RPE41" s="90"/>
      <c r="RPF41" s="90"/>
      <c r="RPG41" s="90"/>
      <c r="RPH41" s="90"/>
      <c r="RPI41" s="90"/>
      <c r="RPJ41" s="90"/>
      <c r="RPK41" s="90"/>
      <c r="RPL41" s="90"/>
      <c r="RPM41" s="90"/>
      <c r="RPN41" s="90"/>
      <c r="RPO41" s="90"/>
      <c r="RPP41" s="90"/>
      <c r="RPQ41" s="90"/>
      <c r="RPR41" s="90"/>
      <c r="RPS41" s="90"/>
      <c r="RPT41" s="90"/>
      <c r="RPU41" s="90"/>
      <c r="RPV41" s="90"/>
      <c r="RPW41" s="90"/>
      <c r="RPX41" s="90"/>
      <c r="RPY41" s="90"/>
      <c r="RPZ41" s="90"/>
      <c r="RQA41" s="90"/>
      <c r="RQB41" s="90"/>
      <c r="RQC41" s="90"/>
      <c r="RQD41" s="90"/>
      <c r="RQE41" s="90"/>
      <c r="RQF41" s="90"/>
      <c r="RQG41" s="90"/>
      <c r="RQH41" s="90"/>
      <c r="RQI41" s="90"/>
      <c r="RQJ41" s="90"/>
      <c r="RQK41" s="90"/>
      <c r="RQL41" s="90"/>
      <c r="RQM41" s="90"/>
      <c r="RQN41" s="90"/>
      <c r="RQO41" s="90"/>
      <c r="RQP41" s="90"/>
      <c r="RQQ41" s="90"/>
      <c r="RQR41" s="90"/>
      <c r="RQS41" s="90"/>
      <c r="RQT41" s="90"/>
      <c r="RQU41" s="90"/>
      <c r="RQV41" s="90"/>
      <c r="RQW41" s="90"/>
      <c r="RQX41" s="90"/>
      <c r="RQY41" s="90"/>
      <c r="RQZ41" s="90"/>
      <c r="RRA41" s="90"/>
      <c r="RRB41" s="90"/>
      <c r="RRC41" s="90"/>
      <c r="RRD41" s="90"/>
      <c r="RRE41" s="90"/>
      <c r="RRF41" s="90"/>
      <c r="RRG41" s="90"/>
      <c r="RRH41" s="90"/>
      <c r="RRI41" s="90"/>
      <c r="RRJ41" s="90"/>
      <c r="RRK41" s="90"/>
      <c r="RRL41" s="90"/>
      <c r="RRM41" s="90"/>
      <c r="RRN41" s="90"/>
      <c r="RRO41" s="90"/>
      <c r="RRP41" s="90"/>
      <c r="RRQ41" s="90"/>
      <c r="RRR41" s="90"/>
      <c r="RRS41" s="90"/>
      <c r="RRT41" s="90"/>
      <c r="RRU41" s="90"/>
      <c r="RRV41" s="90"/>
      <c r="RRW41" s="90"/>
      <c r="RRX41" s="90"/>
      <c r="RRY41" s="90"/>
      <c r="RRZ41" s="90"/>
      <c r="RSA41" s="90"/>
      <c r="RSB41" s="90"/>
      <c r="RSC41" s="90"/>
      <c r="RSD41" s="90"/>
      <c r="RSE41" s="90"/>
      <c r="RSF41" s="90"/>
      <c r="RSG41" s="90"/>
      <c r="RSH41" s="90"/>
      <c r="RSI41" s="90"/>
      <c r="RSJ41" s="90"/>
      <c r="RSK41" s="90"/>
      <c r="RSL41" s="90"/>
      <c r="RSM41" s="90"/>
      <c r="RSN41" s="90"/>
      <c r="RSO41" s="90"/>
      <c r="RSP41" s="90"/>
      <c r="RSQ41" s="90"/>
      <c r="RSR41" s="90"/>
      <c r="RSS41" s="90"/>
      <c r="RST41" s="90"/>
      <c r="RSU41" s="90"/>
      <c r="RSV41" s="90"/>
      <c r="RSW41" s="90"/>
      <c r="RSX41" s="90"/>
      <c r="RSY41" s="90"/>
      <c r="RSZ41" s="90"/>
      <c r="RTA41" s="90"/>
      <c r="RTB41" s="90"/>
      <c r="RTC41" s="90"/>
      <c r="RTD41" s="90"/>
      <c r="RTE41" s="90"/>
      <c r="RTF41" s="90"/>
      <c r="RTG41" s="90"/>
      <c r="RTH41" s="90"/>
      <c r="RTI41" s="90"/>
      <c r="RTJ41" s="90"/>
      <c r="RTK41" s="90"/>
      <c r="RTL41" s="90"/>
      <c r="RTM41" s="90"/>
      <c r="RTN41" s="90"/>
      <c r="RTO41" s="90"/>
      <c r="RTP41" s="90"/>
      <c r="RTQ41" s="90"/>
      <c r="RTR41" s="90"/>
      <c r="RTS41" s="90"/>
      <c r="RTT41" s="90"/>
      <c r="RTU41" s="90"/>
      <c r="RTV41" s="90"/>
      <c r="RTW41" s="90"/>
      <c r="RTX41" s="90"/>
      <c r="RTY41" s="90"/>
      <c r="RTZ41" s="90"/>
      <c r="RUA41" s="90"/>
      <c r="RUB41" s="90"/>
      <c r="RUC41" s="90"/>
      <c r="RUD41" s="90"/>
      <c r="RUE41" s="90"/>
      <c r="RUF41" s="90"/>
      <c r="RUG41" s="90"/>
      <c r="RUH41" s="90"/>
      <c r="RUI41" s="90"/>
      <c r="RUJ41" s="90"/>
      <c r="RUK41" s="90"/>
      <c r="RUL41" s="90"/>
      <c r="RUM41" s="90"/>
      <c r="RUN41" s="90"/>
      <c r="RUO41" s="90"/>
      <c r="RUP41" s="90"/>
      <c r="RUQ41" s="90"/>
      <c r="RUR41" s="90"/>
      <c r="RUS41" s="90"/>
      <c r="RUT41" s="90"/>
      <c r="RUU41" s="90"/>
      <c r="RUV41" s="90"/>
      <c r="RUW41" s="90"/>
      <c r="RUX41" s="90"/>
      <c r="RUY41" s="90"/>
      <c r="RUZ41" s="90"/>
      <c r="RVA41" s="90"/>
      <c r="RVB41" s="90"/>
      <c r="RVC41" s="90"/>
      <c r="RVD41" s="90"/>
      <c r="RVE41" s="90"/>
      <c r="RVF41" s="90"/>
      <c r="RVG41" s="90"/>
      <c r="RVH41" s="90"/>
      <c r="RVI41" s="90"/>
      <c r="RVJ41" s="90"/>
      <c r="RVK41" s="90"/>
      <c r="RVL41" s="90"/>
      <c r="RVM41" s="90"/>
      <c r="RVN41" s="90"/>
      <c r="RVO41" s="90"/>
      <c r="RVP41" s="90"/>
      <c r="RVQ41" s="90"/>
      <c r="RVR41" s="90"/>
      <c r="RVS41" s="90"/>
      <c r="RVT41" s="90"/>
      <c r="RVU41" s="90"/>
      <c r="RVV41" s="90"/>
      <c r="RVW41" s="90"/>
      <c r="RVX41" s="90"/>
      <c r="RVY41" s="90"/>
      <c r="RVZ41" s="90"/>
      <c r="RWA41" s="90"/>
      <c r="RWB41" s="90"/>
      <c r="RWC41" s="90"/>
      <c r="RWD41" s="90"/>
      <c r="RWE41" s="90"/>
      <c r="RWF41" s="90"/>
      <c r="RWG41" s="90"/>
      <c r="RWH41" s="90"/>
      <c r="RWI41" s="90"/>
      <c r="RWJ41" s="90"/>
      <c r="RWK41" s="90"/>
      <c r="RWL41" s="90"/>
      <c r="RWM41" s="90"/>
      <c r="RWN41" s="90"/>
      <c r="RWO41" s="90"/>
      <c r="RWP41" s="90"/>
      <c r="RWQ41" s="90"/>
      <c r="RWR41" s="90"/>
      <c r="RWS41" s="90"/>
      <c r="RWT41" s="90"/>
      <c r="RWU41" s="90"/>
      <c r="RWV41" s="90"/>
      <c r="RWW41" s="90"/>
      <c r="RWX41" s="90"/>
      <c r="RWY41" s="90"/>
      <c r="RWZ41" s="90"/>
      <c r="RXA41" s="90"/>
      <c r="RXB41" s="90"/>
      <c r="RXC41" s="90"/>
      <c r="RXD41" s="90"/>
      <c r="RXE41" s="90"/>
      <c r="RXF41" s="90"/>
      <c r="RXG41" s="90"/>
      <c r="RXH41" s="90"/>
      <c r="RXI41" s="90"/>
      <c r="RXJ41" s="90"/>
      <c r="RXK41" s="90"/>
      <c r="RXL41" s="90"/>
      <c r="RXM41" s="90"/>
      <c r="RXN41" s="90"/>
      <c r="RXO41" s="90"/>
      <c r="RXP41" s="90"/>
      <c r="RXQ41" s="90"/>
      <c r="RXR41" s="90"/>
      <c r="RXS41" s="90"/>
      <c r="RXT41" s="90"/>
      <c r="RXU41" s="90"/>
      <c r="RXV41" s="90"/>
      <c r="RXW41" s="90"/>
      <c r="RXX41" s="90"/>
      <c r="RXY41" s="90"/>
      <c r="RXZ41" s="90"/>
      <c r="RYA41" s="90"/>
      <c r="RYB41" s="90"/>
      <c r="RYC41" s="90"/>
      <c r="RYD41" s="90"/>
      <c r="RYE41" s="90"/>
      <c r="RYF41" s="90"/>
      <c r="RYG41" s="90"/>
      <c r="RYH41" s="90"/>
      <c r="RYI41" s="90"/>
      <c r="RYJ41" s="90"/>
      <c r="RYK41" s="90"/>
      <c r="RYL41" s="90"/>
      <c r="RYM41" s="90"/>
      <c r="RYN41" s="90"/>
      <c r="RYO41" s="90"/>
      <c r="RYP41" s="90"/>
      <c r="RYQ41" s="90"/>
      <c r="RYR41" s="90"/>
      <c r="RYS41" s="90"/>
      <c r="RYT41" s="90"/>
      <c r="RYU41" s="90"/>
      <c r="RYV41" s="90"/>
      <c r="RYW41" s="90"/>
      <c r="RYX41" s="90"/>
      <c r="RYY41" s="90"/>
      <c r="RYZ41" s="90"/>
      <c r="RZA41" s="90"/>
      <c r="RZB41" s="90"/>
      <c r="RZC41" s="90"/>
      <c r="RZD41" s="90"/>
      <c r="RZE41" s="90"/>
      <c r="RZF41" s="90"/>
      <c r="RZG41" s="90"/>
      <c r="RZH41" s="90"/>
      <c r="RZI41" s="90"/>
      <c r="RZJ41" s="90"/>
      <c r="RZK41" s="90"/>
      <c r="RZL41" s="90"/>
      <c r="RZM41" s="90"/>
      <c r="RZN41" s="90"/>
      <c r="RZO41" s="90"/>
      <c r="RZP41" s="90"/>
      <c r="RZQ41" s="90"/>
      <c r="RZR41" s="90"/>
      <c r="RZS41" s="90"/>
      <c r="RZT41" s="90"/>
      <c r="RZU41" s="90"/>
      <c r="RZV41" s="90"/>
      <c r="RZW41" s="90"/>
      <c r="RZX41" s="90"/>
      <c r="RZY41" s="90"/>
      <c r="RZZ41" s="90"/>
      <c r="SAA41" s="90"/>
      <c r="SAB41" s="90"/>
      <c r="SAC41" s="90"/>
      <c r="SAD41" s="90"/>
      <c r="SAE41" s="90"/>
      <c r="SAF41" s="90"/>
      <c r="SAG41" s="90"/>
      <c r="SAH41" s="90"/>
      <c r="SAI41" s="90"/>
      <c r="SAJ41" s="90"/>
      <c r="SAK41" s="90"/>
      <c r="SAL41" s="90"/>
      <c r="SAM41" s="90"/>
      <c r="SAN41" s="90"/>
      <c r="SAO41" s="90"/>
      <c r="SAP41" s="90"/>
      <c r="SAQ41" s="90"/>
      <c r="SAR41" s="90"/>
      <c r="SAS41" s="90"/>
      <c r="SAT41" s="90"/>
      <c r="SAU41" s="90"/>
      <c r="SAV41" s="90"/>
      <c r="SAW41" s="90"/>
      <c r="SAX41" s="90"/>
      <c r="SAY41" s="90"/>
      <c r="SAZ41" s="90"/>
      <c r="SBA41" s="90"/>
      <c r="SBB41" s="90"/>
      <c r="SBC41" s="90"/>
      <c r="SBD41" s="90"/>
      <c r="SBE41" s="90"/>
      <c r="SBF41" s="90"/>
      <c r="SBG41" s="90"/>
      <c r="SBH41" s="90"/>
      <c r="SBI41" s="90"/>
      <c r="SBJ41" s="90"/>
      <c r="SBK41" s="90"/>
      <c r="SBL41" s="90"/>
      <c r="SBM41" s="90"/>
      <c r="SBN41" s="90"/>
      <c r="SBO41" s="90"/>
      <c r="SBP41" s="90"/>
      <c r="SBQ41" s="90"/>
      <c r="SBR41" s="90"/>
      <c r="SBS41" s="90"/>
      <c r="SBT41" s="90"/>
      <c r="SBU41" s="90"/>
      <c r="SBV41" s="90"/>
      <c r="SBW41" s="90"/>
      <c r="SBX41" s="90"/>
      <c r="SBY41" s="90"/>
      <c r="SBZ41" s="90"/>
      <c r="SCA41" s="90"/>
      <c r="SCB41" s="90"/>
      <c r="SCC41" s="90"/>
      <c r="SCD41" s="90"/>
      <c r="SCE41" s="90"/>
      <c r="SCF41" s="90"/>
      <c r="SCG41" s="90"/>
      <c r="SCH41" s="90"/>
      <c r="SCI41" s="90"/>
      <c r="SCJ41" s="90"/>
      <c r="SCK41" s="90"/>
      <c r="SCL41" s="90"/>
      <c r="SCM41" s="90"/>
      <c r="SCN41" s="90"/>
      <c r="SCO41" s="90"/>
      <c r="SCP41" s="90"/>
      <c r="SCQ41" s="90"/>
      <c r="SCR41" s="90"/>
      <c r="SCS41" s="90"/>
      <c r="SCT41" s="90"/>
      <c r="SCU41" s="90"/>
      <c r="SCV41" s="90"/>
      <c r="SCW41" s="90"/>
      <c r="SCX41" s="90"/>
      <c r="SCY41" s="90"/>
      <c r="SCZ41" s="90"/>
      <c r="SDA41" s="90"/>
      <c r="SDB41" s="90"/>
      <c r="SDC41" s="90"/>
      <c r="SDD41" s="90"/>
      <c r="SDE41" s="90"/>
      <c r="SDF41" s="90"/>
      <c r="SDG41" s="90"/>
      <c r="SDH41" s="90"/>
      <c r="SDI41" s="90"/>
      <c r="SDJ41" s="90"/>
      <c r="SDK41" s="90"/>
      <c r="SDL41" s="90"/>
      <c r="SDM41" s="90"/>
      <c r="SDN41" s="90"/>
      <c r="SDO41" s="90"/>
      <c r="SDP41" s="90"/>
      <c r="SDQ41" s="90"/>
      <c r="SDR41" s="90"/>
      <c r="SDS41" s="90"/>
      <c r="SDT41" s="90"/>
      <c r="SDU41" s="90"/>
      <c r="SDV41" s="90"/>
      <c r="SDW41" s="90"/>
      <c r="SDX41" s="90"/>
      <c r="SDY41" s="90"/>
      <c r="SDZ41" s="90"/>
      <c r="SEA41" s="90"/>
      <c r="SEB41" s="90"/>
      <c r="SEC41" s="90"/>
      <c r="SED41" s="90"/>
      <c r="SEE41" s="90"/>
      <c r="SEF41" s="90"/>
      <c r="SEG41" s="90"/>
      <c r="SEH41" s="90"/>
      <c r="SEI41" s="90"/>
      <c r="SEJ41" s="90"/>
      <c r="SEK41" s="90"/>
      <c r="SEL41" s="90"/>
      <c r="SEM41" s="90"/>
      <c r="SEN41" s="90"/>
      <c r="SEO41" s="90"/>
      <c r="SEP41" s="90"/>
      <c r="SEQ41" s="90"/>
      <c r="SER41" s="90"/>
      <c r="SES41" s="90"/>
      <c r="SET41" s="90"/>
      <c r="SEU41" s="90"/>
      <c r="SEV41" s="90"/>
      <c r="SEW41" s="90"/>
      <c r="SEX41" s="90"/>
      <c r="SEY41" s="90"/>
      <c r="SEZ41" s="90"/>
      <c r="SFA41" s="90"/>
      <c r="SFB41" s="90"/>
      <c r="SFC41" s="90"/>
      <c r="SFD41" s="90"/>
      <c r="SFE41" s="90"/>
      <c r="SFF41" s="90"/>
      <c r="SFG41" s="90"/>
      <c r="SFH41" s="90"/>
      <c r="SFI41" s="90"/>
      <c r="SFJ41" s="90"/>
      <c r="SFK41" s="90"/>
      <c r="SFL41" s="90"/>
      <c r="SFM41" s="90"/>
      <c r="SFN41" s="90"/>
      <c r="SFO41" s="90"/>
      <c r="SFP41" s="90"/>
      <c r="SFQ41" s="90"/>
      <c r="SFR41" s="90"/>
      <c r="SFS41" s="90"/>
      <c r="SFT41" s="90"/>
      <c r="SFU41" s="90"/>
      <c r="SFV41" s="90"/>
      <c r="SFW41" s="90"/>
      <c r="SFX41" s="90"/>
      <c r="SFY41" s="90"/>
      <c r="SFZ41" s="90"/>
      <c r="SGA41" s="90"/>
      <c r="SGB41" s="90"/>
      <c r="SGC41" s="90"/>
      <c r="SGD41" s="90"/>
      <c r="SGE41" s="90"/>
      <c r="SGF41" s="90"/>
      <c r="SGG41" s="90"/>
      <c r="SGH41" s="90"/>
      <c r="SGI41" s="90"/>
      <c r="SGJ41" s="90"/>
      <c r="SGK41" s="90"/>
      <c r="SGL41" s="90"/>
      <c r="SGM41" s="90"/>
      <c r="SGN41" s="90"/>
      <c r="SGO41" s="90"/>
      <c r="SGP41" s="90"/>
      <c r="SGQ41" s="90"/>
      <c r="SGR41" s="90"/>
      <c r="SGS41" s="90"/>
      <c r="SGT41" s="90"/>
      <c r="SGU41" s="90"/>
      <c r="SGV41" s="90"/>
      <c r="SGW41" s="90"/>
      <c r="SGX41" s="90"/>
      <c r="SGY41" s="90"/>
      <c r="SGZ41" s="90"/>
      <c r="SHA41" s="90"/>
      <c r="SHB41" s="90"/>
      <c r="SHC41" s="90"/>
      <c r="SHD41" s="90"/>
      <c r="SHE41" s="90"/>
      <c r="SHF41" s="90"/>
      <c r="SHG41" s="90"/>
      <c r="SHH41" s="90"/>
      <c r="SHI41" s="90"/>
      <c r="SHJ41" s="90"/>
      <c r="SHK41" s="90"/>
      <c r="SHL41" s="90"/>
      <c r="SHM41" s="90"/>
      <c r="SHN41" s="90"/>
      <c r="SHO41" s="90"/>
      <c r="SHP41" s="90"/>
      <c r="SHQ41" s="90"/>
      <c r="SHR41" s="90"/>
      <c r="SHS41" s="90"/>
      <c r="SHT41" s="90"/>
      <c r="SHU41" s="90"/>
      <c r="SHV41" s="90"/>
      <c r="SHW41" s="90"/>
      <c r="SHX41" s="90"/>
      <c r="SHY41" s="90"/>
      <c r="SHZ41" s="90"/>
      <c r="SIA41" s="90"/>
      <c r="SIB41" s="90"/>
      <c r="SIC41" s="90"/>
      <c r="SID41" s="90"/>
      <c r="SIE41" s="90"/>
      <c r="SIF41" s="90"/>
      <c r="SIG41" s="90"/>
      <c r="SIH41" s="90"/>
      <c r="SII41" s="90"/>
      <c r="SIJ41" s="90"/>
      <c r="SIK41" s="90"/>
      <c r="SIL41" s="90"/>
      <c r="SIM41" s="90"/>
      <c r="SIN41" s="90"/>
      <c r="SIO41" s="90"/>
      <c r="SIP41" s="90"/>
      <c r="SIQ41" s="90"/>
      <c r="SIR41" s="90"/>
      <c r="SIS41" s="90"/>
      <c r="SIT41" s="90"/>
      <c r="SIU41" s="90"/>
      <c r="SIV41" s="90"/>
      <c r="SIW41" s="90"/>
      <c r="SIX41" s="90"/>
      <c r="SIY41" s="90"/>
      <c r="SIZ41" s="90"/>
      <c r="SJA41" s="90"/>
      <c r="SJB41" s="90"/>
      <c r="SJC41" s="90"/>
      <c r="SJD41" s="90"/>
      <c r="SJE41" s="90"/>
      <c r="SJF41" s="90"/>
      <c r="SJG41" s="90"/>
      <c r="SJH41" s="90"/>
      <c r="SJI41" s="90"/>
      <c r="SJJ41" s="90"/>
      <c r="SJK41" s="90"/>
      <c r="SJL41" s="90"/>
      <c r="SJM41" s="90"/>
      <c r="SJN41" s="90"/>
      <c r="SJO41" s="90"/>
      <c r="SJP41" s="90"/>
      <c r="SJQ41" s="90"/>
      <c r="SJR41" s="90"/>
      <c r="SJS41" s="90"/>
      <c r="SJT41" s="90"/>
      <c r="SJU41" s="90"/>
      <c r="SJV41" s="90"/>
      <c r="SJW41" s="90"/>
      <c r="SJX41" s="90"/>
      <c r="SJY41" s="90"/>
      <c r="SJZ41" s="90"/>
      <c r="SKA41" s="90"/>
      <c r="SKB41" s="90"/>
      <c r="SKC41" s="90"/>
      <c r="SKD41" s="90"/>
      <c r="SKE41" s="90"/>
      <c r="SKF41" s="90"/>
      <c r="SKG41" s="90"/>
      <c r="SKH41" s="90"/>
      <c r="SKI41" s="90"/>
      <c r="SKJ41" s="90"/>
      <c r="SKK41" s="90"/>
      <c r="SKL41" s="90"/>
      <c r="SKM41" s="90"/>
      <c r="SKN41" s="90"/>
      <c r="SKO41" s="90"/>
      <c r="SKP41" s="90"/>
      <c r="SKQ41" s="90"/>
      <c r="SKR41" s="90"/>
      <c r="SKS41" s="90"/>
      <c r="SKT41" s="90"/>
      <c r="SKU41" s="90"/>
      <c r="SKV41" s="90"/>
      <c r="SKW41" s="90"/>
      <c r="SKX41" s="90"/>
      <c r="SKY41" s="90"/>
      <c r="SKZ41" s="90"/>
      <c r="SLA41" s="90"/>
      <c r="SLB41" s="90"/>
      <c r="SLC41" s="90"/>
      <c r="SLD41" s="90"/>
      <c r="SLE41" s="90"/>
      <c r="SLF41" s="90"/>
      <c r="SLG41" s="90"/>
      <c r="SLH41" s="90"/>
      <c r="SLI41" s="90"/>
      <c r="SLJ41" s="90"/>
      <c r="SLK41" s="90"/>
      <c r="SLL41" s="90"/>
      <c r="SLM41" s="90"/>
      <c r="SLN41" s="90"/>
      <c r="SLO41" s="90"/>
      <c r="SLP41" s="90"/>
      <c r="SLQ41" s="90"/>
      <c r="SLR41" s="90"/>
      <c r="SLS41" s="90"/>
      <c r="SLT41" s="90"/>
      <c r="SLU41" s="90"/>
      <c r="SLV41" s="90"/>
      <c r="SLW41" s="90"/>
      <c r="SLX41" s="90"/>
      <c r="SLY41" s="90"/>
      <c r="SLZ41" s="90"/>
      <c r="SMA41" s="90"/>
      <c r="SMB41" s="90"/>
      <c r="SMC41" s="90"/>
      <c r="SMD41" s="90"/>
      <c r="SME41" s="90"/>
      <c r="SMF41" s="90"/>
      <c r="SMG41" s="90"/>
      <c r="SMH41" s="90"/>
      <c r="SMI41" s="90"/>
      <c r="SMJ41" s="90"/>
      <c r="SMK41" s="90"/>
      <c r="SML41" s="90"/>
      <c r="SMM41" s="90"/>
      <c r="SMN41" s="90"/>
      <c r="SMO41" s="90"/>
      <c r="SMP41" s="90"/>
      <c r="SMQ41" s="90"/>
      <c r="SMR41" s="90"/>
      <c r="SMS41" s="90"/>
      <c r="SMT41" s="90"/>
      <c r="SMU41" s="90"/>
      <c r="SMV41" s="90"/>
      <c r="SMW41" s="90"/>
      <c r="SMX41" s="90"/>
      <c r="SMY41" s="90"/>
      <c r="SMZ41" s="90"/>
      <c r="SNA41" s="90"/>
      <c r="SNB41" s="90"/>
      <c r="SNC41" s="90"/>
      <c r="SND41" s="90"/>
      <c r="SNE41" s="90"/>
      <c r="SNF41" s="90"/>
      <c r="SNG41" s="90"/>
      <c r="SNH41" s="90"/>
      <c r="SNI41" s="90"/>
      <c r="SNJ41" s="90"/>
      <c r="SNK41" s="90"/>
      <c r="SNL41" s="90"/>
      <c r="SNM41" s="90"/>
      <c r="SNN41" s="90"/>
      <c r="SNO41" s="90"/>
      <c r="SNP41" s="90"/>
      <c r="SNQ41" s="90"/>
      <c r="SNR41" s="90"/>
      <c r="SNS41" s="90"/>
      <c r="SNT41" s="90"/>
      <c r="SNU41" s="90"/>
      <c r="SNV41" s="90"/>
      <c r="SNW41" s="90"/>
      <c r="SNX41" s="90"/>
      <c r="SNY41" s="90"/>
      <c r="SNZ41" s="90"/>
      <c r="SOA41" s="90"/>
      <c r="SOB41" s="90"/>
      <c r="SOC41" s="90"/>
      <c r="SOD41" s="90"/>
      <c r="SOE41" s="90"/>
      <c r="SOF41" s="90"/>
      <c r="SOG41" s="90"/>
      <c r="SOH41" s="90"/>
      <c r="SOI41" s="90"/>
      <c r="SOJ41" s="90"/>
      <c r="SOK41" s="90"/>
      <c r="SOL41" s="90"/>
      <c r="SOM41" s="90"/>
      <c r="SON41" s="90"/>
      <c r="SOO41" s="90"/>
      <c r="SOP41" s="90"/>
      <c r="SOQ41" s="90"/>
      <c r="SOR41" s="90"/>
      <c r="SOS41" s="90"/>
      <c r="SOT41" s="90"/>
      <c r="SOU41" s="90"/>
      <c r="SOV41" s="90"/>
      <c r="SOW41" s="90"/>
      <c r="SOX41" s="90"/>
      <c r="SOY41" s="90"/>
      <c r="SOZ41" s="90"/>
      <c r="SPA41" s="90"/>
      <c r="SPB41" s="90"/>
      <c r="SPC41" s="90"/>
      <c r="SPD41" s="90"/>
      <c r="SPE41" s="90"/>
      <c r="SPF41" s="90"/>
      <c r="SPG41" s="90"/>
      <c r="SPH41" s="90"/>
      <c r="SPI41" s="90"/>
      <c r="SPJ41" s="90"/>
      <c r="SPK41" s="90"/>
      <c r="SPL41" s="90"/>
      <c r="SPM41" s="90"/>
      <c r="SPN41" s="90"/>
      <c r="SPO41" s="90"/>
      <c r="SPP41" s="90"/>
      <c r="SPQ41" s="90"/>
      <c r="SPR41" s="90"/>
      <c r="SPS41" s="90"/>
      <c r="SPT41" s="90"/>
      <c r="SPU41" s="90"/>
      <c r="SPV41" s="90"/>
      <c r="SPW41" s="90"/>
      <c r="SPX41" s="90"/>
      <c r="SPY41" s="90"/>
      <c r="SPZ41" s="90"/>
      <c r="SQA41" s="90"/>
      <c r="SQB41" s="90"/>
      <c r="SQC41" s="90"/>
      <c r="SQD41" s="90"/>
      <c r="SQE41" s="90"/>
      <c r="SQF41" s="90"/>
      <c r="SQG41" s="90"/>
      <c r="SQH41" s="90"/>
      <c r="SQI41" s="90"/>
      <c r="SQJ41" s="90"/>
      <c r="SQK41" s="90"/>
      <c r="SQL41" s="90"/>
      <c r="SQM41" s="90"/>
      <c r="SQN41" s="90"/>
      <c r="SQO41" s="90"/>
      <c r="SQP41" s="90"/>
      <c r="SQQ41" s="90"/>
      <c r="SQR41" s="90"/>
      <c r="SQS41" s="90"/>
      <c r="SQT41" s="90"/>
      <c r="SQU41" s="90"/>
      <c r="SQV41" s="90"/>
      <c r="SQW41" s="90"/>
      <c r="SQX41" s="90"/>
      <c r="SQY41" s="90"/>
      <c r="SQZ41" s="90"/>
      <c r="SRA41" s="90"/>
      <c r="SRB41" s="90"/>
      <c r="SRC41" s="90"/>
      <c r="SRD41" s="90"/>
      <c r="SRE41" s="90"/>
      <c r="SRF41" s="90"/>
      <c r="SRG41" s="90"/>
      <c r="SRH41" s="90"/>
      <c r="SRI41" s="90"/>
      <c r="SRJ41" s="90"/>
      <c r="SRK41" s="90"/>
      <c r="SRL41" s="90"/>
      <c r="SRM41" s="90"/>
      <c r="SRN41" s="90"/>
      <c r="SRO41" s="90"/>
      <c r="SRP41" s="90"/>
      <c r="SRQ41" s="90"/>
      <c r="SRR41" s="90"/>
      <c r="SRS41" s="90"/>
      <c r="SRT41" s="90"/>
      <c r="SRU41" s="90"/>
      <c r="SRV41" s="90"/>
      <c r="SRW41" s="90"/>
      <c r="SRX41" s="90"/>
      <c r="SRY41" s="90"/>
      <c r="SRZ41" s="90"/>
      <c r="SSA41" s="90"/>
      <c r="SSB41" s="90"/>
      <c r="SSC41" s="90"/>
      <c r="SSD41" s="90"/>
      <c r="SSE41" s="90"/>
      <c r="SSF41" s="90"/>
      <c r="SSG41" s="90"/>
      <c r="SSH41" s="90"/>
      <c r="SSI41" s="90"/>
      <c r="SSJ41" s="90"/>
      <c r="SSK41" s="90"/>
      <c r="SSL41" s="90"/>
      <c r="SSM41" s="90"/>
      <c r="SSN41" s="90"/>
      <c r="SSO41" s="90"/>
      <c r="SSP41" s="90"/>
      <c r="SSQ41" s="90"/>
      <c r="SSR41" s="90"/>
      <c r="SSS41" s="90"/>
      <c r="SST41" s="90"/>
      <c r="SSU41" s="90"/>
      <c r="SSV41" s="90"/>
      <c r="SSW41" s="90"/>
      <c r="SSX41" s="90"/>
      <c r="SSY41" s="90"/>
      <c r="SSZ41" s="90"/>
      <c r="STA41" s="90"/>
      <c r="STB41" s="90"/>
      <c r="STC41" s="90"/>
      <c r="STD41" s="90"/>
      <c r="STE41" s="90"/>
      <c r="STF41" s="90"/>
      <c r="STG41" s="90"/>
      <c r="STH41" s="90"/>
      <c r="STI41" s="90"/>
      <c r="STJ41" s="90"/>
      <c r="STK41" s="90"/>
      <c r="STL41" s="90"/>
      <c r="STM41" s="90"/>
      <c r="STN41" s="90"/>
      <c r="STO41" s="90"/>
      <c r="STP41" s="90"/>
      <c r="STQ41" s="90"/>
      <c r="STR41" s="90"/>
      <c r="STS41" s="90"/>
      <c r="STT41" s="90"/>
      <c r="STU41" s="90"/>
      <c r="STV41" s="90"/>
      <c r="STW41" s="90"/>
      <c r="STX41" s="90"/>
      <c r="STY41" s="90"/>
      <c r="STZ41" s="90"/>
      <c r="SUA41" s="90"/>
      <c r="SUB41" s="90"/>
      <c r="SUC41" s="90"/>
      <c r="SUD41" s="90"/>
      <c r="SUE41" s="90"/>
      <c r="SUF41" s="90"/>
      <c r="SUG41" s="90"/>
      <c r="SUH41" s="90"/>
      <c r="SUI41" s="90"/>
      <c r="SUJ41" s="90"/>
      <c r="SUK41" s="90"/>
      <c r="SUL41" s="90"/>
      <c r="SUM41" s="90"/>
      <c r="SUN41" s="90"/>
      <c r="SUO41" s="90"/>
      <c r="SUP41" s="90"/>
      <c r="SUQ41" s="90"/>
      <c r="SUR41" s="90"/>
      <c r="SUS41" s="90"/>
      <c r="SUT41" s="90"/>
      <c r="SUU41" s="90"/>
      <c r="SUV41" s="90"/>
      <c r="SUW41" s="90"/>
      <c r="SUX41" s="90"/>
      <c r="SUY41" s="90"/>
      <c r="SUZ41" s="90"/>
      <c r="SVA41" s="90"/>
      <c r="SVB41" s="90"/>
      <c r="SVC41" s="90"/>
      <c r="SVD41" s="90"/>
      <c r="SVE41" s="90"/>
      <c r="SVF41" s="90"/>
      <c r="SVG41" s="90"/>
      <c r="SVH41" s="90"/>
      <c r="SVI41" s="90"/>
      <c r="SVJ41" s="90"/>
      <c r="SVK41" s="90"/>
      <c r="SVL41" s="90"/>
      <c r="SVM41" s="90"/>
      <c r="SVN41" s="90"/>
      <c r="SVO41" s="90"/>
      <c r="SVP41" s="90"/>
      <c r="SVQ41" s="90"/>
      <c r="SVR41" s="90"/>
      <c r="SVS41" s="90"/>
      <c r="SVT41" s="90"/>
      <c r="SVU41" s="90"/>
      <c r="SVV41" s="90"/>
      <c r="SVW41" s="90"/>
      <c r="SVX41" s="90"/>
      <c r="SVY41" s="90"/>
      <c r="SVZ41" s="90"/>
      <c r="SWA41" s="90"/>
      <c r="SWB41" s="90"/>
      <c r="SWC41" s="90"/>
      <c r="SWD41" s="90"/>
      <c r="SWE41" s="90"/>
      <c r="SWF41" s="90"/>
      <c r="SWG41" s="90"/>
      <c r="SWH41" s="90"/>
      <c r="SWI41" s="90"/>
      <c r="SWJ41" s="90"/>
      <c r="SWK41" s="90"/>
      <c r="SWL41" s="90"/>
      <c r="SWM41" s="90"/>
      <c r="SWN41" s="90"/>
      <c r="SWO41" s="90"/>
      <c r="SWP41" s="90"/>
      <c r="SWQ41" s="90"/>
      <c r="SWR41" s="90"/>
      <c r="SWS41" s="90"/>
      <c r="SWT41" s="90"/>
      <c r="SWU41" s="90"/>
      <c r="SWV41" s="90"/>
      <c r="SWW41" s="90"/>
      <c r="SWX41" s="90"/>
      <c r="SWY41" s="90"/>
      <c r="SWZ41" s="90"/>
      <c r="SXA41" s="90"/>
      <c r="SXB41" s="90"/>
      <c r="SXC41" s="90"/>
      <c r="SXD41" s="90"/>
      <c r="SXE41" s="90"/>
      <c r="SXF41" s="90"/>
      <c r="SXG41" s="90"/>
      <c r="SXH41" s="90"/>
      <c r="SXI41" s="90"/>
      <c r="SXJ41" s="90"/>
      <c r="SXK41" s="90"/>
      <c r="SXL41" s="90"/>
      <c r="SXM41" s="90"/>
      <c r="SXN41" s="90"/>
      <c r="SXO41" s="90"/>
      <c r="SXP41" s="90"/>
      <c r="SXQ41" s="90"/>
      <c r="SXR41" s="90"/>
      <c r="SXS41" s="90"/>
      <c r="SXT41" s="90"/>
      <c r="SXU41" s="90"/>
      <c r="SXV41" s="90"/>
      <c r="SXW41" s="90"/>
      <c r="SXX41" s="90"/>
      <c r="SXY41" s="90"/>
      <c r="SXZ41" s="90"/>
      <c r="SYA41" s="90"/>
      <c r="SYB41" s="90"/>
      <c r="SYC41" s="90"/>
      <c r="SYD41" s="90"/>
      <c r="SYE41" s="90"/>
      <c r="SYF41" s="90"/>
      <c r="SYG41" s="90"/>
      <c r="SYH41" s="90"/>
      <c r="SYI41" s="90"/>
      <c r="SYJ41" s="90"/>
      <c r="SYK41" s="90"/>
      <c r="SYL41" s="90"/>
      <c r="SYM41" s="90"/>
      <c r="SYN41" s="90"/>
      <c r="SYO41" s="90"/>
      <c r="SYP41" s="90"/>
      <c r="SYQ41" s="90"/>
      <c r="SYR41" s="90"/>
      <c r="SYS41" s="90"/>
      <c r="SYT41" s="90"/>
      <c r="SYU41" s="90"/>
      <c r="SYV41" s="90"/>
      <c r="SYW41" s="90"/>
      <c r="SYX41" s="90"/>
      <c r="SYY41" s="90"/>
      <c r="SYZ41" s="90"/>
      <c r="SZA41" s="90"/>
      <c r="SZB41" s="90"/>
      <c r="SZC41" s="90"/>
      <c r="SZD41" s="90"/>
      <c r="SZE41" s="90"/>
      <c r="SZF41" s="90"/>
      <c r="SZG41" s="90"/>
      <c r="SZH41" s="90"/>
      <c r="SZI41" s="90"/>
      <c r="SZJ41" s="90"/>
      <c r="SZK41" s="90"/>
      <c r="SZL41" s="90"/>
      <c r="SZM41" s="90"/>
      <c r="SZN41" s="90"/>
      <c r="SZO41" s="90"/>
      <c r="SZP41" s="90"/>
      <c r="SZQ41" s="90"/>
      <c r="SZR41" s="90"/>
      <c r="SZS41" s="90"/>
      <c r="SZT41" s="90"/>
      <c r="SZU41" s="90"/>
      <c r="SZV41" s="90"/>
      <c r="SZW41" s="90"/>
      <c r="SZX41" s="90"/>
      <c r="SZY41" s="90"/>
      <c r="SZZ41" s="90"/>
      <c r="TAA41" s="90"/>
      <c r="TAB41" s="90"/>
      <c r="TAC41" s="90"/>
      <c r="TAD41" s="90"/>
      <c r="TAE41" s="90"/>
      <c r="TAF41" s="90"/>
      <c r="TAG41" s="90"/>
      <c r="TAH41" s="90"/>
      <c r="TAI41" s="90"/>
      <c r="TAJ41" s="90"/>
      <c r="TAK41" s="90"/>
      <c r="TAL41" s="90"/>
      <c r="TAM41" s="90"/>
      <c r="TAN41" s="90"/>
      <c r="TAO41" s="90"/>
      <c r="TAP41" s="90"/>
      <c r="TAQ41" s="90"/>
      <c r="TAR41" s="90"/>
      <c r="TAS41" s="90"/>
      <c r="TAT41" s="90"/>
      <c r="TAU41" s="90"/>
      <c r="TAV41" s="90"/>
      <c r="TAW41" s="90"/>
      <c r="TAX41" s="90"/>
      <c r="TAY41" s="90"/>
      <c r="TAZ41" s="90"/>
      <c r="TBA41" s="90"/>
      <c r="TBB41" s="90"/>
      <c r="TBC41" s="90"/>
      <c r="TBD41" s="90"/>
      <c r="TBE41" s="90"/>
      <c r="TBF41" s="90"/>
      <c r="TBG41" s="90"/>
      <c r="TBH41" s="90"/>
      <c r="TBI41" s="90"/>
      <c r="TBJ41" s="90"/>
      <c r="TBK41" s="90"/>
      <c r="TBL41" s="90"/>
      <c r="TBM41" s="90"/>
      <c r="TBN41" s="90"/>
      <c r="TBO41" s="90"/>
      <c r="TBP41" s="90"/>
      <c r="TBQ41" s="90"/>
      <c r="TBR41" s="90"/>
      <c r="TBS41" s="90"/>
      <c r="TBT41" s="90"/>
      <c r="TBU41" s="90"/>
      <c r="TBV41" s="90"/>
      <c r="TBW41" s="90"/>
      <c r="TBX41" s="90"/>
      <c r="TBY41" s="90"/>
      <c r="TBZ41" s="90"/>
      <c r="TCA41" s="90"/>
      <c r="TCB41" s="90"/>
      <c r="TCC41" s="90"/>
      <c r="TCD41" s="90"/>
      <c r="TCE41" s="90"/>
      <c r="TCF41" s="90"/>
      <c r="TCG41" s="90"/>
      <c r="TCH41" s="90"/>
      <c r="TCI41" s="90"/>
      <c r="TCJ41" s="90"/>
      <c r="TCK41" s="90"/>
      <c r="TCL41" s="90"/>
      <c r="TCM41" s="90"/>
      <c r="TCN41" s="90"/>
      <c r="TCO41" s="90"/>
      <c r="TCP41" s="90"/>
      <c r="TCQ41" s="90"/>
      <c r="TCR41" s="90"/>
      <c r="TCS41" s="90"/>
      <c r="TCT41" s="90"/>
      <c r="TCU41" s="90"/>
      <c r="TCV41" s="90"/>
      <c r="TCW41" s="90"/>
      <c r="TCX41" s="90"/>
      <c r="TCY41" s="90"/>
      <c r="TCZ41" s="90"/>
      <c r="TDA41" s="90"/>
      <c r="TDB41" s="90"/>
      <c r="TDC41" s="90"/>
      <c r="TDD41" s="90"/>
      <c r="TDE41" s="90"/>
      <c r="TDF41" s="90"/>
      <c r="TDG41" s="90"/>
      <c r="TDH41" s="90"/>
      <c r="TDI41" s="90"/>
      <c r="TDJ41" s="90"/>
      <c r="TDK41" s="90"/>
      <c r="TDL41" s="90"/>
      <c r="TDM41" s="90"/>
      <c r="TDN41" s="90"/>
      <c r="TDO41" s="90"/>
      <c r="TDP41" s="90"/>
      <c r="TDQ41" s="90"/>
      <c r="TDR41" s="90"/>
      <c r="TDS41" s="90"/>
      <c r="TDT41" s="90"/>
      <c r="TDU41" s="90"/>
      <c r="TDV41" s="90"/>
      <c r="TDW41" s="90"/>
      <c r="TDX41" s="90"/>
      <c r="TDY41" s="90"/>
      <c r="TDZ41" s="90"/>
      <c r="TEA41" s="90"/>
      <c r="TEB41" s="90"/>
      <c r="TEC41" s="90"/>
      <c r="TED41" s="90"/>
      <c r="TEE41" s="90"/>
      <c r="TEF41" s="90"/>
      <c r="TEG41" s="90"/>
      <c r="TEH41" s="90"/>
      <c r="TEI41" s="90"/>
      <c r="TEJ41" s="90"/>
      <c r="TEK41" s="90"/>
      <c r="TEL41" s="90"/>
      <c r="TEM41" s="90"/>
      <c r="TEN41" s="90"/>
      <c r="TEO41" s="90"/>
      <c r="TEP41" s="90"/>
      <c r="TEQ41" s="90"/>
      <c r="TER41" s="90"/>
      <c r="TES41" s="90"/>
      <c r="TET41" s="90"/>
      <c r="TEU41" s="90"/>
      <c r="TEV41" s="90"/>
      <c r="TEW41" s="90"/>
      <c r="TEX41" s="90"/>
      <c r="TEY41" s="90"/>
      <c r="TEZ41" s="90"/>
      <c r="TFA41" s="90"/>
      <c r="TFB41" s="90"/>
      <c r="TFC41" s="90"/>
      <c r="TFD41" s="90"/>
      <c r="TFE41" s="90"/>
      <c r="TFF41" s="90"/>
      <c r="TFG41" s="90"/>
      <c r="TFH41" s="90"/>
      <c r="TFI41" s="90"/>
      <c r="TFJ41" s="90"/>
      <c r="TFK41" s="90"/>
      <c r="TFL41" s="90"/>
      <c r="TFM41" s="90"/>
      <c r="TFN41" s="90"/>
      <c r="TFO41" s="90"/>
      <c r="TFP41" s="90"/>
      <c r="TFQ41" s="90"/>
      <c r="TFR41" s="90"/>
      <c r="TFS41" s="90"/>
      <c r="TFT41" s="90"/>
      <c r="TFU41" s="90"/>
      <c r="TFV41" s="90"/>
      <c r="TFW41" s="90"/>
      <c r="TFX41" s="90"/>
      <c r="TFY41" s="90"/>
      <c r="TFZ41" s="90"/>
      <c r="TGA41" s="90"/>
      <c r="TGB41" s="90"/>
      <c r="TGC41" s="90"/>
      <c r="TGD41" s="90"/>
      <c r="TGE41" s="90"/>
      <c r="TGF41" s="90"/>
      <c r="TGG41" s="90"/>
      <c r="TGH41" s="90"/>
      <c r="TGI41" s="90"/>
      <c r="TGJ41" s="90"/>
      <c r="TGK41" s="90"/>
      <c r="TGL41" s="90"/>
      <c r="TGM41" s="90"/>
      <c r="TGN41" s="90"/>
      <c r="TGO41" s="90"/>
      <c r="TGP41" s="90"/>
      <c r="TGQ41" s="90"/>
      <c r="TGR41" s="90"/>
      <c r="TGS41" s="90"/>
      <c r="TGT41" s="90"/>
      <c r="TGU41" s="90"/>
      <c r="TGV41" s="90"/>
      <c r="TGW41" s="90"/>
      <c r="TGX41" s="90"/>
      <c r="TGY41" s="90"/>
      <c r="TGZ41" s="90"/>
      <c r="THA41" s="90"/>
      <c r="THB41" s="90"/>
      <c r="THC41" s="90"/>
      <c r="THD41" s="90"/>
      <c r="THE41" s="90"/>
      <c r="THF41" s="90"/>
      <c r="THG41" s="90"/>
      <c r="THH41" s="90"/>
      <c r="THI41" s="90"/>
      <c r="THJ41" s="90"/>
      <c r="THK41" s="90"/>
      <c r="THL41" s="90"/>
      <c r="THM41" s="90"/>
      <c r="THN41" s="90"/>
      <c r="THO41" s="90"/>
      <c r="THP41" s="90"/>
      <c r="THQ41" s="90"/>
      <c r="THR41" s="90"/>
      <c r="THS41" s="90"/>
      <c r="THT41" s="90"/>
      <c r="THU41" s="90"/>
      <c r="THV41" s="90"/>
      <c r="THW41" s="90"/>
      <c r="THX41" s="90"/>
      <c r="THY41" s="90"/>
      <c r="THZ41" s="90"/>
      <c r="TIA41" s="90"/>
      <c r="TIB41" s="90"/>
      <c r="TIC41" s="90"/>
      <c r="TID41" s="90"/>
      <c r="TIE41" s="90"/>
      <c r="TIF41" s="90"/>
      <c r="TIG41" s="90"/>
      <c r="TIH41" s="90"/>
      <c r="TII41" s="90"/>
      <c r="TIJ41" s="90"/>
      <c r="TIK41" s="90"/>
      <c r="TIL41" s="90"/>
      <c r="TIM41" s="90"/>
      <c r="TIN41" s="90"/>
      <c r="TIO41" s="90"/>
      <c r="TIP41" s="90"/>
      <c r="TIQ41" s="90"/>
      <c r="TIR41" s="90"/>
      <c r="TIS41" s="90"/>
      <c r="TIT41" s="90"/>
      <c r="TIU41" s="90"/>
      <c r="TIV41" s="90"/>
      <c r="TIW41" s="90"/>
      <c r="TIX41" s="90"/>
      <c r="TIY41" s="90"/>
      <c r="TIZ41" s="90"/>
      <c r="TJA41" s="90"/>
      <c r="TJB41" s="90"/>
      <c r="TJC41" s="90"/>
      <c r="TJD41" s="90"/>
      <c r="TJE41" s="90"/>
      <c r="TJF41" s="90"/>
      <c r="TJG41" s="90"/>
      <c r="TJH41" s="90"/>
      <c r="TJI41" s="90"/>
      <c r="TJJ41" s="90"/>
      <c r="TJK41" s="90"/>
      <c r="TJL41" s="90"/>
      <c r="TJM41" s="90"/>
      <c r="TJN41" s="90"/>
      <c r="TJO41" s="90"/>
      <c r="TJP41" s="90"/>
      <c r="TJQ41" s="90"/>
      <c r="TJR41" s="90"/>
      <c r="TJS41" s="90"/>
      <c r="TJT41" s="90"/>
      <c r="TJU41" s="90"/>
      <c r="TJV41" s="90"/>
      <c r="TJW41" s="90"/>
      <c r="TJX41" s="90"/>
      <c r="TJY41" s="90"/>
      <c r="TJZ41" s="90"/>
      <c r="TKA41" s="90"/>
      <c r="TKB41" s="90"/>
      <c r="TKC41" s="90"/>
      <c r="TKD41" s="90"/>
      <c r="TKE41" s="90"/>
      <c r="TKF41" s="90"/>
      <c r="TKG41" s="90"/>
      <c r="TKH41" s="90"/>
      <c r="TKI41" s="90"/>
      <c r="TKJ41" s="90"/>
      <c r="TKK41" s="90"/>
      <c r="TKL41" s="90"/>
      <c r="TKM41" s="90"/>
      <c r="TKN41" s="90"/>
      <c r="TKO41" s="90"/>
      <c r="TKP41" s="90"/>
      <c r="TKQ41" s="90"/>
      <c r="TKR41" s="90"/>
      <c r="TKS41" s="90"/>
      <c r="TKT41" s="90"/>
      <c r="TKU41" s="90"/>
      <c r="TKV41" s="90"/>
      <c r="TKW41" s="90"/>
      <c r="TKX41" s="90"/>
      <c r="TKY41" s="90"/>
      <c r="TKZ41" s="90"/>
      <c r="TLA41" s="90"/>
      <c r="TLB41" s="90"/>
      <c r="TLC41" s="90"/>
      <c r="TLD41" s="90"/>
      <c r="TLE41" s="90"/>
      <c r="TLF41" s="90"/>
      <c r="TLG41" s="90"/>
      <c r="TLH41" s="90"/>
      <c r="TLI41" s="90"/>
      <c r="TLJ41" s="90"/>
      <c r="TLK41" s="90"/>
      <c r="TLL41" s="90"/>
      <c r="TLM41" s="90"/>
      <c r="TLN41" s="90"/>
      <c r="TLO41" s="90"/>
      <c r="TLP41" s="90"/>
      <c r="TLQ41" s="90"/>
      <c r="TLR41" s="90"/>
      <c r="TLS41" s="90"/>
      <c r="TLT41" s="90"/>
      <c r="TLU41" s="90"/>
      <c r="TLV41" s="90"/>
      <c r="TLW41" s="90"/>
      <c r="TLX41" s="90"/>
      <c r="TLY41" s="90"/>
      <c r="TLZ41" s="90"/>
      <c r="TMA41" s="90"/>
      <c r="TMB41" s="90"/>
      <c r="TMC41" s="90"/>
      <c r="TMD41" s="90"/>
      <c r="TME41" s="90"/>
      <c r="TMF41" s="90"/>
      <c r="TMG41" s="90"/>
      <c r="TMH41" s="90"/>
      <c r="TMI41" s="90"/>
      <c r="TMJ41" s="90"/>
      <c r="TMK41" s="90"/>
      <c r="TML41" s="90"/>
      <c r="TMM41" s="90"/>
      <c r="TMN41" s="90"/>
      <c r="TMO41" s="90"/>
      <c r="TMP41" s="90"/>
      <c r="TMQ41" s="90"/>
      <c r="TMR41" s="90"/>
      <c r="TMS41" s="90"/>
      <c r="TMT41" s="90"/>
      <c r="TMU41" s="90"/>
      <c r="TMV41" s="90"/>
      <c r="TMW41" s="90"/>
      <c r="TMX41" s="90"/>
      <c r="TMY41" s="90"/>
      <c r="TMZ41" s="90"/>
      <c r="TNA41" s="90"/>
      <c r="TNB41" s="90"/>
      <c r="TNC41" s="90"/>
      <c r="TND41" s="90"/>
      <c r="TNE41" s="90"/>
      <c r="TNF41" s="90"/>
      <c r="TNG41" s="90"/>
      <c r="TNH41" s="90"/>
      <c r="TNI41" s="90"/>
      <c r="TNJ41" s="90"/>
      <c r="TNK41" s="90"/>
      <c r="TNL41" s="90"/>
      <c r="TNM41" s="90"/>
      <c r="TNN41" s="90"/>
      <c r="TNO41" s="90"/>
      <c r="TNP41" s="90"/>
      <c r="TNQ41" s="90"/>
      <c r="TNR41" s="90"/>
      <c r="TNS41" s="90"/>
      <c r="TNT41" s="90"/>
      <c r="TNU41" s="90"/>
      <c r="TNV41" s="90"/>
      <c r="TNW41" s="90"/>
      <c r="TNX41" s="90"/>
      <c r="TNY41" s="90"/>
      <c r="TNZ41" s="90"/>
      <c r="TOA41" s="90"/>
      <c r="TOB41" s="90"/>
      <c r="TOC41" s="90"/>
      <c r="TOD41" s="90"/>
      <c r="TOE41" s="90"/>
      <c r="TOF41" s="90"/>
      <c r="TOG41" s="90"/>
      <c r="TOH41" s="90"/>
      <c r="TOI41" s="90"/>
      <c r="TOJ41" s="90"/>
      <c r="TOK41" s="90"/>
      <c r="TOL41" s="90"/>
      <c r="TOM41" s="90"/>
      <c r="TON41" s="90"/>
      <c r="TOO41" s="90"/>
      <c r="TOP41" s="90"/>
      <c r="TOQ41" s="90"/>
      <c r="TOR41" s="90"/>
      <c r="TOS41" s="90"/>
      <c r="TOT41" s="90"/>
      <c r="TOU41" s="90"/>
      <c r="TOV41" s="90"/>
      <c r="TOW41" s="90"/>
      <c r="TOX41" s="90"/>
      <c r="TOY41" s="90"/>
      <c r="TOZ41" s="90"/>
      <c r="TPA41" s="90"/>
      <c r="TPB41" s="90"/>
      <c r="TPC41" s="90"/>
      <c r="TPD41" s="90"/>
      <c r="TPE41" s="90"/>
      <c r="TPF41" s="90"/>
      <c r="TPG41" s="90"/>
      <c r="TPH41" s="90"/>
      <c r="TPI41" s="90"/>
      <c r="TPJ41" s="90"/>
      <c r="TPK41" s="90"/>
      <c r="TPL41" s="90"/>
      <c r="TPM41" s="90"/>
      <c r="TPN41" s="90"/>
      <c r="TPO41" s="90"/>
      <c r="TPP41" s="90"/>
      <c r="TPQ41" s="90"/>
      <c r="TPR41" s="90"/>
      <c r="TPS41" s="90"/>
      <c r="TPT41" s="90"/>
      <c r="TPU41" s="90"/>
      <c r="TPV41" s="90"/>
      <c r="TPW41" s="90"/>
      <c r="TPX41" s="90"/>
      <c r="TPY41" s="90"/>
      <c r="TPZ41" s="90"/>
      <c r="TQA41" s="90"/>
      <c r="TQB41" s="90"/>
      <c r="TQC41" s="90"/>
      <c r="TQD41" s="90"/>
      <c r="TQE41" s="90"/>
      <c r="TQF41" s="90"/>
      <c r="TQG41" s="90"/>
      <c r="TQH41" s="90"/>
      <c r="TQI41" s="90"/>
      <c r="TQJ41" s="90"/>
      <c r="TQK41" s="90"/>
      <c r="TQL41" s="90"/>
      <c r="TQM41" s="90"/>
      <c r="TQN41" s="90"/>
      <c r="TQO41" s="90"/>
      <c r="TQP41" s="90"/>
      <c r="TQQ41" s="90"/>
      <c r="TQR41" s="90"/>
      <c r="TQS41" s="90"/>
      <c r="TQT41" s="90"/>
      <c r="TQU41" s="90"/>
      <c r="TQV41" s="90"/>
      <c r="TQW41" s="90"/>
      <c r="TQX41" s="90"/>
      <c r="TQY41" s="90"/>
      <c r="TQZ41" s="90"/>
      <c r="TRA41" s="90"/>
      <c r="TRB41" s="90"/>
      <c r="TRC41" s="90"/>
      <c r="TRD41" s="90"/>
      <c r="TRE41" s="90"/>
      <c r="TRF41" s="90"/>
      <c r="TRG41" s="90"/>
      <c r="TRH41" s="90"/>
      <c r="TRI41" s="90"/>
      <c r="TRJ41" s="90"/>
      <c r="TRK41" s="90"/>
      <c r="TRL41" s="90"/>
      <c r="TRM41" s="90"/>
      <c r="TRN41" s="90"/>
      <c r="TRO41" s="90"/>
      <c r="TRP41" s="90"/>
      <c r="TRQ41" s="90"/>
      <c r="TRR41" s="90"/>
      <c r="TRS41" s="90"/>
      <c r="TRT41" s="90"/>
      <c r="TRU41" s="90"/>
      <c r="TRV41" s="90"/>
      <c r="TRW41" s="90"/>
      <c r="TRX41" s="90"/>
      <c r="TRY41" s="90"/>
      <c r="TRZ41" s="90"/>
      <c r="TSA41" s="90"/>
      <c r="TSB41" s="90"/>
      <c r="TSC41" s="90"/>
      <c r="TSD41" s="90"/>
      <c r="TSE41" s="90"/>
      <c r="TSF41" s="90"/>
      <c r="TSG41" s="90"/>
      <c r="TSH41" s="90"/>
      <c r="TSI41" s="90"/>
      <c r="TSJ41" s="90"/>
      <c r="TSK41" s="90"/>
      <c r="TSL41" s="90"/>
      <c r="TSM41" s="90"/>
      <c r="TSN41" s="90"/>
      <c r="TSO41" s="90"/>
      <c r="TSP41" s="90"/>
      <c r="TSQ41" s="90"/>
      <c r="TSR41" s="90"/>
      <c r="TSS41" s="90"/>
      <c r="TST41" s="90"/>
      <c r="TSU41" s="90"/>
      <c r="TSV41" s="90"/>
      <c r="TSW41" s="90"/>
      <c r="TSX41" s="90"/>
      <c r="TSY41" s="90"/>
      <c r="TSZ41" s="90"/>
      <c r="TTA41" s="90"/>
      <c r="TTB41" s="90"/>
      <c r="TTC41" s="90"/>
      <c r="TTD41" s="90"/>
      <c r="TTE41" s="90"/>
      <c r="TTF41" s="90"/>
      <c r="TTG41" s="90"/>
      <c r="TTH41" s="90"/>
      <c r="TTI41" s="90"/>
      <c r="TTJ41" s="90"/>
      <c r="TTK41" s="90"/>
      <c r="TTL41" s="90"/>
      <c r="TTM41" s="90"/>
      <c r="TTN41" s="90"/>
      <c r="TTO41" s="90"/>
      <c r="TTP41" s="90"/>
      <c r="TTQ41" s="90"/>
      <c r="TTR41" s="90"/>
      <c r="TTS41" s="90"/>
      <c r="TTT41" s="90"/>
      <c r="TTU41" s="90"/>
      <c r="TTV41" s="90"/>
      <c r="TTW41" s="90"/>
      <c r="TTX41" s="90"/>
      <c r="TTY41" s="90"/>
      <c r="TTZ41" s="90"/>
      <c r="TUA41" s="90"/>
      <c r="TUB41" s="90"/>
      <c r="TUC41" s="90"/>
      <c r="TUD41" s="90"/>
      <c r="TUE41" s="90"/>
      <c r="TUF41" s="90"/>
      <c r="TUG41" s="90"/>
      <c r="TUH41" s="90"/>
      <c r="TUI41" s="90"/>
      <c r="TUJ41" s="90"/>
      <c r="TUK41" s="90"/>
      <c r="TUL41" s="90"/>
      <c r="TUM41" s="90"/>
      <c r="TUN41" s="90"/>
      <c r="TUO41" s="90"/>
      <c r="TUP41" s="90"/>
      <c r="TUQ41" s="90"/>
      <c r="TUR41" s="90"/>
      <c r="TUS41" s="90"/>
      <c r="TUT41" s="90"/>
      <c r="TUU41" s="90"/>
      <c r="TUV41" s="90"/>
      <c r="TUW41" s="90"/>
      <c r="TUX41" s="90"/>
      <c r="TUY41" s="90"/>
      <c r="TUZ41" s="90"/>
      <c r="TVA41" s="90"/>
      <c r="TVB41" s="90"/>
      <c r="TVC41" s="90"/>
      <c r="TVD41" s="90"/>
      <c r="TVE41" s="90"/>
      <c r="TVF41" s="90"/>
      <c r="TVG41" s="90"/>
      <c r="TVH41" s="90"/>
      <c r="TVI41" s="90"/>
      <c r="TVJ41" s="90"/>
      <c r="TVK41" s="90"/>
      <c r="TVL41" s="90"/>
      <c r="TVM41" s="90"/>
      <c r="TVN41" s="90"/>
      <c r="TVO41" s="90"/>
      <c r="TVP41" s="90"/>
      <c r="TVQ41" s="90"/>
      <c r="TVR41" s="90"/>
      <c r="TVS41" s="90"/>
      <c r="TVT41" s="90"/>
      <c r="TVU41" s="90"/>
      <c r="TVV41" s="90"/>
      <c r="TVW41" s="90"/>
      <c r="TVX41" s="90"/>
      <c r="TVY41" s="90"/>
      <c r="TVZ41" s="90"/>
      <c r="TWA41" s="90"/>
      <c r="TWB41" s="90"/>
      <c r="TWC41" s="90"/>
      <c r="TWD41" s="90"/>
      <c r="TWE41" s="90"/>
      <c r="TWF41" s="90"/>
      <c r="TWG41" s="90"/>
      <c r="TWH41" s="90"/>
      <c r="TWI41" s="90"/>
      <c r="TWJ41" s="90"/>
      <c r="TWK41" s="90"/>
      <c r="TWL41" s="90"/>
      <c r="TWM41" s="90"/>
      <c r="TWN41" s="90"/>
      <c r="TWO41" s="90"/>
      <c r="TWP41" s="90"/>
      <c r="TWQ41" s="90"/>
      <c r="TWR41" s="90"/>
      <c r="TWS41" s="90"/>
      <c r="TWT41" s="90"/>
      <c r="TWU41" s="90"/>
      <c r="TWV41" s="90"/>
      <c r="TWW41" s="90"/>
      <c r="TWX41" s="90"/>
      <c r="TWY41" s="90"/>
      <c r="TWZ41" s="90"/>
      <c r="TXA41" s="90"/>
      <c r="TXB41" s="90"/>
      <c r="TXC41" s="90"/>
      <c r="TXD41" s="90"/>
      <c r="TXE41" s="90"/>
      <c r="TXF41" s="90"/>
      <c r="TXG41" s="90"/>
      <c r="TXH41" s="90"/>
      <c r="TXI41" s="90"/>
      <c r="TXJ41" s="90"/>
      <c r="TXK41" s="90"/>
      <c r="TXL41" s="90"/>
      <c r="TXM41" s="90"/>
      <c r="TXN41" s="90"/>
      <c r="TXO41" s="90"/>
      <c r="TXP41" s="90"/>
      <c r="TXQ41" s="90"/>
      <c r="TXR41" s="90"/>
      <c r="TXS41" s="90"/>
      <c r="TXT41" s="90"/>
      <c r="TXU41" s="90"/>
      <c r="TXV41" s="90"/>
      <c r="TXW41" s="90"/>
      <c r="TXX41" s="90"/>
      <c r="TXY41" s="90"/>
      <c r="TXZ41" s="90"/>
      <c r="TYA41" s="90"/>
      <c r="TYB41" s="90"/>
      <c r="TYC41" s="90"/>
      <c r="TYD41" s="90"/>
      <c r="TYE41" s="90"/>
      <c r="TYF41" s="90"/>
      <c r="TYG41" s="90"/>
      <c r="TYH41" s="90"/>
      <c r="TYI41" s="90"/>
      <c r="TYJ41" s="90"/>
      <c r="TYK41" s="90"/>
      <c r="TYL41" s="90"/>
      <c r="TYM41" s="90"/>
      <c r="TYN41" s="90"/>
      <c r="TYO41" s="90"/>
      <c r="TYP41" s="90"/>
      <c r="TYQ41" s="90"/>
      <c r="TYR41" s="90"/>
      <c r="TYS41" s="90"/>
      <c r="TYT41" s="90"/>
      <c r="TYU41" s="90"/>
      <c r="TYV41" s="90"/>
      <c r="TYW41" s="90"/>
      <c r="TYX41" s="90"/>
      <c r="TYY41" s="90"/>
      <c r="TYZ41" s="90"/>
      <c r="TZA41" s="90"/>
      <c r="TZB41" s="90"/>
      <c r="TZC41" s="90"/>
      <c r="TZD41" s="90"/>
      <c r="TZE41" s="90"/>
      <c r="TZF41" s="90"/>
      <c r="TZG41" s="90"/>
      <c r="TZH41" s="90"/>
      <c r="TZI41" s="90"/>
      <c r="TZJ41" s="90"/>
      <c r="TZK41" s="90"/>
      <c r="TZL41" s="90"/>
      <c r="TZM41" s="90"/>
      <c r="TZN41" s="90"/>
      <c r="TZO41" s="90"/>
      <c r="TZP41" s="90"/>
      <c r="TZQ41" s="90"/>
      <c r="TZR41" s="90"/>
      <c r="TZS41" s="90"/>
      <c r="TZT41" s="90"/>
      <c r="TZU41" s="90"/>
      <c r="TZV41" s="90"/>
      <c r="TZW41" s="90"/>
      <c r="TZX41" s="90"/>
      <c r="TZY41" s="90"/>
      <c r="TZZ41" s="90"/>
      <c r="UAA41" s="90"/>
      <c r="UAB41" s="90"/>
      <c r="UAC41" s="90"/>
      <c r="UAD41" s="90"/>
      <c r="UAE41" s="90"/>
      <c r="UAF41" s="90"/>
      <c r="UAG41" s="90"/>
      <c r="UAH41" s="90"/>
      <c r="UAI41" s="90"/>
      <c r="UAJ41" s="90"/>
      <c r="UAK41" s="90"/>
      <c r="UAL41" s="90"/>
      <c r="UAM41" s="90"/>
      <c r="UAN41" s="90"/>
      <c r="UAO41" s="90"/>
      <c r="UAP41" s="90"/>
      <c r="UAQ41" s="90"/>
      <c r="UAR41" s="90"/>
      <c r="UAS41" s="90"/>
      <c r="UAT41" s="90"/>
      <c r="UAU41" s="90"/>
      <c r="UAV41" s="90"/>
      <c r="UAW41" s="90"/>
      <c r="UAX41" s="90"/>
      <c r="UAY41" s="90"/>
      <c r="UAZ41" s="90"/>
      <c r="UBA41" s="90"/>
      <c r="UBB41" s="90"/>
      <c r="UBC41" s="90"/>
      <c r="UBD41" s="90"/>
      <c r="UBE41" s="90"/>
      <c r="UBF41" s="90"/>
      <c r="UBG41" s="90"/>
      <c r="UBH41" s="90"/>
      <c r="UBI41" s="90"/>
      <c r="UBJ41" s="90"/>
      <c r="UBK41" s="90"/>
      <c r="UBL41" s="90"/>
      <c r="UBM41" s="90"/>
      <c r="UBN41" s="90"/>
      <c r="UBO41" s="90"/>
      <c r="UBP41" s="90"/>
      <c r="UBQ41" s="90"/>
      <c r="UBR41" s="90"/>
      <c r="UBS41" s="90"/>
      <c r="UBT41" s="90"/>
      <c r="UBU41" s="90"/>
      <c r="UBV41" s="90"/>
      <c r="UBW41" s="90"/>
      <c r="UBX41" s="90"/>
      <c r="UBY41" s="90"/>
      <c r="UBZ41" s="90"/>
      <c r="UCA41" s="90"/>
      <c r="UCB41" s="90"/>
      <c r="UCC41" s="90"/>
      <c r="UCD41" s="90"/>
      <c r="UCE41" s="90"/>
      <c r="UCF41" s="90"/>
      <c r="UCG41" s="90"/>
      <c r="UCH41" s="90"/>
      <c r="UCI41" s="90"/>
      <c r="UCJ41" s="90"/>
      <c r="UCK41" s="90"/>
      <c r="UCL41" s="90"/>
      <c r="UCM41" s="90"/>
      <c r="UCN41" s="90"/>
      <c r="UCO41" s="90"/>
      <c r="UCP41" s="90"/>
      <c r="UCQ41" s="90"/>
      <c r="UCR41" s="90"/>
      <c r="UCS41" s="90"/>
      <c r="UCT41" s="90"/>
      <c r="UCU41" s="90"/>
      <c r="UCV41" s="90"/>
      <c r="UCW41" s="90"/>
      <c r="UCX41" s="90"/>
      <c r="UCY41" s="90"/>
      <c r="UCZ41" s="90"/>
      <c r="UDA41" s="90"/>
      <c r="UDB41" s="90"/>
      <c r="UDC41" s="90"/>
      <c r="UDD41" s="90"/>
      <c r="UDE41" s="90"/>
      <c r="UDF41" s="90"/>
      <c r="UDG41" s="90"/>
      <c r="UDH41" s="90"/>
      <c r="UDI41" s="90"/>
      <c r="UDJ41" s="90"/>
      <c r="UDK41" s="90"/>
      <c r="UDL41" s="90"/>
      <c r="UDM41" s="90"/>
      <c r="UDN41" s="90"/>
      <c r="UDO41" s="90"/>
      <c r="UDP41" s="90"/>
      <c r="UDQ41" s="90"/>
      <c r="UDR41" s="90"/>
      <c r="UDS41" s="90"/>
      <c r="UDT41" s="90"/>
      <c r="UDU41" s="90"/>
      <c r="UDV41" s="90"/>
      <c r="UDW41" s="90"/>
      <c r="UDX41" s="90"/>
      <c r="UDY41" s="90"/>
      <c r="UDZ41" s="90"/>
      <c r="UEA41" s="90"/>
      <c r="UEB41" s="90"/>
      <c r="UEC41" s="90"/>
      <c r="UED41" s="90"/>
      <c r="UEE41" s="90"/>
      <c r="UEF41" s="90"/>
      <c r="UEG41" s="90"/>
      <c r="UEH41" s="90"/>
      <c r="UEI41" s="90"/>
      <c r="UEJ41" s="90"/>
      <c r="UEK41" s="90"/>
      <c r="UEL41" s="90"/>
      <c r="UEM41" s="90"/>
      <c r="UEN41" s="90"/>
      <c r="UEO41" s="90"/>
      <c r="UEP41" s="90"/>
      <c r="UEQ41" s="90"/>
      <c r="UER41" s="90"/>
      <c r="UES41" s="90"/>
      <c r="UET41" s="90"/>
      <c r="UEU41" s="90"/>
      <c r="UEV41" s="90"/>
      <c r="UEW41" s="90"/>
      <c r="UEX41" s="90"/>
      <c r="UEY41" s="90"/>
      <c r="UEZ41" s="90"/>
      <c r="UFA41" s="90"/>
      <c r="UFB41" s="90"/>
      <c r="UFC41" s="90"/>
      <c r="UFD41" s="90"/>
      <c r="UFE41" s="90"/>
      <c r="UFF41" s="90"/>
      <c r="UFG41" s="90"/>
      <c r="UFH41" s="90"/>
      <c r="UFI41" s="90"/>
      <c r="UFJ41" s="90"/>
      <c r="UFK41" s="90"/>
      <c r="UFL41" s="90"/>
      <c r="UFM41" s="90"/>
      <c r="UFN41" s="90"/>
      <c r="UFO41" s="90"/>
      <c r="UFP41" s="90"/>
      <c r="UFQ41" s="90"/>
      <c r="UFR41" s="90"/>
      <c r="UFS41" s="90"/>
      <c r="UFT41" s="90"/>
      <c r="UFU41" s="90"/>
      <c r="UFV41" s="90"/>
      <c r="UFW41" s="90"/>
      <c r="UFX41" s="90"/>
      <c r="UFY41" s="90"/>
      <c r="UFZ41" s="90"/>
      <c r="UGA41" s="90"/>
      <c r="UGB41" s="90"/>
      <c r="UGC41" s="90"/>
      <c r="UGD41" s="90"/>
      <c r="UGE41" s="90"/>
      <c r="UGF41" s="90"/>
      <c r="UGG41" s="90"/>
      <c r="UGH41" s="90"/>
      <c r="UGI41" s="90"/>
      <c r="UGJ41" s="90"/>
      <c r="UGK41" s="90"/>
      <c r="UGL41" s="90"/>
      <c r="UGM41" s="90"/>
      <c r="UGN41" s="90"/>
      <c r="UGO41" s="90"/>
      <c r="UGP41" s="90"/>
      <c r="UGQ41" s="90"/>
      <c r="UGR41" s="90"/>
      <c r="UGS41" s="90"/>
      <c r="UGT41" s="90"/>
      <c r="UGU41" s="90"/>
      <c r="UGV41" s="90"/>
      <c r="UGW41" s="90"/>
      <c r="UGX41" s="90"/>
      <c r="UGY41" s="90"/>
      <c r="UGZ41" s="90"/>
      <c r="UHA41" s="90"/>
      <c r="UHB41" s="90"/>
      <c r="UHC41" s="90"/>
      <c r="UHD41" s="90"/>
      <c r="UHE41" s="90"/>
      <c r="UHF41" s="90"/>
      <c r="UHG41" s="90"/>
      <c r="UHH41" s="90"/>
      <c r="UHI41" s="90"/>
      <c r="UHJ41" s="90"/>
      <c r="UHK41" s="90"/>
      <c r="UHL41" s="90"/>
      <c r="UHM41" s="90"/>
      <c r="UHN41" s="90"/>
      <c r="UHO41" s="90"/>
      <c r="UHP41" s="90"/>
      <c r="UHQ41" s="90"/>
      <c r="UHR41" s="90"/>
      <c r="UHS41" s="90"/>
      <c r="UHT41" s="90"/>
      <c r="UHU41" s="90"/>
      <c r="UHV41" s="90"/>
      <c r="UHW41" s="90"/>
      <c r="UHX41" s="90"/>
      <c r="UHY41" s="90"/>
      <c r="UHZ41" s="90"/>
      <c r="UIA41" s="90"/>
      <c r="UIB41" s="90"/>
      <c r="UIC41" s="90"/>
      <c r="UID41" s="90"/>
      <c r="UIE41" s="90"/>
      <c r="UIF41" s="90"/>
      <c r="UIG41" s="90"/>
      <c r="UIH41" s="90"/>
      <c r="UII41" s="90"/>
      <c r="UIJ41" s="90"/>
      <c r="UIK41" s="90"/>
      <c r="UIL41" s="90"/>
      <c r="UIM41" s="90"/>
      <c r="UIN41" s="90"/>
      <c r="UIO41" s="90"/>
      <c r="UIP41" s="90"/>
      <c r="UIQ41" s="90"/>
      <c r="UIR41" s="90"/>
      <c r="UIS41" s="90"/>
      <c r="UIT41" s="90"/>
      <c r="UIU41" s="90"/>
      <c r="UIV41" s="90"/>
      <c r="UIW41" s="90"/>
      <c r="UIX41" s="90"/>
      <c r="UIY41" s="90"/>
      <c r="UIZ41" s="90"/>
      <c r="UJA41" s="90"/>
      <c r="UJB41" s="90"/>
      <c r="UJC41" s="90"/>
      <c r="UJD41" s="90"/>
      <c r="UJE41" s="90"/>
      <c r="UJF41" s="90"/>
      <c r="UJG41" s="90"/>
      <c r="UJH41" s="90"/>
      <c r="UJI41" s="90"/>
      <c r="UJJ41" s="90"/>
      <c r="UJK41" s="90"/>
      <c r="UJL41" s="90"/>
      <c r="UJM41" s="90"/>
      <c r="UJN41" s="90"/>
      <c r="UJO41" s="90"/>
      <c r="UJP41" s="90"/>
      <c r="UJQ41" s="90"/>
      <c r="UJR41" s="90"/>
      <c r="UJS41" s="90"/>
      <c r="UJT41" s="90"/>
      <c r="UJU41" s="90"/>
      <c r="UJV41" s="90"/>
      <c r="UJW41" s="90"/>
      <c r="UJX41" s="90"/>
      <c r="UJY41" s="90"/>
      <c r="UJZ41" s="90"/>
      <c r="UKA41" s="90"/>
      <c r="UKB41" s="90"/>
      <c r="UKC41" s="90"/>
      <c r="UKD41" s="90"/>
      <c r="UKE41" s="90"/>
      <c r="UKF41" s="90"/>
      <c r="UKG41" s="90"/>
      <c r="UKH41" s="90"/>
      <c r="UKI41" s="90"/>
      <c r="UKJ41" s="90"/>
      <c r="UKK41" s="90"/>
      <c r="UKL41" s="90"/>
      <c r="UKM41" s="90"/>
      <c r="UKN41" s="90"/>
      <c r="UKO41" s="90"/>
      <c r="UKP41" s="90"/>
      <c r="UKQ41" s="90"/>
      <c r="UKR41" s="90"/>
      <c r="UKS41" s="90"/>
      <c r="UKT41" s="90"/>
      <c r="UKU41" s="90"/>
      <c r="UKV41" s="90"/>
      <c r="UKW41" s="90"/>
      <c r="UKX41" s="90"/>
      <c r="UKY41" s="90"/>
      <c r="UKZ41" s="90"/>
      <c r="ULA41" s="90"/>
      <c r="ULB41" s="90"/>
      <c r="ULC41" s="90"/>
      <c r="ULD41" s="90"/>
      <c r="ULE41" s="90"/>
      <c r="ULF41" s="90"/>
      <c r="ULG41" s="90"/>
      <c r="ULH41" s="90"/>
      <c r="ULI41" s="90"/>
      <c r="ULJ41" s="90"/>
      <c r="ULK41" s="90"/>
      <c r="ULL41" s="90"/>
      <c r="ULM41" s="90"/>
      <c r="ULN41" s="90"/>
      <c r="ULO41" s="90"/>
      <c r="ULP41" s="90"/>
      <c r="ULQ41" s="90"/>
      <c r="ULR41" s="90"/>
      <c r="ULS41" s="90"/>
      <c r="ULT41" s="90"/>
      <c r="ULU41" s="90"/>
      <c r="ULV41" s="90"/>
      <c r="ULW41" s="90"/>
      <c r="ULX41" s="90"/>
      <c r="ULY41" s="90"/>
      <c r="ULZ41" s="90"/>
      <c r="UMA41" s="90"/>
      <c r="UMB41" s="90"/>
      <c r="UMC41" s="90"/>
      <c r="UMD41" s="90"/>
      <c r="UME41" s="90"/>
      <c r="UMF41" s="90"/>
      <c r="UMG41" s="90"/>
      <c r="UMH41" s="90"/>
      <c r="UMI41" s="90"/>
      <c r="UMJ41" s="90"/>
      <c r="UMK41" s="90"/>
      <c r="UML41" s="90"/>
      <c r="UMM41" s="90"/>
      <c r="UMN41" s="90"/>
      <c r="UMO41" s="90"/>
      <c r="UMP41" s="90"/>
      <c r="UMQ41" s="90"/>
      <c r="UMR41" s="90"/>
      <c r="UMS41" s="90"/>
      <c r="UMT41" s="90"/>
      <c r="UMU41" s="90"/>
      <c r="UMV41" s="90"/>
      <c r="UMW41" s="90"/>
      <c r="UMX41" s="90"/>
      <c r="UMY41" s="90"/>
      <c r="UMZ41" s="90"/>
      <c r="UNA41" s="90"/>
      <c r="UNB41" s="90"/>
      <c r="UNC41" s="90"/>
      <c r="UND41" s="90"/>
      <c r="UNE41" s="90"/>
      <c r="UNF41" s="90"/>
      <c r="UNG41" s="90"/>
      <c r="UNH41" s="90"/>
      <c r="UNI41" s="90"/>
      <c r="UNJ41" s="90"/>
      <c r="UNK41" s="90"/>
      <c r="UNL41" s="90"/>
      <c r="UNM41" s="90"/>
      <c r="UNN41" s="90"/>
      <c r="UNO41" s="90"/>
      <c r="UNP41" s="90"/>
      <c r="UNQ41" s="90"/>
      <c r="UNR41" s="90"/>
      <c r="UNS41" s="90"/>
      <c r="UNT41" s="90"/>
      <c r="UNU41" s="90"/>
      <c r="UNV41" s="90"/>
      <c r="UNW41" s="90"/>
      <c r="UNX41" s="90"/>
      <c r="UNY41" s="90"/>
      <c r="UNZ41" s="90"/>
      <c r="UOA41" s="90"/>
      <c r="UOB41" s="90"/>
      <c r="UOC41" s="90"/>
      <c r="UOD41" s="90"/>
      <c r="UOE41" s="90"/>
      <c r="UOF41" s="90"/>
      <c r="UOG41" s="90"/>
      <c r="UOH41" s="90"/>
      <c r="UOI41" s="90"/>
      <c r="UOJ41" s="90"/>
      <c r="UOK41" s="90"/>
      <c r="UOL41" s="90"/>
      <c r="UOM41" s="90"/>
      <c r="UON41" s="90"/>
      <c r="UOO41" s="90"/>
      <c r="UOP41" s="90"/>
      <c r="UOQ41" s="90"/>
      <c r="UOR41" s="90"/>
      <c r="UOS41" s="90"/>
      <c r="UOT41" s="90"/>
      <c r="UOU41" s="90"/>
      <c r="UOV41" s="90"/>
      <c r="UOW41" s="90"/>
      <c r="UOX41" s="90"/>
      <c r="UOY41" s="90"/>
      <c r="UOZ41" s="90"/>
      <c r="UPA41" s="90"/>
      <c r="UPB41" s="90"/>
      <c r="UPC41" s="90"/>
      <c r="UPD41" s="90"/>
      <c r="UPE41" s="90"/>
      <c r="UPF41" s="90"/>
      <c r="UPG41" s="90"/>
      <c r="UPH41" s="90"/>
      <c r="UPI41" s="90"/>
      <c r="UPJ41" s="90"/>
      <c r="UPK41" s="90"/>
      <c r="UPL41" s="90"/>
      <c r="UPM41" s="90"/>
      <c r="UPN41" s="90"/>
      <c r="UPO41" s="90"/>
      <c r="UPP41" s="90"/>
      <c r="UPQ41" s="90"/>
      <c r="UPR41" s="90"/>
      <c r="UPS41" s="90"/>
      <c r="UPT41" s="90"/>
      <c r="UPU41" s="90"/>
      <c r="UPV41" s="90"/>
      <c r="UPW41" s="90"/>
      <c r="UPX41" s="90"/>
      <c r="UPY41" s="90"/>
      <c r="UPZ41" s="90"/>
      <c r="UQA41" s="90"/>
      <c r="UQB41" s="90"/>
      <c r="UQC41" s="90"/>
      <c r="UQD41" s="90"/>
      <c r="UQE41" s="90"/>
      <c r="UQF41" s="90"/>
      <c r="UQG41" s="90"/>
      <c r="UQH41" s="90"/>
      <c r="UQI41" s="90"/>
      <c r="UQJ41" s="90"/>
      <c r="UQK41" s="90"/>
      <c r="UQL41" s="90"/>
      <c r="UQM41" s="90"/>
      <c r="UQN41" s="90"/>
      <c r="UQO41" s="90"/>
      <c r="UQP41" s="90"/>
      <c r="UQQ41" s="90"/>
      <c r="UQR41" s="90"/>
      <c r="UQS41" s="90"/>
      <c r="UQT41" s="90"/>
      <c r="UQU41" s="90"/>
      <c r="UQV41" s="90"/>
      <c r="UQW41" s="90"/>
      <c r="UQX41" s="90"/>
      <c r="UQY41" s="90"/>
      <c r="UQZ41" s="90"/>
      <c r="URA41" s="90"/>
      <c r="URB41" s="90"/>
      <c r="URC41" s="90"/>
      <c r="URD41" s="90"/>
      <c r="URE41" s="90"/>
      <c r="URF41" s="90"/>
      <c r="URG41" s="90"/>
      <c r="URH41" s="90"/>
      <c r="URI41" s="90"/>
      <c r="URJ41" s="90"/>
      <c r="URK41" s="90"/>
      <c r="URL41" s="90"/>
      <c r="URM41" s="90"/>
      <c r="URN41" s="90"/>
      <c r="URO41" s="90"/>
      <c r="URP41" s="90"/>
      <c r="URQ41" s="90"/>
      <c r="URR41" s="90"/>
      <c r="URS41" s="90"/>
      <c r="URT41" s="90"/>
      <c r="URU41" s="90"/>
      <c r="URV41" s="90"/>
      <c r="URW41" s="90"/>
      <c r="URX41" s="90"/>
      <c r="URY41" s="90"/>
      <c r="URZ41" s="90"/>
      <c r="USA41" s="90"/>
      <c r="USB41" s="90"/>
      <c r="USC41" s="90"/>
      <c r="USD41" s="90"/>
      <c r="USE41" s="90"/>
      <c r="USF41" s="90"/>
      <c r="USG41" s="90"/>
      <c r="USH41" s="90"/>
      <c r="USI41" s="90"/>
      <c r="USJ41" s="90"/>
      <c r="USK41" s="90"/>
      <c r="USL41" s="90"/>
      <c r="USM41" s="90"/>
      <c r="USN41" s="90"/>
      <c r="USO41" s="90"/>
      <c r="USP41" s="90"/>
      <c r="USQ41" s="90"/>
      <c r="USR41" s="90"/>
      <c r="USS41" s="90"/>
      <c r="UST41" s="90"/>
      <c r="USU41" s="90"/>
      <c r="USV41" s="90"/>
      <c r="USW41" s="90"/>
      <c r="USX41" s="90"/>
      <c r="USY41" s="90"/>
      <c r="USZ41" s="90"/>
      <c r="UTA41" s="90"/>
      <c r="UTB41" s="90"/>
      <c r="UTC41" s="90"/>
      <c r="UTD41" s="90"/>
      <c r="UTE41" s="90"/>
      <c r="UTF41" s="90"/>
      <c r="UTG41" s="90"/>
      <c r="UTH41" s="90"/>
      <c r="UTI41" s="90"/>
      <c r="UTJ41" s="90"/>
      <c r="UTK41" s="90"/>
      <c r="UTL41" s="90"/>
      <c r="UTM41" s="90"/>
      <c r="UTN41" s="90"/>
      <c r="UTO41" s="90"/>
      <c r="UTP41" s="90"/>
      <c r="UTQ41" s="90"/>
      <c r="UTR41" s="90"/>
      <c r="UTS41" s="90"/>
      <c r="UTT41" s="90"/>
      <c r="UTU41" s="90"/>
      <c r="UTV41" s="90"/>
      <c r="UTW41" s="90"/>
      <c r="UTX41" s="90"/>
      <c r="UTY41" s="90"/>
      <c r="UTZ41" s="90"/>
      <c r="UUA41" s="90"/>
      <c r="UUB41" s="90"/>
      <c r="UUC41" s="90"/>
      <c r="UUD41" s="90"/>
      <c r="UUE41" s="90"/>
      <c r="UUF41" s="90"/>
      <c r="UUG41" s="90"/>
      <c r="UUH41" s="90"/>
      <c r="UUI41" s="90"/>
      <c r="UUJ41" s="90"/>
      <c r="UUK41" s="90"/>
      <c r="UUL41" s="90"/>
      <c r="UUM41" s="90"/>
      <c r="UUN41" s="90"/>
      <c r="UUO41" s="90"/>
      <c r="UUP41" s="90"/>
      <c r="UUQ41" s="90"/>
      <c r="UUR41" s="90"/>
      <c r="UUS41" s="90"/>
      <c r="UUT41" s="90"/>
      <c r="UUU41" s="90"/>
      <c r="UUV41" s="90"/>
      <c r="UUW41" s="90"/>
      <c r="UUX41" s="90"/>
      <c r="UUY41" s="90"/>
      <c r="UUZ41" s="90"/>
      <c r="UVA41" s="90"/>
      <c r="UVB41" s="90"/>
      <c r="UVC41" s="90"/>
      <c r="UVD41" s="90"/>
      <c r="UVE41" s="90"/>
      <c r="UVF41" s="90"/>
      <c r="UVG41" s="90"/>
      <c r="UVH41" s="90"/>
      <c r="UVI41" s="90"/>
      <c r="UVJ41" s="90"/>
      <c r="UVK41" s="90"/>
      <c r="UVL41" s="90"/>
      <c r="UVM41" s="90"/>
      <c r="UVN41" s="90"/>
      <c r="UVO41" s="90"/>
      <c r="UVP41" s="90"/>
      <c r="UVQ41" s="90"/>
      <c r="UVR41" s="90"/>
      <c r="UVS41" s="90"/>
      <c r="UVT41" s="90"/>
      <c r="UVU41" s="90"/>
      <c r="UVV41" s="90"/>
      <c r="UVW41" s="90"/>
      <c r="UVX41" s="90"/>
      <c r="UVY41" s="90"/>
      <c r="UVZ41" s="90"/>
      <c r="UWA41" s="90"/>
      <c r="UWB41" s="90"/>
      <c r="UWC41" s="90"/>
      <c r="UWD41" s="90"/>
      <c r="UWE41" s="90"/>
      <c r="UWF41" s="90"/>
      <c r="UWG41" s="90"/>
      <c r="UWH41" s="90"/>
      <c r="UWI41" s="90"/>
      <c r="UWJ41" s="90"/>
      <c r="UWK41" s="90"/>
      <c r="UWL41" s="90"/>
      <c r="UWM41" s="90"/>
      <c r="UWN41" s="90"/>
      <c r="UWO41" s="90"/>
      <c r="UWP41" s="90"/>
      <c r="UWQ41" s="90"/>
      <c r="UWR41" s="90"/>
      <c r="UWS41" s="90"/>
      <c r="UWT41" s="90"/>
      <c r="UWU41" s="90"/>
      <c r="UWV41" s="90"/>
      <c r="UWW41" s="90"/>
      <c r="UWX41" s="90"/>
      <c r="UWY41" s="90"/>
      <c r="UWZ41" s="90"/>
      <c r="UXA41" s="90"/>
      <c r="UXB41" s="90"/>
      <c r="UXC41" s="90"/>
      <c r="UXD41" s="90"/>
      <c r="UXE41" s="90"/>
      <c r="UXF41" s="90"/>
      <c r="UXG41" s="90"/>
      <c r="UXH41" s="90"/>
      <c r="UXI41" s="90"/>
      <c r="UXJ41" s="90"/>
      <c r="UXK41" s="90"/>
      <c r="UXL41" s="90"/>
      <c r="UXM41" s="90"/>
      <c r="UXN41" s="90"/>
      <c r="UXO41" s="90"/>
      <c r="UXP41" s="90"/>
      <c r="UXQ41" s="90"/>
      <c r="UXR41" s="90"/>
      <c r="UXS41" s="90"/>
      <c r="UXT41" s="90"/>
      <c r="UXU41" s="90"/>
      <c r="UXV41" s="90"/>
      <c r="UXW41" s="90"/>
      <c r="UXX41" s="90"/>
      <c r="UXY41" s="90"/>
      <c r="UXZ41" s="90"/>
      <c r="UYA41" s="90"/>
      <c r="UYB41" s="90"/>
      <c r="UYC41" s="90"/>
      <c r="UYD41" s="90"/>
      <c r="UYE41" s="90"/>
      <c r="UYF41" s="90"/>
      <c r="UYG41" s="90"/>
      <c r="UYH41" s="90"/>
      <c r="UYI41" s="90"/>
      <c r="UYJ41" s="90"/>
      <c r="UYK41" s="90"/>
      <c r="UYL41" s="90"/>
      <c r="UYM41" s="90"/>
      <c r="UYN41" s="90"/>
      <c r="UYO41" s="90"/>
      <c r="UYP41" s="90"/>
      <c r="UYQ41" s="90"/>
      <c r="UYR41" s="90"/>
      <c r="UYS41" s="90"/>
      <c r="UYT41" s="90"/>
      <c r="UYU41" s="90"/>
      <c r="UYV41" s="90"/>
      <c r="UYW41" s="90"/>
      <c r="UYX41" s="90"/>
      <c r="UYY41" s="90"/>
      <c r="UYZ41" s="90"/>
      <c r="UZA41" s="90"/>
      <c r="UZB41" s="90"/>
      <c r="UZC41" s="90"/>
      <c r="UZD41" s="90"/>
      <c r="UZE41" s="90"/>
      <c r="UZF41" s="90"/>
      <c r="UZG41" s="90"/>
      <c r="UZH41" s="90"/>
      <c r="UZI41" s="90"/>
      <c r="UZJ41" s="90"/>
      <c r="UZK41" s="90"/>
      <c r="UZL41" s="90"/>
      <c r="UZM41" s="90"/>
      <c r="UZN41" s="90"/>
      <c r="UZO41" s="90"/>
      <c r="UZP41" s="90"/>
      <c r="UZQ41" s="90"/>
      <c r="UZR41" s="90"/>
      <c r="UZS41" s="90"/>
      <c r="UZT41" s="90"/>
      <c r="UZU41" s="90"/>
      <c r="UZV41" s="90"/>
      <c r="UZW41" s="90"/>
      <c r="UZX41" s="90"/>
      <c r="UZY41" s="90"/>
      <c r="UZZ41" s="90"/>
      <c r="VAA41" s="90"/>
      <c r="VAB41" s="90"/>
      <c r="VAC41" s="90"/>
      <c r="VAD41" s="90"/>
      <c r="VAE41" s="90"/>
      <c r="VAF41" s="90"/>
      <c r="VAG41" s="90"/>
      <c r="VAH41" s="90"/>
      <c r="VAI41" s="90"/>
      <c r="VAJ41" s="90"/>
      <c r="VAK41" s="90"/>
      <c r="VAL41" s="90"/>
      <c r="VAM41" s="90"/>
      <c r="VAN41" s="90"/>
      <c r="VAO41" s="90"/>
      <c r="VAP41" s="90"/>
      <c r="VAQ41" s="90"/>
      <c r="VAR41" s="90"/>
      <c r="VAS41" s="90"/>
      <c r="VAT41" s="90"/>
      <c r="VAU41" s="90"/>
      <c r="VAV41" s="90"/>
      <c r="VAW41" s="90"/>
      <c r="VAX41" s="90"/>
      <c r="VAY41" s="90"/>
      <c r="VAZ41" s="90"/>
      <c r="VBA41" s="90"/>
      <c r="VBB41" s="90"/>
      <c r="VBC41" s="90"/>
      <c r="VBD41" s="90"/>
      <c r="VBE41" s="90"/>
      <c r="VBF41" s="90"/>
      <c r="VBG41" s="90"/>
      <c r="VBH41" s="90"/>
      <c r="VBI41" s="90"/>
      <c r="VBJ41" s="90"/>
      <c r="VBK41" s="90"/>
      <c r="VBL41" s="90"/>
      <c r="VBM41" s="90"/>
      <c r="VBN41" s="90"/>
      <c r="VBO41" s="90"/>
      <c r="VBP41" s="90"/>
      <c r="VBQ41" s="90"/>
      <c r="VBR41" s="90"/>
      <c r="VBS41" s="90"/>
      <c r="VBT41" s="90"/>
      <c r="VBU41" s="90"/>
      <c r="VBV41" s="90"/>
      <c r="VBW41" s="90"/>
      <c r="VBX41" s="90"/>
      <c r="VBY41" s="90"/>
      <c r="VBZ41" s="90"/>
      <c r="VCA41" s="90"/>
      <c r="VCB41" s="90"/>
      <c r="VCC41" s="90"/>
      <c r="VCD41" s="90"/>
      <c r="VCE41" s="90"/>
      <c r="VCF41" s="90"/>
      <c r="VCG41" s="90"/>
      <c r="VCH41" s="90"/>
      <c r="VCI41" s="90"/>
      <c r="VCJ41" s="90"/>
      <c r="VCK41" s="90"/>
      <c r="VCL41" s="90"/>
      <c r="VCM41" s="90"/>
      <c r="VCN41" s="90"/>
      <c r="VCO41" s="90"/>
      <c r="VCP41" s="90"/>
      <c r="VCQ41" s="90"/>
      <c r="VCR41" s="90"/>
      <c r="VCS41" s="90"/>
      <c r="VCT41" s="90"/>
      <c r="VCU41" s="90"/>
      <c r="VCV41" s="90"/>
      <c r="VCW41" s="90"/>
      <c r="VCX41" s="90"/>
      <c r="VCY41" s="90"/>
      <c r="VCZ41" s="90"/>
      <c r="VDA41" s="90"/>
      <c r="VDB41" s="90"/>
      <c r="VDC41" s="90"/>
      <c r="VDD41" s="90"/>
      <c r="VDE41" s="90"/>
      <c r="VDF41" s="90"/>
      <c r="VDG41" s="90"/>
      <c r="VDH41" s="90"/>
      <c r="VDI41" s="90"/>
      <c r="VDJ41" s="90"/>
      <c r="VDK41" s="90"/>
      <c r="VDL41" s="90"/>
      <c r="VDM41" s="90"/>
      <c r="VDN41" s="90"/>
      <c r="VDO41" s="90"/>
      <c r="VDP41" s="90"/>
      <c r="VDQ41" s="90"/>
      <c r="VDR41" s="90"/>
      <c r="VDS41" s="90"/>
      <c r="VDT41" s="90"/>
      <c r="VDU41" s="90"/>
      <c r="VDV41" s="90"/>
      <c r="VDW41" s="90"/>
      <c r="VDX41" s="90"/>
      <c r="VDY41" s="90"/>
      <c r="VDZ41" s="90"/>
      <c r="VEA41" s="90"/>
      <c r="VEB41" s="90"/>
      <c r="VEC41" s="90"/>
      <c r="VED41" s="90"/>
      <c r="VEE41" s="90"/>
      <c r="VEF41" s="90"/>
      <c r="VEG41" s="90"/>
      <c r="VEH41" s="90"/>
      <c r="VEI41" s="90"/>
      <c r="VEJ41" s="90"/>
      <c r="VEK41" s="90"/>
      <c r="VEL41" s="90"/>
      <c r="VEM41" s="90"/>
      <c r="VEN41" s="90"/>
      <c r="VEO41" s="90"/>
      <c r="VEP41" s="90"/>
      <c r="VEQ41" s="90"/>
      <c r="VER41" s="90"/>
      <c r="VES41" s="90"/>
      <c r="VET41" s="90"/>
      <c r="VEU41" s="90"/>
      <c r="VEV41" s="90"/>
      <c r="VEW41" s="90"/>
      <c r="VEX41" s="90"/>
      <c r="VEY41" s="90"/>
      <c r="VEZ41" s="90"/>
      <c r="VFA41" s="90"/>
      <c r="VFB41" s="90"/>
      <c r="VFC41" s="90"/>
      <c r="VFD41" s="90"/>
      <c r="VFE41" s="90"/>
      <c r="VFF41" s="90"/>
      <c r="VFG41" s="90"/>
      <c r="VFH41" s="90"/>
      <c r="VFI41" s="90"/>
      <c r="VFJ41" s="90"/>
      <c r="VFK41" s="90"/>
      <c r="VFL41" s="90"/>
      <c r="VFM41" s="90"/>
      <c r="VFN41" s="90"/>
      <c r="VFO41" s="90"/>
      <c r="VFP41" s="90"/>
      <c r="VFQ41" s="90"/>
      <c r="VFR41" s="90"/>
      <c r="VFS41" s="90"/>
      <c r="VFT41" s="90"/>
      <c r="VFU41" s="90"/>
      <c r="VFV41" s="90"/>
      <c r="VFW41" s="90"/>
      <c r="VFX41" s="90"/>
      <c r="VFY41" s="90"/>
      <c r="VFZ41" s="90"/>
      <c r="VGA41" s="90"/>
      <c r="VGB41" s="90"/>
      <c r="VGC41" s="90"/>
      <c r="VGD41" s="90"/>
      <c r="VGE41" s="90"/>
      <c r="VGF41" s="90"/>
      <c r="VGG41" s="90"/>
      <c r="VGH41" s="90"/>
      <c r="VGI41" s="90"/>
      <c r="VGJ41" s="90"/>
      <c r="VGK41" s="90"/>
      <c r="VGL41" s="90"/>
      <c r="VGM41" s="90"/>
      <c r="VGN41" s="90"/>
      <c r="VGO41" s="90"/>
      <c r="VGP41" s="90"/>
      <c r="VGQ41" s="90"/>
      <c r="VGR41" s="90"/>
      <c r="VGS41" s="90"/>
      <c r="VGT41" s="90"/>
      <c r="VGU41" s="90"/>
      <c r="VGV41" s="90"/>
      <c r="VGW41" s="90"/>
      <c r="VGX41" s="90"/>
      <c r="VGY41" s="90"/>
      <c r="VGZ41" s="90"/>
      <c r="VHA41" s="90"/>
      <c r="VHB41" s="90"/>
      <c r="VHC41" s="90"/>
      <c r="VHD41" s="90"/>
      <c r="VHE41" s="90"/>
      <c r="VHF41" s="90"/>
      <c r="VHG41" s="90"/>
      <c r="VHH41" s="90"/>
      <c r="VHI41" s="90"/>
      <c r="VHJ41" s="90"/>
      <c r="VHK41" s="90"/>
      <c r="VHL41" s="90"/>
      <c r="VHM41" s="90"/>
      <c r="VHN41" s="90"/>
      <c r="VHO41" s="90"/>
      <c r="VHP41" s="90"/>
      <c r="VHQ41" s="90"/>
      <c r="VHR41" s="90"/>
      <c r="VHS41" s="90"/>
      <c r="VHT41" s="90"/>
      <c r="VHU41" s="90"/>
      <c r="VHV41" s="90"/>
      <c r="VHW41" s="90"/>
      <c r="VHX41" s="90"/>
      <c r="VHY41" s="90"/>
      <c r="VHZ41" s="90"/>
      <c r="VIA41" s="90"/>
      <c r="VIB41" s="90"/>
      <c r="VIC41" s="90"/>
      <c r="VID41" s="90"/>
      <c r="VIE41" s="90"/>
      <c r="VIF41" s="90"/>
      <c r="VIG41" s="90"/>
      <c r="VIH41" s="90"/>
      <c r="VII41" s="90"/>
      <c r="VIJ41" s="90"/>
      <c r="VIK41" s="90"/>
      <c r="VIL41" s="90"/>
      <c r="VIM41" s="90"/>
      <c r="VIN41" s="90"/>
      <c r="VIO41" s="90"/>
      <c r="VIP41" s="90"/>
      <c r="VIQ41" s="90"/>
      <c r="VIR41" s="90"/>
      <c r="VIS41" s="90"/>
      <c r="VIT41" s="90"/>
      <c r="VIU41" s="90"/>
      <c r="VIV41" s="90"/>
      <c r="VIW41" s="90"/>
      <c r="VIX41" s="90"/>
      <c r="VIY41" s="90"/>
      <c r="VIZ41" s="90"/>
      <c r="VJA41" s="90"/>
      <c r="VJB41" s="90"/>
      <c r="VJC41" s="90"/>
      <c r="VJD41" s="90"/>
      <c r="VJE41" s="90"/>
      <c r="VJF41" s="90"/>
      <c r="VJG41" s="90"/>
      <c r="VJH41" s="90"/>
      <c r="VJI41" s="90"/>
      <c r="VJJ41" s="90"/>
      <c r="VJK41" s="90"/>
      <c r="VJL41" s="90"/>
      <c r="VJM41" s="90"/>
      <c r="VJN41" s="90"/>
      <c r="VJO41" s="90"/>
      <c r="VJP41" s="90"/>
      <c r="VJQ41" s="90"/>
      <c r="VJR41" s="90"/>
      <c r="VJS41" s="90"/>
      <c r="VJT41" s="90"/>
      <c r="VJU41" s="90"/>
      <c r="VJV41" s="90"/>
      <c r="VJW41" s="90"/>
      <c r="VJX41" s="90"/>
      <c r="VJY41" s="90"/>
      <c r="VJZ41" s="90"/>
      <c r="VKA41" s="90"/>
      <c r="VKB41" s="90"/>
      <c r="VKC41" s="90"/>
      <c r="VKD41" s="90"/>
      <c r="VKE41" s="90"/>
      <c r="VKF41" s="90"/>
      <c r="VKG41" s="90"/>
      <c r="VKH41" s="90"/>
      <c r="VKI41" s="90"/>
      <c r="VKJ41" s="90"/>
      <c r="VKK41" s="90"/>
      <c r="VKL41" s="90"/>
      <c r="VKM41" s="90"/>
      <c r="VKN41" s="90"/>
      <c r="VKO41" s="90"/>
      <c r="VKP41" s="90"/>
      <c r="VKQ41" s="90"/>
      <c r="VKR41" s="90"/>
      <c r="VKS41" s="90"/>
      <c r="VKT41" s="90"/>
      <c r="VKU41" s="90"/>
      <c r="VKV41" s="90"/>
      <c r="VKW41" s="90"/>
      <c r="VKX41" s="90"/>
      <c r="VKY41" s="90"/>
      <c r="VKZ41" s="90"/>
      <c r="VLA41" s="90"/>
      <c r="VLB41" s="90"/>
      <c r="VLC41" s="90"/>
      <c r="VLD41" s="90"/>
      <c r="VLE41" s="90"/>
      <c r="VLF41" s="90"/>
      <c r="VLG41" s="90"/>
      <c r="VLH41" s="90"/>
      <c r="VLI41" s="90"/>
      <c r="VLJ41" s="90"/>
      <c r="VLK41" s="90"/>
      <c r="VLL41" s="90"/>
      <c r="VLM41" s="90"/>
      <c r="VLN41" s="90"/>
      <c r="VLO41" s="90"/>
      <c r="VLP41" s="90"/>
      <c r="VLQ41" s="90"/>
      <c r="VLR41" s="90"/>
      <c r="VLS41" s="90"/>
      <c r="VLT41" s="90"/>
      <c r="VLU41" s="90"/>
      <c r="VLV41" s="90"/>
      <c r="VLW41" s="90"/>
      <c r="VLX41" s="90"/>
      <c r="VLY41" s="90"/>
      <c r="VLZ41" s="90"/>
      <c r="VMA41" s="90"/>
      <c r="VMB41" s="90"/>
      <c r="VMC41" s="90"/>
      <c r="VMD41" s="90"/>
      <c r="VME41" s="90"/>
      <c r="VMF41" s="90"/>
      <c r="VMG41" s="90"/>
      <c r="VMH41" s="90"/>
      <c r="VMI41" s="90"/>
      <c r="VMJ41" s="90"/>
      <c r="VMK41" s="90"/>
      <c r="VML41" s="90"/>
      <c r="VMM41" s="90"/>
      <c r="VMN41" s="90"/>
      <c r="VMO41" s="90"/>
      <c r="VMP41" s="90"/>
      <c r="VMQ41" s="90"/>
      <c r="VMR41" s="90"/>
      <c r="VMS41" s="90"/>
      <c r="VMT41" s="90"/>
      <c r="VMU41" s="90"/>
      <c r="VMV41" s="90"/>
      <c r="VMW41" s="90"/>
      <c r="VMX41" s="90"/>
      <c r="VMY41" s="90"/>
      <c r="VMZ41" s="90"/>
      <c r="VNA41" s="90"/>
      <c r="VNB41" s="90"/>
      <c r="VNC41" s="90"/>
      <c r="VND41" s="90"/>
      <c r="VNE41" s="90"/>
      <c r="VNF41" s="90"/>
      <c r="VNG41" s="90"/>
      <c r="VNH41" s="90"/>
      <c r="VNI41" s="90"/>
      <c r="VNJ41" s="90"/>
      <c r="VNK41" s="90"/>
      <c r="VNL41" s="90"/>
      <c r="VNM41" s="90"/>
      <c r="VNN41" s="90"/>
      <c r="VNO41" s="90"/>
      <c r="VNP41" s="90"/>
      <c r="VNQ41" s="90"/>
      <c r="VNR41" s="90"/>
      <c r="VNS41" s="90"/>
      <c r="VNT41" s="90"/>
      <c r="VNU41" s="90"/>
      <c r="VNV41" s="90"/>
      <c r="VNW41" s="90"/>
      <c r="VNX41" s="90"/>
      <c r="VNY41" s="90"/>
      <c r="VNZ41" s="90"/>
      <c r="VOA41" s="90"/>
      <c r="VOB41" s="90"/>
      <c r="VOC41" s="90"/>
      <c r="VOD41" s="90"/>
      <c r="VOE41" s="90"/>
      <c r="VOF41" s="90"/>
      <c r="VOG41" s="90"/>
      <c r="VOH41" s="90"/>
      <c r="VOI41" s="90"/>
      <c r="VOJ41" s="90"/>
      <c r="VOK41" s="90"/>
      <c r="VOL41" s="90"/>
      <c r="VOM41" s="90"/>
      <c r="VON41" s="90"/>
      <c r="VOO41" s="90"/>
      <c r="VOP41" s="90"/>
      <c r="VOQ41" s="90"/>
      <c r="VOR41" s="90"/>
      <c r="VOS41" s="90"/>
      <c r="VOT41" s="90"/>
      <c r="VOU41" s="90"/>
      <c r="VOV41" s="90"/>
      <c r="VOW41" s="90"/>
      <c r="VOX41" s="90"/>
      <c r="VOY41" s="90"/>
      <c r="VOZ41" s="90"/>
      <c r="VPA41" s="90"/>
      <c r="VPB41" s="90"/>
      <c r="VPC41" s="90"/>
      <c r="VPD41" s="90"/>
      <c r="VPE41" s="90"/>
      <c r="VPF41" s="90"/>
      <c r="VPG41" s="90"/>
      <c r="VPH41" s="90"/>
      <c r="VPI41" s="90"/>
      <c r="VPJ41" s="90"/>
      <c r="VPK41" s="90"/>
      <c r="VPL41" s="90"/>
      <c r="VPM41" s="90"/>
      <c r="VPN41" s="90"/>
      <c r="VPO41" s="90"/>
      <c r="VPP41" s="90"/>
      <c r="VPQ41" s="90"/>
      <c r="VPR41" s="90"/>
      <c r="VPS41" s="90"/>
      <c r="VPT41" s="90"/>
      <c r="VPU41" s="90"/>
      <c r="VPV41" s="90"/>
      <c r="VPW41" s="90"/>
      <c r="VPX41" s="90"/>
      <c r="VPY41" s="90"/>
      <c r="VPZ41" s="90"/>
      <c r="VQA41" s="90"/>
      <c r="VQB41" s="90"/>
      <c r="VQC41" s="90"/>
      <c r="VQD41" s="90"/>
      <c r="VQE41" s="90"/>
      <c r="VQF41" s="90"/>
      <c r="VQG41" s="90"/>
      <c r="VQH41" s="90"/>
      <c r="VQI41" s="90"/>
      <c r="VQJ41" s="90"/>
      <c r="VQK41" s="90"/>
      <c r="VQL41" s="90"/>
      <c r="VQM41" s="90"/>
      <c r="VQN41" s="90"/>
      <c r="VQO41" s="90"/>
      <c r="VQP41" s="90"/>
      <c r="VQQ41" s="90"/>
      <c r="VQR41" s="90"/>
      <c r="VQS41" s="90"/>
      <c r="VQT41" s="90"/>
      <c r="VQU41" s="90"/>
      <c r="VQV41" s="90"/>
      <c r="VQW41" s="90"/>
      <c r="VQX41" s="90"/>
      <c r="VQY41" s="90"/>
      <c r="VQZ41" s="90"/>
      <c r="VRA41" s="90"/>
      <c r="VRB41" s="90"/>
      <c r="VRC41" s="90"/>
      <c r="VRD41" s="90"/>
      <c r="VRE41" s="90"/>
      <c r="VRF41" s="90"/>
      <c r="VRG41" s="90"/>
      <c r="VRH41" s="90"/>
      <c r="VRI41" s="90"/>
      <c r="VRJ41" s="90"/>
      <c r="VRK41" s="90"/>
      <c r="VRL41" s="90"/>
      <c r="VRM41" s="90"/>
      <c r="VRN41" s="90"/>
      <c r="VRO41" s="90"/>
      <c r="VRP41" s="90"/>
      <c r="VRQ41" s="90"/>
      <c r="VRR41" s="90"/>
      <c r="VRS41" s="90"/>
      <c r="VRT41" s="90"/>
      <c r="VRU41" s="90"/>
      <c r="VRV41" s="90"/>
      <c r="VRW41" s="90"/>
      <c r="VRX41" s="90"/>
      <c r="VRY41" s="90"/>
      <c r="VRZ41" s="90"/>
      <c r="VSA41" s="90"/>
      <c r="VSB41" s="90"/>
      <c r="VSC41" s="90"/>
      <c r="VSD41" s="90"/>
      <c r="VSE41" s="90"/>
      <c r="VSF41" s="90"/>
      <c r="VSG41" s="90"/>
      <c r="VSH41" s="90"/>
      <c r="VSI41" s="90"/>
      <c r="VSJ41" s="90"/>
      <c r="VSK41" s="90"/>
      <c r="VSL41" s="90"/>
      <c r="VSM41" s="90"/>
      <c r="VSN41" s="90"/>
      <c r="VSO41" s="90"/>
      <c r="VSP41" s="90"/>
      <c r="VSQ41" s="90"/>
      <c r="VSR41" s="90"/>
      <c r="VSS41" s="90"/>
      <c r="VST41" s="90"/>
      <c r="VSU41" s="90"/>
      <c r="VSV41" s="90"/>
      <c r="VSW41" s="90"/>
      <c r="VSX41" s="90"/>
      <c r="VSY41" s="90"/>
      <c r="VSZ41" s="90"/>
      <c r="VTA41" s="90"/>
      <c r="VTB41" s="90"/>
      <c r="VTC41" s="90"/>
      <c r="VTD41" s="90"/>
      <c r="VTE41" s="90"/>
      <c r="VTF41" s="90"/>
      <c r="VTG41" s="90"/>
      <c r="VTH41" s="90"/>
      <c r="VTI41" s="90"/>
      <c r="VTJ41" s="90"/>
      <c r="VTK41" s="90"/>
      <c r="VTL41" s="90"/>
      <c r="VTM41" s="90"/>
      <c r="VTN41" s="90"/>
      <c r="VTO41" s="90"/>
      <c r="VTP41" s="90"/>
      <c r="VTQ41" s="90"/>
      <c r="VTR41" s="90"/>
      <c r="VTS41" s="90"/>
      <c r="VTT41" s="90"/>
      <c r="VTU41" s="90"/>
      <c r="VTV41" s="90"/>
      <c r="VTW41" s="90"/>
      <c r="VTX41" s="90"/>
      <c r="VTY41" s="90"/>
      <c r="VTZ41" s="90"/>
      <c r="VUA41" s="90"/>
      <c r="VUB41" s="90"/>
      <c r="VUC41" s="90"/>
      <c r="VUD41" s="90"/>
      <c r="VUE41" s="90"/>
      <c r="VUF41" s="90"/>
      <c r="VUG41" s="90"/>
      <c r="VUH41" s="90"/>
      <c r="VUI41" s="90"/>
      <c r="VUJ41" s="90"/>
      <c r="VUK41" s="90"/>
      <c r="VUL41" s="90"/>
      <c r="VUM41" s="90"/>
      <c r="VUN41" s="90"/>
      <c r="VUO41" s="90"/>
      <c r="VUP41" s="90"/>
      <c r="VUQ41" s="90"/>
      <c r="VUR41" s="90"/>
      <c r="VUS41" s="90"/>
      <c r="VUT41" s="90"/>
      <c r="VUU41" s="90"/>
      <c r="VUV41" s="90"/>
      <c r="VUW41" s="90"/>
      <c r="VUX41" s="90"/>
      <c r="VUY41" s="90"/>
      <c r="VUZ41" s="90"/>
      <c r="VVA41" s="90"/>
      <c r="VVB41" s="90"/>
      <c r="VVC41" s="90"/>
      <c r="VVD41" s="90"/>
      <c r="VVE41" s="90"/>
      <c r="VVF41" s="90"/>
      <c r="VVG41" s="90"/>
      <c r="VVH41" s="90"/>
      <c r="VVI41" s="90"/>
      <c r="VVJ41" s="90"/>
      <c r="VVK41" s="90"/>
      <c r="VVL41" s="90"/>
      <c r="VVM41" s="90"/>
      <c r="VVN41" s="90"/>
      <c r="VVO41" s="90"/>
      <c r="VVP41" s="90"/>
      <c r="VVQ41" s="90"/>
      <c r="VVR41" s="90"/>
      <c r="VVS41" s="90"/>
      <c r="VVT41" s="90"/>
      <c r="VVU41" s="90"/>
      <c r="VVV41" s="90"/>
      <c r="VVW41" s="90"/>
      <c r="VVX41" s="90"/>
      <c r="VVY41" s="90"/>
      <c r="VVZ41" s="90"/>
      <c r="VWA41" s="90"/>
      <c r="VWB41" s="90"/>
      <c r="VWC41" s="90"/>
      <c r="VWD41" s="90"/>
      <c r="VWE41" s="90"/>
      <c r="VWF41" s="90"/>
      <c r="VWG41" s="90"/>
      <c r="VWH41" s="90"/>
      <c r="VWI41" s="90"/>
      <c r="VWJ41" s="90"/>
      <c r="VWK41" s="90"/>
      <c r="VWL41" s="90"/>
      <c r="VWM41" s="90"/>
      <c r="VWN41" s="90"/>
      <c r="VWO41" s="90"/>
      <c r="VWP41" s="90"/>
      <c r="VWQ41" s="90"/>
      <c r="VWR41" s="90"/>
      <c r="VWS41" s="90"/>
      <c r="VWT41" s="90"/>
      <c r="VWU41" s="90"/>
      <c r="VWV41" s="90"/>
      <c r="VWW41" s="90"/>
      <c r="VWX41" s="90"/>
      <c r="VWY41" s="90"/>
      <c r="VWZ41" s="90"/>
      <c r="VXA41" s="90"/>
      <c r="VXB41" s="90"/>
      <c r="VXC41" s="90"/>
      <c r="VXD41" s="90"/>
      <c r="VXE41" s="90"/>
      <c r="VXF41" s="90"/>
      <c r="VXG41" s="90"/>
      <c r="VXH41" s="90"/>
      <c r="VXI41" s="90"/>
      <c r="VXJ41" s="90"/>
      <c r="VXK41" s="90"/>
      <c r="VXL41" s="90"/>
      <c r="VXM41" s="90"/>
      <c r="VXN41" s="90"/>
      <c r="VXO41" s="90"/>
      <c r="VXP41" s="90"/>
      <c r="VXQ41" s="90"/>
      <c r="VXR41" s="90"/>
      <c r="VXS41" s="90"/>
      <c r="VXT41" s="90"/>
      <c r="VXU41" s="90"/>
      <c r="VXV41" s="90"/>
      <c r="VXW41" s="90"/>
      <c r="VXX41" s="90"/>
      <c r="VXY41" s="90"/>
      <c r="VXZ41" s="90"/>
      <c r="VYA41" s="90"/>
      <c r="VYB41" s="90"/>
      <c r="VYC41" s="90"/>
      <c r="VYD41" s="90"/>
      <c r="VYE41" s="90"/>
      <c r="VYF41" s="90"/>
      <c r="VYG41" s="90"/>
      <c r="VYH41" s="90"/>
      <c r="VYI41" s="90"/>
      <c r="VYJ41" s="90"/>
      <c r="VYK41" s="90"/>
      <c r="VYL41" s="90"/>
      <c r="VYM41" s="90"/>
      <c r="VYN41" s="90"/>
      <c r="VYO41" s="90"/>
      <c r="VYP41" s="90"/>
      <c r="VYQ41" s="90"/>
      <c r="VYR41" s="90"/>
      <c r="VYS41" s="90"/>
      <c r="VYT41" s="90"/>
      <c r="VYU41" s="90"/>
      <c r="VYV41" s="90"/>
      <c r="VYW41" s="90"/>
      <c r="VYX41" s="90"/>
      <c r="VYY41" s="90"/>
      <c r="VYZ41" s="90"/>
      <c r="VZA41" s="90"/>
      <c r="VZB41" s="90"/>
      <c r="VZC41" s="90"/>
      <c r="VZD41" s="90"/>
      <c r="VZE41" s="90"/>
      <c r="VZF41" s="90"/>
      <c r="VZG41" s="90"/>
      <c r="VZH41" s="90"/>
      <c r="VZI41" s="90"/>
      <c r="VZJ41" s="90"/>
      <c r="VZK41" s="90"/>
      <c r="VZL41" s="90"/>
      <c r="VZM41" s="90"/>
      <c r="VZN41" s="90"/>
      <c r="VZO41" s="90"/>
      <c r="VZP41" s="90"/>
      <c r="VZQ41" s="90"/>
      <c r="VZR41" s="90"/>
      <c r="VZS41" s="90"/>
      <c r="VZT41" s="90"/>
      <c r="VZU41" s="90"/>
      <c r="VZV41" s="90"/>
      <c r="VZW41" s="90"/>
      <c r="VZX41" s="90"/>
      <c r="VZY41" s="90"/>
      <c r="VZZ41" s="90"/>
      <c r="WAA41" s="90"/>
      <c r="WAB41" s="90"/>
      <c r="WAC41" s="90"/>
      <c r="WAD41" s="90"/>
      <c r="WAE41" s="90"/>
      <c r="WAF41" s="90"/>
      <c r="WAG41" s="90"/>
      <c r="WAH41" s="90"/>
      <c r="WAI41" s="90"/>
      <c r="WAJ41" s="90"/>
      <c r="WAK41" s="90"/>
      <c r="WAL41" s="90"/>
      <c r="WAM41" s="90"/>
      <c r="WAN41" s="90"/>
      <c r="WAO41" s="90"/>
      <c r="WAP41" s="90"/>
      <c r="WAQ41" s="90"/>
      <c r="WAR41" s="90"/>
      <c r="WAS41" s="90"/>
      <c r="WAT41" s="90"/>
      <c r="WAU41" s="90"/>
      <c r="WAV41" s="90"/>
      <c r="WAW41" s="90"/>
      <c r="WAX41" s="90"/>
      <c r="WAY41" s="90"/>
      <c r="WAZ41" s="90"/>
      <c r="WBA41" s="90"/>
      <c r="WBB41" s="90"/>
      <c r="WBC41" s="90"/>
      <c r="WBD41" s="90"/>
      <c r="WBE41" s="90"/>
      <c r="WBF41" s="90"/>
      <c r="WBG41" s="90"/>
      <c r="WBH41" s="90"/>
      <c r="WBI41" s="90"/>
      <c r="WBJ41" s="90"/>
      <c r="WBK41" s="90"/>
      <c r="WBL41" s="90"/>
      <c r="WBM41" s="90"/>
      <c r="WBN41" s="90"/>
      <c r="WBO41" s="90"/>
      <c r="WBP41" s="90"/>
      <c r="WBQ41" s="90"/>
      <c r="WBR41" s="90"/>
      <c r="WBS41" s="90"/>
      <c r="WBT41" s="90"/>
      <c r="WBU41" s="90"/>
      <c r="WBV41" s="90"/>
      <c r="WBW41" s="90"/>
      <c r="WBX41" s="90"/>
      <c r="WBY41" s="90"/>
      <c r="WBZ41" s="90"/>
      <c r="WCA41" s="90"/>
      <c r="WCB41" s="90"/>
      <c r="WCC41" s="90"/>
      <c r="WCD41" s="90"/>
      <c r="WCE41" s="90"/>
      <c r="WCF41" s="90"/>
      <c r="WCG41" s="90"/>
      <c r="WCH41" s="90"/>
      <c r="WCI41" s="90"/>
      <c r="WCJ41" s="90"/>
      <c r="WCK41" s="90"/>
      <c r="WCL41" s="90"/>
      <c r="WCM41" s="90"/>
      <c r="WCN41" s="90"/>
      <c r="WCO41" s="90"/>
      <c r="WCP41" s="90"/>
      <c r="WCQ41" s="90"/>
      <c r="WCR41" s="90"/>
      <c r="WCS41" s="90"/>
      <c r="WCT41" s="90"/>
      <c r="WCU41" s="90"/>
      <c r="WCV41" s="90"/>
      <c r="WCW41" s="90"/>
      <c r="WCX41" s="90"/>
      <c r="WCY41" s="90"/>
      <c r="WCZ41" s="90"/>
      <c r="WDA41" s="90"/>
      <c r="WDB41" s="90"/>
      <c r="WDC41" s="90"/>
      <c r="WDD41" s="90"/>
      <c r="WDE41" s="90"/>
      <c r="WDF41" s="90"/>
      <c r="WDG41" s="90"/>
      <c r="WDH41" s="90"/>
      <c r="WDI41" s="90"/>
      <c r="WDJ41" s="90"/>
      <c r="WDK41" s="90"/>
      <c r="WDL41" s="90"/>
      <c r="WDM41" s="90"/>
      <c r="WDN41" s="90"/>
      <c r="WDO41" s="90"/>
      <c r="WDP41" s="90"/>
      <c r="WDQ41" s="90"/>
      <c r="WDR41" s="90"/>
      <c r="WDS41" s="90"/>
      <c r="WDT41" s="90"/>
      <c r="WDU41" s="90"/>
      <c r="WDV41" s="90"/>
      <c r="WDW41" s="90"/>
      <c r="WDX41" s="90"/>
      <c r="WDY41" s="90"/>
      <c r="WDZ41" s="90"/>
      <c r="WEA41" s="90"/>
      <c r="WEB41" s="90"/>
      <c r="WEC41" s="90"/>
      <c r="WED41" s="90"/>
      <c r="WEE41" s="90"/>
      <c r="WEF41" s="90"/>
      <c r="WEG41" s="90"/>
      <c r="WEH41" s="90"/>
      <c r="WEI41" s="90"/>
      <c r="WEJ41" s="90"/>
      <c r="WEK41" s="90"/>
      <c r="WEL41" s="90"/>
      <c r="WEM41" s="90"/>
      <c r="WEN41" s="90"/>
      <c r="WEO41" s="90"/>
      <c r="WEP41" s="90"/>
      <c r="WEQ41" s="90"/>
      <c r="WER41" s="90"/>
      <c r="WES41" s="90"/>
      <c r="WET41" s="90"/>
      <c r="WEU41" s="90"/>
      <c r="WEV41" s="90"/>
      <c r="WEW41" s="90"/>
      <c r="WEX41" s="90"/>
      <c r="WEY41" s="90"/>
      <c r="WEZ41" s="90"/>
      <c r="WFA41" s="90"/>
      <c r="WFB41" s="90"/>
      <c r="WFC41" s="90"/>
      <c r="WFD41" s="90"/>
      <c r="WFE41" s="90"/>
      <c r="WFF41" s="90"/>
      <c r="WFG41" s="90"/>
      <c r="WFH41" s="90"/>
      <c r="WFI41" s="90"/>
      <c r="WFJ41" s="90"/>
      <c r="WFK41" s="90"/>
      <c r="WFL41" s="90"/>
      <c r="WFM41" s="90"/>
      <c r="WFN41" s="90"/>
      <c r="WFO41" s="90"/>
      <c r="WFP41" s="90"/>
      <c r="WFQ41" s="90"/>
      <c r="WFR41" s="90"/>
      <c r="WFS41" s="90"/>
      <c r="WFT41" s="90"/>
      <c r="WFU41" s="90"/>
      <c r="WFV41" s="90"/>
      <c r="WFW41" s="90"/>
      <c r="WFX41" s="90"/>
      <c r="WFY41" s="90"/>
      <c r="WFZ41" s="90"/>
      <c r="WGA41" s="90"/>
      <c r="WGB41" s="90"/>
      <c r="WGC41" s="90"/>
      <c r="WGD41" s="90"/>
      <c r="WGE41" s="90"/>
      <c r="WGF41" s="90"/>
      <c r="WGG41" s="90"/>
      <c r="WGH41" s="90"/>
      <c r="WGI41" s="90"/>
      <c r="WGJ41" s="90"/>
      <c r="WGK41" s="90"/>
      <c r="WGL41" s="90"/>
      <c r="WGM41" s="90"/>
      <c r="WGN41" s="90"/>
      <c r="WGO41" s="90"/>
      <c r="WGP41" s="90"/>
      <c r="WGQ41" s="90"/>
      <c r="WGR41" s="90"/>
      <c r="WGS41" s="90"/>
      <c r="WGT41" s="90"/>
      <c r="WGU41" s="90"/>
      <c r="WGV41" s="90"/>
      <c r="WGW41" s="90"/>
      <c r="WGX41" s="90"/>
      <c r="WGY41" s="90"/>
      <c r="WGZ41" s="90"/>
      <c r="WHA41" s="90"/>
      <c r="WHB41" s="90"/>
      <c r="WHC41" s="90"/>
      <c r="WHD41" s="90"/>
      <c r="WHE41" s="90"/>
      <c r="WHF41" s="90"/>
      <c r="WHG41" s="90"/>
      <c r="WHH41" s="90"/>
      <c r="WHI41" s="90"/>
      <c r="WHJ41" s="90"/>
      <c r="WHK41" s="90"/>
      <c r="WHL41" s="90"/>
      <c r="WHM41" s="90"/>
      <c r="WHN41" s="90"/>
      <c r="WHO41" s="90"/>
      <c r="WHP41" s="90"/>
      <c r="WHQ41" s="90"/>
      <c r="WHR41" s="90"/>
      <c r="WHS41" s="90"/>
      <c r="WHT41" s="90"/>
      <c r="WHU41" s="90"/>
      <c r="WHV41" s="90"/>
      <c r="WHW41" s="90"/>
      <c r="WHX41" s="90"/>
      <c r="WHY41" s="90"/>
      <c r="WHZ41" s="90"/>
      <c r="WIA41" s="90"/>
      <c r="WIB41" s="90"/>
      <c r="WIC41" s="90"/>
      <c r="WID41" s="90"/>
      <c r="WIE41" s="90"/>
      <c r="WIF41" s="90"/>
      <c r="WIG41" s="90"/>
      <c r="WIH41" s="90"/>
      <c r="WII41" s="90"/>
      <c r="WIJ41" s="90"/>
      <c r="WIK41" s="90"/>
      <c r="WIL41" s="90"/>
      <c r="WIM41" s="90"/>
      <c r="WIN41" s="90"/>
      <c r="WIO41" s="90"/>
      <c r="WIP41" s="90"/>
      <c r="WIQ41" s="90"/>
      <c r="WIR41" s="90"/>
      <c r="WIS41" s="90"/>
      <c r="WIT41" s="90"/>
      <c r="WIU41" s="90"/>
      <c r="WIV41" s="90"/>
      <c r="WIW41" s="90"/>
      <c r="WIX41" s="90"/>
      <c r="WIY41" s="90"/>
      <c r="WIZ41" s="90"/>
      <c r="WJA41" s="90"/>
      <c r="WJB41" s="90"/>
      <c r="WJC41" s="90"/>
      <c r="WJD41" s="90"/>
      <c r="WJE41" s="90"/>
      <c r="WJF41" s="90"/>
      <c r="WJG41" s="90"/>
      <c r="WJH41" s="90"/>
      <c r="WJI41" s="90"/>
      <c r="WJJ41" s="90"/>
      <c r="WJK41" s="90"/>
      <c r="WJL41" s="90"/>
      <c r="WJM41" s="90"/>
      <c r="WJN41" s="90"/>
      <c r="WJO41" s="90"/>
      <c r="WJP41" s="90"/>
      <c r="WJQ41" s="90"/>
      <c r="WJR41" s="90"/>
      <c r="WJS41" s="90"/>
      <c r="WJT41" s="90"/>
      <c r="WJU41" s="90"/>
      <c r="WJV41" s="90"/>
      <c r="WJW41" s="90"/>
      <c r="WJX41" s="90"/>
      <c r="WJY41" s="90"/>
      <c r="WJZ41" s="90"/>
      <c r="WKA41" s="90"/>
      <c r="WKB41" s="90"/>
      <c r="WKC41" s="90"/>
      <c r="WKD41" s="90"/>
      <c r="WKE41" s="90"/>
      <c r="WKF41" s="90"/>
      <c r="WKG41" s="90"/>
      <c r="WKH41" s="90"/>
      <c r="WKI41" s="90"/>
      <c r="WKJ41" s="90"/>
      <c r="WKK41" s="90"/>
      <c r="WKL41" s="90"/>
      <c r="WKM41" s="90"/>
      <c r="WKN41" s="90"/>
      <c r="WKO41" s="90"/>
      <c r="WKP41" s="90"/>
      <c r="WKQ41" s="90"/>
      <c r="WKR41" s="90"/>
      <c r="WKS41" s="90"/>
      <c r="WKT41" s="90"/>
      <c r="WKU41" s="90"/>
      <c r="WKV41" s="90"/>
      <c r="WKW41" s="90"/>
      <c r="WKX41" s="90"/>
      <c r="WKY41" s="90"/>
      <c r="WKZ41" s="90"/>
      <c r="WLA41" s="90"/>
      <c r="WLB41" s="90"/>
      <c r="WLC41" s="90"/>
      <c r="WLD41" s="90"/>
      <c r="WLE41" s="90"/>
      <c r="WLF41" s="90"/>
      <c r="WLG41" s="90"/>
      <c r="WLH41" s="90"/>
      <c r="WLI41" s="90"/>
      <c r="WLJ41" s="90"/>
      <c r="WLK41" s="90"/>
      <c r="WLL41" s="90"/>
      <c r="WLM41" s="90"/>
      <c r="WLN41" s="90"/>
      <c r="WLO41" s="90"/>
      <c r="WLP41" s="90"/>
      <c r="WLQ41" s="90"/>
      <c r="WLR41" s="90"/>
      <c r="WLS41" s="90"/>
      <c r="WLT41" s="90"/>
      <c r="WLU41" s="90"/>
      <c r="WLV41" s="90"/>
      <c r="WLW41" s="90"/>
      <c r="WLX41" s="90"/>
      <c r="WLY41" s="90"/>
      <c r="WLZ41" s="90"/>
      <c r="WMA41" s="90"/>
      <c r="WMB41" s="90"/>
      <c r="WMC41" s="90"/>
      <c r="WMD41" s="90"/>
      <c r="WME41" s="90"/>
      <c r="WMF41" s="90"/>
      <c r="WMG41" s="90"/>
      <c r="WMH41" s="90"/>
      <c r="WMI41" s="90"/>
      <c r="WMJ41" s="90"/>
      <c r="WMK41" s="90"/>
      <c r="WML41" s="90"/>
      <c r="WMM41" s="90"/>
      <c r="WMN41" s="90"/>
      <c r="WMO41" s="90"/>
      <c r="WMP41" s="90"/>
      <c r="WMQ41" s="90"/>
      <c r="WMR41" s="90"/>
      <c r="WMS41" s="90"/>
      <c r="WMT41" s="90"/>
      <c r="WMU41" s="90"/>
      <c r="WMV41" s="90"/>
      <c r="WMW41" s="90"/>
      <c r="WMX41" s="90"/>
      <c r="WMY41" s="90"/>
      <c r="WMZ41" s="90"/>
      <c r="WNA41" s="90"/>
      <c r="WNB41" s="90"/>
      <c r="WNC41" s="90"/>
      <c r="WND41" s="90"/>
      <c r="WNE41" s="90"/>
      <c r="WNF41" s="90"/>
      <c r="WNG41" s="90"/>
      <c r="WNH41" s="90"/>
      <c r="WNI41" s="90"/>
      <c r="WNJ41" s="90"/>
      <c r="WNK41" s="90"/>
      <c r="WNL41" s="90"/>
      <c r="WNM41" s="90"/>
      <c r="WNN41" s="90"/>
      <c r="WNO41" s="90"/>
      <c r="WNP41" s="90"/>
      <c r="WNQ41" s="90"/>
      <c r="WNR41" s="90"/>
      <c r="WNS41" s="90"/>
      <c r="WNT41" s="90"/>
      <c r="WNU41" s="90"/>
      <c r="WNV41" s="90"/>
      <c r="WNW41" s="90"/>
      <c r="WNX41" s="90"/>
      <c r="WNY41" s="90"/>
      <c r="WNZ41" s="90"/>
      <c r="WOA41" s="90"/>
      <c r="WOB41" s="90"/>
      <c r="WOC41" s="90"/>
      <c r="WOD41" s="90"/>
      <c r="WOE41" s="90"/>
      <c r="WOF41" s="90"/>
      <c r="WOG41" s="90"/>
      <c r="WOH41" s="90"/>
      <c r="WOI41" s="90"/>
      <c r="WOJ41" s="90"/>
      <c r="WOK41" s="90"/>
      <c r="WOL41" s="90"/>
      <c r="WOM41" s="90"/>
      <c r="WON41" s="90"/>
      <c r="WOO41" s="90"/>
      <c r="WOP41" s="90"/>
      <c r="WOQ41" s="90"/>
      <c r="WOR41" s="90"/>
      <c r="WOS41" s="90"/>
      <c r="WOT41" s="90"/>
      <c r="WOU41" s="90"/>
      <c r="WOV41" s="90"/>
      <c r="WOW41" s="90"/>
      <c r="WOX41" s="90"/>
      <c r="WOY41" s="90"/>
      <c r="WOZ41" s="90"/>
      <c r="WPA41" s="90"/>
      <c r="WPB41" s="90"/>
      <c r="WPC41" s="90"/>
      <c r="WPD41" s="90"/>
      <c r="WPE41" s="90"/>
      <c r="WPF41" s="90"/>
      <c r="WPG41" s="90"/>
      <c r="WPH41" s="90"/>
      <c r="WPI41" s="90"/>
      <c r="WPJ41" s="90"/>
      <c r="WPK41" s="90"/>
      <c r="WPL41" s="90"/>
      <c r="WPM41" s="90"/>
      <c r="WPN41" s="90"/>
      <c r="WPO41" s="90"/>
      <c r="WPP41" s="90"/>
      <c r="WPQ41" s="90"/>
      <c r="WPR41" s="90"/>
      <c r="WPS41" s="90"/>
      <c r="WPT41" s="90"/>
      <c r="WPU41" s="90"/>
      <c r="WPV41" s="90"/>
      <c r="WPW41" s="90"/>
      <c r="WPX41" s="90"/>
      <c r="WPY41" s="90"/>
      <c r="WPZ41" s="90"/>
      <c r="WQA41" s="90"/>
      <c r="WQB41" s="90"/>
      <c r="WQC41" s="90"/>
      <c r="WQD41" s="90"/>
      <c r="WQE41" s="90"/>
      <c r="WQF41" s="90"/>
      <c r="WQG41" s="90"/>
      <c r="WQH41" s="90"/>
      <c r="WQI41" s="90"/>
      <c r="WQJ41" s="90"/>
      <c r="WQK41" s="90"/>
      <c r="WQL41" s="90"/>
      <c r="WQM41" s="90"/>
      <c r="WQN41" s="90"/>
      <c r="WQO41" s="90"/>
      <c r="WQP41" s="90"/>
      <c r="WQQ41" s="90"/>
      <c r="WQR41" s="90"/>
      <c r="WQS41" s="90"/>
      <c r="WQT41" s="90"/>
      <c r="WQU41" s="90"/>
      <c r="WQV41" s="90"/>
      <c r="WQW41" s="90"/>
      <c r="WQX41" s="90"/>
      <c r="WQY41" s="90"/>
      <c r="WQZ41" s="90"/>
      <c r="WRA41" s="90"/>
      <c r="WRB41" s="90"/>
      <c r="WRC41" s="90"/>
      <c r="WRD41" s="90"/>
      <c r="WRE41" s="90"/>
      <c r="WRF41" s="90"/>
      <c r="WRG41" s="90"/>
      <c r="WRH41" s="90"/>
      <c r="WRI41" s="90"/>
      <c r="WRJ41" s="90"/>
      <c r="WRK41" s="90"/>
      <c r="WRL41" s="90"/>
      <c r="WRM41" s="90"/>
      <c r="WRN41" s="90"/>
      <c r="WRO41" s="90"/>
      <c r="WRP41" s="90"/>
      <c r="WRQ41" s="90"/>
      <c r="WRR41" s="90"/>
      <c r="WRS41" s="90"/>
      <c r="WRT41" s="90"/>
      <c r="WRU41" s="90"/>
      <c r="WRV41" s="90"/>
      <c r="WRW41" s="90"/>
      <c r="WRX41" s="90"/>
      <c r="WRY41" s="90"/>
      <c r="WRZ41" s="90"/>
      <c r="WSA41" s="90"/>
      <c r="WSB41" s="90"/>
      <c r="WSC41" s="90"/>
      <c r="WSD41" s="90"/>
      <c r="WSE41" s="90"/>
      <c r="WSF41" s="90"/>
      <c r="WSG41" s="90"/>
      <c r="WSH41" s="90"/>
      <c r="WSI41" s="90"/>
      <c r="WSJ41" s="90"/>
      <c r="WSK41" s="90"/>
      <c r="WSL41" s="90"/>
      <c r="WSM41" s="90"/>
      <c r="WSN41" s="90"/>
      <c r="WSO41" s="90"/>
      <c r="WSP41" s="90"/>
      <c r="WSQ41" s="90"/>
      <c r="WSR41" s="90"/>
      <c r="WSS41" s="90"/>
      <c r="WST41" s="90"/>
      <c r="WSU41" s="90"/>
      <c r="WSV41" s="90"/>
      <c r="WSW41" s="90"/>
      <c r="WSX41" s="90"/>
      <c r="WSY41" s="90"/>
      <c r="WSZ41" s="90"/>
      <c r="WTA41" s="90"/>
      <c r="WTB41" s="90"/>
      <c r="WTC41" s="90"/>
      <c r="WTD41" s="90"/>
      <c r="WTE41" s="90"/>
      <c r="WTF41" s="90"/>
      <c r="WTG41" s="90"/>
      <c r="WTH41" s="90"/>
      <c r="WTI41" s="90"/>
      <c r="WTJ41" s="90"/>
      <c r="WTK41" s="90"/>
      <c r="WTL41" s="90"/>
      <c r="WTM41" s="90"/>
      <c r="WTN41" s="90"/>
      <c r="WTO41" s="90"/>
      <c r="WTP41" s="90"/>
      <c r="WTQ41" s="90"/>
      <c r="WTR41" s="90"/>
      <c r="WTS41" s="90"/>
      <c r="WTT41" s="90"/>
      <c r="WTU41" s="90"/>
      <c r="WTV41" s="90"/>
      <c r="WTW41" s="90"/>
      <c r="WTX41" s="90"/>
      <c r="WTY41" s="90"/>
      <c r="WTZ41" s="90"/>
      <c r="WUA41" s="90"/>
      <c r="WUB41" s="90"/>
      <c r="WUC41" s="90"/>
      <c r="WUD41" s="90"/>
      <c r="WUE41" s="90"/>
      <c r="WUF41" s="90"/>
      <c r="WUG41" s="90"/>
      <c r="WUH41" s="90"/>
      <c r="WUI41" s="90"/>
      <c r="WUJ41" s="90"/>
      <c r="WUK41" s="90"/>
      <c r="WUL41" s="90"/>
      <c r="WUM41" s="90"/>
      <c r="WUN41" s="90"/>
      <c r="WUO41" s="90"/>
      <c r="WUP41" s="90"/>
      <c r="WUQ41" s="90"/>
      <c r="WUR41" s="90"/>
      <c r="WUS41" s="90"/>
      <c r="WUT41" s="90"/>
      <c r="WUU41" s="90"/>
      <c r="WUV41" s="90"/>
      <c r="WUW41" s="90"/>
      <c r="WUX41" s="90"/>
      <c r="WUY41" s="90"/>
      <c r="WUZ41" s="90"/>
      <c r="WVA41" s="90"/>
      <c r="WVB41" s="90"/>
      <c r="WVC41" s="90"/>
      <c r="WVD41" s="90"/>
      <c r="WVE41" s="90"/>
      <c r="WVF41" s="90"/>
      <c r="WVG41" s="90"/>
      <c r="WVH41" s="90"/>
      <c r="WVI41" s="90"/>
      <c r="WVJ41" s="90"/>
      <c r="WVK41" s="90"/>
      <c r="WVL41" s="90"/>
      <c r="WVM41" s="90"/>
      <c r="WVN41" s="90"/>
      <c r="WVO41" s="90"/>
      <c r="WVP41" s="90"/>
      <c r="WVQ41" s="90"/>
      <c r="WVR41" s="90"/>
      <c r="WVS41" s="90"/>
      <c r="WVT41" s="90"/>
      <c r="WVU41" s="90"/>
      <c r="WVV41" s="90"/>
      <c r="WVW41" s="90"/>
      <c r="WVX41" s="90"/>
      <c r="WVY41" s="90"/>
      <c r="WVZ41" s="90"/>
      <c r="WWA41" s="90"/>
      <c r="WWB41" s="90"/>
      <c r="WWC41" s="90"/>
      <c r="WWD41" s="90"/>
      <c r="WWE41" s="90"/>
      <c r="WWF41" s="90"/>
      <c r="WWG41" s="90"/>
      <c r="WWH41" s="90"/>
      <c r="WWI41" s="90"/>
      <c r="WWJ41" s="90"/>
      <c r="WWK41" s="90"/>
      <c r="WWL41" s="90"/>
      <c r="WWM41" s="90"/>
      <c r="WWN41" s="90"/>
      <c r="WWO41" s="90"/>
      <c r="WWP41" s="90"/>
      <c r="WWQ41" s="90"/>
      <c r="WWR41" s="90"/>
      <c r="WWS41" s="90"/>
      <c r="WWT41" s="90"/>
      <c r="WWU41" s="90"/>
      <c r="WWV41" s="90"/>
      <c r="WWW41" s="90"/>
      <c r="WWX41" s="90"/>
      <c r="WWY41" s="90"/>
      <c r="WWZ41" s="90"/>
      <c r="WXA41" s="90"/>
      <c r="WXB41" s="90"/>
      <c r="WXC41" s="90"/>
      <c r="WXD41" s="90"/>
      <c r="WXE41" s="90"/>
      <c r="WXF41" s="90"/>
      <c r="WXG41" s="90"/>
      <c r="WXH41" s="90"/>
      <c r="WXI41" s="90"/>
      <c r="WXJ41" s="90"/>
      <c r="WXK41" s="90"/>
      <c r="WXL41" s="90"/>
      <c r="WXM41" s="90"/>
      <c r="WXN41" s="90"/>
      <c r="WXO41" s="90"/>
      <c r="WXP41" s="90"/>
      <c r="WXQ41" s="90"/>
      <c r="WXR41" s="90"/>
      <c r="WXS41" s="90"/>
    </row>
    <row r="42" spans="1:16191" s="24" customFormat="1" ht="15.95" customHeight="1" x14ac:dyDescent="0.2">
      <c r="A42" s="182"/>
      <c r="B42" s="73" t="s">
        <v>55</v>
      </c>
      <c r="C42" s="74">
        <v>12</v>
      </c>
      <c r="D42" s="74">
        <v>1742946.68</v>
      </c>
      <c r="E42" s="90"/>
      <c r="F42" s="74">
        <v>13</v>
      </c>
      <c r="G42" s="74">
        <v>17</v>
      </c>
      <c r="H42" s="74">
        <v>1824595</v>
      </c>
      <c r="I42" s="90"/>
      <c r="J42" s="74">
        <f t="shared" si="4"/>
        <v>81648.320000000065</v>
      </c>
      <c r="K42" s="162">
        <f t="shared" si="5"/>
        <v>4.6844990117540522E-2</v>
      </c>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90"/>
      <c r="AX42" s="90"/>
      <c r="AY42" s="90"/>
      <c r="AZ42" s="90"/>
      <c r="BA42" s="90"/>
      <c r="BB42" s="90"/>
      <c r="BC42" s="90"/>
      <c r="BD42" s="90"/>
      <c r="BE42" s="90"/>
      <c r="BF42" s="90"/>
      <c r="BG42" s="90"/>
      <c r="BH42" s="90"/>
      <c r="BI42" s="90"/>
      <c r="BJ42" s="90"/>
      <c r="BK42" s="90"/>
      <c r="BL42" s="90"/>
      <c r="BM42" s="90"/>
      <c r="BN42" s="90"/>
      <c r="BO42" s="90"/>
      <c r="BP42" s="90"/>
      <c r="BQ42" s="90"/>
      <c r="BR42" s="90"/>
      <c r="BS42" s="90"/>
      <c r="BT42" s="90"/>
      <c r="BU42" s="90"/>
      <c r="BV42" s="90"/>
      <c r="BW42" s="90"/>
      <c r="BX42" s="90"/>
      <c r="BY42" s="90"/>
      <c r="BZ42" s="90"/>
      <c r="CA42" s="90"/>
      <c r="CB42" s="90"/>
      <c r="CC42" s="90"/>
      <c r="CD42" s="90"/>
      <c r="CE42" s="90"/>
      <c r="CF42" s="90"/>
      <c r="CG42" s="90"/>
      <c r="CH42" s="90"/>
      <c r="CI42" s="90"/>
      <c r="CJ42" s="90"/>
      <c r="CK42" s="90"/>
      <c r="CL42" s="90"/>
      <c r="CM42" s="90"/>
      <c r="CN42" s="90"/>
      <c r="CO42" s="90"/>
      <c r="CP42" s="90"/>
      <c r="CQ42" s="90"/>
      <c r="CR42" s="90"/>
      <c r="CS42" s="90"/>
      <c r="CT42" s="90"/>
      <c r="CU42" s="90"/>
      <c r="CV42" s="90"/>
      <c r="CW42" s="90"/>
      <c r="CX42" s="90"/>
      <c r="CY42" s="90"/>
      <c r="CZ42" s="90"/>
      <c r="DA42" s="90"/>
      <c r="DB42" s="90"/>
      <c r="DC42" s="90"/>
      <c r="DD42" s="90"/>
      <c r="DE42" s="90"/>
      <c r="DF42" s="90"/>
      <c r="DG42" s="90"/>
      <c r="DH42" s="90"/>
      <c r="DI42" s="90"/>
      <c r="DJ42" s="90"/>
      <c r="DK42" s="90"/>
      <c r="DL42" s="90"/>
      <c r="DM42" s="90"/>
      <c r="DN42" s="90"/>
      <c r="DO42" s="90"/>
      <c r="DP42" s="90"/>
      <c r="DQ42" s="90"/>
      <c r="DR42" s="90"/>
      <c r="DS42" s="90"/>
      <c r="DT42" s="90"/>
      <c r="DU42" s="90"/>
      <c r="DV42" s="90"/>
      <c r="DW42" s="90"/>
      <c r="DX42" s="90"/>
      <c r="DY42" s="90"/>
      <c r="DZ42" s="90"/>
      <c r="EA42" s="90"/>
      <c r="EB42" s="90"/>
      <c r="EC42" s="90"/>
      <c r="ED42" s="90"/>
      <c r="EE42" s="90"/>
      <c r="EF42" s="90"/>
      <c r="EG42" s="90"/>
      <c r="EH42" s="90"/>
      <c r="EI42" s="90"/>
      <c r="EJ42" s="90"/>
      <c r="EK42" s="90"/>
      <c r="EL42" s="90"/>
      <c r="EM42" s="90"/>
      <c r="EN42" s="90"/>
      <c r="EO42" s="90"/>
      <c r="EP42" s="90"/>
      <c r="EQ42" s="90"/>
      <c r="ER42" s="90"/>
      <c r="ES42" s="90"/>
      <c r="ET42" s="90"/>
      <c r="EU42" s="90"/>
      <c r="EV42" s="90"/>
      <c r="EW42" s="90"/>
      <c r="EX42" s="90"/>
      <c r="EY42" s="90"/>
      <c r="EZ42" s="90"/>
      <c r="FA42" s="90"/>
      <c r="FB42" s="90"/>
      <c r="FC42" s="90"/>
      <c r="FD42" s="90"/>
      <c r="FE42" s="90"/>
      <c r="FF42" s="90"/>
      <c r="FG42" s="90"/>
      <c r="FH42" s="90"/>
      <c r="FI42" s="90"/>
      <c r="FJ42" s="90"/>
      <c r="FK42" s="90"/>
      <c r="FL42" s="90"/>
      <c r="FM42" s="90"/>
      <c r="FN42" s="90"/>
      <c r="FO42" s="90"/>
      <c r="FP42" s="90"/>
      <c r="FQ42" s="90"/>
      <c r="FR42" s="90"/>
      <c r="FS42" s="90"/>
      <c r="FT42" s="90"/>
      <c r="FU42" s="90"/>
      <c r="FV42" s="90"/>
      <c r="FW42" s="90"/>
      <c r="FX42" s="90"/>
      <c r="FY42" s="90"/>
      <c r="FZ42" s="90"/>
      <c r="GA42" s="90"/>
      <c r="GB42" s="90"/>
      <c r="GC42" s="90"/>
      <c r="GD42" s="90"/>
      <c r="GE42" s="90"/>
      <c r="GF42" s="90"/>
      <c r="GG42" s="90"/>
      <c r="GH42" s="90"/>
      <c r="GI42" s="90"/>
      <c r="GJ42" s="90"/>
      <c r="GK42" s="90"/>
      <c r="GL42" s="90"/>
      <c r="GM42" s="90"/>
      <c r="GN42" s="90"/>
      <c r="GO42" s="90"/>
      <c r="GP42" s="90"/>
      <c r="GQ42" s="90"/>
      <c r="GR42" s="90"/>
      <c r="GS42" s="90"/>
      <c r="GT42" s="90"/>
      <c r="GU42" s="90"/>
      <c r="GV42" s="90"/>
      <c r="GW42" s="90"/>
      <c r="GX42" s="90"/>
      <c r="GY42" s="90"/>
      <c r="GZ42" s="90"/>
      <c r="HA42" s="90"/>
      <c r="HB42" s="90"/>
      <c r="HC42" s="90"/>
      <c r="HD42" s="90"/>
      <c r="HE42" s="90"/>
      <c r="HF42" s="90"/>
      <c r="HG42" s="90"/>
      <c r="HH42" s="90"/>
      <c r="HI42" s="90"/>
      <c r="HJ42" s="90"/>
      <c r="HK42" s="90"/>
      <c r="HL42" s="90"/>
      <c r="HM42" s="90"/>
      <c r="HN42" s="90"/>
      <c r="HO42" s="90"/>
      <c r="HP42" s="90"/>
      <c r="HQ42" s="90"/>
      <c r="HR42" s="90"/>
      <c r="HS42" s="90"/>
      <c r="HT42" s="90"/>
      <c r="HU42" s="90"/>
      <c r="HV42" s="90"/>
      <c r="HW42" s="90"/>
      <c r="HX42" s="90"/>
      <c r="HY42" s="90"/>
      <c r="HZ42" s="90"/>
      <c r="IA42" s="90"/>
      <c r="IB42" s="90"/>
      <c r="IC42" s="90"/>
      <c r="ID42" s="90"/>
      <c r="IE42" s="90"/>
      <c r="IF42" s="90"/>
      <c r="IG42" s="90"/>
      <c r="IH42" s="90"/>
      <c r="II42" s="90"/>
      <c r="IJ42" s="90"/>
      <c r="IK42" s="90"/>
      <c r="IL42" s="90"/>
      <c r="IM42" s="90"/>
      <c r="IN42" s="90"/>
      <c r="IO42" s="90"/>
      <c r="IP42" s="90"/>
      <c r="IQ42" s="90"/>
      <c r="IR42" s="90"/>
      <c r="IS42" s="90"/>
      <c r="IT42" s="90"/>
      <c r="IU42" s="90"/>
      <c r="IV42" s="90"/>
      <c r="IW42" s="90"/>
      <c r="IX42" s="90"/>
      <c r="IY42" s="90"/>
      <c r="IZ42" s="90"/>
      <c r="JA42" s="90"/>
      <c r="JB42" s="90"/>
      <c r="JC42" s="90"/>
      <c r="JD42" s="90"/>
      <c r="JE42" s="90"/>
      <c r="JF42" s="90"/>
      <c r="JG42" s="90"/>
      <c r="JH42" s="90"/>
      <c r="JI42" s="90"/>
      <c r="JJ42" s="90"/>
      <c r="JK42" s="90"/>
      <c r="JL42" s="90"/>
      <c r="JM42" s="90"/>
      <c r="JN42" s="90"/>
      <c r="JO42" s="90"/>
      <c r="JP42" s="90"/>
      <c r="JQ42" s="90"/>
      <c r="JR42" s="90"/>
      <c r="JS42" s="90"/>
      <c r="JT42" s="90"/>
      <c r="JU42" s="90"/>
      <c r="JV42" s="90"/>
      <c r="JW42" s="90"/>
      <c r="JX42" s="90"/>
      <c r="JY42" s="90"/>
      <c r="JZ42" s="90"/>
      <c r="KA42" s="90"/>
      <c r="KB42" s="90"/>
      <c r="KC42" s="90"/>
      <c r="KD42" s="90"/>
      <c r="KE42" s="90"/>
      <c r="KF42" s="90"/>
      <c r="KG42" s="90"/>
      <c r="KH42" s="90"/>
      <c r="KI42" s="90"/>
      <c r="KJ42" s="90"/>
      <c r="KK42" s="90"/>
      <c r="KL42" s="90"/>
      <c r="KM42" s="90"/>
      <c r="KN42" s="90"/>
      <c r="KO42" s="90"/>
      <c r="KP42" s="90"/>
      <c r="KQ42" s="90"/>
      <c r="KR42" s="90"/>
      <c r="KS42" s="90"/>
      <c r="KT42" s="90"/>
      <c r="KU42" s="90"/>
      <c r="KV42" s="90"/>
      <c r="KW42" s="90"/>
      <c r="KX42" s="90"/>
      <c r="KY42" s="90"/>
      <c r="KZ42" s="90"/>
      <c r="LA42" s="90"/>
      <c r="LB42" s="90"/>
      <c r="LC42" s="90"/>
      <c r="LD42" s="90"/>
      <c r="LE42" s="90"/>
      <c r="LF42" s="90"/>
      <c r="LG42" s="90"/>
      <c r="LH42" s="90"/>
      <c r="LI42" s="90"/>
      <c r="LJ42" s="90"/>
      <c r="LK42" s="90"/>
      <c r="LL42" s="90"/>
      <c r="LM42" s="90"/>
      <c r="LN42" s="90"/>
      <c r="LO42" s="90"/>
      <c r="LP42" s="90"/>
      <c r="LQ42" s="90"/>
      <c r="LR42" s="90"/>
      <c r="LS42" s="90"/>
      <c r="LT42" s="90"/>
      <c r="LU42" s="90"/>
      <c r="LV42" s="90"/>
      <c r="LW42" s="90"/>
      <c r="LX42" s="90"/>
      <c r="LY42" s="90"/>
      <c r="LZ42" s="90"/>
      <c r="MA42" s="90"/>
      <c r="MB42" s="90"/>
      <c r="MC42" s="90"/>
      <c r="MD42" s="90"/>
      <c r="ME42" s="90"/>
      <c r="MF42" s="90"/>
      <c r="MG42" s="90"/>
      <c r="MH42" s="90"/>
      <c r="MI42" s="90"/>
      <c r="MJ42" s="90"/>
      <c r="MK42" s="90"/>
      <c r="ML42" s="90"/>
      <c r="MM42" s="90"/>
      <c r="MN42" s="90"/>
      <c r="MO42" s="90"/>
      <c r="MP42" s="90"/>
      <c r="MQ42" s="90"/>
      <c r="MR42" s="90"/>
      <c r="MS42" s="90"/>
      <c r="MT42" s="90"/>
      <c r="MU42" s="90"/>
      <c r="MV42" s="90"/>
      <c r="MW42" s="90"/>
      <c r="MX42" s="90"/>
      <c r="MY42" s="90"/>
      <c r="MZ42" s="90"/>
      <c r="NA42" s="90"/>
      <c r="NB42" s="90"/>
      <c r="NC42" s="90"/>
      <c r="ND42" s="90"/>
      <c r="NE42" s="90"/>
      <c r="NF42" s="90"/>
      <c r="NG42" s="90"/>
      <c r="NH42" s="90"/>
      <c r="NI42" s="90"/>
      <c r="NJ42" s="90"/>
      <c r="NK42" s="90"/>
      <c r="NL42" s="90"/>
      <c r="NM42" s="90"/>
      <c r="NN42" s="90"/>
      <c r="NO42" s="90"/>
      <c r="NP42" s="90"/>
      <c r="NQ42" s="90"/>
      <c r="NR42" s="90"/>
      <c r="NS42" s="90"/>
      <c r="NT42" s="90"/>
      <c r="NU42" s="90"/>
      <c r="NV42" s="90"/>
      <c r="NW42" s="90"/>
      <c r="NX42" s="90"/>
      <c r="NY42" s="90"/>
      <c r="NZ42" s="90"/>
      <c r="OA42" s="90"/>
      <c r="OB42" s="90"/>
      <c r="OC42" s="90"/>
      <c r="OD42" s="90"/>
      <c r="OE42" s="90"/>
      <c r="OF42" s="90"/>
      <c r="OG42" s="90"/>
      <c r="OH42" s="90"/>
      <c r="OI42" s="90"/>
      <c r="OJ42" s="90"/>
      <c r="OK42" s="90"/>
      <c r="OL42" s="90"/>
      <c r="OM42" s="90"/>
      <c r="ON42" s="90"/>
      <c r="OO42" s="90"/>
      <c r="OP42" s="90"/>
      <c r="OQ42" s="90"/>
      <c r="OR42" s="90"/>
      <c r="OS42" s="90"/>
      <c r="OT42" s="90"/>
      <c r="OU42" s="90"/>
      <c r="OV42" s="90"/>
      <c r="OW42" s="90"/>
      <c r="OX42" s="90"/>
      <c r="OY42" s="90"/>
      <c r="OZ42" s="90"/>
      <c r="PA42" s="90"/>
      <c r="PB42" s="90"/>
      <c r="PC42" s="90"/>
      <c r="PD42" s="90"/>
      <c r="PE42" s="90"/>
      <c r="PF42" s="90"/>
      <c r="PG42" s="90"/>
      <c r="PH42" s="90"/>
      <c r="PI42" s="90"/>
      <c r="PJ42" s="90"/>
      <c r="PK42" s="90"/>
      <c r="PL42" s="90"/>
      <c r="PM42" s="90"/>
      <c r="PN42" s="90"/>
      <c r="PO42" s="90"/>
      <c r="PP42" s="90"/>
      <c r="PQ42" s="90"/>
      <c r="PR42" s="90"/>
      <c r="PS42" s="90"/>
      <c r="PT42" s="90"/>
      <c r="PU42" s="90"/>
      <c r="PV42" s="90"/>
      <c r="PW42" s="90"/>
      <c r="PX42" s="90"/>
      <c r="PY42" s="90"/>
      <c r="PZ42" s="90"/>
      <c r="QA42" s="90"/>
      <c r="QB42" s="90"/>
      <c r="QC42" s="90"/>
      <c r="QD42" s="90"/>
      <c r="QE42" s="90"/>
      <c r="QF42" s="90"/>
      <c r="QG42" s="90"/>
      <c r="QH42" s="90"/>
      <c r="QI42" s="90"/>
      <c r="QJ42" s="90"/>
      <c r="QK42" s="90"/>
      <c r="QL42" s="90"/>
      <c r="QM42" s="90"/>
      <c r="QN42" s="90"/>
      <c r="QO42" s="90"/>
      <c r="QP42" s="90"/>
      <c r="QQ42" s="90"/>
      <c r="QR42" s="90"/>
      <c r="QS42" s="90"/>
      <c r="QT42" s="90"/>
      <c r="QU42" s="90"/>
      <c r="QV42" s="90"/>
      <c r="QW42" s="90"/>
      <c r="QX42" s="90"/>
      <c r="QY42" s="90"/>
      <c r="QZ42" s="90"/>
      <c r="RA42" s="90"/>
      <c r="RB42" s="90"/>
      <c r="RC42" s="90"/>
      <c r="RD42" s="90"/>
      <c r="RE42" s="90"/>
      <c r="RF42" s="90"/>
      <c r="RG42" s="90"/>
      <c r="RH42" s="90"/>
      <c r="RI42" s="90"/>
      <c r="RJ42" s="90"/>
      <c r="RK42" s="90"/>
      <c r="RL42" s="90"/>
      <c r="RM42" s="90"/>
      <c r="RN42" s="90"/>
      <c r="RO42" s="90"/>
      <c r="RP42" s="90"/>
      <c r="RQ42" s="90"/>
      <c r="RR42" s="90"/>
      <c r="RS42" s="90"/>
      <c r="RT42" s="90"/>
      <c r="RU42" s="90"/>
      <c r="RV42" s="90"/>
      <c r="RW42" s="90"/>
      <c r="RX42" s="90"/>
      <c r="RY42" s="90"/>
      <c r="RZ42" s="90"/>
      <c r="SA42" s="90"/>
      <c r="SB42" s="90"/>
      <c r="SC42" s="90"/>
      <c r="SD42" s="90"/>
      <c r="SE42" s="90"/>
      <c r="SF42" s="90"/>
      <c r="SG42" s="90"/>
      <c r="SH42" s="90"/>
      <c r="SI42" s="90"/>
      <c r="SJ42" s="90"/>
      <c r="SK42" s="90"/>
      <c r="SL42" s="90"/>
      <c r="SM42" s="90"/>
      <c r="SN42" s="90"/>
      <c r="SO42" s="90"/>
      <c r="SP42" s="90"/>
      <c r="SQ42" s="90"/>
      <c r="SR42" s="90"/>
      <c r="SS42" s="90"/>
      <c r="ST42" s="90"/>
      <c r="SU42" s="90"/>
      <c r="SV42" s="90"/>
      <c r="SW42" s="90"/>
      <c r="SX42" s="90"/>
      <c r="SY42" s="90"/>
      <c r="SZ42" s="90"/>
      <c r="TA42" s="90"/>
      <c r="TB42" s="90"/>
      <c r="TC42" s="90"/>
      <c r="TD42" s="90"/>
      <c r="TE42" s="90"/>
      <c r="TF42" s="90"/>
      <c r="TG42" s="90"/>
      <c r="TH42" s="90"/>
      <c r="TI42" s="90"/>
      <c r="TJ42" s="90"/>
      <c r="TK42" s="90"/>
      <c r="TL42" s="90"/>
      <c r="TM42" s="90"/>
      <c r="TN42" s="90"/>
      <c r="TO42" s="90"/>
      <c r="TP42" s="90"/>
      <c r="TQ42" s="90"/>
      <c r="TR42" s="90"/>
      <c r="TS42" s="90"/>
      <c r="TT42" s="90"/>
      <c r="TU42" s="90"/>
      <c r="TV42" s="90"/>
      <c r="TW42" s="90"/>
      <c r="TX42" s="90"/>
      <c r="TY42" s="90"/>
      <c r="TZ42" s="90"/>
      <c r="UA42" s="90"/>
      <c r="UB42" s="90"/>
      <c r="UC42" s="90"/>
      <c r="UD42" s="90"/>
      <c r="UE42" s="90"/>
      <c r="UF42" s="90"/>
      <c r="UG42" s="90"/>
      <c r="UH42" s="90"/>
      <c r="UI42" s="90"/>
      <c r="UJ42" s="90"/>
      <c r="UK42" s="90"/>
      <c r="UL42" s="90"/>
      <c r="UM42" s="90"/>
      <c r="UN42" s="90"/>
      <c r="UO42" s="90"/>
      <c r="UP42" s="90"/>
      <c r="UQ42" s="90"/>
      <c r="UR42" s="90"/>
      <c r="US42" s="90"/>
      <c r="UT42" s="90"/>
      <c r="UU42" s="90"/>
      <c r="UV42" s="90"/>
      <c r="UW42" s="90"/>
      <c r="UX42" s="90"/>
      <c r="UY42" s="90"/>
      <c r="UZ42" s="90"/>
      <c r="VA42" s="90"/>
      <c r="VB42" s="90"/>
      <c r="VC42" s="90"/>
      <c r="VD42" s="90"/>
      <c r="VE42" s="90"/>
      <c r="VF42" s="90"/>
      <c r="VG42" s="90"/>
      <c r="VH42" s="90"/>
      <c r="VI42" s="90"/>
      <c r="VJ42" s="90"/>
      <c r="VK42" s="90"/>
      <c r="VL42" s="90"/>
      <c r="VM42" s="90"/>
      <c r="VN42" s="90"/>
      <c r="VO42" s="90"/>
      <c r="VP42" s="90"/>
      <c r="VQ42" s="90"/>
      <c r="VR42" s="90"/>
      <c r="VS42" s="90"/>
      <c r="VT42" s="90"/>
      <c r="VU42" s="90"/>
      <c r="VV42" s="90"/>
      <c r="VW42" s="90"/>
      <c r="VX42" s="90"/>
      <c r="VY42" s="90"/>
      <c r="VZ42" s="90"/>
      <c r="WA42" s="90"/>
      <c r="WB42" s="90"/>
      <c r="WC42" s="90"/>
      <c r="WD42" s="90"/>
      <c r="WE42" s="90"/>
      <c r="WF42" s="90"/>
      <c r="WG42" s="90"/>
      <c r="WH42" s="90"/>
      <c r="WI42" s="90"/>
      <c r="WJ42" s="90"/>
      <c r="WK42" s="90"/>
      <c r="WL42" s="90"/>
      <c r="WM42" s="90"/>
      <c r="WN42" s="90"/>
      <c r="WO42" s="90"/>
      <c r="WP42" s="90"/>
      <c r="WQ42" s="90"/>
      <c r="WR42" s="90"/>
      <c r="WS42" s="90"/>
      <c r="WT42" s="90"/>
      <c r="WU42" s="90"/>
      <c r="WV42" s="90"/>
      <c r="WW42" s="90"/>
      <c r="WX42" s="90"/>
      <c r="WY42" s="90"/>
      <c r="WZ42" s="90"/>
      <c r="XA42" s="90"/>
      <c r="XB42" s="90"/>
      <c r="XC42" s="90"/>
      <c r="XD42" s="90"/>
      <c r="XE42" s="90"/>
      <c r="XF42" s="90"/>
      <c r="XG42" s="90"/>
      <c r="XH42" s="90"/>
      <c r="XI42" s="90"/>
      <c r="XJ42" s="90"/>
      <c r="XK42" s="90"/>
      <c r="XL42" s="90"/>
      <c r="XM42" s="90"/>
      <c r="XN42" s="90"/>
      <c r="XO42" s="90"/>
      <c r="XP42" s="90"/>
      <c r="XQ42" s="90"/>
      <c r="XR42" s="90"/>
      <c r="XS42" s="90"/>
      <c r="XT42" s="90"/>
      <c r="XU42" s="90"/>
      <c r="XV42" s="90"/>
      <c r="XW42" s="90"/>
      <c r="XX42" s="90"/>
      <c r="XY42" s="90"/>
      <c r="XZ42" s="90"/>
      <c r="YA42" s="90"/>
      <c r="YB42" s="90"/>
      <c r="YC42" s="90"/>
      <c r="YD42" s="90"/>
      <c r="YE42" s="90"/>
      <c r="YF42" s="90"/>
      <c r="YG42" s="90"/>
      <c r="YH42" s="90"/>
      <c r="YI42" s="90"/>
      <c r="YJ42" s="90"/>
      <c r="YK42" s="90"/>
      <c r="YL42" s="90"/>
      <c r="YM42" s="90"/>
      <c r="YN42" s="90"/>
      <c r="YO42" s="90"/>
      <c r="YP42" s="90"/>
      <c r="YQ42" s="90"/>
      <c r="YR42" s="90"/>
      <c r="YS42" s="90"/>
      <c r="YT42" s="90"/>
      <c r="YU42" s="90"/>
      <c r="YV42" s="90"/>
      <c r="YW42" s="90"/>
      <c r="YX42" s="90"/>
      <c r="YY42" s="90"/>
      <c r="YZ42" s="90"/>
      <c r="ZA42" s="90"/>
      <c r="ZB42" s="90"/>
      <c r="ZC42" s="90"/>
      <c r="ZD42" s="90"/>
      <c r="ZE42" s="90"/>
      <c r="ZF42" s="90"/>
      <c r="ZG42" s="90"/>
      <c r="ZH42" s="90"/>
      <c r="ZI42" s="90"/>
      <c r="ZJ42" s="90"/>
      <c r="ZK42" s="90"/>
      <c r="ZL42" s="90"/>
      <c r="ZM42" s="90"/>
      <c r="ZN42" s="90"/>
      <c r="ZO42" s="90"/>
      <c r="ZP42" s="90"/>
      <c r="ZQ42" s="90"/>
      <c r="ZR42" s="90"/>
      <c r="ZS42" s="90"/>
      <c r="ZT42" s="90"/>
      <c r="ZU42" s="90"/>
      <c r="ZV42" s="90"/>
      <c r="ZW42" s="90"/>
      <c r="ZX42" s="90"/>
      <c r="ZY42" s="90"/>
      <c r="ZZ42" s="90"/>
      <c r="AAA42" s="90"/>
      <c r="AAB42" s="90"/>
      <c r="AAC42" s="90"/>
      <c r="AAD42" s="90"/>
      <c r="AAE42" s="90"/>
      <c r="AAF42" s="90"/>
      <c r="AAG42" s="90"/>
      <c r="AAH42" s="90"/>
      <c r="AAI42" s="90"/>
      <c r="AAJ42" s="90"/>
      <c r="AAK42" s="90"/>
      <c r="AAL42" s="90"/>
      <c r="AAM42" s="90"/>
      <c r="AAN42" s="90"/>
      <c r="AAO42" s="90"/>
      <c r="AAP42" s="90"/>
      <c r="AAQ42" s="90"/>
      <c r="AAR42" s="90"/>
      <c r="AAS42" s="90"/>
      <c r="AAT42" s="90"/>
      <c r="AAU42" s="90"/>
      <c r="AAV42" s="90"/>
      <c r="AAW42" s="90"/>
      <c r="AAX42" s="90"/>
      <c r="AAY42" s="90"/>
      <c r="AAZ42" s="90"/>
      <c r="ABA42" s="90"/>
      <c r="ABB42" s="90"/>
      <c r="ABC42" s="90"/>
      <c r="ABD42" s="90"/>
      <c r="ABE42" s="90"/>
      <c r="ABF42" s="90"/>
      <c r="ABG42" s="90"/>
      <c r="ABH42" s="90"/>
      <c r="ABI42" s="90"/>
      <c r="ABJ42" s="90"/>
      <c r="ABK42" s="90"/>
      <c r="ABL42" s="90"/>
      <c r="ABM42" s="90"/>
      <c r="ABN42" s="90"/>
      <c r="ABO42" s="90"/>
      <c r="ABP42" s="90"/>
      <c r="ABQ42" s="90"/>
      <c r="ABR42" s="90"/>
      <c r="ABS42" s="90"/>
      <c r="ABT42" s="90"/>
      <c r="ABU42" s="90"/>
      <c r="ABV42" s="90"/>
      <c r="ABW42" s="90"/>
      <c r="ABX42" s="90"/>
      <c r="ABY42" s="90"/>
      <c r="ABZ42" s="90"/>
      <c r="ACA42" s="90"/>
      <c r="ACB42" s="90"/>
      <c r="ACC42" s="90"/>
      <c r="ACD42" s="90"/>
      <c r="ACE42" s="90"/>
      <c r="ACF42" s="90"/>
      <c r="ACG42" s="90"/>
      <c r="ACH42" s="90"/>
      <c r="ACI42" s="90"/>
      <c r="ACJ42" s="90"/>
      <c r="ACK42" s="90"/>
      <c r="ACL42" s="90"/>
      <c r="ACM42" s="90"/>
      <c r="ACN42" s="90"/>
      <c r="ACO42" s="90"/>
      <c r="ACP42" s="90"/>
      <c r="ACQ42" s="90"/>
      <c r="ACR42" s="90"/>
      <c r="ACS42" s="90"/>
      <c r="ACT42" s="90"/>
      <c r="ACU42" s="90"/>
      <c r="ACV42" s="90"/>
      <c r="ACW42" s="90"/>
      <c r="ACX42" s="90"/>
      <c r="ACY42" s="90"/>
      <c r="ACZ42" s="90"/>
      <c r="ADA42" s="90"/>
      <c r="ADB42" s="90"/>
      <c r="ADC42" s="90"/>
      <c r="ADD42" s="90"/>
      <c r="ADE42" s="90"/>
      <c r="ADF42" s="90"/>
      <c r="ADG42" s="90"/>
      <c r="ADH42" s="90"/>
      <c r="ADI42" s="90"/>
      <c r="ADJ42" s="90"/>
      <c r="ADK42" s="90"/>
      <c r="ADL42" s="90"/>
      <c r="ADM42" s="90"/>
      <c r="ADN42" s="90"/>
      <c r="ADO42" s="90"/>
      <c r="ADP42" s="90"/>
      <c r="ADQ42" s="90"/>
      <c r="ADR42" s="90"/>
      <c r="ADS42" s="90"/>
      <c r="ADT42" s="90"/>
      <c r="ADU42" s="90"/>
      <c r="ADV42" s="90"/>
      <c r="ADW42" s="90"/>
      <c r="ADX42" s="90"/>
      <c r="ADY42" s="90"/>
      <c r="ADZ42" s="90"/>
      <c r="AEA42" s="90"/>
      <c r="AEB42" s="90"/>
      <c r="AEC42" s="90"/>
      <c r="AED42" s="90"/>
      <c r="AEE42" s="90"/>
      <c r="AEF42" s="90"/>
      <c r="AEG42" s="90"/>
      <c r="AEH42" s="90"/>
      <c r="AEI42" s="90"/>
      <c r="AEJ42" s="90"/>
      <c r="AEK42" s="90"/>
      <c r="AEL42" s="90"/>
      <c r="AEM42" s="90"/>
      <c r="AEN42" s="90"/>
      <c r="AEO42" s="90"/>
      <c r="AEP42" s="90"/>
      <c r="AEQ42" s="90"/>
      <c r="AER42" s="90"/>
      <c r="AES42" s="90"/>
      <c r="AET42" s="90"/>
      <c r="AEU42" s="90"/>
      <c r="AEV42" s="90"/>
      <c r="AEW42" s="90"/>
      <c r="AEX42" s="90"/>
      <c r="AEY42" s="90"/>
      <c r="AEZ42" s="90"/>
      <c r="AFA42" s="90"/>
      <c r="AFB42" s="90"/>
      <c r="AFC42" s="90"/>
      <c r="AFD42" s="90"/>
      <c r="AFE42" s="90"/>
      <c r="AFF42" s="90"/>
      <c r="AFG42" s="90"/>
      <c r="AFH42" s="90"/>
      <c r="AFI42" s="90"/>
      <c r="AFJ42" s="90"/>
      <c r="AFK42" s="90"/>
      <c r="AFL42" s="90"/>
      <c r="AFM42" s="90"/>
      <c r="AFN42" s="90"/>
      <c r="AFO42" s="90"/>
      <c r="AFP42" s="90"/>
      <c r="AFQ42" s="90"/>
      <c r="AFR42" s="90"/>
      <c r="AFS42" s="90"/>
      <c r="AFT42" s="90"/>
      <c r="AFU42" s="90"/>
      <c r="AFV42" s="90"/>
      <c r="AFW42" s="90"/>
      <c r="AFX42" s="90"/>
      <c r="AFY42" s="90"/>
      <c r="AFZ42" s="90"/>
      <c r="AGA42" s="90"/>
      <c r="AGB42" s="90"/>
      <c r="AGC42" s="90"/>
      <c r="AGD42" s="90"/>
      <c r="AGE42" s="90"/>
      <c r="AGF42" s="90"/>
      <c r="AGG42" s="90"/>
      <c r="AGH42" s="90"/>
      <c r="AGI42" s="90"/>
      <c r="AGJ42" s="90"/>
      <c r="AGK42" s="90"/>
      <c r="AGL42" s="90"/>
      <c r="AGM42" s="90"/>
      <c r="AGN42" s="90"/>
      <c r="AGO42" s="90"/>
      <c r="AGP42" s="90"/>
      <c r="AGQ42" s="90"/>
      <c r="AGR42" s="90"/>
      <c r="AGS42" s="90"/>
      <c r="AGT42" s="90"/>
      <c r="AGU42" s="90"/>
      <c r="AGV42" s="90"/>
      <c r="AGW42" s="90"/>
      <c r="AGX42" s="90"/>
      <c r="AGY42" s="90"/>
      <c r="AGZ42" s="90"/>
      <c r="AHA42" s="90"/>
      <c r="AHB42" s="90"/>
      <c r="AHC42" s="90"/>
      <c r="AHD42" s="90"/>
      <c r="AHE42" s="90"/>
      <c r="AHF42" s="90"/>
      <c r="AHG42" s="90"/>
      <c r="AHH42" s="90"/>
      <c r="AHI42" s="90"/>
      <c r="AHJ42" s="90"/>
      <c r="AHK42" s="90"/>
      <c r="AHL42" s="90"/>
      <c r="AHM42" s="90"/>
      <c r="AHN42" s="90"/>
      <c r="AHO42" s="90"/>
      <c r="AHP42" s="90"/>
      <c r="AHQ42" s="90"/>
      <c r="AHR42" s="90"/>
      <c r="AHS42" s="90"/>
      <c r="AHT42" s="90"/>
      <c r="AHU42" s="90"/>
      <c r="AHV42" s="90"/>
      <c r="AHW42" s="90"/>
      <c r="AHX42" s="90"/>
      <c r="AHY42" s="90"/>
      <c r="AHZ42" s="90"/>
      <c r="AIA42" s="90"/>
      <c r="AIB42" s="90"/>
      <c r="AIC42" s="90"/>
      <c r="AID42" s="90"/>
      <c r="AIE42" s="90"/>
      <c r="AIF42" s="90"/>
      <c r="AIG42" s="90"/>
      <c r="AIH42" s="90"/>
      <c r="AII42" s="90"/>
      <c r="AIJ42" s="90"/>
      <c r="AIK42" s="90"/>
      <c r="AIL42" s="90"/>
      <c r="AIM42" s="90"/>
      <c r="AIN42" s="90"/>
      <c r="AIO42" s="90"/>
      <c r="AIP42" s="90"/>
      <c r="AIQ42" s="90"/>
      <c r="AIR42" s="90"/>
      <c r="AIS42" s="90"/>
      <c r="AIT42" s="90"/>
      <c r="AIU42" s="90"/>
      <c r="AIV42" s="90"/>
      <c r="AIW42" s="90"/>
      <c r="AIX42" s="90"/>
      <c r="AIY42" s="90"/>
      <c r="AIZ42" s="90"/>
      <c r="AJA42" s="90"/>
      <c r="AJB42" s="90"/>
      <c r="AJC42" s="90"/>
      <c r="AJD42" s="90"/>
      <c r="AJE42" s="90"/>
      <c r="AJF42" s="90"/>
      <c r="AJG42" s="90"/>
      <c r="AJH42" s="90"/>
      <c r="AJI42" s="90"/>
      <c r="AJJ42" s="90"/>
      <c r="AJK42" s="90"/>
      <c r="AJL42" s="90"/>
      <c r="AJM42" s="90"/>
      <c r="AJN42" s="90"/>
      <c r="AJO42" s="90"/>
      <c r="AJP42" s="90"/>
      <c r="AJQ42" s="90"/>
      <c r="AJR42" s="90"/>
      <c r="AJS42" s="90"/>
      <c r="AJT42" s="90"/>
      <c r="AJU42" s="90"/>
      <c r="AJV42" s="90"/>
      <c r="AJW42" s="90"/>
      <c r="AJX42" s="90"/>
      <c r="AJY42" s="90"/>
      <c r="AJZ42" s="90"/>
      <c r="AKA42" s="90"/>
      <c r="AKB42" s="90"/>
      <c r="AKC42" s="90"/>
      <c r="AKD42" s="90"/>
      <c r="AKE42" s="90"/>
      <c r="AKF42" s="90"/>
      <c r="AKG42" s="90"/>
      <c r="AKH42" s="90"/>
      <c r="AKI42" s="90"/>
      <c r="AKJ42" s="90"/>
      <c r="AKK42" s="90"/>
      <c r="AKL42" s="90"/>
      <c r="AKM42" s="90"/>
      <c r="AKN42" s="90"/>
      <c r="AKO42" s="90"/>
      <c r="AKP42" s="90"/>
      <c r="AKQ42" s="90"/>
      <c r="AKR42" s="90"/>
      <c r="AKS42" s="90"/>
      <c r="AKT42" s="90"/>
      <c r="AKU42" s="90"/>
      <c r="AKV42" s="90"/>
      <c r="AKW42" s="90"/>
      <c r="AKX42" s="90"/>
      <c r="AKY42" s="90"/>
      <c r="AKZ42" s="90"/>
      <c r="ALA42" s="90"/>
      <c r="ALB42" s="90"/>
      <c r="ALC42" s="90"/>
      <c r="ALD42" s="90"/>
      <c r="ALE42" s="90"/>
      <c r="ALF42" s="90"/>
      <c r="ALG42" s="90"/>
      <c r="ALH42" s="90"/>
      <c r="ALI42" s="90"/>
      <c r="ALJ42" s="90"/>
      <c r="ALK42" s="90"/>
      <c r="ALL42" s="90"/>
      <c r="ALM42" s="90"/>
      <c r="ALN42" s="90"/>
      <c r="ALO42" s="90"/>
      <c r="ALP42" s="90"/>
      <c r="ALQ42" s="90"/>
      <c r="ALR42" s="90"/>
      <c r="ALS42" s="90"/>
      <c r="ALT42" s="90"/>
      <c r="ALU42" s="90"/>
      <c r="ALV42" s="90"/>
      <c r="ALW42" s="90"/>
      <c r="ALX42" s="90"/>
      <c r="ALY42" s="90"/>
      <c r="ALZ42" s="90"/>
      <c r="AMA42" s="90"/>
      <c r="AMB42" s="90"/>
      <c r="AMC42" s="90"/>
      <c r="AMD42" s="90"/>
      <c r="AME42" s="90"/>
      <c r="AMF42" s="90"/>
      <c r="AMG42" s="90"/>
      <c r="AMH42" s="90"/>
      <c r="AMI42" s="90"/>
      <c r="AMJ42" s="90"/>
      <c r="AMK42" s="90"/>
      <c r="AML42" s="90"/>
      <c r="AMM42" s="90"/>
      <c r="AMN42" s="90"/>
      <c r="AMO42" s="90"/>
      <c r="AMP42" s="90"/>
      <c r="AMQ42" s="90"/>
      <c r="AMR42" s="90"/>
      <c r="AMS42" s="90"/>
      <c r="AMT42" s="90"/>
      <c r="AMU42" s="90"/>
      <c r="AMV42" s="90"/>
      <c r="AMW42" s="90"/>
      <c r="AMX42" s="90"/>
      <c r="AMY42" s="90"/>
      <c r="AMZ42" s="90"/>
      <c r="ANA42" s="90"/>
      <c r="ANB42" s="90"/>
      <c r="ANC42" s="90"/>
      <c r="AND42" s="90"/>
      <c r="ANE42" s="90"/>
      <c r="ANF42" s="90"/>
      <c r="ANG42" s="90"/>
      <c r="ANH42" s="90"/>
      <c r="ANI42" s="90"/>
      <c r="ANJ42" s="90"/>
      <c r="ANK42" s="90"/>
      <c r="ANL42" s="90"/>
      <c r="ANM42" s="90"/>
      <c r="ANN42" s="90"/>
      <c r="ANO42" s="90"/>
      <c r="ANP42" s="90"/>
      <c r="ANQ42" s="90"/>
      <c r="ANR42" s="90"/>
      <c r="ANS42" s="90"/>
      <c r="ANT42" s="90"/>
      <c r="ANU42" s="90"/>
      <c r="ANV42" s="90"/>
      <c r="ANW42" s="90"/>
      <c r="ANX42" s="90"/>
      <c r="ANY42" s="90"/>
      <c r="ANZ42" s="90"/>
      <c r="AOA42" s="90"/>
      <c r="AOB42" s="90"/>
      <c r="AOC42" s="90"/>
      <c r="AOD42" s="90"/>
      <c r="AOE42" s="90"/>
      <c r="AOF42" s="90"/>
      <c r="AOG42" s="90"/>
      <c r="AOH42" s="90"/>
      <c r="AOI42" s="90"/>
      <c r="AOJ42" s="90"/>
      <c r="AOK42" s="90"/>
      <c r="AOL42" s="90"/>
      <c r="AOM42" s="90"/>
      <c r="AON42" s="90"/>
      <c r="AOO42" s="90"/>
      <c r="AOP42" s="90"/>
      <c r="AOQ42" s="90"/>
      <c r="AOR42" s="90"/>
      <c r="AOS42" s="90"/>
      <c r="AOT42" s="90"/>
      <c r="AOU42" s="90"/>
      <c r="AOV42" s="90"/>
      <c r="AOW42" s="90"/>
      <c r="AOX42" s="90"/>
      <c r="AOY42" s="90"/>
      <c r="AOZ42" s="90"/>
      <c r="APA42" s="90"/>
      <c r="APB42" s="90"/>
      <c r="APC42" s="90"/>
      <c r="APD42" s="90"/>
      <c r="APE42" s="90"/>
      <c r="APF42" s="90"/>
      <c r="APG42" s="90"/>
      <c r="APH42" s="90"/>
      <c r="API42" s="90"/>
      <c r="APJ42" s="90"/>
      <c r="APK42" s="90"/>
      <c r="APL42" s="90"/>
      <c r="APM42" s="90"/>
      <c r="APN42" s="90"/>
      <c r="APO42" s="90"/>
      <c r="APP42" s="90"/>
      <c r="APQ42" s="90"/>
      <c r="APR42" s="90"/>
      <c r="APS42" s="90"/>
      <c r="APT42" s="90"/>
      <c r="APU42" s="90"/>
      <c r="APV42" s="90"/>
      <c r="APW42" s="90"/>
      <c r="APX42" s="90"/>
      <c r="APY42" s="90"/>
      <c r="APZ42" s="90"/>
      <c r="AQA42" s="90"/>
      <c r="AQB42" s="90"/>
      <c r="AQC42" s="90"/>
      <c r="AQD42" s="90"/>
      <c r="AQE42" s="90"/>
      <c r="AQF42" s="90"/>
      <c r="AQG42" s="90"/>
      <c r="AQH42" s="90"/>
      <c r="AQI42" s="90"/>
      <c r="AQJ42" s="90"/>
      <c r="AQK42" s="90"/>
      <c r="AQL42" s="90"/>
      <c r="AQM42" s="90"/>
      <c r="AQN42" s="90"/>
      <c r="AQO42" s="90"/>
      <c r="AQP42" s="90"/>
      <c r="AQQ42" s="90"/>
      <c r="AQR42" s="90"/>
      <c r="AQS42" s="90"/>
      <c r="AQT42" s="90"/>
      <c r="AQU42" s="90"/>
      <c r="AQV42" s="90"/>
      <c r="AQW42" s="90"/>
      <c r="AQX42" s="90"/>
      <c r="AQY42" s="90"/>
      <c r="AQZ42" s="90"/>
      <c r="ARA42" s="90"/>
      <c r="ARB42" s="90"/>
      <c r="ARC42" s="90"/>
      <c r="ARD42" s="90"/>
      <c r="ARE42" s="90"/>
      <c r="ARF42" s="90"/>
      <c r="ARG42" s="90"/>
      <c r="ARH42" s="90"/>
      <c r="ARI42" s="90"/>
      <c r="ARJ42" s="90"/>
      <c r="ARK42" s="90"/>
      <c r="ARL42" s="90"/>
      <c r="ARM42" s="90"/>
      <c r="ARN42" s="90"/>
      <c r="ARO42" s="90"/>
      <c r="ARP42" s="90"/>
      <c r="ARQ42" s="90"/>
      <c r="ARR42" s="90"/>
      <c r="ARS42" s="90"/>
      <c r="ART42" s="90"/>
      <c r="ARU42" s="90"/>
      <c r="ARV42" s="90"/>
      <c r="ARW42" s="90"/>
      <c r="ARX42" s="90"/>
      <c r="ARY42" s="90"/>
      <c r="ARZ42" s="90"/>
      <c r="ASA42" s="90"/>
      <c r="ASB42" s="90"/>
      <c r="ASC42" s="90"/>
      <c r="ASD42" s="90"/>
      <c r="ASE42" s="90"/>
      <c r="ASF42" s="90"/>
      <c r="ASG42" s="90"/>
      <c r="ASH42" s="90"/>
      <c r="ASI42" s="90"/>
      <c r="ASJ42" s="90"/>
      <c r="ASK42" s="90"/>
      <c r="ASL42" s="90"/>
      <c r="ASM42" s="90"/>
      <c r="ASN42" s="90"/>
      <c r="ASO42" s="90"/>
      <c r="ASP42" s="90"/>
      <c r="ASQ42" s="90"/>
      <c r="ASR42" s="90"/>
      <c r="ASS42" s="90"/>
      <c r="AST42" s="90"/>
      <c r="ASU42" s="90"/>
      <c r="ASV42" s="90"/>
      <c r="ASW42" s="90"/>
      <c r="ASX42" s="90"/>
      <c r="ASY42" s="90"/>
      <c r="ASZ42" s="90"/>
      <c r="ATA42" s="90"/>
      <c r="ATB42" s="90"/>
      <c r="ATC42" s="90"/>
      <c r="ATD42" s="90"/>
      <c r="ATE42" s="90"/>
      <c r="ATF42" s="90"/>
      <c r="ATG42" s="90"/>
      <c r="ATH42" s="90"/>
      <c r="ATI42" s="90"/>
      <c r="ATJ42" s="90"/>
      <c r="ATK42" s="90"/>
      <c r="ATL42" s="90"/>
      <c r="ATM42" s="90"/>
      <c r="ATN42" s="90"/>
      <c r="ATO42" s="90"/>
      <c r="ATP42" s="90"/>
      <c r="ATQ42" s="90"/>
      <c r="ATR42" s="90"/>
      <c r="ATS42" s="90"/>
      <c r="ATT42" s="90"/>
      <c r="ATU42" s="90"/>
      <c r="ATV42" s="90"/>
      <c r="ATW42" s="90"/>
      <c r="ATX42" s="90"/>
      <c r="ATY42" s="90"/>
      <c r="ATZ42" s="90"/>
      <c r="AUA42" s="90"/>
      <c r="AUB42" s="90"/>
      <c r="AUC42" s="90"/>
      <c r="AUD42" s="90"/>
      <c r="AUE42" s="90"/>
      <c r="AUF42" s="90"/>
      <c r="AUG42" s="90"/>
      <c r="AUH42" s="90"/>
      <c r="AUI42" s="90"/>
      <c r="AUJ42" s="90"/>
      <c r="AUK42" s="90"/>
      <c r="AUL42" s="90"/>
      <c r="AUM42" s="90"/>
      <c r="AUN42" s="90"/>
      <c r="AUO42" s="90"/>
      <c r="AUP42" s="90"/>
      <c r="AUQ42" s="90"/>
      <c r="AUR42" s="90"/>
      <c r="AUS42" s="90"/>
      <c r="AUT42" s="90"/>
      <c r="AUU42" s="90"/>
      <c r="AUV42" s="90"/>
      <c r="AUW42" s="90"/>
      <c r="AUX42" s="90"/>
      <c r="AUY42" s="90"/>
      <c r="AUZ42" s="90"/>
      <c r="AVA42" s="90"/>
      <c r="AVB42" s="90"/>
      <c r="AVC42" s="90"/>
      <c r="AVD42" s="90"/>
      <c r="AVE42" s="90"/>
      <c r="AVF42" s="90"/>
      <c r="AVG42" s="90"/>
      <c r="AVH42" s="90"/>
      <c r="AVI42" s="90"/>
      <c r="AVJ42" s="90"/>
      <c r="AVK42" s="90"/>
      <c r="AVL42" s="90"/>
      <c r="AVM42" s="90"/>
      <c r="AVN42" s="90"/>
      <c r="AVO42" s="90"/>
      <c r="AVP42" s="90"/>
      <c r="AVQ42" s="90"/>
      <c r="AVR42" s="90"/>
      <c r="AVS42" s="90"/>
      <c r="AVT42" s="90"/>
      <c r="AVU42" s="90"/>
      <c r="AVV42" s="90"/>
      <c r="AVW42" s="90"/>
      <c r="AVX42" s="90"/>
      <c r="AVY42" s="90"/>
      <c r="AVZ42" s="90"/>
      <c r="AWA42" s="90"/>
      <c r="AWB42" s="90"/>
      <c r="AWC42" s="90"/>
      <c r="AWD42" s="90"/>
      <c r="AWE42" s="90"/>
      <c r="AWF42" s="90"/>
      <c r="AWG42" s="90"/>
      <c r="AWH42" s="90"/>
      <c r="AWI42" s="90"/>
      <c r="AWJ42" s="90"/>
      <c r="AWK42" s="90"/>
      <c r="AWL42" s="90"/>
      <c r="AWM42" s="90"/>
      <c r="AWN42" s="90"/>
      <c r="AWO42" s="90"/>
      <c r="AWP42" s="90"/>
      <c r="AWQ42" s="90"/>
      <c r="AWR42" s="90"/>
      <c r="AWS42" s="90"/>
      <c r="AWT42" s="90"/>
      <c r="AWU42" s="90"/>
      <c r="AWV42" s="90"/>
      <c r="AWW42" s="90"/>
      <c r="AWX42" s="90"/>
      <c r="AWY42" s="90"/>
      <c r="AWZ42" s="90"/>
      <c r="AXA42" s="90"/>
      <c r="AXB42" s="90"/>
      <c r="AXC42" s="90"/>
      <c r="AXD42" s="90"/>
      <c r="AXE42" s="90"/>
      <c r="AXF42" s="90"/>
      <c r="AXG42" s="90"/>
      <c r="AXH42" s="90"/>
      <c r="AXI42" s="90"/>
      <c r="AXJ42" s="90"/>
      <c r="AXK42" s="90"/>
      <c r="AXL42" s="90"/>
      <c r="AXM42" s="90"/>
      <c r="AXN42" s="90"/>
      <c r="AXO42" s="90"/>
      <c r="AXP42" s="90"/>
      <c r="AXQ42" s="90"/>
      <c r="AXR42" s="90"/>
      <c r="AXS42" s="90"/>
      <c r="AXT42" s="90"/>
      <c r="AXU42" s="90"/>
      <c r="AXV42" s="90"/>
      <c r="AXW42" s="90"/>
      <c r="AXX42" s="90"/>
      <c r="AXY42" s="90"/>
      <c r="AXZ42" s="90"/>
      <c r="AYA42" s="90"/>
      <c r="AYB42" s="90"/>
      <c r="AYC42" s="90"/>
      <c r="AYD42" s="90"/>
      <c r="AYE42" s="90"/>
      <c r="AYF42" s="90"/>
      <c r="AYG42" s="90"/>
      <c r="AYH42" s="90"/>
      <c r="AYI42" s="90"/>
      <c r="AYJ42" s="90"/>
      <c r="AYK42" s="90"/>
      <c r="AYL42" s="90"/>
      <c r="AYM42" s="90"/>
      <c r="AYN42" s="90"/>
      <c r="AYO42" s="90"/>
      <c r="AYP42" s="90"/>
      <c r="AYQ42" s="90"/>
      <c r="AYR42" s="90"/>
      <c r="AYS42" s="90"/>
      <c r="AYT42" s="90"/>
      <c r="AYU42" s="90"/>
      <c r="AYV42" s="90"/>
      <c r="AYW42" s="90"/>
      <c r="AYX42" s="90"/>
      <c r="AYY42" s="90"/>
      <c r="AYZ42" s="90"/>
      <c r="AZA42" s="90"/>
      <c r="AZB42" s="90"/>
      <c r="AZC42" s="90"/>
      <c r="AZD42" s="90"/>
      <c r="AZE42" s="90"/>
      <c r="AZF42" s="90"/>
      <c r="AZG42" s="90"/>
      <c r="AZH42" s="90"/>
      <c r="AZI42" s="90"/>
      <c r="AZJ42" s="90"/>
      <c r="AZK42" s="90"/>
      <c r="AZL42" s="90"/>
      <c r="AZM42" s="90"/>
      <c r="AZN42" s="90"/>
      <c r="AZO42" s="90"/>
      <c r="AZP42" s="90"/>
      <c r="AZQ42" s="90"/>
      <c r="AZR42" s="90"/>
      <c r="AZS42" s="90"/>
      <c r="AZT42" s="90"/>
      <c r="AZU42" s="90"/>
      <c r="AZV42" s="90"/>
      <c r="AZW42" s="90"/>
      <c r="AZX42" s="90"/>
      <c r="AZY42" s="90"/>
      <c r="AZZ42" s="90"/>
      <c r="BAA42" s="90"/>
      <c r="BAB42" s="90"/>
      <c r="BAC42" s="90"/>
      <c r="BAD42" s="90"/>
      <c r="BAE42" s="90"/>
      <c r="BAF42" s="90"/>
      <c r="BAG42" s="90"/>
      <c r="BAH42" s="90"/>
      <c r="BAI42" s="90"/>
      <c r="BAJ42" s="90"/>
      <c r="BAK42" s="90"/>
      <c r="BAL42" s="90"/>
      <c r="BAM42" s="90"/>
      <c r="BAN42" s="90"/>
      <c r="BAO42" s="90"/>
      <c r="BAP42" s="90"/>
      <c r="BAQ42" s="90"/>
      <c r="BAR42" s="90"/>
      <c r="BAS42" s="90"/>
      <c r="BAT42" s="90"/>
      <c r="BAU42" s="90"/>
      <c r="BAV42" s="90"/>
      <c r="BAW42" s="90"/>
      <c r="BAX42" s="90"/>
      <c r="BAY42" s="90"/>
      <c r="BAZ42" s="90"/>
      <c r="BBA42" s="90"/>
      <c r="BBB42" s="90"/>
      <c r="BBC42" s="90"/>
      <c r="BBD42" s="90"/>
      <c r="BBE42" s="90"/>
      <c r="BBF42" s="90"/>
      <c r="BBG42" s="90"/>
      <c r="BBH42" s="90"/>
      <c r="BBI42" s="90"/>
      <c r="BBJ42" s="90"/>
      <c r="BBK42" s="90"/>
      <c r="BBL42" s="90"/>
      <c r="BBM42" s="90"/>
      <c r="BBN42" s="90"/>
      <c r="BBO42" s="90"/>
      <c r="BBP42" s="90"/>
      <c r="BBQ42" s="90"/>
      <c r="BBR42" s="90"/>
      <c r="BBS42" s="90"/>
      <c r="BBT42" s="90"/>
      <c r="BBU42" s="90"/>
      <c r="BBV42" s="90"/>
      <c r="BBW42" s="90"/>
      <c r="BBX42" s="90"/>
      <c r="BBY42" s="90"/>
      <c r="BBZ42" s="90"/>
      <c r="BCA42" s="90"/>
      <c r="BCB42" s="90"/>
      <c r="BCC42" s="90"/>
      <c r="BCD42" s="90"/>
      <c r="BCE42" s="90"/>
      <c r="BCF42" s="90"/>
      <c r="BCG42" s="90"/>
      <c r="BCH42" s="90"/>
      <c r="BCI42" s="90"/>
      <c r="BCJ42" s="90"/>
      <c r="BCK42" s="90"/>
      <c r="BCL42" s="90"/>
      <c r="BCM42" s="90"/>
      <c r="BCN42" s="90"/>
      <c r="BCO42" s="90"/>
      <c r="BCP42" s="90"/>
      <c r="BCQ42" s="90"/>
      <c r="BCR42" s="90"/>
      <c r="BCS42" s="90"/>
      <c r="BCT42" s="90"/>
      <c r="BCU42" s="90"/>
      <c r="BCV42" s="90"/>
      <c r="BCW42" s="90"/>
      <c r="BCX42" s="90"/>
      <c r="BCY42" s="90"/>
      <c r="BCZ42" s="90"/>
      <c r="BDA42" s="90"/>
      <c r="BDB42" s="90"/>
      <c r="BDC42" s="90"/>
      <c r="BDD42" s="90"/>
      <c r="BDE42" s="90"/>
      <c r="BDF42" s="90"/>
      <c r="BDG42" s="90"/>
      <c r="BDH42" s="90"/>
      <c r="BDI42" s="90"/>
      <c r="BDJ42" s="90"/>
      <c r="BDK42" s="90"/>
      <c r="BDL42" s="90"/>
      <c r="BDM42" s="90"/>
      <c r="BDN42" s="90"/>
      <c r="BDO42" s="90"/>
      <c r="BDP42" s="90"/>
      <c r="BDQ42" s="90"/>
      <c r="BDR42" s="90"/>
      <c r="BDS42" s="90"/>
      <c r="BDT42" s="90"/>
      <c r="BDU42" s="90"/>
      <c r="BDV42" s="90"/>
      <c r="BDW42" s="90"/>
      <c r="BDX42" s="90"/>
      <c r="BDY42" s="90"/>
      <c r="BDZ42" s="90"/>
      <c r="BEA42" s="90"/>
      <c r="BEB42" s="90"/>
      <c r="BEC42" s="90"/>
      <c r="BED42" s="90"/>
      <c r="BEE42" s="90"/>
      <c r="BEF42" s="90"/>
      <c r="BEG42" s="90"/>
      <c r="BEH42" s="90"/>
      <c r="BEI42" s="90"/>
      <c r="BEJ42" s="90"/>
      <c r="BEK42" s="90"/>
      <c r="BEL42" s="90"/>
      <c r="BEM42" s="90"/>
      <c r="BEN42" s="90"/>
      <c r="BEO42" s="90"/>
      <c r="BEP42" s="90"/>
      <c r="BEQ42" s="90"/>
      <c r="BER42" s="90"/>
      <c r="BES42" s="90"/>
      <c r="BET42" s="90"/>
      <c r="BEU42" s="90"/>
      <c r="BEV42" s="90"/>
      <c r="BEW42" s="90"/>
      <c r="BEX42" s="90"/>
      <c r="BEY42" s="90"/>
      <c r="BEZ42" s="90"/>
      <c r="BFA42" s="90"/>
      <c r="BFB42" s="90"/>
      <c r="BFC42" s="90"/>
      <c r="BFD42" s="90"/>
      <c r="BFE42" s="90"/>
      <c r="BFF42" s="90"/>
      <c r="BFG42" s="90"/>
      <c r="BFH42" s="90"/>
      <c r="BFI42" s="90"/>
      <c r="BFJ42" s="90"/>
      <c r="BFK42" s="90"/>
      <c r="BFL42" s="90"/>
      <c r="BFM42" s="90"/>
      <c r="BFN42" s="90"/>
      <c r="BFO42" s="90"/>
      <c r="BFP42" s="90"/>
      <c r="BFQ42" s="90"/>
      <c r="BFR42" s="90"/>
      <c r="BFS42" s="90"/>
      <c r="BFT42" s="90"/>
      <c r="BFU42" s="90"/>
      <c r="BFV42" s="90"/>
      <c r="BFW42" s="90"/>
      <c r="BFX42" s="90"/>
      <c r="BFY42" s="90"/>
      <c r="BFZ42" s="90"/>
      <c r="BGA42" s="90"/>
      <c r="BGB42" s="90"/>
      <c r="BGC42" s="90"/>
      <c r="BGD42" s="90"/>
      <c r="BGE42" s="90"/>
      <c r="BGF42" s="90"/>
      <c r="BGG42" s="90"/>
      <c r="BGH42" s="90"/>
      <c r="BGI42" s="90"/>
      <c r="BGJ42" s="90"/>
      <c r="BGK42" s="90"/>
      <c r="BGL42" s="90"/>
      <c r="BGM42" s="90"/>
      <c r="BGN42" s="90"/>
      <c r="BGO42" s="90"/>
      <c r="BGP42" s="90"/>
      <c r="BGQ42" s="90"/>
      <c r="BGR42" s="90"/>
      <c r="BGS42" s="90"/>
      <c r="BGT42" s="90"/>
      <c r="BGU42" s="90"/>
      <c r="BGV42" s="90"/>
      <c r="BGW42" s="90"/>
      <c r="BGX42" s="90"/>
      <c r="BGY42" s="90"/>
      <c r="BGZ42" s="90"/>
      <c r="BHA42" s="90"/>
      <c r="BHB42" s="90"/>
      <c r="BHC42" s="90"/>
      <c r="BHD42" s="90"/>
      <c r="BHE42" s="90"/>
      <c r="BHF42" s="90"/>
      <c r="BHG42" s="90"/>
      <c r="BHH42" s="90"/>
      <c r="BHI42" s="90"/>
      <c r="BHJ42" s="90"/>
      <c r="BHK42" s="90"/>
      <c r="BHL42" s="90"/>
      <c r="BHM42" s="90"/>
      <c r="BHN42" s="90"/>
      <c r="BHO42" s="90"/>
      <c r="BHP42" s="90"/>
      <c r="BHQ42" s="90"/>
      <c r="BHR42" s="90"/>
      <c r="BHS42" s="90"/>
      <c r="BHT42" s="90"/>
      <c r="BHU42" s="90"/>
      <c r="BHV42" s="90"/>
      <c r="BHW42" s="90"/>
      <c r="BHX42" s="90"/>
      <c r="BHY42" s="90"/>
      <c r="BHZ42" s="90"/>
      <c r="BIA42" s="90"/>
      <c r="BIB42" s="90"/>
      <c r="BIC42" s="90"/>
      <c r="BID42" s="90"/>
      <c r="BIE42" s="90"/>
      <c r="BIF42" s="90"/>
      <c r="BIG42" s="90"/>
      <c r="BIH42" s="90"/>
      <c r="BII42" s="90"/>
      <c r="BIJ42" s="90"/>
      <c r="BIK42" s="90"/>
      <c r="BIL42" s="90"/>
      <c r="BIM42" s="90"/>
      <c r="BIN42" s="90"/>
      <c r="BIO42" s="90"/>
      <c r="BIP42" s="90"/>
      <c r="BIQ42" s="90"/>
      <c r="BIR42" s="90"/>
      <c r="BIS42" s="90"/>
      <c r="BIT42" s="90"/>
      <c r="BIU42" s="90"/>
      <c r="BIV42" s="90"/>
      <c r="BIW42" s="90"/>
      <c r="BIX42" s="90"/>
      <c r="BIY42" s="90"/>
      <c r="BIZ42" s="90"/>
      <c r="BJA42" s="90"/>
      <c r="BJB42" s="90"/>
      <c r="BJC42" s="90"/>
      <c r="BJD42" s="90"/>
      <c r="BJE42" s="90"/>
      <c r="BJF42" s="90"/>
      <c r="BJG42" s="90"/>
      <c r="BJH42" s="90"/>
      <c r="BJI42" s="90"/>
      <c r="BJJ42" s="90"/>
      <c r="BJK42" s="90"/>
      <c r="BJL42" s="90"/>
      <c r="BJM42" s="90"/>
      <c r="BJN42" s="90"/>
      <c r="BJO42" s="90"/>
      <c r="BJP42" s="90"/>
      <c r="BJQ42" s="90"/>
      <c r="BJR42" s="90"/>
      <c r="BJS42" s="90"/>
      <c r="BJT42" s="90"/>
      <c r="BJU42" s="90"/>
      <c r="BJV42" s="90"/>
      <c r="BJW42" s="90"/>
      <c r="BJX42" s="90"/>
      <c r="BJY42" s="90"/>
      <c r="BJZ42" s="90"/>
      <c r="BKA42" s="90"/>
      <c r="BKB42" s="90"/>
      <c r="BKC42" s="90"/>
      <c r="BKD42" s="90"/>
      <c r="BKE42" s="90"/>
      <c r="BKF42" s="90"/>
      <c r="BKG42" s="90"/>
      <c r="BKH42" s="90"/>
      <c r="BKI42" s="90"/>
      <c r="BKJ42" s="90"/>
      <c r="BKK42" s="90"/>
      <c r="BKL42" s="90"/>
      <c r="BKM42" s="90"/>
      <c r="BKN42" s="90"/>
      <c r="BKO42" s="90"/>
      <c r="BKP42" s="90"/>
      <c r="BKQ42" s="90"/>
      <c r="BKR42" s="90"/>
      <c r="BKS42" s="90"/>
      <c r="BKT42" s="90"/>
      <c r="BKU42" s="90"/>
      <c r="BKV42" s="90"/>
      <c r="BKW42" s="90"/>
      <c r="BKX42" s="90"/>
      <c r="BKY42" s="90"/>
      <c r="BKZ42" s="90"/>
      <c r="BLA42" s="90"/>
      <c r="BLB42" s="90"/>
      <c r="BLC42" s="90"/>
      <c r="BLD42" s="90"/>
      <c r="BLE42" s="90"/>
      <c r="BLF42" s="90"/>
      <c r="BLG42" s="90"/>
      <c r="BLH42" s="90"/>
      <c r="BLI42" s="90"/>
      <c r="BLJ42" s="90"/>
      <c r="BLK42" s="90"/>
      <c r="BLL42" s="90"/>
      <c r="BLM42" s="90"/>
      <c r="BLN42" s="90"/>
      <c r="BLO42" s="90"/>
      <c r="BLP42" s="90"/>
      <c r="BLQ42" s="90"/>
      <c r="BLR42" s="90"/>
      <c r="BLS42" s="90"/>
      <c r="BLT42" s="90"/>
      <c r="BLU42" s="90"/>
      <c r="BLV42" s="90"/>
      <c r="BLW42" s="90"/>
      <c r="BLX42" s="90"/>
      <c r="BLY42" s="90"/>
      <c r="BLZ42" s="90"/>
      <c r="BMA42" s="90"/>
      <c r="BMB42" s="90"/>
      <c r="BMC42" s="90"/>
      <c r="BMD42" s="90"/>
      <c r="BME42" s="90"/>
      <c r="BMF42" s="90"/>
      <c r="BMG42" s="90"/>
      <c r="BMH42" s="90"/>
      <c r="BMI42" s="90"/>
      <c r="BMJ42" s="90"/>
      <c r="BMK42" s="90"/>
      <c r="BML42" s="90"/>
      <c r="BMM42" s="90"/>
      <c r="BMN42" s="90"/>
      <c r="BMO42" s="90"/>
      <c r="BMP42" s="90"/>
      <c r="BMQ42" s="90"/>
      <c r="BMR42" s="90"/>
      <c r="BMS42" s="90"/>
      <c r="BMT42" s="90"/>
      <c r="BMU42" s="90"/>
      <c r="BMV42" s="90"/>
      <c r="BMW42" s="90"/>
      <c r="BMX42" s="90"/>
      <c r="BMY42" s="90"/>
      <c r="BMZ42" s="90"/>
      <c r="BNA42" s="90"/>
      <c r="BNB42" s="90"/>
      <c r="BNC42" s="90"/>
      <c r="BND42" s="90"/>
      <c r="BNE42" s="90"/>
      <c r="BNF42" s="90"/>
      <c r="BNG42" s="90"/>
      <c r="BNH42" s="90"/>
      <c r="BNI42" s="90"/>
      <c r="BNJ42" s="90"/>
      <c r="BNK42" s="90"/>
      <c r="BNL42" s="90"/>
      <c r="BNM42" s="90"/>
      <c r="BNN42" s="90"/>
      <c r="BNO42" s="90"/>
      <c r="BNP42" s="90"/>
      <c r="BNQ42" s="90"/>
      <c r="BNR42" s="90"/>
      <c r="BNS42" s="90"/>
      <c r="BNT42" s="90"/>
      <c r="BNU42" s="90"/>
      <c r="BNV42" s="90"/>
      <c r="BNW42" s="90"/>
      <c r="BNX42" s="90"/>
      <c r="BNY42" s="90"/>
      <c r="BNZ42" s="90"/>
      <c r="BOA42" s="90"/>
      <c r="BOB42" s="90"/>
      <c r="BOC42" s="90"/>
      <c r="BOD42" s="90"/>
      <c r="BOE42" s="90"/>
      <c r="BOF42" s="90"/>
      <c r="BOG42" s="90"/>
      <c r="BOH42" s="90"/>
      <c r="BOI42" s="90"/>
      <c r="BOJ42" s="90"/>
      <c r="BOK42" s="90"/>
      <c r="BOL42" s="90"/>
      <c r="BOM42" s="90"/>
      <c r="BON42" s="90"/>
      <c r="BOO42" s="90"/>
      <c r="BOP42" s="90"/>
      <c r="BOQ42" s="90"/>
      <c r="BOR42" s="90"/>
      <c r="BOS42" s="90"/>
      <c r="BOT42" s="90"/>
      <c r="BOU42" s="90"/>
      <c r="BOV42" s="90"/>
      <c r="BOW42" s="90"/>
      <c r="BOX42" s="90"/>
      <c r="BOY42" s="90"/>
      <c r="BOZ42" s="90"/>
      <c r="BPA42" s="90"/>
      <c r="BPB42" s="90"/>
      <c r="BPC42" s="90"/>
      <c r="BPD42" s="90"/>
      <c r="BPE42" s="90"/>
      <c r="BPF42" s="90"/>
      <c r="BPG42" s="90"/>
      <c r="BPH42" s="90"/>
      <c r="BPI42" s="90"/>
      <c r="BPJ42" s="90"/>
      <c r="BPK42" s="90"/>
      <c r="BPL42" s="90"/>
      <c r="BPM42" s="90"/>
      <c r="BPN42" s="90"/>
      <c r="BPO42" s="90"/>
      <c r="BPP42" s="90"/>
      <c r="BPQ42" s="90"/>
      <c r="BPR42" s="90"/>
      <c r="BPS42" s="90"/>
      <c r="BPT42" s="90"/>
      <c r="BPU42" s="90"/>
      <c r="BPV42" s="90"/>
      <c r="BPW42" s="90"/>
      <c r="BPX42" s="90"/>
      <c r="BPY42" s="90"/>
      <c r="BPZ42" s="90"/>
      <c r="BQA42" s="90"/>
      <c r="BQB42" s="90"/>
      <c r="BQC42" s="90"/>
      <c r="BQD42" s="90"/>
      <c r="BQE42" s="90"/>
      <c r="BQF42" s="90"/>
      <c r="BQG42" s="90"/>
      <c r="BQH42" s="90"/>
      <c r="BQI42" s="90"/>
      <c r="BQJ42" s="90"/>
      <c r="BQK42" s="90"/>
      <c r="BQL42" s="90"/>
      <c r="BQM42" s="90"/>
      <c r="BQN42" s="90"/>
      <c r="BQO42" s="90"/>
      <c r="BQP42" s="90"/>
      <c r="BQQ42" s="90"/>
      <c r="BQR42" s="90"/>
      <c r="BQS42" s="90"/>
      <c r="BQT42" s="90"/>
      <c r="BQU42" s="90"/>
      <c r="BQV42" s="90"/>
      <c r="BQW42" s="90"/>
      <c r="BQX42" s="90"/>
      <c r="BQY42" s="90"/>
      <c r="BQZ42" s="90"/>
      <c r="BRA42" s="90"/>
      <c r="BRB42" s="90"/>
      <c r="BRC42" s="90"/>
      <c r="BRD42" s="90"/>
      <c r="BRE42" s="90"/>
      <c r="BRF42" s="90"/>
      <c r="BRG42" s="90"/>
      <c r="BRH42" s="90"/>
      <c r="BRI42" s="90"/>
      <c r="BRJ42" s="90"/>
      <c r="BRK42" s="90"/>
      <c r="BRL42" s="90"/>
      <c r="BRM42" s="90"/>
      <c r="BRN42" s="90"/>
      <c r="BRO42" s="90"/>
      <c r="BRP42" s="90"/>
      <c r="BRQ42" s="90"/>
      <c r="BRR42" s="90"/>
      <c r="BRS42" s="90"/>
      <c r="BRT42" s="90"/>
      <c r="BRU42" s="90"/>
      <c r="BRV42" s="90"/>
      <c r="BRW42" s="90"/>
      <c r="BRX42" s="90"/>
      <c r="BRY42" s="90"/>
      <c r="BRZ42" s="90"/>
      <c r="BSA42" s="90"/>
      <c r="BSB42" s="90"/>
      <c r="BSC42" s="90"/>
      <c r="BSD42" s="90"/>
      <c r="BSE42" s="90"/>
      <c r="BSF42" s="90"/>
      <c r="BSG42" s="90"/>
      <c r="BSH42" s="90"/>
      <c r="BSI42" s="90"/>
      <c r="BSJ42" s="90"/>
      <c r="BSK42" s="90"/>
      <c r="BSL42" s="90"/>
      <c r="BSM42" s="90"/>
      <c r="BSN42" s="90"/>
      <c r="BSO42" s="90"/>
      <c r="BSP42" s="90"/>
      <c r="BSQ42" s="90"/>
      <c r="BSR42" s="90"/>
      <c r="BSS42" s="90"/>
      <c r="BST42" s="90"/>
      <c r="BSU42" s="90"/>
      <c r="BSV42" s="90"/>
      <c r="BSW42" s="90"/>
      <c r="BSX42" s="90"/>
      <c r="BSY42" s="90"/>
      <c r="BSZ42" s="90"/>
      <c r="BTA42" s="90"/>
      <c r="BTB42" s="90"/>
      <c r="BTC42" s="90"/>
      <c r="BTD42" s="90"/>
      <c r="BTE42" s="90"/>
      <c r="BTF42" s="90"/>
      <c r="BTG42" s="90"/>
      <c r="BTH42" s="90"/>
      <c r="BTI42" s="90"/>
      <c r="BTJ42" s="90"/>
      <c r="BTK42" s="90"/>
      <c r="BTL42" s="90"/>
      <c r="BTM42" s="90"/>
      <c r="BTN42" s="90"/>
      <c r="BTO42" s="90"/>
      <c r="BTP42" s="90"/>
      <c r="BTQ42" s="90"/>
      <c r="BTR42" s="90"/>
      <c r="BTS42" s="90"/>
      <c r="BTT42" s="90"/>
      <c r="BTU42" s="90"/>
      <c r="BTV42" s="90"/>
      <c r="BTW42" s="90"/>
      <c r="BTX42" s="90"/>
      <c r="BTY42" s="90"/>
      <c r="BTZ42" s="90"/>
      <c r="BUA42" s="90"/>
      <c r="BUB42" s="90"/>
      <c r="BUC42" s="90"/>
      <c r="BUD42" s="90"/>
      <c r="BUE42" s="90"/>
      <c r="BUF42" s="90"/>
      <c r="BUG42" s="90"/>
      <c r="BUH42" s="90"/>
      <c r="BUI42" s="90"/>
      <c r="BUJ42" s="90"/>
      <c r="BUK42" s="90"/>
      <c r="BUL42" s="90"/>
      <c r="BUM42" s="90"/>
      <c r="BUN42" s="90"/>
      <c r="BUO42" s="90"/>
      <c r="BUP42" s="90"/>
      <c r="BUQ42" s="90"/>
      <c r="BUR42" s="90"/>
      <c r="BUS42" s="90"/>
      <c r="BUT42" s="90"/>
      <c r="BUU42" s="90"/>
      <c r="BUV42" s="90"/>
      <c r="BUW42" s="90"/>
      <c r="BUX42" s="90"/>
      <c r="BUY42" s="90"/>
      <c r="BUZ42" s="90"/>
      <c r="BVA42" s="90"/>
      <c r="BVB42" s="90"/>
      <c r="BVC42" s="90"/>
      <c r="BVD42" s="90"/>
      <c r="BVE42" s="90"/>
      <c r="BVF42" s="90"/>
      <c r="BVG42" s="90"/>
      <c r="BVH42" s="90"/>
      <c r="BVI42" s="90"/>
      <c r="BVJ42" s="90"/>
      <c r="BVK42" s="90"/>
      <c r="BVL42" s="90"/>
      <c r="BVM42" s="90"/>
      <c r="BVN42" s="90"/>
      <c r="BVO42" s="90"/>
      <c r="BVP42" s="90"/>
      <c r="BVQ42" s="90"/>
      <c r="BVR42" s="90"/>
      <c r="BVS42" s="90"/>
      <c r="BVT42" s="90"/>
      <c r="BVU42" s="90"/>
      <c r="BVV42" s="90"/>
      <c r="BVW42" s="90"/>
      <c r="BVX42" s="90"/>
      <c r="BVY42" s="90"/>
      <c r="BVZ42" s="90"/>
      <c r="BWA42" s="90"/>
      <c r="BWB42" s="90"/>
      <c r="BWC42" s="90"/>
      <c r="BWD42" s="90"/>
      <c r="BWE42" s="90"/>
      <c r="BWF42" s="90"/>
      <c r="BWG42" s="90"/>
      <c r="BWH42" s="90"/>
      <c r="BWI42" s="90"/>
      <c r="BWJ42" s="90"/>
      <c r="BWK42" s="90"/>
      <c r="BWL42" s="90"/>
      <c r="BWM42" s="90"/>
      <c r="BWN42" s="90"/>
      <c r="BWO42" s="90"/>
      <c r="BWP42" s="90"/>
      <c r="BWQ42" s="90"/>
      <c r="BWR42" s="90"/>
      <c r="BWS42" s="90"/>
      <c r="BWT42" s="90"/>
      <c r="BWU42" s="90"/>
      <c r="BWV42" s="90"/>
      <c r="BWW42" s="90"/>
      <c r="BWX42" s="90"/>
      <c r="BWY42" s="90"/>
      <c r="BWZ42" s="90"/>
      <c r="BXA42" s="90"/>
      <c r="BXB42" s="90"/>
      <c r="BXC42" s="90"/>
      <c r="BXD42" s="90"/>
      <c r="BXE42" s="90"/>
      <c r="BXF42" s="90"/>
      <c r="BXG42" s="90"/>
      <c r="BXH42" s="90"/>
      <c r="BXI42" s="90"/>
      <c r="BXJ42" s="90"/>
      <c r="BXK42" s="90"/>
      <c r="BXL42" s="90"/>
      <c r="BXM42" s="90"/>
      <c r="BXN42" s="90"/>
      <c r="BXO42" s="90"/>
      <c r="BXP42" s="90"/>
      <c r="BXQ42" s="90"/>
      <c r="BXR42" s="90"/>
      <c r="BXS42" s="90"/>
      <c r="BXT42" s="90"/>
      <c r="BXU42" s="90"/>
      <c r="BXV42" s="90"/>
      <c r="BXW42" s="90"/>
      <c r="BXX42" s="90"/>
      <c r="BXY42" s="90"/>
      <c r="BXZ42" s="90"/>
      <c r="BYA42" s="90"/>
      <c r="BYB42" s="90"/>
      <c r="BYC42" s="90"/>
      <c r="BYD42" s="90"/>
      <c r="BYE42" s="90"/>
      <c r="BYF42" s="90"/>
      <c r="BYG42" s="90"/>
      <c r="BYH42" s="90"/>
      <c r="BYI42" s="90"/>
      <c r="BYJ42" s="90"/>
      <c r="BYK42" s="90"/>
      <c r="BYL42" s="90"/>
      <c r="BYM42" s="90"/>
      <c r="BYN42" s="90"/>
      <c r="BYO42" s="90"/>
      <c r="BYP42" s="90"/>
      <c r="BYQ42" s="90"/>
      <c r="BYR42" s="90"/>
      <c r="BYS42" s="90"/>
      <c r="BYT42" s="90"/>
      <c r="BYU42" s="90"/>
      <c r="BYV42" s="90"/>
      <c r="BYW42" s="90"/>
      <c r="BYX42" s="90"/>
      <c r="BYY42" s="90"/>
      <c r="BYZ42" s="90"/>
      <c r="BZA42" s="90"/>
      <c r="BZB42" s="90"/>
      <c r="BZC42" s="90"/>
      <c r="BZD42" s="90"/>
      <c r="BZE42" s="90"/>
      <c r="BZF42" s="90"/>
      <c r="BZG42" s="90"/>
      <c r="BZH42" s="90"/>
      <c r="BZI42" s="90"/>
      <c r="BZJ42" s="90"/>
      <c r="BZK42" s="90"/>
      <c r="BZL42" s="90"/>
      <c r="BZM42" s="90"/>
      <c r="BZN42" s="90"/>
      <c r="BZO42" s="90"/>
      <c r="BZP42" s="90"/>
      <c r="BZQ42" s="90"/>
      <c r="BZR42" s="90"/>
      <c r="BZS42" s="90"/>
      <c r="BZT42" s="90"/>
      <c r="BZU42" s="90"/>
      <c r="BZV42" s="90"/>
      <c r="BZW42" s="90"/>
      <c r="BZX42" s="90"/>
      <c r="BZY42" s="90"/>
      <c r="BZZ42" s="90"/>
      <c r="CAA42" s="90"/>
      <c r="CAB42" s="90"/>
      <c r="CAC42" s="90"/>
      <c r="CAD42" s="90"/>
      <c r="CAE42" s="90"/>
      <c r="CAF42" s="90"/>
      <c r="CAG42" s="90"/>
      <c r="CAH42" s="90"/>
      <c r="CAI42" s="90"/>
      <c r="CAJ42" s="90"/>
      <c r="CAK42" s="90"/>
      <c r="CAL42" s="90"/>
      <c r="CAM42" s="90"/>
      <c r="CAN42" s="90"/>
      <c r="CAO42" s="90"/>
      <c r="CAP42" s="90"/>
      <c r="CAQ42" s="90"/>
      <c r="CAR42" s="90"/>
      <c r="CAS42" s="90"/>
      <c r="CAT42" s="90"/>
      <c r="CAU42" s="90"/>
      <c r="CAV42" s="90"/>
      <c r="CAW42" s="90"/>
      <c r="CAX42" s="90"/>
      <c r="CAY42" s="90"/>
      <c r="CAZ42" s="90"/>
      <c r="CBA42" s="90"/>
      <c r="CBB42" s="90"/>
      <c r="CBC42" s="90"/>
      <c r="CBD42" s="90"/>
      <c r="CBE42" s="90"/>
      <c r="CBF42" s="90"/>
      <c r="CBG42" s="90"/>
      <c r="CBH42" s="90"/>
      <c r="CBI42" s="90"/>
      <c r="CBJ42" s="90"/>
      <c r="CBK42" s="90"/>
      <c r="CBL42" s="90"/>
      <c r="CBM42" s="90"/>
      <c r="CBN42" s="90"/>
      <c r="CBO42" s="90"/>
      <c r="CBP42" s="90"/>
      <c r="CBQ42" s="90"/>
      <c r="CBR42" s="90"/>
      <c r="CBS42" s="90"/>
      <c r="CBT42" s="90"/>
      <c r="CBU42" s="90"/>
      <c r="CBV42" s="90"/>
      <c r="CBW42" s="90"/>
      <c r="CBX42" s="90"/>
      <c r="CBY42" s="90"/>
      <c r="CBZ42" s="90"/>
      <c r="CCA42" s="90"/>
      <c r="CCB42" s="90"/>
      <c r="CCC42" s="90"/>
      <c r="CCD42" s="90"/>
      <c r="CCE42" s="90"/>
      <c r="CCF42" s="90"/>
      <c r="CCG42" s="90"/>
      <c r="CCH42" s="90"/>
      <c r="CCI42" s="90"/>
      <c r="CCJ42" s="90"/>
      <c r="CCK42" s="90"/>
      <c r="CCL42" s="90"/>
      <c r="CCM42" s="90"/>
      <c r="CCN42" s="90"/>
      <c r="CCO42" s="90"/>
      <c r="CCP42" s="90"/>
      <c r="CCQ42" s="90"/>
      <c r="CCR42" s="90"/>
      <c r="CCS42" s="90"/>
      <c r="CCT42" s="90"/>
      <c r="CCU42" s="90"/>
      <c r="CCV42" s="90"/>
      <c r="CCW42" s="90"/>
      <c r="CCX42" s="90"/>
      <c r="CCY42" s="90"/>
      <c r="CCZ42" s="90"/>
      <c r="CDA42" s="90"/>
      <c r="CDB42" s="90"/>
      <c r="CDC42" s="90"/>
      <c r="CDD42" s="90"/>
      <c r="CDE42" s="90"/>
      <c r="CDF42" s="90"/>
      <c r="CDG42" s="90"/>
      <c r="CDH42" s="90"/>
      <c r="CDI42" s="90"/>
      <c r="CDJ42" s="90"/>
      <c r="CDK42" s="90"/>
      <c r="CDL42" s="90"/>
      <c r="CDM42" s="90"/>
      <c r="CDN42" s="90"/>
      <c r="CDO42" s="90"/>
      <c r="CDP42" s="90"/>
      <c r="CDQ42" s="90"/>
      <c r="CDR42" s="90"/>
      <c r="CDS42" s="90"/>
      <c r="CDT42" s="90"/>
      <c r="CDU42" s="90"/>
      <c r="CDV42" s="90"/>
      <c r="CDW42" s="90"/>
      <c r="CDX42" s="90"/>
      <c r="CDY42" s="90"/>
      <c r="CDZ42" s="90"/>
      <c r="CEA42" s="90"/>
      <c r="CEB42" s="90"/>
      <c r="CEC42" s="90"/>
      <c r="CED42" s="90"/>
      <c r="CEE42" s="90"/>
      <c r="CEF42" s="90"/>
      <c r="CEG42" s="90"/>
      <c r="CEH42" s="90"/>
      <c r="CEI42" s="90"/>
      <c r="CEJ42" s="90"/>
      <c r="CEK42" s="90"/>
      <c r="CEL42" s="90"/>
      <c r="CEM42" s="90"/>
      <c r="CEN42" s="90"/>
      <c r="CEO42" s="90"/>
      <c r="CEP42" s="90"/>
      <c r="CEQ42" s="90"/>
      <c r="CER42" s="90"/>
      <c r="CES42" s="90"/>
      <c r="CET42" s="90"/>
      <c r="CEU42" s="90"/>
      <c r="CEV42" s="90"/>
      <c r="CEW42" s="90"/>
      <c r="CEX42" s="90"/>
      <c r="CEY42" s="90"/>
      <c r="CEZ42" s="90"/>
      <c r="CFA42" s="90"/>
      <c r="CFB42" s="90"/>
      <c r="CFC42" s="90"/>
      <c r="CFD42" s="90"/>
      <c r="CFE42" s="90"/>
      <c r="CFF42" s="90"/>
      <c r="CFG42" s="90"/>
      <c r="CFH42" s="90"/>
      <c r="CFI42" s="90"/>
      <c r="CFJ42" s="90"/>
      <c r="CFK42" s="90"/>
      <c r="CFL42" s="90"/>
      <c r="CFM42" s="90"/>
      <c r="CFN42" s="90"/>
      <c r="CFO42" s="90"/>
      <c r="CFP42" s="90"/>
      <c r="CFQ42" s="90"/>
      <c r="CFR42" s="90"/>
      <c r="CFS42" s="90"/>
      <c r="CFT42" s="90"/>
      <c r="CFU42" s="90"/>
      <c r="CFV42" s="90"/>
      <c r="CFW42" s="90"/>
      <c r="CFX42" s="90"/>
      <c r="CFY42" s="90"/>
      <c r="CFZ42" s="90"/>
      <c r="CGA42" s="90"/>
      <c r="CGB42" s="90"/>
      <c r="CGC42" s="90"/>
      <c r="CGD42" s="90"/>
      <c r="CGE42" s="90"/>
      <c r="CGF42" s="90"/>
      <c r="CGG42" s="90"/>
      <c r="CGH42" s="90"/>
      <c r="CGI42" s="90"/>
      <c r="CGJ42" s="90"/>
      <c r="CGK42" s="90"/>
      <c r="CGL42" s="90"/>
      <c r="CGM42" s="90"/>
      <c r="CGN42" s="90"/>
      <c r="CGO42" s="90"/>
      <c r="CGP42" s="90"/>
      <c r="CGQ42" s="90"/>
      <c r="CGR42" s="90"/>
      <c r="CGS42" s="90"/>
      <c r="CGT42" s="90"/>
      <c r="CGU42" s="90"/>
      <c r="CGV42" s="90"/>
      <c r="CGW42" s="90"/>
      <c r="CGX42" s="90"/>
      <c r="CGY42" s="90"/>
      <c r="CGZ42" s="90"/>
      <c r="CHA42" s="90"/>
      <c r="CHB42" s="90"/>
      <c r="CHC42" s="90"/>
      <c r="CHD42" s="90"/>
      <c r="CHE42" s="90"/>
      <c r="CHF42" s="90"/>
      <c r="CHG42" s="90"/>
      <c r="CHH42" s="90"/>
      <c r="CHI42" s="90"/>
      <c r="CHJ42" s="90"/>
      <c r="CHK42" s="90"/>
      <c r="CHL42" s="90"/>
      <c r="CHM42" s="90"/>
      <c r="CHN42" s="90"/>
      <c r="CHO42" s="90"/>
      <c r="CHP42" s="90"/>
      <c r="CHQ42" s="90"/>
      <c r="CHR42" s="90"/>
      <c r="CHS42" s="90"/>
      <c r="CHT42" s="90"/>
      <c r="CHU42" s="90"/>
      <c r="CHV42" s="90"/>
      <c r="CHW42" s="90"/>
      <c r="CHX42" s="90"/>
      <c r="CHY42" s="90"/>
      <c r="CHZ42" s="90"/>
      <c r="CIA42" s="90"/>
      <c r="CIB42" s="90"/>
      <c r="CIC42" s="90"/>
      <c r="CID42" s="90"/>
      <c r="CIE42" s="90"/>
      <c r="CIF42" s="90"/>
      <c r="CIG42" s="90"/>
      <c r="CIH42" s="90"/>
      <c r="CII42" s="90"/>
      <c r="CIJ42" s="90"/>
      <c r="CIK42" s="90"/>
      <c r="CIL42" s="90"/>
      <c r="CIM42" s="90"/>
      <c r="CIN42" s="90"/>
      <c r="CIO42" s="90"/>
      <c r="CIP42" s="90"/>
      <c r="CIQ42" s="90"/>
      <c r="CIR42" s="90"/>
      <c r="CIS42" s="90"/>
      <c r="CIT42" s="90"/>
      <c r="CIU42" s="90"/>
      <c r="CIV42" s="90"/>
      <c r="CIW42" s="90"/>
      <c r="CIX42" s="90"/>
      <c r="CIY42" s="90"/>
      <c r="CIZ42" s="90"/>
      <c r="CJA42" s="90"/>
      <c r="CJB42" s="90"/>
      <c r="CJC42" s="90"/>
      <c r="CJD42" s="90"/>
      <c r="CJE42" s="90"/>
      <c r="CJF42" s="90"/>
      <c r="CJG42" s="90"/>
      <c r="CJH42" s="90"/>
      <c r="CJI42" s="90"/>
      <c r="CJJ42" s="90"/>
      <c r="CJK42" s="90"/>
      <c r="CJL42" s="90"/>
      <c r="CJM42" s="90"/>
      <c r="CJN42" s="90"/>
      <c r="CJO42" s="90"/>
      <c r="CJP42" s="90"/>
      <c r="CJQ42" s="90"/>
      <c r="CJR42" s="90"/>
      <c r="CJS42" s="90"/>
      <c r="CJT42" s="90"/>
      <c r="CJU42" s="90"/>
      <c r="CJV42" s="90"/>
      <c r="CJW42" s="90"/>
      <c r="CJX42" s="90"/>
      <c r="CJY42" s="90"/>
      <c r="CJZ42" s="90"/>
      <c r="CKA42" s="90"/>
      <c r="CKB42" s="90"/>
      <c r="CKC42" s="90"/>
      <c r="CKD42" s="90"/>
      <c r="CKE42" s="90"/>
      <c r="CKF42" s="90"/>
      <c r="CKG42" s="90"/>
      <c r="CKH42" s="90"/>
      <c r="CKI42" s="90"/>
      <c r="CKJ42" s="90"/>
      <c r="CKK42" s="90"/>
      <c r="CKL42" s="90"/>
      <c r="CKM42" s="90"/>
      <c r="CKN42" s="90"/>
      <c r="CKO42" s="90"/>
      <c r="CKP42" s="90"/>
      <c r="CKQ42" s="90"/>
      <c r="CKR42" s="90"/>
      <c r="CKS42" s="90"/>
      <c r="CKT42" s="90"/>
      <c r="CKU42" s="90"/>
      <c r="CKV42" s="90"/>
      <c r="CKW42" s="90"/>
      <c r="CKX42" s="90"/>
      <c r="CKY42" s="90"/>
      <c r="CKZ42" s="90"/>
      <c r="CLA42" s="90"/>
      <c r="CLB42" s="90"/>
      <c r="CLC42" s="90"/>
      <c r="CLD42" s="90"/>
      <c r="CLE42" s="90"/>
      <c r="CLF42" s="90"/>
      <c r="CLG42" s="90"/>
      <c r="CLH42" s="90"/>
      <c r="CLI42" s="90"/>
      <c r="CLJ42" s="90"/>
      <c r="CLK42" s="90"/>
      <c r="CLL42" s="90"/>
      <c r="CLM42" s="90"/>
      <c r="CLN42" s="90"/>
      <c r="CLO42" s="90"/>
      <c r="CLP42" s="90"/>
      <c r="CLQ42" s="90"/>
      <c r="CLR42" s="90"/>
      <c r="CLS42" s="90"/>
      <c r="CLT42" s="90"/>
      <c r="CLU42" s="90"/>
      <c r="CLV42" s="90"/>
      <c r="CLW42" s="90"/>
      <c r="CLX42" s="90"/>
      <c r="CLY42" s="90"/>
      <c r="CLZ42" s="90"/>
      <c r="CMA42" s="90"/>
      <c r="CMB42" s="90"/>
      <c r="CMC42" s="90"/>
      <c r="CMD42" s="90"/>
      <c r="CME42" s="90"/>
      <c r="CMF42" s="90"/>
      <c r="CMG42" s="90"/>
      <c r="CMH42" s="90"/>
      <c r="CMI42" s="90"/>
      <c r="CMJ42" s="90"/>
      <c r="CMK42" s="90"/>
      <c r="CML42" s="90"/>
      <c r="CMM42" s="90"/>
      <c r="CMN42" s="90"/>
      <c r="CMO42" s="90"/>
      <c r="CMP42" s="90"/>
      <c r="CMQ42" s="90"/>
      <c r="CMR42" s="90"/>
      <c r="CMS42" s="90"/>
      <c r="CMT42" s="90"/>
      <c r="CMU42" s="90"/>
      <c r="CMV42" s="90"/>
      <c r="CMW42" s="90"/>
      <c r="CMX42" s="90"/>
      <c r="CMY42" s="90"/>
      <c r="CMZ42" s="90"/>
      <c r="CNA42" s="90"/>
      <c r="CNB42" s="90"/>
      <c r="CNC42" s="90"/>
      <c r="CND42" s="90"/>
      <c r="CNE42" s="90"/>
      <c r="CNF42" s="90"/>
      <c r="CNG42" s="90"/>
      <c r="CNH42" s="90"/>
      <c r="CNI42" s="90"/>
      <c r="CNJ42" s="90"/>
      <c r="CNK42" s="90"/>
      <c r="CNL42" s="90"/>
      <c r="CNM42" s="90"/>
      <c r="CNN42" s="90"/>
      <c r="CNO42" s="90"/>
      <c r="CNP42" s="90"/>
      <c r="CNQ42" s="90"/>
      <c r="CNR42" s="90"/>
      <c r="CNS42" s="90"/>
      <c r="CNT42" s="90"/>
      <c r="CNU42" s="90"/>
      <c r="CNV42" s="90"/>
      <c r="CNW42" s="90"/>
      <c r="CNX42" s="90"/>
      <c r="CNY42" s="90"/>
      <c r="CNZ42" s="90"/>
      <c r="COA42" s="90"/>
      <c r="COB42" s="90"/>
      <c r="COC42" s="90"/>
      <c r="COD42" s="90"/>
      <c r="COE42" s="90"/>
      <c r="COF42" s="90"/>
      <c r="COG42" s="90"/>
      <c r="COH42" s="90"/>
      <c r="COI42" s="90"/>
      <c r="COJ42" s="90"/>
      <c r="COK42" s="90"/>
      <c r="COL42" s="90"/>
      <c r="COM42" s="90"/>
      <c r="CON42" s="90"/>
      <c r="COO42" s="90"/>
      <c r="COP42" s="90"/>
      <c r="COQ42" s="90"/>
      <c r="COR42" s="90"/>
      <c r="COS42" s="90"/>
      <c r="COT42" s="90"/>
      <c r="COU42" s="90"/>
      <c r="COV42" s="90"/>
      <c r="COW42" s="90"/>
      <c r="COX42" s="90"/>
      <c r="COY42" s="90"/>
      <c r="COZ42" s="90"/>
      <c r="CPA42" s="90"/>
      <c r="CPB42" s="90"/>
      <c r="CPC42" s="90"/>
      <c r="CPD42" s="90"/>
      <c r="CPE42" s="90"/>
      <c r="CPF42" s="90"/>
      <c r="CPG42" s="90"/>
      <c r="CPH42" s="90"/>
      <c r="CPI42" s="90"/>
      <c r="CPJ42" s="90"/>
      <c r="CPK42" s="90"/>
      <c r="CPL42" s="90"/>
      <c r="CPM42" s="90"/>
      <c r="CPN42" s="90"/>
      <c r="CPO42" s="90"/>
      <c r="CPP42" s="90"/>
      <c r="CPQ42" s="90"/>
      <c r="CPR42" s="90"/>
      <c r="CPS42" s="90"/>
      <c r="CPT42" s="90"/>
      <c r="CPU42" s="90"/>
      <c r="CPV42" s="90"/>
      <c r="CPW42" s="90"/>
      <c r="CPX42" s="90"/>
      <c r="CPY42" s="90"/>
      <c r="CPZ42" s="90"/>
      <c r="CQA42" s="90"/>
      <c r="CQB42" s="90"/>
      <c r="CQC42" s="90"/>
      <c r="CQD42" s="90"/>
      <c r="CQE42" s="90"/>
      <c r="CQF42" s="90"/>
      <c r="CQG42" s="90"/>
      <c r="CQH42" s="90"/>
      <c r="CQI42" s="90"/>
      <c r="CQJ42" s="90"/>
      <c r="CQK42" s="90"/>
      <c r="CQL42" s="90"/>
      <c r="CQM42" s="90"/>
      <c r="CQN42" s="90"/>
      <c r="CQO42" s="90"/>
      <c r="CQP42" s="90"/>
      <c r="CQQ42" s="90"/>
      <c r="CQR42" s="90"/>
      <c r="CQS42" s="90"/>
      <c r="CQT42" s="90"/>
      <c r="CQU42" s="90"/>
      <c r="CQV42" s="90"/>
      <c r="CQW42" s="90"/>
      <c r="CQX42" s="90"/>
      <c r="CQY42" s="90"/>
      <c r="CQZ42" s="90"/>
      <c r="CRA42" s="90"/>
      <c r="CRB42" s="90"/>
      <c r="CRC42" s="90"/>
      <c r="CRD42" s="90"/>
      <c r="CRE42" s="90"/>
      <c r="CRF42" s="90"/>
      <c r="CRG42" s="90"/>
      <c r="CRH42" s="90"/>
      <c r="CRI42" s="90"/>
      <c r="CRJ42" s="90"/>
      <c r="CRK42" s="90"/>
      <c r="CRL42" s="90"/>
      <c r="CRM42" s="90"/>
      <c r="CRN42" s="90"/>
      <c r="CRO42" s="90"/>
      <c r="CRP42" s="90"/>
      <c r="CRQ42" s="90"/>
      <c r="CRR42" s="90"/>
      <c r="CRS42" s="90"/>
      <c r="CRT42" s="90"/>
      <c r="CRU42" s="90"/>
      <c r="CRV42" s="90"/>
      <c r="CRW42" s="90"/>
      <c r="CRX42" s="90"/>
      <c r="CRY42" s="90"/>
      <c r="CRZ42" s="90"/>
      <c r="CSA42" s="90"/>
      <c r="CSB42" s="90"/>
      <c r="CSC42" s="90"/>
      <c r="CSD42" s="90"/>
      <c r="CSE42" s="90"/>
      <c r="CSF42" s="90"/>
      <c r="CSG42" s="90"/>
      <c r="CSH42" s="90"/>
      <c r="CSI42" s="90"/>
      <c r="CSJ42" s="90"/>
      <c r="CSK42" s="90"/>
      <c r="CSL42" s="90"/>
      <c r="CSM42" s="90"/>
      <c r="CSN42" s="90"/>
      <c r="CSO42" s="90"/>
      <c r="CSP42" s="90"/>
      <c r="CSQ42" s="90"/>
      <c r="CSR42" s="90"/>
      <c r="CSS42" s="90"/>
      <c r="CST42" s="90"/>
      <c r="CSU42" s="90"/>
      <c r="CSV42" s="90"/>
      <c r="CSW42" s="90"/>
      <c r="CSX42" s="90"/>
      <c r="CSY42" s="90"/>
      <c r="CSZ42" s="90"/>
      <c r="CTA42" s="90"/>
      <c r="CTB42" s="90"/>
      <c r="CTC42" s="90"/>
      <c r="CTD42" s="90"/>
      <c r="CTE42" s="90"/>
      <c r="CTF42" s="90"/>
      <c r="CTG42" s="90"/>
      <c r="CTH42" s="90"/>
      <c r="CTI42" s="90"/>
      <c r="CTJ42" s="90"/>
      <c r="CTK42" s="90"/>
      <c r="CTL42" s="90"/>
      <c r="CTM42" s="90"/>
      <c r="CTN42" s="90"/>
      <c r="CTO42" s="90"/>
      <c r="CTP42" s="90"/>
      <c r="CTQ42" s="90"/>
      <c r="CTR42" s="90"/>
      <c r="CTS42" s="90"/>
      <c r="CTT42" s="90"/>
      <c r="CTU42" s="90"/>
      <c r="CTV42" s="90"/>
      <c r="CTW42" s="90"/>
      <c r="CTX42" s="90"/>
      <c r="CTY42" s="90"/>
      <c r="CTZ42" s="90"/>
      <c r="CUA42" s="90"/>
      <c r="CUB42" s="90"/>
      <c r="CUC42" s="90"/>
      <c r="CUD42" s="90"/>
      <c r="CUE42" s="90"/>
      <c r="CUF42" s="90"/>
      <c r="CUG42" s="90"/>
      <c r="CUH42" s="90"/>
      <c r="CUI42" s="90"/>
      <c r="CUJ42" s="90"/>
      <c r="CUK42" s="90"/>
      <c r="CUL42" s="90"/>
      <c r="CUM42" s="90"/>
      <c r="CUN42" s="90"/>
      <c r="CUO42" s="90"/>
      <c r="CUP42" s="90"/>
      <c r="CUQ42" s="90"/>
      <c r="CUR42" s="90"/>
      <c r="CUS42" s="90"/>
      <c r="CUT42" s="90"/>
      <c r="CUU42" s="90"/>
      <c r="CUV42" s="90"/>
      <c r="CUW42" s="90"/>
      <c r="CUX42" s="90"/>
      <c r="CUY42" s="90"/>
      <c r="CUZ42" s="90"/>
      <c r="CVA42" s="90"/>
      <c r="CVB42" s="90"/>
      <c r="CVC42" s="90"/>
      <c r="CVD42" s="90"/>
      <c r="CVE42" s="90"/>
      <c r="CVF42" s="90"/>
      <c r="CVG42" s="90"/>
      <c r="CVH42" s="90"/>
      <c r="CVI42" s="90"/>
      <c r="CVJ42" s="90"/>
      <c r="CVK42" s="90"/>
      <c r="CVL42" s="90"/>
      <c r="CVM42" s="90"/>
      <c r="CVN42" s="90"/>
      <c r="CVO42" s="90"/>
      <c r="CVP42" s="90"/>
      <c r="CVQ42" s="90"/>
      <c r="CVR42" s="90"/>
      <c r="CVS42" s="90"/>
      <c r="CVT42" s="90"/>
      <c r="CVU42" s="90"/>
      <c r="CVV42" s="90"/>
      <c r="CVW42" s="90"/>
      <c r="CVX42" s="90"/>
      <c r="CVY42" s="90"/>
      <c r="CVZ42" s="90"/>
      <c r="CWA42" s="90"/>
      <c r="CWB42" s="90"/>
      <c r="CWC42" s="90"/>
      <c r="CWD42" s="90"/>
      <c r="CWE42" s="90"/>
      <c r="CWF42" s="90"/>
      <c r="CWG42" s="90"/>
      <c r="CWH42" s="90"/>
      <c r="CWI42" s="90"/>
      <c r="CWJ42" s="90"/>
      <c r="CWK42" s="90"/>
      <c r="CWL42" s="90"/>
      <c r="CWM42" s="90"/>
      <c r="CWN42" s="90"/>
      <c r="CWO42" s="90"/>
      <c r="CWP42" s="90"/>
      <c r="CWQ42" s="90"/>
      <c r="CWR42" s="90"/>
      <c r="CWS42" s="90"/>
      <c r="CWT42" s="90"/>
      <c r="CWU42" s="90"/>
      <c r="CWV42" s="90"/>
      <c r="CWW42" s="90"/>
      <c r="CWX42" s="90"/>
      <c r="CWY42" s="90"/>
      <c r="CWZ42" s="90"/>
      <c r="CXA42" s="90"/>
      <c r="CXB42" s="90"/>
      <c r="CXC42" s="90"/>
      <c r="CXD42" s="90"/>
      <c r="CXE42" s="90"/>
      <c r="CXF42" s="90"/>
      <c r="CXG42" s="90"/>
      <c r="CXH42" s="90"/>
      <c r="CXI42" s="90"/>
      <c r="CXJ42" s="90"/>
      <c r="CXK42" s="90"/>
      <c r="CXL42" s="90"/>
      <c r="CXM42" s="90"/>
      <c r="CXN42" s="90"/>
      <c r="CXO42" s="90"/>
      <c r="CXP42" s="90"/>
      <c r="CXQ42" s="90"/>
      <c r="CXR42" s="90"/>
      <c r="CXS42" s="90"/>
      <c r="CXT42" s="90"/>
      <c r="CXU42" s="90"/>
      <c r="CXV42" s="90"/>
      <c r="CXW42" s="90"/>
      <c r="CXX42" s="90"/>
      <c r="CXY42" s="90"/>
      <c r="CXZ42" s="90"/>
      <c r="CYA42" s="90"/>
      <c r="CYB42" s="90"/>
      <c r="CYC42" s="90"/>
      <c r="CYD42" s="90"/>
      <c r="CYE42" s="90"/>
      <c r="CYF42" s="90"/>
      <c r="CYG42" s="90"/>
      <c r="CYH42" s="90"/>
      <c r="CYI42" s="90"/>
      <c r="CYJ42" s="90"/>
      <c r="CYK42" s="90"/>
      <c r="CYL42" s="90"/>
      <c r="CYM42" s="90"/>
      <c r="CYN42" s="90"/>
      <c r="CYO42" s="90"/>
      <c r="CYP42" s="90"/>
      <c r="CYQ42" s="90"/>
      <c r="CYR42" s="90"/>
      <c r="CYS42" s="90"/>
      <c r="CYT42" s="90"/>
      <c r="CYU42" s="90"/>
      <c r="CYV42" s="90"/>
      <c r="CYW42" s="90"/>
      <c r="CYX42" s="90"/>
      <c r="CYY42" s="90"/>
      <c r="CYZ42" s="90"/>
      <c r="CZA42" s="90"/>
      <c r="CZB42" s="90"/>
      <c r="CZC42" s="90"/>
      <c r="CZD42" s="90"/>
      <c r="CZE42" s="90"/>
      <c r="CZF42" s="90"/>
      <c r="CZG42" s="90"/>
      <c r="CZH42" s="90"/>
      <c r="CZI42" s="90"/>
      <c r="CZJ42" s="90"/>
      <c r="CZK42" s="90"/>
      <c r="CZL42" s="90"/>
      <c r="CZM42" s="90"/>
      <c r="CZN42" s="90"/>
      <c r="CZO42" s="90"/>
      <c r="CZP42" s="90"/>
      <c r="CZQ42" s="90"/>
      <c r="CZR42" s="90"/>
      <c r="CZS42" s="90"/>
      <c r="CZT42" s="90"/>
      <c r="CZU42" s="90"/>
      <c r="CZV42" s="90"/>
      <c r="CZW42" s="90"/>
      <c r="CZX42" s="90"/>
      <c r="CZY42" s="90"/>
      <c r="CZZ42" s="90"/>
      <c r="DAA42" s="90"/>
      <c r="DAB42" s="90"/>
      <c r="DAC42" s="90"/>
      <c r="DAD42" s="90"/>
      <c r="DAE42" s="90"/>
      <c r="DAF42" s="90"/>
      <c r="DAG42" s="90"/>
      <c r="DAH42" s="90"/>
      <c r="DAI42" s="90"/>
      <c r="DAJ42" s="90"/>
      <c r="DAK42" s="90"/>
      <c r="DAL42" s="90"/>
      <c r="DAM42" s="90"/>
      <c r="DAN42" s="90"/>
      <c r="DAO42" s="90"/>
      <c r="DAP42" s="90"/>
      <c r="DAQ42" s="90"/>
      <c r="DAR42" s="90"/>
      <c r="DAS42" s="90"/>
      <c r="DAT42" s="90"/>
      <c r="DAU42" s="90"/>
      <c r="DAV42" s="90"/>
      <c r="DAW42" s="90"/>
      <c r="DAX42" s="90"/>
      <c r="DAY42" s="90"/>
      <c r="DAZ42" s="90"/>
      <c r="DBA42" s="90"/>
      <c r="DBB42" s="90"/>
      <c r="DBC42" s="90"/>
      <c r="DBD42" s="90"/>
      <c r="DBE42" s="90"/>
      <c r="DBF42" s="90"/>
      <c r="DBG42" s="90"/>
      <c r="DBH42" s="90"/>
      <c r="DBI42" s="90"/>
      <c r="DBJ42" s="90"/>
      <c r="DBK42" s="90"/>
      <c r="DBL42" s="90"/>
      <c r="DBM42" s="90"/>
      <c r="DBN42" s="90"/>
      <c r="DBO42" s="90"/>
      <c r="DBP42" s="90"/>
      <c r="DBQ42" s="90"/>
      <c r="DBR42" s="90"/>
      <c r="DBS42" s="90"/>
      <c r="DBT42" s="90"/>
      <c r="DBU42" s="90"/>
      <c r="DBV42" s="90"/>
      <c r="DBW42" s="90"/>
      <c r="DBX42" s="90"/>
      <c r="DBY42" s="90"/>
      <c r="DBZ42" s="90"/>
      <c r="DCA42" s="90"/>
      <c r="DCB42" s="90"/>
      <c r="DCC42" s="90"/>
      <c r="DCD42" s="90"/>
      <c r="DCE42" s="90"/>
      <c r="DCF42" s="90"/>
      <c r="DCG42" s="90"/>
      <c r="DCH42" s="90"/>
      <c r="DCI42" s="90"/>
      <c r="DCJ42" s="90"/>
      <c r="DCK42" s="90"/>
      <c r="DCL42" s="90"/>
      <c r="DCM42" s="90"/>
      <c r="DCN42" s="90"/>
      <c r="DCO42" s="90"/>
      <c r="DCP42" s="90"/>
      <c r="DCQ42" s="90"/>
      <c r="DCR42" s="90"/>
      <c r="DCS42" s="90"/>
      <c r="DCT42" s="90"/>
      <c r="DCU42" s="90"/>
      <c r="DCV42" s="90"/>
      <c r="DCW42" s="90"/>
      <c r="DCX42" s="90"/>
      <c r="DCY42" s="90"/>
      <c r="DCZ42" s="90"/>
      <c r="DDA42" s="90"/>
      <c r="DDB42" s="90"/>
      <c r="DDC42" s="90"/>
      <c r="DDD42" s="90"/>
      <c r="DDE42" s="90"/>
      <c r="DDF42" s="90"/>
      <c r="DDG42" s="90"/>
      <c r="DDH42" s="90"/>
      <c r="DDI42" s="90"/>
      <c r="DDJ42" s="90"/>
      <c r="DDK42" s="90"/>
      <c r="DDL42" s="90"/>
      <c r="DDM42" s="90"/>
      <c r="DDN42" s="90"/>
      <c r="DDO42" s="90"/>
      <c r="DDP42" s="90"/>
      <c r="DDQ42" s="90"/>
      <c r="DDR42" s="90"/>
      <c r="DDS42" s="90"/>
      <c r="DDT42" s="90"/>
      <c r="DDU42" s="90"/>
      <c r="DDV42" s="90"/>
      <c r="DDW42" s="90"/>
      <c r="DDX42" s="90"/>
      <c r="DDY42" s="90"/>
      <c r="DDZ42" s="90"/>
      <c r="DEA42" s="90"/>
      <c r="DEB42" s="90"/>
      <c r="DEC42" s="90"/>
      <c r="DED42" s="90"/>
      <c r="DEE42" s="90"/>
      <c r="DEF42" s="90"/>
      <c r="DEG42" s="90"/>
      <c r="DEH42" s="90"/>
      <c r="DEI42" s="90"/>
      <c r="DEJ42" s="90"/>
      <c r="DEK42" s="90"/>
      <c r="DEL42" s="90"/>
      <c r="DEM42" s="90"/>
      <c r="DEN42" s="90"/>
      <c r="DEO42" s="90"/>
      <c r="DEP42" s="90"/>
      <c r="DEQ42" s="90"/>
      <c r="DER42" s="90"/>
      <c r="DES42" s="90"/>
      <c r="DET42" s="90"/>
      <c r="DEU42" s="90"/>
      <c r="DEV42" s="90"/>
      <c r="DEW42" s="90"/>
      <c r="DEX42" s="90"/>
      <c r="DEY42" s="90"/>
      <c r="DEZ42" s="90"/>
      <c r="DFA42" s="90"/>
      <c r="DFB42" s="90"/>
      <c r="DFC42" s="90"/>
      <c r="DFD42" s="90"/>
      <c r="DFE42" s="90"/>
      <c r="DFF42" s="90"/>
      <c r="DFG42" s="90"/>
      <c r="DFH42" s="90"/>
      <c r="DFI42" s="90"/>
      <c r="DFJ42" s="90"/>
      <c r="DFK42" s="90"/>
      <c r="DFL42" s="90"/>
      <c r="DFM42" s="90"/>
      <c r="DFN42" s="90"/>
      <c r="DFO42" s="90"/>
      <c r="DFP42" s="90"/>
      <c r="DFQ42" s="90"/>
      <c r="DFR42" s="90"/>
      <c r="DFS42" s="90"/>
      <c r="DFT42" s="90"/>
      <c r="DFU42" s="90"/>
      <c r="DFV42" s="90"/>
      <c r="DFW42" s="90"/>
      <c r="DFX42" s="90"/>
      <c r="DFY42" s="90"/>
      <c r="DFZ42" s="90"/>
      <c r="DGA42" s="90"/>
      <c r="DGB42" s="90"/>
      <c r="DGC42" s="90"/>
      <c r="DGD42" s="90"/>
      <c r="DGE42" s="90"/>
      <c r="DGF42" s="90"/>
      <c r="DGG42" s="90"/>
      <c r="DGH42" s="90"/>
      <c r="DGI42" s="90"/>
      <c r="DGJ42" s="90"/>
      <c r="DGK42" s="90"/>
      <c r="DGL42" s="90"/>
      <c r="DGM42" s="90"/>
      <c r="DGN42" s="90"/>
      <c r="DGO42" s="90"/>
      <c r="DGP42" s="90"/>
      <c r="DGQ42" s="90"/>
      <c r="DGR42" s="90"/>
      <c r="DGS42" s="90"/>
      <c r="DGT42" s="90"/>
      <c r="DGU42" s="90"/>
      <c r="DGV42" s="90"/>
      <c r="DGW42" s="90"/>
      <c r="DGX42" s="90"/>
      <c r="DGY42" s="90"/>
      <c r="DGZ42" s="90"/>
      <c r="DHA42" s="90"/>
      <c r="DHB42" s="90"/>
      <c r="DHC42" s="90"/>
      <c r="DHD42" s="90"/>
      <c r="DHE42" s="90"/>
      <c r="DHF42" s="90"/>
      <c r="DHG42" s="90"/>
      <c r="DHH42" s="90"/>
      <c r="DHI42" s="90"/>
      <c r="DHJ42" s="90"/>
      <c r="DHK42" s="90"/>
      <c r="DHL42" s="90"/>
      <c r="DHM42" s="90"/>
      <c r="DHN42" s="90"/>
      <c r="DHO42" s="90"/>
      <c r="DHP42" s="90"/>
      <c r="DHQ42" s="90"/>
      <c r="DHR42" s="90"/>
      <c r="DHS42" s="90"/>
      <c r="DHT42" s="90"/>
      <c r="DHU42" s="90"/>
      <c r="DHV42" s="90"/>
      <c r="DHW42" s="90"/>
      <c r="DHX42" s="90"/>
      <c r="DHY42" s="90"/>
      <c r="DHZ42" s="90"/>
      <c r="DIA42" s="90"/>
      <c r="DIB42" s="90"/>
      <c r="DIC42" s="90"/>
      <c r="DID42" s="90"/>
      <c r="DIE42" s="90"/>
      <c r="DIF42" s="90"/>
      <c r="DIG42" s="90"/>
      <c r="DIH42" s="90"/>
      <c r="DII42" s="90"/>
      <c r="DIJ42" s="90"/>
      <c r="DIK42" s="90"/>
      <c r="DIL42" s="90"/>
      <c r="DIM42" s="90"/>
      <c r="DIN42" s="90"/>
      <c r="DIO42" s="90"/>
      <c r="DIP42" s="90"/>
      <c r="DIQ42" s="90"/>
      <c r="DIR42" s="90"/>
      <c r="DIS42" s="90"/>
      <c r="DIT42" s="90"/>
      <c r="DIU42" s="90"/>
      <c r="DIV42" s="90"/>
      <c r="DIW42" s="90"/>
      <c r="DIX42" s="90"/>
      <c r="DIY42" s="90"/>
      <c r="DIZ42" s="90"/>
      <c r="DJA42" s="90"/>
      <c r="DJB42" s="90"/>
      <c r="DJC42" s="90"/>
      <c r="DJD42" s="90"/>
      <c r="DJE42" s="90"/>
      <c r="DJF42" s="90"/>
      <c r="DJG42" s="90"/>
      <c r="DJH42" s="90"/>
      <c r="DJI42" s="90"/>
      <c r="DJJ42" s="90"/>
      <c r="DJK42" s="90"/>
      <c r="DJL42" s="90"/>
      <c r="DJM42" s="90"/>
      <c r="DJN42" s="90"/>
      <c r="DJO42" s="90"/>
      <c r="DJP42" s="90"/>
      <c r="DJQ42" s="90"/>
      <c r="DJR42" s="90"/>
      <c r="DJS42" s="90"/>
      <c r="DJT42" s="90"/>
      <c r="DJU42" s="90"/>
      <c r="DJV42" s="90"/>
      <c r="DJW42" s="90"/>
      <c r="DJX42" s="90"/>
      <c r="DJY42" s="90"/>
      <c r="DJZ42" s="90"/>
      <c r="DKA42" s="90"/>
      <c r="DKB42" s="90"/>
      <c r="DKC42" s="90"/>
      <c r="DKD42" s="90"/>
      <c r="DKE42" s="90"/>
      <c r="DKF42" s="90"/>
      <c r="DKG42" s="90"/>
      <c r="DKH42" s="90"/>
      <c r="DKI42" s="90"/>
      <c r="DKJ42" s="90"/>
      <c r="DKK42" s="90"/>
      <c r="DKL42" s="90"/>
      <c r="DKM42" s="90"/>
      <c r="DKN42" s="90"/>
      <c r="DKO42" s="90"/>
      <c r="DKP42" s="90"/>
      <c r="DKQ42" s="90"/>
      <c r="DKR42" s="90"/>
      <c r="DKS42" s="90"/>
      <c r="DKT42" s="90"/>
      <c r="DKU42" s="90"/>
      <c r="DKV42" s="90"/>
      <c r="DKW42" s="90"/>
      <c r="DKX42" s="90"/>
      <c r="DKY42" s="90"/>
      <c r="DKZ42" s="90"/>
      <c r="DLA42" s="90"/>
      <c r="DLB42" s="90"/>
      <c r="DLC42" s="90"/>
      <c r="DLD42" s="90"/>
      <c r="DLE42" s="90"/>
      <c r="DLF42" s="90"/>
      <c r="DLG42" s="90"/>
      <c r="DLH42" s="90"/>
      <c r="DLI42" s="90"/>
      <c r="DLJ42" s="90"/>
      <c r="DLK42" s="90"/>
      <c r="DLL42" s="90"/>
      <c r="DLM42" s="90"/>
      <c r="DLN42" s="90"/>
      <c r="DLO42" s="90"/>
      <c r="DLP42" s="90"/>
      <c r="DLQ42" s="90"/>
      <c r="DLR42" s="90"/>
      <c r="DLS42" s="90"/>
      <c r="DLT42" s="90"/>
      <c r="DLU42" s="90"/>
      <c r="DLV42" s="90"/>
      <c r="DLW42" s="90"/>
      <c r="DLX42" s="90"/>
      <c r="DLY42" s="90"/>
      <c r="DLZ42" s="90"/>
      <c r="DMA42" s="90"/>
      <c r="DMB42" s="90"/>
      <c r="DMC42" s="90"/>
      <c r="DMD42" s="90"/>
      <c r="DME42" s="90"/>
      <c r="DMF42" s="90"/>
      <c r="DMG42" s="90"/>
      <c r="DMH42" s="90"/>
      <c r="DMI42" s="90"/>
      <c r="DMJ42" s="90"/>
      <c r="DMK42" s="90"/>
      <c r="DML42" s="90"/>
      <c r="DMM42" s="90"/>
      <c r="DMN42" s="90"/>
      <c r="DMO42" s="90"/>
      <c r="DMP42" s="90"/>
      <c r="DMQ42" s="90"/>
      <c r="DMR42" s="90"/>
      <c r="DMS42" s="90"/>
      <c r="DMT42" s="90"/>
      <c r="DMU42" s="90"/>
      <c r="DMV42" s="90"/>
      <c r="DMW42" s="90"/>
      <c r="DMX42" s="90"/>
      <c r="DMY42" s="90"/>
      <c r="DMZ42" s="90"/>
      <c r="DNA42" s="90"/>
      <c r="DNB42" s="90"/>
      <c r="DNC42" s="90"/>
      <c r="DND42" s="90"/>
      <c r="DNE42" s="90"/>
      <c r="DNF42" s="90"/>
      <c r="DNG42" s="90"/>
      <c r="DNH42" s="90"/>
      <c r="DNI42" s="90"/>
      <c r="DNJ42" s="90"/>
      <c r="DNK42" s="90"/>
      <c r="DNL42" s="90"/>
      <c r="DNM42" s="90"/>
      <c r="DNN42" s="90"/>
      <c r="DNO42" s="90"/>
      <c r="DNP42" s="90"/>
      <c r="DNQ42" s="90"/>
      <c r="DNR42" s="90"/>
      <c r="DNS42" s="90"/>
      <c r="DNT42" s="90"/>
      <c r="DNU42" s="90"/>
      <c r="DNV42" s="90"/>
      <c r="DNW42" s="90"/>
      <c r="DNX42" s="90"/>
      <c r="DNY42" s="90"/>
      <c r="DNZ42" s="90"/>
      <c r="DOA42" s="90"/>
      <c r="DOB42" s="90"/>
      <c r="DOC42" s="90"/>
      <c r="DOD42" s="90"/>
      <c r="DOE42" s="90"/>
      <c r="DOF42" s="90"/>
      <c r="DOG42" s="90"/>
      <c r="DOH42" s="90"/>
      <c r="DOI42" s="90"/>
      <c r="DOJ42" s="90"/>
      <c r="DOK42" s="90"/>
      <c r="DOL42" s="90"/>
      <c r="DOM42" s="90"/>
      <c r="DON42" s="90"/>
      <c r="DOO42" s="90"/>
      <c r="DOP42" s="90"/>
      <c r="DOQ42" s="90"/>
      <c r="DOR42" s="90"/>
      <c r="DOS42" s="90"/>
      <c r="DOT42" s="90"/>
      <c r="DOU42" s="90"/>
      <c r="DOV42" s="90"/>
      <c r="DOW42" s="90"/>
      <c r="DOX42" s="90"/>
      <c r="DOY42" s="90"/>
      <c r="DOZ42" s="90"/>
      <c r="DPA42" s="90"/>
      <c r="DPB42" s="90"/>
      <c r="DPC42" s="90"/>
      <c r="DPD42" s="90"/>
      <c r="DPE42" s="90"/>
      <c r="DPF42" s="90"/>
      <c r="DPG42" s="90"/>
      <c r="DPH42" s="90"/>
      <c r="DPI42" s="90"/>
      <c r="DPJ42" s="90"/>
      <c r="DPK42" s="90"/>
      <c r="DPL42" s="90"/>
      <c r="DPM42" s="90"/>
      <c r="DPN42" s="90"/>
      <c r="DPO42" s="90"/>
      <c r="DPP42" s="90"/>
      <c r="DPQ42" s="90"/>
      <c r="DPR42" s="90"/>
      <c r="DPS42" s="90"/>
      <c r="DPT42" s="90"/>
      <c r="DPU42" s="90"/>
      <c r="DPV42" s="90"/>
      <c r="DPW42" s="90"/>
      <c r="DPX42" s="90"/>
      <c r="DPY42" s="90"/>
      <c r="DPZ42" s="90"/>
      <c r="DQA42" s="90"/>
      <c r="DQB42" s="90"/>
      <c r="DQC42" s="90"/>
      <c r="DQD42" s="90"/>
      <c r="DQE42" s="90"/>
      <c r="DQF42" s="90"/>
      <c r="DQG42" s="90"/>
      <c r="DQH42" s="90"/>
      <c r="DQI42" s="90"/>
      <c r="DQJ42" s="90"/>
      <c r="DQK42" s="90"/>
      <c r="DQL42" s="90"/>
      <c r="DQM42" s="90"/>
      <c r="DQN42" s="90"/>
      <c r="DQO42" s="90"/>
      <c r="DQP42" s="90"/>
      <c r="DQQ42" s="90"/>
      <c r="DQR42" s="90"/>
      <c r="DQS42" s="90"/>
      <c r="DQT42" s="90"/>
      <c r="DQU42" s="90"/>
      <c r="DQV42" s="90"/>
      <c r="DQW42" s="90"/>
      <c r="DQX42" s="90"/>
      <c r="DQY42" s="90"/>
      <c r="DQZ42" s="90"/>
      <c r="DRA42" s="90"/>
      <c r="DRB42" s="90"/>
      <c r="DRC42" s="90"/>
      <c r="DRD42" s="90"/>
      <c r="DRE42" s="90"/>
      <c r="DRF42" s="90"/>
      <c r="DRG42" s="90"/>
      <c r="DRH42" s="90"/>
      <c r="DRI42" s="90"/>
      <c r="DRJ42" s="90"/>
      <c r="DRK42" s="90"/>
      <c r="DRL42" s="90"/>
      <c r="DRM42" s="90"/>
      <c r="DRN42" s="90"/>
      <c r="DRO42" s="90"/>
      <c r="DRP42" s="90"/>
      <c r="DRQ42" s="90"/>
      <c r="DRR42" s="90"/>
      <c r="DRS42" s="90"/>
      <c r="DRT42" s="90"/>
      <c r="DRU42" s="90"/>
      <c r="DRV42" s="90"/>
      <c r="DRW42" s="90"/>
      <c r="DRX42" s="90"/>
      <c r="DRY42" s="90"/>
      <c r="DRZ42" s="90"/>
      <c r="DSA42" s="90"/>
      <c r="DSB42" s="90"/>
      <c r="DSC42" s="90"/>
      <c r="DSD42" s="90"/>
      <c r="DSE42" s="90"/>
      <c r="DSF42" s="90"/>
      <c r="DSG42" s="90"/>
      <c r="DSH42" s="90"/>
      <c r="DSI42" s="90"/>
      <c r="DSJ42" s="90"/>
      <c r="DSK42" s="90"/>
      <c r="DSL42" s="90"/>
      <c r="DSM42" s="90"/>
      <c r="DSN42" s="90"/>
      <c r="DSO42" s="90"/>
      <c r="DSP42" s="90"/>
      <c r="DSQ42" s="90"/>
      <c r="DSR42" s="90"/>
      <c r="DSS42" s="90"/>
      <c r="DST42" s="90"/>
      <c r="DSU42" s="90"/>
      <c r="DSV42" s="90"/>
      <c r="DSW42" s="90"/>
      <c r="DSX42" s="90"/>
      <c r="DSY42" s="90"/>
      <c r="DSZ42" s="90"/>
      <c r="DTA42" s="90"/>
      <c r="DTB42" s="90"/>
      <c r="DTC42" s="90"/>
      <c r="DTD42" s="90"/>
      <c r="DTE42" s="90"/>
      <c r="DTF42" s="90"/>
      <c r="DTG42" s="90"/>
      <c r="DTH42" s="90"/>
      <c r="DTI42" s="90"/>
      <c r="DTJ42" s="90"/>
      <c r="DTK42" s="90"/>
      <c r="DTL42" s="90"/>
      <c r="DTM42" s="90"/>
      <c r="DTN42" s="90"/>
      <c r="DTO42" s="90"/>
      <c r="DTP42" s="90"/>
      <c r="DTQ42" s="90"/>
      <c r="DTR42" s="90"/>
      <c r="DTS42" s="90"/>
      <c r="DTT42" s="90"/>
      <c r="DTU42" s="90"/>
      <c r="DTV42" s="90"/>
      <c r="DTW42" s="90"/>
      <c r="DTX42" s="90"/>
      <c r="DTY42" s="90"/>
      <c r="DTZ42" s="90"/>
      <c r="DUA42" s="90"/>
      <c r="DUB42" s="90"/>
      <c r="DUC42" s="90"/>
      <c r="DUD42" s="90"/>
      <c r="DUE42" s="90"/>
      <c r="DUF42" s="90"/>
      <c r="DUG42" s="90"/>
      <c r="DUH42" s="90"/>
      <c r="DUI42" s="90"/>
      <c r="DUJ42" s="90"/>
      <c r="DUK42" s="90"/>
      <c r="DUL42" s="90"/>
      <c r="DUM42" s="90"/>
      <c r="DUN42" s="90"/>
      <c r="DUO42" s="90"/>
      <c r="DUP42" s="90"/>
      <c r="DUQ42" s="90"/>
      <c r="DUR42" s="90"/>
      <c r="DUS42" s="90"/>
      <c r="DUT42" s="90"/>
      <c r="DUU42" s="90"/>
      <c r="DUV42" s="90"/>
      <c r="DUW42" s="90"/>
      <c r="DUX42" s="90"/>
      <c r="DUY42" s="90"/>
      <c r="DUZ42" s="90"/>
      <c r="DVA42" s="90"/>
      <c r="DVB42" s="90"/>
      <c r="DVC42" s="90"/>
      <c r="DVD42" s="90"/>
      <c r="DVE42" s="90"/>
      <c r="DVF42" s="90"/>
      <c r="DVG42" s="90"/>
      <c r="DVH42" s="90"/>
      <c r="DVI42" s="90"/>
      <c r="DVJ42" s="90"/>
      <c r="DVK42" s="90"/>
      <c r="DVL42" s="90"/>
      <c r="DVM42" s="90"/>
      <c r="DVN42" s="90"/>
      <c r="DVO42" s="90"/>
      <c r="DVP42" s="90"/>
      <c r="DVQ42" s="90"/>
      <c r="DVR42" s="90"/>
      <c r="DVS42" s="90"/>
      <c r="DVT42" s="90"/>
      <c r="DVU42" s="90"/>
      <c r="DVV42" s="90"/>
      <c r="DVW42" s="90"/>
      <c r="DVX42" s="90"/>
      <c r="DVY42" s="90"/>
      <c r="DVZ42" s="90"/>
      <c r="DWA42" s="90"/>
      <c r="DWB42" s="90"/>
      <c r="DWC42" s="90"/>
      <c r="DWD42" s="90"/>
      <c r="DWE42" s="90"/>
      <c r="DWF42" s="90"/>
      <c r="DWG42" s="90"/>
      <c r="DWH42" s="90"/>
      <c r="DWI42" s="90"/>
      <c r="DWJ42" s="90"/>
      <c r="DWK42" s="90"/>
      <c r="DWL42" s="90"/>
      <c r="DWM42" s="90"/>
      <c r="DWN42" s="90"/>
      <c r="DWO42" s="90"/>
      <c r="DWP42" s="90"/>
      <c r="DWQ42" s="90"/>
      <c r="DWR42" s="90"/>
      <c r="DWS42" s="90"/>
      <c r="DWT42" s="90"/>
      <c r="DWU42" s="90"/>
      <c r="DWV42" s="90"/>
      <c r="DWW42" s="90"/>
      <c r="DWX42" s="90"/>
      <c r="DWY42" s="90"/>
      <c r="DWZ42" s="90"/>
      <c r="DXA42" s="90"/>
      <c r="DXB42" s="90"/>
      <c r="DXC42" s="90"/>
      <c r="DXD42" s="90"/>
      <c r="DXE42" s="90"/>
      <c r="DXF42" s="90"/>
      <c r="DXG42" s="90"/>
      <c r="DXH42" s="90"/>
      <c r="DXI42" s="90"/>
      <c r="DXJ42" s="90"/>
      <c r="DXK42" s="90"/>
      <c r="DXL42" s="90"/>
      <c r="DXM42" s="90"/>
      <c r="DXN42" s="90"/>
      <c r="DXO42" s="90"/>
      <c r="DXP42" s="90"/>
      <c r="DXQ42" s="90"/>
      <c r="DXR42" s="90"/>
      <c r="DXS42" s="90"/>
      <c r="DXT42" s="90"/>
      <c r="DXU42" s="90"/>
      <c r="DXV42" s="90"/>
      <c r="DXW42" s="90"/>
      <c r="DXX42" s="90"/>
      <c r="DXY42" s="90"/>
      <c r="DXZ42" s="90"/>
      <c r="DYA42" s="90"/>
      <c r="DYB42" s="90"/>
      <c r="DYC42" s="90"/>
      <c r="DYD42" s="90"/>
      <c r="DYE42" s="90"/>
      <c r="DYF42" s="90"/>
      <c r="DYG42" s="90"/>
      <c r="DYH42" s="90"/>
      <c r="DYI42" s="90"/>
      <c r="DYJ42" s="90"/>
      <c r="DYK42" s="90"/>
      <c r="DYL42" s="90"/>
      <c r="DYM42" s="90"/>
      <c r="DYN42" s="90"/>
      <c r="DYO42" s="90"/>
      <c r="DYP42" s="90"/>
      <c r="DYQ42" s="90"/>
      <c r="DYR42" s="90"/>
      <c r="DYS42" s="90"/>
      <c r="DYT42" s="90"/>
      <c r="DYU42" s="90"/>
      <c r="DYV42" s="90"/>
      <c r="DYW42" s="90"/>
      <c r="DYX42" s="90"/>
      <c r="DYY42" s="90"/>
      <c r="DYZ42" s="90"/>
      <c r="DZA42" s="90"/>
      <c r="DZB42" s="90"/>
      <c r="DZC42" s="90"/>
      <c r="DZD42" s="90"/>
      <c r="DZE42" s="90"/>
      <c r="DZF42" s="90"/>
      <c r="DZG42" s="90"/>
      <c r="DZH42" s="90"/>
      <c r="DZI42" s="90"/>
      <c r="DZJ42" s="90"/>
      <c r="DZK42" s="90"/>
      <c r="DZL42" s="90"/>
      <c r="DZM42" s="90"/>
      <c r="DZN42" s="90"/>
      <c r="DZO42" s="90"/>
      <c r="DZP42" s="90"/>
      <c r="DZQ42" s="90"/>
      <c r="DZR42" s="90"/>
      <c r="DZS42" s="90"/>
      <c r="DZT42" s="90"/>
      <c r="DZU42" s="90"/>
      <c r="DZV42" s="90"/>
      <c r="DZW42" s="90"/>
      <c r="DZX42" s="90"/>
      <c r="DZY42" s="90"/>
      <c r="DZZ42" s="90"/>
      <c r="EAA42" s="90"/>
      <c r="EAB42" s="90"/>
      <c r="EAC42" s="90"/>
      <c r="EAD42" s="90"/>
      <c r="EAE42" s="90"/>
      <c r="EAF42" s="90"/>
      <c r="EAG42" s="90"/>
      <c r="EAH42" s="90"/>
      <c r="EAI42" s="90"/>
      <c r="EAJ42" s="90"/>
      <c r="EAK42" s="90"/>
      <c r="EAL42" s="90"/>
      <c r="EAM42" s="90"/>
      <c r="EAN42" s="90"/>
      <c r="EAO42" s="90"/>
      <c r="EAP42" s="90"/>
      <c r="EAQ42" s="90"/>
      <c r="EAR42" s="90"/>
      <c r="EAS42" s="90"/>
      <c r="EAT42" s="90"/>
      <c r="EAU42" s="90"/>
      <c r="EAV42" s="90"/>
      <c r="EAW42" s="90"/>
      <c r="EAX42" s="90"/>
      <c r="EAY42" s="90"/>
      <c r="EAZ42" s="90"/>
      <c r="EBA42" s="90"/>
      <c r="EBB42" s="90"/>
      <c r="EBC42" s="90"/>
      <c r="EBD42" s="90"/>
      <c r="EBE42" s="90"/>
      <c r="EBF42" s="90"/>
      <c r="EBG42" s="90"/>
      <c r="EBH42" s="90"/>
      <c r="EBI42" s="90"/>
      <c r="EBJ42" s="90"/>
      <c r="EBK42" s="90"/>
      <c r="EBL42" s="90"/>
      <c r="EBM42" s="90"/>
      <c r="EBN42" s="90"/>
      <c r="EBO42" s="90"/>
      <c r="EBP42" s="90"/>
      <c r="EBQ42" s="90"/>
      <c r="EBR42" s="90"/>
      <c r="EBS42" s="90"/>
      <c r="EBT42" s="90"/>
      <c r="EBU42" s="90"/>
      <c r="EBV42" s="90"/>
      <c r="EBW42" s="90"/>
      <c r="EBX42" s="90"/>
      <c r="EBY42" s="90"/>
      <c r="EBZ42" s="90"/>
      <c r="ECA42" s="90"/>
      <c r="ECB42" s="90"/>
      <c r="ECC42" s="90"/>
      <c r="ECD42" s="90"/>
      <c r="ECE42" s="90"/>
      <c r="ECF42" s="90"/>
      <c r="ECG42" s="90"/>
      <c r="ECH42" s="90"/>
      <c r="ECI42" s="90"/>
      <c r="ECJ42" s="90"/>
      <c r="ECK42" s="90"/>
      <c r="ECL42" s="90"/>
      <c r="ECM42" s="90"/>
      <c r="ECN42" s="90"/>
      <c r="ECO42" s="90"/>
      <c r="ECP42" s="90"/>
      <c r="ECQ42" s="90"/>
      <c r="ECR42" s="90"/>
      <c r="ECS42" s="90"/>
      <c r="ECT42" s="90"/>
      <c r="ECU42" s="90"/>
      <c r="ECV42" s="90"/>
      <c r="ECW42" s="90"/>
      <c r="ECX42" s="90"/>
      <c r="ECY42" s="90"/>
      <c r="ECZ42" s="90"/>
      <c r="EDA42" s="90"/>
      <c r="EDB42" s="90"/>
      <c r="EDC42" s="90"/>
      <c r="EDD42" s="90"/>
      <c r="EDE42" s="90"/>
      <c r="EDF42" s="90"/>
      <c r="EDG42" s="90"/>
      <c r="EDH42" s="90"/>
      <c r="EDI42" s="90"/>
      <c r="EDJ42" s="90"/>
      <c r="EDK42" s="90"/>
      <c r="EDL42" s="90"/>
      <c r="EDM42" s="90"/>
      <c r="EDN42" s="90"/>
      <c r="EDO42" s="90"/>
      <c r="EDP42" s="90"/>
      <c r="EDQ42" s="90"/>
      <c r="EDR42" s="90"/>
      <c r="EDS42" s="90"/>
      <c r="EDT42" s="90"/>
      <c r="EDU42" s="90"/>
      <c r="EDV42" s="90"/>
      <c r="EDW42" s="90"/>
      <c r="EDX42" s="90"/>
      <c r="EDY42" s="90"/>
      <c r="EDZ42" s="90"/>
      <c r="EEA42" s="90"/>
      <c r="EEB42" s="90"/>
      <c r="EEC42" s="90"/>
      <c r="EED42" s="90"/>
      <c r="EEE42" s="90"/>
      <c r="EEF42" s="90"/>
      <c r="EEG42" s="90"/>
      <c r="EEH42" s="90"/>
      <c r="EEI42" s="90"/>
      <c r="EEJ42" s="90"/>
      <c r="EEK42" s="90"/>
      <c r="EEL42" s="90"/>
      <c r="EEM42" s="90"/>
      <c r="EEN42" s="90"/>
      <c r="EEO42" s="90"/>
      <c r="EEP42" s="90"/>
      <c r="EEQ42" s="90"/>
      <c r="EER42" s="90"/>
      <c r="EES42" s="90"/>
      <c r="EET42" s="90"/>
      <c r="EEU42" s="90"/>
      <c r="EEV42" s="90"/>
      <c r="EEW42" s="90"/>
      <c r="EEX42" s="90"/>
      <c r="EEY42" s="90"/>
      <c r="EEZ42" s="90"/>
      <c r="EFA42" s="90"/>
      <c r="EFB42" s="90"/>
      <c r="EFC42" s="90"/>
      <c r="EFD42" s="90"/>
      <c r="EFE42" s="90"/>
      <c r="EFF42" s="90"/>
      <c r="EFG42" s="90"/>
      <c r="EFH42" s="90"/>
      <c r="EFI42" s="90"/>
      <c r="EFJ42" s="90"/>
      <c r="EFK42" s="90"/>
      <c r="EFL42" s="90"/>
      <c r="EFM42" s="90"/>
      <c r="EFN42" s="90"/>
      <c r="EFO42" s="90"/>
      <c r="EFP42" s="90"/>
      <c r="EFQ42" s="90"/>
      <c r="EFR42" s="90"/>
      <c r="EFS42" s="90"/>
      <c r="EFT42" s="90"/>
      <c r="EFU42" s="90"/>
      <c r="EFV42" s="90"/>
      <c r="EFW42" s="90"/>
      <c r="EFX42" s="90"/>
      <c r="EFY42" s="90"/>
      <c r="EFZ42" s="90"/>
      <c r="EGA42" s="90"/>
      <c r="EGB42" s="90"/>
      <c r="EGC42" s="90"/>
      <c r="EGD42" s="90"/>
      <c r="EGE42" s="90"/>
      <c r="EGF42" s="90"/>
      <c r="EGG42" s="90"/>
      <c r="EGH42" s="90"/>
      <c r="EGI42" s="90"/>
      <c r="EGJ42" s="90"/>
      <c r="EGK42" s="90"/>
      <c r="EGL42" s="90"/>
      <c r="EGM42" s="90"/>
      <c r="EGN42" s="90"/>
      <c r="EGO42" s="90"/>
      <c r="EGP42" s="90"/>
      <c r="EGQ42" s="90"/>
      <c r="EGR42" s="90"/>
      <c r="EGS42" s="90"/>
      <c r="EGT42" s="90"/>
      <c r="EGU42" s="90"/>
      <c r="EGV42" s="90"/>
      <c r="EGW42" s="90"/>
      <c r="EGX42" s="90"/>
      <c r="EGY42" s="90"/>
      <c r="EGZ42" s="90"/>
      <c r="EHA42" s="90"/>
      <c r="EHB42" s="90"/>
      <c r="EHC42" s="90"/>
      <c r="EHD42" s="90"/>
      <c r="EHE42" s="90"/>
      <c r="EHF42" s="90"/>
      <c r="EHG42" s="90"/>
      <c r="EHH42" s="90"/>
      <c r="EHI42" s="90"/>
      <c r="EHJ42" s="90"/>
      <c r="EHK42" s="90"/>
      <c r="EHL42" s="90"/>
      <c r="EHM42" s="90"/>
      <c r="EHN42" s="90"/>
      <c r="EHO42" s="90"/>
      <c r="EHP42" s="90"/>
      <c r="EHQ42" s="90"/>
      <c r="EHR42" s="90"/>
      <c r="EHS42" s="90"/>
      <c r="EHT42" s="90"/>
      <c r="EHU42" s="90"/>
      <c r="EHV42" s="90"/>
      <c r="EHW42" s="90"/>
      <c r="EHX42" s="90"/>
      <c r="EHY42" s="90"/>
      <c r="EHZ42" s="90"/>
      <c r="EIA42" s="90"/>
      <c r="EIB42" s="90"/>
      <c r="EIC42" s="90"/>
      <c r="EID42" s="90"/>
      <c r="EIE42" s="90"/>
      <c r="EIF42" s="90"/>
      <c r="EIG42" s="90"/>
      <c r="EIH42" s="90"/>
      <c r="EII42" s="90"/>
      <c r="EIJ42" s="90"/>
      <c r="EIK42" s="90"/>
      <c r="EIL42" s="90"/>
      <c r="EIM42" s="90"/>
      <c r="EIN42" s="90"/>
      <c r="EIO42" s="90"/>
      <c r="EIP42" s="90"/>
      <c r="EIQ42" s="90"/>
      <c r="EIR42" s="90"/>
      <c r="EIS42" s="90"/>
      <c r="EIT42" s="90"/>
      <c r="EIU42" s="90"/>
      <c r="EIV42" s="90"/>
      <c r="EIW42" s="90"/>
      <c r="EIX42" s="90"/>
      <c r="EIY42" s="90"/>
      <c r="EIZ42" s="90"/>
      <c r="EJA42" s="90"/>
      <c r="EJB42" s="90"/>
      <c r="EJC42" s="90"/>
      <c r="EJD42" s="90"/>
      <c r="EJE42" s="90"/>
      <c r="EJF42" s="90"/>
      <c r="EJG42" s="90"/>
      <c r="EJH42" s="90"/>
      <c r="EJI42" s="90"/>
      <c r="EJJ42" s="90"/>
      <c r="EJK42" s="90"/>
      <c r="EJL42" s="90"/>
      <c r="EJM42" s="90"/>
      <c r="EJN42" s="90"/>
      <c r="EJO42" s="90"/>
      <c r="EJP42" s="90"/>
      <c r="EJQ42" s="90"/>
      <c r="EJR42" s="90"/>
      <c r="EJS42" s="90"/>
      <c r="EJT42" s="90"/>
      <c r="EJU42" s="90"/>
      <c r="EJV42" s="90"/>
      <c r="EJW42" s="90"/>
      <c r="EJX42" s="90"/>
      <c r="EJY42" s="90"/>
      <c r="EJZ42" s="90"/>
      <c r="EKA42" s="90"/>
      <c r="EKB42" s="90"/>
      <c r="EKC42" s="90"/>
      <c r="EKD42" s="90"/>
      <c r="EKE42" s="90"/>
      <c r="EKF42" s="90"/>
      <c r="EKG42" s="90"/>
      <c r="EKH42" s="90"/>
      <c r="EKI42" s="90"/>
      <c r="EKJ42" s="90"/>
      <c r="EKK42" s="90"/>
      <c r="EKL42" s="90"/>
      <c r="EKM42" s="90"/>
      <c r="EKN42" s="90"/>
      <c r="EKO42" s="90"/>
      <c r="EKP42" s="90"/>
      <c r="EKQ42" s="90"/>
      <c r="EKR42" s="90"/>
      <c r="EKS42" s="90"/>
      <c r="EKT42" s="90"/>
      <c r="EKU42" s="90"/>
      <c r="EKV42" s="90"/>
      <c r="EKW42" s="90"/>
      <c r="EKX42" s="90"/>
      <c r="EKY42" s="90"/>
      <c r="EKZ42" s="90"/>
      <c r="ELA42" s="90"/>
      <c r="ELB42" s="90"/>
      <c r="ELC42" s="90"/>
      <c r="ELD42" s="90"/>
      <c r="ELE42" s="90"/>
      <c r="ELF42" s="90"/>
      <c r="ELG42" s="90"/>
      <c r="ELH42" s="90"/>
      <c r="ELI42" s="90"/>
      <c r="ELJ42" s="90"/>
      <c r="ELK42" s="90"/>
      <c r="ELL42" s="90"/>
      <c r="ELM42" s="90"/>
      <c r="ELN42" s="90"/>
      <c r="ELO42" s="90"/>
      <c r="ELP42" s="90"/>
      <c r="ELQ42" s="90"/>
      <c r="ELR42" s="90"/>
      <c r="ELS42" s="90"/>
      <c r="ELT42" s="90"/>
      <c r="ELU42" s="90"/>
      <c r="ELV42" s="90"/>
      <c r="ELW42" s="90"/>
      <c r="ELX42" s="90"/>
      <c r="ELY42" s="90"/>
      <c r="ELZ42" s="90"/>
      <c r="EMA42" s="90"/>
      <c r="EMB42" s="90"/>
      <c r="EMC42" s="90"/>
      <c r="EMD42" s="90"/>
      <c r="EME42" s="90"/>
      <c r="EMF42" s="90"/>
      <c r="EMG42" s="90"/>
      <c r="EMH42" s="90"/>
      <c r="EMI42" s="90"/>
      <c r="EMJ42" s="90"/>
      <c r="EMK42" s="90"/>
      <c r="EML42" s="90"/>
      <c r="EMM42" s="90"/>
      <c r="EMN42" s="90"/>
      <c r="EMO42" s="90"/>
      <c r="EMP42" s="90"/>
      <c r="EMQ42" s="90"/>
      <c r="EMR42" s="90"/>
      <c r="EMS42" s="90"/>
      <c r="EMT42" s="90"/>
      <c r="EMU42" s="90"/>
      <c r="EMV42" s="90"/>
      <c r="EMW42" s="90"/>
      <c r="EMX42" s="90"/>
      <c r="EMY42" s="90"/>
      <c r="EMZ42" s="90"/>
      <c r="ENA42" s="90"/>
      <c r="ENB42" s="90"/>
      <c r="ENC42" s="90"/>
      <c r="END42" s="90"/>
      <c r="ENE42" s="90"/>
      <c r="ENF42" s="90"/>
      <c r="ENG42" s="90"/>
      <c r="ENH42" s="90"/>
      <c r="ENI42" s="90"/>
      <c r="ENJ42" s="90"/>
      <c r="ENK42" s="90"/>
      <c r="ENL42" s="90"/>
      <c r="ENM42" s="90"/>
      <c r="ENN42" s="90"/>
      <c r="ENO42" s="90"/>
      <c r="ENP42" s="90"/>
      <c r="ENQ42" s="90"/>
      <c r="ENR42" s="90"/>
      <c r="ENS42" s="90"/>
      <c r="ENT42" s="90"/>
      <c r="ENU42" s="90"/>
      <c r="ENV42" s="90"/>
      <c r="ENW42" s="90"/>
      <c r="ENX42" s="90"/>
      <c r="ENY42" s="90"/>
      <c r="ENZ42" s="90"/>
      <c r="EOA42" s="90"/>
      <c r="EOB42" s="90"/>
      <c r="EOC42" s="90"/>
      <c r="EOD42" s="90"/>
      <c r="EOE42" s="90"/>
      <c r="EOF42" s="90"/>
      <c r="EOG42" s="90"/>
      <c r="EOH42" s="90"/>
      <c r="EOI42" s="90"/>
      <c r="EOJ42" s="90"/>
      <c r="EOK42" s="90"/>
      <c r="EOL42" s="90"/>
      <c r="EOM42" s="90"/>
      <c r="EON42" s="90"/>
      <c r="EOO42" s="90"/>
      <c r="EOP42" s="90"/>
      <c r="EOQ42" s="90"/>
      <c r="EOR42" s="90"/>
      <c r="EOS42" s="90"/>
      <c r="EOT42" s="90"/>
      <c r="EOU42" s="90"/>
      <c r="EOV42" s="90"/>
      <c r="EOW42" s="90"/>
      <c r="EOX42" s="90"/>
      <c r="EOY42" s="90"/>
      <c r="EOZ42" s="90"/>
      <c r="EPA42" s="90"/>
      <c r="EPB42" s="90"/>
      <c r="EPC42" s="90"/>
      <c r="EPD42" s="90"/>
      <c r="EPE42" s="90"/>
      <c r="EPF42" s="90"/>
      <c r="EPG42" s="90"/>
      <c r="EPH42" s="90"/>
      <c r="EPI42" s="90"/>
      <c r="EPJ42" s="90"/>
      <c r="EPK42" s="90"/>
      <c r="EPL42" s="90"/>
      <c r="EPM42" s="90"/>
      <c r="EPN42" s="90"/>
      <c r="EPO42" s="90"/>
      <c r="EPP42" s="90"/>
      <c r="EPQ42" s="90"/>
      <c r="EPR42" s="90"/>
      <c r="EPS42" s="90"/>
      <c r="EPT42" s="90"/>
      <c r="EPU42" s="90"/>
      <c r="EPV42" s="90"/>
      <c r="EPW42" s="90"/>
      <c r="EPX42" s="90"/>
      <c r="EPY42" s="90"/>
      <c r="EPZ42" s="90"/>
      <c r="EQA42" s="90"/>
      <c r="EQB42" s="90"/>
      <c r="EQC42" s="90"/>
      <c r="EQD42" s="90"/>
      <c r="EQE42" s="90"/>
      <c r="EQF42" s="90"/>
      <c r="EQG42" s="90"/>
      <c r="EQH42" s="90"/>
      <c r="EQI42" s="90"/>
      <c r="EQJ42" s="90"/>
      <c r="EQK42" s="90"/>
      <c r="EQL42" s="90"/>
      <c r="EQM42" s="90"/>
      <c r="EQN42" s="90"/>
      <c r="EQO42" s="90"/>
      <c r="EQP42" s="90"/>
      <c r="EQQ42" s="90"/>
      <c r="EQR42" s="90"/>
      <c r="EQS42" s="90"/>
      <c r="EQT42" s="90"/>
      <c r="EQU42" s="90"/>
      <c r="EQV42" s="90"/>
      <c r="EQW42" s="90"/>
      <c r="EQX42" s="90"/>
      <c r="EQY42" s="90"/>
      <c r="EQZ42" s="90"/>
      <c r="ERA42" s="90"/>
      <c r="ERB42" s="90"/>
      <c r="ERC42" s="90"/>
      <c r="ERD42" s="90"/>
      <c r="ERE42" s="90"/>
      <c r="ERF42" s="90"/>
      <c r="ERG42" s="90"/>
      <c r="ERH42" s="90"/>
      <c r="ERI42" s="90"/>
      <c r="ERJ42" s="90"/>
      <c r="ERK42" s="90"/>
      <c r="ERL42" s="90"/>
      <c r="ERM42" s="90"/>
      <c r="ERN42" s="90"/>
      <c r="ERO42" s="90"/>
      <c r="ERP42" s="90"/>
      <c r="ERQ42" s="90"/>
      <c r="ERR42" s="90"/>
      <c r="ERS42" s="90"/>
      <c r="ERT42" s="90"/>
      <c r="ERU42" s="90"/>
      <c r="ERV42" s="90"/>
      <c r="ERW42" s="90"/>
      <c r="ERX42" s="90"/>
      <c r="ERY42" s="90"/>
      <c r="ERZ42" s="90"/>
      <c r="ESA42" s="90"/>
      <c r="ESB42" s="90"/>
      <c r="ESC42" s="90"/>
      <c r="ESD42" s="90"/>
      <c r="ESE42" s="90"/>
      <c r="ESF42" s="90"/>
      <c r="ESG42" s="90"/>
      <c r="ESH42" s="90"/>
      <c r="ESI42" s="90"/>
      <c r="ESJ42" s="90"/>
      <c r="ESK42" s="90"/>
      <c r="ESL42" s="90"/>
      <c r="ESM42" s="90"/>
      <c r="ESN42" s="90"/>
      <c r="ESO42" s="90"/>
      <c r="ESP42" s="90"/>
      <c r="ESQ42" s="90"/>
      <c r="ESR42" s="90"/>
      <c r="ESS42" s="90"/>
      <c r="EST42" s="90"/>
      <c r="ESU42" s="90"/>
      <c r="ESV42" s="90"/>
      <c r="ESW42" s="90"/>
      <c r="ESX42" s="90"/>
      <c r="ESY42" s="90"/>
      <c r="ESZ42" s="90"/>
      <c r="ETA42" s="90"/>
      <c r="ETB42" s="90"/>
      <c r="ETC42" s="90"/>
      <c r="ETD42" s="90"/>
      <c r="ETE42" s="90"/>
      <c r="ETF42" s="90"/>
      <c r="ETG42" s="90"/>
      <c r="ETH42" s="90"/>
      <c r="ETI42" s="90"/>
      <c r="ETJ42" s="90"/>
      <c r="ETK42" s="90"/>
      <c r="ETL42" s="90"/>
      <c r="ETM42" s="90"/>
      <c r="ETN42" s="90"/>
      <c r="ETO42" s="90"/>
      <c r="ETP42" s="90"/>
      <c r="ETQ42" s="90"/>
      <c r="ETR42" s="90"/>
      <c r="ETS42" s="90"/>
      <c r="ETT42" s="90"/>
      <c r="ETU42" s="90"/>
      <c r="ETV42" s="90"/>
      <c r="ETW42" s="90"/>
      <c r="ETX42" s="90"/>
      <c r="ETY42" s="90"/>
      <c r="ETZ42" s="90"/>
      <c r="EUA42" s="90"/>
      <c r="EUB42" s="90"/>
      <c r="EUC42" s="90"/>
      <c r="EUD42" s="90"/>
      <c r="EUE42" s="90"/>
      <c r="EUF42" s="90"/>
      <c r="EUG42" s="90"/>
      <c r="EUH42" s="90"/>
      <c r="EUI42" s="90"/>
      <c r="EUJ42" s="90"/>
      <c r="EUK42" s="90"/>
      <c r="EUL42" s="90"/>
      <c r="EUM42" s="90"/>
      <c r="EUN42" s="90"/>
      <c r="EUO42" s="90"/>
      <c r="EUP42" s="90"/>
      <c r="EUQ42" s="90"/>
      <c r="EUR42" s="90"/>
      <c r="EUS42" s="90"/>
      <c r="EUT42" s="90"/>
      <c r="EUU42" s="90"/>
      <c r="EUV42" s="90"/>
      <c r="EUW42" s="90"/>
      <c r="EUX42" s="90"/>
      <c r="EUY42" s="90"/>
      <c r="EUZ42" s="90"/>
      <c r="EVA42" s="90"/>
      <c r="EVB42" s="90"/>
      <c r="EVC42" s="90"/>
      <c r="EVD42" s="90"/>
      <c r="EVE42" s="90"/>
      <c r="EVF42" s="90"/>
      <c r="EVG42" s="90"/>
      <c r="EVH42" s="90"/>
      <c r="EVI42" s="90"/>
      <c r="EVJ42" s="90"/>
      <c r="EVK42" s="90"/>
      <c r="EVL42" s="90"/>
      <c r="EVM42" s="90"/>
      <c r="EVN42" s="90"/>
      <c r="EVO42" s="90"/>
      <c r="EVP42" s="90"/>
      <c r="EVQ42" s="90"/>
      <c r="EVR42" s="90"/>
      <c r="EVS42" s="90"/>
      <c r="EVT42" s="90"/>
      <c r="EVU42" s="90"/>
      <c r="EVV42" s="90"/>
      <c r="EVW42" s="90"/>
      <c r="EVX42" s="90"/>
      <c r="EVY42" s="90"/>
      <c r="EVZ42" s="90"/>
      <c r="EWA42" s="90"/>
      <c r="EWB42" s="90"/>
      <c r="EWC42" s="90"/>
      <c r="EWD42" s="90"/>
      <c r="EWE42" s="90"/>
      <c r="EWF42" s="90"/>
      <c r="EWG42" s="90"/>
      <c r="EWH42" s="90"/>
      <c r="EWI42" s="90"/>
      <c r="EWJ42" s="90"/>
      <c r="EWK42" s="90"/>
      <c r="EWL42" s="90"/>
      <c r="EWM42" s="90"/>
      <c r="EWN42" s="90"/>
      <c r="EWO42" s="90"/>
      <c r="EWP42" s="90"/>
      <c r="EWQ42" s="90"/>
      <c r="EWR42" s="90"/>
      <c r="EWS42" s="90"/>
      <c r="EWT42" s="90"/>
      <c r="EWU42" s="90"/>
      <c r="EWV42" s="90"/>
      <c r="EWW42" s="90"/>
      <c r="EWX42" s="90"/>
      <c r="EWY42" s="90"/>
      <c r="EWZ42" s="90"/>
      <c r="EXA42" s="90"/>
      <c r="EXB42" s="90"/>
      <c r="EXC42" s="90"/>
      <c r="EXD42" s="90"/>
      <c r="EXE42" s="90"/>
      <c r="EXF42" s="90"/>
      <c r="EXG42" s="90"/>
      <c r="EXH42" s="90"/>
      <c r="EXI42" s="90"/>
      <c r="EXJ42" s="90"/>
      <c r="EXK42" s="90"/>
      <c r="EXL42" s="90"/>
      <c r="EXM42" s="90"/>
      <c r="EXN42" s="90"/>
      <c r="EXO42" s="90"/>
      <c r="EXP42" s="90"/>
      <c r="EXQ42" s="90"/>
      <c r="EXR42" s="90"/>
      <c r="EXS42" s="90"/>
      <c r="EXT42" s="90"/>
      <c r="EXU42" s="90"/>
      <c r="EXV42" s="90"/>
      <c r="EXW42" s="90"/>
      <c r="EXX42" s="90"/>
      <c r="EXY42" s="90"/>
      <c r="EXZ42" s="90"/>
      <c r="EYA42" s="90"/>
      <c r="EYB42" s="90"/>
      <c r="EYC42" s="90"/>
      <c r="EYD42" s="90"/>
      <c r="EYE42" s="90"/>
      <c r="EYF42" s="90"/>
      <c r="EYG42" s="90"/>
      <c r="EYH42" s="90"/>
      <c r="EYI42" s="90"/>
      <c r="EYJ42" s="90"/>
      <c r="EYK42" s="90"/>
      <c r="EYL42" s="90"/>
      <c r="EYM42" s="90"/>
      <c r="EYN42" s="90"/>
      <c r="EYO42" s="90"/>
      <c r="EYP42" s="90"/>
      <c r="EYQ42" s="90"/>
      <c r="EYR42" s="90"/>
      <c r="EYS42" s="90"/>
      <c r="EYT42" s="90"/>
      <c r="EYU42" s="90"/>
      <c r="EYV42" s="90"/>
      <c r="EYW42" s="90"/>
      <c r="EYX42" s="90"/>
      <c r="EYY42" s="90"/>
      <c r="EYZ42" s="90"/>
      <c r="EZA42" s="90"/>
      <c r="EZB42" s="90"/>
      <c r="EZC42" s="90"/>
      <c r="EZD42" s="90"/>
      <c r="EZE42" s="90"/>
      <c r="EZF42" s="90"/>
      <c r="EZG42" s="90"/>
      <c r="EZH42" s="90"/>
      <c r="EZI42" s="90"/>
      <c r="EZJ42" s="90"/>
      <c r="EZK42" s="90"/>
      <c r="EZL42" s="90"/>
      <c r="EZM42" s="90"/>
      <c r="EZN42" s="90"/>
      <c r="EZO42" s="90"/>
      <c r="EZP42" s="90"/>
      <c r="EZQ42" s="90"/>
      <c r="EZR42" s="90"/>
      <c r="EZS42" s="90"/>
      <c r="EZT42" s="90"/>
      <c r="EZU42" s="90"/>
      <c r="EZV42" s="90"/>
      <c r="EZW42" s="90"/>
      <c r="EZX42" s="90"/>
      <c r="EZY42" s="90"/>
      <c r="EZZ42" s="90"/>
      <c r="FAA42" s="90"/>
      <c r="FAB42" s="90"/>
      <c r="FAC42" s="90"/>
      <c r="FAD42" s="90"/>
      <c r="FAE42" s="90"/>
      <c r="FAF42" s="90"/>
      <c r="FAG42" s="90"/>
      <c r="FAH42" s="90"/>
      <c r="FAI42" s="90"/>
      <c r="FAJ42" s="90"/>
      <c r="FAK42" s="90"/>
      <c r="FAL42" s="90"/>
      <c r="FAM42" s="90"/>
      <c r="FAN42" s="90"/>
      <c r="FAO42" s="90"/>
      <c r="FAP42" s="90"/>
      <c r="FAQ42" s="90"/>
      <c r="FAR42" s="90"/>
      <c r="FAS42" s="90"/>
      <c r="FAT42" s="90"/>
      <c r="FAU42" s="90"/>
      <c r="FAV42" s="90"/>
      <c r="FAW42" s="90"/>
      <c r="FAX42" s="90"/>
      <c r="FAY42" s="90"/>
      <c r="FAZ42" s="90"/>
      <c r="FBA42" s="90"/>
      <c r="FBB42" s="90"/>
      <c r="FBC42" s="90"/>
      <c r="FBD42" s="90"/>
      <c r="FBE42" s="90"/>
      <c r="FBF42" s="90"/>
      <c r="FBG42" s="90"/>
      <c r="FBH42" s="90"/>
      <c r="FBI42" s="90"/>
      <c r="FBJ42" s="90"/>
      <c r="FBK42" s="90"/>
      <c r="FBL42" s="90"/>
      <c r="FBM42" s="90"/>
      <c r="FBN42" s="90"/>
      <c r="FBO42" s="90"/>
      <c r="FBP42" s="90"/>
      <c r="FBQ42" s="90"/>
      <c r="FBR42" s="90"/>
      <c r="FBS42" s="90"/>
      <c r="FBT42" s="90"/>
      <c r="FBU42" s="90"/>
      <c r="FBV42" s="90"/>
      <c r="FBW42" s="90"/>
      <c r="FBX42" s="90"/>
      <c r="FBY42" s="90"/>
      <c r="FBZ42" s="90"/>
      <c r="FCA42" s="90"/>
      <c r="FCB42" s="90"/>
      <c r="FCC42" s="90"/>
      <c r="FCD42" s="90"/>
      <c r="FCE42" s="90"/>
      <c r="FCF42" s="90"/>
      <c r="FCG42" s="90"/>
      <c r="FCH42" s="90"/>
      <c r="FCI42" s="90"/>
      <c r="FCJ42" s="90"/>
      <c r="FCK42" s="90"/>
      <c r="FCL42" s="90"/>
      <c r="FCM42" s="90"/>
      <c r="FCN42" s="90"/>
      <c r="FCO42" s="90"/>
      <c r="FCP42" s="90"/>
      <c r="FCQ42" s="90"/>
      <c r="FCR42" s="90"/>
      <c r="FCS42" s="90"/>
      <c r="FCT42" s="90"/>
      <c r="FCU42" s="90"/>
      <c r="FCV42" s="90"/>
      <c r="FCW42" s="90"/>
      <c r="FCX42" s="90"/>
      <c r="FCY42" s="90"/>
      <c r="FCZ42" s="90"/>
      <c r="FDA42" s="90"/>
      <c r="FDB42" s="90"/>
      <c r="FDC42" s="90"/>
      <c r="FDD42" s="90"/>
      <c r="FDE42" s="90"/>
      <c r="FDF42" s="90"/>
      <c r="FDG42" s="90"/>
      <c r="FDH42" s="90"/>
      <c r="FDI42" s="90"/>
      <c r="FDJ42" s="90"/>
      <c r="FDK42" s="90"/>
      <c r="FDL42" s="90"/>
      <c r="FDM42" s="90"/>
      <c r="FDN42" s="90"/>
      <c r="FDO42" s="90"/>
      <c r="FDP42" s="90"/>
      <c r="FDQ42" s="90"/>
      <c r="FDR42" s="90"/>
      <c r="FDS42" s="90"/>
      <c r="FDT42" s="90"/>
      <c r="FDU42" s="90"/>
      <c r="FDV42" s="90"/>
      <c r="FDW42" s="90"/>
      <c r="FDX42" s="90"/>
      <c r="FDY42" s="90"/>
      <c r="FDZ42" s="90"/>
      <c r="FEA42" s="90"/>
      <c r="FEB42" s="90"/>
      <c r="FEC42" s="90"/>
      <c r="FED42" s="90"/>
      <c r="FEE42" s="90"/>
      <c r="FEF42" s="90"/>
      <c r="FEG42" s="90"/>
      <c r="FEH42" s="90"/>
      <c r="FEI42" s="90"/>
      <c r="FEJ42" s="90"/>
      <c r="FEK42" s="90"/>
      <c r="FEL42" s="90"/>
      <c r="FEM42" s="90"/>
      <c r="FEN42" s="90"/>
      <c r="FEO42" s="90"/>
      <c r="FEP42" s="90"/>
      <c r="FEQ42" s="90"/>
      <c r="FER42" s="90"/>
      <c r="FES42" s="90"/>
      <c r="FET42" s="90"/>
      <c r="FEU42" s="90"/>
      <c r="FEV42" s="90"/>
      <c r="FEW42" s="90"/>
      <c r="FEX42" s="90"/>
      <c r="FEY42" s="90"/>
      <c r="FEZ42" s="90"/>
      <c r="FFA42" s="90"/>
      <c r="FFB42" s="90"/>
      <c r="FFC42" s="90"/>
      <c r="FFD42" s="90"/>
      <c r="FFE42" s="90"/>
      <c r="FFF42" s="90"/>
      <c r="FFG42" s="90"/>
      <c r="FFH42" s="90"/>
      <c r="FFI42" s="90"/>
      <c r="FFJ42" s="90"/>
      <c r="FFK42" s="90"/>
      <c r="FFL42" s="90"/>
      <c r="FFM42" s="90"/>
      <c r="FFN42" s="90"/>
      <c r="FFO42" s="90"/>
      <c r="FFP42" s="90"/>
      <c r="FFQ42" s="90"/>
      <c r="FFR42" s="90"/>
      <c r="FFS42" s="90"/>
      <c r="FFT42" s="90"/>
      <c r="FFU42" s="90"/>
      <c r="FFV42" s="90"/>
      <c r="FFW42" s="90"/>
      <c r="FFX42" s="90"/>
      <c r="FFY42" s="90"/>
      <c r="FFZ42" s="90"/>
      <c r="FGA42" s="90"/>
      <c r="FGB42" s="90"/>
      <c r="FGC42" s="90"/>
      <c r="FGD42" s="90"/>
      <c r="FGE42" s="90"/>
      <c r="FGF42" s="90"/>
      <c r="FGG42" s="90"/>
      <c r="FGH42" s="90"/>
      <c r="FGI42" s="90"/>
      <c r="FGJ42" s="90"/>
      <c r="FGK42" s="90"/>
      <c r="FGL42" s="90"/>
      <c r="FGM42" s="90"/>
      <c r="FGN42" s="90"/>
      <c r="FGO42" s="90"/>
      <c r="FGP42" s="90"/>
      <c r="FGQ42" s="90"/>
      <c r="FGR42" s="90"/>
      <c r="FGS42" s="90"/>
      <c r="FGT42" s="90"/>
      <c r="FGU42" s="90"/>
      <c r="FGV42" s="90"/>
      <c r="FGW42" s="90"/>
      <c r="FGX42" s="90"/>
      <c r="FGY42" s="90"/>
      <c r="FGZ42" s="90"/>
      <c r="FHA42" s="90"/>
      <c r="FHB42" s="90"/>
      <c r="FHC42" s="90"/>
      <c r="FHD42" s="90"/>
      <c r="FHE42" s="90"/>
      <c r="FHF42" s="90"/>
      <c r="FHG42" s="90"/>
      <c r="FHH42" s="90"/>
      <c r="FHI42" s="90"/>
      <c r="FHJ42" s="90"/>
      <c r="FHK42" s="90"/>
      <c r="FHL42" s="90"/>
      <c r="FHM42" s="90"/>
      <c r="FHN42" s="90"/>
      <c r="FHO42" s="90"/>
      <c r="FHP42" s="90"/>
      <c r="FHQ42" s="90"/>
      <c r="FHR42" s="90"/>
      <c r="FHS42" s="90"/>
      <c r="FHT42" s="90"/>
      <c r="FHU42" s="90"/>
      <c r="FHV42" s="90"/>
      <c r="FHW42" s="90"/>
      <c r="FHX42" s="90"/>
      <c r="FHY42" s="90"/>
      <c r="FHZ42" s="90"/>
      <c r="FIA42" s="90"/>
      <c r="FIB42" s="90"/>
      <c r="FIC42" s="90"/>
      <c r="FID42" s="90"/>
      <c r="FIE42" s="90"/>
      <c r="FIF42" s="90"/>
      <c r="FIG42" s="90"/>
      <c r="FIH42" s="90"/>
      <c r="FII42" s="90"/>
      <c r="FIJ42" s="90"/>
      <c r="FIK42" s="90"/>
      <c r="FIL42" s="90"/>
      <c r="FIM42" s="90"/>
      <c r="FIN42" s="90"/>
      <c r="FIO42" s="90"/>
      <c r="FIP42" s="90"/>
      <c r="FIQ42" s="90"/>
      <c r="FIR42" s="90"/>
      <c r="FIS42" s="90"/>
      <c r="FIT42" s="90"/>
      <c r="FIU42" s="90"/>
      <c r="FIV42" s="90"/>
      <c r="FIW42" s="90"/>
      <c r="FIX42" s="90"/>
      <c r="FIY42" s="90"/>
      <c r="FIZ42" s="90"/>
      <c r="FJA42" s="90"/>
      <c r="FJB42" s="90"/>
      <c r="FJC42" s="90"/>
      <c r="FJD42" s="90"/>
      <c r="FJE42" s="90"/>
      <c r="FJF42" s="90"/>
      <c r="FJG42" s="90"/>
      <c r="FJH42" s="90"/>
      <c r="FJI42" s="90"/>
      <c r="FJJ42" s="90"/>
      <c r="FJK42" s="90"/>
      <c r="FJL42" s="90"/>
      <c r="FJM42" s="90"/>
      <c r="FJN42" s="90"/>
      <c r="FJO42" s="90"/>
      <c r="FJP42" s="90"/>
      <c r="FJQ42" s="90"/>
      <c r="FJR42" s="90"/>
      <c r="FJS42" s="90"/>
      <c r="FJT42" s="90"/>
      <c r="FJU42" s="90"/>
      <c r="FJV42" s="90"/>
      <c r="FJW42" s="90"/>
      <c r="FJX42" s="90"/>
      <c r="FJY42" s="90"/>
      <c r="FJZ42" s="90"/>
      <c r="FKA42" s="90"/>
      <c r="FKB42" s="90"/>
      <c r="FKC42" s="90"/>
      <c r="FKD42" s="90"/>
      <c r="FKE42" s="90"/>
      <c r="FKF42" s="90"/>
      <c r="FKG42" s="90"/>
      <c r="FKH42" s="90"/>
      <c r="FKI42" s="90"/>
      <c r="FKJ42" s="90"/>
      <c r="FKK42" s="90"/>
      <c r="FKL42" s="90"/>
      <c r="FKM42" s="90"/>
      <c r="FKN42" s="90"/>
      <c r="FKO42" s="90"/>
      <c r="FKP42" s="90"/>
      <c r="FKQ42" s="90"/>
      <c r="FKR42" s="90"/>
      <c r="FKS42" s="90"/>
      <c r="FKT42" s="90"/>
      <c r="FKU42" s="90"/>
      <c r="FKV42" s="90"/>
      <c r="FKW42" s="90"/>
      <c r="FKX42" s="90"/>
      <c r="FKY42" s="90"/>
      <c r="FKZ42" s="90"/>
      <c r="FLA42" s="90"/>
      <c r="FLB42" s="90"/>
      <c r="FLC42" s="90"/>
      <c r="FLD42" s="90"/>
      <c r="FLE42" s="90"/>
      <c r="FLF42" s="90"/>
      <c r="FLG42" s="90"/>
      <c r="FLH42" s="90"/>
      <c r="FLI42" s="90"/>
      <c r="FLJ42" s="90"/>
      <c r="FLK42" s="90"/>
      <c r="FLL42" s="90"/>
      <c r="FLM42" s="90"/>
      <c r="FLN42" s="90"/>
      <c r="FLO42" s="90"/>
      <c r="FLP42" s="90"/>
      <c r="FLQ42" s="90"/>
      <c r="FLR42" s="90"/>
      <c r="FLS42" s="90"/>
      <c r="FLT42" s="90"/>
      <c r="FLU42" s="90"/>
      <c r="FLV42" s="90"/>
      <c r="FLW42" s="90"/>
      <c r="FLX42" s="90"/>
      <c r="FLY42" s="90"/>
      <c r="FLZ42" s="90"/>
      <c r="FMA42" s="90"/>
      <c r="FMB42" s="90"/>
      <c r="FMC42" s="90"/>
      <c r="FMD42" s="90"/>
      <c r="FME42" s="90"/>
      <c r="FMF42" s="90"/>
      <c r="FMG42" s="90"/>
      <c r="FMH42" s="90"/>
      <c r="FMI42" s="90"/>
      <c r="FMJ42" s="90"/>
      <c r="FMK42" s="90"/>
      <c r="FML42" s="90"/>
      <c r="FMM42" s="90"/>
      <c r="FMN42" s="90"/>
      <c r="FMO42" s="90"/>
      <c r="FMP42" s="90"/>
      <c r="FMQ42" s="90"/>
      <c r="FMR42" s="90"/>
      <c r="FMS42" s="90"/>
      <c r="FMT42" s="90"/>
      <c r="FMU42" s="90"/>
      <c r="FMV42" s="90"/>
      <c r="FMW42" s="90"/>
      <c r="FMX42" s="90"/>
      <c r="FMY42" s="90"/>
      <c r="FMZ42" s="90"/>
      <c r="FNA42" s="90"/>
      <c r="FNB42" s="90"/>
      <c r="FNC42" s="90"/>
      <c r="FND42" s="90"/>
      <c r="FNE42" s="90"/>
      <c r="FNF42" s="90"/>
      <c r="FNG42" s="90"/>
      <c r="FNH42" s="90"/>
      <c r="FNI42" s="90"/>
      <c r="FNJ42" s="90"/>
      <c r="FNK42" s="90"/>
      <c r="FNL42" s="90"/>
      <c r="FNM42" s="90"/>
      <c r="FNN42" s="90"/>
      <c r="FNO42" s="90"/>
      <c r="FNP42" s="90"/>
      <c r="FNQ42" s="90"/>
      <c r="FNR42" s="90"/>
      <c r="FNS42" s="90"/>
      <c r="FNT42" s="90"/>
      <c r="FNU42" s="90"/>
      <c r="FNV42" s="90"/>
      <c r="FNW42" s="90"/>
      <c r="FNX42" s="90"/>
      <c r="FNY42" s="90"/>
      <c r="FNZ42" s="90"/>
      <c r="FOA42" s="90"/>
      <c r="FOB42" s="90"/>
      <c r="FOC42" s="90"/>
      <c r="FOD42" s="90"/>
      <c r="FOE42" s="90"/>
      <c r="FOF42" s="90"/>
      <c r="FOG42" s="90"/>
      <c r="FOH42" s="90"/>
      <c r="FOI42" s="90"/>
      <c r="FOJ42" s="90"/>
      <c r="FOK42" s="90"/>
      <c r="FOL42" s="90"/>
      <c r="FOM42" s="90"/>
      <c r="FON42" s="90"/>
      <c r="FOO42" s="90"/>
      <c r="FOP42" s="90"/>
      <c r="FOQ42" s="90"/>
      <c r="FOR42" s="90"/>
      <c r="FOS42" s="90"/>
      <c r="FOT42" s="90"/>
      <c r="FOU42" s="90"/>
      <c r="FOV42" s="90"/>
      <c r="FOW42" s="90"/>
      <c r="FOX42" s="90"/>
      <c r="FOY42" s="90"/>
      <c r="FOZ42" s="90"/>
      <c r="FPA42" s="90"/>
      <c r="FPB42" s="90"/>
      <c r="FPC42" s="90"/>
      <c r="FPD42" s="90"/>
      <c r="FPE42" s="90"/>
      <c r="FPF42" s="90"/>
      <c r="FPG42" s="90"/>
      <c r="FPH42" s="90"/>
      <c r="FPI42" s="90"/>
      <c r="FPJ42" s="90"/>
      <c r="FPK42" s="90"/>
      <c r="FPL42" s="90"/>
      <c r="FPM42" s="90"/>
      <c r="FPN42" s="90"/>
      <c r="FPO42" s="90"/>
      <c r="FPP42" s="90"/>
      <c r="FPQ42" s="90"/>
      <c r="FPR42" s="90"/>
      <c r="FPS42" s="90"/>
      <c r="FPT42" s="90"/>
      <c r="FPU42" s="90"/>
      <c r="FPV42" s="90"/>
      <c r="FPW42" s="90"/>
      <c r="FPX42" s="90"/>
      <c r="FPY42" s="90"/>
      <c r="FPZ42" s="90"/>
      <c r="FQA42" s="90"/>
      <c r="FQB42" s="90"/>
      <c r="FQC42" s="90"/>
      <c r="FQD42" s="90"/>
      <c r="FQE42" s="90"/>
      <c r="FQF42" s="90"/>
      <c r="FQG42" s="90"/>
      <c r="FQH42" s="90"/>
      <c r="FQI42" s="90"/>
      <c r="FQJ42" s="90"/>
      <c r="FQK42" s="90"/>
      <c r="FQL42" s="90"/>
      <c r="FQM42" s="90"/>
      <c r="FQN42" s="90"/>
      <c r="FQO42" s="90"/>
      <c r="FQP42" s="90"/>
      <c r="FQQ42" s="90"/>
      <c r="FQR42" s="90"/>
      <c r="FQS42" s="90"/>
      <c r="FQT42" s="90"/>
      <c r="FQU42" s="90"/>
      <c r="FQV42" s="90"/>
      <c r="FQW42" s="90"/>
      <c r="FQX42" s="90"/>
      <c r="FQY42" s="90"/>
      <c r="FQZ42" s="90"/>
      <c r="FRA42" s="90"/>
      <c r="FRB42" s="90"/>
      <c r="FRC42" s="90"/>
      <c r="FRD42" s="90"/>
      <c r="FRE42" s="90"/>
      <c r="FRF42" s="90"/>
      <c r="FRG42" s="90"/>
      <c r="FRH42" s="90"/>
      <c r="FRI42" s="90"/>
      <c r="FRJ42" s="90"/>
      <c r="FRK42" s="90"/>
      <c r="FRL42" s="90"/>
      <c r="FRM42" s="90"/>
      <c r="FRN42" s="90"/>
      <c r="FRO42" s="90"/>
      <c r="FRP42" s="90"/>
      <c r="FRQ42" s="90"/>
      <c r="FRR42" s="90"/>
      <c r="FRS42" s="90"/>
      <c r="FRT42" s="90"/>
      <c r="FRU42" s="90"/>
      <c r="FRV42" s="90"/>
      <c r="FRW42" s="90"/>
      <c r="FRX42" s="90"/>
      <c r="FRY42" s="90"/>
      <c r="FRZ42" s="90"/>
      <c r="FSA42" s="90"/>
      <c r="FSB42" s="90"/>
      <c r="FSC42" s="90"/>
      <c r="FSD42" s="90"/>
      <c r="FSE42" s="90"/>
      <c r="FSF42" s="90"/>
      <c r="FSG42" s="90"/>
      <c r="FSH42" s="90"/>
      <c r="FSI42" s="90"/>
      <c r="FSJ42" s="90"/>
      <c r="FSK42" s="90"/>
      <c r="FSL42" s="90"/>
      <c r="FSM42" s="90"/>
      <c r="FSN42" s="90"/>
      <c r="FSO42" s="90"/>
      <c r="FSP42" s="90"/>
      <c r="FSQ42" s="90"/>
      <c r="FSR42" s="90"/>
      <c r="FSS42" s="90"/>
      <c r="FST42" s="90"/>
      <c r="FSU42" s="90"/>
      <c r="FSV42" s="90"/>
      <c r="FSW42" s="90"/>
      <c r="FSX42" s="90"/>
      <c r="FSY42" s="90"/>
      <c r="FSZ42" s="90"/>
      <c r="FTA42" s="90"/>
      <c r="FTB42" s="90"/>
      <c r="FTC42" s="90"/>
      <c r="FTD42" s="90"/>
      <c r="FTE42" s="90"/>
      <c r="FTF42" s="90"/>
      <c r="FTG42" s="90"/>
      <c r="FTH42" s="90"/>
      <c r="FTI42" s="90"/>
      <c r="FTJ42" s="90"/>
      <c r="FTK42" s="90"/>
      <c r="FTL42" s="90"/>
      <c r="FTM42" s="90"/>
      <c r="FTN42" s="90"/>
      <c r="FTO42" s="90"/>
      <c r="FTP42" s="90"/>
      <c r="FTQ42" s="90"/>
      <c r="FTR42" s="90"/>
      <c r="FTS42" s="90"/>
      <c r="FTT42" s="90"/>
      <c r="FTU42" s="90"/>
      <c r="FTV42" s="90"/>
      <c r="FTW42" s="90"/>
      <c r="FTX42" s="90"/>
      <c r="FTY42" s="90"/>
      <c r="FTZ42" s="90"/>
      <c r="FUA42" s="90"/>
      <c r="FUB42" s="90"/>
      <c r="FUC42" s="90"/>
      <c r="FUD42" s="90"/>
      <c r="FUE42" s="90"/>
      <c r="FUF42" s="90"/>
      <c r="FUG42" s="90"/>
      <c r="FUH42" s="90"/>
      <c r="FUI42" s="90"/>
      <c r="FUJ42" s="90"/>
      <c r="FUK42" s="90"/>
      <c r="FUL42" s="90"/>
      <c r="FUM42" s="90"/>
      <c r="FUN42" s="90"/>
      <c r="FUO42" s="90"/>
      <c r="FUP42" s="90"/>
      <c r="FUQ42" s="90"/>
      <c r="FUR42" s="90"/>
      <c r="FUS42" s="90"/>
      <c r="FUT42" s="90"/>
      <c r="FUU42" s="90"/>
      <c r="FUV42" s="90"/>
      <c r="FUW42" s="90"/>
      <c r="FUX42" s="90"/>
      <c r="FUY42" s="90"/>
      <c r="FUZ42" s="90"/>
      <c r="FVA42" s="90"/>
      <c r="FVB42" s="90"/>
      <c r="FVC42" s="90"/>
      <c r="FVD42" s="90"/>
      <c r="FVE42" s="90"/>
      <c r="FVF42" s="90"/>
      <c r="FVG42" s="90"/>
      <c r="FVH42" s="90"/>
      <c r="FVI42" s="90"/>
      <c r="FVJ42" s="90"/>
      <c r="FVK42" s="90"/>
      <c r="FVL42" s="90"/>
      <c r="FVM42" s="90"/>
      <c r="FVN42" s="90"/>
      <c r="FVO42" s="90"/>
      <c r="FVP42" s="90"/>
      <c r="FVQ42" s="90"/>
      <c r="FVR42" s="90"/>
      <c r="FVS42" s="90"/>
      <c r="FVT42" s="90"/>
      <c r="FVU42" s="90"/>
      <c r="FVV42" s="90"/>
      <c r="FVW42" s="90"/>
      <c r="FVX42" s="90"/>
      <c r="FVY42" s="90"/>
      <c r="FVZ42" s="90"/>
      <c r="FWA42" s="90"/>
      <c r="FWB42" s="90"/>
      <c r="FWC42" s="90"/>
      <c r="FWD42" s="90"/>
      <c r="FWE42" s="90"/>
      <c r="FWF42" s="90"/>
      <c r="FWG42" s="90"/>
      <c r="FWH42" s="90"/>
      <c r="FWI42" s="90"/>
      <c r="FWJ42" s="90"/>
      <c r="FWK42" s="90"/>
      <c r="FWL42" s="90"/>
      <c r="FWM42" s="90"/>
      <c r="FWN42" s="90"/>
      <c r="FWO42" s="90"/>
      <c r="FWP42" s="90"/>
      <c r="FWQ42" s="90"/>
      <c r="FWR42" s="90"/>
      <c r="FWS42" s="90"/>
      <c r="FWT42" s="90"/>
      <c r="FWU42" s="90"/>
      <c r="FWV42" s="90"/>
      <c r="FWW42" s="90"/>
      <c r="FWX42" s="90"/>
      <c r="FWY42" s="90"/>
      <c r="FWZ42" s="90"/>
      <c r="FXA42" s="90"/>
      <c r="FXB42" s="90"/>
      <c r="FXC42" s="90"/>
      <c r="FXD42" s="90"/>
      <c r="FXE42" s="90"/>
      <c r="FXF42" s="90"/>
      <c r="FXG42" s="90"/>
      <c r="FXH42" s="90"/>
      <c r="FXI42" s="90"/>
      <c r="FXJ42" s="90"/>
      <c r="FXK42" s="90"/>
      <c r="FXL42" s="90"/>
      <c r="FXM42" s="90"/>
      <c r="FXN42" s="90"/>
      <c r="FXO42" s="90"/>
      <c r="FXP42" s="90"/>
      <c r="FXQ42" s="90"/>
      <c r="FXR42" s="90"/>
      <c r="FXS42" s="90"/>
      <c r="FXT42" s="90"/>
      <c r="FXU42" s="90"/>
      <c r="FXV42" s="90"/>
      <c r="FXW42" s="90"/>
      <c r="FXX42" s="90"/>
      <c r="FXY42" s="90"/>
      <c r="FXZ42" s="90"/>
      <c r="FYA42" s="90"/>
      <c r="FYB42" s="90"/>
      <c r="FYC42" s="90"/>
      <c r="FYD42" s="90"/>
      <c r="FYE42" s="90"/>
      <c r="FYF42" s="90"/>
      <c r="FYG42" s="90"/>
      <c r="FYH42" s="90"/>
      <c r="FYI42" s="90"/>
      <c r="FYJ42" s="90"/>
      <c r="FYK42" s="90"/>
      <c r="FYL42" s="90"/>
      <c r="FYM42" s="90"/>
      <c r="FYN42" s="90"/>
      <c r="FYO42" s="90"/>
      <c r="FYP42" s="90"/>
      <c r="FYQ42" s="90"/>
      <c r="FYR42" s="90"/>
      <c r="FYS42" s="90"/>
      <c r="FYT42" s="90"/>
      <c r="FYU42" s="90"/>
      <c r="FYV42" s="90"/>
      <c r="FYW42" s="90"/>
      <c r="FYX42" s="90"/>
      <c r="FYY42" s="90"/>
      <c r="FYZ42" s="90"/>
      <c r="FZA42" s="90"/>
      <c r="FZB42" s="90"/>
      <c r="FZC42" s="90"/>
      <c r="FZD42" s="90"/>
      <c r="FZE42" s="90"/>
      <c r="FZF42" s="90"/>
      <c r="FZG42" s="90"/>
      <c r="FZH42" s="90"/>
      <c r="FZI42" s="90"/>
      <c r="FZJ42" s="90"/>
      <c r="FZK42" s="90"/>
      <c r="FZL42" s="90"/>
      <c r="FZM42" s="90"/>
      <c r="FZN42" s="90"/>
      <c r="FZO42" s="90"/>
      <c r="FZP42" s="90"/>
      <c r="FZQ42" s="90"/>
      <c r="FZR42" s="90"/>
      <c r="FZS42" s="90"/>
      <c r="FZT42" s="90"/>
      <c r="FZU42" s="90"/>
      <c r="FZV42" s="90"/>
      <c r="FZW42" s="90"/>
      <c r="FZX42" s="90"/>
      <c r="FZY42" s="90"/>
      <c r="FZZ42" s="90"/>
      <c r="GAA42" s="90"/>
      <c r="GAB42" s="90"/>
      <c r="GAC42" s="90"/>
      <c r="GAD42" s="90"/>
      <c r="GAE42" s="90"/>
      <c r="GAF42" s="90"/>
      <c r="GAG42" s="90"/>
      <c r="GAH42" s="90"/>
      <c r="GAI42" s="90"/>
      <c r="GAJ42" s="90"/>
      <c r="GAK42" s="90"/>
      <c r="GAL42" s="90"/>
      <c r="GAM42" s="90"/>
      <c r="GAN42" s="90"/>
      <c r="GAO42" s="90"/>
      <c r="GAP42" s="90"/>
      <c r="GAQ42" s="90"/>
      <c r="GAR42" s="90"/>
      <c r="GAS42" s="90"/>
      <c r="GAT42" s="90"/>
      <c r="GAU42" s="90"/>
      <c r="GAV42" s="90"/>
      <c r="GAW42" s="90"/>
      <c r="GAX42" s="90"/>
      <c r="GAY42" s="90"/>
      <c r="GAZ42" s="90"/>
      <c r="GBA42" s="90"/>
      <c r="GBB42" s="90"/>
      <c r="GBC42" s="90"/>
      <c r="GBD42" s="90"/>
      <c r="GBE42" s="90"/>
      <c r="GBF42" s="90"/>
      <c r="GBG42" s="90"/>
      <c r="GBH42" s="90"/>
      <c r="GBI42" s="90"/>
      <c r="GBJ42" s="90"/>
      <c r="GBK42" s="90"/>
      <c r="GBL42" s="90"/>
      <c r="GBM42" s="90"/>
      <c r="GBN42" s="90"/>
      <c r="GBO42" s="90"/>
      <c r="GBP42" s="90"/>
      <c r="GBQ42" s="90"/>
      <c r="GBR42" s="90"/>
      <c r="GBS42" s="90"/>
      <c r="GBT42" s="90"/>
      <c r="GBU42" s="90"/>
      <c r="GBV42" s="90"/>
      <c r="GBW42" s="90"/>
      <c r="GBX42" s="90"/>
      <c r="GBY42" s="90"/>
      <c r="GBZ42" s="90"/>
      <c r="GCA42" s="90"/>
      <c r="GCB42" s="90"/>
      <c r="GCC42" s="90"/>
      <c r="GCD42" s="90"/>
      <c r="GCE42" s="90"/>
      <c r="GCF42" s="90"/>
      <c r="GCG42" s="90"/>
      <c r="GCH42" s="90"/>
      <c r="GCI42" s="90"/>
      <c r="GCJ42" s="90"/>
      <c r="GCK42" s="90"/>
      <c r="GCL42" s="90"/>
      <c r="GCM42" s="90"/>
      <c r="GCN42" s="90"/>
      <c r="GCO42" s="90"/>
      <c r="GCP42" s="90"/>
      <c r="GCQ42" s="90"/>
      <c r="GCR42" s="90"/>
      <c r="GCS42" s="90"/>
      <c r="GCT42" s="90"/>
      <c r="GCU42" s="90"/>
      <c r="GCV42" s="90"/>
      <c r="GCW42" s="90"/>
      <c r="GCX42" s="90"/>
      <c r="GCY42" s="90"/>
      <c r="GCZ42" s="90"/>
      <c r="GDA42" s="90"/>
      <c r="GDB42" s="90"/>
      <c r="GDC42" s="90"/>
      <c r="GDD42" s="90"/>
      <c r="GDE42" s="90"/>
      <c r="GDF42" s="90"/>
      <c r="GDG42" s="90"/>
      <c r="GDH42" s="90"/>
      <c r="GDI42" s="90"/>
      <c r="GDJ42" s="90"/>
      <c r="GDK42" s="90"/>
      <c r="GDL42" s="90"/>
      <c r="GDM42" s="90"/>
      <c r="GDN42" s="90"/>
      <c r="GDO42" s="90"/>
      <c r="GDP42" s="90"/>
      <c r="GDQ42" s="90"/>
      <c r="GDR42" s="90"/>
      <c r="GDS42" s="90"/>
      <c r="GDT42" s="90"/>
      <c r="GDU42" s="90"/>
      <c r="GDV42" s="90"/>
      <c r="GDW42" s="90"/>
      <c r="GDX42" s="90"/>
      <c r="GDY42" s="90"/>
      <c r="GDZ42" s="90"/>
      <c r="GEA42" s="90"/>
      <c r="GEB42" s="90"/>
      <c r="GEC42" s="90"/>
      <c r="GED42" s="90"/>
      <c r="GEE42" s="90"/>
      <c r="GEF42" s="90"/>
      <c r="GEG42" s="90"/>
      <c r="GEH42" s="90"/>
      <c r="GEI42" s="90"/>
      <c r="GEJ42" s="90"/>
      <c r="GEK42" s="90"/>
      <c r="GEL42" s="90"/>
      <c r="GEM42" s="90"/>
      <c r="GEN42" s="90"/>
      <c r="GEO42" s="90"/>
      <c r="GEP42" s="90"/>
      <c r="GEQ42" s="90"/>
      <c r="GER42" s="90"/>
      <c r="GES42" s="90"/>
      <c r="GET42" s="90"/>
      <c r="GEU42" s="90"/>
      <c r="GEV42" s="90"/>
      <c r="GEW42" s="90"/>
      <c r="GEX42" s="90"/>
      <c r="GEY42" s="90"/>
      <c r="GEZ42" s="90"/>
      <c r="GFA42" s="90"/>
      <c r="GFB42" s="90"/>
      <c r="GFC42" s="90"/>
      <c r="GFD42" s="90"/>
      <c r="GFE42" s="90"/>
      <c r="GFF42" s="90"/>
      <c r="GFG42" s="90"/>
      <c r="GFH42" s="90"/>
      <c r="GFI42" s="90"/>
      <c r="GFJ42" s="90"/>
      <c r="GFK42" s="90"/>
      <c r="GFL42" s="90"/>
      <c r="GFM42" s="90"/>
      <c r="GFN42" s="90"/>
      <c r="GFO42" s="90"/>
      <c r="GFP42" s="90"/>
      <c r="GFQ42" s="90"/>
      <c r="GFR42" s="90"/>
      <c r="GFS42" s="90"/>
      <c r="GFT42" s="90"/>
      <c r="GFU42" s="90"/>
      <c r="GFV42" s="90"/>
      <c r="GFW42" s="90"/>
      <c r="GFX42" s="90"/>
      <c r="GFY42" s="90"/>
      <c r="GFZ42" s="90"/>
      <c r="GGA42" s="90"/>
      <c r="GGB42" s="90"/>
      <c r="GGC42" s="90"/>
      <c r="GGD42" s="90"/>
      <c r="GGE42" s="90"/>
      <c r="GGF42" s="90"/>
      <c r="GGG42" s="90"/>
      <c r="GGH42" s="90"/>
      <c r="GGI42" s="90"/>
      <c r="GGJ42" s="90"/>
      <c r="GGK42" s="90"/>
      <c r="GGL42" s="90"/>
      <c r="GGM42" s="90"/>
      <c r="GGN42" s="90"/>
      <c r="GGO42" s="90"/>
      <c r="GGP42" s="90"/>
      <c r="GGQ42" s="90"/>
      <c r="GGR42" s="90"/>
      <c r="GGS42" s="90"/>
      <c r="GGT42" s="90"/>
      <c r="GGU42" s="90"/>
      <c r="GGV42" s="90"/>
      <c r="GGW42" s="90"/>
      <c r="GGX42" s="90"/>
      <c r="GGY42" s="90"/>
      <c r="GGZ42" s="90"/>
      <c r="GHA42" s="90"/>
      <c r="GHB42" s="90"/>
      <c r="GHC42" s="90"/>
      <c r="GHD42" s="90"/>
      <c r="GHE42" s="90"/>
      <c r="GHF42" s="90"/>
      <c r="GHG42" s="90"/>
      <c r="GHH42" s="90"/>
      <c r="GHI42" s="90"/>
      <c r="GHJ42" s="90"/>
      <c r="GHK42" s="90"/>
      <c r="GHL42" s="90"/>
      <c r="GHM42" s="90"/>
      <c r="GHN42" s="90"/>
      <c r="GHO42" s="90"/>
      <c r="GHP42" s="90"/>
      <c r="GHQ42" s="90"/>
      <c r="GHR42" s="90"/>
      <c r="GHS42" s="90"/>
      <c r="GHT42" s="90"/>
      <c r="GHU42" s="90"/>
      <c r="GHV42" s="90"/>
      <c r="GHW42" s="90"/>
      <c r="GHX42" s="90"/>
      <c r="GHY42" s="90"/>
      <c r="GHZ42" s="90"/>
      <c r="GIA42" s="90"/>
      <c r="GIB42" s="90"/>
      <c r="GIC42" s="90"/>
      <c r="GID42" s="90"/>
      <c r="GIE42" s="90"/>
      <c r="GIF42" s="90"/>
      <c r="GIG42" s="90"/>
      <c r="GIH42" s="90"/>
      <c r="GII42" s="90"/>
      <c r="GIJ42" s="90"/>
      <c r="GIK42" s="90"/>
      <c r="GIL42" s="90"/>
      <c r="GIM42" s="90"/>
      <c r="GIN42" s="90"/>
      <c r="GIO42" s="90"/>
      <c r="GIP42" s="90"/>
      <c r="GIQ42" s="90"/>
      <c r="GIR42" s="90"/>
      <c r="GIS42" s="90"/>
      <c r="GIT42" s="90"/>
      <c r="GIU42" s="90"/>
      <c r="GIV42" s="90"/>
      <c r="GIW42" s="90"/>
      <c r="GIX42" s="90"/>
      <c r="GIY42" s="90"/>
      <c r="GIZ42" s="90"/>
      <c r="GJA42" s="90"/>
      <c r="GJB42" s="90"/>
      <c r="GJC42" s="90"/>
      <c r="GJD42" s="90"/>
      <c r="GJE42" s="90"/>
      <c r="GJF42" s="90"/>
      <c r="GJG42" s="90"/>
      <c r="GJH42" s="90"/>
      <c r="GJI42" s="90"/>
      <c r="GJJ42" s="90"/>
      <c r="GJK42" s="90"/>
      <c r="GJL42" s="90"/>
      <c r="GJM42" s="90"/>
      <c r="GJN42" s="90"/>
      <c r="GJO42" s="90"/>
      <c r="GJP42" s="90"/>
      <c r="GJQ42" s="90"/>
      <c r="GJR42" s="90"/>
      <c r="GJS42" s="90"/>
      <c r="GJT42" s="90"/>
      <c r="GJU42" s="90"/>
      <c r="GJV42" s="90"/>
      <c r="GJW42" s="90"/>
      <c r="GJX42" s="90"/>
      <c r="GJY42" s="90"/>
      <c r="GJZ42" s="90"/>
      <c r="GKA42" s="90"/>
      <c r="GKB42" s="90"/>
      <c r="GKC42" s="90"/>
      <c r="GKD42" s="90"/>
      <c r="GKE42" s="90"/>
      <c r="GKF42" s="90"/>
      <c r="GKG42" s="90"/>
      <c r="GKH42" s="90"/>
      <c r="GKI42" s="90"/>
      <c r="GKJ42" s="90"/>
      <c r="GKK42" s="90"/>
      <c r="GKL42" s="90"/>
      <c r="GKM42" s="90"/>
      <c r="GKN42" s="90"/>
      <c r="GKO42" s="90"/>
      <c r="GKP42" s="90"/>
      <c r="GKQ42" s="90"/>
      <c r="GKR42" s="90"/>
      <c r="GKS42" s="90"/>
      <c r="GKT42" s="90"/>
      <c r="GKU42" s="90"/>
      <c r="GKV42" s="90"/>
      <c r="GKW42" s="90"/>
      <c r="GKX42" s="90"/>
      <c r="GKY42" s="90"/>
      <c r="GKZ42" s="90"/>
      <c r="GLA42" s="90"/>
      <c r="GLB42" s="90"/>
      <c r="GLC42" s="90"/>
      <c r="GLD42" s="90"/>
      <c r="GLE42" s="90"/>
      <c r="GLF42" s="90"/>
      <c r="GLG42" s="90"/>
      <c r="GLH42" s="90"/>
      <c r="GLI42" s="90"/>
      <c r="GLJ42" s="90"/>
      <c r="GLK42" s="90"/>
      <c r="GLL42" s="90"/>
      <c r="GLM42" s="90"/>
      <c r="GLN42" s="90"/>
      <c r="GLO42" s="90"/>
      <c r="GLP42" s="90"/>
      <c r="GLQ42" s="90"/>
      <c r="GLR42" s="90"/>
      <c r="GLS42" s="90"/>
      <c r="GLT42" s="90"/>
      <c r="GLU42" s="90"/>
      <c r="GLV42" s="90"/>
      <c r="GLW42" s="90"/>
      <c r="GLX42" s="90"/>
      <c r="GLY42" s="90"/>
      <c r="GLZ42" s="90"/>
      <c r="GMA42" s="90"/>
      <c r="GMB42" s="90"/>
      <c r="GMC42" s="90"/>
      <c r="GMD42" s="90"/>
      <c r="GME42" s="90"/>
      <c r="GMF42" s="90"/>
      <c r="GMG42" s="90"/>
      <c r="GMH42" s="90"/>
      <c r="GMI42" s="90"/>
      <c r="GMJ42" s="90"/>
      <c r="GMK42" s="90"/>
      <c r="GML42" s="90"/>
      <c r="GMM42" s="90"/>
      <c r="GMN42" s="90"/>
      <c r="GMO42" s="90"/>
      <c r="GMP42" s="90"/>
      <c r="GMQ42" s="90"/>
      <c r="GMR42" s="90"/>
      <c r="GMS42" s="90"/>
      <c r="GMT42" s="90"/>
      <c r="GMU42" s="90"/>
      <c r="GMV42" s="90"/>
      <c r="GMW42" s="90"/>
      <c r="GMX42" s="90"/>
      <c r="GMY42" s="90"/>
      <c r="GMZ42" s="90"/>
      <c r="GNA42" s="90"/>
      <c r="GNB42" s="90"/>
      <c r="GNC42" s="90"/>
      <c r="GND42" s="90"/>
      <c r="GNE42" s="90"/>
      <c r="GNF42" s="90"/>
      <c r="GNG42" s="90"/>
      <c r="GNH42" s="90"/>
      <c r="GNI42" s="90"/>
      <c r="GNJ42" s="90"/>
      <c r="GNK42" s="90"/>
      <c r="GNL42" s="90"/>
      <c r="GNM42" s="90"/>
      <c r="GNN42" s="90"/>
      <c r="GNO42" s="90"/>
      <c r="GNP42" s="90"/>
      <c r="GNQ42" s="90"/>
      <c r="GNR42" s="90"/>
      <c r="GNS42" s="90"/>
      <c r="GNT42" s="90"/>
      <c r="GNU42" s="90"/>
      <c r="GNV42" s="90"/>
      <c r="GNW42" s="90"/>
      <c r="GNX42" s="90"/>
      <c r="GNY42" s="90"/>
      <c r="GNZ42" s="90"/>
      <c r="GOA42" s="90"/>
      <c r="GOB42" s="90"/>
      <c r="GOC42" s="90"/>
      <c r="GOD42" s="90"/>
      <c r="GOE42" s="90"/>
      <c r="GOF42" s="90"/>
      <c r="GOG42" s="90"/>
      <c r="GOH42" s="90"/>
      <c r="GOI42" s="90"/>
      <c r="GOJ42" s="90"/>
      <c r="GOK42" s="90"/>
      <c r="GOL42" s="90"/>
      <c r="GOM42" s="90"/>
      <c r="GON42" s="90"/>
      <c r="GOO42" s="90"/>
      <c r="GOP42" s="90"/>
      <c r="GOQ42" s="90"/>
      <c r="GOR42" s="90"/>
      <c r="GOS42" s="90"/>
      <c r="GOT42" s="90"/>
      <c r="GOU42" s="90"/>
      <c r="GOV42" s="90"/>
      <c r="GOW42" s="90"/>
      <c r="GOX42" s="90"/>
      <c r="GOY42" s="90"/>
      <c r="GOZ42" s="90"/>
      <c r="GPA42" s="90"/>
      <c r="GPB42" s="90"/>
      <c r="GPC42" s="90"/>
      <c r="GPD42" s="90"/>
      <c r="GPE42" s="90"/>
      <c r="GPF42" s="90"/>
      <c r="GPG42" s="90"/>
      <c r="GPH42" s="90"/>
      <c r="GPI42" s="90"/>
      <c r="GPJ42" s="90"/>
      <c r="GPK42" s="90"/>
      <c r="GPL42" s="90"/>
      <c r="GPM42" s="90"/>
      <c r="GPN42" s="90"/>
      <c r="GPO42" s="90"/>
      <c r="GPP42" s="90"/>
      <c r="GPQ42" s="90"/>
      <c r="GPR42" s="90"/>
      <c r="GPS42" s="90"/>
      <c r="GPT42" s="90"/>
      <c r="GPU42" s="90"/>
      <c r="GPV42" s="90"/>
      <c r="GPW42" s="90"/>
      <c r="GPX42" s="90"/>
      <c r="GPY42" s="90"/>
      <c r="GPZ42" s="90"/>
      <c r="GQA42" s="90"/>
      <c r="GQB42" s="90"/>
      <c r="GQC42" s="90"/>
      <c r="GQD42" s="90"/>
      <c r="GQE42" s="90"/>
      <c r="GQF42" s="90"/>
      <c r="GQG42" s="90"/>
      <c r="GQH42" s="90"/>
      <c r="GQI42" s="90"/>
      <c r="GQJ42" s="90"/>
      <c r="GQK42" s="90"/>
      <c r="GQL42" s="90"/>
      <c r="GQM42" s="90"/>
      <c r="GQN42" s="90"/>
      <c r="GQO42" s="90"/>
      <c r="GQP42" s="90"/>
      <c r="GQQ42" s="90"/>
      <c r="GQR42" s="90"/>
      <c r="GQS42" s="90"/>
      <c r="GQT42" s="90"/>
      <c r="GQU42" s="90"/>
      <c r="GQV42" s="90"/>
      <c r="GQW42" s="90"/>
      <c r="GQX42" s="90"/>
      <c r="GQY42" s="90"/>
      <c r="GQZ42" s="90"/>
      <c r="GRA42" s="90"/>
      <c r="GRB42" s="90"/>
      <c r="GRC42" s="90"/>
      <c r="GRD42" s="90"/>
      <c r="GRE42" s="90"/>
      <c r="GRF42" s="90"/>
      <c r="GRG42" s="90"/>
      <c r="GRH42" s="90"/>
      <c r="GRI42" s="90"/>
      <c r="GRJ42" s="90"/>
      <c r="GRK42" s="90"/>
      <c r="GRL42" s="90"/>
      <c r="GRM42" s="90"/>
      <c r="GRN42" s="90"/>
      <c r="GRO42" s="90"/>
      <c r="GRP42" s="90"/>
      <c r="GRQ42" s="90"/>
      <c r="GRR42" s="90"/>
      <c r="GRS42" s="90"/>
      <c r="GRT42" s="90"/>
      <c r="GRU42" s="90"/>
      <c r="GRV42" s="90"/>
      <c r="GRW42" s="90"/>
      <c r="GRX42" s="90"/>
      <c r="GRY42" s="90"/>
      <c r="GRZ42" s="90"/>
      <c r="GSA42" s="90"/>
      <c r="GSB42" s="90"/>
      <c r="GSC42" s="90"/>
      <c r="GSD42" s="90"/>
      <c r="GSE42" s="90"/>
      <c r="GSF42" s="90"/>
      <c r="GSG42" s="90"/>
      <c r="GSH42" s="90"/>
      <c r="GSI42" s="90"/>
      <c r="GSJ42" s="90"/>
      <c r="GSK42" s="90"/>
      <c r="GSL42" s="90"/>
      <c r="GSM42" s="90"/>
      <c r="GSN42" s="90"/>
      <c r="GSO42" s="90"/>
      <c r="GSP42" s="90"/>
      <c r="GSQ42" s="90"/>
      <c r="GSR42" s="90"/>
      <c r="GSS42" s="90"/>
      <c r="GST42" s="90"/>
      <c r="GSU42" s="90"/>
      <c r="GSV42" s="90"/>
      <c r="GSW42" s="90"/>
      <c r="GSX42" s="90"/>
      <c r="GSY42" s="90"/>
      <c r="GSZ42" s="90"/>
      <c r="GTA42" s="90"/>
      <c r="GTB42" s="90"/>
      <c r="GTC42" s="90"/>
      <c r="GTD42" s="90"/>
      <c r="GTE42" s="90"/>
      <c r="GTF42" s="90"/>
      <c r="GTG42" s="90"/>
      <c r="GTH42" s="90"/>
      <c r="GTI42" s="90"/>
      <c r="GTJ42" s="90"/>
      <c r="GTK42" s="90"/>
      <c r="GTL42" s="90"/>
      <c r="GTM42" s="90"/>
      <c r="GTN42" s="90"/>
      <c r="GTO42" s="90"/>
      <c r="GTP42" s="90"/>
      <c r="GTQ42" s="90"/>
      <c r="GTR42" s="90"/>
      <c r="GTS42" s="90"/>
      <c r="GTT42" s="90"/>
      <c r="GTU42" s="90"/>
      <c r="GTV42" s="90"/>
      <c r="GTW42" s="90"/>
      <c r="GTX42" s="90"/>
      <c r="GTY42" s="90"/>
      <c r="GTZ42" s="90"/>
      <c r="GUA42" s="90"/>
      <c r="GUB42" s="90"/>
      <c r="GUC42" s="90"/>
      <c r="GUD42" s="90"/>
      <c r="GUE42" s="90"/>
      <c r="GUF42" s="90"/>
      <c r="GUG42" s="90"/>
      <c r="GUH42" s="90"/>
      <c r="GUI42" s="90"/>
      <c r="GUJ42" s="90"/>
      <c r="GUK42" s="90"/>
      <c r="GUL42" s="90"/>
      <c r="GUM42" s="90"/>
      <c r="GUN42" s="90"/>
      <c r="GUO42" s="90"/>
      <c r="GUP42" s="90"/>
      <c r="GUQ42" s="90"/>
      <c r="GUR42" s="90"/>
      <c r="GUS42" s="90"/>
      <c r="GUT42" s="90"/>
      <c r="GUU42" s="90"/>
      <c r="GUV42" s="90"/>
      <c r="GUW42" s="90"/>
      <c r="GUX42" s="90"/>
      <c r="GUY42" s="90"/>
      <c r="GUZ42" s="90"/>
      <c r="GVA42" s="90"/>
      <c r="GVB42" s="90"/>
      <c r="GVC42" s="90"/>
      <c r="GVD42" s="90"/>
      <c r="GVE42" s="90"/>
      <c r="GVF42" s="90"/>
      <c r="GVG42" s="90"/>
      <c r="GVH42" s="90"/>
      <c r="GVI42" s="90"/>
      <c r="GVJ42" s="90"/>
      <c r="GVK42" s="90"/>
      <c r="GVL42" s="90"/>
      <c r="GVM42" s="90"/>
      <c r="GVN42" s="90"/>
      <c r="GVO42" s="90"/>
      <c r="GVP42" s="90"/>
      <c r="GVQ42" s="90"/>
      <c r="GVR42" s="90"/>
      <c r="GVS42" s="90"/>
      <c r="GVT42" s="90"/>
      <c r="GVU42" s="90"/>
      <c r="GVV42" s="90"/>
      <c r="GVW42" s="90"/>
      <c r="GVX42" s="90"/>
      <c r="GVY42" s="90"/>
      <c r="GVZ42" s="90"/>
      <c r="GWA42" s="90"/>
      <c r="GWB42" s="90"/>
      <c r="GWC42" s="90"/>
      <c r="GWD42" s="90"/>
      <c r="GWE42" s="90"/>
      <c r="GWF42" s="90"/>
      <c r="GWG42" s="90"/>
      <c r="GWH42" s="90"/>
      <c r="GWI42" s="90"/>
      <c r="GWJ42" s="90"/>
      <c r="GWK42" s="90"/>
      <c r="GWL42" s="90"/>
      <c r="GWM42" s="90"/>
      <c r="GWN42" s="90"/>
      <c r="GWO42" s="90"/>
      <c r="GWP42" s="90"/>
      <c r="GWQ42" s="90"/>
      <c r="GWR42" s="90"/>
      <c r="GWS42" s="90"/>
      <c r="GWT42" s="90"/>
      <c r="GWU42" s="90"/>
      <c r="GWV42" s="90"/>
      <c r="GWW42" s="90"/>
      <c r="GWX42" s="90"/>
      <c r="GWY42" s="90"/>
      <c r="GWZ42" s="90"/>
      <c r="GXA42" s="90"/>
      <c r="GXB42" s="90"/>
      <c r="GXC42" s="90"/>
      <c r="GXD42" s="90"/>
      <c r="GXE42" s="90"/>
      <c r="GXF42" s="90"/>
      <c r="GXG42" s="90"/>
      <c r="GXH42" s="90"/>
      <c r="GXI42" s="90"/>
      <c r="GXJ42" s="90"/>
      <c r="GXK42" s="90"/>
      <c r="GXL42" s="90"/>
      <c r="GXM42" s="90"/>
      <c r="GXN42" s="90"/>
      <c r="GXO42" s="90"/>
      <c r="GXP42" s="90"/>
      <c r="GXQ42" s="90"/>
      <c r="GXR42" s="90"/>
      <c r="GXS42" s="90"/>
      <c r="GXT42" s="90"/>
      <c r="GXU42" s="90"/>
      <c r="GXV42" s="90"/>
      <c r="GXW42" s="90"/>
      <c r="GXX42" s="90"/>
      <c r="GXY42" s="90"/>
      <c r="GXZ42" s="90"/>
      <c r="GYA42" s="90"/>
      <c r="GYB42" s="90"/>
      <c r="GYC42" s="90"/>
      <c r="GYD42" s="90"/>
      <c r="GYE42" s="90"/>
      <c r="GYF42" s="90"/>
      <c r="GYG42" s="90"/>
      <c r="GYH42" s="90"/>
      <c r="GYI42" s="90"/>
      <c r="GYJ42" s="90"/>
      <c r="GYK42" s="90"/>
      <c r="GYL42" s="90"/>
      <c r="GYM42" s="90"/>
      <c r="GYN42" s="90"/>
      <c r="GYO42" s="90"/>
      <c r="GYP42" s="90"/>
      <c r="GYQ42" s="90"/>
      <c r="GYR42" s="90"/>
      <c r="GYS42" s="90"/>
      <c r="GYT42" s="90"/>
      <c r="GYU42" s="90"/>
      <c r="GYV42" s="90"/>
      <c r="GYW42" s="90"/>
      <c r="GYX42" s="90"/>
      <c r="GYY42" s="90"/>
      <c r="GYZ42" s="90"/>
      <c r="GZA42" s="90"/>
      <c r="GZB42" s="90"/>
      <c r="GZC42" s="90"/>
      <c r="GZD42" s="90"/>
      <c r="GZE42" s="90"/>
      <c r="GZF42" s="90"/>
      <c r="GZG42" s="90"/>
      <c r="GZH42" s="90"/>
      <c r="GZI42" s="90"/>
      <c r="GZJ42" s="90"/>
      <c r="GZK42" s="90"/>
      <c r="GZL42" s="90"/>
      <c r="GZM42" s="90"/>
      <c r="GZN42" s="90"/>
      <c r="GZO42" s="90"/>
      <c r="GZP42" s="90"/>
      <c r="GZQ42" s="90"/>
      <c r="GZR42" s="90"/>
      <c r="GZS42" s="90"/>
      <c r="GZT42" s="90"/>
      <c r="GZU42" s="90"/>
      <c r="GZV42" s="90"/>
      <c r="GZW42" s="90"/>
      <c r="GZX42" s="90"/>
      <c r="GZY42" s="90"/>
      <c r="GZZ42" s="90"/>
      <c r="HAA42" s="90"/>
      <c r="HAB42" s="90"/>
      <c r="HAC42" s="90"/>
      <c r="HAD42" s="90"/>
      <c r="HAE42" s="90"/>
      <c r="HAF42" s="90"/>
      <c r="HAG42" s="90"/>
      <c r="HAH42" s="90"/>
      <c r="HAI42" s="90"/>
      <c r="HAJ42" s="90"/>
      <c r="HAK42" s="90"/>
      <c r="HAL42" s="90"/>
      <c r="HAM42" s="90"/>
      <c r="HAN42" s="90"/>
      <c r="HAO42" s="90"/>
      <c r="HAP42" s="90"/>
      <c r="HAQ42" s="90"/>
      <c r="HAR42" s="90"/>
      <c r="HAS42" s="90"/>
      <c r="HAT42" s="90"/>
      <c r="HAU42" s="90"/>
      <c r="HAV42" s="90"/>
      <c r="HAW42" s="90"/>
      <c r="HAX42" s="90"/>
      <c r="HAY42" s="90"/>
      <c r="HAZ42" s="90"/>
      <c r="HBA42" s="90"/>
      <c r="HBB42" s="90"/>
      <c r="HBC42" s="90"/>
      <c r="HBD42" s="90"/>
      <c r="HBE42" s="90"/>
      <c r="HBF42" s="90"/>
      <c r="HBG42" s="90"/>
      <c r="HBH42" s="90"/>
      <c r="HBI42" s="90"/>
      <c r="HBJ42" s="90"/>
      <c r="HBK42" s="90"/>
      <c r="HBL42" s="90"/>
      <c r="HBM42" s="90"/>
      <c r="HBN42" s="90"/>
      <c r="HBO42" s="90"/>
      <c r="HBP42" s="90"/>
      <c r="HBQ42" s="90"/>
      <c r="HBR42" s="90"/>
      <c r="HBS42" s="90"/>
      <c r="HBT42" s="90"/>
      <c r="HBU42" s="90"/>
      <c r="HBV42" s="90"/>
      <c r="HBW42" s="90"/>
      <c r="HBX42" s="90"/>
      <c r="HBY42" s="90"/>
      <c r="HBZ42" s="90"/>
      <c r="HCA42" s="90"/>
      <c r="HCB42" s="90"/>
      <c r="HCC42" s="90"/>
      <c r="HCD42" s="90"/>
      <c r="HCE42" s="90"/>
      <c r="HCF42" s="90"/>
      <c r="HCG42" s="90"/>
      <c r="HCH42" s="90"/>
      <c r="HCI42" s="90"/>
      <c r="HCJ42" s="90"/>
      <c r="HCK42" s="90"/>
      <c r="HCL42" s="90"/>
      <c r="HCM42" s="90"/>
      <c r="HCN42" s="90"/>
      <c r="HCO42" s="90"/>
      <c r="HCP42" s="90"/>
      <c r="HCQ42" s="90"/>
      <c r="HCR42" s="90"/>
      <c r="HCS42" s="90"/>
      <c r="HCT42" s="90"/>
      <c r="HCU42" s="90"/>
      <c r="HCV42" s="90"/>
      <c r="HCW42" s="90"/>
      <c r="HCX42" s="90"/>
      <c r="HCY42" s="90"/>
      <c r="HCZ42" s="90"/>
      <c r="HDA42" s="90"/>
      <c r="HDB42" s="90"/>
      <c r="HDC42" s="90"/>
      <c r="HDD42" s="90"/>
      <c r="HDE42" s="90"/>
      <c r="HDF42" s="90"/>
      <c r="HDG42" s="90"/>
      <c r="HDH42" s="90"/>
      <c r="HDI42" s="90"/>
      <c r="HDJ42" s="90"/>
      <c r="HDK42" s="90"/>
      <c r="HDL42" s="90"/>
      <c r="HDM42" s="90"/>
      <c r="HDN42" s="90"/>
      <c r="HDO42" s="90"/>
      <c r="HDP42" s="90"/>
      <c r="HDQ42" s="90"/>
      <c r="HDR42" s="90"/>
      <c r="HDS42" s="90"/>
      <c r="HDT42" s="90"/>
      <c r="HDU42" s="90"/>
      <c r="HDV42" s="90"/>
      <c r="HDW42" s="90"/>
      <c r="HDX42" s="90"/>
      <c r="HDY42" s="90"/>
      <c r="HDZ42" s="90"/>
      <c r="HEA42" s="90"/>
      <c r="HEB42" s="90"/>
      <c r="HEC42" s="90"/>
      <c r="HED42" s="90"/>
      <c r="HEE42" s="90"/>
      <c r="HEF42" s="90"/>
      <c r="HEG42" s="90"/>
      <c r="HEH42" s="90"/>
      <c r="HEI42" s="90"/>
      <c r="HEJ42" s="90"/>
      <c r="HEK42" s="90"/>
      <c r="HEL42" s="90"/>
      <c r="HEM42" s="90"/>
      <c r="HEN42" s="90"/>
      <c r="HEO42" s="90"/>
      <c r="HEP42" s="90"/>
      <c r="HEQ42" s="90"/>
      <c r="HER42" s="90"/>
      <c r="HES42" s="90"/>
      <c r="HET42" s="90"/>
      <c r="HEU42" s="90"/>
      <c r="HEV42" s="90"/>
      <c r="HEW42" s="90"/>
      <c r="HEX42" s="90"/>
      <c r="HEY42" s="90"/>
      <c r="HEZ42" s="90"/>
      <c r="HFA42" s="90"/>
      <c r="HFB42" s="90"/>
      <c r="HFC42" s="90"/>
      <c r="HFD42" s="90"/>
      <c r="HFE42" s="90"/>
      <c r="HFF42" s="90"/>
      <c r="HFG42" s="90"/>
      <c r="HFH42" s="90"/>
      <c r="HFI42" s="90"/>
      <c r="HFJ42" s="90"/>
      <c r="HFK42" s="90"/>
      <c r="HFL42" s="90"/>
      <c r="HFM42" s="90"/>
      <c r="HFN42" s="90"/>
      <c r="HFO42" s="90"/>
      <c r="HFP42" s="90"/>
      <c r="HFQ42" s="90"/>
      <c r="HFR42" s="90"/>
      <c r="HFS42" s="90"/>
      <c r="HFT42" s="90"/>
      <c r="HFU42" s="90"/>
      <c r="HFV42" s="90"/>
      <c r="HFW42" s="90"/>
      <c r="HFX42" s="90"/>
      <c r="HFY42" s="90"/>
      <c r="HFZ42" s="90"/>
      <c r="HGA42" s="90"/>
      <c r="HGB42" s="90"/>
      <c r="HGC42" s="90"/>
      <c r="HGD42" s="90"/>
      <c r="HGE42" s="90"/>
      <c r="HGF42" s="90"/>
      <c r="HGG42" s="90"/>
      <c r="HGH42" s="90"/>
      <c r="HGI42" s="90"/>
      <c r="HGJ42" s="90"/>
      <c r="HGK42" s="90"/>
      <c r="HGL42" s="90"/>
      <c r="HGM42" s="90"/>
      <c r="HGN42" s="90"/>
      <c r="HGO42" s="90"/>
      <c r="HGP42" s="90"/>
      <c r="HGQ42" s="90"/>
      <c r="HGR42" s="90"/>
      <c r="HGS42" s="90"/>
      <c r="HGT42" s="90"/>
      <c r="HGU42" s="90"/>
      <c r="HGV42" s="90"/>
      <c r="HGW42" s="90"/>
      <c r="HGX42" s="90"/>
      <c r="HGY42" s="90"/>
      <c r="HGZ42" s="90"/>
      <c r="HHA42" s="90"/>
      <c r="HHB42" s="90"/>
      <c r="HHC42" s="90"/>
      <c r="HHD42" s="90"/>
      <c r="HHE42" s="90"/>
      <c r="HHF42" s="90"/>
      <c r="HHG42" s="90"/>
      <c r="HHH42" s="90"/>
      <c r="HHI42" s="90"/>
      <c r="HHJ42" s="90"/>
      <c r="HHK42" s="90"/>
      <c r="HHL42" s="90"/>
      <c r="HHM42" s="90"/>
      <c r="HHN42" s="90"/>
      <c r="HHO42" s="90"/>
      <c r="HHP42" s="90"/>
      <c r="HHQ42" s="90"/>
      <c r="HHR42" s="90"/>
      <c r="HHS42" s="90"/>
      <c r="HHT42" s="90"/>
      <c r="HHU42" s="90"/>
      <c r="HHV42" s="90"/>
      <c r="HHW42" s="90"/>
      <c r="HHX42" s="90"/>
      <c r="HHY42" s="90"/>
      <c r="HHZ42" s="90"/>
      <c r="HIA42" s="90"/>
      <c r="HIB42" s="90"/>
      <c r="HIC42" s="90"/>
      <c r="HID42" s="90"/>
      <c r="HIE42" s="90"/>
      <c r="HIF42" s="90"/>
      <c r="HIG42" s="90"/>
      <c r="HIH42" s="90"/>
      <c r="HII42" s="90"/>
      <c r="HIJ42" s="90"/>
      <c r="HIK42" s="90"/>
      <c r="HIL42" s="90"/>
      <c r="HIM42" s="90"/>
      <c r="HIN42" s="90"/>
      <c r="HIO42" s="90"/>
      <c r="HIP42" s="90"/>
      <c r="HIQ42" s="90"/>
      <c r="HIR42" s="90"/>
      <c r="HIS42" s="90"/>
      <c r="HIT42" s="90"/>
      <c r="HIU42" s="90"/>
      <c r="HIV42" s="90"/>
      <c r="HIW42" s="90"/>
      <c r="HIX42" s="90"/>
      <c r="HIY42" s="90"/>
      <c r="HIZ42" s="90"/>
      <c r="HJA42" s="90"/>
      <c r="HJB42" s="90"/>
      <c r="HJC42" s="90"/>
      <c r="HJD42" s="90"/>
      <c r="HJE42" s="90"/>
      <c r="HJF42" s="90"/>
      <c r="HJG42" s="90"/>
      <c r="HJH42" s="90"/>
      <c r="HJI42" s="90"/>
      <c r="HJJ42" s="90"/>
      <c r="HJK42" s="90"/>
      <c r="HJL42" s="90"/>
      <c r="HJM42" s="90"/>
      <c r="HJN42" s="90"/>
      <c r="HJO42" s="90"/>
      <c r="HJP42" s="90"/>
      <c r="HJQ42" s="90"/>
      <c r="HJR42" s="90"/>
      <c r="HJS42" s="90"/>
      <c r="HJT42" s="90"/>
      <c r="HJU42" s="90"/>
      <c r="HJV42" s="90"/>
      <c r="HJW42" s="90"/>
      <c r="HJX42" s="90"/>
      <c r="HJY42" s="90"/>
      <c r="HJZ42" s="90"/>
      <c r="HKA42" s="90"/>
      <c r="HKB42" s="90"/>
      <c r="HKC42" s="90"/>
      <c r="HKD42" s="90"/>
      <c r="HKE42" s="90"/>
      <c r="HKF42" s="90"/>
      <c r="HKG42" s="90"/>
      <c r="HKH42" s="90"/>
      <c r="HKI42" s="90"/>
      <c r="HKJ42" s="90"/>
      <c r="HKK42" s="90"/>
      <c r="HKL42" s="90"/>
      <c r="HKM42" s="90"/>
      <c r="HKN42" s="90"/>
      <c r="HKO42" s="90"/>
      <c r="HKP42" s="90"/>
      <c r="HKQ42" s="90"/>
      <c r="HKR42" s="90"/>
      <c r="HKS42" s="90"/>
      <c r="HKT42" s="90"/>
      <c r="HKU42" s="90"/>
      <c r="HKV42" s="90"/>
      <c r="HKW42" s="90"/>
      <c r="HKX42" s="90"/>
      <c r="HKY42" s="90"/>
      <c r="HKZ42" s="90"/>
      <c r="HLA42" s="90"/>
      <c r="HLB42" s="90"/>
      <c r="HLC42" s="90"/>
      <c r="HLD42" s="90"/>
      <c r="HLE42" s="90"/>
      <c r="HLF42" s="90"/>
      <c r="HLG42" s="90"/>
      <c r="HLH42" s="90"/>
      <c r="HLI42" s="90"/>
      <c r="HLJ42" s="90"/>
      <c r="HLK42" s="90"/>
      <c r="HLL42" s="90"/>
      <c r="HLM42" s="90"/>
      <c r="HLN42" s="90"/>
      <c r="HLO42" s="90"/>
      <c r="HLP42" s="90"/>
      <c r="HLQ42" s="90"/>
      <c r="HLR42" s="90"/>
      <c r="HLS42" s="90"/>
      <c r="HLT42" s="90"/>
      <c r="HLU42" s="90"/>
      <c r="HLV42" s="90"/>
      <c r="HLW42" s="90"/>
      <c r="HLX42" s="90"/>
      <c r="HLY42" s="90"/>
      <c r="HLZ42" s="90"/>
      <c r="HMA42" s="90"/>
      <c r="HMB42" s="90"/>
      <c r="HMC42" s="90"/>
      <c r="HMD42" s="90"/>
      <c r="HME42" s="90"/>
      <c r="HMF42" s="90"/>
      <c r="HMG42" s="90"/>
      <c r="HMH42" s="90"/>
      <c r="HMI42" s="90"/>
      <c r="HMJ42" s="90"/>
      <c r="HMK42" s="90"/>
      <c r="HML42" s="90"/>
      <c r="HMM42" s="90"/>
      <c r="HMN42" s="90"/>
      <c r="HMO42" s="90"/>
      <c r="HMP42" s="90"/>
      <c r="HMQ42" s="90"/>
      <c r="HMR42" s="90"/>
      <c r="HMS42" s="90"/>
      <c r="HMT42" s="90"/>
      <c r="HMU42" s="90"/>
      <c r="HMV42" s="90"/>
      <c r="HMW42" s="90"/>
      <c r="HMX42" s="90"/>
      <c r="HMY42" s="90"/>
      <c r="HMZ42" s="90"/>
      <c r="HNA42" s="90"/>
      <c r="HNB42" s="90"/>
      <c r="HNC42" s="90"/>
      <c r="HND42" s="90"/>
      <c r="HNE42" s="90"/>
      <c r="HNF42" s="90"/>
      <c r="HNG42" s="90"/>
      <c r="HNH42" s="90"/>
      <c r="HNI42" s="90"/>
      <c r="HNJ42" s="90"/>
      <c r="HNK42" s="90"/>
      <c r="HNL42" s="90"/>
      <c r="HNM42" s="90"/>
      <c r="HNN42" s="90"/>
      <c r="HNO42" s="90"/>
      <c r="HNP42" s="90"/>
      <c r="HNQ42" s="90"/>
      <c r="HNR42" s="90"/>
      <c r="HNS42" s="90"/>
      <c r="HNT42" s="90"/>
      <c r="HNU42" s="90"/>
      <c r="HNV42" s="90"/>
      <c r="HNW42" s="90"/>
      <c r="HNX42" s="90"/>
      <c r="HNY42" s="90"/>
      <c r="HNZ42" s="90"/>
      <c r="HOA42" s="90"/>
      <c r="HOB42" s="90"/>
      <c r="HOC42" s="90"/>
      <c r="HOD42" s="90"/>
      <c r="HOE42" s="90"/>
      <c r="HOF42" s="90"/>
      <c r="HOG42" s="90"/>
      <c r="HOH42" s="90"/>
      <c r="HOI42" s="90"/>
      <c r="HOJ42" s="90"/>
      <c r="HOK42" s="90"/>
      <c r="HOL42" s="90"/>
      <c r="HOM42" s="90"/>
      <c r="HON42" s="90"/>
      <c r="HOO42" s="90"/>
      <c r="HOP42" s="90"/>
      <c r="HOQ42" s="90"/>
      <c r="HOR42" s="90"/>
      <c r="HOS42" s="90"/>
      <c r="HOT42" s="90"/>
      <c r="HOU42" s="90"/>
      <c r="HOV42" s="90"/>
      <c r="HOW42" s="90"/>
      <c r="HOX42" s="90"/>
      <c r="HOY42" s="90"/>
      <c r="HOZ42" s="90"/>
      <c r="HPA42" s="90"/>
      <c r="HPB42" s="90"/>
      <c r="HPC42" s="90"/>
      <c r="HPD42" s="90"/>
      <c r="HPE42" s="90"/>
      <c r="HPF42" s="90"/>
      <c r="HPG42" s="90"/>
      <c r="HPH42" s="90"/>
      <c r="HPI42" s="90"/>
      <c r="HPJ42" s="90"/>
      <c r="HPK42" s="90"/>
      <c r="HPL42" s="90"/>
      <c r="HPM42" s="90"/>
      <c r="HPN42" s="90"/>
      <c r="HPO42" s="90"/>
      <c r="HPP42" s="90"/>
      <c r="HPQ42" s="90"/>
      <c r="HPR42" s="90"/>
      <c r="HPS42" s="90"/>
      <c r="HPT42" s="90"/>
      <c r="HPU42" s="90"/>
      <c r="HPV42" s="90"/>
      <c r="HPW42" s="90"/>
      <c r="HPX42" s="90"/>
      <c r="HPY42" s="90"/>
      <c r="HPZ42" s="90"/>
      <c r="HQA42" s="90"/>
      <c r="HQB42" s="90"/>
      <c r="HQC42" s="90"/>
      <c r="HQD42" s="90"/>
      <c r="HQE42" s="90"/>
      <c r="HQF42" s="90"/>
      <c r="HQG42" s="90"/>
      <c r="HQH42" s="90"/>
      <c r="HQI42" s="90"/>
      <c r="HQJ42" s="90"/>
      <c r="HQK42" s="90"/>
      <c r="HQL42" s="90"/>
      <c r="HQM42" s="90"/>
      <c r="HQN42" s="90"/>
      <c r="HQO42" s="90"/>
      <c r="HQP42" s="90"/>
      <c r="HQQ42" s="90"/>
      <c r="HQR42" s="90"/>
      <c r="HQS42" s="90"/>
      <c r="HQT42" s="90"/>
      <c r="HQU42" s="90"/>
      <c r="HQV42" s="90"/>
      <c r="HQW42" s="90"/>
      <c r="HQX42" s="90"/>
      <c r="HQY42" s="90"/>
      <c r="HQZ42" s="90"/>
      <c r="HRA42" s="90"/>
      <c r="HRB42" s="90"/>
      <c r="HRC42" s="90"/>
      <c r="HRD42" s="90"/>
      <c r="HRE42" s="90"/>
      <c r="HRF42" s="90"/>
      <c r="HRG42" s="90"/>
      <c r="HRH42" s="90"/>
      <c r="HRI42" s="90"/>
      <c r="HRJ42" s="90"/>
      <c r="HRK42" s="90"/>
      <c r="HRL42" s="90"/>
      <c r="HRM42" s="90"/>
      <c r="HRN42" s="90"/>
      <c r="HRO42" s="90"/>
      <c r="HRP42" s="90"/>
      <c r="HRQ42" s="90"/>
      <c r="HRR42" s="90"/>
      <c r="HRS42" s="90"/>
      <c r="HRT42" s="90"/>
      <c r="HRU42" s="90"/>
      <c r="HRV42" s="90"/>
      <c r="HRW42" s="90"/>
      <c r="HRX42" s="90"/>
      <c r="HRY42" s="90"/>
      <c r="HRZ42" s="90"/>
      <c r="HSA42" s="90"/>
      <c r="HSB42" s="90"/>
      <c r="HSC42" s="90"/>
      <c r="HSD42" s="90"/>
      <c r="HSE42" s="90"/>
      <c r="HSF42" s="90"/>
      <c r="HSG42" s="90"/>
      <c r="HSH42" s="90"/>
      <c r="HSI42" s="90"/>
      <c r="HSJ42" s="90"/>
      <c r="HSK42" s="90"/>
      <c r="HSL42" s="90"/>
      <c r="HSM42" s="90"/>
      <c r="HSN42" s="90"/>
      <c r="HSO42" s="90"/>
      <c r="HSP42" s="90"/>
      <c r="HSQ42" s="90"/>
      <c r="HSR42" s="90"/>
      <c r="HSS42" s="90"/>
      <c r="HST42" s="90"/>
      <c r="HSU42" s="90"/>
      <c r="HSV42" s="90"/>
      <c r="HSW42" s="90"/>
      <c r="HSX42" s="90"/>
      <c r="HSY42" s="90"/>
      <c r="HSZ42" s="90"/>
      <c r="HTA42" s="90"/>
      <c r="HTB42" s="90"/>
      <c r="HTC42" s="90"/>
      <c r="HTD42" s="90"/>
      <c r="HTE42" s="90"/>
      <c r="HTF42" s="90"/>
      <c r="HTG42" s="90"/>
      <c r="HTH42" s="90"/>
      <c r="HTI42" s="90"/>
      <c r="HTJ42" s="90"/>
      <c r="HTK42" s="90"/>
      <c r="HTL42" s="90"/>
      <c r="HTM42" s="90"/>
      <c r="HTN42" s="90"/>
      <c r="HTO42" s="90"/>
      <c r="HTP42" s="90"/>
      <c r="HTQ42" s="90"/>
      <c r="HTR42" s="90"/>
      <c r="HTS42" s="90"/>
      <c r="HTT42" s="90"/>
      <c r="HTU42" s="90"/>
      <c r="HTV42" s="90"/>
      <c r="HTW42" s="90"/>
      <c r="HTX42" s="90"/>
      <c r="HTY42" s="90"/>
      <c r="HTZ42" s="90"/>
      <c r="HUA42" s="90"/>
      <c r="HUB42" s="90"/>
      <c r="HUC42" s="90"/>
      <c r="HUD42" s="90"/>
      <c r="HUE42" s="90"/>
      <c r="HUF42" s="90"/>
      <c r="HUG42" s="90"/>
      <c r="HUH42" s="90"/>
      <c r="HUI42" s="90"/>
      <c r="HUJ42" s="90"/>
      <c r="HUK42" s="90"/>
      <c r="HUL42" s="90"/>
      <c r="HUM42" s="90"/>
      <c r="HUN42" s="90"/>
      <c r="HUO42" s="90"/>
      <c r="HUP42" s="90"/>
      <c r="HUQ42" s="90"/>
      <c r="HUR42" s="90"/>
      <c r="HUS42" s="90"/>
      <c r="HUT42" s="90"/>
      <c r="HUU42" s="90"/>
      <c r="HUV42" s="90"/>
      <c r="HUW42" s="90"/>
      <c r="HUX42" s="90"/>
      <c r="HUY42" s="90"/>
      <c r="HUZ42" s="90"/>
      <c r="HVA42" s="90"/>
      <c r="HVB42" s="90"/>
      <c r="HVC42" s="90"/>
      <c r="HVD42" s="90"/>
      <c r="HVE42" s="90"/>
      <c r="HVF42" s="90"/>
      <c r="HVG42" s="90"/>
      <c r="HVH42" s="90"/>
      <c r="HVI42" s="90"/>
      <c r="HVJ42" s="90"/>
      <c r="HVK42" s="90"/>
      <c r="HVL42" s="90"/>
      <c r="HVM42" s="90"/>
      <c r="HVN42" s="90"/>
      <c r="HVO42" s="90"/>
      <c r="HVP42" s="90"/>
      <c r="HVQ42" s="90"/>
      <c r="HVR42" s="90"/>
      <c r="HVS42" s="90"/>
      <c r="HVT42" s="90"/>
      <c r="HVU42" s="90"/>
      <c r="HVV42" s="90"/>
      <c r="HVW42" s="90"/>
      <c r="HVX42" s="90"/>
      <c r="HVY42" s="90"/>
      <c r="HVZ42" s="90"/>
      <c r="HWA42" s="90"/>
      <c r="HWB42" s="90"/>
      <c r="HWC42" s="90"/>
      <c r="HWD42" s="90"/>
      <c r="HWE42" s="90"/>
      <c r="HWF42" s="90"/>
      <c r="HWG42" s="90"/>
      <c r="HWH42" s="90"/>
      <c r="HWI42" s="90"/>
      <c r="HWJ42" s="90"/>
      <c r="HWK42" s="90"/>
      <c r="HWL42" s="90"/>
      <c r="HWM42" s="90"/>
      <c r="HWN42" s="90"/>
      <c r="HWO42" s="90"/>
      <c r="HWP42" s="90"/>
      <c r="HWQ42" s="90"/>
      <c r="HWR42" s="90"/>
      <c r="HWS42" s="90"/>
      <c r="HWT42" s="90"/>
      <c r="HWU42" s="90"/>
      <c r="HWV42" s="90"/>
      <c r="HWW42" s="90"/>
      <c r="HWX42" s="90"/>
      <c r="HWY42" s="90"/>
      <c r="HWZ42" s="90"/>
      <c r="HXA42" s="90"/>
      <c r="HXB42" s="90"/>
      <c r="HXC42" s="90"/>
      <c r="HXD42" s="90"/>
      <c r="HXE42" s="90"/>
      <c r="HXF42" s="90"/>
      <c r="HXG42" s="90"/>
      <c r="HXH42" s="90"/>
      <c r="HXI42" s="90"/>
      <c r="HXJ42" s="90"/>
      <c r="HXK42" s="90"/>
      <c r="HXL42" s="90"/>
      <c r="HXM42" s="90"/>
      <c r="HXN42" s="90"/>
      <c r="HXO42" s="90"/>
      <c r="HXP42" s="90"/>
      <c r="HXQ42" s="90"/>
      <c r="HXR42" s="90"/>
      <c r="HXS42" s="90"/>
      <c r="HXT42" s="90"/>
      <c r="HXU42" s="90"/>
      <c r="HXV42" s="90"/>
      <c r="HXW42" s="90"/>
      <c r="HXX42" s="90"/>
      <c r="HXY42" s="90"/>
      <c r="HXZ42" s="90"/>
      <c r="HYA42" s="90"/>
      <c r="HYB42" s="90"/>
      <c r="HYC42" s="90"/>
      <c r="HYD42" s="90"/>
      <c r="HYE42" s="90"/>
      <c r="HYF42" s="90"/>
      <c r="HYG42" s="90"/>
      <c r="HYH42" s="90"/>
      <c r="HYI42" s="90"/>
      <c r="HYJ42" s="90"/>
      <c r="HYK42" s="90"/>
      <c r="HYL42" s="90"/>
      <c r="HYM42" s="90"/>
      <c r="HYN42" s="90"/>
      <c r="HYO42" s="90"/>
      <c r="HYP42" s="90"/>
      <c r="HYQ42" s="90"/>
      <c r="HYR42" s="90"/>
      <c r="HYS42" s="90"/>
      <c r="HYT42" s="90"/>
      <c r="HYU42" s="90"/>
      <c r="HYV42" s="90"/>
      <c r="HYW42" s="90"/>
      <c r="HYX42" s="90"/>
      <c r="HYY42" s="90"/>
      <c r="HYZ42" s="90"/>
      <c r="HZA42" s="90"/>
      <c r="HZB42" s="90"/>
      <c r="HZC42" s="90"/>
      <c r="HZD42" s="90"/>
      <c r="HZE42" s="90"/>
      <c r="HZF42" s="90"/>
      <c r="HZG42" s="90"/>
      <c r="HZH42" s="90"/>
      <c r="HZI42" s="90"/>
      <c r="HZJ42" s="90"/>
      <c r="HZK42" s="90"/>
      <c r="HZL42" s="90"/>
      <c r="HZM42" s="90"/>
      <c r="HZN42" s="90"/>
      <c r="HZO42" s="90"/>
      <c r="HZP42" s="90"/>
      <c r="HZQ42" s="90"/>
      <c r="HZR42" s="90"/>
      <c r="HZS42" s="90"/>
      <c r="HZT42" s="90"/>
      <c r="HZU42" s="90"/>
      <c r="HZV42" s="90"/>
      <c r="HZW42" s="90"/>
      <c r="HZX42" s="90"/>
      <c r="HZY42" s="90"/>
      <c r="HZZ42" s="90"/>
      <c r="IAA42" s="90"/>
      <c r="IAB42" s="90"/>
      <c r="IAC42" s="90"/>
      <c r="IAD42" s="90"/>
      <c r="IAE42" s="90"/>
      <c r="IAF42" s="90"/>
      <c r="IAG42" s="90"/>
      <c r="IAH42" s="90"/>
      <c r="IAI42" s="90"/>
      <c r="IAJ42" s="90"/>
      <c r="IAK42" s="90"/>
      <c r="IAL42" s="90"/>
      <c r="IAM42" s="90"/>
      <c r="IAN42" s="90"/>
      <c r="IAO42" s="90"/>
      <c r="IAP42" s="90"/>
      <c r="IAQ42" s="90"/>
      <c r="IAR42" s="90"/>
      <c r="IAS42" s="90"/>
      <c r="IAT42" s="90"/>
      <c r="IAU42" s="90"/>
      <c r="IAV42" s="90"/>
      <c r="IAW42" s="90"/>
      <c r="IAX42" s="90"/>
      <c r="IAY42" s="90"/>
      <c r="IAZ42" s="90"/>
      <c r="IBA42" s="90"/>
      <c r="IBB42" s="90"/>
      <c r="IBC42" s="90"/>
      <c r="IBD42" s="90"/>
      <c r="IBE42" s="90"/>
      <c r="IBF42" s="90"/>
      <c r="IBG42" s="90"/>
      <c r="IBH42" s="90"/>
      <c r="IBI42" s="90"/>
      <c r="IBJ42" s="90"/>
      <c r="IBK42" s="90"/>
      <c r="IBL42" s="90"/>
      <c r="IBM42" s="90"/>
      <c r="IBN42" s="90"/>
      <c r="IBO42" s="90"/>
      <c r="IBP42" s="90"/>
      <c r="IBQ42" s="90"/>
      <c r="IBR42" s="90"/>
      <c r="IBS42" s="90"/>
      <c r="IBT42" s="90"/>
      <c r="IBU42" s="90"/>
      <c r="IBV42" s="90"/>
      <c r="IBW42" s="90"/>
      <c r="IBX42" s="90"/>
      <c r="IBY42" s="90"/>
      <c r="IBZ42" s="90"/>
      <c r="ICA42" s="90"/>
      <c r="ICB42" s="90"/>
      <c r="ICC42" s="90"/>
      <c r="ICD42" s="90"/>
      <c r="ICE42" s="90"/>
      <c r="ICF42" s="90"/>
      <c r="ICG42" s="90"/>
      <c r="ICH42" s="90"/>
      <c r="ICI42" s="90"/>
      <c r="ICJ42" s="90"/>
      <c r="ICK42" s="90"/>
      <c r="ICL42" s="90"/>
      <c r="ICM42" s="90"/>
      <c r="ICN42" s="90"/>
      <c r="ICO42" s="90"/>
      <c r="ICP42" s="90"/>
      <c r="ICQ42" s="90"/>
      <c r="ICR42" s="90"/>
      <c r="ICS42" s="90"/>
      <c r="ICT42" s="90"/>
      <c r="ICU42" s="90"/>
      <c r="ICV42" s="90"/>
      <c r="ICW42" s="90"/>
      <c r="ICX42" s="90"/>
      <c r="ICY42" s="90"/>
      <c r="ICZ42" s="90"/>
      <c r="IDA42" s="90"/>
      <c r="IDB42" s="90"/>
      <c r="IDC42" s="90"/>
      <c r="IDD42" s="90"/>
      <c r="IDE42" s="90"/>
      <c r="IDF42" s="90"/>
      <c r="IDG42" s="90"/>
      <c r="IDH42" s="90"/>
      <c r="IDI42" s="90"/>
      <c r="IDJ42" s="90"/>
      <c r="IDK42" s="90"/>
      <c r="IDL42" s="90"/>
      <c r="IDM42" s="90"/>
      <c r="IDN42" s="90"/>
      <c r="IDO42" s="90"/>
      <c r="IDP42" s="90"/>
      <c r="IDQ42" s="90"/>
      <c r="IDR42" s="90"/>
      <c r="IDS42" s="90"/>
      <c r="IDT42" s="90"/>
      <c r="IDU42" s="90"/>
      <c r="IDV42" s="90"/>
      <c r="IDW42" s="90"/>
      <c r="IDX42" s="90"/>
      <c r="IDY42" s="90"/>
      <c r="IDZ42" s="90"/>
      <c r="IEA42" s="90"/>
      <c r="IEB42" s="90"/>
      <c r="IEC42" s="90"/>
      <c r="IED42" s="90"/>
      <c r="IEE42" s="90"/>
      <c r="IEF42" s="90"/>
      <c r="IEG42" s="90"/>
      <c r="IEH42" s="90"/>
      <c r="IEI42" s="90"/>
      <c r="IEJ42" s="90"/>
      <c r="IEK42" s="90"/>
      <c r="IEL42" s="90"/>
      <c r="IEM42" s="90"/>
      <c r="IEN42" s="90"/>
      <c r="IEO42" s="90"/>
      <c r="IEP42" s="90"/>
      <c r="IEQ42" s="90"/>
      <c r="IER42" s="90"/>
      <c r="IES42" s="90"/>
      <c r="IET42" s="90"/>
      <c r="IEU42" s="90"/>
      <c r="IEV42" s="90"/>
      <c r="IEW42" s="90"/>
      <c r="IEX42" s="90"/>
      <c r="IEY42" s="90"/>
      <c r="IEZ42" s="90"/>
      <c r="IFA42" s="90"/>
      <c r="IFB42" s="90"/>
      <c r="IFC42" s="90"/>
      <c r="IFD42" s="90"/>
      <c r="IFE42" s="90"/>
      <c r="IFF42" s="90"/>
      <c r="IFG42" s="90"/>
      <c r="IFH42" s="90"/>
      <c r="IFI42" s="90"/>
      <c r="IFJ42" s="90"/>
      <c r="IFK42" s="90"/>
      <c r="IFL42" s="90"/>
      <c r="IFM42" s="90"/>
      <c r="IFN42" s="90"/>
      <c r="IFO42" s="90"/>
      <c r="IFP42" s="90"/>
      <c r="IFQ42" s="90"/>
      <c r="IFR42" s="90"/>
      <c r="IFS42" s="90"/>
      <c r="IFT42" s="90"/>
      <c r="IFU42" s="90"/>
      <c r="IFV42" s="90"/>
      <c r="IFW42" s="90"/>
      <c r="IFX42" s="90"/>
      <c r="IFY42" s="90"/>
      <c r="IFZ42" s="90"/>
      <c r="IGA42" s="90"/>
      <c r="IGB42" s="90"/>
      <c r="IGC42" s="90"/>
      <c r="IGD42" s="90"/>
      <c r="IGE42" s="90"/>
      <c r="IGF42" s="90"/>
      <c r="IGG42" s="90"/>
      <c r="IGH42" s="90"/>
      <c r="IGI42" s="90"/>
      <c r="IGJ42" s="90"/>
      <c r="IGK42" s="90"/>
      <c r="IGL42" s="90"/>
      <c r="IGM42" s="90"/>
      <c r="IGN42" s="90"/>
      <c r="IGO42" s="90"/>
      <c r="IGP42" s="90"/>
      <c r="IGQ42" s="90"/>
      <c r="IGR42" s="90"/>
      <c r="IGS42" s="90"/>
      <c r="IGT42" s="90"/>
      <c r="IGU42" s="90"/>
      <c r="IGV42" s="90"/>
      <c r="IGW42" s="90"/>
      <c r="IGX42" s="90"/>
      <c r="IGY42" s="90"/>
      <c r="IGZ42" s="90"/>
      <c r="IHA42" s="90"/>
      <c r="IHB42" s="90"/>
      <c r="IHC42" s="90"/>
      <c r="IHD42" s="90"/>
      <c r="IHE42" s="90"/>
      <c r="IHF42" s="90"/>
      <c r="IHG42" s="90"/>
      <c r="IHH42" s="90"/>
      <c r="IHI42" s="90"/>
      <c r="IHJ42" s="90"/>
      <c r="IHK42" s="90"/>
      <c r="IHL42" s="90"/>
      <c r="IHM42" s="90"/>
      <c r="IHN42" s="90"/>
      <c r="IHO42" s="90"/>
      <c r="IHP42" s="90"/>
      <c r="IHQ42" s="90"/>
      <c r="IHR42" s="90"/>
      <c r="IHS42" s="90"/>
      <c r="IHT42" s="90"/>
      <c r="IHU42" s="90"/>
      <c r="IHV42" s="90"/>
      <c r="IHW42" s="90"/>
      <c r="IHX42" s="90"/>
      <c r="IHY42" s="90"/>
      <c r="IHZ42" s="90"/>
      <c r="IIA42" s="90"/>
      <c r="IIB42" s="90"/>
      <c r="IIC42" s="90"/>
      <c r="IID42" s="90"/>
      <c r="IIE42" s="90"/>
      <c r="IIF42" s="90"/>
      <c r="IIG42" s="90"/>
      <c r="IIH42" s="90"/>
      <c r="III42" s="90"/>
      <c r="IIJ42" s="90"/>
      <c r="IIK42" s="90"/>
      <c r="IIL42" s="90"/>
      <c r="IIM42" s="90"/>
      <c r="IIN42" s="90"/>
      <c r="IIO42" s="90"/>
      <c r="IIP42" s="90"/>
      <c r="IIQ42" s="90"/>
      <c r="IIR42" s="90"/>
      <c r="IIS42" s="90"/>
      <c r="IIT42" s="90"/>
      <c r="IIU42" s="90"/>
      <c r="IIV42" s="90"/>
      <c r="IIW42" s="90"/>
      <c r="IIX42" s="90"/>
      <c r="IIY42" s="90"/>
      <c r="IIZ42" s="90"/>
      <c r="IJA42" s="90"/>
      <c r="IJB42" s="90"/>
      <c r="IJC42" s="90"/>
      <c r="IJD42" s="90"/>
      <c r="IJE42" s="90"/>
      <c r="IJF42" s="90"/>
      <c r="IJG42" s="90"/>
      <c r="IJH42" s="90"/>
      <c r="IJI42" s="90"/>
      <c r="IJJ42" s="90"/>
      <c r="IJK42" s="90"/>
      <c r="IJL42" s="90"/>
      <c r="IJM42" s="90"/>
      <c r="IJN42" s="90"/>
      <c r="IJO42" s="90"/>
      <c r="IJP42" s="90"/>
      <c r="IJQ42" s="90"/>
      <c r="IJR42" s="90"/>
      <c r="IJS42" s="90"/>
      <c r="IJT42" s="90"/>
      <c r="IJU42" s="90"/>
      <c r="IJV42" s="90"/>
      <c r="IJW42" s="90"/>
      <c r="IJX42" s="90"/>
      <c r="IJY42" s="90"/>
      <c r="IJZ42" s="90"/>
      <c r="IKA42" s="90"/>
      <c r="IKB42" s="90"/>
      <c r="IKC42" s="90"/>
      <c r="IKD42" s="90"/>
      <c r="IKE42" s="90"/>
      <c r="IKF42" s="90"/>
      <c r="IKG42" s="90"/>
      <c r="IKH42" s="90"/>
      <c r="IKI42" s="90"/>
      <c r="IKJ42" s="90"/>
      <c r="IKK42" s="90"/>
      <c r="IKL42" s="90"/>
      <c r="IKM42" s="90"/>
      <c r="IKN42" s="90"/>
      <c r="IKO42" s="90"/>
      <c r="IKP42" s="90"/>
      <c r="IKQ42" s="90"/>
      <c r="IKR42" s="90"/>
      <c r="IKS42" s="90"/>
      <c r="IKT42" s="90"/>
      <c r="IKU42" s="90"/>
      <c r="IKV42" s="90"/>
      <c r="IKW42" s="90"/>
      <c r="IKX42" s="90"/>
      <c r="IKY42" s="90"/>
      <c r="IKZ42" s="90"/>
      <c r="ILA42" s="90"/>
      <c r="ILB42" s="90"/>
      <c r="ILC42" s="90"/>
      <c r="ILD42" s="90"/>
      <c r="ILE42" s="90"/>
      <c r="ILF42" s="90"/>
      <c r="ILG42" s="90"/>
      <c r="ILH42" s="90"/>
      <c r="ILI42" s="90"/>
      <c r="ILJ42" s="90"/>
      <c r="ILK42" s="90"/>
      <c r="ILL42" s="90"/>
      <c r="ILM42" s="90"/>
      <c r="ILN42" s="90"/>
      <c r="ILO42" s="90"/>
      <c r="ILP42" s="90"/>
      <c r="ILQ42" s="90"/>
      <c r="ILR42" s="90"/>
      <c r="ILS42" s="90"/>
      <c r="ILT42" s="90"/>
      <c r="ILU42" s="90"/>
      <c r="ILV42" s="90"/>
      <c r="ILW42" s="90"/>
      <c r="ILX42" s="90"/>
      <c r="ILY42" s="90"/>
      <c r="ILZ42" s="90"/>
      <c r="IMA42" s="90"/>
      <c r="IMB42" s="90"/>
      <c r="IMC42" s="90"/>
      <c r="IMD42" s="90"/>
      <c r="IME42" s="90"/>
      <c r="IMF42" s="90"/>
      <c r="IMG42" s="90"/>
      <c r="IMH42" s="90"/>
      <c r="IMI42" s="90"/>
      <c r="IMJ42" s="90"/>
      <c r="IMK42" s="90"/>
      <c r="IML42" s="90"/>
      <c r="IMM42" s="90"/>
      <c r="IMN42" s="90"/>
      <c r="IMO42" s="90"/>
      <c r="IMP42" s="90"/>
      <c r="IMQ42" s="90"/>
      <c r="IMR42" s="90"/>
      <c r="IMS42" s="90"/>
      <c r="IMT42" s="90"/>
      <c r="IMU42" s="90"/>
      <c r="IMV42" s="90"/>
      <c r="IMW42" s="90"/>
      <c r="IMX42" s="90"/>
      <c r="IMY42" s="90"/>
      <c r="IMZ42" s="90"/>
      <c r="INA42" s="90"/>
      <c r="INB42" s="90"/>
      <c r="INC42" s="90"/>
      <c r="IND42" s="90"/>
      <c r="INE42" s="90"/>
      <c r="INF42" s="90"/>
      <c r="ING42" s="90"/>
      <c r="INH42" s="90"/>
      <c r="INI42" s="90"/>
      <c r="INJ42" s="90"/>
      <c r="INK42" s="90"/>
      <c r="INL42" s="90"/>
      <c r="INM42" s="90"/>
      <c r="INN42" s="90"/>
      <c r="INO42" s="90"/>
      <c r="INP42" s="90"/>
      <c r="INQ42" s="90"/>
      <c r="INR42" s="90"/>
      <c r="INS42" s="90"/>
      <c r="INT42" s="90"/>
      <c r="INU42" s="90"/>
      <c r="INV42" s="90"/>
      <c r="INW42" s="90"/>
      <c r="INX42" s="90"/>
      <c r="INY42" s="90"/>
      <c r="INZ42" s="90"/>
      <c r="IOA42" s="90"/>
      <c r="IOB42" s="90"/>
      <c r="IOC42" s="90"/>
      <c r="IOD42" s="90"/>
      <c r="IOE42" s="90"/>
      <c r="IOF42" s="90"/>
      <c r="IOG42" s="90"/>
      <c r="IOH42" s="90"/>
      <c r="IOI42" s="90"/>
      <c r="IOJ42" s="90"/>
      <c r="IOK42" s="90"/>
      <c r="IOL42" s="90"/>
      <c r="IOM42" s="90"/>
      <c r="ION42" s="90"/>
      <c r="IOO42" s="90"/>
      <c r="IOP42" s="90"/>
      <c r="IOQ42" s="90"/>
      <c r="IOR42" s="90"/>
      <c r="IOS42" s="90"/>
      <c r="IOT42" s="90"/>
      <c r="IOU42" s="90"/>
      <c r="IOV42" s="90"/>
      <c r="IOW42" s="90"/>
      <c r="IOX42" s="90"/>
      <c r="IOY42" s="90"/>
      <c r="IOZ42" s="90"/>
      <c r="IPA42" s="90"/>
      <c r="IPB42" s="90"/>
      <c r="IPC42" s="90"/>
      <c r="IPD42" s="90"/>
      <c r="IPE42" s="90"/>
      <c r="IPF42" s="90"/>
      <c r="IPG42" s="90"/>
      <c r="IPH42" s="90"/>
      <c r="IPI42" s="90"/>
      <c r="IPJ42" s="90"/>
      <c r="IPK42" s="90"/>
      <c r="IPL42" s="90"/>
      <c r="IPM42" s="90"/>
      <c r="IPN42" s="90"/>
      <c r="IPO42" s="90"/>
      <c r="IPP42" s="90"/>
      <c r="IPQ42" s="90"/>
      <c r="IPR42" s="90"/>
      <c r="IPS42" s="90"/>
      <c r="IPT42" s="90"/>
      <c r="IPU42" s="90"/>
      <c r="IPV42" s="90"/>
      <c r="IPW42" s="90"/>
      <c r="IPX42" s="90"/>
      <c r="IPY42" s="90"/>
      <c r="IPZ42" s="90"/>
      <c r="IQA42" s="90"/>
      <c r="IQB42" s="90"/>
      <c r="IQC42" s="90"/>
      <c r="IQD42" s="90"/>
      <c r="IQE42" s="90"/>
      <c r="IQF42" s="90"/>
      <c r="IQG42" s="90"/>
      <c r="IQH42" s="90"/>
      <c r="IQI42" s="90"/>
      <c r="IQJ42" s="90"/>
      <c r="IQK42" s="90"/>
      <c r="IQL42" s="90"/>
      <c r="IQM42" s="90"/>
      <c r="IQN42" s="90"/>
      <c r="IQO42" s="90"/>
      <c r="IQP42" s="90"/>
      <c r="IQQ42" s="90"/>
      <c r="IQR42" s="90"/>
      <c r="IQS42" s="90"/>
      <c r="IQT42" s="90"/>
      <c r="IQU42" s="90"/>
      <c r="IQV42" s="90"/>
      <c r="IQW42" s="90"/>
      <c r="IQX42" s="90"/>
      <c r="IQY42" s="90"/>
      <c r="IQZ42" s="90"/>
      <c r="IRA42" s="90"/>
      <c r="IRB42" s="90"/>
      <c r="IRC42" s="90"/>
      <c r="IRD42" s="90"/>
      <c r="IRE42" s="90"/>
      <c r="IRF42" s="90"/>
      <c r="IRG42" s="90"/>
      <c r="IRH42" s="90"/>
      <c r="IRI42" s="90"/>
      <c r="IRJ42" s="90"/>
      <c r="IRK42" s="90"/>
      <c r="IRL42" s="90"/>
      <c r="IRM42" s="90"/>
      <c r="IRN42" s="90"/>
      <c r="IRO42" s="90"/>
      <c r="IRP42" s="90"/>
      <c r="IRQ42" s="90"/>
      <c r="IRR42" s="90"/>
      <c r="IRS42" s="90"/>
      <c r="IRT42" s="90"/>
      <c r="IRU42" s="90"/>
      <c r="IRV42" s="90"/>
      <c r="IRW42" s="90"/>
      <c r="IRX42" s="90"/>
      <c r="IRY42" s="90"/>
      <c r="IRZ42" s="90"/>
      <c r="ISA42" s="90"/>
      <c r="ISB42" s="90"/>
      <c r="ISC42" s="90"/>
      <c r="ISD42" s="90"/>
      <c r="ISE42" s="90"/>
      <c r="ISF42" s="90"/>
      <c r="ISG42" s="90"/>
      <c r="ISH42" s="90"/>
      <c r="ISI42" s="90"/>
      <c r="ISJ42" s="90"/>
      <c r="ISK42" s="90"/>
      <c r="ISL42" s="90"/>
      <c r="ISM42" s="90"/>
      <c r="ISN42" s="90"/>
      <c r="ISO42" s="90"/>
      <c r="ISP42" s="90"/>
      <c r="ISQ42" s="90"/>
      <c r="ISR42" s="90"/>
      <c r="ISS42" s="90"/>
      <c r="IST42" s="90"/>
      <c r="ISU42" s="90"/>
      <c r="ISV42" s="90"/>
      <c r="ISW42" s="90"/>
      <c r="ISX42" s="90"/>
      <c r="ISY42" s="90"/>
      <c r="ISZ42" s="90"/>
      <c r="ITA42" s="90"/>
      <c r="ITB42" s="90"/>
      <c r="ITC42" s="90"/>
      <c r="ITD42" s="90"/>
      <c r="ITE42" s="90"/>
      <c r="ITF42" s="90"/>
      <c r="ITG42" s="90"/>
      <c r="ITH42" s="90"/>
      <c r="ITI42" s="90"/>
      <c r="ITJ42" s="90"/>
      <c r="ITK42" s="90"/>
      <c r="ITL42" s="90"/>
      <c r="ITM42" s="90"/>
      <c r="ITN42" s="90"/>
      <c r="ITO42" s="90"/>
      <c r="ITP42" s="90"/>
      <c r="ITQ42" s="90"/>
      <c r="ITR42" s="90"/>
      <c r="ITS42" s="90"/>
      <c r="ITT42" s="90"/>
      <c r="ITU42" s="90"/>
      <c r="ITV42" s="90"/>
      <c r="ITW42" s="90"/>
      <c r="ITX42" s="90"/>
      <c r="ITY42" s="90"/>
      <c r="ITZ42" s="90"/>
      <c r="IUA42" s="90"/>
      <c r="IUB42" s="90"/>
      <c r="IUC42" s="90"/>
      <c r="IUD42" s="90"/>
      <c r="IUE42" s="90"/>
      <c r="IUF42" s="90"/>
      <c r="IUG42" s="90"/>
      <c r="IUH42" s="90"/>
      <c r="IUI42" s="90"/>
      <c r="IUJ42" s="90"/>
      <c r="IUK42" s="90"/>
      <c r="IUL42" s="90"/>
      <c r="IUM42" s="90"/>
      <c r="IUN42" s="90"/>
      <c r="IUO42" s="90"/>
      <c r="IUP42" s="90"/>
      <c r="IUQ42" s="90"/>
      <c r="IUR42" s="90"/>
      <c r="IUS42" s="90"/>
      <c r="IUT42" s="90"/>
      <c r="IUU42" s="90"/>
      <c r="IUV42" s="90"/>
      <c r="IUW42" s="90"/>
      <c r="IUX42" s="90"/>
      <c r="IUY42" s="90"/>
      <c r="IUZ42" s="90"/>
      <c r="IVA42" s="90"/>
      <c r="IVB42" s="90"/>
      <c r="IVC42" s="90"/>
      <c r="IVD42" s="90"/>
      <c r="IVE42" s="90"/>
      <c r="IVF42" s="90"/>
      <c r="IVG42" s="90"/>
      <c r="IVH42" s="90"/>
      <c r="IVI42" s="90"/>
      <c r="IVJ42" s="90"/>
      <c r="IVK42" s="90"/>
      <c r="IVL42" s="90"/>
      <c r="IVM42" s="90"/>
      <c r="IVN42" s="90"/>
      <c r="IVO42" s="90"/>
      <c r="IVP42" s="90"/>
      <c r="IVQ42" s="90"/>
      <c r="IVR42" s="90"/>
      <c r="IVS42" s="90"/>
      <c r="IVT42" s="90"/>
      <c r="IVU42" s="90"/>
      <c r="IVV42" s="90"/>
      <c r="IVW42" s="90"/>
      <c r="IVX42" s="90"/>
      <c r="IVY42" s="90"/>
      <c r="IVZ42" s="90"/>
      <c r="IWA42" s="90"/>
      <c r="IWB42" s="90"/>
      <c r="IWC42" s="90"/>
      <c r="IWD42" s="90"/>
      <c r="IWE42" s="90"/>
      <c r="IWF42" s="90"/>
      <c r="IWG42" s="90"/>
      <c r="IWH42" s="90"/>
      <c r="IWI42" s="90"/>
      <c r="IWJ42" s="90"/>
      <c r="IWK42" s="90"/>
      <c r="IWL42" s="90"/>
      <c r="IWM42" s="90"/>
      <c r="IWN42" s="90"/>
      <c r="IWO42" s="90"/>
      <c r="IWP42" s="90"/>
      <c r="IWQ42" s="90"/>
      <c r="IWR42" s="90"/>
      <c r="IWS42" s="90"/>
      <c r="IWT42" s="90"/>
      <c r="IWU42" s="90"/>
      <c r="IWV42" s="90"/>
      <c r="IWW42" s="90"/>
      <c r="IWX42" s="90"/>
      <c r="IWY42" s="90"/>
      <c r="IWZ42" s="90"/>
      <c r="IXA42" s="90"/>
      <c r="IXB42" s="90"/>
      <c r="IXC42" s="90"/>
      <c r="IXD42" s="90"/>
      <c r="IXE42" s="90"/>
      <c r="IXF42" s="90"/>
      <c r="IXG42" s="90"/>
      <c r="IXH42" s="90"/>
      <c r="IXI42" s="90"/>
      <c r="IXJ42" s="90"/>
      <c r="IXK42" s="90"/>
      <c r="IXL42" s="90"/>
      <c r="IXM42" s="90"/>
      <c r="IXN42" s="90"/>
      <c r="IXO42" s="90"/>
      <c r="IXP42" s="90"/>
      <c r="IXQ42" s="90"/>
      <c r="IXR42" s="90"/>
      <c r="IXS42" s="90"/>
      <c r="IXT42" s="90"/>
      <c r="IXU42" s="90"/>
      <c r="IXV42" s="90"/>
      <c r="IXW42" s="90"/>
      <c r="IXX42" s="90"/>
      <c r="IXY42" s="90"/>
      <c r="IXZ42" s="90"/>
      <c r="IYA42" s="90"/>
      <c r="IYB42" s="90"/>
      <c r="IYC42" s="90"/>
      <c r="IYD42" s="90"/>
      <c r="IYE42" s="90"/>
      <c r="IYF42" s="90"/>
      <c r="IYG42" s="90"/>
      <c r="IYH42" s="90"/>
      <c r="IYI42" s="90"/>
      <c r="IYJ42" s="90"/>
      <c r="IYK42" s="90"/>
      <c r="IYL42" s="90"/>
      <c r="IYM42" s="90"/>
      <c r="IYN42" s="90"/>
      <c r="IYO42" s="90"/>
      <c r="IYP42" s="90"/>
      <c r="IYQ42" s="90"/>
      <c r="IYR42" s="90"/>
      <c r="IYS42" s="90"/>
      <c r="IYT42" s="90"/>
      <c r="IYU42" s="90"/>
      <c r="IYV42" s="90"/>
      <c r="IYW42" s="90"/>
      <c r="IYX42" s="90"/>
      <c r="IYY42" s="90"/>
      <c r="IYZ42" s="90"/>
      <c r="IZA42" s="90"/>
      <c r="IZB42" s="90"/>
      <c r="IZC42" s="90"/>
      <c r="IZD42" s="90"/>
      <c r="IZE42" s="90"/>
      <c r="IZF42" s="90"/>
      <c r="IZG42" s="90"/>
      <c r="IZH42" s="90"/>
      <c r="IZI42" s="90"/>
      <c r="IZJ42" s="90"/>
      <c r="IZK42" s="90"/>
      <c r="IZL42" s="90"/>
      <c r="IZM42" s="90"/>
      <c r="IZN42" s="90"/>
      <c r="IZO42" s="90"/>
      <c r="IZP42" s="90"/>
      <c r="IZQ42" s="90"/>
      <c r="IZR42" s="90"/>
      <c r="IZS42" s="90"/>
      <c r="IZT42" s="90"/>
      <c r="IZU42" s="90"/>
      <c r="IZV42" s="90"/>
      <c r="IZW42" s="90"/>
      <c r="IZX42" s="90"/>
      <c r="IZY42" s="90"/>
      <c r="IZZ42" s="90"/>
      <c r="JAA42" s="90"/>
      <c r="JAB42" s="90"/>
      <c r="JAC42" s="90"/>
      <c r="JAD42" s="90"/>
      <c r="JAE42" s="90"/>
      <c r="JAF42" s="90"/>
      <c r="JAG42" s="90"/>
      <c r="JAH42" s="90"/>
      <c r="JAI42" s="90"/>
      <c r="JAJ42" s="90"/>
      <c r="JAK42" s="90"/>
      <c r="JAL42" s="90"/>
      <c r="JAM42" s="90"/>
      <c r="JAN42" s="90"/>
      <c r="JAO42" s="90"/>
      <c r="JAP42" s="90"/>
      <c r="JAQ42" s="90"/>
      <c r="JAR42" s="90"/>
      <c r="JAS42" s="90"/>
      <c r="JAT42" s="90"/>
      <c r="JAU42" s="90"/>
      <c r="JAV42" s="90"/>
      <c r="JAW42" s="90"/>
      <c r="JAX42" s="90"/>
      <c r="JAY42" s="90"/>
      <c r="JAZ42" s="90"/>
      <c r="JBA42" s="90"/>
      <c r="JBB42" s="90"/>
      <c r="JBC42" s="90"/>
      <c r="JBD42" s="90"/>
      <c r="JBE42" s="90"/>
      <c r="JBF42" s="90"/>
      <c r="JBG42" s="90"/>
      <c r="JBH42" s="90"/>
      <c r="JBI42" s="90"/>
      <c r="JBJ42" s="90"/>
      <c r="JBK42" s="90"/>
      <c r="JBL42" s="90"/>
      <c r="JBM42" s="90"/>
      <c r="JBN42" s="90"/>
      <c r="JBO42" s="90"/>
      <c r="JBP42" s="90"/>
      <c r="JBQ42" s="90"/>
      <c r="JBR42" s="90"/>
      <c r="JBS42" s="90"/>
      <c r="JBT42" s="90"/>
      <c r="JBU42" s="90"/>
      <c r="JBV42" s="90"/>
      <c r="JBW42" s="90"/>
      <c r="JBX42" s="90"/>
      <c r="JBY42" s="90"/>
      <c r="JBZ42" s="90"/>
      <c r="JCA42" s="90"/>
      <c r="JCB42" s="90"/>
      <c r="JCC42" s="90"/>
      <c r="JCD42" s="90"/>
      <c r="JCE42" s="90"/>
      <c r="JCF42" s="90"/>
      <c r="JCG42" s="90"/>
      <c r="JCH42" s="90"/>
      <c r="JCI42" s="90"/>
      <c r="JCJ42" s="90"/>
      <c r="JCK42" s="90"/>
      <c r="JCL42" s="90"/>
      <c r="JCM42" s="90"/>
      <c r="JCN42" s="90"/>
      <c r="JCO42" s="90"/>
      <c r="JCP42" s="90"/>
      <c r="JCQ42" s="90"/>
      <c r="JCR42" s="90"/>
      <c r="JCS42" s="90"/>
      <c r="JCT42" s="90"/>
      <c r="JCU42" s="90"/>
      <c r="JCV42" s="90"/>
      <c r="JCW42" s="90"/>
      <c r="JCX42" s="90"/>
      <c r="JCY42" s="90"/>
      <c r="JCZ42" s="90"/>
      <c r="JDA42" s="90"/>
      <c r="JDB42" s="90"/>
      <c r="JDC42" s="90"/>
      <c r="JDD42" s="90"/>
      <c r="JDE42" s="90"/>
      <c r="JDF42" s="90"/>
      <c r="JDG42" s="90"/>
      <c r="JDH42" s="90"/>
      <c r="JDI42" s="90"/>
      <c r="JDJ42" s="90"/>
      <c r="JDK42" s="90"/>
      <c r="JDL42" s="90"/>
      <c r="JDM42" s="90"/>
      <c r="JDN42" s="90"/>
      <c r="JDO42" s="90"/>
      <c r="JDP42" s="90"/>
      <c r="JDQ42" s="90"/>
      <c r="JDR42" s="90"/>
      <c r="JDS42" s="90"/>
      <c r="JDT42" s="90"/>
      <c r="JDU42" s="90"/>
      <c r="JDV42" s="90"/>
      <c r="JDW42" s="90"/>
      <c r="JDX42" s="90"/>
      <c r="JDY42" s="90"/>
      <c r="JDZ42" s="90"/>
      <c r="JEA42" s="90"/>
      <c r="JEB42" s="90"/>
      <c r="JEC42" s="90"/>
      <c r="JED42" s="90"/>
      <c r="JEE42" s="90"/>
      <c r="JEF42" s="90"/>
      <c r="JEG42" s="90"/>
      <c r="JEH42" s="90"/>
      <c r="JEI42" s="90"/>
      <c r="JEJ42" s="90"/>
      <c r="JEK42" s="90"/>
      <c r="JEL42" s="90"/>
      <c r="JEM42" s="90"/>
      <c r="JEN42" s="90"/>
      <c r="JEO42" s="90"/>
      <c r="JEP42" s="90"/>
      <c r="JEQ42" s="90"/>
      <c r="JER42" s="90"/>
      <c r="JES42" s="90"/>
      <c r="JET42" s="90"/>
      <c r="JEU42" s="90"/>
      <c r="JEV42" s="90"/>
      <c r="JEW42" s="90"/>
      <c r="JEX42" s="90"/>
      <c r="JEY42" s="90"/>
      <c r="JEZ42" s="90"/>
      <c r="JFA42" s="90"/>
      <c r="JFB42" s="90"/>
      <c r="JFC42" s="90"/>
      <c r="JFD42" s="90"/>
      <c r="JFE42" s="90"/>
      <c r="JFF42" s="90"/>
      <c r="JFG42" s="90"/>
      <c r="JFH42" s="90"/>
      <c r="JFI42" s="90"/>
      <c r="JFJ42" s="90"/>
      <c r="JFK42" s="90"/>
      <c r="JFL42" s="90"/>
      <c r="JFM42" s="90"/>
      <c r="JFN42" s="90"/>
      <c r="JFO42" s="90"/>
      <c r="JFP42" s="90"/>
      <c r="JFQ42" s="90"/>
      <c r="JFR42" s="90"/>
      <c r="JFS42" s="90"/>
      <c r="JFT42" s="90"/>
      <c r="JFU42" s="90"/>
      <c r="JFV42" s="90"/>
      <c r="JFW42" s="90"/>
      <c r="JFX42" s="90"/>
      <c r="JFY42" s="90"/>
      <c r="JFZ42" s="90"/>
      <c r="JGA42" s="90"/>
      <c r="JGB42" s="90"/>
      <c r="JGC42" s="90"/>
      <c r="JGD42" s="90"/>
      <c r="JGE42" s="90"/>
      <c r="JGF42" s="90"/>
      <c r="JGG42" s="90"/>
      <c r="JGH42" s="90"/>
      <c r="JGI42" s="90"/>
      <c r="JGJ42" s="90"/>
      <c r="JGK42" s="90"/>
      <c r="JGL42" s="90"/>
      <c r="JGM42" s="90"/>
      <c r="JGN42" s="90"/>
      <c r="JGO42" s="90"/>
      <c r="JGP42" s="90"/>
      <c r="JGQ42" s="90"/>
      <c r="JGR42" s="90"/>
      <c r="JGS42" s="90"/>
      <c r="JGT42" s="90"/>
      <c r="JGU42" s="90"/>
      <c r="JGV42" s="90"/>
      <c r="JGW42" s="90"/>
      <c r="JGX42" s="90"/>
      <c r="JGY42" s="90"/>
      <c r="JGZ42" s="90"/>
      <c r="JHA42" s="90"/>
      <c r="JHB42" s="90"/>
      <c r="JHC42" s="90"/>
      <c r="JHD42" s="90"/>
      <c r="JHE42" s="90"/>
      <c r="JHF42" s="90"/>
      <c r="JHG42" s="90"/>
      <c r="JHH42" s="90"/>
      <c r="JHI42" s="90"/>
      <c r="JHJ42" s="90"/>
      <c r="JHK42" s="90"/>
      <c r="JHL42" s="90"/>
      <c r="JHM42" s="90"/>
      <c r="JHN42" s="90"/>
      <c r="JHO42" s="90"/>
      <c r="JHP42" s="90"/>
      <c r="JHQ42" s="90"/>
      <c r="JHR42" s="90"/>
      <c r="JHS42" s="90"/>
      <c r="JHT42" s="90"/>
      <c r="JHU42" s="90"/>
      <c r="JHV42" s="90"/>
      <c r="JHW42" s="90"/>
      <c r="JHX42" s="90"/>
      <c r="JHY42" s="90"/>
      <c r="JHZ42" s="90"/>
      <c r="JIA42" s="90"/>
      <c r="JIB42" s="90"/>
      <c r="JIC42" s="90"/>
      <c r="JID42" s="90"/>
      <c r="JIE42" s="90"/>
      <c r="JIF42" s="90"/>
      <c r="JIG42" s="90"/>
      <c r="JIH42" s="90"/>
      <c r="JII42" s="90"/>
      <c r="JIJ42" s="90"/>
      <c r="JIK42" s="90"/>
      <c r="JIL42" s="90"/>
      <c r="JIM42" s="90"/>
      <c r="JIN42" s="90"/>
      <c r="JIO42" s="90"/>
      <c r="JIP42" s="90"/>
      <c r="JIQ42" s="90"/>
      <c r="JIR42" s="90"/>
      <c r="JIS42" s="90"/>
      <c r="JIT42" s="90"/>
      <c r="JIU42" s="90"/>
      <c r="JIV42" s="90"/>
      <c r="JIW42" s="90"/>
      <c r="JIX42" s="90"/>
      <c r="JIY42" s="90"/>
      <c r="JIZ42" s="90"/>
      <c r="JJA42" s="90"/>
      <c r="JJB42" s="90"/>
      <c r="JJC42" s="90"/>
      <c r="JJD42" s="90"/>
      <c r="JJE42" s="90"/>
      <c r="JJF42" s="90"/>
      <c r="JJG42" s="90"/>
      <c r="JJH42" s="90"/>
      <c r="JJI42" s="90"/>
      <c r="JJJ42" s="90"/>
      <c r="JJK42" s="90"/>
      <c r="JJL42" s="90"/>
      <c r="JJM42" s="90"/>
      <c r="JJN42" s="90"/>
      <c r="JJO42" s="90"/>
      <c r="JJP42" s="90"/>
      <c r="JJQ42" s="90"/>
      <c r="JJR42" s="90"/>
      <c r="JJS42" s="90"/>
      <c r="JJT42" s="90"/>
      <c r="JJU42" s="90"/>
      <c r="JJV42" s="90"/>
      <c r="JJW42" s="90"/>
      <c r="JJX42" s="90"/>
      <c r="JJY42" s="90"/>
      <c r="JJZ42" s="90"/>
      <c r="JKA42" s="90"/>
      <c r="JKB42" s="90"/>
      <c r="JKC42" s="90"/>
      <c r="JKD42" s="90"/>
      <c r="JKE42" s="90"/>
      <c r="JKF42" s="90"/>
      <c r="JKG42" s="90"/>
      <c r="JKH42" s="90"/>
      <c r="JKI42" s="90"/>
      <c r="JKJ42" s="90"/>
      <c r="JKK42" s="90"/>
      <c r="JKL42" s="90"/>
      <c r="JKM42" s="90"/>
      <c r="JKN42" s="90"/>
      <c r="JKO42" s="90"/>
      <c r="JKP42" s="90"/>
      <c r="JKQ42" s="90"/>
      <c r="JKR42" s="90"/>
      <c r="JKS42" s="90"/>
      <c r="JKT42" s="90"/>
      <c r="JKU42" s="90"/>
      <c r="JKV42" s="90"/>
      <c r="JKW42" s="90"/>
      <c r="JKX42" s="90"/>
      <c r="JKY42" s="90"/>
      <c r="JKZ42" s="90"/>
      <c r="JLA42" s="90"/>
      <c r="JLB42" s="90"/>
      <c r="JLC42" s="90"/>
      <c r="JLD42" s="90"/>
      <c r="JLE42" s="90"/>
      <c r="JLF42" s="90"/>
      <c r="JLG42" s="90"/>
      <c r="JLH42" s="90"/>
      <c r="JLI42" s="90"/>
      <c r="JLJ42" s="90"/>
      <c r="JLK42" s="90"/>
      <c r="JLL42" s="90"/>
      <c r="JLM42" s="90"/>
      <c r="JLN42" s="90"/>
      <c r="JLO42" s="90"/>
      <c r="JLP42" s="90"/>
      <c r="JLQ42" s="90"/>
      <c r="JLR42" s="90"/>
      <c r="JLS42" s="90"/>
      <c r="JLT42" s="90"/>
      <c r="JLU42" s="90"/>
      <c r="JLV42" s="90"/>
      <c r="JLW42" s="90"/>
      <c r="JLX42" s="90"/>
      <c r="JLY42" s="90"/>
      <c r="JLZ42" s="90"/>
      <c r="JMA42" s="90"/>
      <c r="JMB42" s="90"/>
      <c r="JMC42" s="90"/>
      <c r="JMD42" s="90"/>
      <c r="JME42" s="90"/>
      <c r="JMF42" s="90"/>
      <c r="JMG42" s="90"/>
      <c r="JMH42" s="90"/>
      <c r="JMI42" s="90"/>
      <c r="JMJ42" s="90"/>
      <c r="JMK42" s="90"/>
      <c r="JML42" s="90"/>
      <c r="JMM42" s="90"/>
      <c r="JMN42" s="90"/>
      <c r="JMO42" s="90"/>
      <c r="JMP42" s="90"/>
      <c r="JMQ42" s="90"/>
      <c r="JMR42" s="90"/>
      <c r="JMS42" s="90"/>
      <c r="JMT42" s="90"/>
      <c r="JMU42" s="90"/>
      <c r="JMV42" s="90"/>
      <c r="JMW42" s="90"/>
      <c r="JMX42" s="90"/>
      <c r="JMY42" s="90"/>
      <c r="JMZ42" s="90"/>
      <c r="JNA42" s="90"/>
      <c r="JNB42" s="90"/>
      <c r="JNC42" s="90"/>
      <c r="JND42" s="90"/>
      <c r="JNE42" s="90"/>
      <c r="JNF42" s="90"/>
      <c r="JNG42" s="90"/>
      <c r="JNH42" s="90"/>
      <c r="JNI42" s="90"/>
      <c r="JNJ42" s="90"/>
      <c r="JNK42" s="90"/>
      <c r="JNL42" s="90"/>
      <c r="JNM42" s="90"/>
      <c r="JNN42" s="90"/>
      <c r="JNO42" s="90"/>
      <c r="JNP42" s="90"/>
      <c r="JNQ42" s="90"/>
      <c r="JNR42" s="90"/>
      <c r="JNS42" s="90"/>
      <c r="JNT42" s="90"/>
      <c r="JNU42" s="90"/>
      <c r="JNV42" s="90"/>
      <c r="JNW42" s="90"/>
      <c r="JNX42" s="90"/>
      <c r="JNY42" s="90"/>
      <c r="JNZ42" s="90"/>
      <c r="JOA42" s="90"/>
      <c r="JOB42" s="90"/>
      <c r="JOC42" s="90"/>
      <c r="JOD42" s="90"/>
      <c r="JOE42" s="90"/>
      <c r="JOF42" s="90"/>
      <c r="JOG42" s="90"/>
      <c r="JOH42" s="90"/>
      <c r="JOI42" s="90"/>
      <c r="JOJ42" s="90"/>
      <c r="JOK42" s="90"/>
      <c r="JOL42" s="90"/>
      <c r="JOM42" s="90"/>
      <c r="JON42" s="90"/>
      <c r="JOO42" s="90"/>
      <c r="JOP42" s="90"/>
      <c r="JOQ42" s="90"/>
      <c r="JOR42" s="90"/>
      <c r="JOS42" s="90"/>
      <c r="JOT42" s="90"/>
      <c r="JOU42" s="90"/>
      <c r="JOV42" s="90"/>
      <c r="JOW42" s="90"/>
      <c r="JOX42" s="90"/>
      <c r="JOY42" s="90"/>
      <c r="JOZ42" s="90"/>
      <c r="JPA42" s="90"/>
      <c r="JPB42" s="90"/>
      <c r="JPC42" s="90"/>
      <c r="JPD42" s="90"/>
      <c r="JPE42" s="90"/>
      <c r="JPF42" s="90"/>
      <c r="JPG42" s="90"/>
      <c r="JPH42" s="90"/>
      <c r="JPI42" s="90"/>
      <c r="JPJ42" s="90"/>
      <c r="JPK42" s="90"/>
      <c r="JPL42" s="90"/>
      <c r="JPM42" s="90"/>
      <c r="JPN42" s="90"/>
      <c r="JPO42" s="90"/>
      <c r="JPP42" s="90"/>
      <c r="JPQ42" s="90"/>
      <c r="JPR42" s="90"/>
      <c r="JPS42" s="90"/>
      <c r="JPT42" s="90"/>
      <c r="JPU42" s="90"/>
      <c r="JPV42" s="90"/>
      <c r="JPW42" s="90"/>
      <c r="JPX42" s="90"/>
      <c r="JPY42" s="90"/>
      <c r="JPZ42" s="90"/>
      <c r="JQA42" s="90"/>
      <c r="JQB42" s="90"/>
      <c r="JQC42" s="90"/>
      <c r="JQD42" s="90"/>
      <c r="JQE42" s="90"/>
      <c r="JQF42" s="90"/>
      <c r="JQG42" s="90"/>
      <c r="JQH42" s="90"/>
      <c r="JQI42" s="90"/>
      <c r="JQJ42" s="90"/>
      <c r="JQK42" s="90"/>
      <c r="JQL42" s="90"/>
      <c r="JQM42" s="90"/>
      <c r="JQN42" s="90"/>
      <c r="JQO42" s="90"/>
      <c r="JQP42" s="90"/>
      <c r="JQQ42" s="90"/>
      <c r="JQR42" s="90"/>
      <c r="JQS42" s="90"/>
      <c r="JQT42" s="90"/>
      <c r="JQU42" s="90"/>
      <c r="JQV42" s="90"/>
      <c r="JQW42" s="90"/>
      <c r="JQX42" s="90"/>
      <c r="JQY42" s="90"/>
      <c r="JQZ42" s="90"/>
      <c r="JRA42" s="90"/>
      <c r="JRB42" s="90"/>
      <c r="JRC42" s="90"/>
      <c r="JRD42" s="90"/>
      <c r="JRE42" s="90"/>
      <c r="JRF42" s="90"/>
      <c r="JRG42" s="90"/>
      <c r="JRH42" s="90"/>
      <c r="JRI42" s="90"/>
      <c r="JRJ42" s="90"/>
      <c r="JRK42" s="90"/>
      <c r="JRL42" s="90"/>
      <c r="JRM42" s="90"/>
      <c r="JRN42" s="90"/>
      <c r="JRO42" s="90"/>
      <c r="JRP42" s="90"/>
      <c r="JRQ42" s="90"/>
      <c r="JRR42" s="90"/>
      <c r="JRS42" s="90"/>
      <c r="JRT42" s="90"/>
      <c r="JRU42" s="90"/>
      <c r="JRV42" s="90"/>
      <c r="JRW42" s="90"/>
      <c r="JRX42" s="90"/>
      <c r="JRY42" s="90"/>
      <c r="JRZ42" s="90"/>
      <c r="JSA42" s="90"/>
      <c r="JSB42" s="90"/>
      <c r="JSC42" s="90"/>
      <c r="JSD42" s="90"/>
      <c r="JSE42" s="90"/>
      <c r="JSF42" s="90"/>
      <c r="JSG42" s="90"/>
      <c r="JSH42" s="90"/>
      <c r="JSI42" s="90"/>
      <c r="JSJ42" s="90"/>
      <c r="JSK42" s="90"/>
      <c r="JSL42" s="90"/>
      <c r="JSM42" s="90"/>
      <c r="JSN42" s="90"/>
      <c r="JSO42" s="90"/>
      <c r="JSP42" s="90"/>
      <c r="JSQ42" s="90"/>
      <c r="JSR42" s="90"/>
      <c r="JSS42" s="90"/>
      <c r="JST42" s="90"/>
      <c r="JSU42" s="90"/>
      <c r="JSV42" s="90"/>
      <c r="JSW42" s="90"/>
      <c r="JSX42" s="90"/>
      <c r="JSY42" s="90"/>
      <c r="JSZ42" s="90"/>
      <c r="JTA42" s="90"/>
      <c r="JTB42" s="90"/>
      <c r="JTC42" s="90"/>
      <c r="JTD42" s="90"/>
      <c r="JTE42" s="90"/>
      <c r="JTF42" s="90"/>
      <c r="JTG42" s="90"/>
      <c r="JTH42" s="90"/>
      <c r="JTI42" s="90"/>
      <c r="JTJ42" s="90"/>
      <c r="JTK42" s="90"/>
      <c r="JTL42" s="90"/>
      <c r="JTM42" s="90"/>
      <c r="JTN42" s="90"/>
      <c r="JTO42" s="90"/>
      <c r="JTP42" s="90"/>
      <c r="JTQ42" s="90"/>
      <c r="JTR42" s="90"/>
      <c r="JTS42" s="90"/>
      <c r="JTT42" s="90"/>
      <c r="JTU42" s="90"/>
      <c r="JTV42" s="90"/>
      <c r="JTW42" s="90"/>
      <c r="JTX42" s="90"/>
      <c r="JTY42" s="90"/>
      <c r="JTZ42" s="90"/>
      <c r="JUA42" s="90"/>
      <c r="JUB42" s="90"/>
      <c r="JUC42" s="90"/>
      <c r="JUD42" s="90"/>
      <c r="JUE42" s="90"/>
      <c r="JUF42" s="90"/>
      <c r="JUG42" s="90"/>
      <c r="JUH42" s="90"/>
      <c r="JUI42" s="90"/>
      <c r="JUJ42" s="90"/>
      <c r="JUK42" s="90"/>
      <c r="JUL42" s="90"/>
      <c r="JUM42" s="90"/>
      <c r="JUN42" s="90"/>
      <c r="JUO42" s="90"/>
      <c r="JUP42" s="90"/>
      <c r="JUQ42" s="90"/>
      <c r="JUR42" s="90"/>
      <c r="JUS42" s="90"/>
      <c r="JUT42" s="90"/>
      <c r="JUU42" s="90"/>
      <c r="JUV42" s="90"/>
      <c r="JUW42" s="90"/>
      <c r="JUX42" s="90"/>
      <c r="JUY42" s="90"/>
      <c r="JUZ42" s="90"/>
      <c r="JVA42" s="90"/>
      <c r="JVB42" s="90"/>
      <c r="JVC42" s="90"/>
      <c r="JVD42" s="90"/>
      <c r="JVE42" s="90"/>
      <c r="JVF42" s="90"/>
      <c r="JVG42" s="90"/>
      <c r="JVH42" s="90"/>
      <c r="JVI42" s="90"/>
      <c r="JVJ42" s="90"/>
      <c r="JVK42" s="90"/>
      <c r="JVL42" s="90"/>
      <c r="JVM42" s="90"/>
      <c r="JVN42" s="90"/>
      <c r="JVO42" s="90"/>
      <c r="JVP42" s="90"/>
      <c r="JVQ42" s="90"/>
      <c r="JVR42" s="90"/>
      <c r="JVS42" s="90"/>
      <c r="JVT42" s="90"/>
      <c r="JVU42" s="90"/>
      <c r="JVV42" s="90"/>
      <c r="JVW42" s="90"/>
      <c r="JVX42" s="90"/>
      <c r="JVY42" s="90"/>
      <c r="JVZ42" s="90"/>
      <c r="JWA42" s="90"/>
      <c r="JWB42" s="90"/>
      <c r="JWC42" s="90"/>
      <c r="JWD42" s="90"/>
      <c r="JWE42" s="90"/>
      <c r="JWF42" s="90"/>
      <c r="JWG42" s="90"/>
      <c r="JWH42" s="90"/>
      <c r="JWI42" s="90"/>
      <c r="JWJ42" s="90"/>
      <c r="JWK42" s="90"/>
      <c r="JWL42" s="90"/>
      <c r="JWM42" s="90"/>
      <c r="JWN42" s="90"/>
      <c r="JWO42" s="90"/>
      <c r="JWP42" s="90"/>
      <c r="JWQ42" s="90"/>
      <c r="JWR42" s="90"/>
      <c r="JWS42" s="90"/>
      <c r="JWT42" s="90"/>
      <c r="JWU42" s="90"/>
      <c r="JWV42" s="90"/>
      <c r="JWW42" s="90"/>
      <c r="JWX42" s="90"/>
      <c r="JWY42" s="90"/>
      <c r="JWZ42" s="90"/>
      <c r="JXA42" s="90"/>
      <c r="JXB42" s="90"/>
      <c r="JXC42" s="90"/>
      <c r="JXD42" s="90"/>
      <c r="JXE42" s="90"/>
      <c r="JXF42" s="90"/>
      <c r="JXG42" s="90"/>
      <c r="JXH42" s="90"/>
      <c r="JXI42" s="90"/>
      <c r="JXJ42" s="90"/>
      <c r="JXK42" s="90"/>
      <c r="JXL42" s="90"/>
      <c r="JXM42" s="90"/>
      <c r="JXN42" s="90"/>
      <c r="JXO42" s="90"/>
      <c r="JXP42" s="90"/>
      <c r="JXQ42" s="90"/>
      <c r="JXR42" s="90"/>
      <c r="JXS42" s="90"/>
      <c r="JXT42" s="90"/>
      <c r="JXU42" s="90"/>
      <c r="JXV42" s="90"/>
      <c r="JXW42" s="90"/>
      <c r="JXX42" s="90"/>
      <c r="JXY42" s="90"/>
      <c r="JXZ42" s="90"/>
      <c r="JYA42" s="90"/>
      <c r="JYB42" s="90"/>
      <c r="JYC42" s="90"/>
      <c r="JYD42" s="90"/>
      <c r="JYE42" s="90"/>
      <c r="JYF42" s="90"/>
      <c r="JYG42" s="90"/>
      <c r="JYH42" s="90"/>
      <c r="JYI42" s="90"/>
      <c r="JYJ42" s="90"/>
      <c r="JYK42" s="90"/>
      <c r="JYL42" s="90"/>
      <c r="JYM42" s="90"/>
      <c r="JYN42" s="90"/>
      <c r="JYO42" s="90"/>
      <c r="JYP42" s="90"/>
      <c r="JYQ42" s="90"/>
      <c r="JYR42" s="90"/>
      <c r="JYS42" s="90"/>
      <c r="JYT42" s="90"/>
      <c r="JYU42" s="90"/>
      <c r="JYV42" s="90"/>
      <c r="JYW42" s="90"/>
      <c r="JYX42" s="90"/>
      <c r="JYY42" s="90"/>
      <c r="JYZ42" s="90"/>
      <c r="JZA42" s="90"/>
      <c r="JZB42" s="90"/>
      <c r="JZC42" s="90"/>
      <c r="JZD42" s="90"/>
      <c r="JZE42" s="90"/>
      <c r="JZF42" s="90"/>
      <c r="JZG42" s="90"/>
      <c r="JZH42" s="90"/>
      <c r="JZI42" s="90"/>
      <c r="JZJ42" s="90"/>
      <c r="JZK42" s="90"/>
      <c r="JZL42" s="90"/>
      <c r="JZM42" s="90"/>
      <c r="JZN42" s="90"/>
      <c r="JZO42" s="90"/>
      <c r="JZP42" s="90"/>
      <c r="JZQ42" s="90"/>
      <c r="JZR42" s="90"/>
      <c r="JZS42" s="90"/>
      <c r="JZT42" s="90"/>
      <c r="JZU42" s="90"/>
      <c r="JZV42" s="90"/>
      <c r="JZW42" s="90"/>
      <c r="JZX42" s="90"/>
      <c r="JZY42" s="90"/>
      <c r="JZZ42" s="90"/>
      <c r="KAA42" s="90"/>
      <c r="KAB42" s="90"/>
      <c r="KAC42" s="90"/>
      <c r="KAD42" s="90"/>
      <c r="KAE42" s="90"/>
      <c r="KAF42" s="90"/>
      <c r="KAG42" s="90"/>
      <c r="KAH42" s="90"/>
      <c r="KAI42" s="90"/>
      <c r="KAJ42" s="90"/>
      <c r="KAK42" s="90"/>
      <c r="KAL42" s="90"/>
      <c r="KAM42" s="90"/>
      <c r="KAN42" s="90"/>
      <c r="KAO42" s="90"/>
      <c r="KAP42" s="90"/>
      <c r="KAQ42" s="90"/>
      <c r="KAR42" s="90"/>
      <c r="KAS42" s="90"/>
      <c r="KAT42" s="90"/>
      <c r="KAU42" s="90"/>
      <c r="KAV42" s="90"/>
      <c r="KAW42" s="90"/>
      <c r="KAX42" s="90"/>
      <c r="KAY42" s="90"/>
      <c r="KAZ42" s="90"/>
      <c r="KBA42" s="90"/>
      <c r="KBB42" s="90"/>
      <c r="KBC42" s="90"/>
      <c r="KBD42" s="90"/>
      <c r="KBE42" s="90"/>
      <c r="KBF42" s="90"/>
      <c r="KBG42" s="90"/>
      <c r="KBH42" s="90"/>
      <c r="KBI42" s="90"/>
      <c r="KBJ42" s="90"/>
      <c r="KBK42" s="90"/>
      <c r="KBL42" s="90"/>
      <c r="KBM42" s="90"/>
      <c r="KBN42" s="90"/>
      <c r="KBO42" s="90"/>
      <c r="KBP42" s="90"/>
      <c r="KBQ42" s="90"/>
      <c r="KBR42" s="90"/>
      <c r="KBS42" s="90"/>
      <c r="KBT42" s="90"/>
      <c r="KBU42" s="90"/>
      <c r="KBV42" s="90"/>
      <c r="KBW42" s="90"/>
      <c r="KBX42" s="90"/>
      <c r="KBY42" s="90"/>
      <c r="KBZ42" s="90"/>
      <c r="KCA42" s="90"/>
      <c r="KCB42" s="90"/>
      <c r="KCC42" s="90"/>
      <c r="KCD42" s="90"/>
      <c r="KCE42" s="90"/>
      <c r="KCF42" s="90"/>
      <c r="KCG42" s="90"/>
      <c r="KCH42" s="90"/>
      <c r="KCI42" s="90"/>
      <c r="KCJ42" s="90"/>
      <c r="KCK42" s="90"/>
      <c r="KCL42" s="90"/>
      <c r="KCM42" s="90"/>
      <c r="KCN42" s="90"/>
      <c r="KCO42" s="90"/>
      <c r="KCP42" s="90"/>
      <c r="KCQ42" s="90"/>
      <c r="KCR42" s="90"/>
      <c r="KCS42" s="90"/>
      <c r="KCT42" s="90"/>
      <c r="KCU42" s="90"/>
      <c r="KCV42" s="90"/>
      <c r="KCW42" s="90"/>
      <c r="KCX42" s="90"/>
      <c r="KCY42" s="90"/>
      <c r="KCZ42" s="90"/>
      <c r="KDA42" s="90"/>
      <c r="KDB42" s="90"/>
      <c r="KDC42" s="90"/>
      <c r="KDD42" s="90"/>
      <c r="KDE42" s="90"/>
      <c r="KDF42" s="90"/>
      <c r="KDG42" s="90"/>
      <c r="KDH42" s="90"/>
      <c r="KDI42" s="90"/>
      <c r="KDJ42" s="90"/>
      <c r="KDK42" s="90"/>
      <c r="KDL42" s="90"/>
      <c r="KDM42" s="90"/>
      <c r="KDN42" s="90"/>
      <c r="KDO42" s="90"/>
      <c r="KDP42" s="90"/>
      <c r="KDQ42" s="90"/>
      <c r="KDR42" s="90"/>
      <c r="KDS42" s="90"/>
      <c r="KDT42" s="90"/>
      <c r="KDU42" s="90"/>
      <c r="KDV42" s="90"/>
      <c r="KDW42" s="90"/>
      <c r="KDX42" s="90"/>
      <c r="KDY42" s="90"/>
      <c r="KDZ42" s="90"/>
      <c r="KEA42" s="90"/>
      <c r="KEB42" s="90"/>
      <c r="KEC42" s="90"/>
      <c r="KED42" s="90"/>
      <c r="KEE42" s="90"/>
      <c r="KEF42" s="90"/>
      <c r="KEG42" s="90"/>
      <c r="KEH42" s="90"/>
      <c r="KEI42" s="90"/>
      <c r="KEJ42" s="90"/>
      <c r="KEK42" s="90"/>
      <c r="KEL42" s="90"/>
      <c r="KEM42" s="90"/>
      <c r="KEN42" s="90"/>
      <c r="KEO42" s="90"/>
      <c r="KEP42" s="90"/>
      <c r="KEQ42" s="90"/>
      <c r="KER42" s="90"/>
      <c r="KES42" s="90"/>
      <c r="KET42" s="90"/>
      <c r="KEU42" s="90"/>
      <c r="KEV42" s="90"/>
      <c r="KEW42" s="90"/>
      <c r="KEX42" s="90"/>
      <c r="KEY42" s="90"/>
      <c r="KEZ42" s="90"/>
      <c r="KFA42" s="90"/>
      <c r="KFB42" s="90"/>
      <c r="KFC42" s="90"/>
      <c r="KFD42" s="90"/>
      <c r="KFE42" s="90"/>
      <c r="KFF42" s="90"/>
      <c r="KFG42" s="90"/>
      <c r="KFH42" s="90"/>
      <c r="KFI42" s="90"/>
      <c r="KFJ42" s="90"/>
      <c r="KFK42" s="90"/>
      <c r="KFL42" s="90"/>
      <c r="KFM42" s="90"/>
      <c r="KFN42" s="90"/>
      <c r="KFO42" s="90"/>
      <c r="KFP42" s="90"/>
      <c r="KFQ42" s="90"/>
      <c r="KFR42" s="90"/>
      <c r="KFS42" s="90"/>
      <c r="KFT42" s="90"/>
      <c r="KFU42" s="90"/>
      <c r="KFV42" s="90"/>
      <c r="KFW42" s="90"/>
      <c r="KFX42" s="90"/>
      <c r="KFY42" s="90"/>
      <c r="KFZ42" s="90"/>
      <c r="KGA42" s="90"/>
      <c r="KGB42" s="90"/>
      <c r="KGC42" s="90"/>
      <c r="KGD42" s="90"/>
      <c r="KGE42" s="90"/>
      <c r="KGF42" s="90"/>
      <c r="KGG42" s="90"/>
      <c r="KGH42" s="90"/>
      <c r="KGI42" s="90"/>
      <c r="KGJ42" s="90"/>
      <c r="KGK42" s="90"/>
      <c r="KGL42" s="90"/>
      <c r="KGM42" s="90"/>
      <c r="KGN42" s="90"/>
      <c r="KGO42" s="90"/>
      <c r="KGP42" s="90"/>
      <c r="KGQ42" s="90"/>
      <c r="KGR42" s="90"/>
      <c r="KGS42" s="90"/>
      <c r="KGT42" s="90"/>
      <c r="KGU42" s="90"/>
      <c r="KGV42" s="90"/>
      <c r="KGW42" s="90"/>
      <c r="KGX42" s="90"/>
      <c r="KGY42" s="90"/>
      <c r="KGZ42" s="90"/>
      <c r="KHA42" s="90"/>
      <c r="KHB42" s="90"/>
      <c r="KHC42" s="90"/>
      <c r="KHD42" s="90"/>
      <c r="KHE42" s="90"/>
      <c r="KHF42" s="90"/>
      <c r="KHG42" s="90"/>
      <c r="KHH42" s="90"/>
      <c r="KHI42" s="90"/>
      <c r="KHJ42" s="90"/>
      <c r="KHK42" s="90"/>
      <c r="KHL42" s="90"/>
      <c r="KHM42" s="90"/>
      <c r="KHN42" s="90"/>
      <c r="KHO42" s="90"/>
      <c r="KHP42" s="90"/>
      <c r="KHQ42" s="90"/>
      <c r="KHR42" s="90"/>
      <c r="KHS42" s="90"/>
      <c r="KHT42" s="90"/>
      <c r="KHU42" s="90"/>
      <c r="KHV42" s="90"/>
      <c r="KHW42" s="90"/>
      <c r="KHX42" s="90"/>
      <c r="KHY42" s="90"/>
      <c r="KHZ42" s="90"/>
      <c r="KIA42" s="90"/>
      <c r="KIB42" s="90"/>
      <c r="KIC42" s="90"/>
      <c r="KID42" s="90"/>
      <c r="KIE42" s="90"/>
      <c r="KIF42" s="90"/>
      <c r="KIG42" s="90"/>
      <c r="KIH42" s="90"/>
      <c r="KII42" s="90"/>
      <c r="KIJ42" s="90"/>
      <c r="KIK42" s="90"/>
      <c r="KIL42" s="90"/>
      <c r="KIM42" s="90"/>
      <c r="KIN42" s="90"/>
      <c r="KIO42" s="90"/>
      <c r="KIP42" s="90"/>
      <c r="KIQ42" s="90"/>
      <c r="KIR42" s="90"/>
      <c r="KIS42" s="90"/>
      <c r="KIT42" s="90"/>
      <c r="KIU42" s="90"/>
      <c r="KIV42" s="90"/>
      <c r="KIW42" s="90"/>
      <c r="KIX42" s="90"/>
      <c r="KIY42" s="90"/>
      <c r="KIZ42" s="90"/>
      <c r="KJA42" s="90"/>
      <c r="KJB42" s="90"/>
      <c r="KJC42" s="90"/>
      <c r="KJD42" s="90"/>
      <c r="KJE42" s="90"/>
      <c r="KJF42" s="90"/>
      <c r="KJG42" s="90"/>
      <c r="KJH42" s="90"/>
      <c r="KJI42" s="90"/>
      <c r="KJJ42" s="90"/>
      <c r="KJK42" s="90"/>
      <c r="KJL42" s="90"/>
      <c r="KJM42" s="90"/>
      <c r="KJN42" s="90"/>
      <c r="KJO42" s="90"/>
      <c r="KJP42" s="90"/>
      <c r="KJQ42" s="90"/>
      <c r="KJR42" s="90"/>
      <c r="KJS42" s="90"/>
      <c r="KJT42" s="90"/>
      <c r="KJU42" s="90"/>
      <c r="KJV42" s="90"/>
      <c r="KJW42" s="90"/>
      <c r="KJX42" s="90"/>
      <c r="KJY42" s="90"/>
      <c r="KJZ42" s="90"/>
      <c r="KKA42" s="90"/>
      <c r="KKB42" s="90"/>
      <c r="KKC42" s="90"/>
      <c r="KKD42" s="90"/>
      <c r="KKE42" s="90"/>
      <c r="KKF42" s="90"/>
      <c r="KKG42" s="90"/>
      <c r="KKH42" s="90"/>
      <c r="KKI42" s="90"/>
      <c r="KKJ42" s="90"/>
      <c r="KKK42" s="90"/>
      <c r="KKL42" s="90"/>
      <c r="KKM42" s="90"/>
      <c r="KKN42" s="90"/>
      <c r="KKO42" s="90"/>
      <c r="KKP42" s="90"/>
      <c r="KKQ42" s="90"/>
      <c r="KKR42" s="90"/>
      <c r="KKS42" s="90"/>
      <c r="KKT42" s="90"/>
      <c r="KKU42" s="90"/>
      <c r="KKV42" s="90"/>
      <c r="KKW42" s="90"/>
      <c r="KKX42" s="90"/>
      <c r="KKY42" s="90"/>
      <c r="KKZ42" s="90"/>
      <c r="KLA42" s="90"/>
      <c r="KLB42" s="90"/>
      <c r="KLC42" s="90"/>
      <c r="KLD42" s="90"/>
      <c r="KLE42" s="90"/>
      <c r="KLF42" s="90"/>
      <c r="KLG42" s="90"/>
      <c r="KLH42" s="90"/>
      <c r="KLI42" s="90"/>
      <c r="KLJ42" s="90"/>
      <c r="KLK42" s="90"/>
      <c r="KLL42" s="90"/>
      <c r="KLM42" s="90"/>
      <c r="KLN42" s="90"/>
      <c r="KLO42" s="90"/>
      <c r="KLP42" s="90"/>
      <c r="KLQ42" s="90"/>
      <c r="KLR42" s="90"/>
      <c r="KLS42" s="90"/>
      <c r="KLT42" s="90"/>
      <c r="KLU42" s="90"/>
      <c r="KLV42" s="90"/>
      <c r="KLW42" s="90"/>
      <c r="KLX42" s="90"/>
      <c r="KLY42" s="90"/>
      <c r="KLZ42" s="90"/>
      <c r="KMA42" s="90"/>
      <c r="KMB42" s="90"/>
      <c r="KMC42" s="90"/>
      <c r="KMD42" s="90"/>
      <c r="KME42" s="90"/>
      <c r="KMF42" s="90"/>
      <c r="KMG42" s="90"/>
      <c r="KMH42" s="90"/>
      <c r="KMI42" s="90"/>
      <c r="KMJ42" s="90"/>
      <c r="KMK42" s="90"/>
      <c r="KML42" s="90"/>
      <c r="KMM42" s="90"/>
      <c r="KMN42" s="90"/>
      <c r="KMO42" s="90"/>
      <c r="KMP42" s="90"/>
      <c r="KMQ42" s="90"/>
      <c r="KMR42" s="90"/>
      <c r="KMS42" s="90"/>
      <c r="KMT42" s="90"/>
      <c r="KMU42" s="90"/>
      <c r="KMV42" s="90"/>
      <c r="KMW42" s="90"/>
      <c r="KMX42" s="90"/>
      <c r="KMY42" s="90"/>
      <c r="KMZ42" s="90"/>
      <c r="KNA42" s="90"/>
      <c r="KNB42" s="90"/>
      <c r="KNC42" s="90"/>
      <c r="KND42" s="90"/>
      <c r="KNE42" s="90"/>
      <c r="KNF42" s="90"/>
      <c r="KNG42" s="90"/>
      <c r="KNH42" s="90"/>
      <c r="KNI42" s="90"/>
      <c r="KNJ42" s="90"/>
      <c r="KNK42" s="90"/>
      <c r="KNL42" s="90"/>
      <c r="KNM42" s="90"/>
      <c r="KNN42" s="90"/>
      <c r="KNO42" s="90"/>
      <c r="KNP42" s="90"/>
      <c r="KNQ42" s="90"/>
      <c r="KNR42" s="90"/>
      <c r="KNS42" s="90"/>
      <c r="KNT42" s="90"/>
      <c r="KNU42" s="90"/>
      <c r="KNV42" s="90"/>
      <c r="KNW42" s="90"/>
      <c r="KNX42" s="90"/>
      <c r="KNY42" s="90"/>
      <c r="KNZ42" s="90"/>
      <c r="KOA42" s="90"/>
      <c r="KOB42" s="90"/>
      <c r="KOC42" s="90"/>
      <c r="KOD42" s="90"/>
      <c r="KOE42" s="90"/>
      <c r="KOF42" s="90"/>
      <c r="KOG42" s="90"/>
      <c r="KOH42" s="90"/>
      <c r="KOI42" s="90"/>
      <c r="KOJ42" s="90"/>
      <c r="KOK42" s="90"/>
      <c r="KOL42" s="90"/>
      <c r="KOM42" s="90"/>
      <c r="KON42" s="90"/>
      <c r="KOO42" s="90"/>
      <c r="KOP42" s="90"/>
      <c r="KOQ42" s="90"/>
      <c r="KOR42" s="90"/>
      <c r="KOS42" s="90"/>
      <c r="KOT42" s="90"/>
      <c r="KOU42" s="90"/>
      <c r="KOV42" s="90"/>
      <c r="KOW42" s="90"/>
      <c r="KOX42" s="90"/>
      <c r="KOY42" s="90"/>
      <c r="KOZ42" s="90"/>
      <c r="KPA42" s="90"/>
      <c r="KPB42" s="90"/>
      <c r="KPC42" s="90"/>
      <c r="KPD42" s="90"/>
      <c r="KPE42" s="90"/>
      <c r="KPF42" s="90"/>
      <c r="KPG42" s="90"/>
      <c r="KPH42" s="90"/>
      <c r="KPI42" s="90"/>
      <c r="KPJ42" s="90"/>
      <c r="KPK42" s="90"/>
      <c r="KPL42" s="90"/>
      <c r="KPM42" s="90"/>
      <c r="KPN42" s="90"/>
      <c r="KPO42" s="90"/>
      <c r="KPP42" s="90"/>
      <c r="KPQ42" s="90"/>
      <c r="KPR42" s="90"/>
      <c r="KPS42" s="90"/>
      <c r="KPT42" s="90"/>
      <c r="KPU42" s="90"/>
      <c r="KPV42" s="90"/>
      <c r="KPW42" s="90"/>
      <c r="KPX42" s="90"/>
      <c r="KPY42" s="90"/>
      <c r="KPZ42" s="90"/>
      <c r="KQA42" s="90"/>
      <c r="KQB42" s="90"/>
      <c r="KQC42" s="90"/>
      <c r="KQD42" s="90"/>
      <c r="KQE42" s="90"/>
      <c r="KQF42" s="90"/>
      <c r="KQG42" s="90"/>
      <c r="KQH42" s="90"/>
      <c r="KQI42" s="90"/>
      <c r="KQJ42" s="90"/>
      <c r="KQK42" s="90"/>
      <c r="KQL42" s="90"/>
      <c r="KQM42" s="90"/>
      <c r="KQN42" s="90"/>
      <c r="KQO42" s="90"/>
      <c r="KQP42" s="90"/>
      <c r="KQQ42" s="90"/>
      <c r="KQR42" s="90"/>
      <c r="KQS42" s="90"/>
      <c r="KQT42" s="90"/>
      <c r="KQU42" s="90"/>
      <c r="KQV42" s="90"/>
      <c r="KQW42" s="90"/>
      <c r="KQX42" s="90"/>
      <c r="KQY42" s="90"/>
      <c r="KQZ42" s="90"/>
      <c r="KRA42" s="90"/>
      <c r="KRB42" s="90"/>
      <c r="KRC42" s="90"/>
      <c r="KRD42" s="90"/>
      <c r="KRE42" s="90"/>
      <c r="KRF42" s="90"/>
      <c r="KRG42" s="90"/>
      <c r="KRH42" s="90"/>
      <c r="KRI42" s="90"/>
      <c r="KRJ42" s="90"/>
      <c r="KRK42" s="90"/>
      <c r="KRL42" s="90"/>
      <c r="KRM42" s="90"/>
      <c r="KRN42" s="90"/>
      <c r="KRO42" s="90"/>
      <c r="KRP42" s="90"/>
      <c r="KRQ42" s="90"/>
      <c r="KRR42" s="90"/>
      <c r="KRS42" s="90"/>
      <c r="KRT42" s="90"/>
      <c r="KRU42" s="90"/>
      <c r="KRV42" s="90"/>
      <c r="KRW42" s="90"/>
      <c r="KRX42" s="90"/>
      <c r="KRY42" s="90"/>
      <c r="KRZ42" s="90"/>
      <c r="KSA42" s="90"/>
      <c r="KSB42" s="90"/>
      <c r="KSC42" s="90"/>
      <c r="KSD42" s="90"/>
      <c r="KSE42" s="90"/>
      <c r="KSF42" s="90"/>
      <c r="KSG42" s="90"/>
      <c r="KSH42" s="90"/>
      <c r="KSI42" s="90"/>
      <c r="KSJ42" s="90"/>
      <c r="KSK42" s="90"/>
      <c r="KSL42" s="90"/>
      <c r="KSM42" s="90"/>
      <c r="KSN42" s="90"/>
      <c r="KSO42" s="90"/>
      <c r="KSP42" s="90"/>
      <c r="KSQ42" s="90"/>
      <c r="KSR42" s="90"/>
      <c r="KSS42" s="90"/>
      <c r="KST42" s="90"/>
      <c r="KSU42" s="90"/>
      <c r="KSV42" s="90"/>
      <c r="KSW42" s="90"/>
      <c r="KSX42" s="90"/>
      <c r="KSY42" s="90"/>
      <c r="KSZ42" s="90"/>
      <c r="KTA42" s="90"/>
      <c r="KTB42" s="90"/>
      <c r="KTC42" s="90"/>
      <c r="KTD42" s="90"/>
      <c r="KTE42" s="90"/>
      <c r="KTF42" s="90"/>
      <c r="KTG42" s="90"/>
      <c r="KTH42" s="90"/>
      <c r="KTI42" s="90"/>
      <c r="KTJ42" s="90"/>
      <c r="KTK42" s="90"/>
      <c r="KTL42" s="90"/>
      <c r="KTM42" s="90"/>
      <c r="KTN42" s="90"/>
      <c r="KTO42" s="90"/>
      <c r="KTP42" s="90"/>
      <c r="KTQ42" s="90"/>
      <c r="KTR42" s="90"/>
      <c r="KTS42" s="90"/>
      <c r="KTT42" s="90"/>
      <c r="KTU42" s="90"/>
      <c r="KTV42" s="90"/>
      <c r="KTW42" s="90"/>
      <c r="KTX42" s="90"/>
      <c r="KTY42" s="90"/>
      <c r="KTZ42" s="90"/>
      <c r="KUA42" s="90"/>
      <c r="KUB42" s="90"/>
      <c r="KUC42" s="90"/>
      <c r="KUD42" s="90"/>
      <c r="KUE42" s="90"/>
      <c r="KUF42" s="90"/>
      <c r="KUG42" s="90"/>
      <c r="KUH42" s="90"/>
      <c r="KUI42" s="90"/>
      <c r="KUJ42" s="90"/>
      <c r="KUK42" s="90"/>
      <c r="KUL42" s="90"/>
      <c r="KUM42" s="90"/>
      <c r="KUN42" s="90"/>
      <c r="KUO42" s="90"/>
      <c r="KUP42" s="90"/>
      <c r="KUQ42" s="90"/>
      <c r="KUR42" s="90"/>
      <c r="KUS42" s="90"/>
      <c r="KUT42" s="90"/>
      <c r="KUU42" s="90"/>
      <c r="KUV42" s="90"/>
      <c r="KUW42" s="90"/>
      <c r="KUX42" s="90"/>
      <c r="KUY42" s="90"/>
      <c r="KUZ42" s="90"/>
      <c r="KVA42" s="90"/>
      <c r="KVB42" s="90"/>
      <c r="KVC42" s="90"/>
      <c r="KVD42" s="90"/>
      <c r="KVE42" s="90"/>
      <c r="KVF42" s="90"/>
      <c r="KVG42" s="90"/>
      <c r="KVH42" s="90"/>
      <c r="KVI42" s="90"/>
      <c r="KVJ42" s="90"/>
      <c r="KVK42" s="90"/>
      <c r="KVL42" s="90"/>
      <c r="KVM42" s="90"/>
      <c r="KVN42" s="90"/>
      <c r="KVO42" s="90"/>
      <c r="KVP42" s="90"/>
      <c r="KVQ42" s="90"/>
      <c r="KVR42" s="90"/>
      <c r="KVS42" s="90"/>
      <c r="KVT42" s="90"/>
      <c r="KVU42" s="90"/>
      <c r="KVV42" s="90"/>
      <c r="KVW42" s="90"/>
      <c r="KVX42" s="90"/>
      <c r="KVY42" s="90"/>
      <c r="KVZ42" s="90"/>
      <c r="KWA42" s="90"/>
      <c r="KWB42" s="90"/>
      <c r="KWC42" s="90"/>
      <c r="KWD42" s="90"/>
      <c r="KWE42" s="90"/>
      <c r="KWF42" s="90"/>
      <c r="KWG42" s="90"/>
      <c r="KWH42" s="90"/>
      <c r="KWI42" s="90"/>
      <c r="KWJ42" s="90"/>
      <c r="KWK42" s="90"/>
      <c r="KWL42" s="90"/>
      <c r="KWM42" s="90"/>
      <c r="KWN42" s="90"/>
      <c r="KWO42" s="90"/>
      <c r="KWP42" s="90"/>
      <c r="KWQ42" s="90"/>
      <c r="KWR42" s="90"/>
      <c r="KWS42" s="90"/>
      <c r="KWT42" s="90"/>
      <c r="KWU42" s="90"/>
      <c r="KWV42" s="90"/>
      <c r="KWW42" s="90"/>
      <c r="KWX42" s="90"/>
      <c r="KWY42" s="90"/>
      <c r="KWZ42" s="90"/>
      <c r="KXA42" s="90"/>
      <c r="KXB42" s="90"/>
      <c r="KXC42" s="90"/>
      <c r="KXD42" s="90"/>
      <c r="KXE42" s="90"/>
      <c r="KXF42" s="90"/>
      <c r="KXG42" s="90"/>
      <c r="KXH42" s="90"/>
      <c r="KXI42" s="90"/>
      <c r="KXJ42" s="90"/>
      <c r="KXK42" s="90"/>
      <c r="KXL42" s="90"/>
      <c r="KXM42" s="90"/>
      <c r="KXN42" s="90"/>
      <c r="KXO42" s="90"/>
      <c r="KXP42" s="90"/>
      <c r="KXQ42" s="90"/>
      <c r="KXR42" s="90"/>
      <c r="KXS42" s="90"/>
      <c r="KXT42" s="90"/>
      <c r="KXU42" s="90"/>
      <c r="KXV42" s="90"/>
      <c r="KXW42" s="90"/>
      <c r="KXX42" s="90"/>
      <c r="KXY42" s="90"/>
      <c r="KXZ42" s="90"/>
      <c r="KYA42" s="90"/>
      <c r="KYB42" s="90"/>
      <c r="KYC42" s="90"/>
      <c r="KYD42" s="90"/>
      <c r="KYE42" s="90"/>
      <c r="KYF42" s="90"/>
      <c r="KYG42" s="90"/>
      <c r="KYH42" s="90"/>
      <c r="KYI42" s="90"/>
      <c r="KYJ42" s="90"/>
      <c r="KYK42" s="90"/>
      <c r="KYL42" s="90"/>
      <c r="KYM42" s="90"/>
      <c r="KYN42" s="90"/>
      <c r="KYO42" s="90"/>
      <c r="KYP42" s="90"/>
      <c r="KYQ42" s="90"/>
      <c r="KYR42" s="90"/>
      <c r="KYS42" s="90"/>
      <c r="KYT42" s="90"/>
      <c r="KYU42" s="90"/>
      <c r="KYV42" s="90"/>
      <c r="KYW42" s="90"/>
      <c r="KYX42" s="90"/>
      <c r="KYY42" s="90"/>
      <c r="KYZ42" s="90"/>
      <c r="KZA42" s="90"/>
      <c r="KZB42" s="90"/>
      <c r="KZC42" s="90"/>
      <c r="KZD42" s="90"/>
      <c r="KZE42" s="90"/>
      <c r="KZF42" s="90"/>
      <c r="KZG42" s="90"/>
      <c r="KZH42" s="90"/>
      <c r="KZI42" s="90"/>
      <c r="KZJ42" s="90"/>
      <c r="KZK42" s="90"/>
      <c r="KZL42" s="90"/>
      <c r="KZM42" s="90"/>
      <c r="KZN42" s="90"/>
      <c r="KZO42" s="90"/>
      <c r="KZP42" s="90"/>
      <c r="KZQ42" s="90"/>
      <c r="KZR42" s="90"/>
      <c r="KZS42" s="90"/>
      <c r="KZT42" s="90"/>
      <c r="KZU42" s="90"/>
      <c r="KZV42" s="90"/>
      <c r="KZW42" s="90"/>
      <c r="KZX42" s="90"/>
      <c r="KZY42" s="90"/>
      <c r="KZZ42" s="90"/>
      <c r="LAA42" s="90"/>
      <c r="LAB42" s="90"/>
      <c r="LAC42" s="90"/>
      <c r="LAD42" s="90"/>
      <c r="LAE42" s="90"/>
      <c r="LAF42" s="90"/>
      <c r="LAG42" s="90"/>
      <c r="LAH42" s="90"/>
      <c r="LAI42" s="90"/>
      <c r="LAJ42" s="90"/>
      <c r="LAK42" s="90"/>
      <c r="LAL42" s="90"/>
      <c r="LAM42" s="90"/>
      <c r="LAN42" s="90"/>
      <c r="LAO42" s="90"/>
      <c r="LAP42" s="90"/>
      <c r="LAQ42" s="90"/>
      <c r="LAR42" s="90"/>
      <c r="LAS42" s="90"/>
      <c r="LAT42" s="90"/>
      <c r="LAU42" s="90"/>
      <c r="LAV42" s="90"/>
      <c r="LAW42" s="90"/>
      <c r="LAX42" s="90"/>
      <c r="LAY42" s="90"/>
      <c r="LAZ42" s="90"/>
      <c r="LBA42" s="90"/>
      <c r="LBB42" s="90"/>
      <c r="LBC42" s="90"/>
      <c r="LBD42" s="90"/>
      <c r="LBE42" s="90"/>
      <c r="LBF42" s="90"/>
      <c r="LBG42" s="90"/>
      <c r="LBH42" s="90"/>
      <c r="LBI42" s="90"/>
      <c r="LBJ42" s="90"/>
      <c r="LBK42" s="90"/>
      <c r="LBL42" s="90"/>
      <c r="LBM42" s="90"/>
      <c r="LBN42" s="90"/>
      <c r="LBO42" s="90"/>
      <c r="LBP42" s="90"/>
      <c r="LBQ42" s="90"/>
      <c r="LBR42" s="90"/>
      <c r="LBS42" s="90"/>
      <c r="LBT42" s="90"/>
      <c r="LBU42" s="90"/>
      <c r="LBV42" s="90"/>
      <c r="LBW42" s="90"/>
      <c r="LBX42" s="90"/>
      <c r="LBY42" s="90"/>
      <c r="LBZ42" s="90"/>
      <c r="LCA42" s="90"/>
      <c r="LCB42" s="90"/>
      <c r="LCC42" s="90"/>
      <c r="LCD42" s="90"/>
      <c r="LCE42" s="90"/>
      <c r="LCF42" s="90"/>
      <c r="LCG42" s="90"/>
      <c r="LCH42" s="90"/>
      <c r="LCI42" s="90"/>
      <c r="LCJ42" s="90"/>
      <c r="LCK42" s="90"/>
      <c r="LCL42" s="90"/>
      <c r="LCM42" s="90"/>
      <c r="LCN42" s="90"/>
      <c r="LCO42" s="90"/>
      <c r="LCP42" s="90"/>
      <c r="LCQ42" s="90"/>
      <c r="LCR42" s="90"/>
      <c r="LCS42" s="90"/>
      <c r="LCT42" s="90"/>
      <c r="LCU42" s="90"/>
      <c r="LCV42" s="90"/>
      <c r="LCW42" s="90"/>
      <c r="LCX42" s="90"/>
      <c r="LCY42" s="90"/>
      <c r="LCZ42" s="90"/>
      <c r="LDA42" s="90"/>
      <c r="LDB42" s="90"/>
      <c r="LDC42" s="90"/>
      <c r="LDD42" s="90"/>
      <c r="LDE42" s="90"/>
      <c r="LDF42" s="90"/>
      <c r="LDG42" s="90"/>
      <c r="LDH42" s="90"/>
      <c r="LDI42" s="90"/>
      <c r="LDJ42" s="90"/>
      <c r="LDK42" s="90"/>
      <c r="LDL42" s="90"/>
      <c r="LDM42" s="90"/>
      <c r="LDN42" s="90"/>
      <c r="LDO42" s="90"/>
      <c r="LDP42" s="90"/>
      <c r="LDQ42" s="90"/>
      <c r="LDR42" s="90"/>
      <c r="LDS42" s="90"/>
      <c r="LDT42" s="90"/>
      <c r="LDU42" s="90"/>
      <c r="LDV42" s="90"/>
      <c r="LDW42" s="90"/>
      <c r="LDX42" s="90"/>
      <c r="LDY42" s="90"/>
      <c r="LDZ42" s="90"/>
      <c r="LEA42" s="90"/>
      <c r="LEB42" s="90"/>
      <c r="LEC42" s="90"/>
      <c r="LED42" s="90"/>
      <c r="LEE42" s="90"/>
      <c r="LEF42" s="90"/>
      <c r="LEG42" s="90"/>
      <c r="LEH42" s="90"/>
      <c r="LEI42" s="90"/>
      <c r="LEJ42" s="90"/>
      <c r="LEK42" s="90"/>
      <c r="LEL42" s="90"/>
      <c r="LEM42" s="90"/>
      <c r="LEN42" s="90"/>
      <c r="LEO42" s="90"/>
      <c r="LEP42" s="90"/>
      <c r="LEQ42" s="90"/>
      <c r="LER42" s="90"/>
      <c r="LES42" s="90"/>
      <c r="LET42" s="90"/>
      <c r="LEU42" s="90"/>
      <c r="LEV42" s="90"/>
      <c r="LEW42" s="90"/>
      <c r="LEX42" s="90"/>
      <c r="LEY42" s="90"/>
      <c r="LEZ42" s="90"/>
      <c r="LFA42" s="90"/>
      <c r="LFB42" s="90"/>
      <c r="LFC42" s="90"/>
      <c r="LFD42" s="90"/>
      <c r="LFE42" s="90"/>
      <c r="LFF42" s="90"/>
      <c r="LFG42" s="90"/>
      <c r="LFH42" s="90"/>
      <c r="LFI42" s="90"/>
      <c r="LFJ42" s="90"/>
      <c r="LFK42" s="90"/>
      <c r="LFL42" s="90"/>
      <c r="LFM42" s="90"/>
      <c r="LFN42" s="90"/>
      <c r="LFO42" s="90"/>
      <c r="LFP42" s="90"/>
      <c r="LFQ42" s="90"/>
      <c r="LFR42" s="90"/>
      <c r="LFS42" s="90"/>
      <c r="LFT42" s="90"/>
      <c r="LFU42" s="90"/>
      <c r="LFV42" s="90"/>
      <c r="LFW42" s="90"/>
      <c r="LFX42" s="90"/>
      <c r="LFY42" s="90"/>
      <c r="LFZ42" s="90"/>
      <c r="LGA42" s="90"/>
      <c r="LGB42" s="90"/>
      <c r="LGC42" s="90"/>
      <c r="LGD42" s="90"/>
      <c r="LGE42" s="90"/>
      <c r="LGF42" s="90"/>
      <c r="LGG42" s="90"/>
      <c r="LGH42" s="90"/>
      <c r="LGI42" s="90"/>
      <c r="LGJ42" s="90"/>
      <c r="LGK42" s="90"/>
      <c r="LGL42" s="90"/>
      <c r="LGM42" s="90"/>
      <c r="LGN42" s="90"/>
      <c r="LGO42" s="90"/>
      <c r="LGP42" s="90"/>
      <c r="LGQ42" s="90"/>
      <c r="LGR42" s="90"/>
      <c r="LGS42" s="90"/>
      <c r="LGT42" s="90"/>
      <c r="LGU42" s="90"/>
      <c r="LGV42" s="90"/>
      <c r="LGW42" s="90"/>
      <c r="LGX42" s="90"/>
      <c r="LGY42" s="90"/>
      <c r="LGZ42" s="90"/>
      <c r="LHA42" s="90"/>
      <c r="LHB42" s="90"/>
      <c r="LHC42" s="90"/>
      <c r="LHD42" s="90"/>
      <c r="LHE42" s="90"/>
      <c r="LHF42" s="90"/>
      <c r="LHG42" s="90"/>
      <c r="LHH42" s="90"/>
      <c r="LHI42" s="90"/>
      <c r="LHJ42" s="90"/>
      <c r="LHK42" s="90"/>
      <c r="LHL42" s="90"/>
      <c r="LHM42" s="90"/>
      <c r="LHN42" s="90"/>
      <c r="LHO42" s="90"/>
      <c r="LHP42" s="90"/>
      <c r="LHQ42" s="90"/>
      <c r="LHR42" s="90"/>
      <c r="LHS42" s="90"/>
      <c r="LHT42" s="90"/>
      <c r="LHU42" s="90"/>
      <c r="LHV42" s="90"/>
      <c r="LHW42" s="90"/>
      <c r="LHX42" s="90"/>
      <c r="LHY42" s="90"/>
      <c r="LHZ42" s="90"/>
      <c r="LIA42" s="90"/>
      <c r="LIB42" s="90"/>
      <c r="LIC42" s="90"/>
      <c r="LID42" s="90"/>
      <c r="LIE42" s="90"/>
      <c r="LIF42" s="90"/>
      <c r="LIG42" s="90"/>
      <c r="LIH42" s="90"/>
      <c r="LII42" s="90"/>
      <c r="LIJ42" s="90"/>
      <c r="LIK42" s="90"/>
      <c r="LIL42" s="90"/>
      <c r="LIM42" s="90"/>
      <c r="LIN42" s="90"/>
      <c r="LIO42" s="90"/>
      <c r="LIP42" s="90"/>
      <c r="LIQ42" s="90"/>
      <c r="LIR42" s="90"/>
      <c r="LIS42" s="90"/>
      <c r="LIT42" s="90"/>
      <c r="LIU42" s="90"/>
      <c r="LIV42" s="90"/>
      <c r="LIW42" s="90"/>
      <c r="LIX42" s="90"/>
      <c r="LIY42" s="90"/>
      <c r="LIZ42" s="90"/>
      <c r="LJA42" s="90"/>
      <c r="LJB42" s="90"/>
      <c r="LJC42" s="90"/>
      <c r="LJD42" s="90"/>
      <c r="LJE42" s="90"/>
      <c r="LJF42" s="90"/>
      <c r="LJG42" s="90"/>
      <c r="LJH42" s="90"/>
      <c r="LJI42" s="90"/>
      <c r="LJJ42" s="90"/>
      <c r="LJK42" s="90"/>
      <c r="LJL42" s="90"/>
      <c r="LJM42" s="90"/>
      <c r="LJN42" s="90"/>
      <c r="LJO42" s="90"/>
      <c r="LJP42" s="90"/>
      <c r="LJQ42" s="90"/>
      <c r="LJR42" s="90"/>
      <c r="LJS42" s="90"/>
      <c r="LJT42" s="90"/>
      <c r="LJU42" s="90"/>
      <c r="LJV42" s="90"/>
      <c r="LJW42" s="90"/>
      <c r="LJX42" s="90"/>
      <c r="LJY42" s="90"/>
      <c r="LJZ42" s="90"/>
      <c r="LKA42" s="90"/>
      <c r="LKB42" s="90"/>
      <c r="LKC42" s="90"/>
      <c r="LKD42" s="90"/>
      <c r="LKE42" s="90"/>
      <c r="LKF42" s="90"/>
      <c r="LKG42" s="90"/>
      <c r="LKH42" s="90"/>
      <c r="LKI42" s="90"/>
      <c r="LKJ42" s="90"/>
      <c r="LKK42" s="90"/>
      <c r="LKL42" s="90"/>
      <c r="LKM42" s="90"/>
      <c r="LKN42" s="90"/>
      <c r="LKO42" s="90"/>
      <c r="LKP42" s="90"/>
      <c r="LKQ42" s="90"/>
      <c r="LKR42" s="90"/>
      <c r="LKS42" s="90"/>
      <c r="LKT42" s="90"/>
      <c r="LKU42" s="90"/>
      <c r="LKV42" s="90"/>
      <c r="LKW42" s="90"/>
      <c r="LKX42" s="90"/>
      <c r="LKY42" s="90"/>
      <c r="LKZ42" s="90"/>
      <c r="LLA42" s="90"/>
      <c r="LLB42" s="90"/>
      <c r="LLC42" s="90"/>
      <c r="LLD42" s="90"/>
      <c r="LLE42" s="90"/>
      <c r="LLF42" s="90"/>
      <c r="LLG42" s="90"/>
      <c r="LLH42" s="90"/>
      <c r="LLI42" s="90"/>
      <c r="LLJ42" s="90"/>
      <c r="LLK42" s="90"/>
      <c r="LLL42" s="90"/>
      <c r="LLM42" s="90"/>
      <c r="LLN42" s="90"/>
      <c r="LLO42" s="90"/>
      <c r="LLP42" s="90"/>
      <c r="LLQ42" s="90"/>
      <c r="LLR42" s="90"/>
      <c r="LLS42" s="90"/>
      <c r="LLT42" s="90"/>
      <c r="LLU42" s="90"/>
      <c r="LLV42" s="90"/>
      <c r="LLW42" s="90"/>
      <c r="LLX42" s="90"/>
      <c r="LLY42" s="90"/>
      <c r="LLZ42" s="90"/>
      <c r="LMA42" s="90"/>
      <c r="LMB42" s="90"/>
      <c r="LMC42" s="90"/>
      <c r="LMD42" s="90"/>
      <c r="LME42" s="90"/>
      <c r="LMF42" s="90"/>
      <c r="LMG42" s="90"/>
      <c r="LMH42" s="90"/>
      <c r="LMI42" s="90"/>
      <c r="LMJ42" s="90"/>
      <c r="LMK42" s="90"/>
      <c r="LML42" s="90"/>
      <c r="LMM42" s="90"/>
      <c r="LMN42" s="90"/>
      <c r="LMO42" s="90"/>
      <c r="LMP42" s="90"/>
      <c r="LMQ42" s="90"/>
      <c r="LMR42" s="90"/>
      <c r="LMS42" s="90"/>
      <c r="LMT42" s="90"/>
      <c r="LMU42" s="90"/>
      <c r="LMV42" s="90"/>
      <c r="LMW42" s="90"/>
      <c r="LMX42" s="90"/>
      <c r="LMY42" s="90"/>
      <c r="LMZ42" s="90"/>
      <c r="LNA42" s="90"/>
      <c r="LNB42" s="90"/>
      <c r="LNC42" s="90"/>
      <c r="LND42" s="90"/>
      <c r="LNE42" s="90"/>
      <c r="LNF42" s="90"/>
      <c r="LNG42" s="90"/>
      <c r="LNH42" s="90"/>
      <c r="LNI42" s="90"/>
      <c r="LNJ42" s="90"/>
      <c r="LNK42" s="90"/>
      <c r="LNL42" s="90"/>
      <c r="LNM42" s="90"/>
      <c r="LNN42" s="90"/>
      <c r="LNO42" s="90"/>
      <c r="LNP42" s="90"/>
      <c r="LNQ42" s="90"/>
      <c r="LNR42" s="90"/>
      <c r="LNS42" s="90"/>
      <c r="LNT42" s="90"/>
      <c r="LNU42" s="90"/>
      <c r="LNV42" s="90"/>
      <c r="LNW42" s="90"/>
      <c r="LNX42" s="90"/>
      <c r="LNY42" s="90"/>
      <c r="LNZ42" s="90"/>
      <c r="LOA42" s="90"/>
      <c r="LOB42" s="90"/>
      <c r="LOC42" s="90"/>
      <c r="LOD42" s="90"/>
      <c r="LOE42" s="90"/>
      <c r="LOF42" s="90"/>
      <c r="LOG42" s="90"/>
      <c r="LOH42" s="90"/>
      <c r="LOI42" s="90"/>
      <c r="LOJ42" s="90"/>
      <c r="LOK42" s="90"/>
      <c r="LOL42" s="90"/>
      <c r="LOM42" s="90"/>
      <c r="LON42" s="90"/>
      <c r="LOO42" s="90"/>
      <c r="LOP42" s="90"/>
      <c r="LOQ42" s="90"/>
      <c r="LOR42" s="90"/>
      <c r="LOS42" s="90"/>
      <c r="LOT42" s="90"/>
      <c r="LOU42" s="90"/>
      <c r="LOV42" s="90"/>
      <c r="LOW42" s="90"/>
      <c r="LOX42" s="90"/>
      <c r="LOY42" s="90"/>
      <c r="LOZ42" s="90"/>
      <c r="LPA42" s="90"/>
      <c r="LPB42" s="90"/>
      <c r="LPC42" s="90"/>
      <c r="LPD42" s="90"/>
      <c r="LPE42" s="90"/>
      <c r="LPF42" s="90"/>
      <c r="LPG42" s="90"/>
      <c r="LPH42" s="90"/>
      <c r="LPI42" s="90"/>
      <c r="LPJ42" s="90"/>
      <c r="LPK42" s="90"/>
      <c r="LPL42" s="90"/>
      <c r="LPM42" s="90"/>
      <c r="LPN42" s="90"/>
      <c r="LPO42" s="90"/>
      <c r="LPP42" s="90"/>
      <c r="LPQ42" s="90"/>
      <c r="LPR42" s="90"/>
      <c r="LPS42" s="90"/>
      <c r="LPT42" s="90"/>
      <c r="LPU42" s="90"/>
      <c r="LPV42" s="90"/>
      <c r="LPW42" s="90"/>
      <c r="LPX42" s="90"/>
      <c r="LPY42" s="90"/>
      <c r="LPZ42" s="90"/>
      <c r="LQA42" s="90"/>
      <c r="LQB42" s="90"/>
      <c r="LQC42" s="90"/>
      <c r="LQD42" s="90"/>
      <c r="LQE42" s="90"/>
      <c r="LQF42" s="90"/>
      <c r="LQG42" s="90"/>
      <c r="LQH42" s="90"/>
      <c r="LQI42" s="90"/>
      <c r="LQJ42" s="90"/>
      <c r="LQK42" s="90"/>
      <c r="LQL42" s="90"/>
      <c r="LQM42" s="90"/>
      <c r="LQN42" s="90"/>
      <c r="LQO42" s="90"/>
      <c r="LQP42" s="90"/>
      <c r="LQQ42" s="90"/>
      <c r="LQR42" s="90"/>
      <c r="LQS42" s="90"/>
      <c r="LQT42" s="90"/>
      <c r="LQU42" s="90"/>
      <c r="LQV42" s="90"/>
      <c r="LQW42" s="90"/>
      <c r="LQX42" s="90"/>
      <c r="LQY42" s="90"/>
      <c r="LQZ42" s="90"/>
      <c r="LRA42" s="90"/>
      <c r="LRB42" s="90"/>
      <c r="LRC42" s="90"/>
      <c r="LRD42" s="90"/>
      <c r="LRE42" s="90"/>
      <c r="LRF42" s="90"/>
      <c r="LRG42" s="90"/>
      <c r="LRH42" s="90"/>
      <c r="LRI42" s="90"/>
      <c r="LRJ42" s="90"/>
      <c r="LRK42" s="90"/>
      <c r="LRL42" s="90"/>
      <c r="LRM42" s="90"/>
      <c r="LRN42" s="90"/>
      <c r="LRO42" s="90"/>
      <c r="LRP42" s="90"/>
      <c r="LRQ42" s="90"/>
      <c r="LRR42" s="90"/>
      <c r="LRS42" s="90"/>
      <c r="LRT42" s="90"/>
      <c r="LRU42" s="90"/>
      <c r="LRV42" s="90"/>
      <c r="LRW42" s="90"/>
      <c r="LRX42" s="90"/>
      <c r="LRY42" s="90"/>
      <c r="LRZ42" s="90"/>
      <c r="LSA42" s="90"/>
      <c r="LSB42" s="90"/>
      <c r="LSC42" s="90"/>
      <c r="LSD42" s="90"/>
      <c r="LSE42" s="90"/>
      <c r="LSF42" s="90"/>
      <c r="LSG42" s="90"/>
      <c r="LSH42" s="90"/>
      <c r="LSI42" s="90"/>
      <c r="LSJ42" s="90"/>
      <c r="LSK42" s="90"/>
      <c r="LSL42" s="90"/>
      <c r="LSM42" s="90"/>
      <c r="LSN42" s="90"/>
      <c r="LSO42" s="90"/>
      <c r="LSP42" s="90"/>
      <c r="LSQ42" s="90"/>
      <c r="LSR42" s="90"/>
      <c r="LSS42" s="90"/>
      <c r="LST42" s="90"/>
      <c r="LSU42" s="90"/>
      <c r="LSV42" s="90"/>
      <c r="LSW42" s="90"/>
      <c r="LSX42" s="90"/>
      <c r="LSY42" s="90"/>
      <c r="LSZ42" s="90"/>
      <c r="LTA42" s="90"/>
      <c r="LTB42" s="90"/>
      <c r="LTC42" s="90"/>
      <c r="LTD42" s="90"/>
      <c r="LTE42" s="90"/>
      <c r="LTF42" s="90"/>
      <c r="LTG42" s="90"/>
      <c r="LTH42" s="90"/>
      <c r="LTI42" s="90"/>
      <c r="LTJ42" s="90"/>
      <c r="LTK42" s="90"/>
      <c r="LTL42" s="90"/>
      <c r="LTM42" s="90"/>
      <c r="LTN42" s="90"/>
      <c r="LTO42" s="90"/>
      <c r="LTP42" s="90"/>
      <c r="LTQ42" s="90"/>
      <c r="LTR42" s="90"/>
      <c r="LTS42" s="90"/>
      <c r="LTT42" s="90"/>
      <c r="LTU42" s="90"/>
      <c r="LTV42" s="90"/>
      <c r="LTW42" s="90"/>
      <c r="LTX42" s="90"/>
      <c r="LTY42" s="90"/>
      <c r="LTZ42" s="90"/>
      <c r="LUA42" s="90"/>
      <c r="LUB42" s="90"/>
      <c r="LUC42" s="90"/>
      <c r="LUD42" s="90"/>
      <c r="LUE42" s="90"/>
      <c r="LUF42" s="90"/>
      <c r="LUG42" s="90"/>
      <c r="LUH42" s="90"/>
      <c r="LUI42" s="90"/>
      <c r="LUJ42" s="90"/>
      <c r="LUK42" s="90"/>
      <c r="LUL42" s="90"/>
      <c r="LUM42" s="90"/>
      <c r="LUN42" s="90"/>
      <c r="LUO42" s="90"/>
      <c r="LUP42" s="90"/>
      <c r="LUQ42" s="90"/>
      <c r="LUR42" s="90"/>
      <c r="LUS42" s="90"/>
      <c r="LUT42" s="90"/>
      <c r="LUU42" s="90"/>
      <c r="LUV42" s="90"/>
      <c r="LUW42" s="90"/>
      <c r="LUX42" s="90"/>
      <c r="LUY42" s="90"/>
      <c r="LUZ42" s="90"/>
      <c r="LVA42" s="90"/>
      <c r="LVB42" s="90"/>
      <c r="LVC42" s="90"/>
      <c r="LVD42" s="90"/>
      <c r="LVE42" s="90"/>
      <c r="LVF42" s="90"/>
      <c r="LVG42" s="90"/>
      <c r="LVH42" s="90"/>
      <c r="LVI42" s="90"/>
      <c r="LVJ42" s="90"/>
      <c r="LVK42" s="90"/>
      <c r="LVL42" s="90"/>
      <c r="LVM42" s="90"/>
      <c r="LVN42" s="90"/>
      <c r="LVO42" s="90"/>
      <c r="LVP42" s="90"/>
      <c r="LVQ42" s="90"/>
      <c r="LVR42" s="90"/>
      <c r="LVS42" s="90"/>
      <c r="LVT42" s="90"/>
      <c r="LVU42" s="90"/>
      <c r="LVV42" s="90"/>
      <c r="LVW42" s="90"/>
      <c r="LVX42" s="90"/>
      <c r="LVY42" s="90"/>
      <c r="LVZ42" s="90"/>
      <c r="LWA42" s="90"/>
      <c r="LWB42" s="90"/>
      <c r="LWC42" s="90"/>
      <c r="LWD42" s="90"/>
      <c r="LWE42" s="90"/>
      <c r="LWF42" s="90"/>
      <c r="LWG42" s="90"/>
      <c r="LWH42" s="90"/>
      <c r="LWI42" s="90"/>
      <c r="LWJ42" s="90"/>
      <c r="LWK42" s="90"/>
      <c r="LWL42" s="90"/>
      <c r="LWM42" s="90"/>
      <c r="LWN42" s="90"/>
      <c r="LWO42" s="90"/>
      <c r="LWP42" s="90"/>
      <c r="LWQ42" s="90"/>
      <c r="LWR42" s="90"/>
      <c r="LWS42" s="90"/>
      <c r="LWT42" s="90"/>
      <c r="LWU42" s="90"/>
      <c r="LWV42" s="90"/>
      <c r="LWW42" s="90"/>
      <c r="LWX42" s="90"/>
      <c r="LWY42" s="90"/>
      <c r="LWZ42" s="90"/>
      <c r="LXA42" s="90"/>
      <c r="LXB42" s="90"/>
      <c r="LXC42" s="90"/>
      <c r="LXD42" s="90"/>
      <c r="LXE42" s="90"/>
      <c r="LXF42" s="90"/>
      <c r="LXG42" s="90"/>
      <c r="LXH42" s="90"/>
      <c r="LXI42" s="90"/>
      <c r="LXJ42" s="90"/>
      <c r="LXK42" s="90"/>
      <c r="LXL42" s="90"/>
      <c r="LXM42" s="90"/>
      <c r="LXN42" s="90"/>
      <c r="LXO42" s="90"/>
      <c r="LXP42" s="90"/>
      <c r="LXQ42" s="90"/>
      <c r="LXR42" s="90"/>
      <c r="LXS42" s="90"/>
      <c r="LXT42" s="90"/>
      <c r="LXU42" s="90"/>
      <c r="LXV42" s="90"/>
      <c r="LXW42" s="90"/>
      <c r="LXX42" s="90"/>
      <c r="LXY42" s="90"/>
      <c r="LXZ42" s="90"/>
      <c r="LYA42" s="90"/>
      <c r="LYB42" s="90"/>
      <c r="LYC42" s="90"/>
      <c r="LYD42" s="90"/>
      <c r="LYE42" s="90"/>
      <c r="LYF42" s="90"/>
      <c r="LYG42" s="90"/>
      <c r="LYH42" s="90"/>
      <c r="LYI42" s="90"/>
      <c r="LYJ42" s="90"/>
      <c r="LYK42" s="90"/>
      <c r="LYL42" s="90"/>
      <c r="LYM42" s="90"/>
      <c r="LYN42" s="90"/>
      <c r="LYO42" s="90"/>
      <c r="LYP42" s="90"/>
      <c r="LYQ42" s="90"/>
      <c r="LYR42" s="90"/>
      <c r="LYS42" s="90"/>
      <c r="LYT42" s="90"/>
      <c r="LYU42" s="90"/>
      <c r="LYV42" s="90"/>
      <c r="LYW42" s="90"/>
      <c r="LYX42" s="90"/>
      <c r="LYY42" s="90"/>
      <c r="LYZ42" s="90"/>
      <c r="LZA42" s="90"/>
      <c r="LZB42" s="90"/>
      <c r="LZC42" s="90"/>
      <c r="LZD42" s="90"/>
      <c r="LZE42" s="90"/>
      <c r="LZF42" s="90"/>
      <c r="LZG42" s="90"/>
      <c r="LZH42" s="90"/>
      <c r="LZI42" s="90"/>
      <c r="LZJ42" s="90"/>
      <c r="LZK42" s="90"/>
      <c r="LZL42" s="90"/>
      <c r="LZM42" s="90"/>
      <c r="LZN42" s="90"/>
      <c r="LZO42" s="90"/>
      <c r="LZP42" s="90"/>
      <c r="LZQ42" s="90"/>
      <c r="LZR42" s="90"/>
      <c r="LZS42" s="90"/>
      <c r="LZT42" s="90"/>
      <c r="LZU42" s="90"/>
      <c r="LZV42" s="90"/>
      <c r="LZW42" s="90"/>
      <c r="LZX42" s="90"/>
      <c r="LZY42" s="90"/>
      <c r="LZZ42" s="90"/>
      <c r="MAA42" s="90"/>
      <c r="MAB42" s="90"/>
      <c r="MAC42" s="90"/>
      <c r="MAD42" s="90"/>
      <c r="MAE42" s="90"/>
      <c r="MAF42" s="90"/>
      <c r="MAG42" s="90"/>
      <c r="MAH42" s="90"/>
      <c r="MAI42" s="90"/>
      <c r="MAJ42" s="90"/>
      <c r="MAK42" s="90"/>
      <c r="MAL42" s="90"/>
      <c r="MAM42" s="90"/>
      <c r="MAN42" s="90"/>
      <c r="MAO42" s="90"/>
      <c r="MAP42" s="90"/>
      <c r="MAQ42" s="90"/>
      <c r="MAR42" s="90"/>
      <c r="MAS42" s="90"/>
      <c r="MAT42" s="90"/>
      <c r="MAU42" s="90"/>
      <c r="MAV42" s="90"/>
      <c r="MAW42" s="90"/>
      <c r="MAX42" s="90"/>
      <c r="MAY42" s="90"/>
      <c r="MAZ42" s="90"/>
      <c r="MBA42" s="90"/>
      <c r="MBB42" s="90"/>
      <c r="MBC42" s="90"/>
      <c r="MBD42" s="90"/>
      <c r="MBE42" s="90"/>
      <c r="MBF42" s="90"/>
      <c r="MBG42" s="90"/>
      <c r="MBH42" s="90"/>
      <c r="MBI42" s="90"/>
      <c r="MBJ42" s="90"/>
      <c r="MBK42" s="90"/>
      <c r="MBL42" s="90"/>
      <c r="MBM42" s="90"/>
      <c r="MBN42" s="90"/>
      <c r="MBO42" s="90"/>
      <c r="MBP42" s="90"/>
      <c r="MBQ42" s="90"/>
      <c r="MBR42" s="90"/>
      <c r="MBS42" s="90"/>
      <c r="MBT42" s="90"/>
      <c r="MBU42" s="90"/>
      <c r="MBV42" s="90"/>
      <c r="MBW42" s="90"/>
      <c r="MBX42" s="90"/>
      <c r="MBY42" s="90"/>
      <c r="MBZ42" s="90"/>
      <c r="MCA42" s="90"/>
      <c r="MCB42" s="90"/>
      <c r="MCC42" s="90"/>
      <c r="MCD42" s="90"/>
      <c r="MCE42" s="90"/>
      <c r="MCF42" s="90"/>
      <c r="MCG42" s="90"/>
      <c r="MCH42" s="90"/>
      <c r="MCI42" s="90"/>
      <c r="MCJ42" s="90"/>
      <c r="MCK42" s="90"/>
      <c r="MCL42" s="90"/>
      <c r="MCM42" s="90"/>
      <c r="MCN42" s="90"/>
      <c r="MCO42" s="90"/>
      <c r="MCP42" s="90"/>
      <c r="MCQ42" s="90"/>
      <c r="MCR42" s="90"/>
      <c r="MCS42" s="90"/>
      <c r="MCT42" s="90"/>
      <c r="MCU42" s="90"/>
      <c r="MCV42" s="90"/>
      <c r="MCW42" s="90"/>
      <c r="MCX42" s="90"/>
      <c r="MCY42" s="90"/>
      <c r="MCZ42" s="90"/>
      <c r="MDA42" s="90"/>
      <c r="MDB42" s="90"/>
      <c r="MDC42" s="90"/>
      <c r="MDD42" s="90"/>
      <c r="MDE42" s="90"/>
      <c r="MDF42" s="90"/>
      <c r="MDG42" s="90"/>
      <c r="MDH42" s="90"/>
      <c r="MDI42" s="90"/>
      <c r="MDJ42" s="90"/>
      <c r="MDK42" s="90"/>
      <c r="MDL42" s="90"/>
      <c r="MDM42" s="90"/>
      <c r="MDN42" s="90"/>
      <c r="MDO42" s="90"/>
      <c r="MDP42" s="90"/>
      <c r="MDQ42" s="90"/>
      <c r="MDR42" s="90"/>
      <c r="MDS42" s="90"/>
      <c r="MDT42" s="90"/>
      <c r="MDU42" s="90"/>
      <c r="MDV42" s="90"/>
      <c r="MDW42" s="90"/>
      <c r="MDX42" s="90"/>
      <c r="MDY42" s="90"/>
      <c r="MDZ42" s="90"/>
      <c r="MEA42" s="90"/>
      <c r="MEB42" s="90"/>
      <c r="MEC42" s="90"/>
      <c r="MED42" s="90"/>
      <c r="MEE42" s="90"/>
      <c r="MEF42" s="90"/>
      <c r="MEG42" s="90"/>
      <c r="MEH42" s="90"/>
      <c r="MEI42" s="90"/>
      <c r="MEJ42" s="90"/>
      <c r="MEK42" s="90"/>
      <c r="MEL42" s="90"/>
      <c r="MEM42" s="90"/>
      <c r="MEN42" s="90"/>
      <c r="MEO42" s="90"/>
      <c r="MEP42" s="90"/>
      <c r="MEQ42" s="90"/>
      <c r="MER42" s="90"/>
      <c r="MES42" s="90"/>
      <c r="MET42" s="90"/>
      <c r="MEU42" s="90"/>
      <c r="MEV42" s="90"/>
      <c r="MEW42" s="90"/>
      <c r="MEX42" s="90"/>
      <c r="MEY42" s="90"/>
      <c r="MEZ42" s="90"/>
      <c r="MFA42" s="90"/>
      <c r="MFB42" s="90"/>
      <c r="MFC42" s="90"/>
      <c r="MFD42" s="90"/>
      <c r="MFE42" s="90"/>
      <c r="MFF42" s="90"/>
      <c r="MFG42" s="90"/>
      <c r="MFH42" s="90"/>
      <c r="MFI42" s="90"/>
      <c r="MFJ42" s="90"/>
      <c r="MFK42" s="90"/>
      <c r="MFL42" s="90"/>
      <c r="MFM42" s="90"/>
      <c r="MFN42" s="90"/>
      <c r="MFO42" s="90"/>
      <c r="MFP42" s="90"/>
      <c r="MFQ42" s="90"/>
      <c r="MFR42" s="90"/>
      <c r="MFS42" s="90"/>
      <c r="MFT42" s="90"/>
      <c r="MFU42" s="90"/>
      <c r="MFV42" s="90"/>
      <c r="MFW42" s="90"/>
      <c r="MFX42" s="90"/>
      <c r="MFY42" s="90"/>
      <c r="MFZ42" s="90"/>
      <c r="MGA42" s="90"/>
      <c r="MGB42" s="90"/>
      <c r="MGC42" s="90"/>
      <c r="MGD42" s="90"/>
      <c r="MGE42" s="90"/>
      <c r="MGF42" s="90"/>
      <c r="MGG42" s="90"/>
      <c r="MGH42" s="90"/>
      <c r="MGI42" s="90"/>
      <c r="MGJ42" s="90"/>
      <c r="MGK42" s="90"/>
      <c r="MGL42" s="90"/>
      <c r="MGM42" s="90"/>
      <c r="MGN42" s="90"/>
      <c r="MGO42" s="90"/>
      <c r="MGP42" s="90"/>
      <c r="MGQ42" s="90"/>
      <c r="MGR42" s="90"/>
      <c r="MGS42" s="90"/>
      <c r="MGT42" s="90"/>
      <c r="MGU42" s="90"/>
      <c r="MGV42" s="90"/>
      <c r="MGW42" s="90"/>
      <c r="MGX42" s="90"/>
      <c r="MGY42" s="90"/>
      <c r="MGZ42" s="90"/>
      <c r="MHA42" s="90"/>
      <c r="MHB42" s="90"/>
      <c r="MHC42" s="90"/>
      <c r="MHD42" s="90"/>
      <c r="MHE42" s="90"/>
      <c r="MHF42" s="90"/>
      <c r="MHG42" s="90"/>
      <c r="MHH42" s="90"/>
      <c r="MHI42" s="90"/>
      <c r="MHJ42" s="90"/>
      <c r="MHK42" s="90"/>
      <c r="MHL42" s="90"/>
      <c r="MHM42" s="90"/>
      <c r="MHN42" s="90"/>
      <c r="MHO42" s="90"/>
      <c r="MHP42" s="90"/>
      <c r="MHQ42" s="90"/>
      <c r="MHR42" s="90"/>
      <c r="MHS42" s="90"/>
      <c r="MHT42" s="90"/>
      <c r="MHU42" s="90"/>
      <c r="MHV42" s="90"/>
      <c r="MHW42" s="90"/>
      <c r="MHX42" s="90"/>
      <c r="MHY42" s="90"/>
      <c r="MHZ42" s="90"/>
      <c r="MIA42" s="90"/>
      <c r="MIB42" s="90"/>
      <c r="MIC42" s="90"/>
      <c r="MID42" s="90"/>
      <c r="MIE42" s="90"/>
      <c r="MIF42" s="90"/>
      <c r="MIG42" s="90"/>
      <c r="MIH42" s="90"/>
      <c r="MII42" s="90"/>
      <c r="MIJ42" s="90"/>
      <c r="MIK42" s="90"/>
      <c r="MIL42" s="90"/>
      <c r="MIM42" s="90"/>
      <c r="MIN42" s="90"/>
      <c r="MIO42" s="90"/>
      <c r="MIP42" s="90"/>
      <c r="MIQ42" s="90"/>
      <c r="MIR42" s="90"/>
      <c r="MIS42" s="90"/>
      <c r="MIT42" s="90"/>
      <c r="MIU42" s="90"/>
      <c r="MIV42" s="90"/>
      <c r="MIW42" s="90"/>
      <c r="MIX42" s="90"/>
      <c r="MIY42" s="90"/>
      <c r="MIZ42" s="90"/>
      <c r="MJA42" s="90"/>
      <c r="MJB42" s="90"/>
      <c r="MJC42" s="90"/>
      <c r="MJD42" s="90"/>
      <c r="MJE42" s="90"/>
      <c r="MJF42" s="90"/>
      <c r="MJG42" s="90"/>
      <c r="MJH42" s="90"/>
      <c r="MJI42" s="90"/>
      <c r="MJJ42" s="90"/>
      <c r="MJK42" s="90"/>
      <c r="MJL42" s="90"/>
      <c r="MJM42" s="90"/>
      <c r="MJN42" s="90"/>
      <c r="MJO42" s="90"/>
      <c r="MJP42" s="90"/>
      <c r="MJQ42" s="90"/>
      <c r="MJR42" s="90"/>
      <c r="MJS42" s="90"/>
      <c r="MJT42" s="90"/>
      <c r="MJU42" s="90"/>
      <c r="MJV42" s="90"/>
      <c r="MJW42" s="90"/>
      <c r="MJX42" s="90"/>
      <c r="MJY42" s="90"/>
      <c r="MJZ42" s="90"/>
      <c r="MKA42" s="90"/>
      <c r="MKB42" s="90"/>
      <c r="MKC42" s="90"/>
      <c r="MKD42" s="90"/>
      <c r="MKE42" s="90"/>
      <c r="MKF42" s="90"/>
      <c r="MKG42" s="90"/>
      <c r="MKH42" s="90"/>
      <c r="MKI42" s="90"/>
      <c r="MKJ42" s="90"/>
      <c r="MKK42" s="90"/>
      <c r="MKL42" s="90"/>
      <c r="MKM42" s="90"/>
      <c r="MKN42" s="90"/>
      <c r="MKO42" s="90"/>
      <c r="MKP42" s="90"/>
      <c r="MKQ42" s="90"/>
      <c r="MKR42" s="90"/>
      <c r="MKS42" s="90"/>
      <c r="MKT42" s="90"/>
      <c r="MKU42" s="90"/>
      <c r="MKV42" s="90"/>
      <c r="MKW42" s="90"/>
      <c r="MKX42" s="90"/>
      <c r="MKY42" s="90"/>
      <c r="MKZ42" s="90"/>
      <c r="MLA42" s="90"/>
      <c r="MLB42" s="90"/>
      <c r="MLC42" s="90"/>
      <c r="MLD42" s="90"/>
      <c r="MLE42" s="90"/>
      <c r="MLF42" s="90"/>
      <c r="MLG42" s="90"/>
      <c r="MLH42" s="90"/>
      <c r="MLI42" s="90"/>
      <c r="MLJ42" s="90"/>
      <c r="MLK42" s="90"/>
      <c r="MLL42" s="90"/>
      <c r="MLM42" s="90"/>
      <c r="MLN42" s="90"/>
      <c r="MLO42" s="90"/>
      <c r="MLP42" s="90"/>
      <c r="MLQ42" s="90"/>
      <c r="MLR42" s="90"/>
      <c r="MLS42" s="90"/>
      <c r="MLT42" s="90"/>
      <c r="MLU42" s="90"/>
      <c r="MLV42" s="90"/>
      <c r="MLW42" s="90"/>
      <c r="MLX42" s="90"/>
      <c r="MLY42" s="90"/>
      <c r="MLZ42" s="90"/>
      <c r="MMA42" s="90"/>
      <c r="MMB42" s="90"/>
      <c r="MMC42" s="90"/>
      <c r="MMD42" s="90"/>
      <c r="MME42" s="90"/>
      <c r="MMF42" s="90"/>
      <c r="MMG42" s="90"/>
      <c r="MMH42" s="90"/>
      <c r="MMI42" s="90"/>
      <c r="MMJ42" s="90"/>
      <c r="MMK42" s="90"/>
      <c r="MML42" s="90"/>
      <c r="MMM42" s="90"/>
      <c r="MMN42" s="90"/>
      <c r="MMO42" s="90"/>
      <c r="MMP42" s="90"/>
      <c r="MMQ42" s="90"/>
      <c r="MMR42" s="90"/>
      <c r="MMS42" s="90"/>
      <c r="MMT42" s="90"/>
      <c r="MMU42" s="90"/>
      <c r="MMV42" s="90"/>
      <c r="MMW42" s="90"/>
      <c r="MMX42" s="90"/>
      <c r="MMY42" s="90"/>
      <c r="MMZ42" s="90"/>
      <c r="MNA42" s="90"/>
      <c r="MNB42" s="90"/>
      <c r="MNC42" s="90"/>
      <c r="MND42" s="90"/>
      <c r="MNE42" s="90"/>
      <c r="MNF42" s="90"/>
      <c r="MNG42" s="90"/>
      <c r="MNH42" s="90"/>
      <c r="MNI42" s="90"/>
      <c r="MNJ42" s="90"/>
      <c r="MNK42" s="90"/>
      <c r="MNL42" s="90"/>
      <c r="MNM42" s="90"/>
      <c r="MNN42" s="90"/>
      <c r="MNO42" s="90"/>
      <c r="MNP42" s="90"/>
      <c r="MNQ42" s="90"/>
      <c r="MNR42" s="90"/>
      <c r="MNS42" s="90"/>
      <c r="MNT42" s="90"/>
      <c r="MNU42" s="90"/>
      <c r="MNV42" s="90"/>
      <c r="MNW42" s="90"/>
      <c r="MNX42" s="90"/>
      <c r="MNY42" s="90"/>
      <c r="MNZ42" s="90"/>
      <c r="MOA42" s="90"/>
      <c r="MOB42" s="90"/>
      <c r="MOC42" s="90"/>
      <c r="MOD42" s="90"/>
      <c r="MOE42" s="90"/>
      <c r="MOF42" s="90"/>
      <c r="MOG42" s="90"/>
      <c r="MOH42" s="90"/>
      <c r="MOI42" s="90"/>
      <c r="MOJ42" s="90"/>
      <c r="MOK42" s="90"/>
      <c r="MOL42" s="90"/>
      <c r="MOM42" s="90"/>
      <c r="MON42" s="90"/>
      <c r="MOO42" s="90"/>
      <c r="MOP42" s="90"/>
      <c r="MOQ42" s="90"/>
      <c r="MOR42" s="90"/>
      <c r="MOS42" s="90"/>
      <c r="MOT42" s="90"/>
      <c r="MOU42" s="90"/>
      <c r="MOV42" s="90"/>
      <c r="MOW42" s="90"/>
      <c r="MOX42" s="90"/>
      <c r="MOY42" s="90"/>
      <c r="MOZ42" s="90"/>
      <c r="MPA42" s="90"/>
      <c r="MPB42" s="90"/>
      <c r="MPC42" s="90"/>
      <c r="MPD42" s="90"/>
      <c r="MPE42" s="90"/>
      <c r="MPF42" s="90"/>
      <c r="MPG42" s="90"/>
      <c r="MPH42" s="90"/>
      <c r="MPI42" s="90"/>
      <c r="MPJ42" s="90"/>
      <c r="MPK42" s="90"/>
      <c r="MPL42" s="90"/>
      <c r="MPM42" s="90"/>
      <c r="MPN42" s="90"/>
      <c r="MPO42" s="90"/>
      <c r="MPP42" s="90"/>
      <c r="MPQ42" s="90"/>
      <c r="MPR42" s="90"/>
      <c r="MPS42" s="90"/>
      <c r="MPT42" s="90"/>
      <c r="MPU42" s="90"/>
      <c r="MPV42" s="90"/>
      <c r="MPW42" s="90"/>
      <c r="MPX42" s="90"/>
      <c r="MPY42" s="90"/>
      <c r="MPZ42" s="90"/>
      <c r="MQA42" s="90"/>
      <c r="MQB42" s="90"/>
      <c r="MQC42" s="90"/>
      <c r="MQD42" s="90"/>
      <c r="MQE42" s="90"/>
      <c r="MQF42" s="90"/>
      <c r="MQG42" s="90"/>
      <c r="MQH42" s="90"/>
      <c r="MQI42" s="90"/>
      <c r="MQJ42" s="90"/>
      <c r="MQK42" s="90"/>
      <c r="MQL42" s="90"/>
      <c r="MQM42" s="90"/>
      <c r="MQN42" s="90"/>
      <c r="MQO42" s="90"/>
      <c r="MQP42" s="90"/>
      <c r="MQQ42" s="90"/>
      <c r="MQR42" s="90"/>
      <c r="MQS42" s="90"/>
      <c r="MQT42" s="90"/>
      <c r="MQU42" s="90"/>
      <c r="MQV42" s="90"/>
      <c r="MQW42" s="90"/>
      <c r="MQX42" s="90"/>
      <c r="MQY42" s="90"/>
      <c r="MQZ42" s="90"/>
      <c r="MRA42" s="90"/>
      <c r="MRB42" s="90"/>
      <c r="MRC42" s="90"/>
      <c r="MRD42" s="90"/>
      <c r="MRE42" s="90"/>
      <c r="MRF42" s="90"/>
      <c r="MRG42" s="90"/>
      <c r="MRH42" s="90"/>
      <c r="MRI42" s="90"/>
      <c r="MRJ42" s="90"/>
      <c r="MRK42" s="90"/>
      <c r="MRL42" s="90"/>
      <c r="MRM42" s="90"/>
      <c r="MRN42" s="90"/>
      <c r="MRO42" s="90"/>
      <c r="MRP42" s="90"/>
      <c r="MRQ42" s="90"/>
      <c r="MRR42" s="90"/>
      <c r="MRS42" s="90"/>
      <c r="MRT42" s="90"/>
      <c r="MRU42" s="90"/>
      <c r="MRV42" s="90"/>
      <c r="MRW42" s="90"/>
      <c r="MRX42" s="90"/>
      <c r="MRY42" s="90"/>
      <c r="MRZ42" s="90"/>
      <c r="MSA42" s="90"/>
      <c r="MSB42" s="90"/>
      <c r="MSC42" s="90"/>
      <c r="MSD42" s="90"/>
      <c r="MSE42" s="90"/>
      <c r="MSF42" s="90"/>
      <c r="MSG42" s="90"/>
      <c r="MSH42" s="90"/>
      <c r="MSI42" s="90"/>
      <c r="MSJ42" s="90"/>
      <c r="MSK42" s="90"/>
      <c r="MSL42" s="90"/>
      <c r="MSM42" s="90"/>
      <c r="MSN42" s="90"/>
      <c r="MSO42" s="90"/>
      <c r="MSP42" s="90"/>
      <c r="MSQ42" s="90"/>
      <c r="MSR42" s="90"/>
      <c r="MSS42" s="90"/>
      <c r="MST42" s="90"/>
      <c r="MSU42" s="90"/>
      <c r="MSV42" s="90"/>
      <c r="MSW42" s="90"/>
      <c r="MSX42" s="90"/>
      <c r="MSY42" s="90"/>
      <c r="MSZ42" s="90"/>
      <c r="MTA42" s="90"/>
      <c r="MTB42" s="90"/>
      <c r="MTC42" s="90"/>
      <c r="MTD42" s="90"/>
      <c r="MTE42" s="90"/>
      <c r="MTF42" s="90"/>
      <c r="MTG42" s="90"/>
      <c r="MTH42" s="90"/>
      <c r="MTI42" s="90"/>
      <c r="MTJ42" s="90"/>
      <c r="MTK42" s="90"/>
      <c r="MTL42" s="90"/>
      <c r="MTM42" s="90"/>
      <c r="MTN42" s="90"/>
      <c r="MTO42" s="90"/>
      <c r="MTP42" s="90"/>
      <c r="MTQ42" s="90"/>
      <c r="MTR42" s="90"/>
      <c r="MTS42" s="90"/>
      <c r="MTT42" s="90"/>
      <c r="MTU42" s="90"/>
      <c r="MTV42" s="90"/>
      <c r="MTW42" s="90"/>
      <c r="MTX42" s="90"/>
      <c r="MTY42" s="90"/>
      <c r="MTZ42" s="90"/>
      <c r="MUA42" s="90"/>
      <c r="MUB42" s="90"/>
      <c r="MUC42" s="90"/>
      <c r="MUD42" s="90"/>
      <c r="MUE42" s="90"/>
      <c r="MUF42" s="90"/>
      <c r="MUG42" s="90"/>
      <c r="MUH42" s="90"/>
      <c r="MUI42" s="90"/>
      <c r="MUJ42" s="90"/>
      <c r="MUK42" s="90"/>
      <c r="MUL42" s="90"/>
      <c r="MUM42" s="90"/>
      <c r="MUN42" s="90"/>
      <c r="MUO42" s="90"/>
      <c r="MUP42" s="90"/>
      <c r="MUQ42" s="90"/>
      <c r="MUR42" s="90"/>
      <c r="MUS42" s="90"/>
      <c r="MUT42" s="90"/>
      <c r="MUU42" s="90"/>
      <c r="MUV42" s="90"/>
      <c r="MUW42" s="90"/>
      <c r="MUX42" s="90"/>
      <c r="MUY42" s="90"/>
      <c r="MUZ42" s="90"/>
      <c r="MVA42" s="90"/>
      <c r="MVB42" s="90"/>
      <c r="MVC42" s="90"/>
      <c r="MVD42" s="90"/>
      <c r="MVE42" s="90"/>
      <c r="MVF42" s="90"/>
      <c r="MVG42" s="90"/>
      <c r="MVH42" s="90"/>
      <c r="MVI42" s="90"/>
      <c r="MVJ42" s="90"/>
      <c r="MVK42" s="90"/>
      <c r="MVL42" s="90"/>
      <c r="MVM42" s="90"/>
      <c r="MVN42" s="90"/>
      <c r="MVO42" s="90"/>
      <c r="MVP42" s="90"/>
      <c r="MVQ42" s="90"/>
      <c r="MVR42" s="90"/>
      <c r="MVS42" s="90"/>
      <c r="MVT42" s="90"/>
      <c r="MVU42" s="90"/>
      <c r="MVV42" s="90"/>
      <c r="MVW42" s="90"/>
      <c r="MVX42" s="90"/>
      <c r="MVY42" s="90"/>
      <c r="MVZ42" s="90"/>
      <c r="MWA42" s="90"/>
      <c r="MWB42" s="90"/>
      <c r="MWC42" s="90"/>
      <c r="MWD42" s="90"/>
      <c r="MWE42" s="90"/>
      <c r="MWF42" s="90"/>
      <c r="MWG42" s="90"/>
      <c r="MWH42" s="90"/>
      <c r="MWI42" s="90"/>
      <c r="MWJ42" s="90"/>
      <c r="MWK42" s="90"/>
      <c r="MWL42" s="90"/>
      <c r="MWM42" s="90"/>
      <c r="MWN42" s="90"/>
      <c r="MWO42" s="90"/>
      <c r="MWP42" s="90"/>
      <c r="MWQ42" s="90"/>
      <c r="MWR42" s="90"/>
      <c r="MWS42" s="90"/>
      <c r="MWT42" s="90"/>
      <c r="MWU42" s="90"/>
      <c r="MWV42" s="90"/>
      <c r="MWW42" s="90"/>
      <c r="MWX42" s="90"/>
      <c r="MWY42" s="90"/>
      <c r="MWZ42" s="90"/>
      <c r="MXA42" s="90"/>
      <c r="MXB42" s="90"/>
      <c r="MXC42" s="90"/>
      <c r="MXD42" s="90"/>
      <c r="MXE42" s="90"/>
      <c r="MXF42" s="90"/>
      <c r="MXG42" s="90"/>
      <c r="MXH42" s="90"/>
      <c r="MXI42" s="90"/>
      <c r="MXJ42" s="90"/>
      <c r="MXK42" s="90"/>
      <c r="MXL42" s="90"/>
      <c r="MXM42" s="90"/>
      <c r="MXN42" s="90"/>
      <c r="MXO42" s="90"/>
      <c r="MXP42" s="90"/>
      <c r="MXQ42" s="90"/>
      <c r="MXR42" s="90"/>
      <c r="MXS42" s="90"/>
      <c r="MXT42" s="90"/>
      <c r="MXU42" s="90"/>
      <c r="MXV42" s="90"/>
      <c r="MXW42" s="90"/>
      <c r="MXX42" s="90"/>
      <c r="MXY42" s="90"/>
      <c r="MXZ42" s="90"/>
      <c r="MYA42" s="90"/>
      <c r="MYB42" s="90"/>
      <c r="MYC42" s="90"/>
      <c r="MYD42" s="90"/>
      <c r="MYE42" s="90"/>
      <c r="MYF42" s="90"/>
      <c r="MYG42" s="90"/>
      <c r="MYH42" s="90"/>
      <c r="MYI42" s="90"/>
      <c r="MYJ42" s="90"/>
      <c r="MYK42" s="90"/>
      <c r="MYL42" s="90"/>
      <c r="MYM42" s="90"/>
      <c r="MYN42" s="90"/>
      <c r="MYO42" s="90"/>
      <c r="MYP42" s="90"/>
      <c r="MYQ42" s="90"/>
      <c r="MYR42" s="90"/>
      <c r="MYS42" s="90"/>
      <c r="MYT42" s="90"/>
      <c r="MYU42" s="90"/>
      <c r="MYV42" s="90"/>
      <c r="MYW42" s="90"/>
      <c r="MYX42" s="90"/>
      <c r="MYY42" s="90"/>
      <c r="MYZ42" s="90"/>
      <c r="MZA42" s="90"/>
      <c r="MZB42" s="90"/>
      <c r="MZC42" s="90"/>
      <c r="MZD42" s="90"/>
      <c r="MZE42" s="90"/>
      <c r="MZF42" s="90"/>
      <c r="MZG42" s="90"/>
      <c r="MZH42" s="90"/>
      <c r="MZI42" s="90"/>
      <c r="MZJ42" s="90"/>
      <c r="MZK42" s="90"/>
      <c r="MZL42" s="90"/>
      <c r="MZM42" s="90"/>
      <c r="MZN42" s="90"/>
      <c r="MZO42" s="90"/>
      <c r="MZP42" s="90"/>
      <c r="MZQ42" s="90"/>
      <c r="MZR42" s="90"/>
      <c r="MZS42" s="90"/>
      <c r="MZT42" s="90"/>
      <c r="MZU42" s="90"/>
      <c r="MZV42" s="90"/>
      <c r="MZW42" s="90"/>
      <c r="MZX42" s="90"/>
      <c r="MZY42" s="90"/>
      <c r="MZZ42" s="90"/>
      <c r="NAA42" s="90"/>
      <c r="NAB42" s="90"/>
      <c r="NAC42" s="90"/>
      <c r="NAD42" s="90"/>
      <c r="NAE42" s="90"/>
      <c r="NAF42" s="90"/>
      <c r="NAG42" s="90"/>
      <c r="NAH42" s="90"/>
      <c r="NAI42" s="90"/>
      <c r="NAJ42" s="90"/>
      <c r="NAK42" s="90"/>
      <c r="NAL42" s="90"/>
      <c r="NAM42" s="90"/>
      <c r="NAN42" s="90"/>
      <c r="NAO42" s="90"/>
      <c r="NAP42" s="90"/>
      <c r="NAQ42" s="90"/>
      <c r="NAR42" s="90"/>
      <c r="NAS42" s="90"/>
      <c r="NAT42" s="90"/>
      <c r="NAU42" s="90"/>
      <c r="NAV42" s="90"/>
      <c r="NAW42" s="90"/>
      <c r="NAX42" s="90"/>
      <c r="NAY42" s="90"/>
      <c r="NAZ42" s="90"/>
      <c r="NBA42" s="90"/>
      <c r="NBB42" s="90"/>
      <c r="NBC42" s="90"/>
      <c r="NBD42" s="90"/>
      <c r="NBE42" s="90"/>
      <c r="NBF42" s="90"/>
      <c r="NBG42" s="90"/>
      <c r="NBH42" s="90"/>
      <c r="NBI42" s="90"/>
      <c r="NBJ42" s="90"/>
      <c r="NBK42" s="90"/>
      <c r="NBL42" s="90"/>
      <c r="NBM42" s="90"/>
      <c r="NBN42" s="90"/>
      <c r="NBO42" s="90"/>
      <c r="NBP42" s="90"/>
      <c r="NBQ42" s="90"/>
      <c r="NBR42" s="90"/>
      <c r="NBS42" s="90"/>
      <c r="NBT42" s="90"/>
      <c r="NBU42" s="90"/>
      <c r="NBV42" s="90"/>
      <c r="NBW42" s="90"/>
      <c r="NBX42" s="90"/>
      <c r="NBY42" s="90"/>
      <c r="NBZ42" s="90"/>
      <c r="NCA42" s="90"/>
      <c r="NCB42" s="90"/>
      <c r="NCC42" s="90"/>
      <c r="NCD42" s="90"/>
      <c r="NCE42" s="90"/>
      <c r="NCF42" s="90"/>
      <c r="NCG42" s="90"/>
      <c r="NCH42" s="90"/>
      <c r="NCI42" s="90"/>
      <c r="NCJ42" s="90"/>
      <c r="NCK42" s="90"/>
      <c r="NCL42" s="90"/>
      <c r="NCM42" s="90"/>
      <c r="NCN42" s="90"/>
      <c r="NCO42" s="90"/>
      <c r="NCP42" s="90"/>
      <c r="NCQ42" s="90"/>
      <c r="NCR42" s="90"/>
      <c r="NCS42" s="90"/>
      <c r="NCT42" s="90"/>
      <c r="NCU42" s="90"/>
      <c r="NCV42" s="90"/>
      <c r="NCW42" s="90"/>
      <c r="NCX42" s="90"/>
      <c r="NCY42" s="90"/>
      <c r="NCZ42" s="90"/>
      <c r="NDA42" s="90"/>
      <c r="NDB42" s="90"/>
      <c r="NDC42" s="90"/>
      <c r="NDD42" s="90"/>
      <c r="NDE42" s="90"/>
      <c r="NDF42" s="90"/>
      <c r="NDG42" s="90"/>
      <c r="NDH42" s="90"/>
      <c r="NDI42" s="90"/>
      <c r="NDJ42" s="90"/>
      <c r="NDK42" s="90"/>
      <c r="NDL42" s="90"/>
      <c r="NDM42" s="90"/>
      <c r="NDN42" s="90"/>
      <c r="NDO42" s="90"/>
      <c r="NDP42" s="90"/>
      <c r="NDQ42" s="90"/>
      <c r="NDR42" s="90"/>
      <c r="NDS42" s="90"/>
      <c r="NDT42" s="90"/>
      <c r="NDU42" s="90"/>
      <c r="NDV42" s="90"/>
      <c r="NDW42" s="90"/>
      <c r="NDX42" s="90"/>
      <c r="NDY42" s="90"/>
      <c r="NDZ42" s="90"/>
      <c r="NEA42" s="90"/>
      <c r="NEB42" s="90"/>
      <c r="NEC42" s="90"/>
      <c r="NED42" s="90"/>
      <c r="NEE42" s="90"/>
      <c r="NEF42" s="90"/>
      <c r="NEG42" s="90"/>
      <c r="NEH42" s="90"/>
      <c r="NEI42" s="90"/>
      <c r="NEJ42" s="90"/>
      <c r="NEK42" s="90"/>
      <c r="NEL42" s="90"/>
      <c r="NEM42" s="90"/>
      <c r="NEN42" s="90"/>
      <c r="NEO42" s="90"/>
      <c r="NEP42" s="90"/>
      <c r="NEQ42" s="90"/>
      <c r="NER42" s="90"/>
      <c r="NES42" s="90"/>
      <c r="NET42" s="90"/>
      <c r="NEU42" s="90"/>
      <c r="NEV42" s="90"/>
      <c r="NEW42" s="90"/>
      <c r="NEX42" s="90"/>
      <c r="NEY42" s="90"/>
      <c r="NEZ42" s="90"/>
      <c r="NFA42" s="90"/>
      <c r="NFB42" s="90"/>
      <c r="NFC42" s="90"/>
      <c r="NFD42" s="90"/>
      <c r="NFE42" s="90"/>
      <c r="NFF42" s="90"/>
      <c r="NFG42" s="90"/>
      <c r="NFH42" s="90"/>
      <c r="NFI42" s="90"/>
      <c r="NFJ42" s="90"/>
      <c r="NFK42" s="90"/>
      <c r="NFL42" s="90"/>
      <c r="NFM42" s="90"/>
      <c r="NFN42" s="90"/>
      <c r="NFO42" s="90"/>
      <c r="NFP42" s="90"/>
      <c r="NFQ42" s="90"/>
      <c r="NFR42" s="90"/>
      <c r="NFS42" s="90"/>
      <c r="NFT42" s="90"/>
      <c r="NFU42" s="90"/>
      <c r="NFV42" s="90"/>
      <c r="NFW42" s="90"/>
      <c r="NFX42" s="90"/>
      <c r="NFY42" s="90"/>
      <c r="NFZ42" s="90"/>
      <c r="NGA42" s="90"/>
      <c r="NGB42" s="90"/>
      <c r="NGC42" s="90"/>
      <c r="NGD42" s="90"/>
      <c r="NGE42" s="90"/>
      <c r="NGF42" s="90"/>
      <c r="NGG42" s="90"/>
      <c r="NGH42" s="90"/>
      <c r="NGI42" s="90"/>
      <c r="NGJ42" s="90"/>
      <c r="NGK42" s="90"/>
      <c r="NGL42" s="90"/>
      <c r="NGM42" s="90"/>
      <c r="NGN42" s="90"/>
      <c r="NGO42" s="90"/>
      <c r="NGP42" s="90"/>
      <c r="NGQ42" s="90"/>
      <c r="NGR42" s="90"/>
      <c r="NGS42" s="90"/>
      <c r="NGT42" s="90"/>
      <c r="NGU42" s="90"/>
      <c r="NGV42" s="90"/>
      <c r="NGW42" s="90"/>
      <c r="NGX42" s="90"/>
      <c r="NGY42" s="90"/>
      <c r="NGZ42" s="90"/>
      <c r="NHA42" s="90"/>
      <c r="NHB42" s="90"/>
      <c r="NHC42" s="90"/>
      <c r="NHD42" s="90"/>
      <c r="NHE42" s="90"/>
      <c r="NHF42" s="90"/>
      <c r="NHG42" s="90"/>
      <c r="NHH42" s="90"/>
      <c r="NHI42" s="90"/>
      <c r="NHJ42" s="90"/>
      <c r="NHK42" s="90"/>
      <c r="NHL42" s="90"/>
      <c r="NHM42" s="90"/>
      <c r="NHN42" s="90"/>
      <c r="NHO42" s="90"/>
      <c r="NHP42" s="90"/>
      <c r="NHQ42" s="90"/>
      <c r="NHR42" s="90"/>
      <c r="NHS42" s="90"/>
      <c r="NHT42" s="90"/>
      <c r="NHU42" s="90"/>
      <c r="NHV42" s="90"/>
      <c r="NHW42" s="90"/>
      <c r="NHX42" s="90"/>
      <c r="NHY42" s="90"/>
      <c r="NHZ42" s="90"/>
      <c r="NIA42" s="90"/>
      <c r="NIB42" s="90"/>
      <c r="NIC42" s="90"/>
      <c r="NID42" s="90"/>
      <c r="NIE42" s="90"/>
      <c r="NIF42" s="90"/>
      <c r="NIG42" s="90"/>
      <c r="NIH42" s="90"/>
      <c r="NII42" s="90"/>
      <c r="NIJ42" s="90"/>
      <c r="NIK42" s="90"/>
      <c r="NIL42" s="90"/>
      <c r="NIM42" s="90"/>
      <c r="NIN42" s="90"/>
      <c r="NIO42" s="90"/>
      <c r="NIP42" s="90"/>
      <c r="NIQ42" s="90"/>
      <c r="NIR42" s="90"/>
      <c r="NIS42" s="90"/>
      <c r="NIT42" s="90"/>
      <c r="NIU42" s="90"/>
      <c r="NIV42" s="90"/>
      <c r="NIW42" s="90"/>
      <c r="NIX42" s="90"/>
      <c r="NIY42" s="90"/>
      <c r="NIZ42" s="90"/>
      <c r="NJA42" s="90"/>
      <c r="NJB42" s="90"/>
      <c r="NJC42" s="90"/>
      <c r="NJD42" s="90"/>
      <c r="NJE42" s="90"/>
      <c r="NJF42" s="90"/>
      <c r="NJG42" s="90"/>
      <c r="NJH42" s="90"/>
      <c r="NJI42" s="90"/>
      <c r="NJJ42" s="90"/>
      <c r="NJK42" s="90"/>
      <c r="NJL42" s="90"/>
      <c r="NJM42" s="90"/>
      <c r="NJN42" s="90"/>
      <c r="NJO42" s="90"/>
      <c r="NJP42" s="90"/>
      <c r="NJQ42" s="90"/>
      <c r="NJR42" s="90"/>
      <c r="NJS42" s="90"/>
      <c r="NJT42" s="90"/>
      <c r="NJU42" s="90"/>
      <c r="NJV42" s="90"/>
      <c r="NJW42" s="90"/>
      <c r="NJX42" s="90"/>
      <c r="NJY42" s="90"/>
      <c r="NJZ42" s="90"/>
      <c r="NKA42" s="90"/>
      <c r="NKB42" s="90"/>
      <c r="NKC42" s="90"/>
      <c r="NKD42" s="90"/>
      <c r="NKE42" s="90"/>
      <c r="NKF42" s="90"/>
      <c r="NKG42" s="90"/>
      <c r="NKH42" s="90"/>
      <c r="NKI42" s="90"/>
      <c r="NKJ42" s="90"/>
      <c r="NKK42" s="90"/>
      <c r="NKL42" s="90"/>
      <c r="NKM42" s="90"/>
      <c r="NKN42" s="90"/>
      <c r="NKO42" s="90"/>
      <c r="NKP42" s="90"/>
      <c r="NKQ42" s="90"/>
      <c r="NKR42" s="90"/>
      <c r="NKS42" s="90"/>
      <c r="NKT42" s="90"/>
      <c r="NKU42" s="90"/>
      <c r="NKV42" s="90"/>
      <c r="NKW42" s="90"/>
      <c r="NKX42" s="90"/>
      <c r="NKY42" s="90"/>
      <c r="NKZ42" s="90"/>
      <c r="NLA42" s="90"/>
      <c r="NLB42" s="90"/>
      <c r="NLC42" s="90"/>
      <c r="NLD42" s="90"/>
      <c r="NLE42" s="90"/>
      <c r="NLF42" s="90"/>
      <c r="NLG42" s="90"/>
      <c r="NLH42" s="90"/>
      <c r="NLI42" s="90"/>
      <c r="NLJ42" s="90"/>
      <c r="NLK42" s="90"/>
      <c r="NLL42" s="90"/>
      <c r="NLM42" s="90"/>
      <c r="NLN42" s="90"/>
      <c r="NLO42" s="90"/>
      <c r="NLP42" s="90"/>
      <c r="NLQ42" s="90"/>
      <c r="NLR42" s="90"/>
      <c r="NLS42" s="90"/>
      <c r="NLT42" s="90"/>
      <c r="NLU42" s="90"/>
      <c r="NLV42" s="90"/>
      <c r="NLW42" s="90"/>
      <c r="NLX42" s="90"/>
      <c r="NLY42" s="90"/>
      <c r="NLZ42" s="90"/>
      <c r="NMA42" s="90"/>
      <c r="NMB42" s="90"/>
      <c r="NMC42" s="90"/>
      <c r="NMD42" s="90"/>
      <c r="NME42" s="90"/>
      <c r="NMF42" s="90"/>
      <c r="NMG42" s="90"/>
      <c r="NMH42" s="90"/>
      <c r="NMI42" s="90"/>
      <c r="NMJ42" s="90"/>
      <c r="NMK42" s="90"/>
      <c r="NML42" s="90"/>
      <c r="NMM42" s="90"/>
      <c r="NMN42" s="90"/>
      <c r="NMO42" s="90"/>
      <c r="NMP42" s="90"/>
      <c r="NMQ42" s="90"/>
      <c r="NMR42" s="90"/>
      <c r="NMS42" s="90"/>
      <c r="NMT42" s="90"/>
      <c r="NMU42" s="90"/>
      <c r="NMV42" s="90"/>
      <c r="NMW42" s="90"/>
      <c r="NMX42" s="90"/>
      <c r="NMY42" s="90"/>
      <c r="NMZ42" s="90"/>
      <c r="NNA42" s="90"/>
      <c r="NNB42" s="90"/>
      <c r="NNC42" s="90"/>
      <c r="NND42" s="90"/>
      <c r="NNE42" s="90"/>
      <c r="NNF42" s="90"/>
      <c r="NNG42" s="90"/>
      <c r="NNH42" s="90"/>
      <c r="NNI42" s="90"/>
      <c r="NNJ42" s="90"/>
      <c r="NNK42" s="90"/>
      <c r="NNL42" s="90"/>
      <c r="NNM42" s="90"/>
      <c r="NNN42" s="90"/>
      <c r="NNO42" s="90"/>
      <c r="NNP42" s="90"/>
      <c r="NNQ42" s="90"/>
      <c r="NNR42" s="90"/>
      <c r="NNS42" s="90"/>
      <c r="NNT42" s="90"/>
      <c r="NNU42" s="90"/>
      <c r="NNV42" s="90"/>
      <c r="NNW42" s="90"/>
      <c r="NNX42" s="90"/>
      <c r="NNY42" s="90"/>
      <c r="NNZ42" s="90"/>
      <c r="NOA42" s="90"/>
      <c r="NOB42" s="90"/>
      <c r="NOC42" s="90"/>
      <c r="NOD42" s="90"/>
      <c r="NOE42" s="90"/>
      <c r="NOF42" s="90"/>
      <c r="NOG42" s="90"/>
      <c r="NOH42" s="90"/>
      <c r="NOI42" s="90"/>
      <c r="NOJ42" s="90"/>
      <c r="NOK42" s="90"/>
      <c r="NOL42" s="90"/>
      <c r="NOM42" s="90"/>
      <c r="NON42" s="90"/>
      <c r="NOO42" s="90"/>
      <c r="NOP42" s="90"/>
      <c r="NOQ42" s="90"/>
      <c r="NOR42" s="90"/>
      <c r="NOS42" s="90"/>
      <c r="NOT42" s="90"/>
      <c r="NOU42" s="90"/>
      <c r="NOV42" s="90"/>
      <c r="NOW42" s="90"/>
      <c r="NOX42" s="90"/>
      <c r="NOY42" s="90"/>
      <c r="NOZ42" s="90"/>
      <c r="NPA42" s="90"/>
      <c r="NPB42" s="90"/>
      <c r="NPC42" s="90"/>
      <c r="NPD42" s="90"/>
      <c r="NPE42" s="90"/>
      <c r="NPF42" s="90"/>
      <c r="NPG42" s="90"/>
      <c r="NPH42" s="90"/>
      <c r="NPI42" s="90"/>
      <c r="NPJ42" s="90"/>
      <c r="NPK42" s="90"/>
      <c r="NPL42" s="90"/>
      <c r="NPM42" s="90"/>
      <c r="NPN42" s="90"/>
      <c r="NPO42" s="90"/>
      <c r="NPP42" s="90"/>
      <c r="NPQ42" s="90"/>
      <c r="NPR42" s="90"/>
      <c r="NPS42" s="90"/>
      <c r="NPT42" s="90"/>
      <c r="NPU42" s="90"/>
      <c r="NPV42" s="90"/>
      <c r="NPW42" s="90"/>
      <c r="NPX42" s="90"/>
      <c r="NPY42" s="90"/>
      <c r="NPZ42" s="90"/>
      <c r="NQA42" s="90"/>
      <c r="NQB42" s="90"/>
      <c r="NQC42" s="90"/>
      <c r="NQD42" s="90"/>
      <c r="NQE42" s="90"/>
      <c r="NQF42" s="90"/>
      <c r="NQG42" s="90"/>
      <c r="NQH42" s="90"/>
      <c r="NQI42" s="90"/>
      <c r="NQJ42" s="90"/>
      <c r="NQK42" s="90"/>
      <c r="NQL42" s="90"/>
      <c r="NQM42" s="90"/>
      <c r="NQN42" s="90"/>
      <c r="NQO42" s="90"/>
      <c r="NQP42" s="90"/>
      <c r="NQQ42" s="90"/>
      <c r="NQR42" s="90"/>
      <c r="NQS42" s="90"/>
      <c r="NQT42" s="90"/>
      <c r="NQU42" s="90"/>
      <c r="NQV42" s="90"/>
      <c r="NQW42" s="90"/>
      <c r="NQX42" s="90"/>
      <c r="NQY42" s="90"/>
      <c r="NQZ42" s="90"/>
      <c r="NRA42" s="90"/>
      <c r="NRB42" s="90"/>
      <c r="NRC42" s="90"/>
      <c r="NRD42" s="90"/>
      <c r="NRE42" s="90"/>
      <c r="NRF42" s="90"/>
      <c r="NRG42" s="90"/>
      <c r="NRH42" s="90"/>
      <c r="NRI42" s="90"/>
      <c r="NRJ42" s="90"/>
      <c r="NRK42" s="90"/>
      <c r="NRL42" s="90"/>
      <c r="NRM42" s="90"/>
      <c r="NRN42" s="90"/>
      <c r="NRO42" s="90"/>
      <c r="NRP42" s="90"/>
      <c r="NRQ42" s="90"/>
      <c r="NRR42" s="90"/>
      <c r="NRS42" s="90"/>
      <c r="NRT42" s="90"/>
      <c r="NRU42" s="90"/>
      <c r="NRV42" s="90"/>
      <c r="NRW42" s="90"/>
      <c r="NRX42" s="90"/>
      <c r="NRY42" s="90"/>
      <c r="NRZ42" s="90"/>
      <c r="NSA42" s="90"/>
      <c r="NSB42" s="90"/>
      <c r="NSC42" s="90"/>
      <c r="NSD42" s="90"/>
      <c r="NSE42" s="90"/>
      <c r="NSF42" s="90"/>
      <c r="NSG42" s="90"/>
      <c r="NSH42" s="90"/>
      <c r="NSI42" s="90"/>
      <c r="NSJ42" s="90"/>
      <c r="NSK42" s="90"/>
      <c r="NSL42" s="90"/>
      <c r="NSM42" s="90"/>
      <c r="NSN42" s="90"/>
      <c r="NSO42" s="90"/>
      <c r="NSP42" s="90"/>
      <c r="NSQ42" s="90"/>
      <c r="NSR42" s="90"/>
      <c r="NSS42" s="90"/>
      <c r="NST42" s="90"/>
      <c r="NSU42" s="90"/>
      <c r="NSV42" s="90"/>
      <c r="NSW42" s="90"/>
      <c r="NSX42" s="90"/>
      <c r="NSY42" s="90"/>
      <c r="NSZ42" s="90"/>
      <c r="NTA42" s="90"/>
      <c r="NTB42" s="90"/>
      <c r="NTC42" s="90"/>
      <c r="NTD42" s="90"/>
      <c r="NTE42" s="90"/>
      <c r="NTF42" s="90"/>
      <c r="NTG42" s="90"/>
      <c r="NTH42" s="90"/>
      <c r="NTI42" s="90"/>
      <c r="NTJ42" s="90"/>
      <c r="NTK42" s="90"/>
      <c r="NTL42" s="90"/>
      <c r="NTM42" s="90"/>
      <c r="NTN42" s="90"/>
      <c r="NTO42" s="90"/>
      <c r="NTP42" s="90"/>
      <c r="NTQ42" s="90"/>
      <c r="NTR42" s="90"/>
      <c r="NTS42" s="90"/>
      <c r="NTT42" s="90"/>
      <c r="NTU42" s="90"/>
      <c r="NTV42" s="90"/>
      <c r="NTW42" s="90"/>
      <c r="NTX42" s="90"/>
      <c r="NTY42" s="90"/>
      <c r="NTZ42" s="90"/>
      <c r="NUA42" s="90"/>
      <c r="NUB42" s="90"/>
      <c r="NUC42" s="90"/>
      <c r="NUD42" s="90"/>
      <c r="NUE42" s="90"/>
      <c r="NUF42" s="90"/>
      <c r="NUG42" s="90"/>
      <c r="NUH42" s="90"/>
      <c r="NUI42" s="90"/>
      <c r="NUJ42" s="90"/>
      <c r="NUK42" s="90"/>
      <c r="NUL42" s="90"/>
      <c r="NUM42" s="90"/>
      <c r="NUN42" s="90"/>
      <c r="NUO42" s="90"/>
      <c r="NUP42" s="90"/>
      <c r="NUQ42" s="90"/>
      <c r="NUR42" s="90"/>
      <c r="NUS42" s="90"/>
      <c r="NUT42" s="90"/>
      <c r="NUU42" s="90"/>
      <c r="NUV42" s="90"/>
      <c r="NUW42" s="90"/>
      <c r="NUX42" s="90"/>
      <c r="NUY42" s="90"/>
      <c r="NUZ42" s="90"/>
      <c r="NVA42" s="90"/>
      <c r="NVB42" s="90"/>
      <c r="NVC42" s="90"/>
      <c r="NVD42" s="90"/>
      <c r="NVE42" s="90"/>
      <c r="NVF42" s="90"/>
      <c r="NVG42" s="90"/>
      <c r="NVH42" s="90"/>
      <c r="NVI42" s="90"/>
      <c r="NVJ42" s="90"/>
      <c r="NVK42" s="90"/>
      <c r="NVL42" s="90"/>
      <c r="NVM42" s="90"/>
      <c r="NVN42" s="90"/>
      <c r="NVO42" s="90"/>
      <c r="NVP42" s="90"/>
      <c r="NVQ42" s="90"/>
      <c r="NVR42" s="90"/>
      <c r="NVS42" s="90"/>
      <c r="NVT42" s="90"/>
      <c r="NVU42" s="90"/>
      <c r="NVV42" s="90"/>
      <c r="NVW42" s="90"/>
      <c r="NVX42" s="90"/>
      <c r="NVY42" s="90"/>
      <c r="NVZ42" s="90"/>
      <c r="NWA42" s="90"/>
      <c r="NWB42" s="90"/>
      <c r="NWC42" s="90"/>
      <c r="NWD42" s="90"/>
      <c r="NWE42" s="90"/>
      <c r="NWF42" s="90"/>
      <c r="NWG42" s="90"/>
      <c r="NWH42" s="90"/>
      <c r="NWI42" s="90"/>
      <c r="NWJ42" s="90"/>
      <c r="NWK42" s="90"/>
      <c r="NWL42" s="90"/>
      <c r="NWM42" s="90"/>
      <c r="NWN42" s="90"/>
      <c r="NWO42" s="90"/>
      <c r="NWP42" s="90"/>
      <c r="NWQ42" s="90"/>
      <c r="NWR42" s="90"/>
      <c r="NWS42" s="90"/>
      <c r="NWT42" s="90"/>
      <c r="NWU42" s="90"/>
      <c r="NWV42" s="90"/>
      <c r="NWW42" s="90"/>
      <c r="NWX42" s="90"/>
      <c r="NWY42" s="90"/>
      <c r="NWZ42" s="90"/>
      <c r="NXA42" s="90"/>
      <c r="NXB42" s="90"/>
      <c r="NXC42" s="90"/>
      <c r="NXD42" s="90"/>
      <c r="NXE42" s="90"/>
      <c r="NXF42" s="90"/>
      <c r="NXG42" s="90"/>
      <c r="NXH42" s="90"/>
      <c r="NXI42" s="90"/>
      <c r="NXJ42" s="90"/>
      <c r="NXK42" s="90"/>
      <c r="NXL42" s="90"/>
      <c r="NXM42" s="90"/>
      <c r="NXN42" s="90"/>
      <c r="NXO42" s="90"/>
      <c r="NXP42" s="90"/>
      <c r="NXQ42" s="90"/>
      <c r="NXR42" s="90"/>
      <c r="NXS42" s="90"/>
      <c r="NXT42" s="90"/>
      <c r="NXU42" s="90"/>
      <c r="NXV42" s="90"/>
      <c r="NXW42" s="90"/>
      <c r="NXX42" s="90"/>
      <c r="NXY42" s="90"/>
      <c r="NXZ42" s="90"/>
      <c r="NYA42" s="90"/>
      <c r="NYB42" s="90"/>
      <c r="NYC42" s="90"/>
      <c r="NYD42" s="90"/>
      <c r="NYE42" s="90"/>
      <c r="NYF42" s="90"/>
      <c r="NYG42" s="90"/>
      <c r="NYH42" s="90"/>
      <c r="NYI42" s="90"/>
      <c r="NYJ42" s="90"/>
      <c r="NYK42" s="90"/>
      <c r="NYL42" s="90"/>
      <c r="NYM42" s="90"/>
      <c r="NYN42" s="90"/>
      <c r="NYO42" s="90"/>
      <c r="NYP42" s="90"/>
      <c r="NYQ42" s="90"/>
      <c r="NYR42" s="90"/>
      <c r="NYS42" s="90"/>
      <c r="NYT42" s="90"/>
      <c r="NYU42" s="90"/>
      <c r="NYV42" s="90"/>
      <c r="NYW42" s="90"/>
      <c r="NYX42" s="90"/>
      <c r="NYY42" s="90"/>
      <c r="NYZ42" s="90"/>
      <c r="NZA42" s="90"/>
      <c r="NZB42" s="90"/>
      <c r="NZC42" s="90"/>
      <c r="NZD42" s="90"/>
      <c r="NZE42" s="90"/>
      <c r="NZF42" s="90"/>
      <c r="NZG42" s="90"/>
      <c r="NZH42" s="90"/>
      <c r="NZI42" s="90"/>
      <c r="NZJ42" s="90"/>
      <c r="NZK42" s="90"/>
      <c r="NZL42" s="90"/>
      <c r="NZM42" s="90"/>
      <c r="NZN42" s="90"/>
      <c r="NZO42" s="90"/>
      <c r="NZP42" s="90"/>
      <c r="NZQ42" s="90"/>
      <c r="NZR42" s="90"/>
      <c r="NZS42" s="90"/>
      <c r="NZT42" s="90"/>
      <c r="NZU42" s="90"/>
      <c r="NZV42" s="90"/>
      <c r="NZW42" s="90"/>
      <c r="NZX42" s="90"/>
      <c r="NZY42" s="90"/>
      <c r="NZZ42" s="90"/>
      <c r="OAA42" s="90"/>
      <c r="OAB42" s="90"/>
      <c r="OAC42" s="90"/>
      <c r="OAD42" s="90"/>
      <c r="OAE42" s="90"/>
      <c r="OAF42" s="90"/>
      <c r="OAG42" s="90"/>
      <c r="OAH42" s="90"/>
      <c r="OAI42" s="90"/>
      <c r="OAJ42" s="90"/>
      <c r="OAK42" s="90"/>
      <c r="OAL42" s="90"/>
      <c r="OAM42" s="90"/>
      <c r="OAN42" s="90"/>
      <c r="OAO42" s="90"/>
      <c r="OAP42" s="90"/>
      <c r="OAQ42" s="90"/>
      <c r="OAR42" s="90"/>
      <c r="OAS42" s="90"/>
      <c r="OAT42" s="90"/>
      <c r="OAU42" s="90"/>
      <c r="OAV42" s="90"/>
      <c r="OAW42" s="90"/>
      <c r="OAX42" s="90"/>
      <c r="OAY42" s="90"/>
      <c r="OAZ42" s="90"/>
      <c r="OBA42" s="90"/>
      <c r="OBB42" s="90"/>
      <c r="OBC42" s="90"/>
      <c r="OBD42" s="90"/>
      <c r="OBE42" s="90"/>
      <c r="OBF42" s="90"/>
      <c r="OBG42" s="90"/>
      <c r="OBH42" s="90"/>
      <c r="OBI42" s="90"/>
      <c r="OBJ42" s="90"/>
      <c r="OBK42" s="90"/>
      <c r="OBL42" s="90"/>
      <c r="OBM42" s="90"/>
      <c r="OBN42" s="90"/>
      <c r="OBO42" s="90"/>
      <c r="OBP42" s="90"/>
      <c r="OBQ42" s="90"/>
      <c r="OBR42" s="90"/>
      <c r="OBS42" s="90"/>
      <c r="OBT42" s="90"/>
      <c r="OBU42" s="90"/>
      <c r="OBV42" s="90"/>
      <c r="OBW42" s="90"/>
      <c r="OBX42" s="90"/>
      <c r="OBY42" s="90"/>
      <c r="OBZ42" s="90"/>
      <c r="OCA42" s="90"/>
      <c r="OCB42" s="90"/>
      <c r="OCC42" s="90"/>
      <c r="OCD42" s="90"/>
      <c r="OCE42" s="90"/>
      <c r="OCF42" s="90"/>
      <c r="OCG42" s="90"/>
      <c r="OCH42" s="90"/>
      <c r="OCI42" s="90"/>
      <c r="OCJ42" s="90"/>
      <c r="OCK42" s="90"/>
      <c r="OCL42" s="90"/>
      <c r="OCM42" s="90"/>
      <c r="OCN42" s="90"/>
      <c r="OCO42" s="90"/>
      <c r="OCP42" s="90"/>
      <c r="OCQ42" s="90"/>
      <c r="OCR42" s="90"/>
      <c r="OCS42" s="90"/>
      <c r="OCT42" s="90"/>
      <c r="OCU42" s="90"/>
      <c r="OCV42" s="90"/>
      <c r="OCW42" s="90"/>
      <c r="OCX42" s="90"/>
      <c r="OCY42" s="90"/>
      <c r="OCZ42" s="90"/>
      <c r="ODA42" s="90"/>
      <c r="ODB42" s="90"/>
      <c r="ODC42" s="90"/>
      <c r="ODD42" s="90"/>
      <c r="ODE42" s="90"/>
      <c r="ODF42" s="90"/>
      <c r="ODG42" s="90"/>
      <c r="ODH42" s="90"/>
      <c r="ODI42" s="90"/>
      <c r="ODJ42" s="90"/>
      <c r="ODK42" s="90"/>
      <c r="ODL42" s="90"/>
      <c r="ODM42" s="90"/>
      <c r="ODN42" s="90"/>
      <c r="ODO42" s="90"/>
      <c r="ODP42" s="90"/>
      <c r="ODQ42" s="90"/>
      <c r="ODR42" s="90"/>
      <c r="ODS42" s="90"/>
      <c r="ODT42" s="90"/>
      <c r="ODU42" s="90"/>
      <c r="ODV42" s="90"/>
      <c r="ODW42" s="90"/>
      <c r="ODX42" s="90"/>
      <c r="ODY42" s="90"/>
      <c r="ODZ42" s="90"/>
      <c r="OEA42" s="90"/>
      <c r="OEB42" s="90"/>
      <c r="OEC42" s="90"/>
      <c r="OED42" s="90"/>
      <c r="OEE42" s="90"/>
      <c r="OEF42" s="90"/>
      <c r="OEG42" s="90"/>
      <c r="OEH42" s="90"/>
      <c r="OEI42" s="90"/>
      <c r="OEJ42" s="90"/>
      <c r="OEK42" s="90"/>
      <c r="OEL42" s="90"/>
      <c r="OEM42" s="90"/>
      <c r="OEN42" s="90"/>
      <c r="OEO42" s="90"/>
      <c r="OEP42" s="90"/>
      <c r="OEQ42" s="90"/>
      <c r="OER42" s="90"/>
      <c r="OES42" s="90"/>
      <c r="OET42" s="90"/>
      <c r="OEU42" s="90"/>
      <c r="OEV42" s="90"/>
      <c r="OEW42" s="90"/>
      <c r="OEX42" s="90"/>
      <c r="OEY42" s="90"/>
      <c r="OEZ42" s="90"/>
      <c r="OFA42" s="90"/>
      <c r="OFB42" s="90"/>
      <c r="OFC42" s="90"/>
      <c r="OFD42" s="90"/>
      <c r="OFE42" s="90"/>
      <c r="OFF42" s="90"/>
      <c r="OFG42" s="90"/>
      <c r="OFH42" s="90"/>
      <c r="OFI42" s="90"/>
      <c r="OFJ42" s="90"/>
      <c r="OFK42" s="90"/>
      <c r="OFL42" s="90"/>
      <c r="OFM42" s="90"/>
      <c r="OFN42" s="90"/>
      <c r="OFO42" s="90"/>
      <c r="OFP42" s="90"/>
      <c r="OFQ42" s="90"/>
      <c r="OFR42" s="90"/>
      <c r="OFS42" s="90"/>
      <c r="OFT42" s="90"/>
      <c r="OFU42" s="90"/>
      <c r="OFV42" s="90"/>
      <c r="OFW42" s="90"/>
      <c r="OFX42" s="90"/>
      <c r="OFY42" s="90"/>
      <c r="OFZ42" s="90"/>
      <c r="OGA42" s="90"/>
      <c r="OGB42" s="90"/>
      <c r="OGC42" s="90"/>
      <c r="OGD42" s="90"/>
      <c r="OGE42" s="90"/>
      <c r="OGF42" s="90"/>
      <c r="OGG42" s="90"/>
      <c r="OGH42" s="90"/>
      <c r="OGI42" s="90"/>
      <c r="OGJ42" s="90"/>
      <c r="OGK42" s="90"/>
      <c r="OGL42" s="90"/>
      <c r="OGM42" s="90"/>
      <c r="OGN42" s="90"/>
      <c r="OGO42" s="90"/>
      <c r="OGP42" s="90"/>
      <c r="OGQ42" s="90"/>
      <c r="OGR42" s="90"/>
      <c r="OGS42" s="90"/>
      <c r="OGT42" s="90"/>
      <c r="OGU42" s="90"/>
      <c r="OGV42" s="90"/>
      <c r="OGW42" s="90"/>
      <c r="OGX42" s="90"/>
      <c r="OGY42" s="90"/>
      <c r="OGZ42" s="90"/>
      <c r="OHA42" s="90"/>
      <c r="OHB42" s="90"/>
      <c r="OHC42" s="90"/>
      <c r="OHD42" s="90"/>
      <c r="OHE42" s="90"/>
      <c r="OHF42" s="90"/>
      <c r="OHG42" s="90"/>
      <c r="OHH42" s="90"/>
      <c r="OHI42" s="90"/>
      <c r="OHJ42" s="90"/>
      <c r="OHK42" s="90"/>
      <c r="OHL42" s="90"/>
      <c r="OHM42" s="90"/>
      <c r="OHN42" s="90"/>
      <c r="OHO42" s="90"/>
      <c r="OHP42" s="90"/>
      <c r="OHQ42" s="90"/>
      <c r="OHR42" s="90"/>
      <c r="OHS42" s="90"/>
      <c r="OHT42" s="90"/>
      <c r="OHU42" s="90"/>
      <c r="OHV42" s="90"/>
      <c r="OHW42" s="90"/>
      <c r="OHX42" s="90"/>
      <c r="OHY42" s="90"/>
      <c r="OHZ42" s="90"/>
      <c r="OIA42" s="90"/>
      <c r="OIB42" s="90"/>
      <c r="OIC42" s="90"/>
      <c r="OID42" s="90"/>
      <c r="OIE42" s="90"/>
      <c r="OIF42" s="90"/>
      <c r="OIG42" s="90"/>
      <c r="OIH42" s="90"/>
      <c r="OII42" s="90"/>
      <c r="OIJ42" s="90"/>
      <c r="OIK42" s="90"/>
      <c r="OIL42" s="90"/>
      <c r="OIM42" s="90"/>
      <c r="OIN42" s="90"/>
      <c r="OIO42" s="90"/>
      <c r="OIP42" s="90"/>
      <c r="OIQ42" s="90"/>
      <c r="OIR42" s="90"/>
      <c r="OIS42" s="90"/>
      <c r="OIT42" s="90"/>
      <c r="OIU42" s="90"/>
      <c r="OIV42" s="90"/>
      <c r="OIW42" s="90"/>
      <c r="OIX42" s="90"/>
      <c r="OIY42" s="90"/>
      <c r="OIZ42" s="90"/>
      <c r="OJA42" s="90"/>
      <c r="OJB42" s="90"/>
      <c r="OJC42" s="90"/>
      <c r="OJD42" s="90"/>
      <c r="OJE42" s="90"/>
      <c r="OJF42" s="90"/>
      <c r="OJG42" s="90"/>
      <c r="OJH42" s="90"/>
      <c r="OJI42" s="90"/>
      <c r="OJJ42" s="90"/>
      <c r="OJK42" s="90"/>
      <c r="OJL42" s="90"/>
      <c r="OJM42" s="90"/>
      <c r="OJN42" s="90"/>
      <c r="OJO42" s="90"/>
      <c r="OJP42" s="90"/>
      <c r="OJQ42" s="90"/>
      <c r="OJR42" s="90"/>
      <c r="OJS42" s="90"/>
      <c r="OJT42" s="90"/>
      <c r="OJU42" s="90"/>
      <c r="OJV42" s="90"/>
      <c r="OJW42" s="90"/>
      <c r="OJX42" s="90"/>
      <c r="OJY42" s="90"/>
      <c r="OJZ42" s="90"/>
      <c r="OKA42" s="90"/>
      <c r="OKB42" s="90"/>
      <c r="OKC42" s="90"/>
      <c r="OKD42" s="90"/>
      <c r="OKE42" s="90"/>
      <c r="OKF42" s="90"/>
      <c r="OKG42" s="90"/>
      <c r="OKH42" s="90"/>
      <c r="OKI42" s="90"/>
      <c r="OKJ42" s="90"/>
      <c r="OKK42" s="90"/>
      <c r="OKL42" s="90"/>
      <c r="OKM42" s="90"/>
      <c r="OKN42" s="90"/>
      <c r="OKO42" s="90"/>
      <c r="OKP42" s="90"/>
      <c r="OKQ42" s="90"/>
      <c r="OKR42" s="90"/>
      <c r="OKS42" s="90"/>
      <c r="OKT42" s="90"/>
      <c r="OKU42" s="90"/>
      <c r="OKV42" s="90"/>
      <c r="OKW42" s="90"/>
      <c r="OKX42" s="90"/>
      <c r="OKY42" s="90"/>
      <c r="OKZ42" s="90"/>
      <c r="OLA42" s="90"/>
      <c r="OLB42" s="90"/>
      <c r="OLC42" s="90"/>
      <c r="OLD42" s="90"/>
      <c r="OLE42" s="90"/>
      <c r="OLF42" s="90"/>
      <c r="OLG42" s="90"/>
      <c r="OLH42" s="90"/>
      <c r="OLI42" s="90"/>
      <c r="OLJ42" s="90"/>
      <c r="OLK42" s="90"/>
      <c r="OLL42" s="90"/>
      <c r="OLM42" s="90"/>
      <c r="OLN42" s="90"/>
      <c r="OLO42" s="90"/>
      <c r="OLP42" s="90"/>
      <c r="OLQ42" s="90"/>
      <c r="OLR42" s="90"/>
      <c r="OLS42" s="90"/>
      <c r="OLT42" s="90"/>
      <c r="OLU42" s="90"/>
      <c r="OLV42" s="90"/>
      <c r="OLW42" s="90"/>
      <c r="OLX42" s="90"/>
      <c r="OLY42" s="90"/>
      <c r="OLZ42" s="90"/>
      <c r="OMA42" s="90"/>
      <c r="OMB42" s="90"/>
      <c r="OMC42" s="90"/>
      <c r="OMD42" s="90"/>
      <c r="OME42" s="90"/>
      <c r="OMF42" s="90"/>
      <c r="OMG42" s="90"/>
      <c r="OMH42" s="90"/>
      <c r="OMI42" s="90"/>
      <c r="OMJ42" s="90"/>
      <c r="OMK42" s="90"/>
      <c r="OML42" s="90"/>
      <c r="OMM42" s="90"/>
      <c r="OMN42" s="90"/>
      <c r="OMO42" s="90"/>
      <c r="OMP42" s="90"/>
      <c r="OMQ42" s="90"/>
      <c r="OMR42" s="90"/>
      <c r="OMS42" s="90"/>
      <c r="OMT42" s="90"/>
      <c r="OMU42" s="90"/>
      <c r="OMV42" s="90"/>
      <c r="OMW42" s="90"/>
      <c r="OMX42" s="90"/>
      <c r="OMY42" s="90"/>
      <c r="OMZ42" s="90"/>
      <c r="ONA42" s="90"/>
      <c r="ONB42" s="90"/>
      <c r="ONC42" s="90"/>
      <c r="OND42" s="90"/>
      <c r="ONE42" s="90"/>
      <c r="ONF42" s="90"/>
      <c r="ONG42" s="90"/>
      <c r="ONH42" s="90"/>
      <c r="ONI42" s="90"/>
      <c r="ONJ42" s="90"/>
      <c r="ONK42" s="90"/>
      <c r="ONL42" s="90"/>
      <c r="ONM42" s="90"/>
      <c r="ONN42" s="90"/>
      <c r="ONO42" s="90"/>
      <c r="ONP42" s="90"/>
      <c r="ONQ42" s="90"/>
      <c r="ONR42" s="90"/>
      <c r="ONS42" s="90"/>
      <c r="ONT42" s="90"/>
      <c r="ONU42" s="90"/>
      <c r="ONV42" s="90"/>
      <c r="ONW42" s="90"/>
      <c r="ONX42" s="90"/>
      <c r="ONY42" s="90"/>
      <c r="ONZ42" s="90"/>
      <c r="OOA42" s="90"/>
      <c r="OOB42" s="90"/>
      <c r="OOC42" s="90"/>
      <c r="OOD42" s="90"/>
      <c r="OOE42" s="90"/>
      <c r="OOF42" s="90"/>
      <c r="OOG42" s="90"/>
      <c r="OOH42" s="90"/>
      <c r="OOI42" s="90"/>
      <c r="OOJ42" s="90"/>
      <c r="OOK42" s="90"/>
      <c r="OOL42" s="90"/>
      <c r="OOM42" s="90"/>
      <c r="OON42" s="90"/>
      <c r="OOO42" s="90"/>
      <c r="OOP42" s="90"/>
      <c r="OOQ42" s="90"/>
      <c r="OOR42" s="90"/>
      <c r="OOS42" s="90"/>
      <c r="OOT42" s="90"/>
      <c r="OOU42" s="90"/>
      <c r="OOV42" s="90"/>
      <c r="OOW42" s="90"/>
      <c r="OOX42" s="90"/>
      <c r="OOY42" s="90"/>
      <c r="OOZ42" s="90"/>
      <c r="OPA42" s="90"/>
      <c r="OPB42" s="90"/>
      <c r="OPC42" s="90"/>
      <c r="OPD42" s="90"/>
      <c r="OPE42" s="90"/>
      <c r="OPF42" s="90"/>
      <c r="OPG42" s="90"/>
      <c r="OPH42" s="90"/>
      <c r="OPI42" s="90"/>
      <c r="OPJ42" s="90"/>
      <c r="OPK42" s="90"/>
      <c r="OPL42" s="90"/>
      <c r="OPM42" s="90"/>
      <c r="OPN42" s="90"/>
      <c r="OPO42" s="90"/>
      <c r="OPP42" s="90"/>
      <c r="OPQ42" s="90"/>
      <c r="OPR42" s="90"/>
      <c r="OPS42" s="90"/>
      <c r="OPT42" s="90"/>
      <c r="OPU42" s="90"/>
      <c r="OPV42" s="90"/>
      <c r="OPW42" s="90"/>
      <c r="OPX42" s="90"/>
      <c r="OPY42" s="90"/>
      <c r="OPZ42" s="90"/>
      <c r="OQA42" s="90"/>
      <c r="OQB42" s="90"/>
      <c r="OQC42" s="90"/>
      <c r="OQD42" s="90"/>
      <c r="OQE42" s="90"/>
      <c r="OQF42" s="90"/>
      <c r="OQG42" s="90"/>
      <c r="OQH42" s="90"/>
      <c r="OQI42" s="90"/>
      <c r="OQJ42" s="90"/>
      <c r="OQK42" s="90"/>
      <c r="OQL42" s="90"/>
      <c r="OQM42" s="90"/>
      <c r="OQN42" s="90"/>
      <c r="OQO42" s="90"/>
      <c r="OQP42" s="90"/>
      <c r="OQQ42" s="90"/>
      <c r="OQR42" s="90"/>
      <c r="OQS42" s="90"/>
      <c r="OQT42" s="90"/>
      <c r="OQU42" s="90"/>
      <c r="OQV42" s="90"/>
      <c r="OQW42" s="90"/>
      <c r="OQX42" s="90"/>
      <c r="OQY42" s="90"/>
      <c r="OQZ42" s="90"/>
      <c r="ORA42" s="90"/>
      <c r="ORB42" s="90"/>
      <c r="ORC42" s="90"/>
      <c r="ORD42" s="90"/>
      <c r="ORE42" s="90"/>
      <c r="ORF42" s="90"/>
      <c r="ORG42" s="90"/>
      <c r="ORH42" s="90"/>
      <c r="ORI42" s="90"/>
      <c r="ORJ42" s="90"/>
      <c r="ORK42" s="90"/>
      <c r="ORL42" s="90"/>
      <c r="ORM42" s="90"/>
      <c r="ORN42" s="90"/>
      <c r="ORO42" s="90"/>
      <c r="ORP42" s="90"/>
      <c r="ORQ42" s="90"/>
      <c r="ORR42" s="90"/>
      <c r="ORS42" s="90"/>
      <c r="ORT42" s="90"/>
      <c r="ORU42" s="90"/>
      <c r="ORV42" s="90"/>
      <c r="ORW42" s="90"/>
      <c r="ORX42" s="90"/>
      <c r="ORY42" s="90"/>
      <c r="ORZ42" s="90"/>
      <c r="OSA42" s="90"/>
      <c r="OSB42" s="90"/>
      <c r="OSC42" s="90"/>
      <c r="OSD42" s="90"/>
      <c r="OSE42" s="90"/>
      <c r="OSF42" s="90"/>
      <c r="OSG42" s="90"/>
      <c r="OSH42" s="90"/>
      <c r="OSI42" s="90"/>
      <c r="OSJ42" s="90"/>
      <c r="OSK42" s="90"/>
      <c r="OSL42" s="90"/>
      <c r="OSM42" s="90"/>
      <c r="OSN42" s="90"/>
      <c r="OSO42" s="90"/>
      <c r="OSP42" s="90"/>
      <c r="OSQ42" s="90"/>
      <c r="OSR42" s="90"/>
      <c r="OSS42" s="90"/>
      <c r="OST42" s="90"/>
      <c r="OSU42" s="90"/>
      <c r="OSV42" s="90"/>
      <c r="OSW42" s="90"/>
      <c r="OSX42" s="90"/>
      <c r="OSY42" s="90"/>
      <c r="OSZ42" s="90"/>
      <c r="OTA42" s="90"/>
      <c r="OTB42" s="90"/>
      <c r="OTC42" s="90"/>
      <c r="OTD42" s="90"/>
      <c r="OTE42" s="90"/>
      <c r="OTF42" s="90"/>
      <c r="OTG42" s="90"/>
      <c r="OTH42" s="90"/>
      <c r="OTI42" s="90"/>
      <c r="OTJ42" s="90"/>
      <c r="OTK42" s="90"/>
      <c r="OTL42" s="90"/>
      <c r="OTM42" s="90"/>
      <c r="OTN42" s="90"/>
      <c r="OTO42" s="90"/>
      <c r="OTP42" s="90"/>
      <c r="OTQ42" s="90"/>
      <c r="OTR42" s="90"/>
      <c r="OTS42" s="90"/>
      <c r="OTT42" s="90"/>
      <c r="OTU42" s="90"/>
      <c r="OTV42" s="90"/>
      <c r="OTW42" s="90"/>
      <c r="OTX42" s="90"/>
      <c r="OTY42" s="90"/>
      <c r="OTZ42" s="90"/>
      <c r="OUA42" s="90"/>
      <c r="OUB42" s="90"/>
      <c r="OUC42" s="90"/>
      <c r="OUD42" s="90"/>
      <c r="OUE42" s="90"/>
      <c r="OUF42" s="90"/>
      <c r="OUG42" s="90"/>
      <c r="OUH42" s="90"/>
      <c r="OUI42" s="90"/>
      <c r="OUJ42" s="90"/>
      <c r="OUK42" s="90"/>
      <c r="OUL42" s="90"/>
      <c r="OUM42" s="90"/>
      <c r="OUN42" s="90"/>
      <c r="OUO42" s="90"/>
      <c r="OUP42" s="90"/>
      <c r="OUQ42" s="90"/>
      <c r="OUR42" s="90"/>
      <c r="OUS42" s="90"/>
      <c r="OUT42" s="90"/>
      <c r="OUU42" s="90"/>
      <c r="OUV42" s="90"/>
      <c r="OUW42" s="90"/>
      <c r="OUX42" s="90"/>
      <c r="OUY42" s="90"/>
      <c r="OUZ42" s="90"/>
      <c r="OVA42" s="90"/>
      <c r="OVB42" s="90"/>
      <c r="OVC42" s="90"/>
      <c r="OVD42" s="90"/>
      <c r="OVE42" s="90"/>
      <c r="OVF42" s="90"/>
      <c r="OVG42" s="90"/>
      <c r="OVH42" s="90"/>
      <c r="OVI42" s="90"/>
      <c r="OVJ42" s="90"/>
      <c r="OVK42" s="90"/>
      <c r="OVL42" s="90"/>
      <c r="OVM42" s="90"/>
      <c r="OVN42" s="90"/>
      <c r="OVO42" s="90"/>
      <c r="OVP42" s="90"/>
      <c r="OVQ42" s="90"/>
      <c r="OVR42" s="90"/>
      <c r="OVS42" s="90"/>
      <c r="OVT42" s="90"/>
      <c r="OVU42" s="90"/>
      <c r="OVV42" s="90"/>
      <c r="OVW42" s="90"/>
      <c r="OVX42" s="90"/>
      <c r="OVY42" s="90"/>
      <c r="OVZ42" s="90"/>
      <c r="OWA42" s="90"/>
      <c r="OWB42" s="90"/>
      <c r="OWC42" s="90"/>
      <c r="OWD42" s="90"/>
      <c r="OWE42" s="90"/>
      <c r="OWF42" s="90"/>
      <c r="OWG42" s="90"/>
      <c r="OWH42" s="90"/>
      <c r="OWI42" s="90"/>
      <c r="OWJ42" s="90"/>
      <c r="OWK42" s="90"/>
      <c r="OWL42" s="90"/>
      <c r="OWM42" s="90"/>
      <c r="OWN42" s="90"/>
      <c r="OWO42" s="90"/>
      <c r="OWP42" s="90"/>
      <c r="OWQ42" s="90"/>
      <c r="OWR42" s="90"/>
      <c r="OWS42" s="90"/>
      <c r="OWT42" s="90"/>
      <c r="OWU42" s="90"/>
      <c r="OWV42" s="90"/>
      <c r="OWW42" s="90"/>
      <c r="OWX42" s="90"/>
      <c r="OWY42" s="90"/>
      <c r="OWZ42" s="90"/>
      <c r="OXA42" s="90"/>
      <c r="OXB42" s="90"/>
      <c r="OXC42" s="90"/>
      <c r="OXD42" s="90"/>
      <c r="OXE42" s="90"/>
      <c r="OXF42" s="90"/>
      <c r="OXG42" s="90"/>
      <c r="OXH42" s="90"/>
      <c r="OXI42" s="90"/>
      <c r="OXJ42" s="90"/>
      <c r="OXK42" s="90"/>
      <c r="OXL42" s="90"/>
      <c r="OXM42" s="90"/>
      <c r="OXN42" s="90"/>
      <c r="OXO42" s="90"/>
      <c r="OXP42" s="90"/>
      <c r="OXQ42" s="90"/>
      <c r="OXR42" s="90"/>
      <c r="OXS42" s="90"/>
      <c r="OXT42" s="90"/>
      <c r="OXU42" s="90"/>
      <c r="OXV42" s="90"/>
      <c r="OXW42" s="90"/>
      <c r="OXX42" s="90"/>
      <c r="OXY42" s="90"/>
      <c r="OXZ42" s="90"/>
      <c r="OYA42" s="90"/>
      <c r="OYB42" s="90"/>
      <c r="OYC42" s="90"/>
      <c r="OYD42" s="90"/>
      <c r="OYE42" s="90"/>
      <c r="OYF42" s="90"/>
      <c r="OYG42" s="90"/>
      <c r="OYH42" s="90"/>
      <c r="OYI42" s="90"/>
      <c r="OYJ42" s="90"/>
      <c r="OYK42" s="90"/>
      <c r="OYL42" s="90"/>
      <c r="OYM42" s="90"/>
      <c r="OYN42" s="90"/>
      <c r="OYO42" s="90"/>
      <c r="OYP42" s="90"/>
      <c r="OYQ42" s="90"/>
      <c r="OYR42" s="90"/>
      <c r="OYS42" s="90"/>
      <c r="OYT42" s="90"/>
      <c r="OYU42" s="90"/>
      <c r="OYV42" s="90"/>
      <c r="OYW42" s="90"/>
      <c r="OYX42" s="90"/>
      <c r="OYY42" s="90"/>
      <c r="OYZ42" s="90"/>
      <c r="OZA42" s="90"/>
      <c r="OZB42" s="90"/>
      <c r="OZC42" s="90"/>
      <c r="OZD42" s="90"/>
      <c r="OZE42" s="90"/>
      <c r="OZF42" s="90"/>
      <c r="OZG42" s="90"/>
      <c r="OZH42" s="90"/>
      <c r="OZI42" s="90"/>
      <c r="OZJ42" s="90"/>
      <c r="OZK42" s="90"/>
      <c r="OZL42" s="90"/>
      <c r="OZM42" s="90"/>
      <c r="OZN42" s="90"/>
      <c r="OZO42" s="90"/>
      <c r="OZP42" s="90"/>
      <c r="OZQ42" s="90"/>
      <c r="OZR42" s="90"/>
      <c r="OZS42" s="90"/>
      <c r="OZT42" s="90"/>
      <c r="OZU42" s="90"/>
      <c r="OZV42" s="90"/>
      <c r="OZW42" s="90"/>
      <c r="OZX42" s="90"/>
      <c r="OZY42" s="90"/>
      <c r="OZZ42" s="90"/>
      <c r="PAA42" s="90"/>
      <c r="PAB42" s="90"/>
      <c r="PAC42" s="90"/>
      <c r="PAD42" s="90"/>
      <c r="PAE42" s="90"/>
      <c r="PAF42" s="90"/>
      <c r="PAG42" s="90"/>
      <c r="PAH42" s="90"/>
      <c r="PAI42" s="90"/>
      <c r="PAJ42" s="90"/>
      <c r="PAK42" s="90"/>
      <c r="PAL42" s="90"/>
      <c r="PAM42" s="90"/>
      <c r="PAN42" s="90"/>
      <c r="PAO42" s="90"/>
      <c r="PAP42" s="90"/>
      <c r="PAQ42" s="90"/>
      <c r="PAR42" s="90"/>
      <c r="PAS42" s="90"/>
      <c r="PAT42" s="90"/>
      <c r="PAU42" s="90"/>
      <c r="PAV42" s="90"/>
      <c r="PAW42" s="90"/>
      <c r="PAX42" s="90"/>
      <c r="PAY42" s="90"/>
      <c r="PAZ42" s="90"/>
      <c r="PBA42" s="90"/>
      <c r="PBB42" s="90"/>
      <c r="PBC42" s="90"/>
      <c r="PBD42" s="90"/>
      <c r="PBE42" s="90"/>
      <c r="PBF42" s="90"/>
      <c r="PBG42" s="90"/>
      <c r="PBH42" s="90"/>
      <c r="PBI42" s="90"/>
      <c r="PBJ42" s="90"/>
      <c r="PBK42" s="90"/>
      <c r="PBL42" s="90"/>
      <c r="PBM42" s="90"/>
      <c r="PBN42" s="90"/>
      <c r="PBO42" s="90"/>
      <c r="PBP42" s="90"/>
      <c r="PBQ42" s="90"/>
      <c r="PBR42" s="90"/>
      <c r="PBS42" s="90"/>
      <c r="PBT42" s="90"/>
      <c r="PBU42" s="90"/>
      <c r="PBV42" s="90"/>
      <c r="PBW42" s="90"/>
      <c r="PBX42" s="90"/>
      <c r="PBY42" s="90"/>
      <c r="PBZ42" s="90"/>
      <c r="PCA42" s="90"/>
      <c r="PCB42" s="90"/>
      <c r="PCC42" s="90"/>
      <c r="PCD42" s="90"/>
      <c r="PCE42" s="90"/>
      <c r="PCF42" s="90"/>
      <c r="PCG42" s="90"/>
      <c r="PCH42" s="90"/>
      <c r="PCI42" s="90"/>
      <c r="PCJ42" s="90"/>
      <c r="PCK42" s="90"/>
      <c r="PCL42" s="90"/>
      <c r="PCM42" s="90"/>
      <c r="PCN42" s="90"/>
      <c r="PCO42" s="90"/>
      <c r="PCP42" s="90"/>
      <c r="PCQ42" s="90"/>
      <c r="PCR42" s="90"/>
      <c r="PCS42" s="90"/>
      <c r="PCT42" s="90"/>
      <c r="PCU42" s="90"/>
      <c r="PCV42" s="90"/>
      <c r="PCW42" s="90"/>
      <c r="PCX42" s="90"/>
      <c r="PCY42" s="90"/>
      <c r="PCZ42" s="90"/>
      <c r="PDA42" s="90"/>
      <c r="PDB42" s="90"/>
      <c r="PDC42" s="90"/>
      <c r="PDD42" s="90"/>
      <c r="PDE42" s="90"/>
      <c r="PDF42" s="90"/>
      <c r="PDG42" s="90"/>
      <c r="PDH42" s="90"/>
      <c r="PDI42" s="90"/>
      <c r="PDJ42" s="90"/>
      <c r="PDK42" s="90"/>
      <c r="PDL42" s="90"/>
      <c r="PDM42" s="90"/>
      <c r="PDN42" s="90"/>
      <c r="PDO42" s="90"/>
      <c r="PDP42" s="90"/>
      <c r="PDQ42" s="90"/>
      <c r="PDR42" s="90"/>
      <c r="PDS42" s="90"/>
      <c r="PDT42" s="90"/>
      <c r="PDU42" s="90"/>
      <c r="PDV42" s="90"/>
      <c r="PDW42" s="90"/>
      <c r="PDX42" s="90"/>
      <c r="PDY42" s="90"/>
      <c r="PDZ42" s="90"/>
      <c r="PEA42" s="90"/>
      <c r="PEB42" s="90"/>
      <c r="PEC42" s="90"/>
      <c r="PED42" s="90"/>
      <c r="PEE42" s="90"/>
      <c r="PEF42" s="90"/>
      <c r="PEG42" s="90"/>
      <c r="PEH42" s="90"/>
      <c r="PEI42" s="90"/>
      <c r="PEJ42" s="90"/>
      <c r="PEK42" s="90"/>
      <c r="PEL42" s="90"/>
      <c r="PEM42" s="90"/>
      <c r="PEN42" s="90"/>
      <c r="PEO42" s="90"/>
      <c r="PEP42" s="90"/>
      <c r="PEQ42" s="90"/>
      <c r="PER42" s="90"/>
      <c r="PES42" s="90"/>
      <c r="PET42" s="90"/>
      <c r="PEU42" s="90"/>
      <c r="PEV42" s="90"/>
      <c r="PEW42" s="90"/>
      <c r="PEX42" s="90"/>
      <c r="PEY42" s="90"/>
      <c r="PEZ42" s="90"/>
      <c r="PFA42" s="90"/>
      <c r="PFB42" s="90"/>
      <c r="PFC42" s="90"/>
      <c r="PFD42" s="90"/>
      <c r="PFE42" s="90"/>
      <c r="PFF42" s="90"/>
      <c r="PFG42" s="90"/>
      <c r="PFH42" s="90"/>
      <c r="PFI42" s="90"/>
      <c r="PFJ42" s="90"/>
      <c r="PFK42" s="90"/>
      <c r="PFL42" s="90"/>
      <c r="PFM42" s="90"/>
      <c r="PFN42" s="90"/>
      <c r="PFO42" s="90"/>
      <c r="PFP42" s="90"/>
      <c r="PFQ42" s="90"/>
      <c r="PFR42" s="90"/>
      <c r="PFS42" s="90"/>
      <c r="PFT42" s="90"/>
      <c r="PFU42" s="90"/>
      <c r="PFV42" s="90"/>
      <c r="PFW42" s="90"/>
      <c r="PFX42" s="90"/>
      <c r="PFY42" s="90"/>
      <c r="PFZ42" s="90"/>
      <c r="PGA42" s="90"/>
      <c r="PGB42" s="90"/>
      <c r="PGC42" s="90"/>
      <c r="PGD42" s="90"/>
      <c r="PGE42" s="90"/>
      <c r="PGF42" s="90"/>
      <c r="PGG42" s="90"/>
      <c r="PGH42" s="90"/>
      <c r="PGI42" s="90"/>
      <c r="PGJ42" s="90"/>
      <c r="PGK42" s="90"/>
      <c r="PGL42" s="90"/>
      <c r="PGM42" s="90"/>
      <c r="PGN42" s="90"/>
      <c r="PGO42" s="90"/>
      <c r="PGP42" s="90"/>
      <c r="PGQ42" s="90"/>
      <c r="PGR42" s="90"/>
      <c r="PGS42" s="90"/>
      <c r="PGT42" s="90"/>
      <c r="PGU42" s="90"/>
      <c r="PGV42" s="90"/>
      <c r="PGW42" s="90"/>
      <c r="PGX42" s="90"/>
      <c r="PGY42" s="90"/>
      <c r="PGZ42" s="90"/>
      <c r="PHA42" s="90"/>
      <c r="PHB42" s="90"/>
      <c r="PHC42" s="90"/>
      <c r="PHD42" s="90"/>
      <c r="PHE42" s="90"/>
      <c r="PHF42" s="90"/>
      <c r="PHG42" s="90"/>
      <c r="PHH42" s="90"/>
      <c r="PHI42" s="90"/>
      <c r="PHJ42" s="90"/>
      <c r="PHK42" s="90"/>
      <c r="PHL42" s="90"/>
      <c r="PHM42" s="90"/>
      <c r="PHN42" s="90"/>
      <c r="PHO42" s="90"/>
      <c r="PHP42" s="90"/>
      <c r="PHQ42" s="90"/>
      <c r="PHR42" s="90"/>
      <c r="PHS42" s="90"/>
      <c r="PHT42" s="90"/>
      <c r="PHU42" s="90"/>
      <c r="PHV42" s="90"/>
      <c r="PHW42" s="90"/>
      <c r="PHX42" s="90"/>
      <c r="PHY42" s="90"/>
      <c r="PHZ42" s="90"/>
      <c r="PIA42" s="90"/>
      <c r="PIB42" s="90"/>
      <c r="PIC42" s="90"/>
      <c r="PID42" s="90"/>
      <c r="PIE42" s="90"/>
      <c r="PIF42" s="90"/>
      <c r="PIG42" s="90"/>
      <c r="PIH42" s="90"/>
      <c r="PII42" s="90"/>
      <c r="PIJ42" s="90"/>
      <c r="PIK42" s="90"/>
      <c r="PIL42" s="90"/>
      <c r="PIM42" s="90"/>
      <c r="PIN42" s="90"/>
      <c r="PIO42" s="90"/>
      <c r="PIP42" s="90"/>
      <c r="PIQ42" s="90"/>
      <c r="PIR42" s="90"/>
      <c r="PIS42" s="90"/>
      <c r="PIT42" s="90"/>
      <c r="PIU42" s="90"/>
      <c r="PIV42" s="90"/>
      <c r="PIW42" s="90"/>
      <c r="PIX42" s="90"/>
      <c r="PIY42" s="90"/>
      <c r="PIZ42" s="90"/>
      <c r="PJA42" s="90"/>
      <c r="PJB42" s="90"/>
      <c r="PJC42" s="90"/>
      <c r="PJD42" s="90"/>
      <c r="PJE42" s="90"/>
      <c r="PJF42" s="90"/>
      <c r="PJG42" s="90"/>
      <c r="PJH42" s="90"/>
      <c r="PJI42" s="90"/>
      <c r="PJJ42" s="90"/>
      <c r="PJK42" s="90"/>
      <c r="PJL42" s="90"/>
      <c r="PJM42" s="90"/>
      <c r="PJN42" s="90"/>
      <c r="PJO42" s="90"/>
      <c r="PJP42" s="90"/>
      <c r="PJQ42" s="90"/>
      <c r="PJR42" s="90"/>
      <c r="PJS42" s="90"/>
      <c r="PJT42" s="90"/>
      <c r="PJU42" s="90"/>
      <c r="PJV42" s="90"/>
      <c r="PJW42" s="90"/>
      <c r="PJX42" s="90"/>
      <c r="PJY42" s="90"/>
      <c r="PJZ42" s="90"/>
      <c r="PKA42" s="90"/>
      <c r="PKB42" s="90"/>
      <c r="PKC42" s="90"/>
      <c r="PKD42" s="90"/>
      <c r="PKE42" s="90"/>
      <c r="PKF42" s="90"/>
      <c r="PKG42" s="90"/>
      <c r="PKH42" s="90"/>
      <c r="PKI42" s="90"/>
      <c r="PKJ42" s="90"/>
      <c r="PKK42" s="90"/>
      <c r="PKL42" s="90"/>
      <c r="PKM42" s="90"/>
      <c r="PKN42" s="90"/>
      <c r="PKO42" s="90"/>
      <c r="PKP42" s="90"/>
      <c r="PKQ42" s="90"/>
      <c r="PKR42" s="90"/>
      <c r="PKS42" s="90"/>
      <c r="PKT42" s="90"/>
      <c r="PKU42" s="90"/>
      <c r="PKV42" s="90"/>
      <c r="PKW42" s="90"/>
      <c r="PKX42" s="90"/>
      <c r="PKY42" s="90"/>
      <c r="PKZ42" s="90"/>
      <c r="PLA42" s="90"/>
      <c r="PLB42" s="90"/>
      <c r="PLC42" s="90"/>
      <c r="PLD42" s="90"/>
      <c r="PLE42" s="90"/>
      <c r="PLF42" s="90"/>
      <c r="PLG42" s="90"/>
      <c r="PLH42" s="90"/>
      <c r="PLI42" s="90"/>
      <c r="PLJ42" s="90"/>
      <c r="PLK42" s="90"/>
      <c r="PLL42" s="90"/>
      <c r="PLM42" s="90"/>
      <c r="PLN42" s="90"/>
      <c r="PLO42" s="90"/>
      <c r="PLP42" s="90"/>
      <c r="PLQ42" s="90"/>
      <c r="PLR42" s="90"/>
      <c r="PLS42" s="90"/>
      <c r="PLT42" s="90"/>
      <c r="PLU42" s="90"/>
      <c r="PLV42" s="90"/>
      <c r="PLW42" s="90"/>
      <c r="PLX42" s="90"/>
      <c r="PLY42" s="90"/>
      <c r="PLZ42" s="90"/>
      <c r="PMA42" s="90"/>
      <c r="PMB42" s="90"/>
      <c r="PMC42" s="90"/>
      <c r="PMD42" s="90"/>
      <c r="PME42" s="90"/>
      <c r="PMF42" s="90"/>
      <c r="PMG42" s="90"/>
      <c r="PMH42" s="90"/>
      <c r="PMI42" s="90"/>
      <c r="PMJ42" s="90"/>
      <c r="PMK42" s="90"/>
      <c r="PML42" s="90"/>
      <c r="PMM42" s="90"/>
      <c r="PMN42" s="90"/>
      <c r="PMO42" s="90"/>
      <c r="PMP42" s="90"/>
      <c r="PMQ42" s="90"/>
      <c r="PMR42" s="90"/>
      <c r="PMS42" s="90"/>
      <c r="PMT42" s="90"/>
      <c r="PMU42" s="90"/>
      <c r="PMV42" s="90"/>
      <c r="PMW42" s="90"/>
      <c r="PMX42" s="90"/>
      <c r="PMY42" s="90"/>
      <c r="PMZ42" s="90"/>
      <c r="PNA42" s="90"/>
      <c r="PNB42" s="90"/>
      <c r="PNC42" s="90"/>
      <c r="PND42" s="90"/>
      <c r="PNE42" s="90"/>
      <c r="PNF42" s="90"/>
      <c r="PNG42" s="90"/>
      <c r="PNH42" s="90"/>
      <c r="PNI42" s="90"/>
      <c r="PNJ42" s="90"/>
      <c r="PNK42" s="90"/>
      <c r="PNL42" s="90"/>
      <c r="PNM42" s="90"/>
      <c r="PNN42" s="90"/>
      <c r="PNO42" s="90"/>
      <c r="PNP42" s="90"/>
      <c r="PNQ42" s="90"/>
      <c r="PNR42" s="90"/>
      <c r="PNS42" s="90"/>
      <c r="PNT42" s="90"/>
      <c r="PNU42" s="90"/>
      <c r="PNV42" s="90"/>
      <c r="PNW42" s="90"/>
      <c r="PNX42" s="90"/>
      <c r="PNY42" s="90"/>
      <c r="PNZ42" s="90"/>
      <c r="POA42" s="90"/>
      <c r="POB42" s="90"/>
      <c r="POC42" s="90"/>
      <c r="POD42" s="90"/>
      <c r="POE42" s="90"/>
      <c r="POF42" s="90"/>
      <c r="POG42" s="90"/>
      <c r="POH42" s="90"/>
      <c r="POI42" s="90"/>
      <c r="POJ42" s="90"/>
      <c r="POK42" s="90"/>
      <c r="POL42" s="90"/>
      <c r="POM42" s="90"/>
      <c r="PON42" s="90"/>
      <c r="POO42" s="90"/>
      <c r="POP42" s="90"/>
      <c r="POQ42" s="90"/>
      <c r="POR42" s="90"/>
      <c r="POS42" s="90"/>
      <c r="POT42" s="90"/>
      <c r="POU42" s="90"/>
      <c r="POV42" s="90"/>
      <c r="POW42" s="90"/>
      <c r="POX42" s="90"/>
      <c r="POY42" s="90"/>
      <c r="POZ42" s="90"/>
      <c r="PPA42" s="90"/>
      <c r="PPB42" s="90"/>
      <c r="PPC42" s="90"/>
      <c r="PPD42" s="90"/>
      <c r="PPE42" s="90"/>
      <c r="PPF42" s="90"/>
      <c r="PPG42" s="90"/>
      <c r="PPH42" s="90"/>
      <c r="PPI42" s="90"/>
      <c r="PPJ42" s="90"/>
      <c r="PPK42" s="90"/>
      <c r="PPL42" s="90"/>
      <c r="PPM42" s="90"/>
      <c r="PPN42" s="90"/>
      <c r="PPO42" s="90"/>
      <c r="PPP42" s="90"/>
      <c r="PPQ42" s="90"/>
      <c r="PPR42" s="90"/>
      <c r="PPS42" s="90"/>
      <c r="PPT42" s="90"/>
      <c r="PPU42" s="90"/>
      <c r="PPV42" s="90"/>
      <c r="PPW42" s="90"/>
      <c r="PPX42" s="90"/>
      <c r="PPY42" s="90"/>
      <c r="PPZ42" s="90"/>
      <c r="PQA42" s="90"/>
      <c r="PQB42" s="90"/>
      <c r="PQC42" s="90"/>
      <c r="PQD42" s="90"/>
      <c r="PQE42" s="90"/>
      <c r="PQF42" s="90"/>
      <c r="PQG42" s="90"/>
      <c r="PQH42" s="90"/>
      <c r="PQI42" s="90"/>
      <c r="PQJ42" s="90"/>
      <c r="PQK42" s="90"/>
      <c r="PQL42" s="90"/>
      <c r="PQM42" s="90"/>
      <c r="PQN42" s="90"/>
      <c r="PQO42" s="90"/>
      <c r="PQP42" s="90"/>
      <c r="PQQ42" s="90"/>
      <c r="PQR42" s="90"/>
      <c r="PQS42" s="90"/>
      <c r="PQT42" s="90"/>
      <c r="PQU42" s="90"/>
      <c r="PQV42" s="90"/>
      <c r="PQW42" s="90"/>
      <c r="PQX42" s="90"/>
      <c r="PQY42" s="90"/>
      <c r="PQZ42" s="90"/>
      <c r="PRA42" s="90"/>
      <c r="PRB42" s="90"/>
      <c r="PRC42" s="90"/>
      <c r="PRD42" s="90"/>
      <c r="PRE42" s="90"/>
      <c r="PRF42" s="90"/>
      <c r="PRG42" s="90"/>
      <c r="PRH42" s="90"/>
      <c r="PRI42" s="90"/>
      <c r="PRJ42" s="90"/>
      <c r="PRK42" s="90"/>
      <c r="PRL42" s="90"/>
      <c r="PRM42" s="90"/>
      <c r="PRN42" s="90"/>
      <c r="PRO42" s="90"/>
      <c r="PRP42" s="90"/>
      <c r="PRQ42" s="90"/>
      <c r="PRR42" s="90"/>
      <c r="PRS42" s="90"/>
      <c r="PRT42" s="90"/>
      <c r="PRU42" s="90"/>
      <c r="PRV42" s="90"/>
      <c r="PRW42" s="90"/>
      <c r="PRX42" s="90"/>
      <c r="PRY42" s="90"/>
      <c r="PRZ42" s="90"/>
      <c r="PSA42" s="90"/>
      <c r="PSB42" s="90"/>
      <c r="PSC42" s="90"/>
      <c r="PSD42" s="90"/>
      <c r="PSE42" s="90"/>
      <c r="PSF42" s="90"/>
      <c r="PSG42" s="90"/>
      <c r="PSH42" s="90"/>
      <c r="PSI42" s="90"/>
      <c r="PSJ42" s="90"/>
      <c r="PSK42" s="90"/>
      <c r="PSL42" s="90"/>
      <c r="PSM42" s="90"/>
      <c r="PSN42" s="90"/>
      <c r="PSO42" s="90"/>
      <c r="PSP42" s="90"/>
      <c r="PSQ42" s="90"/>
      <c r="PSR42" s="90"/>
      <c r="PSS42" s="90"/>
      <c r="PST42" s="90"/>
      <c r="PSU42" s="90"/>
      <c r="PSV42" s="90"/>
      <c r="PSW42" s="90"/>
      <c r="PSX42" s="90"/>
      <c r="PSY42" s="90"/>
      <c r="PSZ42" s="90"/>
      <c r="PTA42" s="90"/>
      <c r="PTB42" s="90"/>
      <c r="PTC42" s="90"/>
      <c r="PTD42" s="90"/>
      <c r="PTE42" s="90"/>
      <c r="PTF42" s="90"/>
      <c r="PTG42" s="90"/>
      <c r="PTH42" s="90"/>
      <c r="PTI42" s="90"/>
      <c r="PTJ42" s="90"/>
      <c r="PTK42" s="90"/>
      <c r="PTL42" s="90"/>
      <c r="PTM42" s="90"/>
      <c r="PTN42" s="90"/>
      <c r="PTO42" s="90"/>
      <c r="PTP42" s="90"/>
      <c r="PTQ42" s="90"/>
      <c r="PTR42" s="90"/>
      <c r="PTS42" s="90"/>
      <c r="PTT42" s="90"/>
      <c r="PTU42" s="90"/>
      <c r="PTV42" s="90"/>
      <c r="PTW42" s="90"/>
      <c r="PTX42" s="90"/>
      <c r="PTY42" s="90"/>
      <c r="PTZ42" s="90"/>
      <c r="PUA42" s="90"/>
      <c r="PUB42" s="90"/>
      <c r="PUC42" s="90"/>
      <c r="PUD42" s="90"/>
      <c r="PUE42" s="90"/>
      <c r="PUF42" s="90"/>
      <c r="PUG42" s="90"/>
      <c r="PUH42" s="90"/>
      <c r="PUI42" s="90"/>
      <c r="PUJ42" s="90"/>
      <c r="PUK42" s="90"/>
      <c r="PUL42" s="90"/>
      <c r="PUM42" s="90"/>
      <c r="PUN42" s="90"/>
      <c r="PUO42" s="90"/>
      <c r="PUP42" s="90"/>
      <c r="PUQ42" s="90"/>
      <c r="PUR42" s="90"/>
      <c r="PUS42" s="90"/>
      <c r="PUT42" s="90"/>
      <c r="PUU42" s="90"/>
      <c r="PUV42" s="90"/>
      <c r="PUW42" s="90"/>
      <c r="PUX42" s="90"/>
      <c r="PUY42" s="90"/>
      <c r="PUZ42" s="90"/>
      <c r="PVA42" s="90"/>
      <c r="PVB42" s="90"/>
      <c r="PVC42" s="90"/>
      <c r="PVD42" s="90"/>
      <c r="PVE42" s="90"/>
      <c r="PVF42" s="90"/>
      <c r="PVG42" s="90"/>
      <c r="PVH42" s="90"/>
      <c r="PVI42" s="90"/>
      <c r="PVJ42" s="90"/>
      <c r="PVK42" s="90"/>
      <c r="PVL42" s="90"/>
      <c r="PVM42" s="90"/>
      <c r="PVN42" s="90"/>
      <c r="PVO42" s="90"/>
      <c r="PVP42" s="90"/>
      <c r="PVQ42" s="90"/>
      <c r="PVR42" s="90"/>
      <c r="PVS42" s="90"/>
      <c r="PVT42" s="90"/>
      <c r="PVU42" s="90"/>
      <c r="PVV42" s="90"/>
      <c r="PVW42" s="90"/>
      <c r="PVX42" s="90"/>
      <c r="PVY42" s="90"/>
      <c r="PVZ42" s="90"/>
      <c r="PWA42" s="90"/>
      <c r="PWB42" s="90"/>
      <c r="PWC42" s="90"/>
      <c r="PWD42" s="90"/>
      <c r="PWE42" s="90"/>
      <c r="PWF42" s="90"/>
      <c r="PWG42" s="90"/>
      <c r="PWH42" s="90"/>
      <c r="PWI42" s="90"/>
      <c r="PWJ42" s="90"/>
      <c r="PWK42" s="90"/>
      <c r="PWL42" s="90"/>
      <c r="PWM42" s="90"/>
      <c r="PWN42" s="90"/>
      <c r="PWO42" s="90"/>
      <c r="PWP42" s="90"/>
      <c r="PWQ42" s="90"/>
      <c r="PWR42" s="90"/>
      <c r="PWS42" s="90"/>
      <c r="PWT42" s="90"/>
      <c r="PWU42" s="90"/>
      <c r="PWV42" s="90"/>
      <c r="PWW42" s="90"/>
      <c r="PWX42" s="90"/>
      <c r="PWY42" s="90"/>
      <c r="PWZ42" s="90"/>
      <c r="PXA42" s="90"/>
      <c r="PXB42" s="90"/>
      <c r="PXC42" s="90"/>
      <c r="PXD42" s="90"/>
      <c r="PXE42" s="90"/>
      <c r="PXF42" s="90"/>
      <c r="PXG42" s="90"/>
      <c r="PXH42" s="90"/>
      <c r="PXI42" s="90"/>
      <c r="PXJ42" s="90"/>
      <c r="PXK42" s="90"/>
      <c r="PXL42" s="90"/>
      <c r="PXM42" s="90"/>
      <c r="PXN42" s="90"/>
      <c r="PXO42" s="90"/>
      <c r="PXP42" s="90"/>
      <c r="PXQ42" s="90"/>
      <c r="PXR42" s="90"/>
      <c r="PXS42" s="90"/>
      <c r="PXT42" s="90"/>
      <c r="PXU42" s="90"/>
      <c r="PXV42" s="90"/>
      <c r="PXW42" s="90"/>
      <c r="PXX42" s="90"/>
      <c r="PXY42" s="90"/>
      <c r="PXZ42" s="90"/>
      <c r="PYA42" s="90"/>
      <c r="PYB42" s="90"/>
      <c r="PYC42" s="90"/>
      <c r="PYD42" s="90"/>
      <c r="PYE42" s="90"/>
      <c r="PYF42" s="90"/>
      <c r="PYG42" s="90"/>
      <c r="PYH42" s="90"/>
      <c r="PYI42" s="90"/>
      <c r="PYJ42" s="90"/>
      <c r="PYK42" s="90"/>
      <c r="PYL42" s="90"/>
      <c r="PYM42" s="90"/>
      <c r="PYN42" s="90"/>
      <c r="PYO42" s="90"/>
      <c r="PYP42" s="90"/>
      <c r="PYQ42" s="90"/>
      <c r="PYR42" s="90"/>
      <c r="PYS42" s="90"/>
      <c r="PYT42" s="90"/>
      <c r="PYU42" s="90"/>
      <c r="PYV42" s="90"/>
      <c r="PYW42" s="90"/>
      <c r="PYX42" s="90"/>
      <c r="PYY42" s="90"/>
      <c r="PYZ42" s="90"/>
      <c r="PZA42" s="90"/>
      <c r="PZB42" s="90"/>
      <c r="PZC42" s="90"/>
      <c r="PZD42" s="90"/>
      <c r="PZE42" s="90"/>
      <c r="PZF42" s="90"/>
      <c r="PZG42" s="90"/>
      <c r="PZH42" s="90"/>
      <c r="PZI42" s="90"/>
      <c r="PZJ42" s="90"/>
      <c r="PZK42" s="90"/>
      <c r="PZL42" s="90"/>
      <c r="PZM42" s="90"/>
      <c r="PZN42" s="90"/>
      <c r="PZO42" s="90"/>
      <c r="PZP42" s="90"/>
      <c r="PZQ42" s="90"/>
      <c r="PZR42" s="90"/>
      <c r="PZS42" s="90"/>
      <c r="PZT42" s="90"/>
      <c r="PZU42" s="90"/>
      <c r="PZV42" s="90"/>
      <c r="PZW42" s="90"/>
      <c r="PZX42" s="90"/>
      <c r="PZY42" s="90"/>
      <c r="PZZ42" s="90"/>
      <c r="QAA42" s="90"/>
      <c r="QAB42" s="90"/>
      <c r="QAC42" s="90"/>
      <c r="QAD42" s="90"/>
      <c r="QAE42" s="90"/>
      <c r="QAF42" s="90"/>
      <c r="QAG42" s="90"/>
      <c r="QAH42" s="90"/>
      <c r="QAI42" s="90"/>
      <c r="QAJ42" s="90"/>
      <c r="QAK42" s="90"/>
      <c r="QAL42" s="90"/>
      <c r="QAM42" s="90"/>
      <c r="QAN42" s="90"/>
      <c r="QAO42" s="90"/>
      <c r="QAP42" s="90"/>
      <c r="QAQ42" s="90"/>
      <c r="QAR42" s="90"/>
      <c r="QAS42" s="90"/>
      <c r="QAT42" s="90"/>
      <c r="QAU42" s="90"/>
      <c r="QAV42" s="90"/>
      <c r="QAW42" s="90"/>
      <c r="QAX42" s="90"/>
      <c r="QAY42" s="90"/>
      <c r="QAZ42" s="90"/>
      <c r="QBA42" s="90"/>
      <c r="QBB42" s="90"/>
      <c r="QBC42" s="90"/>
      <c r="QBD42" s="90"/>
      <c r="QBE42" s="90"/>
      <c r="QBF42" s="90"/>
      <c r="QBG42" s="90"/>
      <c r="QBH42" s="90"/>
      <c r="QBI42" s="90"/>
      <c r="QBJ42" s="90"/>
      <c r="QBK42" s="90"/>
      <c r="QBL42" s="90"/>
      <c r="QBM42" s="90"/>
      <c r="QBN42" s="90"/>
      <c r="QBO42" s="90"/>
      <c r="QBP42" s="90"/>
      <c r="QBQ42" s="90"/>
      <c r="QBR42" s="90"/>
      <c r="QBS42" s="90"/>
      <c r="QBT42" s="90"/>
      <c r="QBU42" s="90"/>
      <c r="QBV42" s="90"/>
      <c r="QBW42" s="90"/>
      <c r="QBX42" s="90"/>
      <c r="QBY42" s="90"/>
      <c r="QBZ42" s="90"/>
      <c r="QCA42" s="90"/>
      <c r="QCB42" s="90"/>
      <c r="QCC42" s="90"/>
      <c r="QCD42" s="90"/>
      <c r="QCE42" s="90"/>
      <c r="QCF42" s="90"/>
      <c r="QCG42" s="90"/>
      <c r="QCH42" s="90"/>
      <c r="QCI42" s="90"/>
      <c r="QCJ42" s="90"/>
      <c r="QCK42" s="90"/>
      <c r="QCL42" s="90"/>
      <c r="QCM42" s="90"/>
      <c r="QCN42" s="90"/>
      <c r="QCO42" s="90"/>
      <c r="QCP42" s="90"/>
      <c r="QCQ42" s="90"/>
      <c r="QCR42" s="90"/>
      <c r="QCS42" s="90"/>
      <c r="QCT42" s="90"/>
      <c r="QCU42" s="90"/>
      <c r="QCV42" s="90"/>
      <c r="QCW42" s="90"/>
      <c r="QCX42" s="90"/>
      <c r="QCY42" s="90"/>
      <c r="QCZ42" s="90"/>
      <c r="QDA42" s="90"/>
      <c r="QDB42" s="90"/>
      <c r="QDC42" s="90"/>
      <c r="QDD42" s="90"/>
      <c r="QDE42" s="90"/>
      <c r="QDF42" s="90"/>
      <c r="QDG42" s="90"/>
      <c r="QDH42" s="90"/>
      <c r="QDI42" s="90"/>
      <c r="QDJ42" s="90"/>
      <c r="QDK42" s="90"/>
      <c r="QDL42" s="90"/>
      <c r="QDM42" s="90"/>
      <c r="QDN42" s="90"/>
      <c r="QDO42" s="90"/>
      <c r="QDP42" s="90"/>
      <c r="QDQ42" s="90"/>
      <c r="QDR42" s="90"/>
      <c r="QDS42" s="90"/>
      <c r="QDT42" s="90"/>
      <c r="QDU42" s="90"/>
      <c r="QDV42" s="90"/>
      <c r="QDW42" s="90"/>
      <c r="QDX42" s="90"/>
      <c r="QDY42" s="90"/>
      <c r="QDZ42" s="90"/>
      <c r="QEA42" s="90"/>
      <c r="QEB42" s="90"/>
      <c r="QEC42" s="90"/>
      <c r="QED42" s="90"/>
      <c r="QEE42" s="90"/>
      <c r="QEF42" s="90"/>
      <c r="QEG42" s="90"/>
      <c r="QEH42" s="90"/>
      <c r="QEI42" s="90"/>
      <c r="QEJ42" s="90"/>
      <c r="QEK42" s="90"/>
      <c r="QEL42" s="90"/>
      <c r="QEM42" s="90"/>
      <c r="QEN42" s="90"/>
      <c r="QEO42" s="90"/>
      <c r="QEP42" s="90"/>
      <c r="QEQ42" s="90"/>
      <c r="QER42" s="90"/>
      <c r="QES42" s="90"/>
      <c r="QET42" s="90"/>
      <c r="QEU42" s="90"/>
      <c r="QEV42" s="90"/>
      <c r="QEW42" s="90"/>
      <c r="QEX42" s="90"/>
      <c r="QEY42" s="90"/>
      <c r="QEZ42" s="90"/>
      <c r="QFA42" s="90"/>
      <c r="QFB42" s="90"/>
      <c r="QFC42" s="90"/>
      <c r="QFD42" s="90"/>
      <c r="QFE42" s="90"/>
      <c r="QFF42" s="90"/>
      <c r="QFG42" s="90"/>
      <c r="QFH42" s="90"/>
      <c r="QFI42" s="90"/>
      <c r="QFJ42" s="90"/>
      <c r="QFK42" s="90"/>
      <c r="QFL42" s="90"/>
      <c r="QFM42" s="90"/>
      <c r="QFN42" s="90"/>
      <c r="QFO42" s="90"/>
      <c r="QFP42" s="90"/>
      <c r="QFQ42" s="90"/>
      <c r="QFR42" s="90"/>
      <c r="QFS42" s="90"/>
      <c r="QFT42" s="90"/>
      <c r="QFU42" s="90"/>
      <c r="QFV42" s="90"/>
      <c r="QFW42" s="90"/>
      <c r="QFX42" s="90"/>
      <c r="QFY42" s="90"/>
      <c r="QFZ42" s="90"/>
      <c r="QGA42" s="90"/>
      <c r="QGB42" s="90"/>
      <c r="QGC42" s="90"/>
      <c r="QGD42" s="90"/>
      <c r="QGE42" s="90"/>
      <c r="QGF42" s="90"/>
      <c r="QGG42" s="90"/>
      <c r="QGH42" s="90"/>
      <c r="QGI42" s="90"/>
      <c r="QGJ42" s="90"/>
      <c r="QGK42" s="90"/>
      <c r="QGL42" s="90"/>
      <c r="QGM42" s="90"/>
      <c r="QGN42" s="90"/>
      <c r="QGO42" s="90"/>
      <c r="QGP42" s="90"/>
      <c r="QGQ42" s="90"/>
      <c r="QGR42" s="90"/>
      <c r="QGS42" s="90"/>
      <c r="QGT42" s="90"/>
      <c r="QGU42" s="90"/>
      <c r="QGV42" s="90"/>
      <c r="QGW42" s="90"/>
      <c r="QGX42" s="90"/>
      <c r="QGY42" s="90"/>
      <c r="QGZ42" s="90"/>
      <c r="QHA42" s="90"/>
      <c r="QHB42" s="90"/>
      <c r="QHC42" s="90"/>
      <c r="QHD42" s="90"/>
      <c r="QHE42" s="90"/>
      <c r="QHF42" s="90"/>
      <c r="QHG42" s="90"/>
      <c r="QHH42" s="90"/>
      <c r="QHI42" s="90"/>
      <c r="QHJ42" s="90"/>
      <c r="QHK42" s="90"/>
      <c r="QHL42" s="90"/>
      <c r="QHM42" s="90"/>
      <c r="QHN42" s="90"/>
      <c r="QHO42" s="90"/>
      <c r="QHP42" s="90"/>
      <c r="QHQ42" s="90"/>
      <c r="QHR42" s="90"/>
      <c r="QHS42" s="90"/>
      <c r="QHT42" s="90"/>
      <c r="QHU42" s="90"/>
      <c r="QHV42" s="90"/>
      <c r="QHW42" s="90"/>
      <c r="QHX42" s="90"/>
      <c r="QHY42" s="90"/>
      <c r="QHZ42" s="90"/>
      <c r="QIA42" s="90"/>
      <c r="QIB42" s="90"/>
      <c r="QIC42" s="90"/>
      <c r="QID42" s="90"/>
      <c r="QIE42" s="90"/>
      <c r="QIF42" s="90"/>
      <c r="QIG42" s="90"/>
      <c r="QIH42" s="90"/>
      <c r="QII42" s="90"/>
      <c r="QIJ42" s="90"/>
      <c r="QIK42" s="90"/>
      <c r="QIL42" s="90"/>
      <c r="QIM42" s="90"/>
      <c r="QIN42" s="90"/>
      <c r="QIO42" s="90"/>
      <c r="QIP42" s="90"/>
      <c r="QIQ42" s="90"/>
      <c r="QIR42" s="90"/>
      <c r="QIS42" s="90"/>
      <c r="QIT42" s="90"/>
      <c r="QIU42" s="90"/>
      <c r="QIV42" s="90"/>
      <c r="QIW42" s="90"/>
      <c r="QIX42" s="90"/>
      <c r="QIY42" s="90"/>
      <c r="QIZ42" s="90"/>
      <c r="QJA42" s="90"/>
      <c r="QJB42" s="90"/>
      <c r="QJC42" s="90"/>
      <c r="QJD42" s="90"/>
      <c r="QJE42" s="90"/>
      <c r="QJF42" s="90"/>
      <c r="QJG42" s="90"/>
      <c r="QJH42" s="90"/>
      <c r="QJI42" s="90"/>
      <c r="QJJ42" s="90"/>
      <c r="QJK42" s="90"/>
      <c r="QJL42" s="90"/>
      <c r="QJM42" s="90"/>
      <c r="QJN42" s="90"/>
      <c r="QJO42" s="90"/>
      <c r="QJP42" s="90"/>
      <c r="QJQ42" s="90"/>
      <c r="QJR42" s="90"/>
      <c r="QJS42" s="90"/>
      <c r="QJT42" s="90"/>
      <c r="QJU42" s="90"/>
      <c r="QJV42" s="90"/>
      <c r="QJW42" s="90"/>
      <c r="QJX42" s="90"/>
      <c r="QJY42" s="90"/>
      <c r="QJZ42" s="90"/>
      <c r="QKA42" s="90"/>
      <c r="QKB42" s="90"/>
      <c r="QKC42" s="90"/>
      <c r="QKD42" s="90"/>
      <c r="QKE42" s="90"/>
      <c r="QKF42" s="90"/>
      <c r="QKG42" s="90"/>
      <c r="QKH42" s="90"/>
      <c r="QKI42" s="90"/>
      <c r="QKJ42" s="90"/>
      <c r="QKK42" s="90"/>
      <c r="QKL42" s="90"/>
      <c r="QKM42" s="90"/>
      <c r="QKN42" s="90"/>
      <c r="QKO42" s="90"/>
      <c r="QKP42" s="90"/>
      <c r="QKQ42" s="90"/>
      <c r="QKR42" s="90"/>
      <c r="QKS42" s="90"/>
      <c r="QKT42" s="90"/>
      <c r="QKU42" s="90"/>
      <c r="QKV42" s="90"/>
      <c r="QKW42" s="90"/>
      <c r="QKX42" s="90"/>
      <c r="QKY42" s="90"/>
      <c r="QKZ42" s="90"/>
      <c r="QLA42" s="90"/>
      <c r="QLB42" s="90"/>
      <c r="QLC42" s="90"/>
      <c r="QLD42" s="90"/>
      <c r="QLE42" s="90"/>
      <c r="QLF42" s="90"/>
      <c r="QLG42" s="90"/>
      <c r="QLH42" s="90"/>
      <c r="QLI42" s="90"/>
      <c r="QLJ42" s="90"/>
      <c r="QLK42" s="90"/>
      <c r="QLL42" s="90"/>
      <c r="QLM42" s="90"/>
      <c r="QLN42" s="90"/>
      <c r="QLO42" s="90"/>
      <c r="QLP42" s="90"/>
      <c r="QLQ42" s="90"/>
      <c r="QLR42" s="90"/>
      <c r="QLS42" s="90"/>
      <c r="QLT42" s="90"/>
      <c r="QLU42" s="90"/>
      <c r="QLV42" s="90"/>
      <c r="QLW42" s="90"/>
      <c r="QLX42" s="90"/>
      <c r="QLY42" s="90"/>
      <c r="QLZ42" s="90"/>
      <c r="QMA42" s="90"/>
      <c r="QMB42" s="90"/>
      <c r="QMC42" s="90"/>
      <c r="QMD42" s="90"/>
      <c r="QME42" s="90"/>
      <c r="QMF42" s="90"/>
      <c r="QMG42" s="90"/>
      <c r="QMH42" s="90"/>
      <c r="QMI42" s="90"/>
      <c r="QMJ42" s="90"/>
      <c r="QMK42" s="90"/>
      <c r="QML42" s="90"/>
      <c r="QMM42" s="90"/>
      <c r="QMN42" s="90"/>
      <c r="QMO42" s="90"/>
      <c r="QMP42" s="90"/>
      <c r="QMQ42" s="90"/>
      <c r="QMR42" s="90"/>
      <c r="QMS42" s="90"/>
      <c r="QMT42" s="90"/>
      <c r="QMU42" s="90"/>
      <c r="QMV42" s="90"/>
      <c r="QMW42" s="90"/>
      <c r="QMX42" s="90"/>
      <c r="QMY42" s="90"/>
      <c r="QMZ42" s="90"/>
      <c r="QNA42" s="90"/>
      <c r="QNB42" s="90"/>
      <c r="QNC42" s="90"/>
      <c r="QND42" s="90"/>
      <c r="QNE42" s="90"/>
      <c r="QNF42" s="90"/>
      <c r="QNG42" s="90"/>
      <c r="QNH42" s="90"/>
      <c r="QNI42" s="90"/>
      <c r="QNJ42" s="90"/>
      <c r="QNK42" s="90"/>
      <c r="QNL42" s="90"/>
      <c r="QNM42" s="90"/>
      <c r="QNN42" s="90"/>
      <c r="QNO42" s="90"/>
      <c r="QNP42" s="90"/>
      <c r="QNQ42" s="90"/>
      <c r="QNR42" s="90"/>
      <c r="QNS42" s="90"/>
      <c r="QNT42" s="90"/>
      <c r="QNU42" s="90"/>
      <c r="QNV42" s="90"/>
      <c r="QNW42" s="90"/>
      <c r="QNX42" s="90"/>
      <c r="QNY42" s="90"/>
      <c r="QNZ42" s="90"/>
      <c r="QOA42" s="90"/>
      <c r="QOB42" s="90"/>
      <c r="QOC42" s="90"/>
      <c r="QOD42" s="90"/>
      <c r="QOE42" s="90"/>
      <c r="QOF42" s="90"/>
      <c r="QOG42" s="90"/>
      <c r="QOH42" s="90"/>
      <c r="QOI42" s="90"/>
      <c r="QOJ42" s="90"/>
      <c r="QOK42" s="90"/>
      <c r="QOL42" s="90"/>
      <c r="QOM42" s="90"/>
      <c r="QON42" s="90"/>
      <c r="QOO42" s="90"/>
      <c r="QOP42" s="90"/>
      <c r="QOQ42" s="90"/>
      <c r="QOR42" s="90"/>
      <c r="QOS42" s="90"/>
      <c r="QOT42" s="90"/>
      <c r="QOU42" s="90"/>
      <c r="QOV42" s="90"/>
      <c r="QOW42" s="90"/>
      <c r="QOX42" s="90"/>
      <c r="QOY42" s="90"/>
      <c r="QOZ42" s="90"/>
      <c r="QPA42" s="90"/>
      <c r="QPB42" s="90"/>
      <c r="QPC42" s="90"/>
      <c r="QPD42" s="90"/>
      <c r="QPE42" s="90"/>
      <c r="QPF42" s="90"/>
      <c r="QPG42" s="90"/>
      <c r="QPH42" s="90"/>
      <c r="QPI42" s="90"/>
      <c r="QPJ42" s="90"/>
      <c r="QPK42" s="90"/>
      <c r="QPL42" s="90"/>
      <c r="QPM42" s="90"/>
      <c r="QPN42" s="90"/>
      <c r="QPO42" s="90"/>
      <c r="QPP42" s="90"/>
      <c r="QPQ42" s="90"/>
      <c r="QPR42" s="90"/>
      <c r="QPS42" s="90"/>
      <c r="QPT42" s="90"/>
      <c r="QPU42" s="90"/>
      <c r="QPV42" s="90"/>
      <c r="QPW42" s="90"/>
      <c r="QPX42" s="90"/>
      <c r="QPY42" s="90"/>
      <c r="QPZ42" s="90"/>
      <c r="QQA42" s="90"/>
      <c r="QQB42" s="90"/>
      <c r="QQC42" s="90"/>
      <c r="QQD42" s="90"/>
      <c r="QQE42" s="90"/>
      <c r="QQF42" s="90"/>
      <c r="QQG42" s="90"/>
      <c r="QQH42" s="90"/>
      <c r="QQI42" s="90"/>
      <c r="QQJ42" s="90"/>
      <c r="QQK42" s="90"/>
      <c r="QQL42" s="90"/>
      <c r="QQM42" s="90"/>
      <c r="QQN42" s="90"/>
      <c r="QQO42" s="90"/>
      <c r="QQP42" s="90"/>
      <c r="QQQ42" s="90"/>
      <c r="QQR42" s="90"/>
      <c r="QQS42" s="90"/>
      <c r="QQT42" s="90"/>
      <c r="QQU42" s="90"/>
      <c r="QQV42" s="90"/>
      <c r="QQW42" s="90"/>
      <c r="QQX42" s="90"/>
      <c r="QQY42" s="90"/>
      <c r="QQZ42" s="90"/>
      <c r="QRA42" s="90"/>
      <c r="QRB42" s="90"/>
      <c r="QRC42" s="90"/>
      <c r="QRD42" s="90"/>
      <c r="QRE42" s="90"/>
      <c r="QRF42" s="90"/>
      <c r="QRG42" s="90"/>
      <c r="QRH42" s="90"/>
      <c r="QRI42" s="90"/>
      <c r="QRJ42" s="90"/>
      <c r="QRK42" s="90"/>
      <c r="QRL42" s="90"/>
      <c r="QRM42" s="90"/>
      <c r="QRN42" s="90"/>
      <c r="QRO42" s="90"/>
      <c r="QRP42" s="90"/>
      <c r="QRQ42" s="90"/>
      <c r="QRR42" s="90"/>
      <c r="QRS42" s="90"/>
      <c r="QRT42" s="90"/>
      <c r="QRU42" s="90"/>
      <c r="QRV42" s="90"/>
      <c r="QRW42" s="90"/>
      <c r="QRX42" s="90"/>
      <c r="QRY42" s="90"/>
      <c r="QRZ42" s="90"/>
      <c r="QSA42" s="90"/>
      <c r="QSB42" s="90"/>
      <c r="QSC42" s="90"/>
      <c r="QSD42" s="90"/>
      <c r="QSE42" s="90"/>
      <c r="QSF42" s="90"/>
      <c r="QSG42" s="90"/>
      <c r="QSH42" s="90"/>
      <c r="QSI42" s="90"/>
      <c r="QSJ42" s="90"/>
      <c r="QSK42" s="90"/>
      <c r="QSL42" s="90"/>
      <c r="QSM42" s="90"/>
      <c r="QSN42" s="90"/>
      <c r="QSO42" s="90"/>
      <c r="QSP42" s="90"/>
      <c r="QSQ42" s="90"/>
      <c r="QSR42" s="90"/>
      <c r="QSS42" s="90"/>
      <c r="QST42" s="90"/>
      <c r="QSU42" s="90"/>
      <c r="QSV42" s="90"/>
      <c r="QSW42" s="90"/>
      <c r="QSX42" s="90"/>
      <c r="QSY42" s="90"/>
      <c r="QSZ42" s="90"/>
      <c r="QTA42" s="90"/>
      <c r="QTB42" s="90"/>
      <c r="QTC42" s="90"/>
      <c r="QTD42" s="90"/>
      <c r="QTE42" s="90"/>
      <c r="QTF42" s="90"/>
      <c r="QTG42" s="90"/>
      <c r="QTH42" s="90"/>
      <c r="QTI42" s="90"/>
      <c r="QTJ42" s="90"/>
      <c r="QTK42" s="90"/>
      <c r="QTL42" s="90"/>
      <c r="QTM42" s="90"/>
      <c r="QTN42" s="90"/>
      <c r="QTO42" s="90"/>
      <c r="QTP42" s="90"/>
      <c r="QTQ42" s="90"/>
      <c r="QTR42" s="90"/>
      <c r="QTS42" s="90"/>
      <c r="QTT42" s="90"/>
      <c r="QTU42" s="90"/>
      <c r="QTV42" s="90"/>
      <c r="QTW42" s="90"/>
      <c r="QTX42" s="90"/>
      <c r="QTY42" s="90"/>
      <c r="QTZ42" s="90"/>
      <c r="QUA42" s="90"/>
      <c r="QUB42" s="90"/>
      <c r="QUC42" s="90"/>
      <c r="QUD42" s="90"/>
      <c r="QUE42" s="90"/>
      <c r="QUF42" s="90"/>
      <c r="QUG42" s="90"/>
      <c r="QUH42" s="90"/>
      <c r="QUI42" s="90"/>
      <c r="QUJ42" s="90"/>
      <c r="QUK42" s="90"/>
      <c r="QUL42" s="90"/>
      <c r="QUM42" s="90"/>
      <c r="QUN42" s="90"/>
      <c r="QUO42" s="90"/>
      <c r="QUP42" s="90"/>
      <c r="QUQ42" s="90"/>
      <c r="QUR42" s="90"/>
      <c r="QUS42" s="90"/>
      <c r="QUT42" s="90"/>
      <c r="QUU42" s="90"/>
      <c r="QUV42" s="90"/>
      <c r="QUW42" s="90"/>
      <c r="QUX42" s="90"/>
      <c r="QUY42" s="90"/>
      <c r="QUZ42" s="90"/>
      <c r="QVA42" s="90"/>
      <c r="QVB42" s="90"/>
      <c r="QVC42" s="90"/>
      <c r="QVD42" s="90"/>
      <c r="QVE42" s="90"/>
      <c r="QVF42" s="90"/>
      <c r="QVG42" s="90"/>
      <c r="QVH42" s="90"/>
      <c r="QVI42" s="90"/>
      <c r="QVJ42" s="90"/>
      <c r="QVK42" s="90"/>
      <c r="QVL42" s="90"/>
      <c r="QVM42" s="90"/>
      <c r="QVN42" s="90"/>
      <c r="QVO42" s="90"/>
      <c r="QVP42" s="90"/>
      <c r="QVQ42" s="90"/>
      <c r="QVR42" s="90"/>
      <c r="QVS42" s="90"/>
      <c r="QVT42" s="90"/>
      <c r="QVU42" s="90"/>
      <c r="QVV42" s="90"/>
      <c r="QVW42" s="90"/>
      <c r="QVX42" s="90"/>
      <c r="QVY42" s="90"/>
      <c r="QVZ42" s="90"/>
      <c r="QWA42" s="90"/>
      <c r="QWB42" s="90"/>
      <c r="QWC42" s="90"/>
      <c r="QWD42" s="90"/>
      <c r="QWE42" s="90"/>
      <c r="QWF42" s="90"/>
      <c r="QWG42" s="90"/>
      <c r="QWH42" s="90"/>
      <c r="QWI42" s="90"/>
      <c r="QWJ42" s="90"/>
      <c r="QWK42" s="90"/>
      <c r="QWL42" s="90"/>
      <c r="QWM42" s="90"/>
      <c r="QWN42" s="90"/>
      <c r="QWO42" s="90"/>
      <c r="QWP42" s="90"/>
      <c r="QWQ42" s="90"/>
      <c r="QWR42" s="90"/>
      <c r="QWS42" s="90"/>
      <c r="QWT42" s="90"/>
      <c r="QWU42" s="90"/>
      <c r="QWV42" s="90"/>
      <c r="QWW42" s="90"/>
      <c r="QWX42" s="90"/>
      <c r="QWY42" s="90"/>
      <c r="QWZ42" s="90"/>
      <c r="QXA42" s="90"/>
      <c r="QXB42" s="90"/>
      <c r="QXC42" s="90"/>
      <c r="QXD42" s="90"/>
      <c r="QXE42" s="90"/>
      <c r="QXF42" s="90"/>
      <c r="QXG42" s="90"/>
      <c r="QXH42" s="90"/>
      <c r="QXI42" s="90"/>
      <c r="QXJ42" s="90"/>
      <c r="QXK42" s="90"/>
      <c r="QXL42" s="90"/>
      <c r="QXM42" s="90"/>
      <c r="QXN42" s="90"/>
      <c r="QXO42" s="90"/>
      <c r="QXP42" s="90"/>
      <c r="QXQ42" s="90"/>
      <c r="QXR42" s="90"/>
      <c r="QXS42" s="90"/>
      <c r="QXT42" s="90"/>
      <c r="QXU42" s="90"/>
      <c r="QXV42" s="90"/>
      <c r="QXW42" s="90"/>
      <c r="QXX42" s="90"/>
      <c r="QXY42" s="90"/>
      <c r="QXZ42" s="90"/>
      <c r="QYA42" s="90"/>
      <c r="QYB42" s="90"/>
      <c r="QYC42" s="90"/>
      <c r="QYD42" s="90"/>
      <c r="QYE42" s="90"/>
      <c r="QYF42" s="90"/>
      <c r="QYG42" s="90"/>
      <c r="QYH42" s="90"/>
      <c r="QYI42" s="90"/>
      <c r="QYJ42" s="90"/>
      <c r="QYK42" s="90"/>
      <c r="QYL42" s="90"/>
      <c r="QYM42" s="90"/>
      <c r="QYN42" s="90"/>
      <c r="QYO42" s="90"/>
      <c r="QYP42" s="90"/>
      <c r="QYQ42" s="90"/>
      <c r="QYR42" s="90"/>
      <c r="QYS42" s="90"/>
      <c r="QYT42" s="90"/>
      <c r="QYU42" s="90"/>
      <c r="QYV42" s="90"/>
      <c r="QYW42" s="90"/>
      <c r="QYX42" s="90"/>
      <c r="QYY42" s="90"/>
      <c r="QYZ42" s="90"/>
      <c r="QZA42" s="90"/>
      <c r="QZB42" s="90"/>
      <c r="QZC42" s="90"/>
      <c r="QZD42" s="90"/>
      <c r="QZE42" s="90"/>
      <c r="QZF42" s="90"/>
      <c r="QZG42" s="90"/>
      <c r="QZH42" s="90"/>
      <c r="QZI42" s="90"/>
      <c r="QZJ42" s="90"/>
      <c r="QZK42" s="90"/>
      <c r="QZL42" s="90"/>
      <c r="QZM42" s="90"/>
      <c r="QZN42" s="90"/>
      <c r="QZO42" s="90"/>
      <c r="QZP42" s="90"/>
      <c r="QZQ42" s="90"/>
      <c r="QZR42" s="90"/>
      <c r="QZS42" s="90"/>
      <c r="QZT42" s="90"/>
      <c r="QZU42" s="90"/>
      <c r="QZV42" s="90"/>
      <c r="QZW42" s="90"/>
      <c r="QZX42" s="90"/>
      <c r="QZY42" s="90"/>
      <c r="QZZ42" s="90"/>
      <c r="RAA42" s="90"/>
      <c r="RAB42" s="90"/>
      <c r="RAC42" s="90"/>
      <c r="RAD42" s="90"/>
      <c r="RAE42" s="90"/>
      <c r="RAF42" s="90"/>
      <c r="RAG42" s="90"/>
      <c r="RAH42" s="90"/>
      <c r="RAI42" s="90"/>
      <c r="RAJ42" s="90"/>
      <c r="RAK42" s="90"/>
      <c r="RAL42" s="90"/>
      <c r="RAM42" s="90"/>
      <c r="RAN42" s="90"/>
      <c r="RAO42" s="90"/>
      <c r="RAP42" s="90"/>
      <c r="RAQ42" s="90"/>
      <c r="RAR42" s="90"/>
      <c r="RAS42" s="90"/>
      <c r="RAT42" s="90"/>
      <c r="RAU42" s="90"/>
      <c r="RAV42" s="90"/>
      <c r="RAW42" s="90"/>
      <c r="RAX42" s="90"/>
      <c r="RAY42" s="90"/>
      <c r="RAZ42" s="90"/>
      <c r="RBA42" s="90"/>
      <c r="RBB42" s="90"/>
      <c r="RBC42" s="90"/>
      <c r="RBD42" s="90"/>
      <c r="RBE42" s="90"/>
      <c r="RBF42" s="90"/>
      <c r="RBG42" s="90"/>
      <c r="RBH42" s="90"/>
      <c r="RBI42" s="90"/>
      <c r="RBJ42" s="90"/>
      <c r="RBK42" s="90"/>
      <c r="RBL42" s="90"/>
      <c r="RBM42" s="90"/>
      <c r="RBN42" s="90"/>
      <c r="RBO42" s="90"/>
      <c r="RBP42" s="90"/>
      <c r="RBQ42" s="90"/>
      <c r="RBR42" s="90"/>
      <c r="RBS42" s="90"/>
      <c r="RBT42" s="90"/>
      <c r="RBU42" s="90"/>
      <c r="RBV42" s="90"/>
      <c r="RBW42" s="90"/>
      <c r="RBX42" s="90"/>
      <c r="RBY42" s="90"/>
      <c r="RBZ42" s="90"/>
      <c r="RCA42" s="90"/>
      <c r="RCB42" s="90"/>
      <c r="RCC42" s="90"/>
      <c r="RCD42" s="90"/>
      <c r="RCE42" s="90"/>
      <c r="RCF42" s="90"/>
      <c r="RCG42" s="90"/>
      <c r="RCH42" s="90"/>
      <c r="RCI42" s="90"/>
      <c r="RCJ42" s="90"/>
      <c r="RCK42" s="90"/>
      <c r="RCL42" s="90"/>
      <c r="RCM42" s="90"/>
      <c r="RCN42" s="90"/>
      <c r="RCO42" s="90"/>
      <c r="RCP42" s="90"/>
      <c r="RCQ42" s="90"/>
      <c r="RCR42" s="90"/>
      <c r="RCS42" s="90"/>
      <c r="RCT42" s="90"/>
      <c r="RCU42" s="90"/>
      <c r="RCV42" s="90"/>
      <c r="RCW42" s="90"/>
      <c r="RCX42" s="90"/>
      <c r="RCY42" s="90"/>
      <c r="RCZ42" s="90"/>
      <c r="RDA42" s="90"/>
      <c r="RDB42" s="90"/>
      <c r="RDC42" s="90"/>
      <c r="RDD42" s="90"/>
      <c r="RDE42" s="90"/>
      <c r="RDF42" s="90"/>
      <c r="RDG42" s="90"/>
      <c r="RDH42" s="90"/>
      <c r="RDI42" s="90"/>
      <c r="RDJ42" s="90"/>
      <c r="RDK42" s="90"/>
      <c r="RDL42" s="90"/>
      <c r="RDM42" s="90"/>
      <c r="RDN42" s="90"/>
      <c r="RDO42" s="90"/>
      <c r="RDP42" s="90"/>
      <c r="RDQ42" s="90"/>
      <c r="RDR42" s="90"/>
      <c r="RDS42" s="90"/>
      <c r="RDT42" s="90"/>
      <c r="RDU42" s="90"/>
      <c r="RDV42" s="90"/>
      <c r="RDW42" s="90"/>
      <c r="RDX42" s="90"/>
      <c r="RDY42" s="90"/>
      <c r="RDZ42" s="90"/>
      <c r="REA42" s="90"/>
      <c r="REB42" s="90"/>
      <c r="REC42" s="90"/>
      <c r="RED42" s="90"/>
      <c r="REE42" s="90"/>
      <c r="REF42" s="90"/>
      <c r="REG42" s="90"/>
      <c r="REH42" s="90"/>
      <c r="REI42" s="90"/>
      <c r="REJ42" s="90"/>
      <c r="REK42" s="90"/>
      <c r="REL42" s="90"/>
      <c r="REM42" s="90"/>
      <c r="REN42" s="90"/>
      <c r="REO42" s="90"/>
      <c r="REP42" s="90"/>
      <c r="REQ42" s="90"/>
      <c r="RER42" s="90"/>
      <c r="RES42" s="90"/>
      <c r="RET42" s="90"/>
      <c r="REU42" s="90"/>
      <c r="REV42" s="90"/>
      <c r="REW42" s="90"/>
      <c r="REX42" s="90"/>
      <c r="REY42" s="90"/>
      <c r="REZ42" s="90"/>
      <c r="RFA42" s="90"/>
      <c r="RFB42" s="90"/>
      <c r="RFC42" s="90"/>
      <c r="RFD42" s="90"/>
      <c r="RFE42" s="90"/>
      <c r="RFF42" s="90"/>
      <c r="RFG42" s="90"/>
      <c r="RFH42" s="90"/>
      <c r="RFI42" s="90"/>
      <c r="RFJ42" s="90"/>
      <c r="RFK42" s="90"/>
      <c r="RFL42" s="90"/>
      <c r="RFM42" s="90"/>
      <c r="RFN42" s="90"/>
      <c r="RFO42" s="90"/>
      <c r="RFP42" s="90"/>
      <c r="RFQ42" s="90"/>
      <c r="RFR42" s="90"/>
      <c r="RFS42" s="90"/>
      <c r="RFT42" s="90"/>
      <c r="RFU42" s="90"/>
      <c r="RFV42" s="90"/>
      <c r="RFW42" s="90"/>
      <c r="RFX42" s="90"/>
      <c r="RFY42" s="90"/>
      <c r="RFZ42" s="90"/>
      <c r="RGA42" s="90"/>
      <c r="RGB42" s="90"/>
      <c r="RGC42" s="90"/>
      <c r="RGD42" s="90"/>
      <c r="RGE42" s="90"/>
      <c r="RGF42" s="90"/>
      <c r="RGG42" s="90"/>
      <c r="RGH42" s="90"/>
      <c r="RGI42" s="90"/>
      <c r="RGJ42" s="90"/>
      <c r="RGK42" s="90"/>
      <c r="RGL42" s="90"/>
      <c r="RGM42" s="90"/>
      <c r="RGN42" s="90"/>
      <c r="RGO42" s="90"/>
      <c r="RGP42" s="90"/>
      <c r="RGQ42" s="90"/>
      <c r="RGR42" s="90"/>
      <c r="RGS42" s="90"/>
      <c r="RGT42" s="90"/>
      <c r="RGU42" s="90"/>
      <c r="RGV42" s="90"/>
      <c r="RGW42" s="90"/>
      <c r="RGX42" s="90"/>
      <c r="RGY42" s="90"/>
      <c r="RGZ42" s="90"/>
      <c r="RHA42" s="90"/>
      <c r="RHB42" s="90"/>
      <c r="RHC42" s="90"/>
      <c r="RHD42" s="90"/>
      <c r="RHE42" s="90"/>
      <c r="RHF42" s="90"/>
      <c r="RHG42" s="90"/>
      <c r="RHH42" s="90"/>
      <c r="RHI42" s="90"/>
      <c r="RHJ42" s="90"/>
      <c r="RHK42" s="90"/>
      <c r="RHL42" s="90"/>
      <c r="RHM42" s="90"/>
      <c r="RHN42" s="90"/>
      <c r="RHO42" s="90"/>
      <c r="RHP42" s="90"/>
      <c r="RHQ42" s="90"/>
      <c r="RHR42" s="90"/>
      <c r="RHS42" s="90"/>
      <c r="RHT42" s="90"/>
      <c r="RHU42" s="90"/>
      <c r="RHV42" s="90"/>
      <c r="RHW42" s="90"/>
      <c r="RHX42" s="90"/>
      <c r="RHY42" s="90"/>
      <c r="RHZ42" s="90"/>
      <c r="RIA42" s="90"/>
      <c r="RIB42" s="90"/>
      <c r="RIC42" s="90"/>
      <c r="RID42" s="90"/>
      <c r="RIE42" s="90"/>
      <c r="RIF42" s="90"/>
      <c r="RIG42" s="90"/>
      <c r="RIH42" s="90"/>
      <c r="RII42" s="90"/>
      <c r="RIJ42" s="90"/>
      <c r="RIK42" s="90"/>
      <c r="RIL42" s="90"/>
      <c r="RIM42" s="90"/>
      <c r="RIN42" s="90"/>
      <c r="RIO42" s="90"/>
      <c r="RIP42" s="90"/>
      <c r="RIQ42" s="90"/>
      <c r="RIR42" s="90"/>
      <c r="RIS42" s="90"/>
      <c r="RIT42" s="90"/>
      <c r="RIU42" s="90"/>
      <c r="RIV42" s="90"/>
      <c r="RIW42" s="90"/>
      <c r="RIX42" s="90"/>
      <c r="RIY42" s="90"/>
      <c r="RIZ42" s="90"/>
      <c r="RJA42" s="90"/>
      <c r="RJB42" s="90"/>
      <c r="RJC42" s="90"/>
      <c r="RJD42" s="90"/>
      <c r="RJE42" s="90"/>
      <c r="RJF42" s="90"/>
      <c r="RJG42" s="90"/>
      <c r="RJH42" s="90"/>
      <c r="RJI42" s="90"/>
      <c r="RJJ42" s="90"/>
      <c r="RJK42" s="90"/>
      <c r="RJL42" s="90"/>
      <c r="RJM42" s="90"/>
      <c r="RJN42" s="90"/>
      <c r="RJO42" s="90"/>
      <c r="RJP42" s="90"/>
      <c r="RJQ42" s="90"/>
      <c r="RJR42" s="90"/>
      <c r="RJS42" s="90"/>
      <c r="RJT42" s="90"/>
      <c r="RJU42" s="90"/>
      <c r="RJV42" s="90"/>
      <c r="RJW42" s="90"/>
      <c r="RJX42" s="90"/>
      <c r="RJY42" s="90"/>
      <c r="RJZ42" s="90"/>
      <c r="RKA42" s="90"/>
      <c r="RKB42" s="90"/>
      <c r="RKC42" s="90"/>
      <c r="RKD42" s="90"/>
      <c r="RKE42" s="90"/>
      <c r="RKF42" s="90"/>
      <c r="RKG42" s="90"/>
      <c r="RKH42" s="90"/>
      <c r="RKI42" s="90"/>
      <c r="RKJ42" s="90"/>
      <c r="RKK42" s="90"/>
      <c r="RKL42" s="90"/>
      <c r="RKM42" s="90"/>
      <c r="RKN42" s="90"/>
      <c r="RKO42" s="90"/>
      <c r="RKP42" s="90"/>
      <c r="RKQ42" s="90"/>
      <c r="RKR42" s="90"/>
      <c r="RKS42" s="90"/>
      <c r="RKT42" s="90"/>
      <c r="RKU42" s="90"/>
      <c r="RKV42" s="90"/>
      <c r="RKW42" s="90"/>
      <c r="RKX42" s="90"/>
      <c r="RKY42" s="90"/>
      <c r="RKZ42" s="90"/>
      <c r="RLA42" s="90"/>
      <c r="RLB42" s="90"/>
      <c r="RLC42" s="90"/>
      <c r="RLD42" s="90"/>
      <c r="RLE42" s="90"/>
      <c r="RLF42" s="90"/>
      <c r="RLG42" s="90"/>
      <c r="RLH42" s="90"/>
      <c r="RLI42" s="90"/>
      <c r="RLJ42" s="90"/>
      <c r="RLK42" s="90"/>
      <c r="RLL42" s="90"/>
      <c r="RLM42" s="90"/>
      <c r="RLN42" s="90"/>
      <c r="RLO42" s="90"/>
      <c r="RLP42" s="90"/>
      <c r="RLQ42" s="90"/>
      <c r="RLR42" s="90"/>
      <c r="RLS42" s="90"/>
      <c r="RLT42" s="90"/>
      <c r="RLU42" s="90"/>
      <c r="RLV42" s="90"/>
      <c r="RLW42" s="90"/>
      <c r="RLX42" s="90"/>
      <c r="RLY42" s="90"/>
      <c r="RLZ42" s="90"/>
      <c r="RMA42" s="90"/>
      <c r="RMB42" s="90"/>
      <c r="RMC42" s="90"/>
      <c r="RMD42" s="90"/>
      <c r="RME42" s="90"/>
      <c r="RMF42" s="90"/>
      <c r="RMG42" s="90"/>
      <c r="RMH42" s="90"/>
      <c r="RMI42" s="90"/>
      <c r="RMJ42" s="90"/>
      <c r="RMK42" s="90"/>
      <c r="RML42" s="90"/>
      <c r="RMM42" s="90"/>
      <c r="RMN42" s="90"/>
      <c r="RMO42" s="90"/>
      <c r="RMP42" s="90"/>
      <c r="RMQ42" s="90"/>
      <c r="RMR42" s="90"/>
      <c r="RMS42" s="90"/>
      <c r="RMT42" s="90"/>
      <c r="RMU42" s="90"/>
      <c r="RMV42" s="90"/>
      <c r="RMW42" s="90"/>
      <c r="RMX42" s="90"/>
      <c r="RMY42" s="90"/>
      <c r="RMZ42" s="90"/>
      <c r="RNA42" s="90"/>
      <c r="RNB42" s="90"/>
      <c r="RNC42" s="90"/>
      <c r="RND42" s="90"/>
      <c r="RNE42" s="90"/>
      <c r="RNF42" s="90"/>
      <c r="RNG42" s="90"/>
      <c r="RNH42" s="90"/>
      <c r="RNI42" s="90"/>
      <c r="RNJ42" s="90"/>
      <c r="RNK42" s="90"/>
      <c r="RNL42" s="90"/>
      <c r="RNM42" s="90"/>
      <c r="RNN42" s="90"/>
      <c r="RNO42" s="90"/>
      <c r="RNP42" s="90"/>
      <c r="RNQ42" s="90"/>
      <c r="RNR42" s="90"/>
      <c r="RNS42" s="90"/>
      <c r="RNT42" s="90"/>
      <c r="RNU42" s="90"/>
      <c r="RNV42" s="90"/>
      <c r="RNW42" s="90"/>
      <c r="RNX42" s="90"/>
      <c r="RNY42" s="90"/>
      <c r="RNZ42" s="90"/>
      <c r="ROA42" s="90"/>
      <c r="ROB42" s="90"/>
      <c r="ROC42" s="90"/>
      <c r="ROD42" s="90"/>
      <c r="ROE42" s="90"/>
      <c r="ROF42" s="90"/>
      <c r="ROG42" s="90"/>
      <c r="ROH42" s="90"/>
      <c r="ROI42" s="90"/>
      <c r="ROJ42" s="90"/>
      <c r="ROK42" s="90"/>
      <c r="ROL42" s="90"/>
      <c r="ROM42" s="90"/>
      <c r="RON42" s="90"/>
      <c r="ROO42" s="90"/>
      <c r="ROP42" s="90"/>
      <c r="ROQ42" s="90"/>
      <c r="ROR42" s="90"/>
      <c r="ROS42" s="90"/>
      <c r="ROT42" s="90"/>
      <c r="ROU42" s="90"/>
      <c r="ROV42" s="90"/>
      <c r="ROW42" s="90"/>
      <c r="ROX42" s="90"/>
      <c r="ROY42" s="90"/>
      <c r="ROZ42" s="90"/>
      <c r="RPA42" s="90"/>
      <c r="RPB42" s="90"/>
      <c r="RPC42" s="90"/>
      <c r="RPD42" s="90"/>
      <c r="RPE42" s="90"/>
      <c r="RPF42" s="90"/>
      <c r="RPG42" s="90"/>
      <c r="RPH42" s="90"/>
      <c r="RPI42" s="90"/>
      <c r="RPJ42" s="90"/>
      <c r="RPK42" s="90"/>
      <c r="RPL42" s="90"/>
      <c r="RPM42" s="90"/>
      <c r="RPN42" s="90"/>
      <c r="RPO42" s="90"/>
      <c r="RPP42" s="90"/>
      <c r="RPQ42" s="90"/>
      <c r="RPR42" s="90"/>
      <c r="RPS42" s="90"/>
      <c r="RPT42" s="90"/>
      <c r="RPU42" s="90"/>
      <c r="RPV42" s="90"/>
      <c r="RPW42" s="90"/>
      <c r="RPX42" s="90"/>
      <c r="RPY42" s="90"/>
      <c r="RPZ42" s="90"/>
      <c r="RQA42" s="90"/>
      <c r="RQB42" s="90"/>
      <c r="RQC42" s="90"/>
      <c r="RQD42" s="90"/>
      <c r="RQE42" s="90"/>
      <c r="RQF42" s="90"/>
      <c r="RQG42" s="90"/>
      <c r="RQH42" s="90"/>
      <c r="RQI42" s="90"/>
      <c r="RQJ42" s="90"/>
      <c r="RQK42" s="90"/>
      <c r="RQL42" s="90"/>
      <c r="RQM42" s="90"/>
      <c r="RQN42" s="90"/>
      <c r="RQO42" s="90"/>
      <c r="RQP42" s="90"/>
      <c r="RQQ42" s="90"/>
      <c r="RQR42" s="90"/>
      <c r="RQS42" s="90"/>
      <c r="RQT42" s="90"/>
      <c r="RQU42" s="90"/>
      <c r="RQV42" s="90"/>
      <c r="RQW42" s="90"/>
      <c r="RQX42" s="90"/>
      <c r="RQY42" s="90"/>
      <c r="RQZ42" s="90"/>
      <c r="RRA42" s="90"/>
      <c r="RRB42" s="90"/>
      <c r="RRC42" s="90"/>
      <c r="RRD42" s="90"/>
      <c r="RRE42" s="90"/>
      <c r="RRF42" s="90"/>
      <c r="RRG42" s="90"/>
      <c r="RRH42" s="90"/>
      <c r="RRI42" s="90"/>
      <c r="RRJ42" s="90"/>
      <c r="RRK42" s="90"/>
      <c r="RRL42" s="90"/>
      <c r="RRM42" s="90"/>
      <c r="RRN42" s="90"/>
      <c r="RRO42" s="90"/>
      <c r="RRP42" s="90"/>
      <c r="RRQ42" s="90"/>
      <c r="RRR42" s="90"/>
      <c r="RRS42" s="90"/>
      <c r="RRT42" s="90"/>
      <c r="RRU42" s="90"/>
      <c r="RRV42" s="90"/>
      <c r="RRW42" s="90"/>
      <c r="RRX42" s="90"/>
      <c r="RRY42" s="90"/>
      <c r="RRZ42" s="90"/>
      <c r="RSA42" s="90"/>
      <c r="RSB42" s="90"/>
      <c r="RSC42" s="90"/>
      <c r="RSD42" s="90"/>
      <c r="RSE42" s="90"/>
      <c r="RSF42" s="90"/>
      <c r="RSG42" s="90"/>
      <c r="RSH42" s="90"/>
      <c r="RSI42" s="90"/>
      <c r="RSJ42" s="90"/>
      <c r="RSK42" s="90"/>
      <c r="RSL42" s="90"/>
      <c r="RSM42" s="90"/>
      <c r="RSN42" s="90"/>
      <c r="RSO42" s="90"/>
      <c r="RSP42" s="90"/>
      <c r="RSQ42" s="90"/>
      <c r="RSR42" s="90"/>
      <c r="RSS42" s="90"/>
      <c r="RST42" s="90"/>
      <c r="RSU42" s="90"/>
      <c r="RSV42" s="90"/>
      <c r="RSW42" s="90"/>
      <c r="RSX42" s="90"/>
      <c r="RSY42" s="90"/>
      <c r="RSZ42" s="90"/>
      <c r="RTA42" s="90"/>
      <c r="RTB42" s="90"/>
      <c r="RTC42" s="90"/>
      <c r="RTD42" s="90"/>
      <c r="RTE42" s="90"/>
      <c r="RTF42" s="90"/>
      <c r="RTG42" s="90"/>
      <c r="RTH42" s="90"/>
      <c r="RTI42" s="90"/>
      <c r="RTJ42" s="90"/>
      <c r="RTK42" s="90"/>
      <c r="RTL42" s="90"/>
      <c r="RTM42" s="90"/>
      <c r="RTN42" s="90"/>
      <c r="RTO42" s="90"/>
      <c r="RTP42" s="90"/>
      <c r="RTQ42" s="90"/>
      <c r="RTR42" s="90"/>
      <c r="RTS42" s="90"/>
      <c r="RTT42" s="90"/>
      <c r="RTU42" s="90"/>
      <c r="RTV42" s="90"/>
      <c r="RTW42" s="90"/>
      <c r="RTX42" s="90"/>
      <c r="RTY42" s="90"/>
      <c r="RTZ42" s="90"/>
      <c r="RUA42" s="90"/>
      <c r="RUB42" s="90"/>
      <c r="RUC42" s="90"/>
      <c r="RUD42" s="90"/>
      <c r="RUE42" s="90"/>
      <c r="RUF42" s="90"/>
      <c r="RUG42" s="90"/>
      <c r="RUH42" s="90"/>
      <c r="RUI42" s="90"/>
      <c r="RUJ42" s="90"/>
      <c r="RUK42" s="90"/>
      <c r="RUL42" s="90"/>
      <c r="RUM42" s="90"/>
      <c r="RUN42" s="90"/>
      <c r="RUO42" s="90"/>
      <c r="RUP42" s="90"/>
      <c r="RUQ42" s="90"/>
      <c r="RUR42" s="90"/>
      <c r="RUS42" s="90"/>
      <c r="RUT42" s="90"/>
      <c r="RUU42" s="90"/>
      <c r="RUV42" s="90"/>
      <c r="RUW42" s="90"/>
      <c r="RUX42" s="90"/>
      <c r="RUY42" s="90"/>
      <c r="RUZ42" s="90"/>
      <c r="RVA42" s="90"/>
      <c r="RVB42" s="90"/>
      <c r="RVC42" s="90"/>
      <c r="RVD42" s="90"/>
      <c r="RVE42" s="90"/>
      <c r="RVF42" s="90"/>
      <c r="RVG42" s="90"/>
      <c r="RVH42" s="90"/>
      <c r="RVI42" s="90"/>
      <c r="RVJ42" s="90"/>
      <c r="RVK42" s="90"/>
      <c r="RVL42" s="90"/>
      <c r="RVM42" s="90"/>
      <c r="RVN42" s="90"/>
      <c r="RVO42" s="90"/>
      <c r="RVP42" s="90"/>
      <c r="RVQ42" s="90"/>
      <c r="RVR42" s="90"/>
      <c r="RVS42" s="90"/>
      <c r="RVT42" s="90"/>
      <c r="RVU42" s="90"/>
      <c r="RVV42" s="90"/>
      <c r="RVW42" s="90"/>
      <c r="RVX42" s="90"/>
      <c r="RVY42" s="90"/>
      <c r="RVZ42" s="90"/>
      <c r="RWA42" s="90"/>
      <c r="RWB42" s="90"/>
      <c r="RWC42" s="90"/>
      <c r="RWD42" s="90"/>
      <c r="RWE42" s="90"/>
      <c r="RWF42" s="90"/>
      <c r="RWG42" s="90"/>
      <c r="RWH42" s="90"/>
      <c r="RWI42" s="90"/>
      <c r="RWJ42" s="90"/>
      <c r="RWK42" s="90"/>
      <c r="RWL42" s="90"/>
      <c r="RWM42" s="90"/>
      <c r="RWN42" s="90"/>
      <c r="RWO42" s="90"/>
      <c r="RWP42" s="90"/>
      <c r="RWQ42" s="90"/>
      <c r="RWR42" s="90"/>
      <c r="RWS42" s="90"/>
      <c r="RWT42" s="90"/>
      <c r="RWU42" s="90"/>
      <c r="RWV42" s="90"/>
      <c r="RWW42" s="90"/>
      <c r="RWX42" s="90"/>
      <c r="RWY42" s="90"/>
      <c r="RWZ42" s="90"/>
      <c r="RXA42" s="90"/>
      <c r="RXB42" s="90"/>
      <c r="RXC42" s="90"/>
      <c r="RXD42" s="90"/>
      <c r="RXE42" s="90"/>
      <c r="RXF42" s="90"/>
      <c r="RXG42" s="90"/>
      <c r="RXH42" s="90"/>
      <c r="RXI42" s="90"/>
      <c r="RXJ42" s="90"/>
      <c r="RXK42" s="90"/>
      <c r="RXL42" s="90"/>
      <c r="RXM42" s="90"/>
      <c r="RXN42" s="90"/>
      <c r="RXO42" s="90"/>
      <c r="RXP42" s="90"/>
      <c r="RXQ42" s="90"/>
      <c r="RXR42" s="90"/>
      <c r="RXS42" s="90"/>
      <c r="RXT42" s="90"/>
      <c r="RXU42" s="90"/>
      <c r="RXV42" s="90"/>
      <c r="RXW42" s="90"/>
      <c r="RXX42" s="90"/>
      <c r="RXY42" s="90"/>
      <c r="RXZ42" s="90"/>
      <c r="RYA42" s="90"/>
      <c r="RYB42" s="90"/>
      <c r="RYC42" s="90"/>
      <c r="RYD42" s="90"/>
      <c r="RYE42" s="90"/>
      <c r="RYF42" s="90"/>
      <c r="RYG42" s="90"/>
      <c r="RYH42" s="90"/>
      <c r="RYI42" s="90"/>
      <c r="RYJ42" s="90"/>
      <c r="RYK42" s="90"/>
      <c r="RYL42" s="90"/>
      <c r="RYM42" s="90"/>
      <c r="RYN42" s="90"/>
      <c r="RYO42" s="90"/>
      <c r="RYP42" s="90"/>
      <c r="RYQ42" s="90"/>
      <c r="RYR42" s="90"/>
      <c r="RYS42" s="90"/>
      <c r="RYT42" s="90"/>
      <c r="RYU42" s="90"/>
      <c r="RYV42" s="90"/>
      <c r="RYW42" s="90"/>
      <c r="RYX42" s="90"/>
      <c r="RYY42" s="90"/>
      <c r="RYZ42" s="90"/>
      <c r="RZA42" s="90"/>
      <c r="RZB42" s="90"/>
      <c r="RZC42" s="90"/>
      <c r="RZD42" s="90"/>
      <c r="RZE42" s="90"/>
      <c r="RZF42" s="90"/>
      <c r="RZG42" s="90"/>
      <c r="RZH42" s="90"/>
      <c r="RZI42" s="90"/>
      <c r="RZJ42" s="90"/>
      <c r="RZK42" s="90"/>
      <c r="RZL42" s="90"/>
      <c r="RZM42" s="90"/>
      <c r="RZN42" s="90"/>
      <c r="RZO42" s="90"/>
      <c r="RZP42" s="90"/>
      <c r="RZQ42" s="90"/>
      <c r="RZR42" s="90"/>
      <c r="RZS42" s="90"/>
      <c r="RZT42" s="90"/>
      <c r="RZU42" s="90"/>
      <c r="RZV42" s="90"/>
      <c r="RZW42" s="90"/>
      <c r="RZX42" s="90"/>
      <c r="RZY42" s="90"/>
      <c r="RZZ42" s="90"/>
      <c r="SAA42" s="90"/>
      <c r="SAB42" s="90"/>
      <c r="SAC42" s="90"/>
      <c r="SAD42" s="90"/>
      <c r="SAE42" s="90"/>
      <c r="SAF42" s="90"/>
      <c r="SAG42" s="90"/>
      <c r="SAH42" s="90"/>
      <c r="SAI42" s="90"/>
      <c r="SAJ42" s="90"/>
      <c r="SAK42" s="90"/>
      <c r="SAL42" s="90"/>
      <c r="SAM42" s="90"/>
      <c r="SAN42" s="90"/>
      <c r="SAO42" s="90"/>
      <c r="SAP42" s="90"/>
      <c r="SAQ42" s="90"/>
      <c r="SAR42" s="90"/>
      <c r="SAS42" s="90"/>
      <c r="SAT42" s="90"/>
      <c r="SAU42" s="90"/>
      <c r="SAV42" s="90"/>
      <c r="SAW42" s="90"/>
      <c r="SAX42" s="90"/>
      <c r="SAY42" s="90"/>
      <c r="SAZ42" s="90"/>
      <c r="SBA42" s="90"/>
      <c r="SBB42" s="90"/>
      <c r="SBC42" s="90"/>
      <c r="SBD42" s="90"/>
      <c r="SBE42" s="90"/>
      <c r="SBF42" s="90"/>
      <c r="SBG42" s="90"/>
      <c r="SBH42" s="90"/>
      <c r="SBI42" s="90"/>
      <c r="SBJ42" s="90"/>
      <c r="SBK42" s="90"/>
      <c r="SBL42" s="90"/>
      <c r="SBM42" s="90"/>
      <c r="SBN42" s="90"/>
      <c r="SBO42" s="90"/>
      <c r="SBP42" s="90"/>
      <c r="SBQ42" s="90"/>
      <c r="SBR42" s="90"/>
      <c r="SBS42" s="90"/>
      <c r="SBT42" s="90"/>
      <c r="SBU42" s="90"/>
      <c r="SBV42" s="90"/>
      <c r="SBW42" s="90"/>
      <c r="SBX42" s="90"/>
      <c r="SBY42" s="90"/>
      <c r="SBZ42" s="90"/>
      <c r="SCA42" s="90"/>
      <c r="SCB42" s="90"/>
      <c r="SCC42" s="90"/>
      <c r="SCD42" s="90"/>
      <c r="SCE42" s="90"/>
      <c r="SCF42" s="90"/>
      <c r="SCG42" s="90"/>
      <c r="SCH42" s="90"/>
      <c r="SCI42" s="90"/>
      <c r="SCJ42" s="90"/>
      <c r="SCK42" s="90"/>
      <c r="SCL42" s="90"/>
      <c r="SCM42" s="90"/>
      <c r="SCN42" s="90"/>
      <c r="SCO42" s="90"/>
      <c r="SCP42" s="90"/>
      <c r="SCQ42" s="90"/>
      <c r="SCR42" s="90"/>
      <c r="SCS42" s="90"/>
      <c r="SCT42" s="90"/>
      <c r="SCU42" s="90"/>
      <c r="SCV42" s="90"/>
      <c r="SCW42" s="90"/>
      <c r="SCX42" s="90"/>
      <c r="SCY42" s="90"/>
      <c r="SCZ42" s="90"/>
      <c r="SDA42" s="90"/>
      <c r="SDB42" s="90"/>
      <c r="SDC42" s="90"/>
      <c r="SDD42" s="90"/>
      <c r="SDE42" s="90"/>
      <c r="SDF42" s="90"/>
      <c r="SDG42" s="90"/>
      <c r="SDH42" s="90"/>
      <c r="SDI42" s="90"/>
      <c r="SDJ42" s="90"/>
      <c r="SDK42" s="90"/>
      <c r="SDL42" s="90"/>
      <c r="SDM42" s="90"/>
      <c r="SDN42" s="90"/>
      <c r="SDO42" s="90"/>
      <c r="SDP42" s="90"/>
      <c r="SDQ42" s="90"/>
      <c r="SDR42" s="90"/>
      <c r="SDS42" s="90"/>
      <c r="SDT42" s="90"/>
      <c r="SDU42" s="90"/>
      <c r="SDV42" s="90"/>
      <c r="SDW42" s="90"/>
      <c r="SDX42" s="90"/>
      <c r="SDY42" s="90"/>
      <c r="SDZ42" s="90"/>
      <c r="SEA42" s="90"/>
      <c r="SEB42" s="90"/>
      <c r="SEC42" s="90"/>
      <c r="SED42" s="90"/>
      <c r="SEE42" s="90"/>
      <c r="SEF42" s="90"/>
      <c r="SEG42" s="90"/>
      <c r="SEH42" s="90"/>
      <c r="SEI42" s="90"/>
      <c r="SEJ42" s="90"/>
      <c r="SEK42" s="90"/>
      <c r="SEL42" s="90"/>
      <c r="SEM42" s="90"/>
      <c r="SEN42" s="90"/>
      <c r="SEO42" s="90"/>
      <c r="SEP42" s="90"/>
      <c r="SEQ42" s="90"/>
      <c r="SER42" s="90"/>
      <c r="SES42" s="90"/>
      <c r="SET42" s="90"/>
      <c r="SEU42" s="90"/>
      <c r="SEV42" s="90"/>
      <c r="SEW42" s="90"/>
      <c r="SEX42" s="90"/>
      <c r="SEY42" s="90"/>
      <c r="SEZ42" s="90"/>
      <c r="SFA42" s="90"/>
      <c r="SFB42" s="90"/>
      <c r="SFC42" s="90"/>
      <c r="SFD42" s="90"/>
      <c r="SFE42" s="90"/>
      <c r="SFF42" s="90"/>
      <c r="SFG42" s="90"/>
      <c r="SFH42" s="90"/>
      <c r="SFI42" s="90"/>
      <c r="SFJ42" s="90"/>
      <c r="SFK42" s="90"/>
      <c r="SFL42" s="90"/>
      <c r="SFM42" s="90"/>
      <c r="SFN42" s="90"/>
      <c r="SFO42" s="90"/>
      <c r="SFP42" s="90"/>
      <c r="SFQ42" s="90"/>
      <c r="SFR42" s="90"/>
      <c r="SFS42" s="90"/>
      <c r="SFT42" s="90"/>
      <c r="SFU42" s="90"/>
      <c r="SFV42" s="90"/>
      <c r="SFW42" s="90"/>
      <c r="SFX42" s="90"/>
      <c r="SFY42" s="90"/>
      <c r="SFZ42" s="90"/>
      <c r="SGA42" s="90"/>
      <c r="SGB42" s="90"/>
      <c r="SGC42" s="90"/>
      <c r="SGD42" s="90"/>
      <c r="SGE42" s="90"/>
      <c r="SGF42" s="90"/>
      <c r="SGG42" s="90"/>
      <c r="SGH42" s="90"/>
      <c r="SGI42" s="90"/>
      <c r="SGJ42" s="90"/>
      <c r="SGK42" s="90"/>
      <c r="SGL42" s="90"/>
      <c r="SGM42" s="90"/>
      <c r="SGN42" s="90"/>
      <c r="SGO42" s="90"/>
      <c r="SGP42" s="90"/>
      <c r="SGQ42" s="90"/>
      <c r="SGR42" s="90"/>
      <c r="SGS42" s="90"/>
      <c r="SGT42" s="90"/>
      <c r="SGU42" s="90"/>
      <c r="SGV42" s="90"/>
      <c r="SGW42" s="90"/>
      <c r="SGX42" s="90"/>
      <c r="SGY42" s="90"/>
      <c r="SGZ42" s="90"/>
      <c r="SHA42" s="90"/>
      <c r="SHB42" s="90"/>
      <c r="SHC42" s="90"/>
      <c r="SHD42" s="90"/>
      <c r="SHE42" s="90"/>
      <c r="SHF42" s="90"/>
      <c r="SHG42" s="90"/>
      <c r="SHH42" s="90"/>
      <c r="SHI42" s="90"/>
      <c r="SHJ42" s="90"/>
      <c r="SHK42" s="90"/>
      <c r="SHL42" s="90"/>
      <c r="SHM42" s="90"/>
      <c r="SHN42" s="90"/>
      <c r="SHO42" s="90"/>
      <c r="SHP42" s="90"/>
      <c r="SHQ42" s="90"/>
      <c r="SHR42" s="90"/>
      <c r="SHS42" s="90"/>
      <c r="SHT42" s="90"/>
      <c r="SHU42" s="90"/>
      <c r="SHV42" s="90"/>
      <c r="SHW42" s="90"/>
      <c r="SHX42" s="90"/>
      <c r="SHY42" s="90"/>
      <c r="SHZ42" s="90"/>
      <c r="SIA42" s="90"/>
      <c r="SIB42" s="90"/>
      <c r="SIC42" s="90"/>
      <c r="SID42" s="90"/>
      <c r="SIE42" s="90"/>
      <c r="SIF42" s="90"/>
      <c r="SIG42" s="90"/>
      <c r="SIH42" s="90"/>
      <c r="SII42" s="90"/>
      <c r="SIJ42" s="90"/>
      <c r="SIK42" s="90"/>
      <c r="SIL42" s="90"/>
      <c r="SIM42" s="90"/>
      <c r="SIN42" s="90"/>
      <c r="SIO42" s="90"/>
      <c r="SIP42" s="90"/>
      <c r="SIQ42" s="90"/>
      <c r="SIR42" s="90"/>
      <c r="SIS42" s="90"/>
      <c r="SIT42" s="90"/>
      <c r="SIU42" s="90"/>
      <c r="SIV42" s="90"/>
      <c r="SIW42" s="90"/>
      <c r="SIX42" s="90"/>
      <c r="SIY42" s="90"/>
      <c r="SIZ42" s="90"/>
      <c r="SJA42" s="90"/>
      <c r="SJB42" s="90"/>
      <c r="SJC42" s="90"/>
      <c r="SJD42" s="90"/>
      <c r="SJE42" s="90"/>
      <c r="SJF42" s="90"/>
      <c r="SJG42" s="90"/>
      <c r="SJH42" s="90"/>
      <c r="SJI42" s="90"/>
      <c r="SJJ42" s="90"/>
      <c r="SJK42" s="90"/>
      <c r="SJL42" s="90"/>
      <c r="SJM42" s="90"/>
      <c r="SJN42" s="90"/>
      <c r="SJO42" s="90"/>
      <c r="SJP42" s="90"/>
      <c r="SJQ42" s="90"/>
      <c r="SJR42" s="90"/>
      <c r="SJS42" s="90"/>
      <c r="SJT42" s="90"/>
      <c r="SJU42" s="90"/>
      <c r="SJV42" s="90"/>
      <c r="SJW42" s="90"/>
      <c r="SJX42" s="90"/>
      <c r="SJY42" s="90"/>
      <c r="SJZ42" s="90"/>
      <c r="SKA42" s="90"/>
      <c r="SKB42" s="90"/>
      <c r="SKC42" s="90"/>
      <c r="SKD42" s="90"/>
      <c r="SKE42" s="90"/>
      <c r="SKF42" s="90"/>
      <c r="SKG42" s="90"/>
      <c r="SKH42" s="90"/>
      <c r="SKI42" s="90"/>
      <c r="SKJ42" s="90"/>
      <c r="SKK42" s="90"/>
      <c r="SKL42" s="90"/>
      <c r="SKM42" s="90"/>
      <c r="SKN42" s="90"/>
      <c r="SKO42" s="90"/>
      <c r="SKP42" s="90"/>
      <c r="SKQ42" s="90"/>
      <c r="SKR42" s="90"/>
      <c r="SKS42" s="90"/>
      <c r="SKT42" s="90"/>
      <c r="SKU42" s="90"/>
      <c r="SKV42" s="90"/>
      <c r="SKW42" s="90"/>
      <c r="SKX42" s="90"/>
      <c r="SKY42" s="90"/>
      <c r="SKZ42" s="90"/>
      <c r="SLA42" s="90"/>
      <c r="SLB42" s="90"/>
      <c r="SLC42" s="90"/>
      <c r="SLD42" s="90"/>
      <c r="SLE42" s="90"/>
      <c r="SLF42" s="90"/>
      <c r="SLG42" s="90"/>
      <c r="SLH42" s="90"/>
      <c r="SLI42" s="90"/>
      <c r="SLJ42" s="90"/>
      <c r="SLK42" s="90"/>
      <c r="SLL42" s="90"/>
      <c r="SLM42" s="90"/>
      <c r="SLN42" s="90"/>
      <c r="SLO42" s="90"/>
      <c r="SLP42" s="90"/>
      <c r="SLQ42" s="90"/>
      <c r="SLR42" s="90"/>
      <c r="SLS42" s="90"/>
      <c r="SLT42" s="90"/>
      <c r="SLU42" s="90"/>
      <c r="SLV42" s="90"/>
      <c r="SLW42" s="90"/>
      <c r="SLX42" s="90"/>
      <c r="SLY42" s="90"/>
      <c r="SLZ42" s="90"/>
      <c r="SMA42" s="90"/>
      <c r="SMB42" s="90"/>
      <c r="SMC42" s="90"/>
      <c r="SMD42" s="90"/>
      <c r="SME42" s="90"/>
      <c r="SMF42" s="90"/>
      <c r="SMG42" s="90"/>
      <c r="SMH42" s="90"/>
      <c r="SMI42" s="90"/>
      <c r="SMJ42" s="90"/>
      <c r="SMK42" s="90"/>
      <c r="SML42" s="90"/>
      <c r="SMM42" s="90"/>
      <c r="SMN42" s="90"/>
      <c r="SMO42" s="90"/>
      <c r="SMP42" s="90"/>
      <c r="SMQ42" s="90"/>
      <c r="SMR42" s="90"/>
      <c r="SMS42" s="90"/>
      <c r="SMT42" s="90"/>
      <c r="SMU42" s="90"/>
      <c r="SMV42" s="90"/>
      <c r="SMW42" s="90"/>
      <c r="SMX42" s="90"/>
      <c r="SMY42" s="90"/>
      <c r="SMZ42" s="90"/>
      <c r="SNA42" s="90"/>
      <c r="SNB42" s="90"/>
      <c r="SNC42" s="90"/>
      <c r="SND42" s="90"/>
      <c r="SNE42" s="90"/>
      <c r="SNF42" s="90"/>
      <c r="SNG42" s="90"/>
      <c r="SNH42" s="90"/>
      <c r="SNI42" s="90"/>
      <c r="SNJ42" s="90"/>
      <c r="SNK42" s="90"/>
      <c r="SNL42" s="90"/>
      <c r="SNM42" s="90"/>
      <c r="SNN42" s="90"/>
      <c r="SNO42" s="90"/>
      <c r="SNP42" s="90"/>
      <c r="SNQ42" s="90"/>
      <c r="SNR42" s="90"/>
      <c r="SNS42" s="90"/>
      <c r="SNT42" s="90"/>
      <c r="SNU42" s="90"/>
      <c r="SNV42" s="90"/>
      <c r="SNW42" s="90"/>
      <c r="SNX42" s="90"/>
      <c r="SNY42" s="90"/>
      <c r="SNZ42" s="90"/>
      <c r="SOA42" s="90"/>
      <c r="SOB42" s="90"/>
      <c r="SOC42" s="90"/>
      <c r="SOD42" s="90"/>
      <c r="SOE42" s="90"/>
      <c r="SOF42" s="90"/>
      <c r="SOG42" s="90"/>
      <c r="SOH42" s="90"/>
      <c r="SOI42" s="90"/>
      <c r="SOJ42" s="90"/>
      <c r="SOK42" s="90"/>
      <c r="SOL42" s="90"/>
      <c r="SOM42" s="90"/>
      <c r="SON42" s="90"/>
      <c r="SOO42" s="90"/>
      <c r="SOP42" s="90"/>
      <c r="SOQ42" s="90"/>
      <c r="SOR42" s="90"/>
      <c r="SOS42" s="90"/>
      <c r="SOT42" s="90"/>
      <c r="SOU42" s="90"/>
      <c r="SOV42" s="90"/>
      <c r="SOW42" s="90"/>
      <c r="SOX42" s="90"/>
      <c r="SOY42" s="90"/>
      <c r="SOZ42" s="90"/>
      <c r="SPA42" s="90"/>
      <c r="SPB42" s="90"/>
      <c r="SPC42" s="90"/>
      <c r="SPD42" s="90"/>
      <c r="SPE42" s="90"/>
      <c r="SPF42" s="90"/>
      <c r="SPG42" s="90"/>
      <c r="SPH42" s="90"/>
      <c r="SPI42" s="90"/>
      <c r="SPJ42" s="90"/>
      <c r="SPK42" s="90"/>
      <c r="SPL42" s="90"/>
      <c r="SPM42" s="90"/>
      <c r="SPN42" s="90"/>
      <c r="SPO42" s="90"/>
      <c r="SPP42" s="90"/>
      <c r="SPQ42" s="90"/>
      <c r="SPR42" s="90"/>
      <c r="SPS42" s="90"/>
      <c r="SPT42" s="90"/>
      <c r="SPU42" s="90"/>
      <c r="SPV42" s="90"/>
      <c r="SPW42" s="90"/>
      <c r="SPX42" s="90"/>
      <c r="SPY42" s="90"/>
      <c r="SPZ42" s="90"/>
      <c r="SQA42" s="90"/>
      <c r="SQB42" s="90"/>
      <c r="SQC42" s="90"/>
      <c r="SQD42" s="90"/>
      <c r="SQE42" s="90"/>
      <c r="SQF42" s="90"/>
      <c r="SQG42" s="90"/>
      <c r="SQH42" s="90"/>
      <c r="SQI42" s="90"/>
      <c r="SQJ42" s="90"/>
      <c r="SQK42" s="90"/>
      <c r="SQL42" s="90"/>
      <c r="SQM42" s="90"/>
      <c r="SQN42" s="90"/>
      <c r="SQO42" s="90"/>
      <c r="SQP42" s="90"/>
      <c r="SQQ42" s="90"/>
      <c r="SQR42" s="90"/>
      <c r="SQS42" s="90"/>
      <c r="SQT42" s="90"/>
      <c r="SQU42" s="90"/>
      <c r="SQV42" s="90"/>
      <c r="SQW42" s="90"/>
      <c r="SQX42" s="90"/>
      <c r="SQY42" s="90"/>
      <c r="SQZ42" s="90"/>
      <c r="SRA42" s="90"/>
      <c r="SRB42" s="90"/>
      <c r="SRC42" s="90"/>
      <c r="SRD42" s="90"/>
      <c r="SRE42" s="90"/>
      <c r="SRF42" s="90"/>
      <c r="SRG42" s="90"/>
      <c r="SRH42" s="90"/>
      <c r="SRI42" s="90"/>
      <c r="SRJ42" s="90"/>
      <c r="SRK42" s="90"/>
      <c r="SRL42" s="90"/>
      <c r="SRM42" s="90"/>
      <c r="SRN42" s="90"/>
      <c r="SRO42" s="90"/>
      <c r="SRP42" s="90"/>
      <c r="SRQ42" s="90"/>
      <c r="SRR42" s="90"/>
      <c r="SRS42" s="90"/>
      <c r="SRT42" s="90"/>
      <c r="SRU42" s="90"/>
      <c r="SRV42" s="90"/>
      <c r="SRW42" s="90"/>
      <c r="SRX42" s="90"/>
      <c r="SRY42" s="90"/>
      <c r="SRZ42" s="90"/>
      <c r="SSA42" s="90"/>
      <c r="SSB42" s="90"/>
      <c r="SSC42" s="90"/>
      <c r="SSD42" s="90"/>
      <c r="SSE42" s="90"/>
      <c r="SSF42" s="90"/>
      <c r="SSG42" s="90"/>
      <c r="SSH42" s="90"/>
      <c r="SSI42" s="90"/>
      <c r="SSJ42" s="90"/>
      <c r="SSK42" s="90"/>
      <c r="SSL42" s="90"/>
      <c r="SSM42" s="90"/>
      <c r="SSN42" s="90"/>
      <c r="SSO42" s="90"/>
      <c r="SSP42" s="90"/>
      <c r="SSQ42" s="90"/>
      <c r="SSR42" s="90"/>
      <c r="SSS42" s="90"/>
      <c r="SST42" s="90"/>
      <c r="SSU42" s="90"/>
      <c r="SSV42" s="90"/>
      <c r="SSW42" s="90"/>
      <c r="SSX42" s="90"/>
      <c r="SSY42" s="90"/>
      <c r="SSZ42" s="90"/>
      <c r="STA42" s="90"/>
      <c r="STB42" s="90"/>
      <c r="STC42" s="90"/>
      <c r="STD42" s="90"/>
      <c r="STE42" s="90"/>
      <c r="STF42" s="90"/>
      <c r="STG42" s="90"/>
      <c r="STH42" s="90"/>
      <c r="STI42" s="90"/>
      <c r="STJ42" s="90"/>
      <c r="STK42" s="90"/>
      <c r="STL42" s="90"/>
      <c r="STM42" s="90"/>
      <c r="STN42" s="90"/>
      <c r="STO42" s="90"/>
      <c r="STP42" s="90"/>
      <c r="STQ42" s="90"/>
      <c r="STR42" s="90"/>
      <c r="STS42" s="90"/>
      <c r="STT42" s="90"/>
      <c r="STU42" s="90"/>
      <c r="STV42" s="90"/>
      <c r="STW42" s="90"/>
      <c r="STX42" s="90"/>
      <c r="STY42" s="90"/>
      <c r="STZ42" s="90"/>
      <c r="SUA42" s="90"/>
      <c r="SUB42" s="90"/>
      <c r="SUC42" s="90"/>
      <c r="SUD42" s="90"/>
      <c r="SUE42" s="90"/>
      <c r="SUF42" s="90"/>
      <c r="SUG42" s="90"/>
      <c r="SUH42" s="90"/>
      <c r="SUI42" s="90"/>
      <c r="SUJ42" s="90"/>
      <c r="SUK42" s="90"/>
      <c r="SUL42" s="90"/>
      <c r="SUM42" s="90"/>
      <c r="SUN42" s="90"/>
      <c r="SUO42" s="90"/>
      <c r="SUP42" s="90"/>
      <c r="SUQ42" s="90"/>
      <c r="SUR42" s="90"/>
      <c r="SUS42" s="90"/>
      <c r="SUT42" s="90"/>
      <c r="SUU42" s="90"/>
      <c r="SUV42" s="90"/>
      <c r="SUW42" s="90"/>
      <c r="SUX42" s="90"/>
      <c r="SUY42" s="90"/>
      <c r="SUZ42" s="90"/>
      <c r="SVA42" s="90"/>
      <c r="SVB42" s="90"/>
      <c r="SVC42" s="90"/>
      <c r="SVD42" s="90"/>
      <c r="SVE42" s="90"/>
      <c r="SVF42" s="90"/>
      <c r="SVG42" s="90"/>
      <c r="SVH42" s="90"/>
      <c r="SVI42" s="90"/>
      <c r="SVJ42" s="90"/>
      <c r="SVK42" s="90"/>
      <c r="SVL42" s="90"/>
      <c r="SVM42" s="90"/>
      <c r="SVN42" s="90"/>
      <c r="SVO42" s="90"/>
      <c r="SVP42" s="90"/>
      <c r="SVQ42" s="90"/>
      <c r="SVR42" s="90"/>
      <c r="SVS42" s="90"/>
      <c r="SVT42" s="90"/>
      <c r="SVU42" s="90"/>
      <c r="SVV42" s="90"/>
      <c r="SVW42" s="90"/>
      <c r="SVX42" s="90"/>
      <c r="SVY42" s="90"/>
      <c r="SVZ42" s="90"/>
      <c r="SWA42" s="90"/>
      <c r="SWB42" s="90"/>
      <c r="SWC42" s="90"/>
      <c r="SWD42" s="90"/>
      <c r="SWE42" s="90"/>
      <c r="SWF42" s="90"/>
      <c r="SWG42" s="90"/>
      <c r="SWH42" s="90"/>
      <c r="SWI42" s="90"/>
      <c r="SWJ42" s="90"/>
      <c r="SWK42" s="90"/>
      <c r="SWL42" s="90"/>
      <c r="SWM42" s="90"/>
      <c r="SWN42" s="90"/>
      <c r="SWO42" s="90"/>
      <c r="SWP42" s="90"/>
      <c r="SWQ42" s="90"/>
      <c r="SWR42" s="90"/>
      <c r="SWS42" s="90"/>
      <c r="SWT42" s="90"/>
      <c r="SWU42" s="90"/>
      <c r="SWV42" s="90"/>
      <c r="SWW42" s="90"/>
      <c r="SWX42" s="90"/>
      <c r="SWY42" s="90"/>
      <c r="SWZ42" s="90"/>
      <c r="SXA42" s="90"/>
      <c r="SXB42" s="90"/>
      <c r="SXC42" s="90"/>
      <c r="SXD42" s="90"/>
      <c r="SXE42" s="90"/>
      <c r="SXF42" s="90"/>
      <c r="SXG42" s="90"/>
      <c r="SXH42" s="90"/>
      <c r="SXI42" s="90"/>
      <c r="SXJ42" s="90"/>
      <c r="SXK42" s="90"/>
      <c r="SXL42" s="90"/>
      <c r="SXM42" s="90"/>
      <c r="SXN42" s="90"/>
      <c r="SXO42" s="90"/>
      <c r="SXP42" s="90"/>
      <c r="SXQ42" s="90"/>
      <c r="SXR42" s="90"/>
      <c r="SXS42" s="90"/>
      <c r="SXT42" s="90"/>
      <c r="SXU42" s="90"/>
      <c r="SXV42" s="90"/>
      <c r="SXW42" s="90"/>
      <c r="SXX42" s="90"/>
      <c r="SXY42" s="90"/>
      <c r="SXZ42" s="90"/>
      <c r="SYA42" s="90"/>
      <c r="SYB42" s="90"/>
      <c r="SYC42" s="90"/>
      <c r="SYD42" s="90"/>
      <c r="SYE42" s="90"/>
      <c r="SYF42" s="90"/>
      <c r="SYG42" s="90"/>
      <c r="SYH42" s="90"/>
      <c r="SYI42" s="90"/>
      <c r="SYJ42" s="90"/>
      <c r="SYK42" s="90"/>
      <c r="SYL42" s="90"/>
      <c r="SYM42" s="90"/>
      <c r="SYN42" s="90"/>
      <c r="SYO42" s="90"/>
      <c r="SYP42" s="90"/>
      <c r="SYQ42" s="90"/>
      <c r="SYR42" s="90"/>
      <c r="SYS42" s="90"/>
      <c r="SYT42" s="90"/>
      <c r="SYU42" s="90"/>
      <c r="SYV42" s="90"/>
      <c r="SYW42" s="90"/>
      <c r="SYX42" s="90"/>
      <c r="SYY42" s="90"/>
      <c r="SYZ42" s="90"/>
      <c r="SZA42" s="90"/>
      <c r="SZB42" s="90"/>
      <c r="SZC42" s="90"/>
      <c r="SZD42" s="90"/>
      <c r="SZE42" s="90"/>
      <c r="SZF42" s="90"/>
      <c r="SZG42" s="90"/>
      <c r="SZH42" s="90"/>
      <c r="SZI42" s="90"/>
      <c r="SZJ42" s="90"/>
      <c r="SZK42" s="90"/>
      <c r="SZL42" s="90"/>
      <c r="SZM42" s="90"/>
      <c r="SZN42" s="90"/>
      <c r="SZO42" s="90"/>
      <c r="SZP42" s="90"/>
      <c r="SZQ42" s="90"/>
      <c r="SZR42" s="90"/>
      <c r="SZS42" s="90"/>
      <c r="SZT42" s="90"/>
      <c r="SZU42" s="90"/>
      <c r="SZV42" s="90"/>
      <c r="SZW42" s="90"/>
      <c r="SZX42" s="90"/>
      <c r="SZY42" s="90"/>
      <c r="SZZ42" s="90"/>
      <c r="TAA42" s="90"/>
      <c r="TAB42" s="90"/>
      <c r="TAC42" s="90"/>
      <c r="TAD42" s="90"/>
      <c r="TAE42" s="90"/>
      <c r="TAF42" s="90"/>
      <c r="TAG42" s="90"/>
      <c r="TAH42" s="90"/>
      <c r="TAI42" s="90"/>
      <c r="TAJ42" s="90"/>
      <c r="TAK42" s="90"/>
      <c r="TAL42" s="90"/>
      <c r="TAM42" s="90"/>
      <c r="TAN42" s="90"/>
      <c r="TAO42" s="90"/>
      <c r="TAP42" s="90"/>
      <c r="TAQ42" s="90"/>
      <c r="TAR42" s="90"/>
      <c r="TAS42" s="90"/>
      <c r="TAT42" s="90"/>
      <c r="TAU42" s="90"/>
      <c r="TAV42" s="90"/>
      <c r="TAW42" s="90"/>
      <c r="TAX42" s="90"/>
      <c r="TAY42" s="90"/>
      <c r="TAZ42" s="90"/>
      <c r="TBA42" s="90"/>
      <c r="TBB42" s="90"/>
      <c r="TBC42" s="90"/>
      <c r="TBD42" s="90"/>
      <c r="TBE42" s="90"/>
      <c r="TBF42" s="90"/>
      <c r="TBG42" s="90"/>
      <c r="TBH42" s="90"/>
      <c r="TBI42" s="90"/>
      <c r="TBJ42" s="90"/>
      <c r="TBK42" s="90"/>
      <c r="TBL42" s="90"/>
      <c r="TBM42" s="90"/>
      <c r="TBN42" s="90"/>
      <c r="TBO42" s="90"/>
      <c r="TBP42" s="90"/>
      <c r="TBQ42" s="90"/>
      <c r="TBR42" s="90"/>
      <c r="TBS42" s="90"/>
      <c r="TBT42" s="90"/>
      <c r="TBU42" s="90"/>
      <c r="TBV42" s="90"/>
      <c r="TBW42" s="90"/>
      <c r="TBX42" s="90"/>
      <c r="TBY42" s="90"/>
      <c r="TBZ42" s="90"/>
      <c r="TCA42" s="90"/>
      <c r="TCB42" s="90"/>
      <c r="TCC42" s="90"/>
      <c r="TCD42" s="90"/>
      <c r="TCE42" s="90"/>
      <c r="TCF42" s="90"/>
      <c r="TCG42" s="90"/>
      <c r="TCH42" s="90"/>
      <c r="TCI42" s="90"/>
      <c r="TCJ42" s="90"/>
      <c r="TCK42" s="90"/>
      <c r="TCL42" s="90"/>
      <c r="TCM42" s="90"/>
      <c r="TCN42" s="90"/>
      <c r="TCO42" s="90"/>
      <c r="TCP42" s="90"/>
      <c r="TCQ42" s="90"/>
      <c r="TCR42" s="90"/>
      <c r="TCS42" s="90"/>
      <c r="TCT42" s="90"/>
      <c r="TCU42" s="90"/>
      <c r="TCV42" s="90"/>
      <c r="TCW42" s="90"/>
      <c r="TCX42" s="90"/>
      <c r="TCY42" s="90"/>
      <c r="TCZ42" s="90"/>
      <c r="TDA42" s="90"/>
      <c r="TDB42" s="90"/>
      <c r="TDC42" s="90"/>
      <c r="TDD42" s="90"/>
      <c r="TDE42" s="90"/>
      <c r="TDF42" s="90"/>
      <c r="TDG42" s="90"/>
      <c r="TDH42" s="90"/>
      <c r="TDI42" s="90"/>
      <c r="TDJ42" s="90"/>
      <c r="TDK42" s="90"/>
      <c r="TDL42" s="90"/>
      <c r="TDM42" s="90"/>
      <c r="TDN42" s="90"/>
      <c r="TDO42" s="90"/>
      <c r="TDP42" s="90"/>
      <c r="TDQ42" s="90"/>
      <c r="TDR42" s="90"/>
      <c r="TDS42" s="90"/>
      <c r="TDT42" s="90"/>
      <c r="TDU42" s="90"/>
      <c r="TDV42" s="90"/>
      <c r="TDW42" s="90"/>
      <c r="TDX42" s="90"/>
      <c r="TDY42" s="90"/>
      <c r="TDZ42" s="90"/>
      <c r="TEA42" s="90"/>
      <c r="TEB42" s="90"/>
      <c r="TEC42" s="90"/>
      <c r="TED42" s="90"/>
      <c r="TEE42" s="90"/>
      <c r="TEF42" s="90"/>
      <c r="TEG42" s="90"/>
      <c r="TEH42" s="90"/>
      <c r="TEI42" s="90"/>
      <c r="TEJ42" s="90"/>
      <c r="TEK42" s="90"/>
      <c r="TEL42" s="90"/>
      <c r="TEM42" s="90"/>
      <c r="TEN42" s="90"/>
      <c r="TEO42" s="90"/>
      <c r="TEP42" s="90"/>
      <c r="TEQ42" s="90"/>
      <c r="TER42" s="90"/>
      <c r="TES42" s="90"/>
      <c r="TET42" s="90"/>
      <c r="TEU42" s="90"/>
      <c r="TEV42" s="90"/>
      <c r="TEW42" s="90"/>
      <c r="TEX42" s="90"/>
      <c r="TEY42" s="90"/>
      <c r="TEZ42" s="90"/>
      <c r="TFA42" s="90"/>
      <c r="TFB42" s="90"/>
      <c r="TFC42" s="90"/>
      <c r="TFD42" s="90"/>
      <c r="TFE42" s="90"/>
      <c r="TFF42" s="90"/>
      <c r="TFG42" s="90"/>
      <c r="TFH42" s="90"/>
      <c r="TFI42" s="90"/>
      <c r="TFJ42" s="90"/>
      <c r="TFK42" s="90"/>
      <c r="TFL42" s="90"/>
      <c r="TFM42" s="90"/>
      <c r="TFN42" s="90"/>
      <c r="TFO42" s="90"/>
      <c r="TFP42" s="90"/>
      <c r="TFQ42" s="90"/>
      <c r="TFR42" s="90"/>
      <c r="TFS42" s="90"/>
      <c r="TFT42" s="90"/>
      <c r="TFU42" s="90"/>
      <c r="TFV42" s="90"/>
      <c r="TFW42" s="90"/>
      <c r="TFX42" s="90"/>
      <c r="TFY42" s="90"/>
      <c r="TFZ42" s="90"/>
      <c r="TGA42" s="90"/>
      <c r="TGB42" s="90"/>
      <c r="TGC42" s="90"/>
      <c r="TGD42" s="90"/>
      <c r="TGE42" s="90"/>
      <c r="TGF42" s="90"/>
      <c r="TGG42" s="90"/>
      <c r="TGH42" s="90"/>
      <c r="TGI42" s="90"/>
      <c r="TGJ42" s="90"/>
      <c r="TGK42" s="90"/>
      <c r="TGL42" s="90"/>
      <c r="TGM42" s="90"/>
      <c r="TGN42" s="90"/>
      <c r="TGO42" s="90"/>
      <c r="TGP42" s="90"/>
      <c r="TGQ42" s="90"/>
      <c r="TGR42" s="90"/>
      <c r="TGS42" s="90"/>
      <c r="TGT42" s="90"/>
      <c r="TGU42" s="90"/>
      <c r="TGV42" s="90"/>
      <c r="TGW42" s="90"/>
      <c r="TGX42" s="90"/>
      <c r="TGY42" s="90"/>
      <c r="TGZ42" s="90"/>
      <c r="THA42" s="90"/>
      <c r="THB42" s="90"/>
      <c r="THC42" s="90"/>
      <c r="THD42" s="90"/>
      <c r="THE42" s="90"/>
      <c r="THF42" s="90"/>
      <c r="THG42" s="90"/>
      <c r="THH42" s="90"/>
      <c r="THI42" s="90"/>
      <c r="THJ42" s="90"/>
      <c r="THK42" s="90"/>
      <c r="THL42" s="90"/>
      <c r="THM42" s="90"/>
      <c r="THN42" s="90"/>
      <c r="THO42" s="90"/>
      <c r="THP42" s="90"/>
      <c r="THQ42" s="90"/>
      <c r="THR42" s="90"/>
      <c r="THS42" s="90"/>
      <c r="THT42" s="90"/>
      <c r="THU42" s="90"/>
      <c r="THV42" s="90"/>
      <c r="THW42" s="90"/>
      <c r="THX42" s="90"/>
      <c r="THY42" s="90"/>
      <c r="THZ42" s="90"/>
      <c r="TIA42" s="90"/>
      <c r="TIB42" s="90"/>
      <c r="TIC42" s="90"/>
      <c r="TID42" s="90"/>
      <c r="TIE42" s="90"/>
      <c r="TIF42" s="90"/>
      <c r="TIG42" s="90"/>
      <c r="TIH42" s="90"/>
      <c r="TII42" s="90"/>
      <c r="TIJ42" s="90"/>
      <c r="TIK42" s="90"/>
      <c r="TIL42" s="90"/>
      <c r="TIM42" s="90"/>
      <c r="TIN42" s="90"/>
      <c r="TIO42" s="90"/>
      <c r="TIP42" s="90"/>
      <c r="TIQ42" s="90"/>
      <c r="TIR42" s="90"/>
      <c r="TIS42" s="90"/>
      <c r="TIT42" s="90"/>
      <c r="TIU42" s="90"/>
      <c r="TIV42" s="90"/>
      <c r="TIW42" s="90"/>
      <c r="TIX42" s="90"/>
      <c r="TIY42" s="90"/>
      <c r="TIZ42" s="90"/>
      <c r="TJA42" s="90"/>
      <c r="TJB42" s="90"/>
      <c r="TJC42" s="90"/>
      <c r="TJD42" s="90"/>
      <c r="TJE42" s="90"/>
      <c r="TJF42" s="90"/>
      <c r="TJG42" s="90"/>
      <c r="TJH42" s="90"/>
      <c r="TJI42" s="90"/>
      <c r="TJJ42" s="90"/>
      <c r="TJK42" s="90"/>
      <c r="TJL42" s="90"/>
      <c r="TJM42" s="90"/>
      <c r="TJN42" s="90"/>
      <c r="TJO42" s="90"/>
      <c r="TJP42" s="90"/>
      <c r="TJQ42" s="90"/>
      <c r="TJR42" s="90"/>
      <c r="TJS42" s="90"/>
      <c r="TJT42" s="90"/>
      <c r="TJU42" s="90"/>
      <c r="TJV42" s="90"/>
      <c r="TJW42" s="90"/>
      <c r="TJX42" s="90"/>
      <c r="TJY42" s="90"/>
      <c r="TJZ42" s="90"/>
      <c r="TKA42" s="90"/>
      <c r="TKB42" s="90"/>
      <c r="TKC42" s="90"/>
      <c r="TKD42" s="90"/>
      <c r="TKE42" s="90"/>
      <c r="TKF42" s="90"/>
      <c r="TKG42" s="90"/>
      <c r="TKH42" s="90"/>
      <c r="TKI42" s="90"/>
      <c r="TKJ42" s="90"/>
      <c r="TKK42" s="90"/>
      <c r="TKL42" s="90"/>
      <c r="TKM42" s="90"/>
      <c r="TKN42" s="90"/>
      <c r="TKO42" s="90"/>
      <c r="TKP42" s="90"/>
      <c r="TKQ42" s="90"/>
      <c r="TKR42" s="90"/>
      <c r="TKS42" s="90"/>
      <c r="TKT42" s="90"/>
      <c r="TKU42" s="90"/>
      <c r="TKV42" s="90"/>
      <c r="TKW42" s="90"/>
      <c r="TKX42" s="90"/>
      <c r="TKY42" s="90"/>
      <c r="TKZ42" s="90"/>
      <c r="TLA42" s="90"/>
      <c r="TLB42" s="90"/>
      <c r="TLC42" s="90"/>
      <c r="TLD42" s="90"/>
      <c r="TLE42" s="90"/>
      <c r="TLF42" s="90"/>
      <c r="TLG42" s="90"/>
      <c r="TLH42" s="90"/>
      <c r="TLI42" s="90"/>
      <c r="TLJ42" s="90"/>
      <c r="TLK42" s="90"/>
      <c r="TLL42" s="90"/>
      <c r="TLM42" s="90"/>
      <c r="TLN42" s="90"/>
      <c r="TLO42" s="90"/>
      <c r="TLP42" s="90"/>
      <c r="TLQ42" s="90"/>
      <c r="TLR42" s="90"/>
      <c r="TLS42" s="90"/>
      <c r="TLT42" s="90"/>
      <c r="TLU42" s="90"/>
      <c r="TLV42" s="90"/>
      <c r="TLW42" s="90"/>
      <c r="TLX42" s="90"/>
      <c r="TLY42" s="90"/>
      <c r="TLZ42" s="90"/>
      <c r="TMA42" s="90"/>
      <c r="TMB42" s="90"/>
      <c r="TMC42" s="90"/>
      <c r="TMD42" s="90"/>
      <c r="TME42" s="90"/>
      <c r="TMF42" s="90"/>
      <c r="TMG42" s="90"/>
      <c r="TMH42" s="90"/>
      <c r="TMI42" s="90"/>
      <c r="TMJ42" s="90"/>
      <c r="TMK42" s="90"/>
      <c r="TML42" s="90"/>
      <c r="TMM42" s="90"/>
      <c r="TMN42" s="90"/>
      <c r="TMO42" s="90"/>
      <c r="TMP42" s="90"/>
      <c r="TMQ42" s="90"/>
      <c r="TMR42" s="90"/>
      <c r="TMS42" s="90"/>
      <c r="TMT42" s="90"/>
      <c r="TMU42" s="90"/>
      <c r="TMV42" s="90"/>
      <c r="TMW42" s="90"/>
      <c r="TMX42" s="90"/>
      <c r="TMY42" s="90"/>
      <c r="TMZ42" s="90"/>
      <c r="TNA42" s="90"/>
      <c r="TNB42" s="90"/>
      <c r="TNC42" s="90"/>
      <c r="TND42" s="90"/>
      <c r="TNE42" s="90"/>
      <c r="TNF42" s="90"/>
      <c r="TNG42" s="90"/>
      <c r="TNH42" s="90"/>
      <c r="TNI42" s="90"/>
      <c r="TNJ42" s="90"/>
      <c r="TNK42" s="90"/>
      <c r="TNL42" s="90"/>
      <c r="TNM42" s="90"/>
      <c r="TNN42" s="90"/>
      <c r="TNO42" s="90"/>
      <c r="TNP42" s="90"/>
      <c r="TNQ42" s="90"/>
      <c r="TNR42" s="90"/>
      <c r="TNS42" s="90"/>
      <c r="TNT42" s="90"/>
      <c r="TNU42" s="90"/>
      <c r="TNV42" s="90"/>
      <c r="TNW42" s="90"/>
      <c r="TNX42" s="90"/>
      <c r="TNY42" s="90"/>
      <c r="TNZ42" s="90"/>
      <c r="TOA42" s="90"/>
      <c r="TOB42" s="90"/>
      <c r="TOC42" s="90"/>
      <c r="TOD42" s="90"/>
      <c r="TOE42" s="90"/>
      <c r="TOF42" s="90"/>
      <c r="TOG42" s="90"/>
      <c r="TOH42" s="90"/>
      <c r="TOI42" s="90"/>
      <c r="TOJ42" s="90"/>
      <c r="TOK42" s="90"/>
      <c r="TOL42" s="90"/>
      <c r="TOM42" s="90"/>
      <c r="TON42" s="90"/>
      <c r="TOO42" s="90"/>
      <c r="TOP42" s="90"/>
      <c r="TOQ42" s="90"/>
      <c r="TOR42" s="90"/>
      <c r="TOS42" s="90"/>
      <c r="TOT42" s="90"/>
      <c r="TOU42" s="90"/>
      <c r="TOV42" s="90"/>
      <c r="TOW42" s="90"/>
      <c r="TOX42" s="90"/>
      <c r="TOY42" s="90"/>
      <c r="TOZ42" s="90"/>
      <c r="TPA42" s="90"/>
      <c r="TPB42" s="90"/>
      <c r="TPC42" s="90"/>
      <c r="TPD42" s="90"/>
      <c r="TPE42" s="90"/>
      <c r="TPF42" s="90"/>
      <c r="TPG42" s="90"/>
      <c r="TPH42" s="90"/>
      <c r="TPI42" s="90"/>
      <c r="TPJ42" s="90"/>
      <c r="TPK42" s="90"/>
      <c r="TPL42" s="90"/>
      <c r="TPM42" s="90"/>
      <c r="TPN42" s="90"/>
      <c r="TPO42" s="90"/>
      <c r="TPP42" s="90"/>
      <c r="TPQ42" s="90"/>
      <c r="TPR42" s="90"/>
      <c r="TPS42" s="90"/>
      <c r="TPT42" s="90"/>
      <c r="TPU42" s="90"/>
      <c r="TPV42" s="90"/>
      <c r="TPW42" s="90"/>
      <c r="TPX42" s="90"/>
      <c r="TPY42" s="90"/>
      <c r="TPZ42" s="90"/>
      <c r="TQA42" s="90"/>
      <c r="TQB42" s="90"/>
      <c r="TQC42" s="90"/>
      <c r="TQD42" s="90"/>
      <c r="TQE42" s="90"/>
      <c r="TQF42" s="90"/>
      <c r="TQG42" s="90"/>
      <c r="TQH42" s="90"/>
      <c r="TQI42" s="90"/>
      <c r="TQJ42" s="90"/>
      <c r="TQK42" s="90"/>
      <c r="TQL42" s="90"/>
      <c r="TQM42" s="90"/>
      <c r="TQN42" s="90"/>
      <c r="TQO42" s="90"/>
      <c r="TQP42" s="90"/>
      <c r="TQQ42" s="90"/>
      <c r="TQR42" s="90"/>
      <c r="TQS42" s="90"/>
      <c r="TQT42" s="90"/>
      <c r="TQU42" s="90"/>
      <c r="TQV42" s="90"/>
      <c r="TQW42" s="90"/>
      <c r="TQX42" s="90"/>
      <c r="TQY42" s="90"/>
      <c r="TQZ42" s="90"/>
      <c r="TRA42" s="90"/>
      <c r="TRB42" s="90"/>
      <c r="TRC42" s="90"/>
      <c r="TRD42" s="90"/>
      <c r="TRE42" s="90"/>
      <c r="TRF42" s="90"/>
      <c r="TRG42" s="90"/>
      <c r="TRH42" s="90"/>
      <c r="TRI42" s="90"/>
      <c r="TRJ42" s="90"/>
      <c r="TRK42" s="90"/>
      <c r="TRL42" s="90"/>
      <c r="TRM42" s="90"/>
      <c r="TRN42" s="90"/>
      <c r="TRO42" s="90"/>
      <c r="TRP42" s="90"/>
      <c r="TRQ42" s="90"/>
      <c r="TRR42" s="90"/>
      <c r="TRS42" s="90"/>
      <c r="TRT42" s="90"/>
      <c r="TRU42" s="90"/>
      <c r="TRV42" s="90"/>
      <c r="TRW42" s="90"/>
      <c r="TRX42" s="90"/>
      <c r="TRY42" s="90"/>
      <c r="TRZ42" s="90"/>
      <c r="TSA42" s="90"/>
      <c r="TSB42" s="90"/>
      <c r="TSC42" s="90"/>
      <c r="TSD42" s="90"/>
      <c r="TSE42" s="90"/>
      <c r="TSF42" s="90"/>
      <c r="TSG42" s="90"/>
      <c r="TSH42" s="90"/>
      <c r="TSI42" s="90"/>
      <c r="TSJ42" s="90"/>
      <c r="TSK42" s="90"/>
      <c r="TSL42" s="90"/>
      <c r="TSM42" s="90"/>
      <c r="TSN42" s="90"/>
      <c r="TSO42" s="90"/>
      <c r="TSP42" s="90"/>
      <c r="TSQ42" s="90"/>
      <c r="TSR42" s="90"/>
      <c r="TSS42" s="90"/>
      <c r="TST42" s="90"/>
      <c r="TSU42" s="90"/>
      <c r="TSV42" s="90"/>
      <c r="TSW42" s="90"/>
      <c r="TSX42" s="90"/>
      <c r="TSY42" s="90"/>
      <c r="TSZ42" s="90"/>
      <c r="TTA42" s="90"/>
      <c r="TTB42" s="90"/>
      <c r="TTC42" s="90"/>
      <c r="TTD42" s="90"/>
      <c r="TTE42" s="90"/>
      <c r="TTF42" s="90"/>
      <c r="TTG42" s="90"/>
      <c r="TTH42" s="90"/>
      <c r="TTI42" s="90"/>
      <c r="TTJ42" s="90"/>
      <c r="TTK42" s="90"/>
      <c r="TTL42" s="90"/>
      <c r="TTM42" s="90"/>
      <c r="TTN42" s="90"/>
      <c r="TTO42" s="90"/>
      <c r="TTP42" s="90"/>
      <c r="TTQ42" s="90"/>
      <c r="TTR42" s="90"/>
      <c r="TTS42" s="90"/>
      <c r="TTT42" s="90"/>
      <c r="TTU42" s="90"/>
      <c r="TTV42" s="90"/>
      <c r="TTW42" s="90"/>
      <c r="TTX42" s="90"/>
      <c r="TTY42" s="90"/>
      <c r="TTZ42" s="90"/>
      <c r="TUA42" s="90"/>
      <c r="TUB42" s="90"/>
      <c r="TUC42" s="90"/>
      <c r="TUD42" s="90"/>
      <c r="TUE42" s="90"/>
      <c r="TUF42" s="90"/>
      <c r="TUG42" s="90"/>
      <c r="TUH42" s="90"/>
      <c r="TUI42" s="90"/>
      <c r="TUJ42" s="90"/>
      <c r="TUK42" s="90"/>
      <c r="TUL42" s="90"/>
      <c r="TUM42" s="90"/>
      <c r="TUN42" s="90"/>
      <c r="TUO42" s="90"/>
      <c r="TUP42" s="90"/>
      <c r="TUQ42" s="90"/>
      <c r="TUR42" s="90"/>
      <c r="TUS42" s="90"/>
      <c r="TUT42" s="90"/>
      <c r="TUU42" s="90"/>
      <c r="TUV42" s="90"/>
      <c r="TUW42" s="90"/>
      <c r="TUX42" s="90"/>
      <c r="TUY42" s="90"/>
      <c r="TUZ42" s="90"/>
      <c r="TVA42" s="90"/>
      <c r="TVB42" s="90"/>
      <c r="TVC42" s="90"/>
      <c r="TVD42" s="90"/>
      <c r="TVE42" s="90"/>
      <c r="TVF42" s="90"/>
      <c r="TVG42" s="90"/>
      <c r="TVH42" s="90"/>
      <c r="TVI42" s="90"/>
      <c r="TVJ42" s="90"/>
      <c r="TVK42" s="90"/>
      <c r="TVL42" s="90"/>
      <c r="TVM42" s="90"/>
      <c r="TVN42" s="90"/>
      <c r="TVO42" s="90"/>
      <c r="TVP42" s="90"/>
      <c r="TVQ42" s="90"/>
      <c r="TVR42" s="90"/>
      <c r="TVS42" s="90"/>
      <c r="TVT42" s="90"/>
      <c r="TVU42" s="90"/>
      <c r="TVV42" s="90"/>
      <c r="TVW42" s="90"/>
      <c r="TVX42" s="90"/>
      <c r="TVY42" s="90"/>
      <c r="TVZ42" s="90"/>
      <c r="TWA42" s="90"/>
      <c r="TWB42" s="90"/>
      <c r="TWC42" s="90"/>
      <c r="TWD42" s="90"/>
      <c r="TWE42" s="90"/>
      <c r="TWF42" s="90"/>
      <c r="TWG42" s="90"/>
      <c r="TWH42" s="90"/>
      <c r="TWI42" s="90"/>
      <c r="TWJ42" s="90"/>
      <c r="TWK42" s="90"/>
      <c r="TWL42" s="90"/>
      <c r="TWM42" s="90"/>
      <c r="TWN42" s="90"/>
      <c r="TWO42" s="90"/>
      <c r="TWP42" s="90"/>
      <c r="TWQ42" s="90"/>
      <c r="TWR42" s="90"/>
      <c r="TWS42" s="90"/>
      <c r="TWT42" s="90"/>
      <c r="TWU42" s="90"/>
      <c r="TWV42" s="90"/>
      <c r="TWW42" s="90"/>
      <c r="TWX42" s="90"/>
      <c r="TWY42" s="90"/>
      <c r="TWZ42" s="90"/>
      <c r="TXA42" s="90"/>
      <c r="TXB42" s="90"/>
      <c r="TXC42" s="90"/>
      <c r="TXD42" s="90"/>
      <c r="TXE42" s="90"/>
      <c r="TXF42" s="90"/>
      <c r="TXG42" s="90"/>
      <c r="TXH42" s="90"/>
      <c r="TXI42" s="90"/>
      <c r="TXJ42" s="90"/>
      <c r="TXK42" s="90"/>
      <c r="TXL42" s="90"/>
      <c r="TXM42" s="90"/>
      <c r="TXN42" s="90"/>
      <c r="TXO42" s="90"/>
      <c r="TXP42" s="90"/>
      <c r="TXQ42" s="90"/>
      <c r="TXR42" s="90"/>
      <c r="TXS42" s="90"/>
      <c r="TXT42" s="90"/>
      <c r="TXU42" s="90"/>
      <c r="TXV42" s="90"/>
      <c r="TXW42" s="90"/>
      <c r="TXX42" s="90"/>
      <c r="TXY42" s="90"/>
      <c r="TXZ42" s="90"/>
      <c r="TYA42" s="90"/>
      <c r="TYB42" s="90"/>
      <c r="TYC42" s="90"/>
      <c r="TYD42" s="90"/>
      <c r="TYE42" s="90"/>
      <c r="TYF42" s="90"/>
      <c r="TYG42" s="90"/>
      <c r="TYH42" s="90"/>
      <c r="TYI42" s="90"/>
      <c r="TYJ42" s="90"/>
      <c r="TYK42" s="90"/>
      <c r="TYL42" s="90"/>
      <c r="TYM42" s="90"/>
      <c r="TYN42" s="90"/>
      <c r="TYO42" s="90"/>
      <c r="TYP42" s="90"/>
      <c r="TYQ42" s="90"/>
      <c r="TYR42" s="90"/>
      <c r="TYS42" s="90"/>
      <c r="TYT42" s="90"/>
      <c r="TYU42" s="90"/>
      <c r="TYV42" s="90"/>
      <c r="TYW42" s="90"/>
      <c r="TYX42" s="90"/>
      <c r="TYY42" s="90"/>
      <c r="TYZ42" s="90"/>
      <c r="TZA42" s="90"/>
      <c r="TZB42" s="90"/>
      <c r="TZC42" s="90"/>
      <c r="TZD42" s="90"/>
      <c r="TZE42" s="90"/>
      <c r="TZF42" s="90"/>
      <c r="TZG42" s="90"/>
      <c r="TZH42" s="90"/>
      <c r="TZI42" s="90"/>
      <c r="TZJ42" s="90"/>
      <c r="TZK42" s="90"/>
      <c r="TZL42" s="90"/>
      <c r="TZM42" s="90"/>
      <c r="TZN42" s="90"/>
      <c r="TZO42" s="90"/>
      <c r="TZP42" s="90"/>
      <c r="TZQ42" s="90"/>
      <c r="TZR42" s="90"/>
      <c r="TZS42" s="90"/>
      <c r="TZT42" s="90"/>
      <c r="TZU42" s="90"/>
      <c r="TZV42" s="90"/>
      <c r="TZW42" s="90"/>
      <c r="TZX42" s="90"/>
      <c r="TZY42" s="90"/>
      <c r="TZZ42" s="90"/>
      <c r="UAA42" s="90"/>
      <c r="UAB42" s="90"/>
      <c r="UAC42" s="90"/>
      <c r="UAD42" s="90"/>
      <c r="UAE42" s="90"/>
      <c r="UAF42" s="90"/>
      <c r="UAG42" s="90"/>
      <c r="UAH42" s="90"/>
      <c r="UAI42" s="90"/>
      <c r="UAJ42" s="90"/>
      <c r="UAK42" s="90"/>
      <c r="UAL42" s="90"/>
      <c r="UAM42" s="90"/>
      <c r="UAN42" s="90"/>
      <c r="UAO42" s="90"/>
      <c r="UAP42" s="90"/>
      <c r="UAQ42" s="90"/>
      <c r="UAR42" s="90"/>
      <c r="UAS42" s="90"/>
      <c r="UAT42" s="90"/>
      <c r="UAU42" s="90"/>
      <c r="UAV42" s="90"/>
      <c r="UAW42" s="90"/>
      <c r="UAX42" s="90"/>
      <c r="UAY42" s="90"/>
      <c r="UAZ42" s="90"/>
      <c r="UBA42" s="90"/>
      <c r="UBB42" s="90"/>
      <c r="UBC42" s="90"/>
      <c r="UBD42" s="90"/>
      <c r="UBE42" s="90"/>
      <c r="UBF42" s="90"/>
      <c r="UBG42" s="90"/>
      <c r="UBH42" s="90"/>
      <c r="UBI42" s="90"/>
      <c r="UBJ42" s="90"/>
      <c r="UBK42" s="90"/>
      <c r="UBL42" s="90"/>
      <c r="UBM42" s="90"/>
      <c r="UBN42" s="90"/>
      <c r="UBO42" s="90"/>
      <c r="UBP42" s="90"/>
      <c r="UBQ42" s="90"/>
      <c r="UBR42" s="90"/>
      <c r="UBS42" s="90"/>
      <c r="UBT42" s="90"/>
      <c r="UBU42" s="90"/>
      <c r="UBV42" s="90"/>
      <c r="UBW42" s="90"/>
      <c r="UBX42" s="90"/>
      <c r="UBY42" s="90"/>
      <c r="UBZ42" s="90"/>
      <c r="UCA42" s="90"/>
      <c r="UCB42" s="90"/>
      <c r="UCC42" s="90"/>
      <c r="UCD42" s="90"/>
      <c r="UCE42" s="90"/>
      <c r="UCF42" s="90"/>
      <c r="UCG42" s="90"/>
      <c r="UCH42" s="90"/>
      <c r="UCI42" s="90"/>
      <c r="UCJ42" s="90"/>
      <c r="UCK42" s="90"/>
      <c r="UCL42" s="90"/>
      <c r="UCM42" s="90"/>
      <c r="UCN42" s="90"/>
      <c r="UCO42" s="90"/>
      <c r="UCP42" s="90"/>
      <c r="UCQ42" s="90"/>
      <c r="UCR42" s="90"/>
      <c r="UCS42" s="90"/>
      <c r="UCT42" s="90"/>
      <c r="UCU42" s="90"/>
      <c r="UCV42" s="90"/>
      <c r="UCW42" s="90"/>
      <c r="UCX42" s="90"/>
      <c r="UCY42" s="90"/>
      <c r="UCZ42" s="90"/>
      <c r="UDA42" s="90"/>
      <c r="UDB42" s="90"/>
      <c r="UDC42" s="90"/>
      <c r="UDD42" s="90"/>
      <c r="UDE42" s="90"/>
      <c r="UDF42" s="90"/>
      <c r="UDG42" s="90"/>
      <c r="UDH42" s="90"/>
      <c r="UDI42" s="90"/>
      <c r="UDJ42" s="90"/>
      <c r="UDK42" s="90"/>
      <c r="UDL42" s="90"/>
      <c r="UDM42" s="90"/>
      <c r="UDN42" s="90"/>
      <c r="UDO42" s="90"/>
      <c r="UDP42" s="90"/>
      <c r="UDQ42" s="90"/>
      <c r="UDR42" s="90"/>
      <c r="UDS42" s="90"/>
      <c r="UDT42" s="90"/>
      <c r="UDU42" s="90"/>
      <c r="UDV42" s="90"/>
      <c r="UDW42" s="90"/>
      <c r="UDX42" s="90"/>
      <c r="UDY42" s="90"/>
      <c r="UDZ42" s="90"/>
      <c r="UEA42" s="90"/>
      <c r="UEB42" s="90"/>
      <c r="UEC42" s="90"/>
      <c r="UED42" s="90"/>
      <c r="UEE42" s="90"/>
      <c r="UEF42" s="90"/>
      <c r="UEG42" s="90"/>
      <c r="UEH42" s="90"/>
      <c r="UEI42" s="90"/>
      <c r="UEJ42" s="90"/>
      <c r="UEK42" s="90"/>
      <c r="UEL42" s="90"/>
      <c r="UEM42" s="90"/>
      <c r="UEN42" s="90"/>
      <c r="UEO42" s="90"/>
      <c r="UEP42" s="90"/>
      <c r="UEQ42" s="90"/>
      <c r="UER42" s="90"/>
      <c r="UES42" s="90"/>
      <c r="UET42" s="90"/>
      <c r="UEU42" s="90"/>
      <c r="UEV42" s="90"/>
      <c r="UEW42" s="90"/>
      <c r="UEX42" s="90"/>
      <c r="UEY42" s="90"/>
      <c r="UEZ42" s="90"/>
      <c r="UFA42" s="90"/>
      <c r="UFB42" s="90"/>
      <c r="UFC42" s="90"/>
      <c r="UFD42" s="90"/>
      <c r="UFE42" s="90"/>
      <c r="UFF42" s="90"/>
      <c r="UFG42" s="90"/>
      <c r="UFH42" s="90"/>
      <c r="UFI42" s="90"/>
      <c r="UFJ42" s="90"/>
      <c r="UFK42" s="90"/>
      <c r="UFL42" s="90"/>
      <c r="UFM42" s="90"/>
      <c r="UFN42" s="90"/>
      <c r="UFO42" s="90"/>
      <c r="UFP42" s="90"/>
      <c r="UFQ42" s="90"/>
      <c r="UFR42" s="90"/>
      <c r="UFS42" s="90"/>
      <c r="UFT42" s="90"/>
      <c r="UFU42" s="90"/>
      <c r="UFV42" s="90"/>
      <c r="UFW42" s="90"/>
      <c r="UFX42" s="90"/>
      <c r="UFY42" s="90"/>
      <c r="UFZ42" s="90"/>
      <c r="UGA42" s="90"/>
      <c r="UGB42" s="90"/>
      <c r="UGC42" s="90"/>
      <c r="UGD42" s="90"/>
      <c r="UGE42" s="90"/>
      <c r="UGF42" s="90"/>
      <c r="UGG42" s="90"/>
      <c r="UGH42" s="90"/>
      <c r="UGI42" s="90"/>
      <c r="UGJ42" s="90"/>
      <c r="UGK42" s="90"/>
      <c r="UGL42" s="90"/>
      <c r="UGM42" s="90"/>
      <c r="UGN42" s="90"/>
      <c r="UGO42" s="90"/>
      <c r="UGP42" s="90"/>
      <c r="UGQ42" s="90"/>
      <c r="UGR42" s="90"/>
      <c r="UGS42" s="90"/>
      <c r="UGT42" s="90"/>
      <c r="UGU42" s="90"/>
      <c r="UGV42" s="90"/>
      <c r="UGW42" s="90"/>
      <c r="UGX42" s="90"/>
      <c r="UGY42" s="90"/>
      <c r="UGZ42" s="90"/>
      <c r="UHA42" s="90"/>
      <c r="UHB42" s="90"/>
      <c r="UHC42" s="90"/>
      <c r="UHD42" s="90"/>
      <c r="UHE42" s="90"/>
      <c r="UHF42" s="90"/>
      <c r="UHG42" s="90"/>
      <c r="UHH42" s="90"/>
      <c r="UHI42" s="90"/>
      <c r="UHJ42" s="90"/>
      <c r="UHK42" s="90"/>
      <c r="UHL42" s="90"/>
      <c r="UHM42" s="90"/>
      <c r="UHN42" s="90"/>
      <c r="UHO42" s="90"/>
      <c r="UHP42" s="90"/>
      <c r="UHQ42" s="90"/>
      <c r="UHR42" s="90"/>
      <c r="UHS42" s="90"/>
      <c r="UHT42" s="90"/>
      <c r="UHU42" s="90"/>
      <c r="UHV42" s="90"/>
      <c r="UHW42" s="90"/>
      <c r="UHX42" s="90"/>
      <c r="UHY42" s="90"/>
      <c r="UHZ42" s="90"/>
      <c r="UIA42" s="90"/>
      <c r="UIB42" s="90"/>
      <c r="UIC42" s="90"/>
      <c r="UID42" s="90"/>
      <c r="UIE42" s="90"/>
      <c r="UIF42" s="90"/>
      <c r="UIG42" s="90"/>
      <c r="UIH42" s="90"/>
      <c r="UII42" s="90"/>
      <c r="UIJ42" s="90"/>
      <c r="UIK42" s="90"/>
      <c r="UIL42" s="90"/>
      <c r="UIM42" s="90"/>
      <c r="UIN42" s="90"/>
      <c r="UIO42" s="90"/>
      <c r="UIP42" s="90"/>
      <c r="UIQ42" s="90"/>
      <c r="UIR42" s="90"/>
      <c r="UIS42" s="90"/>
      <c r="UIT42" s="90"/>
      <c r="UIU42" s="90"/>
      <c r="UIV42" s="90"/>
      <c r="UIW42" s="90"/>
      <c r="UIX42" s="90"/>
      <c r="UIY42" s="90"/>
      <c r="UIZ42" s="90"/>
      <c r="UJA42" s="90"/>
      <c r="UJB42" s="90"/>
      <c r="UJC42" s="90"/>
      <c r="UJD42" s="90"/>
      <c r="UJE42" s="90"/>
      <c r="UJF42" s="90"/>
      <c r="UJG42" s="90"/>
      <c r="UJH42" s="90"/>
      <c r="UJI42" s="90"/>
      <c r="UJJ42" s="90"/>
      <c r="UJK42" s="90"/>
      <c r="UJL42" s="90"/>
      <c r="UJM42" s="90"/>
      <c r="UJN42" s="90"/>
      <c r="UJO42" s="90"/>
      <c r="UJP42" s="90"/>
      <c r="UJQ42" s="90"/>
      <c r="UJR42" s="90"/>
      <c r="UJS42" s="90"/>
      <c r="UJT42" s="90"/>
      <c r="UJU42" s="90"/>
      <c r="UJV42" s="90"/>
      <c r="UJW42" s="90"/>
      <c r="UJX42" s="90"/>
      <c r="UJY42" s="90"/>
      <c r="UJZ42" s="90"/>
      <c r="UKA42" s="90"/>
      <c r="UKB42" s="90"/>
      <c r="UKC42" s="90"/>
      <c r="UKD42" s="90"/>
      <c r="UKE42" s="90"/>
      <c r="UKF42" s="90"/>
      <c r="UKG42" s="90"/>
      <c r="UKH42" s="90"/>
      <c r="UKI42" s="90"/>
      <c r="UKJ42" s="90"/>
      <c r="UKK42" s="90"/>
      <c r="UKL42" s="90"/>
      <c r="UKM42" s="90"/>
      <c r="UKN42" s="90"/>
      <c r="UKO42" s="90"/>
      <c r="UKP42" s="90"/>
      <c r="UKQ42" s="90"/>
      <c r="UKR42" s="90"/>
      <c r="UKS42" s="90"/>
      <c r="UKT42" s="90"/>
      <c r="UKU42" s="90"/>
      <c r="UKV42" s="90"/>
      <c r="UKW42" s="90"/>
      <c r="UKX42" s="90"/>
      <c r="UKY42" s="90"/>
      <c r="UKZ42" s="90"/>
      <c r="ULA42" s="90"/>
      <c r="ULB42" s="90"/>
      <c r="ULC42" s="90"/>
      <c r="ULD42" s="90"/>
      <c r="ULE42" s="90"/>
      <c r="ULF42" s="90"/>
      <c r="ULG42" s="90"/>
      <c r="ULH42" s="90"/>
      <c r="ULI42" s="90"/>
      <c r="ULJ42" s="90"/>
      <c r="ULK42" s="90"/>
      <c r="ULL42" s="90"/>
      <c r="ULM42" s="90"/>
      <c r="ULN42" s="90"/>
      <c r="ULO42" s="90"/>
      <c r="ULP42" s="90"/>
      <c r="ULQ42" s="90"/>
      <c r="ULR42" s="90"/>
      <c r="ULS42" s="90"/>
      <c r="ULT42" s="90"/>
      <c r="ULU42" s="90"/>
      <c r="ULV42" s="90"/>
      <c r="ULW42" s="90"/>
      <c r="ULX42" s="90"/>
      <c r="ULY42" s="90"/>
      <c r="ULZ42" s="90"/>
      <c r="UMA42" s="90"/>
      <c r="UMB42" s="90"/>
      <c r="UMC42" s="90"/>
      <c r="UMD42" s="90"/>
      <c r="UME42" s="90"/>
      <c r="UMF42" s="90"/>
      <c r="UMG42" s="90"/>
      <c r="UMH42" s="90"/>
      <c r="UMI42" s="90"/>
      <c r="UMJ42" s="90"/>
      <c r="UMK42" s="90"/>
      <c r="UML42" s="90"/>
      <c r="UMM42" s="90"/>
      <c r="UMN42" s="90"/>
      <c r="UMO42" s="90"/>
      <c r="UMP42" s="90"/>
      <c r="UMQ42" s="90"/>
      <c r="UMR42" s="90"/>
      <c r="UMS42" s="90"/>
      <c r="UMT42" s="90"/>
      <c r="UMU42" s="90"/>
      <c r="UMV42" s="90"/>
      <c r="UMW42" s="90"/>
      <c r="UMX42" s="90"/>
      <c r="UMY42" s="90"/>
      <c r="UMZ42" s="90"/>
      <c r="UNA42" s="90"/>
      <c r="UNB42" s="90"/>
      <c r="UNC42" s="90"/>
      <c r="UND42" s="90"/>
      <c r="UNE42" s="90"/>
      <c r="UNF42" s="90"/>
      <c r="UNG42" s="90"/>
      <c r="UNH42" s="90"/>
      <c r="UNI42" s="90"/>
      <c r="UNJ42" s="90"/>
      <c r="UNK42" s="90"/>
      <c r="UNL42" s="90"/>
      <c r="UNM42" s="90"/>
      <c r="UNN42" s="90"/>
      <c r="UNO42" s="90"/>
      <c r="UNP42" s="90"/>
      <c r="UNQ42" s="90"/>
      <c r="UNR42" s="90"/>
      <c r="UNS42" s="90"/>
      <c r="UNT42" s="90"/>
      <c r="UNU42" s="90"/>
      <c r="UNV42" s="90"/>
      <c r="UNW42" s="90"/>
      <c r="UNX42" s="90"/>
      <c r="UNY42" s="90"/>
      <c r="UNZ42" s="90"/>
      <c r="UOA42" s="90"/>
      <c r="UOB42" s="90"/>
      <c r="UOC42" s="90"/>
      <c r="UOD42" s="90"/>
      <c r="UOE42" s="90"/>
      <c r="UOF42" s="90"/>
      <c r="UOG42" s="90"/>
      <c r="UOH42" s="90"/>
      <c r="UOI42" s="90"/>
      <c r="UOJ42" s="90"/>
      <c r="UOK42" s="90"/>
      <c r="UOL42" s="90"/>
      <c r="UOM42" s="90"/>
      <c r="UON42" s="90"/>
      <c r="UOO42" s="90"/>
      <c r="UOP42" s="90"/>
      <c r="UOQ42" s="90"/>
      <c r="UOR42" s="90"/>
      <c r="UOS42" s="90"/>
      <c r="UOT42" s="90"/>
      <c r="UOU42" s="90"/>
      <c r="UOV42" s="90"/>
      <c r="UOW42" s="90"/>
      <c r="UOX42" s="90"/>
      <c r="UOY42" s="90"/>
      <c r="UOZ42" s="90"/>
      <c r="UPA42" s="90"/>
      <c r="UPB42" s="90"/>
      <c r="UPC42" s="90"/>
      <c r="UPD42" s="90"/>
      <c r="UPE42" s="90"/>
      <c r="UPF42" s="90"/>
      <c r="UPG42" s="90"/>
      <c r="UPH42" s="90"/>
      <c r="UPI42" s="90"/>
      <c r="UPJ42" s="90"/>
      <c r="UPK42" s="90"/>
      <c r="UPL42" s="90"/>
      <c r="UPM42" s="90"/>
      <c r="UPN42" s="90"/>
      <c r="UPO42" s="90"/>
      <c r="UPP42" s="90"/>
      <c r="UPQ42" s="90"/>
      <c r="UPR42" s="90"/>
      <c r="UPS42" s="90"/>
      <c r="UPT42" s="90"/>
      <c r="UPU42" s="90"/>
      <c r="UPV42" s="90"/>
      <c r="UPW42" s="90"/>
      <c r="UPX42" s="90"/>
      <c r="UPY42" s="90"/>
      <c r="UPZ42" s="90"/>
      <c r="UQA42" s="90"/>
      <c r="UQB42" s="90"/>
      <c r="UQC42" s="90"/>
      <c r="UQD42" s="90"/>
      <c r="UQE42" s="90"/>
      <c r="UQF42" s="90"/>
      <c r="UQG42" s="90"/>
      <c r="UQH42" s="90"/>
      <c r="UQI42" s="90"/>
      <c r="UQJ42" s="90"/>
      <c r="UQK42" s="90"/>
      <c r="UQL42" s="90"/>
      <c r="UQM42" s="90"/>
      <c r="UQN42" s="90"/>
      <c r="UQO42" s="90"/>
      <c r="UQP42" s="90"/>
      <c r="UQQ42" s="90"/>
      <c r="UQR42" s="90"/>
      <c r="UQS42" s="90"/>
      <c r="UQT42" s="90"/>
      <c r="UQU42" s="90"/>
      <c r="UQV42" s="90"/>
      <c r="UQW42" s="90"/>
      <c r="UQX42" s="90"/>
      <c r="UQY42" s="90"/>
      <c r="UQZ42" s="90"/>
      <c r="URA42" s="90"/>
      <c r="URB42" s="90"/>
      <c r="URC42" s="90"/>
      <c r="URD42" s="90"/>
      <c r="URE42" s="90"/>
      <c r="URF42" s="90"/>
      <c r="URG42" s="90"/>
      <c r="URH42" s="90"/>
      <c r="URI42" s="90"/>
      <c r="URJ42" s="90"/>
      <c r="URK42" s="90"/>
      <c r="URL42" s="90"/>
      <c r="URM42" s="90"/>
      <c r="URN42" s="90"/>
      <c r="URO42" s="90"/>
      <c r="URP42" s="90"/>
      <c r="URQ42" s="90"/>
      <c r="URR42" s="90"/>
      <c r="URS42" s="90"/>
      <c r="URT42" s="90"/>
      <c r="URU42" s="90"/>
      <c r="URV42" s="90"/>
      <c r="URW42" s="90"/>
      <c r="URX42" s="90"/>
      <c r="URY42" s="90"/>
      <c r="URZ42" s="90"/>
      <c r="USA42" s="90"/>
      <c r="USB42" s="90"/>
      <c r="USC42" s="90"/>
      <c r="USD42" s="90"/>
      <c r="USE42" s="90"/>
      <c r="USF42" s="90"/>
      <c r="USG42" s="90"/>
      <c r="USH42" s="90"/>
      <c r="USI42" s="90"/>
      <c r="USJ42" s="90"/>
      <c r="USK42" s="90"/>
      <c r="USL42" s="90"/>
      <c r="USM42" s="90"/>
      <c r="USN42" s="90"/>
      <c r="USO42" s="90"/>
      <c r="USP42" s="90"/>
      <c r="USQ42" s="90"/>
      <c r="USR42" s="90"/>
      <c r="USS42" s="90"/>
      <c r="UST42" s="90"/>
      <c r="USU42" s="90"/>
      <c r="USV42" s="90"/>
      <c r="USW42" s="90"/>
      <c r="USX42" s="90"/>
      <c r="USY42" s="90"/>
      <c r="USZ42" s="90"/>
      <c r="UTA42" s="90"/>
      <c r="UTB42" s="90"/>
      <c r="UTC42" s="90"/>
      <c r="UTD42" s="90"/>
      <c r="UTE42" s="90"/>
      <c r="UTF42" s="90"/>
      <c r="UTG42" s="90"/>
      <c r="UTH42" s="90"/>
      <c r="UTI42" s="90"/>
      <c r="UTJ42" s="90"/>
      <c r="UTK42" s="90"/>
      <c r="UTL42" s="90"/>
      <c r="UTM42" s="90"/>
      <c r="UTN42" s="90"/>
      <c r="UTO42" s="90"/>
      <c r="UTP42" s="90"/>
      <c r="UTQ42" s="90"/>
      <c r="UTR42" s="90"/>
      <c r="UTS42" s="90"/>
      <c r="UTT42" s="90"/>
      <c r="UTU42" s="90"/>
      <c r="UTV42" s="90"/>
      <c r="UTW42" s="90"/>
      <c r="UTX42" s="90"/>
      <c r="UTY42" s="90"/>
      <c r="UTZ42" s="90"/>
      <c r="UUA42" s="90"/>
      <c r="UUB42" s="90"/>
      <c r="UUC42" s="90"/>
      <c r="UUD42" s="90"/>
      <c r="UUE42" s="90"/>
      <c r="UUF42" s="90"/>
      <c r="UUG42" s="90"/>
      <c r="UUH42" s="90"/>
      <c r="UUI42" s="90"/>
      <c r="UUJ42" s="90"/>
      <c r="UUK42" s="90"/>
      <c r="UUL42" s="90"/>
      <c r="UUM42" s="90"/>
      <c r="UUN42" s="90"/>
      <c r="UUO42" s="90"/>
      <c r="UUP42" s="90"/>
      <c r="UUQ42" s="90"/>
      <c r="UUR42" s="90"/>
      <c r="UUS42" s="90"/>
      <c r="UUT42" s="90"/>
      <c r="UUU42" s="90"/>
      <c r="UUV42" s="90"/>
      <c r="UUW42" s="90"/>
      <c r="UUX42" s="90"/>
      <c r="UUY42" s="90"/>
      <c r="UUZ42" s="90"/>
      <c r="UVA42" s="90"/>
      <c r="UVB42" s="90"/>
      <c r="UVC42" s="90"/>
      <c r="UVD42" s="90"/>
      <c r="UVE42" s="90"/>
      <c r="UVF42" s="90"/>
      <c r="UVG42" s="90"/>
      <c r="UVH42" s="90"/>
      <c r="UVI42" s="90"/>
      <c r="UVJ42" s="90"/>
      <c r="UVK42" s="90"/>
      <c r="UVL42" s="90"/>
      <c r="UVM42" s="90"/>
      <c r="UVN42" s="90"/>
      <c r="UVO42" s="90"/>
      <c r="UVP42" s="90"/>
      <c r="UVQ42" s="90"/>
      <c r="UVR42" s="90"/>
      <c r="UVS42" s="90"/>
      <c r="UVT42" s="90"/>
      <c r="UVU42" s="90"/>
      <c r="UVV42" s="90"/>
      <c r="UVW42" s="90"/>
      <c r="UVX42" s="90"/>
      <c r="UVY42" s="90"/>
      <c r="UVZ42" s="90"/>
      <c r="UWA42" s="90"/>
      <c r="UWB42" s="90"/>
      <c r="UWC42" s="90"/>
      <c r="UWD42" s="90"/>
      <c r="UWE42" s="90"/>
      <c r="UWF42" s="90"/>
      <c r="UWG42" s="90"/>
      <c r="UWH42" s="90"/>
      <c r="UWI42" s="90"/>
      <c r="UWJ42" s="90"/>
      <c r="UWK42" s="90"/>
      <c r="UWL42" s="90"/>
      <c r="UWM42" s="90"/>
      <c r="UWN42" s="90"/>
      <c r="UWO42" s="90"/>
      <c r="UWP42" s="90"/>
      <c r="UWQ42" s="90"/>
      <c r="UWR42" s="90"/>
      <c r="UWS42" s="90"/>
      <c r="UWT42" s="90"/>
      <c r="UWU42" s="90"/>
      <c r="UWV42" s="90"/>
      <c r="UWW42" s="90"/>
      <c r="UWX42" s="90"/>
      <c r="UWY42" s="90"/>
      <c r="UWZ42" s="90"/>
      <c r="UXA42" s="90"/>
      <c r="UXB42" s="90"/>
      <c r="UXC42" s="90"/>
      <c r="UXD42" s="90"/>
      <c r="UXE42" s="90"/>
      <c r="UXF42" s="90"/>
      <c r="UXG42" s="90"/>
      <c r="UXH42" s="90"/>
      <c r="UXI42" s="90"/>
      <c r="UXJ42" s="90"/>
      <c r="UXK42" s="90"/>
      <c r="UXL42" s="90"/>
      <c r="UXM42" s="90"/>
      <c r="UXN42" s="90"/>
      <c r="UXO42" s="90"/>
      <c r="UXP42" s="90"/>
      <c r="UXQ42" s="90"/>
      <c r="UXR42" s="90"/>
      <c r="UXS42" s="90"/>
      <c r="UXT42" s="90"/>
      <c r="UXU42" s="90"/>
      <c r="UXV42" s="90"/>
      <c r="UXW42" s="90"/>
      <c r="UXX42" s="90"/>
      <c r="UXY42" s="90"/>
      <c r="UXZ42" s="90"/>
      <c r="UYA42" s="90"/>
      <c r="UYB42" s="90"/>
      <c r="UYC42" s="90"/>
      <c r="UYD42" s="90"/>
      <c r="UYE42" s="90"/>
      <c r="UYF42" s="90"/>
      <c r="UYG42" s="90"/>
      <c r="UYH42" s="90"/>
      <c r="UYI42" s="90"/>
      <c r="UYJ42" s="90"/>
      <c r="UYK42" s="90"/>
      <c r="UYL42" s="90"/>
      <c r="UYM42" s="90"/>
      <c r="UYN42" s="90"/>
      <c r="UYO42" s="90"/>
      <c r="UYP42" s="90"/>
      <c r="UYQ42" s="90"/>
      <c r="UYR42" s="90"/>
      <c r="UYS42" s="90"/>
      <c r="UYT42" s="90"/>
      <c r="UYU42" s="90"/>
      <c r="UYV42" s="90"/>
      <c r="UYW42" s="90"/>
      <c r="UYX42" s="90"/>
      <c r="UYY42" s="90"/>
      <c r="UYZ42" s="90"/>
      <c r="UZA42" s="90"/>
      <c r="UZB42" s="90"/>
      <c r="UZC42" s="90"/>
      <c r="UZD42" s="90"/>
      <c r="UZE42" s="90"/>
      <c r="UZF42" s="90"/>
      <c r="UZG42" s="90"/>
      <c r="UZH42" s="90"/>
      <c r="UZI42" s="90"/>
      <c r="UZJ42" s="90"/>
      <c r="UZK42" s="90"/>
      <c r="UZL42" s="90"/>
      <c r="UZM42" s="90"/>
      <c r="UZN42" s="90"/>
      <c r="UZO42" s="90"/>
      <c r="UZP42" s="90"/>
      <c r="UZQ42" s="90"/>
      <c r="UZR42" s="90"/>
      <c r="UZS42" s="90"/>
      <c r="UZT42" s="90"/>
      <c r="UZU42" s="90"/>
      <c r="UZV42" s="90"/>
      <c r="UZW42" s="90"/>
      <c r="UZX42" s="90"/>
      <c r="UZY42" s="90"/>
      <c r="UZZ42" s="90"/>
      <c r="VAA42" s="90"/>
      <c r="VAB42" s="90"/>
      <c r="VAC42" s="90"/>
      <c r="VAD42" s="90"/>
      <c r="VAE42" s="90"/>
      <c r="VAF42" s="90"/>
      <c r="VAG42" s="90"/>
      <c r="VAH42" s="90"/>
      <c r="VAI42" s="90"/>
      <c r="VAJ42" s="90"/>
      <c r="VAK42" s="90"/>
      <c r="VAL42" s="90"/>
      <c r="VAM42" s="90"/>
      <c r="VAN42" s="90"/>
      <c r="VAO42" s="90"/>
      <c r="VAP42" s="90"/>
      <c r="VAQ42" s="90"/>
      <c r="VAR42" s="90"/>
      <c r="VAS42" s="90"/>
      <c r="VAT42" s="90"/>
      <c r="VAU42" s="90"/>
      <c r="VAV42" s="90"/>
      <c r="VAW42" s="90"/>
      <c r="VAX42" s="90"/>
      <c r="VAY42" s="90"/>
      <c r="VAZ42" s="90"/>
      <c r="VBA42" s="90"/>
      <c r="VBB42" s="90"/>
      <c r="VBC42" s="90"/>
      <c r="VBD42" s="90"/>
      <c r="VBE42" s="90"/>
      <c r="VBF42" s="90"/>
      <c r="VBG42" s="90"/>
      <c r="VBH42" s="90"/>
      <c r="VBI42" s="90"/>
      <c r="VBJ42" s="90"/>
      <c r="VBK42" s="90"/>
      <c r="VBL42" s="90"/>
      <c r="VBM42" s="90"/>
      <c r="VBN42" s="90"/>
      <c r="VBO42" s="90"/>
      <c r="VBP42" s="90"/>
      <c r="VBQ42" s="90"/>
      <c r="VBR42" s="90"/>
      <c r="VBS42" s="90"/>
      <c r="VBT42" s="90"/>
      <c r="VBU42" s="90"/>
      <c r="VBV42" s="90"/>
      <c r="VBW42" s="90"/>
      <c r="VBX42" s="90"/>
      <c r="VBY42" s="90"/>
      <c r="VBZ42" s="90"/>
      <c r="VCA42" s="90"/>
      <c r="VCB42" s="90"/>
      <c r="VCC42" s="90"/>
      <c r="VCD42" s="90"/>
      <c r="VCE42" s="90"/>
      <c r="VCF42" s="90"/>
      <c r="VCG42" s="90"/>
      <c r="VCH42" s="90"/>
      <c r="VCI42" s="90"/>
      <c r="VCJ42" s="90"/>
      <c r="VCK42" s="90"/>
      <c r="VCL42" s="90"/>
      <c r="VCM42" s="90"/>
      <c r="VCN42" s="90"/>
      <c r="VCO42" s="90"/>
      <c r="VCP42" s="90"/>
      <c r="VCQ42" s="90"/>
      <c r="VCR42" s="90"/>
      <c r="VCS42" s="90"/>
      <c r="VCT42" s="90"/>
      <c r="VCU42" s="90"/>
      <c r="VCV42" s="90"/>
      <c r="VCW42" s="90"/>
      <c r="VCX42" s="90"/>
      <c r="VCY42" s="90"/>
      <c r="VCZ42" s="90"/>
      <c r="VDA42" s="90"/>
      <c r="VDB42" s="90"/>
      <c r="VDC42" s="90"/>
      <c r="VDD42" s="90"/>
      <c r="VDE42" s="90"/>
      <c r="VDF42" s="90"/>
      <c r="VDG42" s="90"/>
      <c r="VDH42" s="90"/>
      <c r="VDI42" s="90"/>
      <c r="VDJ42" s="90"/>
      <c r="VDK42" s="90"/>
      <c r="VDL42" s="90"/>
      <c r="VDM42" s="90"/>
      <c r="VDN42" s="90"/>
      <c r="VDO42" s="90"/>
      <c r="VDP42" s="90"/>
      <c r="VDQ42" s="90"/>
      <c r="VDR42" s="90"/>
      <c r="VDS42" s="90"/>
      <c r="VDT42" s="90"/>
      <c r="VDU42" s="90"/>
      <c r="VDV42" s="90"/>
      <c r="VDW42" s="90"/>
      <c r="VDX42" s="90"/>
      <c r="VDY42" s="90"/>
      <c r="VDZ42" s="90"/>
      <c r="VEA42" s="90"/>
      <c r="VEB42" s="90"/>
      <c r="VEC42" s="90"/>
      <c r="VED42" s="90"/>
      <c r="VEE42" s="90"/>
      <c r="VEF42" s="90"/>
      <c r="VEG42" s="90"/>
      <c r="VEH42" s="90"/>
      <c r="VEI42" s="90"/>
      <c r="VEJ42" s="90"/>
      <c r="VEK42" s="90"/>
      <c r="VEL42" s="90"/>
      <c r="VEM42" s="90"/>
      <c r="VEN42" s="90"/>
      <c r="VEO42" s="90"/>
      <c r="VEP42" s="90"/>
      <c r="VEQ42" s="90"/>
      <c r="VER42" s="90"/>
      <c r="VES42" s="90"/>
      <c r="VET42" s="90"/>
      <c r="VEU42" s="90"/>
      <c r="VEV42" s="90"/>
      <c r="VEW42" s="90"/>
      <c r="VEX42" s="90"/>
      <c r="VEY42" s="90"/>
      <c r="VEZ42" s="90"/>
      <c r="VFA42" s="90"/>
      <c r="VFB42" s="90"/>
      <c r="VFC42" s="90"/>
      <c r="VFD42" s="90"/>
      <c r="VFE42" s="90"/>
      <c r="VFF42" s="90"/>
      <c r="VFG42" s="90"/>
      <c r="VFH42" s="90"/>
      <c r="VFI42" s="90"/>
      <c r="VFJ42" s="90"/>
      <c r="VFK42" s="90"/>
      <c r="VFL42" s="90"/>
      <c r="VFM42" s="90"/>
      <c r="VFN42" s="90"/>
      <c r="VFO42" s="90"/>
      <c r="VFP42" s="90"/>
      <c r="VFQ42" s="90"/>
      <c r="VFR42" s="90"/>
      <c r="VFS42" s="90"/>
      <c r="VFT42" s="90"/>
      <c r="VFU42" s="90"/>
      <c r="VFV42" s="90"/>
      <c r="VFW42" s="90"/>
      <c r="VFX42" s="90"/>
      <c r="VFY42" s="90"/>
      <c r="VFZ42" s="90"/>
      <c r="VGA42" s="90"/>
      <c r="VGB42" s="90"/>
      <c r="VGC42" s="90"/>
      <c r="VGD42" s="90"/>
      <c r="VGE42" s="90"/>
      <c r="VGF42" s="90"/>
      <c r="VGG42" s="90"/>
      <c r="VGH42" s="90"/>
      <c r="VGI42" s="90"/>
      <c r="VGJ42" s="90"/>
      <c r="VGK42" s="90"/>
      <c r="VGL42" s="90"/>
      <c r="VGM42" s="90"/>
      <c r="VGN42" s="90"/>
      <c r="VGO42" s="90"/>
      <c r="VGP42" s="90"/>
      <c r="VGQ42" s="90"/>
      <c r="VGR42" s="90"/>
      <c r="VGS42" s="90"/>
      <c r="VGT42" s="90"/>
      <c r="VGU42" s="90"/>
      <c r="VGV42" s="90"/>
      <c r="VGW42" s="90"/>
      <c r="VGX42" s="90"/>
      <c r="VGY42" s="90"/>
      <c r="VGZ42" s="90"/>
      <c r="VHA42" s="90"/>
      <c r="VHB42" s="90"/>
      <c r="VHC42" s="90"/>
      <c r="VHD42" s="90"/>
      <c r="VHE42" s="90"/>
      <c r="VHF42" s="90"/>
      <c r="VHG42" s="90"/>
      <c r="VHH42" s="90"/>
      <c r="VHI42" s="90"/>
      <c r="VHJ42" s="90"/>
      <c r="VHK42" s="90"/>
      <c r="VHL42" s="90"/>
      <c r="VHM42" s="90"/>
      <c r="VHN42" s="90"/>
      <c r="VHO42" s="90"/>
      <c r="VHP42" s="90"/>
      <c r="VHQ42" s="90"/>
      <c r="VHR42" s="90"/>
      <c r="VHS42" s="90"/>
      <c r="VHT42" s="90"/>
      <c r="VHU42" s="90"/>
      <c r="VHV42" s="90"/>
      <c r="VHW42" s="90"/>
      <c r="VHX42" s="90"/>
      <c r="VHY42" s="90"/>
      <c r="VHZ42" s="90"/>
      <c r="VIA42" s="90"/>
      <c r="VIB42" s="90"/>
      <c r="VIC42" s="90"/>
      <c r="VID42" s="90"/>
      <c r="VIE42" s="90"/>
      <c r="VIF42" s="90"/>
      <c r="VIG42" s="90"/>
      <c r="VIH42" s="90"/>
      <c r="VII42" s="90"/>
      <c r="VIJ42" s="90"/>
      <c r="VIK42" s="90"/>
      <c r="VIL42" s="90"/>
      <c r="VIM42" s="90"/>
      <c r="VIN42" s="90"/>
      <c r="VIO42" s="90"/>
      <c r="VIP42" s="90"/>
      <c r="VIQ42" s="90"/>
      <c r="VIR42" s="90"/>
      <c r="VIS42" s="90"/>
      <c r="VIT42" s="90"/>
      <c r="VIU42" s="90"/>
      <c r="VIV42" s="90"/>
      <c r="VIW42" s="90"/>
      <c r="VIX42" s="90"/>
      <c r="VIY42" s="90"/>
      <c r="VIZ42" s="90"/>
      <c r="VJA42" s="90"/>
      <c r="VJB42" s="90"/>
      <c r="VJC42" s="90"/>
      <c r="VJD42" s="90"/>
      <c r="VJE42" s="90"/>
      <c r="VJF42" s="90"/>
      <c r="VJG42" s="90"/>
      <c r="VJH42" s="90"/>
      <c r="VJI42" s="90"/>
      <c r="VJJ42" s="90"/>
      <c r="VJK42" s="90"/>
      <c r="VJL42" s="90"/>
      <c r="VJM42" s="90"/>
      <c r="VJN42" s="90"/>
      <c r="VJO42" s="90"/>
      <c r="VJP42" s="90"/>
      <c r="VJQ42" s="90"/>
      <c r="VJR42" s="90"/>
      <c r="VJS42" s="90"/>
      <c r="VJT42" s="90"/>
      <c r="VJU42" s="90"/>
      <c r="VJV42" s="90"/>
      <c r="VJW42" s="90"/>
      <c r="VJX42" s="90"/>
      <c r="VJY42" s="90"/>
      <c r="VJZ42" s="90"/>
      <c r="VKA42" s="90"/>
      <c r="VKB42" s="90"/>
      <c r="VKC42" s="90"/>
      <c r="VKD42" s="90"/>
      <c r="VKE42" s="90"/>
      <c r="VKF42" s="90"/>
      <c r="VKG42" s="90"/>
      <c r="VKH42" s="90"/>
      <c r="VKI42" s="90"/>
      <c r="VKJ42" s="90"/>
      <c r="VKK42" s="90"/>
      <c r="VKL42" s="90"/>
      <c r="VKM42" s="90"/>
      <c r="VKN42" s="90"/>
      <c r="VKO42" s="90"/>
      <c r="VKP42" s="90"/>
      <c r="VKQ42" s="90"/>
      <c r="VKR42" s="90"/>
      <c r="VKS42" s="90"/>
      <c r="VKT42" s="90"/>
      <c r="VKU42" s="90"/>
      <c r="VKV42" s="90"/>
      <c r="VKW42" s="90"/>
      <c r="VKX42" s="90"/>
      <c r="VKY42" s="90"/>
      <c r="VKZ42" s="90"/>
      <c r="VLA42" s="90"/>
      <c r="VLB42" s="90"/>
      <c r="VLC42" s="90"/>
      <c r="VLD42" s="90"/>
      <c r="VLE42" s="90"/>
      <c r="VLF42" s="90"/>
      <c r="VLG42" s="90"/>
      <c r="VLH42" s="90"/>
      <c r="VLI42" s="90"/>
      <c r="VLJ42" s="90"/>
      <c r="VLK42" s="90"/>
      <c r="VLL42" s="90"/>
      <c r="VLM42" s="90"/>
      <c r="VLN42" s="90"/>
      <c r="VLO42" s="90"/>
      <c r="VLP42" s="90"/>
      <c r="VLQ42" s="90"/>
      <c r="VLR42" s="90"/>
      <c r="VLS42" s="90"/>
      <c r="VLT42" s="90"/>
      <c r="VLU42" s="90"/>
      <c r="VLV42" s="90"/>
      <c r="VLW42" s="90"/>
      <c r="VLX42" s="90"/>
      <c r="VLY42" s="90"/>
      <c r="VLZ42" s="90"/>
      <c r="VMA42" s="90"/>
      <c r="VMB42" s="90"/>
      <c r="VMC42" s="90"/>
      <c r="VMD42" s="90"/>
      <c r="VME42" s="90"/>
      <c r="VMF42" s="90"/>
      <c r="VMG42" s="90"/>
      <c r="VMH42" s="90"/>
      <c r="VMI42" s="90"/>
      <c r="VMJ42" s="90"/>
      <c r="VMK42" s="90"/>
      <c r="VML42" s="90"/>
      <c r="VMM42" s="90"/>
      <c r="VMN42" s="90"/>
      <c r="VMO42" s="90"/>
      <c r="VMP42" s="90"/>
      <c r="VMQ42" s="90"/>
      <c r="VMR42" s="90"/>
      <c r="VMS42" s="90"/>
      <c r="VMT42" s="90"/>
      <c r="VMU42" s="90"/>
      <c r="VMV42" s="90"/>
      <c r="VMW42" s="90"/>
      <c r="VMX42" s="90"/>
      <c r="VMY42" s="90"/>
      <c r="VMZ42" s="90"/>
      <c r="VNA42" s="90"/>
      <c r="VNB42" s="90"/>
      <c r="VNC42" s="90"/>
      <c r="VND42" s="90"/>
      <c r="VNE42" s="90"/>
      <c r="VNF42" s="90"/>
      <c r="VNG42" s="90"/>
      <c r="VNH42" s="90"/>
      <c r="VNI42" s="90"/>
      <c r="VNJ42" s="90"/>
      <c r="VNK42" s="90"/>
      <c r="VNL42" s="90"/>
      <c r="VNM42" s="90"/>
      <c r="VNN42" s="90"/>
      <c r="VNO42" s="90"/>
      <c r="VNP42" s="90"/>
      <c r="VNQ42" s="90"/>
      <c r="VNR42" s="90"/>
      <c r="VNS42" s="90"/>
      <c r="VNT42" s="90"/>
      <c r="VNU42" s="90"/>
      <c r="VNV42" s="90"/>
      <c r="VNW42" s="90"/>
      <c r="VNX42" s="90"/>
      <c r="VNY42" s="90"/>
      <c r="VNZ42" s="90"/>
      <c r="VOA42" s="90"/>
      <c r="VOB42" s="90"/>
      <c r="VOC42" s="90"/>
      <c r="VOD42" s="90"/>
      <c r="VOE42" s="90"/>
      <c r="VOF42" s="90"/>
      <c r="VOG42" s="90"/>
      <c r="VOH42" s="90"/>
      <c r="VOI42" s="90"/>
      <c r="VOJ42" s="90"/>
      <c r="VOK42" s="90"/>
      <c r="VOL42" s="90"/>
      <c r="VOM42" s="90"/>
      <c r="VON42" s="90"/>
      <c r="VOO42" s="90"/>
      <c r="VOP42" s="90"/>
      <c r="VOQ42" s="90"/>
      <c r="VOR42" s="90"/>
      <c r="VOS42" s="90"/>
      <c r="VOT42" s="90"/>
      <c r="VOU42" s="90"/>
      <c r="VOV42" s="90"/>
      <c r="VOW42" s="90"/>
      <c r="VOX42" s="90"/>
      <c r="VOY42" s="90"/>
      <c r="VOZ42" s="90"/>
      <c r="VPA42" s="90"/>
      <c r="VPB42" s="90"/>
      <c r="VPC42" s="90"/>
      <c r="VPD42" s="90"/>
      <c r="VPE42" s="90"/>
      <c r="VPF42" s="90"/>
      <c r="VPG42" s="90"/>
      <c r="VPH42" s="90"/>
      <c r="VPI42" s="90"/>
      <c r="VPJ42" s="90"/>
      <c r="VPK42" s="90"/>
      <c r="VPL42" s="90"/>
      <c r="VPM42" s="90"/>
      <c r="VPN42" s="90"/>
      <c r="VPO42" s="90"/>
      <c r="VPP42" s="90"/>
      <c r="VPQ42" s="90"/>
      <c r="VPR42" s="90"/>
      <c r="VPS42" s="90"/>
      <c r="VPT42" s="90"/>
      <c r="VPU42" s="90"/>
      <c r="VPV42" s="90"/>
      <c r="VPW42" s="90"/>
      <c r="VPX42" s="90"/>
      <c r="VPY42" s="90"/>
      <c r="VPZ42" s="90"/>
      <c r="VQA42" s="90"/>
      <c r="VQB42" s="90"/>
      <c r="VQC42" s="90"/>
      <c r="VQD42" s="90"/>
      <c r="VQE42" s="90"/>
      <c r="VQF42" s="90"/>
      <c r="VQG42" s="90"/>
      <c r="VQH42" s="90"/>
      <c r="VQI42" s="90"/>
      <c r="VQJ42" s="90"/>
      <c r="VQK42" s="90"/>
      <c r="VQL42" s="90"/>
      <c r="VQM42" s="90"/>
      <c r="VQN42" s="90"/>
      <c r="VQO42" s="90"/>
      <c r="VQP42" s="90"/>
      <c r="VQQ42" s="90"/>
      <c r="VQR42" s="90"/>
      <c r="VQS42" s="90"/>
      <c r="VQT42" s="90"/>
      <c r="VQU42" s="90"/>
      <c r="VQV42" s="90"/>
      <c r="VQW42" s="90"/>
      <c r="VQX42" s="90"/>
      <c r="VQY42" s="90"/>
      <c r="VQZ42" s="90"/>
      <c r="VRA42" s="90"/>
      <c r="VRB42" s="90"/>
      <c r="VRC42" s="90"/>
      <c r="VRD42" s="90"/>
      <c r="VRE42" s="90"/>
      <c r="VRF42" s="90"/>
      <c r="VRG42" s="90"/>
      <c r="VRH42" s="90"/>
      <c r="VRI42" s="90"/>
      <c r="VRJ42" s="90"/>
      <c r="VRK42" s="90"/>
      <c r="VRL42" s="90"/>
      <c r="VRM42" s="90"/>
      <c r="VRN42" s="90"/>
      <c r="VRO42" s="90"/>
      <c r="VRP42" s="90"/>
      <c r="VRQ42" s="90"/>
      <c r="VRR42" s="90"/>
      <c r="VRS42" s="90"/>
      <c r="VRT42" s="90"/>
      <c r="VRU42" s="90"/>
      <c r="VRV42" s="90"/>
      <c r="VRW42" s="90"/>
      <c r="VRX42" s="90"/>
      <c r="VRY42" s="90"/>
      <c r="VRZ42" s="90"/>
      <c r="VSA42" s="90"/>
      <c r="VSB42" s="90"/>
      <c r="VSC42" s="90"/>
      <c r="VSD42" s="90"/>
      <c r="VSE42" s="90"/>
      <c r="VSF42" s="90"/>
      <c r="VSG42" s="90"/>
      <c r="VSH42" s="90"/>
      <c r="VSI42" s="90"/>
      <c r="VSJ42" s="90"/>
      <c r="VSK42" s="90"/>
      <c r="VSL42" s="90"/>
      <c r="VSM42" s="90"/>
      <c r="VSN42" s="90"/>
      <c r="VSO42" s="90"/>
      <c r="VSP42" s="90"/>
      <c r="VSQ42" s="90"/>
      <c r="VSR42" s="90"/>
      <c r="VSS42" s="90"/>
      <c r="VST42" s="90"/>
      <c r="VSU42" s="90"/>
      <c r="VSV42" s="90"/>
      <c r="VSW42" s="90"/>
      <c r="VSX42" s="90"/>
      <c r="VSY42" s="90"/>
      <c r="VSZ42" s="90"/>
      <c r="VTA42" s="90"/>
      <c r="VTB42" s="90"/>
      <c r="VTC42" s="90"/>
      <c r="VTD42" s="90"/>
      <c r="VTE42" s="90"/>
      <c r="VTF42" s="90"/>
      <c r="VTG42" s="90"/>
      <c r="VTH42" s="90"/>
      <c r="VTI42" s="90"/>
      <c r="VTJ42" s="90"/>
      <c r="VTK42" s="90"/>
      <c r="VTL42" s="90"/>
      <c r="VTM42" s="90"/>
      <c r="VTN42" s="90"/>
      <c r="VTO42" s="90"/>
      <c r="VTP42" s="90"/>
      <c r="VTQ42" s="90"/>
      <c r="VTR42" s="90"/>
      <c r="VTS42" s="90"/>
      <c r="VTT42" s="90"/>
      <c r="VTU42" s="90"/>
      <c r="VTV42" s="90"/>
      <c r="VTW42" s="90"/>
      <c r="VTX42" s="90"/>
      <c r="VTY42" s="90"/>
      <c r="VTZ42" s="90"/>
      <c r="VUA42" s="90"/>
      <c r="VUB42" s="90"/>
      <c r="VUC42" s="90"/>
      <c r="VUD42" s="90"/>
      <c r="VUE42" s="90"/>
      <c r="VUF42" s="90"/>
      <c r="VUG42" s="90"/>
      <c r="VUH42" s="90"/>
      <c r="VUI42" s="90"/>
      <c r="VUJ42" s="90"/>
      <c r="VUK42" s="90"/>
      <c r="VUL42" s="90"/>
      <c r="VUM42" s="90"/>
      <c r="VUN42" s="90"/>
      <c r="VUO42" s="90"/>
      <c r="VUP42" s="90"/>
      <c r="VUQ42" s="90"/>
      <c r="VUR42" s="90"/>
      <c r="VUS42" s="90"/>
      <c r="VUT42" s="90"/>
      <c r="VUU42" s="90"/>
      <c r="VUV42" s="90"/>
      <c r="VUW42" s="90"/>
      <c r="VUX42" s="90"/>
      <c r="VUY42" s="90"/>
      <c r="VUZ42" s="90"/>
      <c r="VVA42" s="90"/>
      <c r="VVB42" s="90"/>
      <c r="VVC42" s="90"/>
      <c r="VVD42" s="90"/>
      <c r="VVE42" s="90"/>
      <c r="VVF42" s="90"/>
      <c r="VVG42" s="90"/>
      <c r="VVH42" s="90"/>
      <c r="VVI42" s="90"/>
      <c r="VVJ42" s="90"/>
      <c r="VVK42" s="90"/>
      <c r="VVL42" s="90"/>
      <c r="VVM42" s="90"/>
      <c r="VVN42" s="90"/>
      <c r="VVO42" s="90"/>
      <c r="VVP42" s="90"/>
      <c r="VVQ42" s="90"/>
      <c r="VVR42" s="90"/>
      <c r="VVS42" s="90"/>
      <c r="VVT42" s="90"/>
      <c r="VVU42" s="90"/>
      <c r="VVV42" s="90"/>
      <c r="VVW42" s="90"/>
      <c r="VVX42" s="90"/>
      <c r="VVY42" s="90"/>
      <c r="VVZ42" s="90"/>
      <c r="VWA42" s="90"/>
      <c r="VWB42" s="90"/>
      <c r="VWC42" s="90"/>
      <c r="VWD42" s="90"/>
      <c r="VWE42" s="90"/>
      <c r="VWF42" s="90"/>
      <c r="VWG42" s="90"/>
      <c r="VWH42" s="90"/>
      <c r="VWI42" s="90"/>
      <c r="VWJ42" s="90"/>
      <c r="VWK42" s="90"/>
      <c r="VWL42" s="90"/>
      <c r="VWM42" s="90"/>
      <c r="VWN42" s="90"/>
      <c r="VWO42" s="90"/>
      <c r="VWP42" s="90"/>
      <c r="VWQ42" s="90"/>
      <c r="VWR42" s="90"/>
      <c r="VWS42" s="90"/>
      <c r="VWT42" s="90"/>
      <c r="VWU42" s="90"/>
      <c r="VWV42" s="90"/>
      <c r="VWW42" s="90"/>
      <c r="VWX42" s="90"/>
      <c r="VWY42" s="90"/>
      <c r="VWZ42" s="90"/>
      <c r="VXA42" s="90"/>
      <c r="VXB42" s="90"/>
      <c r="VXC42" s="90"/>
      <c r="VXD42" s="90"/>
      <c r="VXE42" s="90"/>
      <c r="VXF42" s="90"/>
      <c r="VXG42" s="90"/>
      <c r="VXH42" s="90"/>
      <c r="VXI42" s="90"/>
      <c r="VXJ42" s="90"/>
      <c r="VXK42" s="90"/>
      <c r="VXL42" s="90"/>
      <c r="VXM42" s="90"/>
      <c r="VXN42" s="90"/>
      <c r="VXO42" s="90"/>
      <c r="VXP42" s="90"/>
      <c r="VXQ42" s="90"/>
      <c r="VXR42" s="90"/>
      <c r="VXS42" s="90"/>
      <c r="VXT42" s="90"/>
      <c r="VXU42" s="90"/>
      <c r="VXV42" s="90"/>
      <c r="VXW42" s="90"/>
      <c r="VXX42" s="90"/>
      <c r="VXY42" s="90"/>
      <c r="VXZ42" s="90"/>
      <c r="VYA42" s="90"/>
      <c r="VYB42" s="90"/>
      <c r="VYC42" s="90"/>
      <c r="VYD42" s="90"/>
      <c r="VYE42" s="90"/>
      <c r="VYF42" s="90"/>
      <c r="VYG42" s="90"/>
      <c r="VYH42" s="90"/>
      <c r="VYI42" s="90"/>
      <c r="VYJ42" s="90"/>
      <c r="VYK42" s="90"/>
      <c r="VYL42" s="90"/>
      <c r="VYM42" s="90"/>
      <c r="VYN42" s="90"/>
      <c r="VYO42" s="90"/>
      <c r="VYP42" s="90"/>
      <c r="VYQ42" s="90"/>
      <c r="VYR42" s="90"/>
      <c r="VYS42" s="90"/>
      <c r="VYT42" s="90"/>
      <c r="VYU42" s="90"/>
      <c r="VYV42" s="90"/>
      <c r="VYW42" s="90"/>
      <c r="VYX42" s="90"/>
      <c r="VYY42" s="90"/>
      <c r="VYZ42" s="90"/>
      <c r="VZA42" s="90"/>
      <c r="VZB42" s="90"/>
      <c r="VZC42" s="90"/>
      <c r="VZD42" s="90"/>
      <c r="VZE42" s="90"/>
      <c r="VZF42" s="90"/>
      <c r="VZG42" s="90"/>
      <c r="VZH42" s="90"/>
      <c r="VZI42" s="90"/>
      <c r="VZJ42" s="90"/>
      <c r="VZK42" s="90"/>
      <c r="VZL42" s="90"/>
      <c r="VZM42" s="90"/>
      <c r="VZN42" s="90"/>
      <c r="VZO42" s="90"/>
      <c r="VZP42" s="90"/>
      <c r="VZQ42" s="90"/>
      <c r="VZR42" s="90"/>
      <c r="VZS42" s="90"/>
      <c r="VZT42" s="90"/>
      <c r="VZU42" s="90"/>
      <c r="VZV42" s="90"/>
      <c r="VZW42" s="90"/>
      <c r="VZX42" s="90"/>
      <c r="VZY42" s="90"/>
      <c r="VZZ42" s="90"/>
      <c r="WAA42" s="90"/>
      <c r="WAB42" s="90"/>
      <c r="WAC42" s="90"/>
      <c r="WAD42" s="90"/>
      <c r="WAE42" s="90"/>
      <c r="WAF42" s="90"/>
      <c r="WAG42" s="90"/>
      <c r="WAH42" s="90"/>
      <c r="WAI42" s="90"/>
      <c r="WAJ42" s="90"/>
      <c r="WAK42" s="90"/>
      <c r="WAL42" s="90"/>
      <c r="WAM42" s="90"/>
      <c r="WAN42" s="90"/>
      <c r="WAO42" s="90"/>
      <c r="WAP42" s="90"/>
      <c r="WAQ42" s="90"/>
      <c r="WAR42" s="90"/>
      <c r="WAS42" s="90"/>
      <c r="WAT42" s="90"/>
      <c r="WAU42" s="90"/>
      <c r="WAV42" s="90"/>
      <c r="WAW42" s="90"/>
      <c r="WAX42" s="90"/>
      <c r="WAY42" s="90"/>
      <c r="WAZ42" s="90"/>
      <c r="WBA42" s="90"/>
      <c r="WBB42" s="90"/>
      <c r="WBC42" s="90"/>
      <c r="WBD42" s="90"/>
      <c r="WBE42" s="90"/>
      <c r="WBF42" s="90"/>
      <c r="WBG42" s="90"/>
      <c r="WBH42" s="90"/>
      <c r="WBI42" s="90"/>
      <c r="WBJ42" s="90"/>
      <c r="WBK42" s="90"/>
      <c r="WBL42" s="90"/>
      <c r="WBM42" s="90"/>
      <c r="WBN42" s="90"/>
      <c r="WBO42" s="90"/>
      <c r="WBP42" s="90"/>
      <c r="WBQ42" s="90"/>
      <c r="WBR42" s="90"/>
      <c r="WBS42" s="90"/>
      <c r="WBT42" s="90"/>
      <c r="WBU42" s="90"/>
      <c r="WBV42" s="90"/>
      <c r="WBW42" s="90"/>
      <c r="WBX42" s="90"/>
      <c r="WBY42" s="90"/>
      <c r="WBZ42" s="90"/>
      <c r="WCA42" s="90"/>
      <c r="WCB42" s="90"/>
      <c r="WCC42" s="90"/>
      <c r="WCD42" s="90"/>
      <c r="WCE42" s="90"/>
      <c r="WCF42" s="90"/>
      <c r="WCG42" s="90"/>
      <c r="WCH42" s="90"/>
      <c r="WCI42" s="90"/>
      <c r="WCJ42" s="90"/>
      <c r="WCK42" s="90"/>
      <c r="WCL42" s="90"/>
      <c r="WCM42" s="90"/>
      <c r="WCN42" s="90"/>
      <c r="WCO42" s="90"/>
      <c r="WCP42" s="90"/>
      <c r="WCQ42" s="90"/>
      <c r="WCR42" s="90"/>
      <c r="WCS42" s="90"/>
      <c r="WCT42" s="90"/>
      <c r="WCU42" s="90"/>
      <c r="WCV42" s="90"/>
      <c r="WCW42" s="90"/>
      <c r="WCX42" s="90"/>
      <c r="WCY42" s="90"/>
      <c r="WCZ42" s="90"/>
      <c r="WDA42" s="90"/>
      <c r="WDB42" s="90"/>
      <c r="WDC42" s="90"/>
      <c r="WDD42" s="90"/>
      <c r="WDE42" s="90"/>
      <c r="WDF42" s="90"/>
      <c r="WDG42" s="90"/>
      <c r="WDH42" s="90"/>
      <c r="WDI42" s="90"/>
      <c r="WDJ42" s="90"/>
      <c r="WDK42" s="90"/>
      <c r="WDL42" s="90"/>
      <c r="WDM42" s="90"/>
      <c r="WDN42" s="90"/>
      <c r="WDO42" s="90"/>
      <c r="WDP42" s="90"/>
      <c r="WDQ42" s="90"/>
      <c r="WDR42" s="90"/>
      <c r="WDS42" s="90"/>
      <c r="WDT42" s="90"/>
      <c r="WDU42" s="90"/>
      <c r="WDV42" s="90"/>
      <c r="WDW42" s="90"/>
      <c r="WDX42" s="90"/>
      <c r="WDY42" s="90"/>
      <c r="WDZ42" s="90"/>
      <c r="WEA42" s="90"/>
      <c r="WEB42" s="90"/>
      <c r="WEC42" s="90"/>
      <c r="WED42" s="90"/>
      <c r="WEE42" s="90"/>
      <c r="WEF42" s="90"/>
      <c r="WEG42" s="90"/>
      <c r="WEH42" s="90"/>
      <c r="WEI42" s="90"/>
      <c r="WEJ42" s="90"/>
      <c r="WEK42" s="90"/>
      <c r="WEL42" s="90"/>
      <c r="WEM42" s="90"/>
      <c r="WEN42" s="90"/>
      <c r="WEO42" s="90"/>
      <c r="WEP42" s="90"/>
      <c r="WEQ42" s="90"/>
      <c r="WER42" s="90"/>
      <c r="WES42" s="90"/>
      <c r="WET42" s="90"/>
      <c r="WEU42" s="90"/>
      <c r="WEV42" s="90"/>
      <c r="WEW42" s="90"/>
      <c r="WEX42" s="90"/>
      <c r="WEY42" s="90"/>
      <c r="WEZ42" s="90"/>
      <c r="WFA42" s="90"/>
      <c r="WFB42" s="90"/>
      <c r="WFC42" s="90"/>
      <c r="WFD42" s="90"/>
      <c r="WFE42" s="90"/>
      <c r="WFF42" s="90"/>
      <c r="WFG42" s="90"/>
      <c r="WFH42" s="90"/>
      <c r="WFI42" s="90"/>
      <c r="WFJ42" s="90"/>
      <c r="WFK42" s="90"/>
      <c r="WFL42" s="90"/>
      <c r="WFM42" s="90"/>
      <c r="WFN42" s="90"/>
      <c r="WFO42" s="90"/>
      <c r="WFP42" s="90"/>
      <c r="WFQ42" s="90"/>
      <c r="WFR42" s="90"/>
      <c r="WFS42" s="90"/>
      <c r="WFT42" s="90"/>
      <c r="WFU42" s="90"/>
      <c r="WFV42" s="90"/>
      <c r="WFW42" s="90"/>
      <c r="WFX42" s="90"/>
      <c r="WFY42" s="90"/>
      <c r="WFZ42" s="90"/>
      <c r="WGA42" s="90"/>
      <c r="WGB42" s="90"/>
      <c r="WGC42" s="90"/>
      <c r="WGD42" s="90"/>
      <c r="WGE42" s="90"/>
      <c r="WGF42" s="90"/>
      <c r="WGG42" s="90"/>
      <c r="WGH42" s="90"/>
      <c r="WGI42" s="90"/>
      <c r="WGJ42" s="90"/>
      <c r="WGK42" s="90"/>
      <c r="WGL42" s="90"/>
      <c r="WGM42" s="90"/>
      <c r="WGN42" s="90"/>
      <c r="WGO42" s="90"/>
      <c r="WGP42" s="90"/>
      <c r="WGQ42" s="90"/>
      <c r="WGR42" s="90"/>
      <c r="WGS42" s="90"/>
      <c r="WGT42" s="90"/>
      <c r="WGU42" s="90"/>
      <c r="WGV42" s="90"/>
      <c r="WGW42" s="90"/>
      <c r="WGX42" s="90"/>
      <c r="WGY42" s="90"/>
      <c r="WGZ42" s="90"/>
      <c r="WHA42" s="90"/>
      <c r="WHB42" s="90"/>
      <c r="WHC42" s="90"/>
      <c r="WHD42" s="90"/>
      <c r="WHE42" s="90"/>
      <c r="WHF42" s="90"/>
      <c r="WHG42" s="90"/>
      <c r="WHH42" s="90"/>
      <c r="WHI42" s="90"/>
      <c r="WHJ42" s="90"/>
      <c r="WHK42" s="90"/>
      <c r="WHL42" s="90"/>
      <c r="WHM42" s="90"/>
      <c r="WHN42" s="90"/>
      <c r="WHO42" s="90"/>
      <c r="WHP42" s="90"/>
      <c r="WHQ42" s="90"/>
      <c r="WHR42" s="90"/>
      <c r="WHS42" s="90"/>
      <c r="WHT42" s="90"/>
      <c r="WHU42" s="90"/>
      <c r="WHV42" s="90"/>
      <c r="WHW42" s="90"/>
      <c r="WHX42" s="90"/>
      <c r="WHY42" s="90"/>
      <c r="WHZ42" s="90"/>
      <c r="WIA42" s="90"/>
      <c r="WIB42" s="90"/>
      <c r="WIC42" s="90"/>
      <c r="WID42" s="90"/>
      <c r="WIE42" s="90"/>
      <c r="WIF42" s="90"/>
      <c r="WIG42" s="90"/>
      <c r="WIH42" s="90"/>
      <c r="WII42" s="90"/>
      <c r="WIJ42" s="90"/>
      <c r="WIK42" s="90"/>
      <c r="WIL42" s="90"/>
      <c r="WIM42" s="90"/>
      <c r="WIN42" s="90"/>
      <c r="WIO42" s="90"/>
      <c r="WIP42" s="90"/>
      <c r="WIQ42" s="90"/>
      <c r="WIR42" s="90"/>
      <c r="WIS42" s="90"/>
      <c r="WIT42" s="90"/>
      <c r="WIU42" s="90"/>
      <c r="WIV42" s="90"/>
      <c r="WIW42" s="90"/>
      <c r="WIX42" s="90"/>
      <c r="WIY42" s="90"/>
      <c r="WIZ42" s="90"/>
      <c r="WJA42" s="90"/>
      <c r="WJB42" s="90"/>
      <c r="WJC42" s="90"/>
      <c r="WJD42" s="90"/>
      <c r="WJE42" s="90"/>
      <c r="WJF42" s="90"/>
      <c r="WJG42" s="90"/>
      <c r="WJH42" s="90"/>
      <c r="WJI42" s="90"/>
      <c r="WJJ42" s="90"/>
      <c r="WJK42" s="90"/>
      <c r="WJL42" s="90"/>
      <c r="WJM42" s="90"/>
      <c r="WJN42" s="90"/>
      <c r="WJO42" s="90"/>
      <c r="WJP42" s="90"/>
      <c r="WJQ42" s="90"/>
      <c r="WJR42" s="90"/>
      <c r="WJS42" s="90"/>
      <c r="WJT42" s="90"/>
      <c r="WJU42" s="90"/>
      <c r="WJV42" s="90"/>
      <c r="WJW42" s="90"/>
      <c r="WJX42" s="90"/>
      <c r="WJY42" s="90"/>
      <c r="WJZ42" s="90"/>
      <c r="WKA42" s="90"/>
      <c r="WKB42" s="90"/>
      <c r="WKC42" s="90"/>
      <c r="WKD42" s="90"/>
      <c r="WKE42" s="90"/>
      <c r="WKF42" s="90"/>
      <c r="WKG42" s="90"/>
      <c r="WKH42" s="90"/>
      <c r="WKI42" s="90"/>
      <c r="WKJ42" s="90"/>
      <c r="WKK42" s="90"/>
      <c r="WKL42" s="90"/>
      <c r="WKM42" s="90"/>
      <c r="WKN42" s="90"/>
      <c r="WKO42" s="90"/>
      <c r="WKP42" s="90"/>
      <c r="WKQ42" s="90"/>
      <c r="WKR42" s="90"/>
      <c r="WKS42" s="90"/>
      <c r="WKT42" s="90"/>
      <c r="WKU42" s="90"/>
      <c r="WKV42" s="90"/>
      <c r="WKW42" s="90"/>
      <c r="WKX42" s="90"/>
      <c r="WKY42" s="90"/>
      <c r="WKZ42" s="90"/>
      <c r="WLA42" s="90"/>
      <c r="WLB42" s="90"/>
      <c r="WLC42" s="90"/>
      <c r="WLD42" s="90"/>
      <c r="WLE42" s="90"/>
      <c r="WLF42" s="90"/>
      <c r="WLG42" s="90"/>
      <c r="WLH42" s="90"/>
      <c r="WLI42" s="90"/>
      <c r="WLJ42" s="90"/>
      <c r="WLK42" s="90"/>
      <c r="WLL42" s="90"/>
      <c r="WLM42" s="90"/>
      <c r="WLN42" s="90"/>
      <c r="WLO42" s="90"/>
      <c r="WLP42" s="90"/>
      <c r="WLQ42" s="90"/>
      <c r="WLR42" s="90"/>
      <c r="WLS42" s="90"/>
      <c r="WLT42" s="90"/>
      <c r="WLU42" s="90"/>
      <c r="WLV42" s="90"/>
      <c r="WLW42" s="90"/>
      <c r="WLX42" s="90"/>
      <c r="WLY42" s="90"/>
      <c r="WLZ42" s="90"/>
      <c r="WMA42" s="90"/>
      <c r="WMB42" s="90"/>
      <c r="WMC42" s="90"/>
      <c r="WMD42" s="90"/>
      <c r="WME42" s="90"/>
      <c r="WMF42" s="90"/>
      <c r="WMG42" s="90"/>
      <c r="WMH42" s="90"/>
      <c r="WMI42" s="90"/>
      <c r="WMJ42" s="90"/>
      <c r="WMK42" s="90"/>
      <c r="WML42" s="90"/>
      <c r="WMM42" s="90"/>
      <c r="WMN42" s="90"/>
      <c r="WMO42" s="90"/>
      <c r="WMP42" s="90"/>
      <c r="WMQ42" s="90"/>
      <c r="WMR42" s="90"/>
      <c r="WMS42" s="90"/>
      <c r="WMT42" s="90"/>
      <c r="WMU42" s="90"/>
      <c r="WMV42" s="90"/>
      <c r="WMW42" s="90"/>
      <c r="WMX42" s="90"/>
      <c r="WMY42" s="90"/>
      <c r="WMZ42" s="90"/>
      <c r="WNA42" s="90"/>
      <c r="WNB42" s="90"/>
      <c r="WNC42" s="90"/>
      <c r="WND42" s="90"/>
      <c r="WNE42" s="90"/>
      <c r="WNF42" s="90"/>
      <c r="WNG42" s="90"/>
      <c r="WNH42" s="90"/>
      <c r="WNI42" s="90"/>
      <c r="WNJ42" s="90"/>
      <c r="WNK42" s="90"/>
      <c r="WNL42" s="90"/>
      <c r="WNM42" s="90"/>
      <c r="WNN42" s="90"/>
      <c r="WNO42" s="90"/>
      <c r="WNP42" s="90"/>
      <c r="WNQ42" s="90"/>
      <c r="WNR42" s="90"/>
      <c r="WNS42" s="90"/>
      <c r="WNT42" s="90"/>
      <c r="WNU42" s="90"/>
      <c r="WNV42" s="90"/>
      <c r="WNW42" s="90"/>
      <c r="WNX42" s="90"/>
      <c r="WNY42" s="90"/>
      <c r="WNZ42" s="90"/>
      <c r="WOA42" s="90"/>
      <c r="WOB42" s="90"/>
      <c r="WOC42" s="90"/>
      <c r="WOD42" s="90"/>
      <c r="WOE42" s="90"/>
      <c r="WOF42" s="90"/>
      <c r="WOG42" s="90"/>
      <c r="WOH42" s="90"/>
      <c r="WOI42" s="90"/>
      <c r="WOJ42" s="90"/>
      <c r="WOK42" s="90"/>
      <c r="WOL42" s="90"/>
      <c r="WOM42" s="90"/>
      <c r="WON42" s="90"/>
      <c r="WOO42" s="90"/>
      <c r="WOP42" s="90"/>
      <c r="WOQ42" s="90"/>
      <c r="WOR42" s="90"/>
      <c r="WOS42" s="90"/>
      <c r="WOT42" s="90"/>
      <c r="WOU42" s="90"/>
      <c r="WOV42" s="90"/>
      <c r="WOW42" s="90"/>
      <c r="WOX42" s="90"/>
      <c r="WOY42" s="90"/>
      <c r="WOZ42" s="90"/>
      <c r="WPA42" s="90"/>
      <c r="WPB42" s="90"/>
      <c r="WPC42" s="90"/>
      <c r="WPD42" s="90"/>
      <c r="WPE42" s="90"/>
      <c r="WPF42" s="90"/>
      <c r="WPG42" s="90"/>
      <c r="WPH42" s="90"/>
      <c r="WPI42" s="90"/>
      <c r="WPJ42" s="90"/>
      <c r="WPK42" s="90"/>
      <c r="WPL42" s="90"/>
      <c r="WPM42" s="90"/>
      <c r="WPN42" s="90"/>
      <c r="WPO42" s="90"/>
      <c r="WPP42" s="90"/>
      <c r="WPQ42" s="90"/>
      <c r="WPR42" s="90"/>
      <c r="WPS42" s="90"/>
      <c r="WPT42" s="90"/>
      <c r="WPU42" s="90"/>
      <c r="WPV42" s="90"/>
      <c r="WPW42" s="90"/>
      <c r="WPX42" s="90"/>
      <c r="WPY42" s="90"/>
      <c r="WPZ42" s="90"/>
      <c r="WQA42" s="90"/>
      <c r="WQB42" s="90"/>
      <c r="WQC42" s="90"/>
      <c r="WQD42" s="90"/>
      <c r="WQE42" s="90"/>
      <c r="WQF42" s="90"/>
      <c r="WQG42" s="90"/>
      <c r="WQH42" s="90"/>
      <c r="WQI42" s="90"/>
      <c r="WQJ42" s="90"/>
      <c r="WQK42" s="90"/>
      <c r="WQL42" s="90"/>
      <c r="WQM42" s="90"/>
      <c r="WQN42" s="90"/>
      <c r="WQO42" s="90"/>
      <c r="WQP42" s="90"/>
      <c r="WQQ42" s="90"/>
      <c r="WQR42" s="90"/>
      <c r="WQS42" s="90"/>
      <c r="WQT42" s="90"/>
      <c r="WQU42" s="90"/>
      <c r="WQV42" s="90"/>
      <c r="WQW42" s="90"/>
      <c r="WQX42" s="90"/>
      <c r="WQY42" s="90"/>
      <c r="WQZ42" s="90"/>
      <c r="WRA42" s="90"/>
      <c r="WRB42" s="90"/>
      <c r="WRC42" s="90"/>
      <c r="WRD42" s="90"/>
      <c r="WRE42" s="90"/>
      <c r="WRF42" s="90"/>
      <c r="WRG42" s="90"/>
      <c r="WRH42" s="90"/>
      <c r="WRI42" s="90"/>
      <c r="WRJ42" s="90"/>
      <c r="WRK42" s="90"/>
      <c r="WRL42" s="90"/>
      <c r="WRM42" s="90"/>
      <c r="WRN42" s="90"/>
      <c r="WRO42" s="90"/>
      <c r="WRP42" s="90"/>
      <c r="WRQ42" s="90"/>
      <c r="WRR42" s="90"/>
      <c r="WRS42" s="90"/>
      <c r="WRT42" s="90"/>
      <c r="WRU42" s="90"/>
      <c r="WRV42" s="90"/>
      <c r="WRW42" s="90"/>
      <c r="WRX42" s="90"/>
      <c r="WRY42" s="90"/>
      <c r="WRZ42" s="90"/>
      <c r="WSA42" s="90"/>
      <c r="WSB42" s="90"/>
      <c r="WSC42" s="90"/>
      <c r="WSD42" s="90"/>
      <c r="WSE42" s="90"/>
      <c r="WSF42" s="90"/>
      <c r="WSG42" s="90"/>
      <c r="WSH42" s="90"/>
      <c r="WSI42" s="90"/>
      <c r="WSJ42" s="90"/>
      <c r="WSK42" s="90"/>
      <c r="WSL42" s="90"/>
      <c r="WSM42" s="90"/>
      <c r="WSN42" s="90"/>
      <c r="WSO42" s="90"/>
      <c r="WSP42" s="90"/>
      <c r="WSQ42" s="90"/>
      <c r="WSR42" s="90"/>
      <c r="WSS42" s="90"/>
      <c r="WST42" s="90"/>
      <c r="WSU42" s="90"/>
      <c r="WSV42" s="90"/>
      <c r="WSW42" s="90"/>
      <c r="WSX42" s="90"/>
      <c r="WSY42" s="90"/>
      <c r="WSZ42" s="90"/>
      <c r="WTA42" s="90"/>
      <c r="WTB42" s="90"/>
      <c r="WTC42" s="90"/>
      <c r="WTD42" s="90"/>
      <c r="WTE42" s="90"/>
      <c r="WTF42" s="90"/>
      <c r="WTG42" s="90"/>
      <c r="WTH42" s="90"/>
      <c r="WTI42" s="90"/>
      <c r="WTJ42" s="90"/>
      <c r="WTK42" s="90"/>
      <c r="WTL42" s="90"/>
      <c r="WTM42" s="90"/>
      <c r="WTN42" s="90"/>
      <c r="WTO42" s="90"/>
      <c r="WTP42" s="90"/>
      <c r="WTQ42" s="90"/>
      <c r="WTR42" s="90"/>
      <c r="WTS42" s="90"/>
      <c r="WTT42" s="90"/>
      <c r="WTU42" s="90"/>
      <c r="WTV42" s="90"/>
      <c r="WTW42" s="90"/>
      <c r="WTX42" s="90"/>
      <c r="WTY42" s="90"/>
      <c r="WTZ42" s="90"/>
      <c r="WUA42" s="90"/>
      <c r="WUB42" s="90"/>
      <c r="WUC42" s="90"/>
      <c r="WUD42" s="90"/>
      <c r="WUE42" s="90"/>
      <c r="WUF42" s="90"/>
      <c r="WUG42" s="90"/>
      <c r="WUH42" s="90"/>
      <c r="WUI42" s="90"/>
      <c r="WUJ42" s="90"/>
      <c r="WUK42" s="90"/>
      <c r="WUL42" s="90"/>
      <c r="WUM42" s="90"/>
      <c r="WUN42" s="90"/>
      <c r="WUO42" s="90"/>
      <c r="WUP42" s="90"/>
      <c r="WUQ42" s="90"/>
      <c r="WUR42" s="90"/>
      <c r="WUS42" s="90"/>
      <c r="WUT42" s="90"/>
      <c r="WUU42" s="90"/>
      <c r="WUV42" s="90"/>
      <c r="WUW42" s="90"/>
      <c r="WUX42" s="90"/>
      <c r="WUY42" s="90"/>
      <c r="WUZ42" s="90"/>
      <c r="WVA42" s="90"/>
      <c r="WVB42" s="90"/>
      <c r="WVC42" s="90"/>
      <c r="WVD42" s="90"/>
      <c r="WVE42" s="90"/>
      <c r="WVF42" s="90"/>
      <c r="WVG42" s="90"/>
      <c r="WVH42" s="90"/>
      <c r="WVI42" s="90"/>
      <c r="WVJ42" s="90"/>
      <c r="WVK42" s="90"/>
      <c r="WVL42" s="90"/>
      <c r="WVM42" s="90"/>
      <c r="WVN42" s="90"/>
      <c r="WVO42" s="90"/>
      <c r="WVP42" s="90"/>
      <c r="WVQ42" s="90"/>
      <c r="WVR42" s="90"/>
      <c r="WVS42" s="90"/>
      <c r="WVT42" s="90"/>
      <c r="WVU42" s="90"/>
      <c r="WVV42" s="90"/>
      <c r="WVW42" s="90"/>
      <c r="WVX42" s="90"/>
      <c r="WVY42" s="90"/>
      <c r="WVZ42" s="90"/>
      <c r="WWA42" s="90"/>
      <c r="WWB42" s="90"/>
      <c r="WWC42" s="90"/>
      <c r="WWD42" s="90"/>
      <c r="WWE42" s="90"/>
      <c r="WWF42" s="90"/>
      <c r="WWG42" s="90"/>
      <c r="WWH42" s="90"/>
      <c r="WWI42" s="90"/>
      <c r="WWJ42" s="90"/>
      <c r="WWK42" s="90"/>
      <c r="WWL42" s="90"/>
      <c r="WWM42" s="90"/>
      <c r="WWN42" s="90"/>
      <c r="WWO42" s="90"/>
      <c r="WWP42" s="90"/>
      <c r="WWQ42" s="90"/>
      <c r="WWR42" s="90"/>
      <c r="WWS42" s="90"/>
      <c r="WWT42" s="90"/>
      <c r="WWU42" s="90"/>
      <c r="WWV42" s="90"/>
      <c r="WWW42" s="90"/>
      <c r="WWX42" s="90"/>
      <c r="WWY42" s="90"/>
      <c r="WWZ42" s="90"/>
      <c r="WXA42" s="90"/>
      <c r="WXB42" s="90"/>
      <c r="WXC42" s="90"/>
      <c r="WXD42" s="90"/>
      <c r="WXE42" s="90"/>
      <c r="WXF42" s="90"/>
      <c r="WXG42" s="90"/>
      <c r="WXH42" s="90"/>
      <c r="WXI42" s="90"/>
      <c r="WXJ42" s="90"/>
      <c r="WXK42" s="90"/>
      <c r="WXL42" s="90"/>
      <c r="WXM42" s="90"/>
      <c r="WXN42" s="90"/>
      <c r="WXO42" s="90"/>
      <c r="WXP42" s="90"/>
      <c r="WXQ42" s="90"/>
      <c r="WXR42" s="90"/>
      <c r="WXS42" s="90"/>
    </row>
    <row r="43" spans="1:16191" s="90" customFormat="1" ht="15.95" customHeight="1" x14ac:dyDescent="0.2">
      <c r="A43" s="75"/>
      <c r="B43" s="73" t="s">
        <v>7</v>
      </c>
      <c r="C43" s="74">
        <v>11</v>
      </c>
      <c r="D43" s="74">
        <v>1825412.8399999999</v>
      </c>
      <c r="F43" s="74">
        <v>10</v>
      </c>
      <c r="G43" s="74">
        <v>11</v>
      </c>
      <c r="H43" s="74">
        <v>1493817</v>
      </c>
      <c r="J43" s="74">
        <f t="shared" si="4"/>
        <v>-331595.83999999985</v>
      </c>
      <c r="K43" s="162">
        <f t="shared" si="5"/>
        <v>-0.18165525777719405</v>
      </c>
    </row>
    <row r="44" spans="1:16191" s="90" customFormat="1" ht="15.95" customHeight="1" x14ac:dyDescent="0.2">
      <c r="A44" s="75"/>
      <c r="B44" s="73" t="s">
        <v>113</v>
      </c>
      <c r="C44" s="74">
        <v>8</v>
      </c>
      <c r="D44" s="74">
        <v>2503497.87</v>
      </c>
      <c r="F44" s="74">
        <v>4</v>
      </c>
      <c r="G44" s="74">
        <v>4</v>
      </c>
      <c r="H44" s="74">
        <v>1074525</v>
      </c>
      <c r="J44" s="74">
        <f t="shared" si="4"/>
        <v>-1428972.87</v>
      </c>
      <c r="K44" s="162">
        <f t="shared" si="5"/>
        <v>-0.57079052757492466</v>
      </c>
    </row>
    <row r="45" spans="1:16191" s="90" customFormat="1" ht="15.95" customHeight="1" x14ac:dyDescent="0.2">
      <c r="A45" s="75"/>
      <c r="B45" s="73" t="s">
        <v>138</v>
      </c>
      <c r="C45" s="74">
        <v>7</v>
      </c>
      <c r="D45" s="74">
        <v>241122</v>
      </c>
      <c r="F45" s="74">
        <v>14</v>
      </c>
      <c r="G45" s="74">
        <v>20</v>
      </c>
      <c r="H45" s="74">
        <v>1971137</v>
      </c>
      <c r="J45" s="74">
        <f t="shared" si="4"/>
        <v>1730015</v>
      </c>
      <c r="K45" s="162">
        <f t="shared" si="5"/>
        <v>7.1748533937177035</v>
      </c>
    </row>
    <row r="46" spans="1:16191" s="90" customFormat="1" ht="15.95" customHeight="1" x14ac:dyDescent="0.2">
      <c r="A46" s="75"/>
      <c r="B46" s="73" t="s">
        <v>24</v>
      </c>
      <c r="C46" s="74">
        <v>4</v>
      </c>
      <c r="D46" s="74">
        <v>408009</v>
      </c>
      <c r="F46" s="74">
        <v>4</v>
      </c>
      <c r="G46" s="74">
        <v>4</v>
      </c>
      <c r="H46" s="74">
        <v>264819</v>
      </c>
      <c r="J46" s="74">
        <f t="shared" si="4"/>
        <v>-143190</v>
      </c>
      <c r="K46" s="162">
        <f t="shared" si="5"/>
        <v>-0.35094814084983422</v>
      </c>
    </row>
    <row r="47" spans="1:16191" s="90" customFormat="1" ht="15.95" customHeight="1" x14ac:dyDescent="0.2">
      <c r="A47" s="75"/>
      <c r="B47" s="73" t="s">
        <v>56</v>
      </c>
      <c r="C47" s="74">
        <v>16</v>
      </c>
      <c r="D47" s="74">
        <v>2034825.2</v>
      </c>
      <c r="F47" s="74">
        <v>12</v>
      </c>
      <c r="G47" s="74">
        <v>13</v>
      </c>
      <c r="H47" s="74">
        <v>1628193</v>
      </c>
      <c r="J47" s="74">
        <f t="shared" si="4"/>
        <v>-406632.19999999995</v>
      </c>
      <c r="K47" s="162">
        <f t="shared" si="5"/>
        <v>-0.19983642821014796</v>
      </c>
    </row>
    <row r="48" spans="1:16191" s="90" customFormat="1" ht="15.95" customHeight="1" x14ac:dyDescent="0.2">
      <c r="A48" s="75"/>
      <c r="B48" s="73" t="s">
        <v>33</v>
      </c>
      <c r="C48" s="74">
        <v>1</v>
      </c>
      <c r="D48" s="74">
        <v>114117</v>
      </c>
      <c r="F48" s="74">
        <v>0</v>
      </c>
      <c r="G48" s="74">
        <v>0</v>
      </c>
      <c r="H48" s="74">
        <v>0</v>
      </c>
      <c r="J48" s="74">
        <f t="shared" si="4"/>
        <v>-114117</v>
      </c>
      <c r="K48" s="162">
        <f t="shared" si="5"/>
        <v>-1</v>
      </c>
    </row>
    <row r="49" spans="1:16191" s="90" customFormat="1" ht="15.95" customHeight="1" x14ac:dyDescent="0.2">
      <c r="A49" s="75"/>
      <c r="B49" s="73" t="s">
        <v>41</v>
      </c>
      <c r="C49" s="74">
        <v>4</v>
      </c>
      <c r="D49" s="74">
        <v>183841</v>
      </c>
      <c r="F49" s="74">
        <v>3</v>
      </c>
      <c r="G49" s="74">
        <v>5</v>
      </c>
      <c r="H49" s="74">
        <v>288147</v>
      </c>
      <c r="J49" s="74">
        <f t="shared" si="4"/>
        <v>104306</v>
      </c>
      <c r="K49" s="162">
        <f t="shared" si="5"/>
        <v>0.567370717087048</v>
      </c>
    </row>
    <row r="50" spans="1:16191" s="90" customFormat="1" ht="15.95" customHeight="1" x14ac:dyDescent="0.2">
      <c r="A50" s="76" t="s">
        <v>152</v>
      </c>
      <c r="B50" s="77" t="s">
        <v>0</v>
      </c>
      <c r="C50" s="52">
        <f t="shared" ref="C50:H50" si="6">SUM(C41:C49)</f>
        <v>67</v>
      </c>
      <c r="D50" s="52">
        <f t="shared" si="6"/>
        <v>10699257.59</v>
      </c>
      <c r="F50" s="52">
        <f t="shared" si="6"/>
        <v>66</v>
      </c>
      <c r="G50" s="52">
        <f t="shared" si="6"/>
        <v>89</v>
      </c>
      <c r="H50" s="52">
        <f t="shared" si="6"/>
        <v>11320233</v>
      </c>
      <c r="J50" s="52">
        <f t="shared" si="4"/>
        <v>620975.41000000015</v>
      </c>
      <c r="K50" s="174">
        <f t="shared" si="5"/>
        <v>5.8039112038987761E-2</v>
      </c>
    </row>
    <row r="51" spans="1:16191" s="90" customFormat="1" ht="15.95" customHeight="1" x14ac:dyDescent="0.2">
      <c r="A51" s="79" t="s">
        <v>58</v>
      </c>
      <c r="B51" s="73" t="s">
        <v>38</v>
      </c>
      <c r="C51" s="74">
        <v>1</v>
      </c>
      <c r="D51" s="74">
        <v>5760</v>
      </c>
      <c r="F51" s="74">
        <v>1</v>
      </c>
      <c r="G51" s="74">
        <v>1</v>
      </c>
      <c r="H51" s="74">
        <v>4340</v>
      </c>
      <c r="J51" s="74">
        <f t="shared" si="4"/>
        <v>-1420</v>
      </c>
      <c r="K51" s="162">
        <f t="shared" si="5"/>
        <v>-0.24652777777777779</v>
      </c>
    </row>
    <row r="52" spans="1:16191" s="24" customFormat="1" ht="15.95" customHeight="1" x14ac:dyDescent="0.2">
      <c r="A52" s="91"/>
      <c r="B52" s="73" t="s">
        <v>2</v>
      </c>
      <c r="C52" s="74">
        <v>14</v>
      </c>
      <c r="D52" s="74">
        <v>5645362.6500000004</v>
      </c>
      <c r="E52" s="90"/>
      <c r="F52" s="74">
        <v>21</v>
      </c>
      <c r="G52" s="74">
        <v>34</v>
      </c>
      <c r="H52" s="74">
        <v>6781639</v>
      </c>
      <c r="I52" s="90"/>
      <c r="J52" s="74">
        <f t="shared" si="4"/>
        <v>1136276.3499999996</v>
      </c>
      <c r="K52" s="162">
        <f t="shared" si="5"/>
        <v>0.201276059740821</v>
      </c>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90"/>
      <c r="AX52" s="90"/>
      <c r="AY52" s="90"/>
      <c r="AZ52" s="90"/>
      <c r="BA52" s="90"/>
      <c r="BB52" s="90"/>
      <c r="BC52" s="90"/>
      <c r="BD52" s="90"/>
      <c r="BE52" s="90"/>
      <c r="BF52" s="90"/>
      <c r="BG52" s="90"/>
      <c r="BH52" s="90"/>
      <c r="BI52" s="90"/>
      <c r="BJ52" s="90"/>
      <c r="BK52" s="90"/>
      <c r="BL52" s="90"/>
      <c r="BM52" s="90"/>
      <c r="BN52" s="90"/>
      <c r="BO52" s="90"/>
      <c r="BP52" s="90"/>
      <c r="BQ52" s="90"/>
      <c r="BR52" s="90"/>
      <c r="BS52" s="90"/>
      <c r="BT52" s="90"/>
      <c r="BU52" s="90"/>
      <c r="BV52" s="90"/>
      <c r="BW52" s="90"/>
      <c r="BX52" s="90"/>
      <c r="BY52" s="90"/>
      <c r="BZ52" s="90"/>
      <c r="CA52" s="90"/>
      <c r="CB52" s="90"/>
      <c r="CC52" s="90"/>
      <c r="CD52" s="90"/>
      <c r="CE52" s="90"/>
      <c r="CF52" s="90"/>
      <c r="CG52" s="90"/>
      <c r="CH52" s="90"/>
      <c r="CI52" s="90"/>
      <c r="CJ52" s="90"/>
      <c r="CK52" s="90"/>
      <c r="CL52" s="90"/>
      <c r="CM52" s="90"/>
      <c r="CN52" s="90"/>
      <c r="CO52" s="90"/>
      <c r="CP52" s="90"/>
      <c r="CQ52" s="90"/>
      <c r="CR52" s="90"/>
      <c r="CS52" s="90"/>
      <c r="CT52" s="90"/>
      <c r="CU52" s="90"/>
      <c r="CV52" s="90"/>
      <c r="CW52" s="90"/>
      <c r="CX52" s="90"/>
      <c r="CY52" s="90"/>
      <c r="CZ52" s="90"/>
      <c r="DA52" s="90"/>
      <c r="DB52" s="90"/>
      <c r="DC52" s="90"/>
      <c r="DD52" s="90"/>
      <c r="DE52" s="90"/>
      <c r="DF52" s="90"/>
      <c r="DG52" s="90"/>
      <c r="DH52" s="90"/>
      <c r="DI52" s="90"/>
      <c r="DJ52" s="90"/>
      <c r="DK52" s="90"/>
      <c r="DL52" s="90"/>
      <c r="DM52" s="90"/>
      <c r="DN52" s="90"/>
      <c r="DO52" s="90"/>
      <c r="DP52" s="90"/>
      <c r="DQ52" s="90"/>
      <c r="DR52" s="90"/>
      <c r="DS52" s="90"/>
      <c r="DT52" s="90"/>
      <c r="DU52" s="90"/>
      <c r="DV52" s="90"/>
      <c r="DW52" s="90"/>
      <c r="DX52" s="90"/>
      <c r="DY52" s="90"/>
      <c r="DZ52" s="90"/>
      <c r="EA52" s="90"/>
      <c r="EB52" s="90"/>
      <c r="EC52" s="90"/>
      <c r="ED52" s="90"/>
      <c r="EE52" s="90"/>
      <c r="EF52" s="90"/>
      <c r="EG52" s="90"/>
      <c r="EH52" s="90"/>
      <c r="EI52" s="90"/>
      <c r="EJ52" s="90"/>
      <c r="EK52" s="90"/>
      <c r="EL52" s="90"/>
      <c r="EM52" s="90"/>
      <c r="EN52" s="90"/>
      <c r="EO52" s="90"/>
      <c r="EP52" s="90"/>
      <c r="EQ52" s="90"/>
      <c r="ER52" s="90"/>
      <c r="ES52" s="90"/>
      <c r="ET52" s="90"/>
      <c r="EU52" s="90"/>
      <c r="EV52" s="90"/>
      <c r="EW52" s="90"/>
      <c r="EX52" s="90"/>
      <c r="EY52" s="90"/>
      <c r="EZ52" s="90"/>
      <c r="FA52" s="90"/>
      <c r="FB52" s="90"/>
      <c r="FC52" s="90"/>
      <c r="FD52" s="90"/>
      <c r="FE52" s="90"/>
      <c r="FF52" s="90"/>
      <c r="FG52" s="90"/>
      <c r="FH52" s="90"/>
      <c r="FI52" s="90"/>
      <c r="FJ52" s="90"/>
      <c r="FK52" s="90"/>
      <c r="FL52" s="90"/>
      <c r="FM52" s="90"/>
      <c r="FN52" s="90"/>
      <c r="FO52" s="90"/>
      <c r="FP52" s="90"/>
      <c r="FQ52" s="90"/>
      <c r="FR52" s="90"/>
      <c r="FS52" s="90"/>
      <c r="FT52" s="90"/>
      <c r="FU52" s="90"/>
      <c r="FV52" s="90"/>
      <c r="FW52" s="90"/>
      <c r="FX52" s="90"/>
      <c r="FY52" s="90"/>
      <c r="FZ52" s="90"/>
      <c r="GA52" s="90"/>
      <c r="GB52" s="90"/>
      <c r="GC52" s="90"/>
      <c r="GD52" s="90"/>
      <c r="GE52" s="90"/>
      <c r="GF52" s="90"/>
      <c r="GG52" s="90"/>
      <c r="GH52" s="90"/>
      <c r="GI52" s="90"/>
      <c r="GJ52" s="90"/>
      <c r="GK52" s="90"/>
      <c r="GL52" s="90"/>
      <c r="GM52" s="90"/>
      <c r="GN52" s="90"/>
      <c r="GO52" s="90"/>
      <c r="GP52" s="90"/>
      <c r="GQ52" s="90"/>
      <c r="GR52" s="90"/>
      <c r="GS52" s="90"/>
      <c r="GT52" s="90"/>
      <c r="GU52" s="90"/>
      <c r="GV52" s="90"/>
      <c r="GW52" s="90"/>
      <c r="GX52" s="90"/>
      <c r="GY52" s="90"/>
      <c r="GZ52" s="90"/>
      <c r="HA52" s="90"/>
      <c r="HB52" s="90"/>
      <c r="HC52" s="90"/>
      <c r="HD52" s="90"/>
      <c r="HE52" s="90"/>
      <c r="HF52" s="90"/>
      <c r="HG52" s="90"/>
      <c r="HH52" s="90"/>
      <c r="HI52" s="90"/>
      <c r="HJ52" s="90"/>
      <c r="HK52" s="90"/>
      <c r="HL52" s="90"/>
      <c r="HM52" s="90"/>
      <c r="HN52" s="90"/>
      <c r="HO52" s="90"/>
      <c r="HP52" s="90"/>
      <c r="HQ52" s="90"/>
      <c r="HR52" s="90"/>
      <c r="HS52" s="90"/>
      <c r="HT52" s="90"/>
      <c r="HU52" s="90"/>
      <c r="HV52" s="90"/>
      <c r="HW52" s="90"/>
      <c r="HX52" s="90"/>
      <c r="HY52" s="90"/>
      <c r="HZ52" s="90"/>
      <c r="IA52" s="90"/>
      <c r="IB52" s="90"/>
      <c r="IC52" s="90"/>
      <c r="ID52" s="90"/>
      <c r="IE52" s="90"/>
      <c r="IF52" s="90"/>
      <c r="IG52" s="90"/>
      <c r="IH52" s="90"/>
      <c r="II52" s="90"/>
      <c r="IJ52" s="90"/>
      <c r="IK52" s="90"/>
      <c r="IL52" s="90"/>
      <c r="IM52" s="90"/>
      <c r="IN52" s="90"/>
      <c r="IO52" s="90"/>
      <c r="IP52" s="90"/>
      <c r="IQ52" s="90"/>
      <c r="IR52" s="90"/>
      <c r="IS52" s="90"/>
      <c r="IT52" s="90"/>
      <c r="IU52" s="90"/>
      <c r="IV52" s="90"/>
      <c r="IW52" s="90"/>
      <c r="IX52" s="90"/>
      <c r="IY52" s="90"/>
      <c r="IZ52" s="90"/>
      <c r="JA52" s="90"/>
      <c r="JB52" s="90"/>
      <c r="JC52" s="90"/>
      <c r="JD52" s="90"/>
      <c r="JE52" s="90"/>
      <c r="JF52" s="90"/>
      <c r="JG52" s="90"/>
      <c r="JH52" s="90"/>
      <c r="JI52" s="90"/>
      <c r="JJ52" s="90"/>
      <c r="JK52" s="90"/>
      <c r="JL52" s="90"/>
      <c r="JM52" s="90"/>
      <c r="JN52" s="90"/>
      <c r="JO52" s="90"/>
      <c r="JP52" s="90"/>
      <c r="JQ52" s="90"/>
      <c r="JR52" s="90"/>
      <c r="JS52" s="90"/>
      <c r="JT52" s="90"/>
      <c r="JU52" s="90"/>
      <c r="JV52" s="90"/>
      <c r="JW52" s="90"/>
      <c r="JX52" s="90"/>
      <c r="JY52" s="90"/>
      <c r="JZ52" s="90"/>
      <c r="KA52" s="90"/>
      <c r="KB52" s="90"/>
      <c r="KC52" s="90"/>
      <c r="KD52" s="90"/>
      <c r="KE52" s="90"/>
      <c r="KF52" s="90"/>
      <c r="KG52" s="90"/>
      <c r="KH52" s="90"/>
      <c r="KI52" s="90"/>
      <c r="KJ52" s="90"/>
      <c r="KK52" s="90"/>
      <c r="KL52" s="90"/>
      <c r="KM52" s="90"/>
      <c r="KN52" s="90"/>
      <c r="KO52" s="90"/>
      <c r="KP52" s="90"/>
      <c r="KQ52" s="90"/>
      <c r="KR52" s="90"/>
      <c r="KS52" s="90"/>
      <c r="KT52" s="90"/>
      <c r="KU52" s="90"/>
      <c r="KV52" s="90"/>
      <c r="KW52" s="90"/>
      <c r="KX52" s="90"/>
      <c r="KY52" s="90"/>
      <c r="KZ52" s="90"/>
      <c r="LA52" s="90"/>
      <c r="LB52" s="90"/>
      <c r="LC52" s="90"/>
      <c r="LD52" s="90"/>
      <c r="LE52" s="90"/>
      <c r="LF52" s="90"/>
      <c r="LG52" s="90"/>
      <c r="LH52" s="90"/>
      <c r="LI52" s="90"/>
      <c r="LJ52" s="90"/>
      <c r="LK52" s="90"/>
      <c r="LL52" s="90"/>
      <c r="LM52" s="90"/>
      <c r="LN52" s="90"/>
      <c r="LO52" s="90"/>
      <c r="LP52" s="90"/>
      <c r="LQ52" s="90"/>
      <c r="LR52" s="90"/>
      <c r="LS52" s="90"/>
      <c r="LT52" s="90"/>
      <c r="LU52" s="90"/>
      <c r="LV52" s="90"/>
      <c r="LW52" s="90"/>
      <c r="LX52" s="90"/>
      <c r="LY52" s="90"/>
      <c r="LZ52" s="90"/>
      <c r="MA52" s="90"/>
      <c r="MB52" s="90"/>
      <c r="MC52" s="90"/>
      <c r="MD52" s="90"/>
      <c r="ME52" s="90"/>
      <c r="MF52" s="90"/>
      <c r="MG52" s="90"/>
      <c r="MH52" s="90"/>
      <c r="MI52" s="90"/>
      <c r="MJ52" s="90"/>
      <c r="MK52" s="90"/>
      <c r="ML52" s="90"/>
      <c r="MM52" s="90"/>
      <c r="MN52" s="90"/>
      <c r="MO52" s="90"/>
      <c r="MP52" s="90"/>
      <c r="MQ52" s="90"/>
      <c r="MR52" s="90"/>
      <c r="MS52" s="90"/>
      <c r="MT52" s="90"/>
      <c r="MU52" s="90"/>
      <c r="MV52" s="90"/>
      <c r="MW52" s="90"/>
      <c r="MX52" s="90"/>
      <c r="MY52" s="90"/>
      <c r="MZ52" s="90"/>
      <c r="NA52" s="90"/>
      <c r="NB52" s="90"/>
      <c r="NC52" s="90"/>
      <c r="ND52" s="90"/>
      <c r="NE52" s="90"/>
      <c r="NF52" s="90"/>
      <c r="NG52" s="90"/>
      <c r="NH52" s="90"/>
      <c r="NI52" s="90"/>
      <c r="NJ52" s="90"/>
      <c r="NK52" s="90"/>
      <c r="NL52" s="90"/>
      <c r="NM52" s="90"/>
      <c r="NN52" s="90"/>
      <c r="NO52" s="90"/>
      <c r="NP52" s="90"/>
      <c r="NQ52" s="90"/>
      <c r="NR52" s="90"/>
      <c r="NS52" s="90"/>
      <c r="NT52" s="90"/>
      <c r="NU52" s="90"/>
      <c r="NV52" s="90"/>
      <c r="NW52" s="90"/>
      <c r="NX52" s="90"/>
      <c r="NY52" s="90"/>
      <c r="NZ52" s="90"/>
      <c r="OA52" s="90"/>
      <c r="OB52" s="90"/>
      <c r="OC52" s="90"/>
      <c r="OD52" s="90"/>
      <c r="OE52" s="90"/>
      <c r="OF52" s="90"/>
      <c r="OG52" s="90"/>
      <c r="OH52" s="90"/>
      <c r="OI52" s="90"/>
      <c r="OJ52" s="90"/>
      <c r="OK52" s="90"/>
      <c r="OL52" s="90"/>
      <c r="OM52" s="90"/>
      <c r="ON52" s="90"/>
      <c r="OO52" s="90"/>
      <c r="OP52" s="90"/>
      <c r="OQ52" s="90"/>
      <c r="OR52" s="90"/>
      <c r="OS52" s="90"/>
      <c r="OT52" s="90"/>
      <c r="OU52" s="90"/>
      <c r="OV52" s="90"/>
      <c r="OW52" s="90"/>
      <c r="OX52" s="90"/>
      <c r="OY52" s="90"/>
      <c r="OZ52" s="90"/>
      <c r="PA52" s="90"/>
      <c r="PB52" s="90"/>
      <c r="PC52" s="90"/>
      <c r="PD52" s="90"/>
      <c r="PE52" s="90"/>
      <c r="PF52" s="90"/>
      <c r="PG52" s="90"/>
      <c r="PH52" s="90"/>
      <c r="PI52" s="90"/>
      <c r="PJ52" s="90"/>
      <c r="PK52" s="90"/>
      <c r="PL52" s="90"/>
      <c r="PM52" s="90"/>
      <c r="PN52" s="90"/>
      <c r="PO52" s="90"/>
      <c r="PP52" s="90"/>
      <c r="PQ52" s="90"/>
      <c r="PR52" s="90"/>
      <c r="PS52" s="90"/>
      <c r="PT52" s="90"/>
      <c r="PU52" s="90"/>
      <c r="PV52" s="90"/>
      <c r="PW52" s="90"/>
      <c r="PX52" s="90"/>
      <c r="PY52" s="90"/>
      <c r="PZ52" s="90"/>
      <c r="QA52" s="90"/>
      <c r="QB52" s="90"/>
      <c r="QC52" s="90"/>
      <c r="QD52" s="90"/>
      <c r="QE52" s="90"/>
      <c r="QF52" s="90"/>
      <c r="QG52" s="90"/>
      <c r="QH52" s="90"/>
      <c r="QI52" s="90"/>
      <c r="QJ52" s="90"/>
      <c r="QK52" s="90"/>
      <c r="QL52" s="90"/>
      <c r="QM52" s="90"/>
      <c r="QN52" s="90"/>
      <c r="QO52" s="90"/>
      <c r="QP52" s="90"/>
      <c r="QQ52" s="90"/>
      <c r="QR52" s="90"/>
      <c r="QS52" s="90"/>
      <c r="QT52" s="90"/>
      <c r="QU52" s="90"/>
      <c r="QV52" s="90"/>
      <c r="QW52" s="90"/>
      <c r="QX52" s="90"/>
      <c r="QY52" s="90"/>
      <c r="QZ52" s="90"/>
      <c r="RA52" s="90"/>
      <c r="RB52" s="90"/>
      <c r="RC52" s="90"/>
      <c r="RD52" s="90"/>
      <c r="RE52" s="90"/>
      <c r="RF52" s="90"/>
      <c r="RG52" s="90"/>
      <c r="RH52" s="90"/>
      <c r="RI52" s="90"/>
      <c r="RJ52" s="90"/>
      <c r="RK52" s="90"/>
      <c r="RL52" s="90"/>
      <c r="RM52" s="90"/>
      <c r="RN52" s="90"/>
      <c r="RO52" s="90"/>
      <c r="RP52" s="90"/>
      <c r="RQ52" s="90"/>
      <c r="RR52" s="90"/>
      <c r="RS52" s="90"/>
      <c r="RT52" s="90"/>
      <c r="RU52" s="90"/>
      <c r="RV52" s="90"/>
      <c r="RW52" s="90"/>
      <c r="RX52" s="90"/>
      <c r="RY52" s="90"/>
      <c r="RZ52" s="90"/>
      <c r="SA52" s="90"/>
      <c r="SB52" s="90"/>
      <c r="SC52" s="90"/>
      <c r="SD52" s="90"/>
      <c r="SE52" s="90"/>
      <c r="SF52" s="90"/>
      <c r="SG52" s="90"/>
      <c r="SH52" s="90"/>
      <c r="SI52" s="90"/>
      <c r="SJ52" s="90"/>
      <c r="SK52" s="90"/>
      <c r="SL52" s="90"/>
      <c r="SM52" s="90"/>
      <c r="SN52" s="90"/>
      <c r="SO52" s="90"/>
      <c r="SP52" s="90"/>
      <c r="SQ52" s="90"/>
      <c r="SR52" s="90"/>
      <c r="SS52" s="90"/>
      <c r="ST52" s="90"/>
      <c r="SU52" s="90"/>
      <c r="SV52" s="90"/>
      <c r="SW52" s="90"/>
      <c r="SX52" s="90"/>
      <c r="SY52" s="90"/>
      <c r="SZ52" s="90"/>
      <c r="TA52" s="90"/>
      <c r="TB52" s="90"/>
      <c r="TC52" s="90"/>
      <c r="TD52" s="90"/>
      <c r="TE52" s="90"/>
      <c r="TF52" s="90"/>
      <c r="TG52" s="90"/>
      <c r="TH52" s="90"/>
      <c r="TI52" s="90"/>
      <c r="TJ52" s="90"/>
      <c r="TK52" s="90"/>
      <c r="TL52" s="90"/>
      <c r="TM52" s="90"/>
      <c r="TN52" s="90"/>
      <c r="TO52" s="90"/>
      <c r="TP52" s="90"/>
      <c r="TQ52" s="90"/>
      <c r="TR52" s="90"/>
      <c r="TS52" s="90"/>
      <c r="TT52" s="90"/>
      <c r="TU52" s="90"/>
      <c r="TV52" s="90"/>
      <c r="TW52" s="90"/>
      <c r="TX52" s="90"/>
      <c r="TY52" s="90"/>
      <c r="TZ52" s="90"/>
      <c r="UA52" s="90"/>
      <c r="UB52" s="90"/>
      <c r="UC52" s="90"/>
      <c r="UD52" s="90"/>
      <c r="UE52" s="90"/>
      <c r="UF52" s="90"/>
      <c r="UG52" s="90"/>
      <c r="UH52" s="90"/>
      <c r="UI52" s="90"/>
      <c r="UJ52" s="90"/>
      <c r="UK52" s="90"/>
      <c r="UL52" s="90"/>
      <c r="UM52" s="90"/>
      <c r="UN52" s="90"/>
      <c r="UO52" s="90"/>
      <c r="UP52" s="90"/>
      <c r="UQ52" s="90"/>
      <c r="UR52" s="90"/>
      <c r="US52" s="90"/>
      <c r="UT52" s="90"/>
      <c r="UU52" s="90"/>
      <c r="UV52" s="90"/>
      <c r="UW52" s="90"/>
      <c r="UX52" s="90"/>
      <c r="UY52" s="90"/>
      <c r="UZ52" s="90"/>
      <c r="VA52" s="90"/>
      <c r="VB52" s="90"/>
      <c r="VC52" s="90"/>
      <c r="VD52" s="90"/>
      <c r="VE52" s="90"/>
      <c r="VF52" s="90"/>
      <c r="VG52" s="90"/>
      <c r="VH52" s="90"/>
      <c r="VI52" s="90"/>
      <c r="VJ52" s="90"/>
      <c r="VK52" s="90"/>
      <c r="VL52" s="90"/>
      <c r="VM52" s="90"/>
      <c r="VN52" s="90"/>
      <c r="VO52" s="90"/>
      <c r="VP52" s="90"/>
      <c r="VQ52" s="90"/>
      <c r="VR52" s="90"/>
      <c r="VS52" s="90"/>
      <c r="VT52" s="90"/>
      <c r="VU52" s="90"/>
      <c r="VV52" s="90"/>
      <c r="VW52" s="90"/>
      <c r="VX52" s="90"/>
      <c r="VY52" s="90"/>
      <c r="VZ52" s="90"/>
      <c r="WA52" s="90"/>
      <c r="WB52" s="90"/>
      <c r="WC52" s="90"/>
      <c r="WD52" s="90"/>
      <c r="WE52" s="90"/>
      <c r="WF52" s="90"/>
      <c r="WG52" s="90"/>
      <c r="WH52" s="90"/>
      <c r="WI52" s="90"/>
      <c r="WJ52" s="90"/>
      <c r="WK52" s="90"/>
      <c r="WL52" s="90"/>
      <c r="WM52" s="90"/>
      <c r="WN52" s="90"/>
      <c r="WO52" s="90"/>
      <c r="WP52" s="90"/>
      <c r="WQ52" s="90"/>
      <c r="WR52" s="90"/>
      <c r="WS52" s="90"/>
      <c r="WT52" s="90"/>
      <c r="WU52" s="90"/>
      <c r="WV52" s="90"/>
      <c r="WW52" s="90"/>
      <c r="WX52" s="90"/>
      <c r="WY52" s="90"/>
      <c r="WZ52" s="90"/>
      <c r="XA52" s="90"/>
      <c r="XB52" s="90"/>
      <c r="XC52" s="90"/>
      <c r="XD52" s="90"/>
      <c r="XE52" s="90"/>
      <c r="XF52" s="90"/>
      <c r="XG52" s="90"/>
      <c r="XH52" s="90"/>
      <c r="XI52" s="90"/>
      <c r="XJ52" s="90"/>
      <c r="XK52" s="90"/>
      <c r="XL52" s="90"/>
      <c r="XM52" s="90"/>
      <c r="XN52" s="90"/>
      <c r="XO52" s="90"/>
      <c r="XP52" s="90"/>
      <c r="XQ52" s="90"/>
      <c r="XR52" s="90"/>
      <c r="XS52" s="90"/>
      <c r="XT52" s="90"/>
      <c r="XU52" s="90"/>
      <c r="XV52" s="90"/>
      <c r="XW52" s="90"/>
      <c r="XX52" s="90"/>
      <c r="XY52" s="90"/>
      <c r="XZ52" s="90"/>
      <c r="YA52" s="90"/>
      <c r="YB52" s="90"/>
      <c r="YC52" s="90"/>
      <c r="YD52" s="90"/>
      <c r="YE52" s="90"/>
      <c r="YF52" s="90"/>
      <c r="YG52" s="90"/>
      <c r="YH52" s="90"/>
      <c r="YI52" s="90"/>
      <c r="YJ52" s="90"/>
      <c r="YK52" s="90"/>
      <c r="YL52" s="90"/>
      <c r="YM52" s="90"/>
      <c r="YN52" s="90"/>
      <c r="YO52" s="90"/>
      <c r="YP52" s="90"/>
      <c r="YQ52" s="90"/>
      <c r="YR52" s="90"/>
      <c r="YS52" s="90"/>
      <c r="YT52" s="90"/>
      <c r="YU52" s="90"/>
      <c r="YV52" s="90"/>
      <c r="YW52" s="90"/>
      <c r="YX52" s="90"/>
      <c r="YY52" s="90"/>
      <c r="YZ52" s="90"/>
      <c r="ZA52" s="90"/>
      <c r="ZB52" s="90"/>
      <c r="ZC52" s="90"/>
      <c r="ZD52" s="90"/>
      <c r="ZE52" s="90"/>
      <c r="ZF52" s="90"/>
      <c r="ZG52" s="90"/>
      <c r="ZH52" s="90"/>
      <c r="ZI52" s="90"/>
      <c r="ZJ52" s="90"/>
      <c r="ZK52" s="90"/>
      <c r="ZL52" s="90"/>
      <c r="ZM52" s="90"/>
      <c r="ZN52" s="90"/>
      <c r="ZO52" s="90"/>
      <c r="ZP52" s="90"/>
      <c r="ZQ52" s="90"/>
      <c r="ZR52" s="90"/>
      <c r="ZS52" s="90"/>
      <c r="ZT52" s="90"/>
      <c r="ZU52" s="90"/>
      <c r="ZV52" s="90"/>
      <c r="ZW52" s="90"/>
      <c r="ZX52" s="90"/>
      <c r="ZY52" s="90"/>
      <c r="ZZ52" s="90"/>
      <c r="AAA52" s="90"/>
      <c r="AAB52" s="90"/>
      <c r="AAC52" s="90"/>
      <c r="AAD52" s="90"/>
      <c r="AAE52" s="90"/>
      <c r="AAF52" s="90"/>
      <c r="AAG52" s="90"/>
      <c r="AAH52" s="90"/>
      <c r="AAI52" s="90"/>
      <c r="AAJ52" s="90"/>
      <c r="AAK52" s="90"/>
      <c r="AAL52" s="90"/>
      <c r="AAM52" s="90"/>
      <c r="AAN52" s="90"/>
      <c r="AAO52" s="90"/>
      <c r="AAP52" s="90"/>
      <c r="AAQ52" s="90"/>
      <c r="AAR52" s="90"/>
      <c r="AAS52" s="90"/>
      <c r="AAT52" s="90"/>
      <c r="AAU52" s="90"/>
      <c r="AAV52" s="90"/>
      <c r="AAW52" s="90"/>
      <c r="AAX52" s="90"/>
      <c r="AAY52" s="90"/>
      <c r="AAZ52" s="90"/>
      <c r="ABA52" s="90"/>
      <c r="ABB52" s="90"/>
      <c r="ABC52" s="90"/>
      <c r="ABD52" s="90"/>
      <c r="ABE52" s="90"/>
      <c r="ABF52" s="90"/>
      <c r="ABG52" s="90"/>
      <c r="ABH52" s="90"/>
      <c r="ABI52" s="90"/>
      <c r="ABJ52" s="90"/>
      <c r="ABK52" s="90"/>
      <c r="ABL52" s="90"/>
      <c r="ABM52" s="90"/>
      <c r="ABN52" s="90"/>
      <c r="ABO52" s="90"/>
      <c r="ABP52" s="90"/>
      <c r="ABQ52" s="90"/>
      <c r="ABR52" s="90"/>
      <c r="ABS52" s="90"/>
      <c r="ABT52" s="90"/>
      <c r="ABU52" s="90"/>
      <c r="ABV52" s="90"/>
      <c r="ABW52" s="90"/>
      <c r="ABX52" s="90"/>
      <c r="ABY52" s="90"/>
      <c r="ABZ52" s="90"/>
      <c r="ACA52" s="90"/>
      <c r="ACB52" s="90"/>
      <c r="ACC52" s="90"/>
      <c r="ACD52" s="90"/>
      <c r="ACE52" s="90"/>
      <c r="ACF52" s="90"/>
      <c r="ACG52" s="90"/>
      <c r="ACH52" s="90"/>
      <c r="ACI52" s="90"/>
      <c r="ACJ52" s="90"/>
      <c r="ACK52" s="90"/>
      <c r="ACL52" s="90"/>
      <c r="ACM52" s="90"/>
      <c r="ACN52" s="90"/>
      <c r="ACO52" s="90"/>
      <c r="ACP52" s="90"/>
      <c r="ACQ52" s="90"/>
      <c r="ACR52" s="90"/>
      <c r="ACS52" s="90"/>
      <c r="ACT52" s="90"/>
      <c r="ACU52" s="90"/>
      <c r="ACV52" s="90"/>
      <c r="ACW52" s="90"/>
      <c r="ACX52" s="90"/>
      <c r="ACY52" s="90"/>
      <c r="ACZ52" s="90"/>
      <c r="ADA52" s="90"/>
      <c r="ADB52" s="90"/>
      <c r="ADC52" s="90"/>
      <c r="ADD52" s="90"/>
      <c r="ADE52" s="90"/>
      <c r="ADF52" s="90"/>
      <c r="ADG52" s="90"/>
      <c r="ADH52" s="90"/>
      <c r="ADI52" s="90"/>
      <c r="ADJ52" s="90"/>
      <c r="ADK52" s="90"/>
      <c r="ADL52" s="90"/>
      <c r="ADM52" s="90"/>
      <c r="ADN52" s="90"/>
      <c r="ADO52" s="90"/>
      <c r="ADP52" s="90"/>
      <c r="ADQ52" s="90"/>
      <c r="ADR52" s="90"/>
      <c r="ADS52" s="90"/>
      <c r="ADT52" s="90"/>
      <c r="ADU52" s="90"/>
      <c r="ADV52" s="90"/>
      <c r="ADW52" s="90"/>
      <c r="ADX52" s="90"/>
      <c r="ADY52" s="90"/>
      <c r="ADZ52" s="90"/>
      <c r="AEA52" s="90"/>
      <c r="AEB52" s="90"/>
      <c r="AEC52" s="90"/>
      <c r="AED52" s="90"/>
      <c r="AEE52" s="90"/>
      <c r="AEF52" s="90"/>
      <c r="AEG52" s="90"/>
      <c r="AEH52" s="90"/>
      <c r="AEI52" s="90"/>
      <c r="AEJ52" s="90"/>
      <c r="AEK52" s="90"/>
      <c r="AEL52" s="90"/>
      <c r="AEM52" s="90"/>
      <c r="AEN52" s="90"/>
      <c r="AEO52" s="90"/>
      <c r="AEP52" s="90"/>
      <c r="AEQ52" s="90"/>
      <c r="AER52" s="90"/>
      <c r="AES52" s="90"/>
      <c r="AET52" s="90"/>
      <c r="AEU52" s="90"/>
      <c r="AEV52" s="90"/>
      <c r="AEW52" s="90"/>
      <c r="AEX52" s="90"/>
      <c r="AEY52" s="90"/>
      <c r="AEZ52" s="90"/>
      <c r="AFA52" s="90"/>
      <c r="AFB52" s="90"/>
      <c r="AFC52" s="90"/>
      <c r="AFD52" s="90"/>
      <c r="AFE52" s="90"/>
      <c r="AFF52" s="90"/>
      <c r="AFG52" s="90"/>
      <c r="AFH52" s="90"/>
      <c r="AFI52" s="90"/>
      <c r="AFJ52" s="90"/>
      <c r="AFK52" s="90"/>
      <c r="AFL52" s="90"/>
      <c r="AFM52" s="90"/>
      <c r="AFN52" s="90"/>
      <c r="AFO52" s="90"/>
      <c r="AFP52" s="90"/>
      <c r="AFQ52" s="90"/>
      <c r="AFR52" s="90"/>
      <c r="AFS52" s="90"/>
      <c r="AFT52" s="90"/>
      <c r="AFU52" s="90"/>
      <c r="AFV52" s="90"/>
      <c r="AFW52" s="90"/>
      <c r="AFX52" s="90"/>
      <c r="AFY52" s="90"/>
      <c r="AFZ52" s="90"/>
      <c r="AGA52" s="90"/>
      <c r="AGB52" s="90"/>
      <c r="AGC52" s="90"/>
      <c r="AGD52" s="90"/>
      <c r="AGE52" s="90"/>
      <c r="AGF52" s="90"/>
      <c r="AGG52" s="90"/>
      <c r="AGH52" s="90"/>
      <c r="AGI52" s="90"/>
      <c r="AGJ52" s="90"/>
      <c r="AGK52" s="90"/>
      <c r="AGL52" s="90"/>
      <c r="AGM52" s="90"/>
      <c r="AGN52" s="90"/>
      <c r="AGO52" s="90"/>
      <c r="AGP52" s="90"/>
      <c r="AGQ52" s="90"/>
      <c r="AGR52" s="90"/>
      <c r="AGS52" s="90"/>
      <c r="AGT52" s="90"/>
      <c r="AGU52" s="90"/>
      <c r="AGV52" s="90"/>
      <c r="AGW52" s="90"/>
      <c r="AGX52" s="90"/>
      <c r="AGY52" s="90"/>
      <c r="AGZ52" s="90"/>
      <c r="AHA52" s="90"/>
      <c r="AHB52" s="90"/>
      <c r="AHC52" s="90"/>
      <c r="AHD52" s="90"/>
      <c r="AHE52" s="90"/>
      <c r="AHF52" s="90"/>
      <c r="AHG52" s="90"/>
      <c r="AHH52" s="90"/>
      <c r="AHI52" s="90"/>
      <c r="AHJ52" s="90"/>
      <c r="AHK52" s="90"/>
      <c r="AHL52" s="90"/>
      <c r="AHM52" s="90"/>
      <c r="AHN52" s="90"/>
      <c r="AHO52" s="90"/>
      <c r="AHP52" s="90"/>
      <c r="AHQ52" s="90"/>
      <c r="AHR52" s="90"/>
      <c r="AHS52" s="90"/>
      <c r="AHT52" s="90"/>
      <c r="AHU52" s="90"/>
      <c r="AHV52" s="90"/>
      <c r="AHW52" s="90"/>
      <c r="AHX52" s="90"/>
      <c r="AHY52" s="90"/>
      <c r="AHZ52" s="90"/>
      <c r="AIA52" s="90"/>
      <c r="AIB52" s="90"/>
      <c r="AIC52" s="90"/>
      <c r="AID52" s="90"/>
      <c r="AIE52" s="90"/>
      <c r="AIF52" s="90"/>
      <c r="AIG52" s="90"/>
      <c r="AIH52" s="90"/>
      <c r="AII52" s="90"/>
      <c r="AIJ52" s="90"/>
      <c r="AIK52" s="90"/>
      <c r="AIL52" s="90"/>
      <c r="AIM52" s="90"/>
      <c r="AIN52" s="90"/>
      <c r="AIO52" s="90"/>
      <c r="AIP52" s="90"/>
      <c r="AIQ52" s="90"/>
      <c r="AIR52" s="90"/>
      <c r="AIS52" s="90"/>
      <c r="AIT52" s="90"/>
      <c r="AIU52" s="90"/>
      <c r="AIV52" s="90"/>
      <c r="AIW52" s="90"/>
      <c r="AIX52" s="90"/>
      <c r="AIY52" s="90"/>
      <c r="AIZ52" s="90"/>
      <c r="AJA52" s="90"/>
      <c r="AJB52" s="90"/>
      <c r="AJC52" s="90"/>
      <c r="AJD52" s="90"/>
      <c r="AJE52" s="90"/>
      <c r="AJF52" s="90"/>
      <c r="AJG52" s="90"/>
      <c r="AJH52" s="90"/>
      <c r="AJI52" s="90"/>
      <c r="AJJ52" s="90"/>
      <c r="AJK52" s="90"/>
      <c r="AJL52" s="90"/>
      <c r="AJM52" s="90"/>
      <c r="AJN52" s="90"/>
      <c r="AJO52" s="90"/>
      <c r="AJP52" s="90"/>
      <c r="AJQ52" s="90"/>
      <c r="AJR52" s="90"/>
      <c r="AJS52" s="90"/>
      <c r="AJT52" s="90"/>
      <c r="AJU52" s="90"/>
      <c r="AJV52" s="90"/>
      <c r="AJW52" s="90"/>
      <c r="AJX52" s="90"/>
      <c r="AJY52" s="90"/>
      <c r="AJZ52" s="90"/>
      <c r="AKA52" s="90"/>
      <c r="AKB52" s="90"/>
      <c r="AKC52" s="90"/>
      <c r="AKD52" s="90"/>
      <c r="AKE52" s="90"/>
      <c r="AKF52" s="90"/>
      <c r="AKG52" s="90"/>
      <c r="AKH52" s="90"/>
      <c r="AKI52" s="90"/>
      <c r="AKJ52" s="90"/>
      <c r="AKK52" s="90"/>
      <c r="AKL52" s="90"/>
      <c r="AKM52" s="90"/>
      <c r="AKN52" s="90"/>
      <c r="AKO52" s="90"/>
      <c r="AKP52" s="90"/>
      <c r="AKQ52" s="90"/>
      <c r="AKR52" s="90"/>
      <c r="AKS52" s="90"/>
      <c r="AKT52" s="90"/>
      <c r="AKU52" s="90"/>
      <c r="AKV52" s="90"/>
      <c r="AKW52" s="90"/>
      <c r="AKX52" s="90"/>
      <c r="AKY52" s="90"/>
      <c r="AKZ52" s="90"/>
      <c r="ALA52" s="90"/>
      <c r="ALB52" s="90"/>
      <c r="ALC52" s="90"/>
      <c r="ALD52" s="90"/>
      <c r="ALE52" s="90"/>
      <c r="ALF52" s="90"/>
      <c r="ALG52" s="90"/>
      <c r="ALH52" s="90"/>
      <c r="ALI52" s="90"/>
      <c r="ALJ52" s="90"/>
      <c r="ALK52" s="90"/>
      <c r="ALL52" s="90"/>
      <c r="ALM52" s="90"/>
      <c r="ALN52" s="90"/>
      <c r="ALO52" s="90"/>
      <c r="ALP52" s="90"/>
      <c r="ALQ52" s="90"/>
      <c r="ALR52" s="90"/>
      <c r="ALS52" s="90"/>
      <c r="ALT52" s="90"/>
      <c r="ALU52" s="90"/>
      <c r="ALV52" s="90"/>
      <c r="ALW52" s="90"/>
      <c r="ALX52" s="90"/>
      <c r="ALY52" s="90"/>
      <c r="ALZ52" s="90"/>
      <c r="AMA52" s="90"/>
      <c r="AMB52" s="90"/>
      <c r="AMC52" s="90"/>
      <c r="AMD52" s="90"/>
      <c r="AME52" s="90"/>
      <c r="AMF52" s="90"/>
      <c r="AMG52" s="90"/>
      <c r="AMH52" s="90"/>
      <c r="AMI52" s="90"/>
      <c r="AMJ52" s="90"/>
      <c r="AMK52" s="90"/>
      <c r="AML52" s="90"/>
      <c r="AMM52" s="90"/>
      <c r="AMN52" s="90"/>
      <c r="AMO52" s="90"/>
      <c r="AMP52" s="90"/>
      <c r="AMQ52" s="90"/>
      <c r="AMR52" s="90"/>
      <c r="AMS52" s="90"/>
      <c r="AMT52" s="90"/>
      <c r="AMU52" s="90"/>
      <c r="AMV52" s="90"/>
      <c r="AMW52" s="90"/>
      <c r="AMX52" s="90"/>
      <c r="AMY52" s="90"/>
      <c r="AMZ52" s="90"/>
      <c r="ANA52" s="90"/>
      <c r="ANB52" s="90"/>
      <c r="ANC52" s="90"/>
      <c r="AND52" s="90"/>
      <c r="ANE52" s="90"/>
      <c r="ANF52" s="90"/>
      <c r="ANG52" s="90"/>
      <c r="ANH52" s="90"/>
      <c r="ANI52" s="90"/>
      <c r="ANJ52" s="90"/>
      <c r="ANK52" s="90"/>
      <c r="ANL52" s="90"/>
      <c r="ANM52" s="90"/>
      <c r="ANN52" s="90"/>
      <c r="ANO52" s="90"/>
      <c r="ANP52" s="90"/>
      <c r="ANQ52" s="90"/>
      <c r="ANR52" s="90"/>
      <c r="ANS52" s="90"/>
      <c r="ANT52" s="90"/>
      <c r="ANU52" s="90"/>
      <c r="ANV52" s="90"/>
      <c r="ANW52" s="90"/>
      <c r="ANX52" s="90"/>
      <c r="ANY52" s="90"/>
      <c r="ANZ52" s="90"/>
      <c r="AOA52" s="90"/>
      <c r="AOB52" s="90"/>
      <c r="AOC52" s="90"/>
      <c r="AOD52" s="90"/>
      <c r="AOE52" s="90"/>
      <c r="AOF52" s="90"/>
      <c r="AOG52" s="90"/>
      <c r="AOH52" s="90"/>
      <c r="AOI52" s="90"/>
      <c r="AOJ52" s="90"/>
      <c r="AOK52" s="90"/>
      <c r="AOL52" s="90"/>
      <c r="AOM52" s="90"/>
      <c r="AON52" s="90"/>
      <c r="AOO52" s="90"/>
      <c r="AOP52" s="90"/>
      <c r="AOQ52" s="90"/>
      <c r="AOR52" s="90"/>
      <c r="AOS52" s="90"/>
      <c r="AOT52" s="90"/>
      <c r="AOU52" s="90"/>
      <c r="AOV52" s="90"/>
      <c r="AOW52" s="90"/>
      <c r="AOX52" s="90"/>
      <c r="AOY52" s="90"/>
      <c r="AOZ52" s="90"/>
      <c r="APA52" s="90"/>
      <c r="APB52" s="90"/>
      <c r="APC52" s="90"/>
      <c r="APD52" s="90"/>
      <c r="APE52" s="90"/>
      <c r="APF52" s="90"/>
      <c r="APG52" s="90"/>
      <c r="APH52" s="90"/>
      <c r="API52" s="90"/>
      <c r="APJ52" s="90"/>
      <c r="APK52" s="90"/>
      <c r="APL52" s="90"/>
      <c r="APM52" s="90"/>
      <c r="APN52" s="90"/>
      <c r="APO52" s="90"/>
      <c r="APP52" s="90"/>
      <c r="APQ52" s="90"/>
      <c r="APR52" s="90"/>
      <c r="APS52" s="90"/>
      <c r="APT52" s="90"/>
      <c r="APU52" s="90"/>
      <c r="APV52" s="90"/>
      <c r="APW52" s="90"/>
      <c r="APX52" s="90"/>
      <c r="APY52" s="90"/>
      <c r="APZ52" s="90"/>
      <c r="AQA52" s="90"/>
      <c r="AQB52" s="90"/>
      <c r="AQC52" s="90"/>
      <c r="AQD52" s="90"/>
      <c r="AQE52" s="90"/>
      <c r="AQF52" s="90"/>
      <c r="AQG52" s="90"/>
      <c r="AQH52" s="90"/>
      <c r="AQI52" s="90"/>
      <c r="AQJ52" s="90"/>
      <c r="AQK52" s="90"/>
      <c r="AQL52" s="90"/>
      <c r="AQM52" s="90"/>
      <c r="AQN52" s="90"/>
      <c r="AQO52" s="90"/>
      <c r="AQP52" s="90"/>
      <c r="AQQ52" s="90"/>
      <c r="AQR52" s="90"/>
      <c r="AQS52" s="90"/>
      <c r="AQT52" s="90"/>
      <c r="AQU52" s="90"/>
      <c r="AQV52" s="90"/>
      <c r="AQW52" s="90"/>
      <c r="AQX52" s="90"/>
      <c r="AQY52" s="90"/>
      <c r="AQZ52" s="90"/>
      <c r="ARA52" s="90"/>
      <c r="ARB52" s="90"/>
      <c r="ARC52" s="90"/>
      <c r="ARD52" s="90"/>
      <c r="ARE52" s="90"/>
      <c r="ARF52" s="90"/>
      <c r="ARG52" s="90"/>
      <c r="ARH52" s="90"/>
      <c r="ARI52" s="90"/>
      <c r="ARJ52" s="90"/>
      <c r="ARK52" s="90"/>
      <c r="ARL52" s="90"/>
      <c r="ARM52" s="90"/>
      <c r="ARN52" s="90"/>
      <c r="ARO52" s="90"/>
      <c r="ARP52" s="90"/>
      <c r="ARQ52" s="90"/>
      <c r="ARR52" s="90"/>
      <c r="ARS52" s="90"/>
      <c r="ART52" s="90"/>
      <c r="ARU52" s="90"/>
      <c r="ARV52" s="90"/>
      <c r="ARW52" s="90"/>
      <c r="ARX52" s="90"/>
      <c r="ARY52" s="90"/>
      <c r="ARZ52" s="90"/>
      <c r="ASA52" s="90"/>
      <c r="ASB52" s="90"/>
      <c r="ASC52" s="90"/>
      <c r="ASD52" s="90"/>
      <c r="ASE52" s="90"/>
      <c r="ASF52" s="90"/>
      <c r="ASG52" s="90"/>
      <c r="ASH52" s="90"/>
      <c r="ASI52" s="90"/>
      <c r="ASJ52" s="90"/>
      <c r="ASK52" s="90"/>
      <c r="ASL52" s="90"/>
      <c r="ASM52" s="90"/>
      <c r="ASN52" s="90"/>
      <c r="ASO52" s="90"/>
      <c r="ASP52" s="90"/>
      <c r="ASQ52" s="90"/>
      <c r="ASR52" s="90"/>
      <c r="ASS52" s="90"/>
      <c r="AST52" s="90"/>
      <c r="ASU52" s="90"/>
      <c r="ASV52" s="90"/>
      <c r="ASW52" s="90"/>
      <c r="ASX52" s="90"/>
      <c r="ASY52" s="90"/>
      <c r="ASZ52" s="90"/>
      <c r="ATA52" s="90"/>
      <c r="ATB52" s="90"/>
      <c r="ATC52" s="90"/>
      <c r="ATD52" s="90"/>
      <c r="ATE52" s="90"/>
      <c r="ATF52" s="90"/>
      <c r="ATG52" s="90"/>
      <c r="ATH52" s="90"/>
      <c r="ATI52" s="90"/>
      <c r="ATJ52" s="90"/>
      <c r="ATK52" s="90"/>
      <c r="ATL52" s="90"/>
      <c r="ATM52" s="90"/>
      <c r="ATN52" s="90"/>
      <c r="ATO52" s="90"/>
      <c r="ATP52" s="90"/>
      <c r="ATQ52" s="90"/>
      <c r="ATR52" s="90"/>
      <c r="ATS52" s="90"/>
      <c r="ATT52" s="90"/>
      <c r="ATU52" s="90"/>
      <c r="ATV52" s="90"/>
      <c r="ATW52" s="90"/>
      <c r="ATX52" s="90"/>
      <c r="ATY52" s="90"/>
      <c r="ATZ52" s="90"/>
      <c r="AUA52" s="90"/>
      <c r="AUB52" s="90"/>
      <c r="AUC52" s="90"/>
      <c r="AUD52" s="90"/>
      <c r="AUE52" s="90"/>
      <c r="AUF52" s="90"/>
      <c r="AUG52" s="90"/>
      <c r="AUH52" s="90"/>
      <c r="AUI52" s="90"/>
      <c r="AUJ52" s="90"/>
      <c r="AUK52" s="90"/>
      <c r="AUL52" s="90"/>
      <c r="AUM52" s="90"/>
      <c r="AUN52" s="90"/>
      <c r="AUO52" s="90"/>
      <c r="AUP52" s="90"/>
      <c r="AUQ52" s="90"/>
      <c r="AUR52" s="90"/>
      <c r="AUS52" s="90"/>
      <c r="AUT52" s="90"/>
      <c r="AUU52" s="90"/>
      <c r="AUV52" s="90"/>
      <c r="AUW52" s="90"/>
      <c r="AUX52" s="90"/>
      <c r="AUY52" s="90"/>
      <c r="AUZ52" s="90"/>
      <c r="AVA52" s="90"/>
      <c r="AVB52" s="90"/>
      <c r="AVC52" s="90"/>
      <c r="AVD52" s="90"/>
      <c r="AVE52" s="90"/>
      <c r="AVF52" s="90"/>
      <c r="AVG52" s="90"/>
      <c r="AVH52" s="90"/>
      <c r="AVI52" s="90"/>
      <c r="AVJ52" s="90"/>
      <c r="AVK52" s="90"/>
      <c r="AVL52" s="90"/>
      <c r="AVM52" s="90"/>
      <c r="AVN52" s="90"/>
      <c r="AVO52" s="90"/>
      <c r="AVP52" s="90"/>
      <c r="AVQ52" s="90"/>
      <c r="AVR52" s="90"/>
      <c r="AVS52" s="90"/>
      <c r="AVT52" s="90"/>
      <c r="AVU52" s="90"/>
      <c r="AVV52" s="90"/>
      <c r="AVW52" s="90"/>
      <c r="AVX52" s="90"/>
      <c r="AVY52" s="90"/>
      <c r="AVZ52" s="90"/>
      <c r="AWA52" s="90"/>
      <c r="AWB52" s="90"/>
      <c r="AWC52" s="90"/>
      <c r="AWD52" s="90"/>
      <c r="AWE52" s="90"/>
      <c r="AWF52" s="90"/>
      <c r="AWG52" s="90"/>
      <c r="AWH52" s="90"/>
      <c r="AWI52" s="90"/>
      <c r="AWJ52" s="90"/>
      <c r="AWK52" s="90"/>
      <c r="AWL52" s="90"/>
      <c r="AWM52" s="90"/>
      <c r="AWN52" s="90"/>
      <c r="AWO52" s="90"/>
      <c r="AWP52" s="90"/>
      <c r="AWQ52" s="90"/>
      <c r="AWR52" s="90"/>
      <c r="AWS52" s="90"/>
      <c r="AWT52" s="90"/>
      <c r="AWU52" s="90"/>
      <c r="AWV52" s="90"/>
      <c r="AWW52" s="90"/>
      <c r="AWX52" s="90"/>
      <c r="AWY52" s="90"/>
      <c r="AWZ52" s="90"/>
      <c r="AXA52" s="90"/>
      <c r="AXB52" s="90"/>
      <c r="AXC52" s="90"/>
      <c r="AXD52" s="90"/>
      <c r="AXE52" s="90"/>
      <c r="AXF52" s="90"/>
      <c r="AXG52" s="90"/>
      <c r="AXH52" s="90"/>
      <c r="AXI52" s="90"/>
      <c r="AXJ52" s="90"/>
      <c r="AXK52" s="90"/>
      <c r="AXL52" s="90"/>
      <c r="AXM52" s="90"/>
      <c r="AXN52" s="90"/>
      <c r="AXO52" s="90"/>
      <c r="AXP52" s="90"/>
      <c r="AXQ52" s="90"/>
      <c r="AXR52" s="90"/>
      <c r="AXS52" s="90"/>
      <c r="AXT52" s="90"/>
      <c r="AXU52" s="90"/>
      <c r="AXV52" s="90"/>
      <c r="AXW52" s="90"/>
      <c r="AXX52" s="90"/>
      <c r="AXY52" s="90"/>
      <c r="AXZ52" s="90"/>
      <c r="AYA52" s="90"/>
      <c r="AYB52" s="90"/>
      <c r="AYC52" s="90"/>
      <c r="AYD52" s="90"/>
      <c r="AYE52" s="90"/>
      <c r="AYF52" s="90"/>
      <c r="AYG52" s="90"/>
      <c r="AYH52" s="90"/>
      <c r="AYI52" s="90"/>
      <c r="AYJ52" s="90"/>
      <c r="AYK52" s="90"/>
      <c r="AYL52" s="90"/>
      <c r="AYM52" s="90"/>
      <c r="AYN52" s="90"/>
      <c r="AYO52" s="90"/>
      <c r="AYP52" s="90"/>
      <c r="AYQ52" s="90"/>
      <c r="AYR52" s="90"/>
      <c r="AYS52" s="90"/>
      <c r="AYT52" s="90"/>
      <c r="AYU52" s="90"/>
      <c r="AYV52" s="90"/>
      <c r="AYW52" s="90"/>
      <c r="AYX52" s="90"/>
      <c r="AYY52" s="90"/>
      <c r="AYZ52" s="90"/>
      <c r="AZA52" s="90"/>
      <c r="AZB52" s="90"/>
      <c r="AZC52" s="90"/>
      <c r="AZD52" s="90"/>
      <c r="AZE52" s="90"/>
      <c r="AZF52" s="90"/>
      <c r="AZG52" s="90"/>
      <c r="AZH52" s="90"/>
      <c r="AZI52" s="90"/>
      <c r="AZJ52" s="90"/>
      <c r="AZK52" s="90"/>
      <c r="AZL52" s="90"/>
      <c r="AZM52" s="90"/>
      <c r="AZN52" s="90"/>
      <c r="AZO52" s="90"/>
      <c r="AZP52" s="90"/>
      <c r="AZQ52" s="90"/>
      <c r="AZR52" s="90"/>
      <c r="AZS52" s="90"/>
      <c r="AZT52" s="90"/>
      <c r="AZU52" s="90"/>
      <c r="AZV52" s="90"/>
      <c r="AZW52" s="90"/>
      <c r="AZX52" s="90"/>
      <c r="AZY52" s="90"/>
      <c r="AZZ52" s="90"/>
      <c r="BAA52" s="90"/>
      <c r="BAB52" s="90"/>
      <c r="BAC52" s="90"/>
      <c r="BAD52" s="90"/>
      <c r="BAE52" s="90"/>
      <c r="BAF52" s="90"/>
      <c r="BAG52" s="90"/>
      <c r="BAH52" s="90"/>
      <c r="BAI52" s="90"/>
      <c r="BAJ52" s="90"/>
      <c r="BAK52" s="90"/>
      <c r="BAL52" s="90"/>
      <c r="BAM52" s="90"/>
      <c r="BAN52" s="90"/>
      <c r="BAO52" s="90"/>
      <c r="BAP52" s="90"/>
      <c r="BAQ52" s="90"/>
      <c r="BAR52" s="90"/>
      <c r="BAS52" s="90"/>
      <c r="BAT52" s="90"/>
      <c r="BAU52" s="90"/>
      <c r="BAV52" s="90"/>
      <c r="BAW52" s="90"/>
      <c r="BAX52" s="90"/>
      <c r="BAY52" s="90"/>
      <c r="BAZ52" s="90"/>
      <c r="BBA52" s="90"/>
      <c r="BBB52" s="90"/>
      <c r="BBC52" s="90"/>
      <c r="BBD52" s="90"/>
      <c r="BBE52" s="90"/>
      <c r="BBF52" s="90"/>
      <c r="BBG52" s="90"/>
      <c r="BBH52" s="90"/>
      <c r="BBI52" s="90"/>
      <c r="BBJ52" s="90"/>
      <c r="BBK52" s="90"/>
      <c r="BBL52" s="90"/>
      <c r="BBM52" s="90"/>
      <c r="BBN52" s="90"/>
      <c r="BBO52" s="90"/>
      <c r="BBP52" s="90"/>
      <c r="BBQ52" s="90"/>
      <c r="BBR52" s="90"/>
      <c r="BBS52" s="90"/>
      <c r="BBT52" s="90"/>
      <c r="BBU52" s="90"/>
      <c r="BBV52" s="90"/>
      <c r="BBW52" s="90"/>
      <c r="BBX52" s="90"/>
      <c r="BBY52" s="90"/>
      <c r="BBZ52" s="90"/>
      <c r="BCA52" s="90"/>
      <c r="BCB52" s="90"/>
      <c r="BCC52" s="90"/>
      <c r="BCD52" s="90"/>
      <c r="BCE52" s="90"/>
      <c r="BCF52" s="90"/>
      <c r="BCG52" s="90"/>
      <c r="BCH52" s="90"/>
      <c r="BCI52" s="90"/>
      <c r="BCJ52" s="90"/>
      <c r="BCK52" s="90"/>
      <c r="BCL52" s="90"/>
      <c r="BCM52" s="90"/>
      <c r="BCN52" s="90"/>
      <c r="BCO52" s="90"/>
      <c r="BCP52" s="90"/>
      <c r="BCQ52" s="90"/>
      <c r="BCR52" s="90"/>
      <c r="BCS52" s="90"/>
      <c r="BCT52" s="90"/>
      <c r="BCU52" s="90"/>
      <c r="BCV52" s="90"/>
      <c r="BCW52" s="90"/>
      <c r="BCX52" s="90"/>
      <c r="BCY52" s="90"/>
      <c r="BCZ52" s="90"/>
      <c r="BDA52" s="90"/>
      <c r="BDB52" s="90"/>
      <c r="BDC52" s="90"/>
      <c r="BDD52" s="90"/>
      <c r="BDE52" s="90"/>
      <c r="BDF52" s="90"/>
      <c r="BDG52" s="90"/>
      <c r="BDH52" s="90"/>
      <c r="BDI52" s="90"/>
      <c r="BDJ52" s="90"/>
      <c r="BDK52" s="90"/>
      <c r="BDL52" s="90"/>
      <c r="BDM52" s="90"/>
      <c r="BDN52" s="90"/>
      <c r="BDO52" s="90"/>
      <c r="BDP52" s="90"/>
      <c r="BDQ52" s="90"/>
      <c r="BDR52" s="90"/>
      <c r="BDS52" s="90"/>
      <c r="BDT52" s="90"/>
      <c r="BDU52" s="90"/>
      <c r="BDV52" s="90"/>
      <c r="BDW52" s="90"/>
      <c r="BDX52" s="90"/>
      <c r="BDY52" s="90"/>
      <c r="BDZ52" s="90"/>
      <c r="BEA52" s="90"/>
      <c r="BEB52" s="90"/>
      <c r="BEC52" s="90"/>
      <c r="BED52" s="90"/>
      <c r="BEE52" s="90"/>
      <c r="BEF52" s="90"/>
      <c r="BEG52" s="90"/>
      <c r="BEH52" s="90"/>
      <c r="BEI52" s="90"/>
      <c r="BEJ52" s="90"/>
      <c r="BEK52" s="90"/>
      <c r="BEL52" s="90"/>
      <c r="BEM52" s="90"/>
      <c r="BEN52" s="90"/>
      <c r="BEO52" s="90"/>
      <c r="BEP52" s="90"/>
      <c r="BEQ52" s="90"/>
      <c r="BER52" s="90"/>
      <c r="BES52" s="90"/>
      <c r="BET52" s="90"/>
      <c r="BEU52" s="90"/>
      <c r="BEV52" s="90"/>
      <c r="BEW52" s="90"/>
      <c r="BEX52" s="90"/>
      <c r="BEY52" s="90"/>
      <c r="BEZ52" s="90"/>
      <c r="BFA52" s="90"/>
      <c r="BFB52" s="90"/>
      <c r="BFC52" s="90"/>
      <c r="BFD52" s="90"/>
      <c r="BFE52" s="90"/>
      <c r="BFF52" s="90"/>
      <c r="BFG52" s="90"/>
      <c r="BFH52" s="90"/>
      <c r="BFI52" s="90"/>
      <c r="BFJ52" s="90"/>
      <c r="BFK52" s="90"/>
      <c r="BFL52" s="90"/>
      <c r="BFM52" s="90"/>
      <c r="BFN52" s="90"/>
      <c r="BFO52" s="90"/>
      <c r="BFP52" s="90"/>
      <c r="BFQ52" s="90"/>
      <c r="BFR52" s="90"/>
      <c r="BFS52" s="90"/>
      <c r="BFT52" s="90"/>
      <c r="BFU52" s="90"/>
      <c r="BFV52" s="90"/>
      <c r="BFW52" s="90"/>
      <c r="BFX52" s="90"/>
      <c r="BFY52" s="90"/>
      <c r="BFZ52" s="90"/>
      <c r="BGA52" s="90"/>
      <c r="BGB52" s="90"/>
      <c r="BGC52" s="90"/>
      <c r="BGD52" s="90"/>
      <c r="BGE52" s="90"/>
      <c r="BGF52" s="90"/>
      <c r="BGG52" s="90"/>
      <c r="BGH52" s="90"/>
      <c r="BGI52" s="90"/>
      <c r="BGJ52" s="90"/>
      <c r="BGK52" s="90"/>
      <c r="BGL52" s="90"/>
      <c r="BGM52" s="90"/>
      <c r="BGN52" s="90"/>
      <c r="BGO52" s="90"/>
      <c r="BGP52" s="90"/>
      <c r="BGQ52" s="90"/>
      <c r="BGR52" s="90"/>
      <c r="BGS52" s="90"/>
      <c r="BGT52" s="90"/>
      <c r="BGU52" s="90"/>
      <c r="BGV52" s="90"/>
      <c r="BGW52" s="90"/>
      <c r="BGX52" s="90"/>
      <c r="BGY52" s="90"/>
      <c r="BGZ52" s="90"/>
      <c r="BHA52" s="90"/>
      <c r="BHB52" s="90"/>
      <c r="BHC52" s="90"/>
      <c r="BHD52" s="90"/>
      <c r="BHE52" s="90"/>
      <c r="BHF52" s="90"/>
      <c r="BHG52" s="90"/>
      <c r="BHH52" s="90"/>
      <c r="BHI52" s="90"/>
      <c r="BHJ52" s="90"/>
      <c r="BHK52" s="90"/>
      <c r="BHL52" s="90"/>
      <c r="BHM52" s="90"/>
      <c r="BHN52" s="90"/>
      <c r="BHO52" s="90"/>
      <c r="BHP52" s="90"/>
      <c r="BHQ52" s="90"/>
      <c r="BHR52" s="90"/>
      <c r="BHS52" s="90"/>
      <c r="BHT52" s="90"/>
      <c r="BHU52" s="90"/>
      <c r="BHV52" s="90"/>
      <c r="BHW52" s="90"/>
      <c r="BHX52" s="90"/>
      <c r="BHY52" s="90"/>
      <c r="BHZ52" s="90"/>
      <c r="BIA52" s="90"/>
      <c r="BIB52" s="90"/>
      <c r="BIC52" s="90"/>
      <c r="BID52" s="90"/>
      <c r="BIE52" s="90"/>
      <c r="BIF52" s="90"/>
      <c r="BIG52" s="90"/>
      <c r="BIH52" s="90"/>
      <c r="BII52" s="90"/>
      <c r="BIJ52" s="90"/>
      <c r="BIK52" s="90"/>
      <c r="BIL52" s="90"/>
      <c r="BIM52" s="90"/>
      <c r="BIN52" s="90"/>
      <c r="BIO52" s="90"/>
      <c r="BIP52" s="90"/>
      <c r="BIQ52" s="90"/>
      <c r="BIR52" s="90"/>
      <c r="BIS52" s="90"/>
      <c r="BIT52" s="90"/>
      <c r="BIU52" s="90"/>
      <c r="BIV52" s="90"/>
      <c r="BIW52" s="90"/>
      <c r="BIX52" s="90"/>
      <c r="BIY52" s="90"/>
      <c r="BIZ52" s="90"/>
      <c r="BJA52" s="90"/>
      <c r="BJB52" s="90"/>
      <c r="BJC52" s="90"/>
      <c r="BJD52" s="90"/>
      <c r="BJE52" s="90"/>
      <c r="BJF52" s="90"/>
      <c r="BJG52" s="90"/>
      <c r="BJH52" s="90"/>
      <c r="BJI52" s="90"/>
      <c r="BJJ52" s="90"/>
      <c r="BJK52" s="90"/>
      <c r="BJL52" s="90"/>
      <c r="BJM52" s="90"/>
      <c r="BJN52" s="90"/>
      <c r="BJO52" s="90"/>
      <c r="BJP52" s="90"/>
      <c r="BJQ52" s="90"/>
      <c r="BJR52" s="90"/>
      <c r="BJS52" s="90"/>
      <c r="BJT52" s="90"/>
      <c r="BJU52" s="90"/>
      <c r="BJV52" s="90"/>
      <c r="BJW52" s="90"/>
      <c r="BJX52" s="90"/>
      <c r="BJY52" s="90"/>
      <c r="BJZ52" s="90"/>
      <c r="BKA52" s="90"/>
      <c r="BKB52" s="90"/>
      <c r="BKC52" s="90"/>
      <c r="BKD52" s="90"/>
      <c r="BKE52" s="90"/>
      <c r="BKF52" s="90"/>
      <c r="BKG52" s="90"/>
      <c r="BKH52" s="90"/>
      <c r="BKI52" s="90"/>
      <c r="BKJ52" s="90"/>
      <c r="BKK52" s="90"/>
      <c r="BKL52" s="90"/>
      <c r="BKM52" s="90"/>
      <c r="BKN52" s="90"/>
      <c r="BKO52" s="90"/>
      <c r="BKP52" s="90"/>
      <c r="BKQ52" s="90"/>
      <c r="BKR52" s="90"/>
      <c r="BKS52" s="90"/>
      <c r="BKT52" s="90"/>
      <c r="BKU52" s="90"/>
      <c r="BKV52" s="90"/>
      <c r="BKW52" s="90"/>
      <c r="BKX52" s="90"/>
      <c r="BKY52" s="90"/>
      <c r="BKZ52" s="90"/>
      <c r="BLA52" s="90"/>
      <c r="BLB52" s="90"/>
      <c r="BLC52" s="90"/>
      <c r="BLD52" s="90"/>
      <c r="BLE52" s="90"/>
      <c r="BLF52" s="90"/>
      <c r="BLG52" s="90"/>
      <c r="BLH52" s="90"/>
      <c r="BLI52" s="90"/>
      <c r="BLJ52" s="90"/>
      <c r="BLK52" s="90"/>
      <c r="BLL52" s="90"/>
      <c r="BLM52" s="90"/>
      <c r="BLN52" s="90"/>
      <c r="BLO52" s="90"/>
      <c r="BLP52" s="90"/>
      <c r="BLQ52" s="90"/>
      <c r="BLR52" s="90"/>
      <c r="BLS52" s="90"/>
      <c r="BLT52" s="90"/>
      <c r="BLU52" s="90"/>
      <c r="BLV52" s="90"/>
      <c r="BLW52" s="90"/>
      <c r="BLX52" s="90"/>
      <c r="BLY52" s="90"/>
      <c r="BLZ52" s="90"/>
      <c r="BMA52" s="90"/>
      <c r="BMB52" s="90"/>
      <c r="BMC52" s="90"/>
      <c r="BMD52" s="90"/>
      <c r="BME52" s="90"/>
      <c r="BMF52" s="90"/>
      <c r="BMG52" s="90"/>
      <c r="BMH52" s="90"/>
      <c r="BMI52" s="90"/>
      <c r="BMJ52" s="90"/>
      <c r="BMK52" s="90"/>
      <c r="BML52" s="90"/>
      <c r="BMM52" s="90"/>
      <c r="BMN52" s="90"/>
      <c r="BMO52" s="90"/>
      <c r="BMP52" s="90"/>
      <c r="BMQ52" s="90"/>
      <c r="BMR52" s="90"/>
      <c r="BMS52" s="90"/>
      <c r="BMT52" s="90"/>
      <c r="BMU52" s="90"/>
      <c r="BMV52" s="90"/>
      <c r="BMW52" s="90"/>
      <c r="BMX52" s="90"/>
      <c r="BMY52" s="90"/>
      <c r="BMZ52" s="90"/>
      <c r="BNA52" s="90"/>
      <c r="BNB52" s="90"/>
      <c r="BNC52" s="90"/>
      <c r="BND52" s="90"/>
      <c r="BNE52" s="90"/>
      <c r="BNF52" s="90"/>
      <c r="BNG52" s="90"/>
      <c r="BNH52" s="90"/>
      <c r="BNI52" s="90"/>
      <c r="BNJ52" s="90"/>
      <c r="BNK52" s="90"/>
      <c r="BNL52" s="90"/>
      <c r="BNM52" s="90"/>
      <c r="BNN52" s="90"/>
      <c r="BNO52" s="90"/>
      <c r="BNP52" s="90"/>
      <c r="BNQ52" s="90"/>
      <c r="BNR52" s="90"/>
      <c r="BNS52" s="90"/>
      <c r="BNT52" s="90"/>
      <c r="BNU52" s="90"/>
      <c r="BNV52" s="90"/>
      <c r="BNW52" s="90"/>
      <c r="BNX52" s="90"/>
      <c r="BNY52" s="90"/>
      <c r="BNZ52" s="90"/>
      <c r="BOA52" s="90"/>
      <c r="BOB52" s="90"/>
      <c r="BOC52" s="90"/>
      <c r="BOD52" s="90"/>
      <c r="BOE52" s="90"/>
      <c r="BOF52" s="90"/>
      <c r="BOG52" s="90"/>
      <c r="BOH52" s="90"/>
      <c r="BOI52" s="90"/>
      <c r="BOJ52" s="90"/>
      <c r="BOK52" s="90"/>
      <c r="BOL52" s="90"/>
      <c r="BOM52" s="90"/>
      <c r="BON52" s="90"/>
      <c r="BOO52" s="90"/>
      <c r="BOP52" s="90"/>
      <c r="BOQ52" s="90"/>
      <c r="BOR52" s="90"/>
      <c r="BOS52" s="90"/>
      <c r="BOT52" s="90"/>
      <c r="BOU52" s="90"/>
      <c r="BOV52" s="90"/>
      <c r="BOW52" s="90"/>
      <c r="BOX52" s="90"/>
      <c r="BOY52" s="90"/>
      <c r="BOZ52" s="90"/>
      <c r="BPA52" s="90"/>
      <c r="BPB52" s="90"/>
      <c r="BPC52" s="90"/>
      <c r="BPD52" s="90"/>
      <c r="BPE52" s="90"/>
      <c r="BPF52" s="90"/>
      <c r="BPG52" s="90"/>
      <c r="BPH52" s="90"/>
      <c r="BPI52" s="90"/>
      <c r="BPJ52" s="90"/>
      <c r="BPK52" s="90"/>
      <c r="BPL52" s="90"/>
      <c r="BPM52" s="90"/>
      <c r="BPN52" s="90"/>
      <c r="BPO52" s="90"/>
      <c r="BPP52" s="90"/>
      <c r="BPQ52" s="90"/>
      <c r="BPR52" s="90"/>
      <c r="BPS52" s="90"/>
      <c r="BPT52" s="90"/>
      <c r="BPU52" s="90"/>
      <c r="BPV52" s="90"/>
      <c r="BPW52" s="90"/>
      <c r="BPX52" s="90"/>
      <c r="BPY52" s="90"/>
      <c r="BPZ52" s="90"/>
      <c r="BQA52" s="90"/>
      <c r="BQB52" s="90"/>
      <c r="BQC52" s="90"/>
      <c r="BQD52" s="90"/>
      <c r="BQE52" s="90"/>
      <c r="BQF52" s="90"/>
      <c r="BQG52" s="90"/>
      <c r="BQH52" s="90"/>
      <c r="BQI52" s="90"/>
      <c r="BQJ52" s="90"/>
      <c r="BQK52" s="90"/>
      <c r="BQL52" s="90"/>
      <c r="BQM52" s="90"/>
      <c r="BQN52" s="90"/>
      <c r="BQO52" s="90"/>
      <c r="BQP52" s="90"/>
      <c r="BQQ52" s="90"/>
      <c r="BQR52" s="90"/>
      <c r="BQS52" s="90"/>
      <c r="BQT52" s="90"/>
      <c r="BQU52" s="90"/>
      <c r="BQV52" s="90"/>
      <c r="BQW52" s="90"/>
      <c r="BQX52" s="90"/>
      <c r="BQY52" s="90"/>
      <c r="BQZ52" s="90"/>
      <c r="BRA52" s="90"/>
      <c r="BRB52" s="90"/>
      <c r="BRC52" s="90"/>
      <c r="BRD52" s="90"/>
      <c r="BRE52" s="90"/>
      <c r="BRF52" s="90"/>
      <c r="BRG52" s="90"/>
      <c r="BRH52" s="90"/>
      <c r="BRI52" s="90"/>
      <c r="BRJ52" s="90"/>
      <c r="BRK52" s="90"/>
      <c r="BRL52" s="90"/>
      <c r="BRM52" s="90"/>
      <c r="BRN52" s="90"/>
      <c r="BRO52" s="90"/>
      <c r="BRP52" s="90"/>
      <c r="BRQ52" s="90"/>
      <c r="BRR52" s="90"/>
      <c r="BRS52" s="90"/>
      <c r="BRT52" s="90"/>
      <c r="BRU52" s="90"/>
      <c r="BRV52" s="90"/>
      <c r="BRW52" s="90"/>
      <c r="BRX52" s="90"/>
      <c r="BRY52" s="90"/>
      <c r="BRZ52" s="90"/>
      <c r="BSA52" s="90"/>
      <c r="BSB52" s="90"/>
      <c r="BSC52" s="90"/>
      <c r="BSD52" s="90"/>
      <c r="BSE52" s="90"/>
      <c r="BSF52" s="90"/>
      <c r="BSG52" s="90"/>
      <c r="BSH52" s="90"/>
      <c r="BSI52" s="90"/>
      <c r="BSJ52" s="90"/>
      <c r="BSK52" s="90"/>
      <c r="BSL52" s="90"/>
      <c r="BSM52" s="90"/>
      <c r="BSN52" s="90"/>
      <c r="BSO52" s="90"/>
      <c r="BSP52" s="90"/>
      <c r="BSQ52" s="90"/>
      <c r="BSR52" s="90"/>
      <c r="BSS52" s="90"/>
      <c r="BST52" s="90"/>
      <c r="BSU52" s="90"/>
      <c r="BSV52" s="90"/>
      <c r="BSW52" s="90"/>
      <c r="BSX52" s="90"/>
      <c r="BSY52" s="90"/>
      <c r="BSZ52" s="90"/>
      <c r="BTA52" s="90"/>
      <c r="BTB52" s="90"/>
      <c r="BTC52" s="90"/>
      <c r="BTD52" s="90"/>
      <c r="BTE52" s="90"/>
      <c r="BTF52" s="90"/>
      <c r="BTG52" s="90"/>
      <c r="BTH52" s="90"/>
      <c r="BTI52" s="90"/>
      <c r="BTJ52" s="90"/>
      <c r="BTK52" s="90"/>
      <c r="BTL52" s="90"/>
      <c r="BTM52" s="90"/>
      <c r="BTN52" s="90"/>
      <c r="BTO52" s="90"/>
      <c r="BTP52" s="90"/>
      <c r="BTQ52" s="90"/>
      <c r="BTR52" s="90"/>
      <c r="BTS52" s="90"/>
      <c r="BTT52" s="90"/>
      <c r="BTU52" s="90"/>
      <c r="BTV52" s="90"/>
      <c r="BTW52" s="90"/>
      <c r="BTX52" s="90"/>
      <c r="BTY52" s="90"/>
      <c r="BTZ52" s="90"/>
      <c r="BUA52" s="90"/>
      <c r="BUB52" s="90"/>
      <c r="BUC52" s="90"/>
      <c r="BUD52" s="90"/>
      <c r="BUE52" s="90"/>
      <c r="BUF52" s="90"/>
      <c r="BUG52" s="90"/>
      <c r="BUH52" s="90"/>
      <c r="BUI52" s="90"/>
      <c r="BUJ52" s="90"/>
      <c r="BUK52" s="90"/>
      <c r="BUL52" s="90"/>
      <c r="BUM52" s="90"/>
      <c r="BUN52" s="90"/>
      <c r="BUO52" s="90"/>
      <c r="BUP52" s="90"/>
      <c r="BUQ52" s="90"/>
      <c r="BUR52" s="90"/>
      <c r="BUS52" s="90"/>
      <c r="BUT52" s="90"/>
      <c r="BUU52" s="90"/>
      <c r="BUV52" s="90"/>
      <c r="BUW52" s="90"/>
      <c r="BUX52" s="90"/>
      <c r="BUY52" s="90"/>
      <c r="BUZ52" s="90"/>
      <c r="BVA52" s="90"/>
      <c r="BVB52" s="90"/>
      <c r="BVC52" s="90"/>
      <c r="BVD52" s="90"/>
      <c r="BVE52" s="90"/>
      <c r="BVF52" s="90"/>
      <c r="BVG52" s="90"/>
      <c r="BVH52" s="90"/>
      <c r="BVI52" s="90"/>
      <c r="BVJ52" s="90"/>
      <c r="BVK52" s="90"/>
      <c r="BVL52" s="90"/>
      <c r="BVM52" s="90"/>
      <c r="BVN52" s="90"/>
      <c r="BVO52" s="90"/>
      <c r="BVP52" s="90"/>
      <c r="BVQ52" s="90"/>
      <c r="BVR52" s="90"/>
      <c r="BVS52" s="90"/>
      <c r="BVT52" s="90"/>
      <c r="BVU52" s="90"/>
      <c r="BVV52" s="90"/>
      <c r="BVW52" s="90"/>
      <c r="BVX52" s="90"/>
      <c r="BVY52" s="90"/>
      <c r="BVZ52" s="90"/>
      <c r="BWA52" s="90"/>
      <c r="BWB52" s="90"/>
      <c r="BWC52" s="90"/>
      <c r="BWD52" s="90"/>
      <c r="BWE52" s="90"/>
      <c r="BWF52" s="90"/>
      <c r="BWG52" s="90"/>
      <c r="BWH52" s="90"/>
      <c r="BWI52" s="90"/>
      <c r="BWJ52" s="90"/>
      <c r="BWK52" s="90"/>
      <c r="BWL52" s="90"/>
      <c r="BWM52" s="90"/>
      <c r="BWN52" s="90"/>
      <c r="BWO52" s="90"/>
      <c r="BWP52" s="90"/>
      <c r="BWQ52" s="90"/>
      <c r="BWR52" s="90"/>
      <c r="BWS52" s="90"/>
      <c r="BWT52" s="90"/>
      <c r="BWU52" s="90"/>
      <c r="BWV52" s="90"/>
      <c r="BWW52" s="90"/>
      <c r="BWX52" s="90"/>
      <c r="BWY52" s="90"/>
      <c r="BWZ52" s="90"/>
      <c r="BXA52" s="90"/>
      <c r="BXB52" s="90"/>
      <c r="BXC52" s="90"/>
      <c r="BXD52" s="90"/>
      <c r="BXE52" s="90"/>
      <c r="BXF52" s="90"/>
      <c r="BXG52" s="90"/>
      <c r="BXH52" s="90"/>
      <c r="BXI52" s="90"/>
      <c r="BXJ52" s="90"/>
      <c r="BXK52" s="90"/>
      <c r="BXL52" s="90"/>
      <c r="BXM52" s="90"/>
      <c r="BXN52" s="90"/>
      <c r="BXO52" s="90"/>
      <c r="BXP52" s="90"/>
      <c r="BXQ52" s="90"/>
      <c r="BXR52" s="90"/>
      <c r="BXS52" s="90"/>
      <c r="BXT52" s="90"/>
      <c r="BXU52" s="90"/>
      <c r="BXV52" s="90"/>
      <c r="BXW52" s="90"/>
      <c r="BXX52" s="90"/>
      <c r="BXY52" s="90"/>
      <c r="BXZ52" s="90"/>
      <c r="BYA52" s="90"/>
      <c r="BYB52" s="90"/>
      <c r="BYC52" s="90"/>
      <c r="BYD52" s="90"/>
      <c r="BYE52" s="90"/>
      <c r="BYF52" s="90"/>
      <c r="BYG52" s="90"/>
      <c r="BYH52" s="90"/>
      <c r="BYI52" s="90"/>
      <c r="BYJ52" s="90"/>
      <c r="BYK52" s="90"/>
      <c r="BYL52" s="90"/>
      <c r="BYM52" s="90"/>
      <c r="BYN52" s="90"/>
      <c r="BYO52" s="90"/>
      <c r="BYP52" s="90"/>
      <c r="BYQ52" s="90"/>
      <c r="BYR52" s="90"/>
      <c r="BYS52" s="90"/>
      <c r="BYT52" s="90"/>
      <c r="BYU52" s="90"/>
      <c r="BYV52" s="90"/>
      <c r="BYW52" s="90"/>
      <c r="BYX52" s="90"/>
      <c r="BYY52" s="90"/>
      <c r="BYZ52" s="90"/>
      <c r="BZA52" s="90"/>
      <c r="BZB52" s="90"/>
      <c r="BZC52" s="90"/>
      <c r="BZD52" s="90"/>
      <c r="BZE52" s="90"/>
      <c r="BZF52" s="90"/>
      <c r="BZG52" s="90"/>
      <c r="BZH52" s="90"/>
      <c r="BZI52" s="90"/>
      <c r="BZJ52" s="90"/>
      <c r="BZK52" s="90"/>
      <c r="BZL52" s="90"/>
      <c r="BZM52" s="90"/>
      <c r="BZN52" s="90"/>
      <c r="BZO52" s="90"/>
      <c r="BZP52" s="90"/>
      <c r="BZQ52" s="90"/>
      <c r="BZR52" s="90"/>
      <c r="BZS52" s="90"/>
      <c r="BZT52" s="90"/>
      <c r="BZU52" s="90"/>
      <c r="BZV52" s="90"/>
      <c r="BZW52" s="90"/>
      <c r="BZX52" s="90"/>
      <c r="BZY52" s="90"/>
      <c r="BZZ52" s="90"/>
      <c r="CAA52" s="90"/>
      <c r="CAB52" s="90"/>
      <c r="CAC52" s="90"/>
      <c r="CAD52" s="90"/>
      <c r="CAE52" s="90"/>
      <c r="CAF52" s="90"/>
      <c r="CAG52" s="90"/>
      <c r="CAH52" s="90"/>
      <c r="CAI52" s="90"/>
      <c r="CAJ52" s="90"/>
      <c r="CAK52" s="90"/>
      <c r="CAL52" s="90"/>
      <c r="CAM52" s="90"/>
      <c r="CAN52" s="90"/>
      <c r="CAO52" s="90"/>
      <c r="CAP52" s="90"/>
      <c r="CAQ52" s="90"/>
      <c r="CAR52" s="90"/>
      <c r="CAS52" s="90"/>
      <c r="CAT52" s="90"/>
      <c r="CAU52" s="90"/>
      <c r="CAV52" s="90"/>
      <c r="CAW52" s="90"/>
      <c r="CAX52" s="90"/>
      <c r="CAY52" s="90"/>
      <c r="CAZ52" s="90"/>
      <c r="CBA52" s="90"/>
      <c r="CBB52" s="90"/>
      <c r="CBC52" s="90"/>
      <c r="CBD52" s="90"/>
      <c r="CBE52" s="90"/>
      <c r="CBF52" s="90"/>
      <c r="CBG52" s="90"/>
      <c r="CBH52" s="90"/>
      <c r="CBI52" s="90"/>
      <c r="CBJ52" s="90"/>
      <c r="CBK52" s="90"/>
      <c r="CBL52" s="90"/>
      <c r="CBM52" s="90"/>
      <c r="CBN52" s="90"/>
      <c r="CBO52" s="90"/>
      <c r="CBP52" s="90"/>
      <c r="CBQ52" s="90"/>
      <c r="CBR52" s="90"/>
      <c r="CBS52" s="90"/>
      <c r="CBT52" s="90"/>
      <c r="CBU52" s="90"/>
      <c r="CBV52" s="90"/>
      <c r="CBW52" s="90"/>
      <c r="CBX52" s="90"/>
      <c r="CBY52" s="90"/>
      <c r="CBZ52" s="90"/>
      <c r="CCA52" s="90"/>
      <c r="CCB52" s="90"/>
      <c r="CCC52" s="90"/>
      <c r="CCD52" s="90"/>
      <c r="CCE52" s="90"/>
      <c r="CCF52" s="90"/>
      <c r="CCG52" s="90"/>
      <c r="CCH52" s="90"/>
      <c r="CCI52" s="90"/>
      <c r="CCJ52" s="90"/>
      <c r="CCK52" s="90"/>
      <c r="CCL52" s="90"/>
      <c r="CCM52" s="90"/>
      <c r="CCN52" s="90"/>
      <c r="CCO52" s="90"/>
      <c r="CCP52" s="90"/>
      <c r="CCQ52" s="90"/>
      <c r="CCR52" s="90"/>
      <c r="CCS52" s="90"/>
      <c r="CCT52" s="90"/>
      <c r="CCU52" s="90"/>
      <c r="CCV52" s="90"/>
      <c r="CCW52" s="90"/>
      <c r="CCX52" s="90"/>
      <c r="CCY52" s="90"/>
      <c r="CCZ52" s="90"/>
      <c r="CDA52" s="90"/>
      <c r="CDB52" s="90"/>
      <c r="CDC52" s="90"/>
      <c r="CDD52" s="90"/>
      <c r="CDE52" s="90"/>
      <c r="CDF52" s="90"/>
      <c r="CDG52" s="90"/>
      <c r="CDH52" s="90"/>
      <c r="CDI52" s="90"/>
      <c r="CDJ52" s="90"/>
      <c r="CDK52" s="90"/>
      <c r="CDL52" s="90"/>
      <c r="CDM52" s="90"/>
      <c r="CDN52" s="90"/>
      <c r="CDO52" s="90"/>
      <c r="CDP52" s="90"/>
      <c r="CDQ52" s="90"/>
      <c r="CDR52" s="90"/>
      <c r="CDS52" s="90"/>
      <c r="CDT52" s="90"/>
      <c r="CDU52" s="90"/>
      <c r="CDV52" s="90"/>
      <c r="CDW52" s="90"/>
      <c r="CDX52" s="90"/>
      <c r="CDY52" s="90"/>
      <c r="CDZ52" s="90"/>
      <c r="CEA52" s="90"/>
      <c r="CEB52" s="90"/>
      <c r="CEC52" s="90"/>
      <c r="CED52" s="90"/>
      <c r="CEE52" s="90"/>
      <c r="CEF52" s="90"/>
      <c r="CEG52" s="90"/>
      <c r="CEH52" s="90"/>
      <c r="CEI52" s="90"/>
      <c r="CEJ52" s="90"/>
      <c r="CEK52" s="90"/>
      <c r="CEL52" s="90"/>
      <c r="CEM52" s="90"/>
      <c r="CEN52" s="90"/>
      <c r="CEO52" s="90"/>
      <c r="CEP52" s="90"/>
      <c r="CEQ52" s="90"/>
      <c r="CER52" s="90"/>
      <c r="CES52" s="90"/>
      <c r="CET52" s="90"/>
      <c r="CEU52" s="90"/>
      <c r="CEV52" s="90"/>
      <c r="CEW52" s="90"/>
      <c r="CEX52" s="90"/>
      <c r="CEY52" s="90"/>
      <c r="CEZ52" s="90"/>
      <c r="CFA52" s="90"/>
      <c r="CFB52" s="90"/>
      <c r="CFC52" s="90"/>
      <c r="CFD52" s="90"/>
      <c r="CFE52" s="90"/>
      <c r="CFF52" s="90"/>
      <c r="CFG52" s="90"/>
      <c r="CFH52" s="90"/>
      <c r="CFI52" s="90"/>
      <c r="CFJ52" s="90"/>
      <c r="CFK52" s="90"/>
      <c r="CFL52" s="90"/>
      <c r="CFM52" s="90"/>
      <c r="CFN52" s="90"/>
      <c r="CFO52" s="90"/>
      <c r="CFP52" s="90"/>
      <c r="CFQ52" s="90"/>
      <c r="CFR52" s="90"/>
      <c r="CFS52" s="90"/>
      <c r="CFT52" s="90"/>
      <c r="CFU52" s="90"/>
      <c r="CFV52" s="90"/>
      <c r="CFW52" s="90"/>
      <c r="CFX52" s="90"/>
      <c r="CFY52" s="90"/>
      <c r="CFZ52" s="90"/>
      <c r="CGA52" s="90"/>
      <c r="CGB52" s="90"/>
      <c r="CGC52" s="90"/>
      <c r="CGD52" s="90"/>
      <c r="CGE52" s="90"/>
      <c r="CGF52" s="90"/>
      <c r="CGG52" s="90"/>
      <c r="CGH52" s="90"/>
      <c r="CGI52" s="90"/>
      <c r="CGJ52" s="90"/>
      <c r="CGK52" s="90"/>
      <c r="CGL52" s="90"/>
      <c r="CGM52" s="90"/>
      <c r="CGN52" s="90"/>
      <c r="CGO52" s="90"/>
      <c r="CGP52" s="90"/>
      <c r="CGQ52" s="90"/>
      <c r="CGR52" s="90"/>
      <c r="CGS52" s="90"/>
      <c r="CGT52" s="90"/>
      <c r="CGU52" s="90"/>
      <c r="CGV52" s="90"/>
      <c r="CGW52" s="90"/>
      <c r="CGX52" s="90"/>
      <c r="CGY52" s="90"/>
      <c r="CGZ52" s="90"/>
      <c r="CHA52" s="90"/>
      <c r="CHB52" s="90"/>
      <c r="CHC52" s="90"/>
      <c r="CHD52" s="90"/>
      <c r="CHE52" s="90"/>
      <c r="CHF52" s="90"/>
      <c r="CHG52" s="90"/>
      <c r="CHH52" s="90"/>
      <c r="CHI52" s="90"/>
      <c r="CHJ52" s="90"/>
      <c r="CHK52" s="90"/>
      <c r="CHL52" s="90"/>
      <c r="CHM52" s="90"/>
      <c r="CHN52" s="90"/>
      <c r="CHO52" s="90"/>
      <c r="CHP52" s="90"/>
      <c r="CHQ52" s="90"/>
      <c r="CHR52" s="90"/>
      <c r="CHS52" s="90"/>
      <c r="CHT52" s="90"/>
      <c r="CHU52" s="90"/>
      <c r="CHV52" s="90"/>
      <c r="CHW52" s="90"/>
      <c r="CHX52" s="90"/>
      <c r="CHY52" s="90"/>
      <c r="CHZ52" s="90"/>
      <c r="CIA52" s="90"/>
      <c r="CIB52" s="90"/>
      <c r="CIC52" s="90"/>
      <c r="CID52" s="90"/>
      <c r="CIE52" s="90"/>
      <c r="CIF52" s="90"/>
      <c r="CIG52" s="90"/>
      <c r="CIH52" s="90"/>
      <c r="CII52" s="90"/>
      <c r="CIJ52" s="90"/>
      <c r="CIK52" s="90"/>
      <c r="CIL52" s="90"/>
      <c r="CIM52" s="90"/>
      <c r="CIN52" s="90"/>
      <c r="CIO52" s="90"/>
      <c r="CIP52" s="90"/>
      <c r="CIQ52" s="90"/>
      <c r="CIR52" s="90"/>
      <c r="CIS52" s="90"/>
      <c r="CIT52" s="90"/>
      <c r="CIU52" s="90"/>
      <c r="CIV52" s="90"/>
      <c r="CIW52" s="90"/>
      <c r="CIX52" s="90"/>
      <c r="CIY52" s="90"/>
      <c r="CIZ52" s="90"/>
      <c r="CJA52" s="90"/>
      <c r="CJB52" s="90"/>
      <c r="CJC52" s="90"/>
      <c r="CJD52" s="90"/>
      <c r="CJE52" s="90"/>
      <c r="CJF52" s="90"/>
      <c r="CJG52" s="90"/>
      <c r="CJH52" s="90"/>
      <c r="CJI52" s="90"/>
      <c r="CJJ52" s="90"/>
      <c r="CJK52" s="90"/>
      <c r="CJL52" s="90"/>
      <c r="CJM52" s="90"/>
      <c r="CJN52" s="90"/>
      <c r="CJO52" s="90"/>
      <c r="CJP52" s="90"/>
      <c r="CJQ52" s="90"/>
      <c r="CJR52" s="90"/>
      <c r="CJS52" s="90"/>
      <c r="CJT52" s="90"/>
      <c r="CJU52" s="90"/>
      <c r="CJV52" s="90"/>
      <c r="CJW52" s="90"/>
      <c r="CJX52" s="90"/>
      <c r="CJY52" s="90"/>
      <c r="CJZ52" s="90"/>
      <c r="CKA52" s="90"/>
      <c r="CKB52" s="90"/>
      <c r="CKC52" s="90"/>
      <c r="CKD52" s="90"/>
      <c r="CKE52" s="90"/>
      <c r="CKF52" s="90"/>
      <c r="CKG52" s="90"/>
      <c r="CKH52" s="90"/>
      <c r="CKI52" s="90"/>
      <c r="CKJ52" s="90"/>
      <c r="CKK52" s="90"/>
      <c r="CKL52" s="90"/>
      <c r="CKM52" s="90"/>
      <c r="CKN52" s="90"/>
      <c r="CKO52" s="90"/>
      <c r="CKP52" s="90"/>
      <c r="CKQ52" s="90"/>
      <c r="CKR52" s="90"/>
      <c r="CKS52" s="90"/>
      <c r="CKT52" s="90"/>
      <c r="CKU52" s="90"/>
      <c r="CKV52" s="90"/>
      <c r="CKW52" s="90"/>
      <c r="CKX52" s="90"/>
      <c r="CKY52" s="90"/>
      <c r="CKZ52" s="90"/>
      <c r="CLA52" s="90"/>
      <c r="CLB52" s="90"/>
      <c r="CLC52" s="90"/>
      <c r="CLD52" s="90"/>
      <c r="CLE52" s="90"/>
      <c r="CLF52" s="90"/>
      <c r="CLG52" s="90"/>
      <c r="CLH52" s="90"/>
      <c r="CLI52" s="90"/>
      <c r="CLJ52" s="90"/>
      <c r="CLK52" s="90"/>
      <c r="CLL52" s="90"/>
      <c r="CLM52" s="90"/>
      <c r="CLN52" s="90"/>
      <c r="CLO52" s="90"/>
      <c r="CLP52" s="90"/>
      <c r="CLQ52" s="90"/>
      <c r="CLR52" s="90"/>
      <c r="CLS52" s="90"/>
      <c r="CLT52" s="90"/>
      <c r="CLU52" s="90"/>
      <c r="CLV52" s="90"/>
      <c r="CLW52" s="90"/>
      <c r="CLX52" s="90"/>
      <c r="CLY52" s="90"/>
      <c r="CLZ52" s="90"/>
      <c r="CMA52" s="90"/>
      <c r="CMB52" s="90"/>
      <c r="CMC52" s="90"/>
      <c r="CMD52" s="90"/>
      <c r="CME52" s="90"/>
      <c r="CMF52" s="90"/>
      <c r="CMG52" s="90"/>
      <c r="CMH52" s="90"/>
      <c r="CMI52" s="90"/>
      <c r="CMJ52" s="90"/>
      <c r="CMK52" s="90"/>
      <c r="CML52" s="90"/>
      <c r="CMM52" s="90"/>
      <c r="CMN52" s="90"/>
      <c r="CMO52" s="90"/>
      <c r="CMP52" s="90"/>
      <c r="CMQ52" s="90"/>
      <c r="CMR52" s="90"/>
      <c r="CMS52" s="90"/>
      <c r="CMT52" s="90"/>
      <c r="CMU52" s="90"/>
      <c r="CMV52" s="90"/>
      <c r="CMW52" s="90"/>
      <c r="CMX52" s="90"/>
      <c r="CMY52" s="90"/>
      <c r="CMZ52" s="90"/>
      <c r="CNA52" s="90"/>
      <c r="CNB52" s="90"/>
      <c r="CNC52" s="90"/>
      <c r="CND52" s="90"/>
      <c r="CNE52" s="90"/>
      <c r="CNF52" s="90"/>
      <c r="CNG52" s="90"/>
      <c r="CNH52" s="90"/>
      <c r="CNI52" s="90"/>
      <c r="CNJ52" s="90"/>
      <c r="CNK52" s="90"/>
      <c r="CNL52" s="90"/>
      <c r="CNM52" s="90"/>
      <c r="CNN52" s="90"/>
      <c r="CNO52" s="90"/>
      <c r="CNP52" s="90"/>
      <c r="CNQ52" s="90"/>
      <c r="CNR52" s="90"/>
      <c r="CNS52" s="90"/>
      <c r="CNT52" s="90"/>
      <c r="CNU52" s="90"/>
      <c r="CNV52" s="90"/>
      <c r="CNW52" s="90"/>
      <c r="CNX52" s="90"/>
      <c r="CNY52" s="90"/>
      <c r="CNZ52" s="90"/>
      <c r="COA52" s="90"/>
      <c r="COB52" s="90"/>
      <c r="COC52" s="90"/>
      <c r="COD52" s="90"/>
      <c r="COE52" s="90"/>
      <c r="COF52" s="90"/>
      <c r="COG52" s="90"/>
      <c r="COH52" s="90"/>
      <c r="COI52" s="90"/>
      <c r="COJ52" s="90"/>
      <c r="COK52" s="90"/>
      <c r="COL52" s="90"/>
      <c r="COM52" s="90"/>
      <c r="CON52" s="90"/>
      <c r="COO52" s="90"/>
      <c r="COP52" s="90"/>
      <c r="COQ52" s="90"/>
      <c r="COR52" s="90"/>
      <c r="COS52" s="90"/>
      <c r="COT52" s="90"/>
      <c r="COU52" s="90"/>
      <c r="COV52" s="90"/>
      <c r="COW52" s="90"/>
      <c r="COX52" s="90"/>
      <c r="COY52" s="90"/>
      <c r="COZ52" s="90"/>
      <c r="CPA52" s="90"/>
      <c r="CPB52" s="90"/>
      <c r="CPC52" s="90"/>
      <c r="CPD52" s="90"/>
      <c r="CPE52" s="90"/>
      <c r="CPF52" s="90"/>
      <c r="CPG52" s="90"/>
      <c r="CPH52" s="90"/>
      <c r="CPI52" s="90"/>
      <c r="CPJ52" s="90"/>
      <c r="CPK52" s="90"/>
      <c r="CPL52" s="90"/>
      <c r="CPM52" s="90"/>
      <c r="CPN52" s="90"/>
      <c r="CPO52" s="90"/>
      <c r="CPP52" s="90"/>
      <c r="CPQ52" s="90"/>
      <c r="CPR52" s="90"/>
      <c r="CPS52" s="90"/>
      <c r="CPT52" s="90"/>
      <c r="CPU52" s="90"/>
      <c r="CPV52" s="90"/>
      <c r="CPW52" s="90"/>
      <c r="CPX52" s="90"/>
      <c r="CPY52" s="90"/>
      <c r="CPZ52" s="90"/>
      <c r="CQA52" s="90"/>
      <c r="CQB52" s="90"/>
      <c r="CQC52" s="90"/>
      <c r="CQD52" s="90"/>
      <c r="CQE52" s="90"/>
      <c r="CQF52" s="90"/>
      <c r="CQG52" s="90"/>
      <c r="CQH52" s="90"/>
      <c r="CQI52" s="90"/>
      <c r="CQJ52" s="90"/>
      <c r="CQK52" s="90"/>
      <c r="CQL52" s="90"/>
      <c r="CQM52" s="90"/>
      <c r="CQN52" s="90"/>
      <c r="CQO52" s="90"/>
      <c r="CQP52" s="90"/>
      <c r="CQQ52" s="90"/>
      <c r="CQR52" s="90"/>
      <c r="CQS52" s="90"/>
      <c r="CQT52" s="90"/>
      <c r="CQU52" s="90"/>
      <c r="CQV52" s="90"/>
      <c r="CQW52" s="90"/>
      <c r="CQX52" s="90"/>
      <c r="CQY52" s="90"/>
      <c r="CQZ52" s="90"/>
      <c r="CRA52" s="90"/>
      <c r="CRB52" s="90"/>
      <c r="CRC52" s="90"/>
      <c r="CRD52" s="90"/>
      <c r="CRE52" s="90"/>
      <c r="CRF52" s="90"/>
      <c r="CRG52" s="90"/>
      <c r="CRH52" s="90"/>
      <c r="CRI52" s="90"/>
      <c r="CRJ52" s="90"/>
      <c r="CRK52" s="90"/>
      <c r="CRL52" s="90"/>
      <c r="CRM52" s="90"/>
      <c r="CRN52" s="90"/>
      <c r="CRO52" s="90"/>
      <c r="CRP52" s="90"/>
      <c r="CRQ52" s="90"/>
      <c r="CRR52" s="90"/>
      <c r="CRS52" s="90"/>
      <c r="CRT52" s="90"/>
      <c r="CRU52" s="90"/>
      <c r="CRV52" s="90"/>
      <c r="CRW52" s="90"/>
      <c r="CRX52" s="90"/>
      <c r="CRY52" s="90"/>
      <c r="CRZ52" s="90"/>
      <c r="CSA52" s="90"/>
      <c r="CSB52" s="90"/>
      <c r="CSC52" s="90"/>
      <c r="CSD52" s="90"/>
      <c r="CSE52" s="90"/>
      <c r="CSF52" s="90"/>
      <c r="CSG52" s="90"/>
      <c r="CSH52" s="90"/>
      <c r="CSI52" s="90"/>
      <c r="CSJ52" s="90"/>
      <c r="CSK52" s="90"/>
      <c r="CSL52" s="90"/>
      <c r="CSM52" s="90"/>
      <c r="CSN52" s="90"/>
      <c r="CSO52" s="90"/>
      <c r="CSP52" s="90"/>
      <c r="CSQ52" s="90"/>
      <c r="CSR52" s="90"/>
      <c r="CSS52" s="90"/>
      <c r="CST52" s="90"/>
      <c r="CSU52" s="90"/>
      <c r="CSV52" s="90"/>
      <c r="CSW52" s="90"/>
      <c r="CSX52" s="90"/>
      <c r="CSY52" s="90"/>
      <c r="CSZ52" s="90"/>
      <c r="CTA52" s="90"/>
      <c r="CTB52" s="90"/>
      <c r="CTC52" s="90"/>
      <c r="CTD52" s="90"/>
      <c r="CTE52" s="90"/>
      <c r="CTF52" s="90"/>
      <c r="CTG52" s="90"/>
      <c r="CTH52" s="90"/>
      <c r="CTI52" s="90"/>
      <c r="CTJ52" s="90"/>
      <c r="CTK52" s="90"/>
      <c r="CTL52" s="90"/>
      <c r="CTM52" s="90"/>
      <c r="CTN52" s="90"/>
      <c r="CTO52" s="90"/>
      <c r="CTP52" s="90"/>
      <c r="CTQ52" s="90"/>
      <c r="CTR52" s="90"/>
      <c r="CTS52" s="90"/>
      <c r="CTT52" s="90"/>
      <c r="CTU52" s="90"/>
      <c r="CTV52" s="90"/>
      <c r="CTW52" s="90"/>
      <c r="CTX52" s="90"/>
      <c r="CTY52" s="90"/>
      <c r="CTZ52" s="90"/>
      <c r="CUA52" s="90"/>
      <c r="CUB52" s="90"/>
      <c r="CUC52" s="90"/>
      <c r="CUD52" s="90"/>
      <c r="CUE52" s="90"/>
      <c r="CUF52" s="90"/>
      <c r="CUG52" s="90"/>
      <c r="CUH52" s="90"/>
      <c r="CUI52" s="90"/>
      <c r="CUJ52" s="90"/>
      <c r="CUK52" s="90"/>
      <c r="CUL52" s="90"/>
      <c r="CUM52" s="90"/>
      <c r="CUN52" s="90"/>
      <c r="CUO52" s="90"/>
      <c r="CUP52" s="90"/>
      <c r="CUQ52" s="90"/>
      <c r="CUR52" s="90"/>
      <c r="CUS52" s="90"/>
      <c r="CUT52" s="90"/>
      <c r="CUU52" s="90"/>
      <c r="CUV52" s="90"/>
      <c r="CUW52" s="90"/>
      <c r="CUX52" s="90"/>
      <c r="CUY52" s="90"/>
      <c r="CUZ52" s="90"/>
      <c r="CVA52" s="90"/>
      <c r="CVB52" s="90"/>
      <c r="CVC52" s="90"/>
      <c r="CVD52" s="90"/>
      <c r="CVE52" s="90"/>
      <c r="CVF52" s="90"/>
      <c r="CVG52" s="90"/>
      <c r="CVH52" s="90"/>
      <c r="CVI52" s="90"/>
      <c r="CVJ52" s="90"/>
      <c r="CVK52" s="90"/>
      <c r="CVL52" s="90"/>
      <c r="CVM52" s="90"/>
      <c r="CVN52" s="90"/>
      <c r="CVO52" s="90"/>
      <c r="CVP52" s="90"/>
      <c r="CVQ52" s="90"/>
      <c r="CVR52" s="90"/>
      <c r="CVS52" s="90"/>
      <c r="CVT52" s="90"/>
      <c r="CVU52" s="90"/>
      <c r="CVV52" s="90"/>
      <c r="CVW52" s="90"/>
      <c r="CVX52" s="90"/>
      <c r="CVY52" s="90"/>
      <c r="CVZ52" s="90"/>
      <c r="CWA52" s="90"/>
      <c r="CWB52" s="90"/>
      <c r="CWC52" s="90"/>
      <c r="CWD52" s="90"/>
      <c r="CWE52" s="90"/>
      <c r="CWF52" s="90"/>
      <c r="CWG52" s="90"/>
      <c r="CWH52" s="90"/>
      <c r="CWI52" s="90"/>
      <c r="CWJ52" s="90"/>
      <c r="CWK52" s="90"/>
      <c r="CWL52" s="90"/>
      <c r="CWM52" s="90"/>
      <c r="CWN52" s="90"/>
      <c r="CWO52" s="90"/>
      <c r="CWP52" s="90"/>
      <c r="CWQ52" s="90"/>
      <c r="CWR52" s="90"/>
      <c r="CWS52" s="90"/>
      <c r="CWT52" s="90"/>
      <c r="CWU52" s="90"/>
      <c r="CWV52" s="90"/>
      <c r="CWW52" s="90"/>
      <c r="CWX52" s="90"/>
      <c r="CWY52" s="90"/>
      <c r="CWZ52" s="90"/>
      <c r="CXA52" s="90"/>
      <c r="CXB52" s="90"/>
      <c r="CXC52" s="90"/>
      <c r="CXD52" s="90"/>
      <c r="CXE52" s="90"/>
      <c r="CXF52" s="90"/>
      <c r="CXG52" s="90"/>
      <c r="CXH52" s="90"/>
      <c r="CXI52" s="90"/>
      <c r="CXJ52" s="90"/>
      <c r="CXK52" s="90"/>
      <c r="CXL52" s="90"/>
      <c r="CXM52" s="90"/>
      <c r="CXN52" s="90"/>
      <c r="CXO52" s="90"/>
      <c r="CXP52" s="90"/>
      <c r="CXQ52" s="90"/>
      <c r="CXR52" s="90"/>
      <c r="CXS52" s="90"/>
      <c r="CXT52" s="90"/>
      <c r="CXU52" s="90"/>
      <c r="CXV52" s="90"/>
      <c r="CXW52" s="90"/>
      <c r="CXX52" s="90"/>
      <c r="CXY52" s="90"/>
      <c r="CXZ52" s="90"/>
      <c r="CYA52" s="90"/>
      <c r="CYB52" s="90"/>
      <c r="CYC52" s="90"/>
      <c r="CYD52" s="90"/>
      <c r="CYE52" s="90"/>
      <c r="CYF52" s="90"/>
      <c r="CYG52" s="90"/>
      <c r="CYH52" s="90"/>
      <c r="CYI52" s="90"/>
      <c r="CYJ52" s="90"/>
      <c r="CYK52" s="90"/>
      <c r="CYL52" s="90"/>
      <c r="CYM52" s="90"/>
      <c r="CYN52" s="90"/>
      <c r="CYO52" s="90"/>
      <c r="CYP52" s="90"/>
      <c r="CYQ52" s="90"/>
      <c r="CYR52" s="90"/>
      <c r="CYS52" s="90"/>
      <c r="CYT52" s="90"/>
      <c r="CYU52" s="90"/>
      <c r="CYV52" s="90"/>
      <c r="CYW52" s="90"/>
      <c r="CYX52" s="90"/>
      <c r="CYY52" s="90"/>
      <c r="CYZ52" s="90"/>
      <c r="CZA52" s="90"/>
      <c r="CZB52" s="90"/>
      <c r="CZC52" s="90"/>
      <c r="CZD52" s="90"/>
      <c r="CZE52" s="90"/>
      <c r="CZF52" s="90"/>
      <c r="CZG52" s="90"/>
      <c r="CZH52" s="90"/>
      <c r="CZI52" s="90"/>
      <c r="CZJ52" s="90"/>
      <c r="CZK52" s="90"/>
      <c r="CZL52" s="90"/>
      <c r="CZM52" s="90"/>
      <c r="CZN52" s="90"/>
      <c r="CZO52" s="90"/>
      <c r="CZP52" s="90"/>
      <c r="CZQ52" s="90"/>
      <c r="CZR52" s="90"/>
      <c r="CZS52" s="90"/>
      <c r="CZT52" s="90"/>
      <c r="CZU52" s="90"/>
      <c r="CZV52" s="90"/>
      <c r="CZW52" s="90"/>
      <c r="CZX52" s="90"/>
      <c r="CZY52" s="90"/>
      <c r="CZZ52" s="90"/>
      <c r="DAA52" s="90"/>
      <c r="DAB52" s="90"/>
      <c r="DAC52" s="90"/>
      <c r="DAD52" s="90"/>
      <c r="DAE52" s="90"/>
      <c r="DAF52" s="90"/>
      <c r="DAG52" s="90"/>
      <c r="DAH52" s="90"/>
      <c r="DAI52" s="90"/>
      <c r="DAJ52" s="90"/>
      <c r="DAK52" s="90"/>
      <c r="DAL52" s="90"/>
      <c r="DAM52" s="90"/>
      <c r="DAN52" s="90"/>
      <c r="DAO52" s="90"/>
      <c r="DAP52" s="90"/>
      <c r="DAQ52" s="90"/>
      <c r="DAR52" s="90"/>
      <c r="DAS52" s="90"/>
      <c r="DAT52" s="90"/>
      <c r="DAU52" s="90"/>
      <c r="DAV52" s="90"/>
      <c r="DAW52" s="90"/>
      <c r="DAX52" s="90"/>
      <c r="DAY52" s="90"/>
      <c r="DAZ52" s="90"/>
      <c r="DBA52" s="90"/>
      <c r="DBB52" s="90"/>
      <c r="DBC52" s="90"/>
      <c r="DBD52" s="90"/>
      <c r="DBE52" s="90"/>
      <c r="DBF52" s="90"/>
      <c r="DBG52" s="90"/>
      <c r="DBH52" s="90"/>
      <c r="DBI52" s="90"/>
      <c r="DBJ52" s="90"/>
      <c r="DBK52" s="90"/>
      <c r="DBL52" s="90"/>
      <c r="DBM52" s="90"/>
      <c r="DBN52" s="90"/>
      <c r="DBO52" s="90"/>
      <c r="DBP52" s="90"/>
      <c r="DBQ52" s="90"/>
      <c r="DBR52" s="90"/>
      <c r="DBS52" s="90"/>
      <c r="DBT52" s="90"/>
      <c r="DBU52" s="90"/>
      <c r="DBV52" s="90"/>
      <c r="DBW52" s="90"/>
      <c r="DBX52" s="90"/>
      <c r="DBY52" s="90"/>
      <c r="DBZ52" s="90"/>
      <c r="DCA52" s="90"/>
      <c r="DCB52" s="90"/>
      <c r="DCC52" s="90"/>
      <c r="DCD52" s="90"/>
      <c r="DCE52" s="90"/>
      <c r="DCF52" s="90"/>
      <c r="DCG52" s="90"/>
      <c r="DCH52" s="90"/>
      <c r="DCI52" s="90"/>
      <c r="DCJ52" s="90"/>
      <c r="DCK52" s="90"/>
      <c r="DCL52" s="90"/>
      <c r="DCM52" s="90"/>
      <c r="DCN52" s="90"/>
      <c r="DCO52" s="90"/>
      <c r="DCP52" s="90"/>
      <c r="DCQ52" s="90"/>
      <c r="DCR52" s="90"/>
      <c r="DCS52" s="90"/>
      <c r="DCT52" s="90"/>
      <c r="DCU52" s="90"/>
      <c r="DCV52" s="90"/>
      <c r="DCW52" s="90"/>
      <c r="DCX52" s="90"/>
      <c r="DCY52" s="90"/>
      <c r="DCZ52" s="90"/>
      <c r="DDA52" s="90"/>
      <c r="DDB52" s="90"/>
      <c r="DDC52" s="90"/>
      <c r="DDD52" s="90"/>
      <c r="DDE52" s="90"/>
      <c r="DDF52" s="90"/>
      <c r="DDG52" s="90"/>
      <c r="DDH52" s="90"/>
      <c r="DDI52" s="90"/>
      <c r="DDJ52" s="90"/>
      <c r="DDK52" s="90"/>
      <c r="DDL52" s="90"/>
      <c r="DDM52" s="90"/>
      <c r="DDN52" s="90"/>
      <c r="DDO52" s="90"/>
      <c r="DDP52" s="90"/>
      <c r="DDQ52" s="90"/>
      <c r="DDR52" s="90"/>
      <c r="DDS52" s="90"/>
      <c r="DDT52" s="90"/>
      <c r="DDU52" s="90"/>
      <c r="DDV52" s="90"/>
      <c r="DDW52" s="90"/>
      <c r="DDX52" s="90"/>
      <c r="DDY52" s="90"/>
      <c r="DDZ52" s="90"/>
      <c r="DEA52" s="90"/>
      <c r="DEB52" s="90"/>
      <c r="DEC52" s="90"/>
      <c r="DED52" s="90"/>
      <c r="DEE52" s="90"/>
      <c r="DEF52" s="90"/>
      <c r="DEG52" s="90"/>
      <c r="DEH52" s="90"/>
      <c r="DEI52" s="90"/>
      <c r="DEJ52" s="90"/>
      <c r="DEK52" s="90"/>
      <c r="DEL52" s="90"/>
      <c r="DEM52" s="90"/>
      <c r="DEN52" s="90"/>
      <c r="DEO52" s="90"/>
      <c r="DEP52" s="90"/>
      <c r="DEQ52" s="90"/>
      <c r="DER52" s="90"/>
      <c r="DES52" s="90"/>
      <c r="DET52" s="90"/>
      <c r="DEU52" s="90"/>
      <c r="DEV52" s="90"/>
      <c r="DEW52" s="90"/>
      <c r="DEX52" s="90"/>
      <c r="DEY52" s="90"/>
      <c r="DEZ52" s="90"/>
      <c r="DFA52" s="90"/>
      <c r="DFB52" s="90"/>
      <c r="DFC52" s="90"/>
      <c r="DFD52" s="90"/>
      <c r="DFE52" s="90"/>
      <c r="DFF52" s="90"/>
      <c r="DFG52" s="90"/>
      <c r="DFH52" s="90"/>
      <c r="DFI52" s="90"/>
      <c r="DFJ52" s="90"/>
      <c r="DFK52" s="90"/>
      <c r="DFL52" s="90"/>
      <c r="DFM52" s="90"/>
      <c r="DFN52" s="90"/>
      <c r="DFO52" s="90"/>
      <c r="DFP52" s="90"/>
      <c r="DFQ52" s="90"/>
      <c r="DFR52" s="90"/>
      <c r="DFS52" s="90"/>
      <c r="DFT52" s="90"/>
      <c r="DFU52" s="90"/>
      <c r="DFV52" s="90"/>
      <c r="DFW52" s="90"/>
      <c r="DFX52" s="90"/>
      <c r="DFY52" s="90"/>
      <c r="DFZ52" s="90"/>
      <c r="DGA52" s="90"/>
      <c r="DGB52" s="90"/>
      <c r="DGC52" s="90"/>
      <c r="DGD52" s="90"/>
      <c r="DGE52" s="90"/>
      <c r="DGF52" s="90"/>
      <c r="DGG52" s="90"/>
      <c r="DGH52" s="90"/>
      <c r="DGI52" s="90"/>
      <c r="DGJ52" s="90"/>
      <c r="DGK52" s="90"/>
      <c r="DGL52" s="90"/>
      <c r="DGM52" s="90"/>
      <c r="DGN52" s="90"/>
      <c r="DGO52" s="90"/>
      <c r="DGP52" s="90"/>
      <c r="DGQ52" s="90"/>
      <c r="DGR52" s="90"/>
      <c r="DGS52" s="90"/>
      <c r="DGT52" s="90"/>
      <c r="DGU52" s="90"/>
      <c r="DGV52" s="90"/>
      <c r="DGW52" s="90"/>
      <c r="DGX52" s="90"/>
      <c r="DGY52" s="90"/>
      <c r="DGZ52" s="90"/>
      <c r="DHA52" s="90"/>
      <c r="DHB52" s="90"/>
      <c r="DHC52" s="90"/>
      <c r="DHD52" s="90"/>
      <c r="DHE52" s="90"/>
      <c r="DHF52" s="90"/>
      <c r="DHG52" s="90"/>
      <c r="DHH52" s="90"/>
      <c r="DHI52" s="90"/>
      <c r="DHJ52" s="90"/>
      <c r="DHK52" s="90"/>
      <c r="DHL52" s="90"/>
      <c r="DHM52" s="90"/>
      <c r="DHN52" s="90"/>
      <c r="DHO52" s="90"/>
      <c r="DHP52" s="90"/>
      <c r="DHQ52" s="90"/>
      <c r="DHR52" s="90"/>
      <c r="DHS52" s="90"/>
      <c r="DHT52" s="90"/>
      <c r="DHU52" s="90"/>
      <c r="DHV52" s="90"/>
      <c r="DHW52" s="90"/>
      <c r="DHX52" s="90"/>
      <c r="DHY52" s="90"/>
      <c r="DHZ52" s="90"/>
      <c r="DIA52" s="90"/>
      <c r="DIB52" s="90"/>
      <c r="DIC52" s="90"/>
      <c r="DID52" s="90"/>
      <c r="DIE52" s="90"/>
      <c r="DIF52" s="90"/>
      <c r="DIG52" s="90"/>
      <c r="DIH52" s="90"/>
      <c r="DII52" s="90"/>
      <c r="DIJ52" s="90"/>
      <c r="DIK52" s="90"/>
      <c r="DIL52" s="90"/>
      <c r="DIM52" s="90"/>
      <c r="DIN52" s="90"/>
      <c r="DIO52" s="90"/>
      <c r="DIP52" s="90"/>
      <c r="DIQ52" s="90"/>
      <c r="DIR52" s="90"/>
      <c r="DIS52" s="90"/>
      <c r="DIT52" s="90"/>
      <c r="DIU52" s="90"/>
      <c r="DIV52" s="90"/>
      <c r="DIW52" s="90"/>
      <c r="DIX52" s="90"/>
      <c r="DIY52" s="90"/>
      <c r="DIZ52" s="90"/>
      <c r="DJA52" s="90"/>
      <c r="DJB52" s="90"/>
      <c r="DJC52" s="90"/>
      <c r="DJD52" s="90"/>
      <c r="DJE52" s="90"/>
      <c r="DJF52" s="90"/>
      <c r="DJG52" s="90"/>
      <c r="DJH52" s="90"/>
      <c r="DJI52" s="90"/>
      <c r="DJJ52" s="90"/>
      <c r="DJK52" s="90"/>
      <c r="DJL52" s="90"/>
      <c r="DJM52" s="90"/>
      <c r="DJN52" s="90"/>
      <c r="DJO52" s="90"/>
      <c r="DJP52" s="90"/>
      <c r="DJQ52" s="90"/>
      <c r="DJR52" s="90"/>
      <c r="DJS52" s="90"/>
      <c r="DJT52" s="90"/>
      <c r="DJU52" s="90"/>
      <c r="DJV52" s="90"/>
      <c r="DJW52" s="90"/>
      <c r="DJX52" s="90"/>
      <c r="DJY52" s="90"/>
      <c r="DJZ52" s="90"/>
      <c r="DKA52" s="90"/>
      <c r="DKB52" s="90"/>
      <c r="DKC52" s="90"/>
      <c r="DKD52" s="90"/>
      <c r="DKE52" s="90"/>
      <c r="DKF52" s="90"/>
      <c r="DKG52" s="90"/>
      <c r="DKH52" s="90"/>
      <c r="DKI52" s="90"/>
      <c r="DKJ52" s="90"/>
      <c r="DKK52" s="90"/>
      <c r="DKL52" s="90"/>
      <c r="DKM52" s="90"/>
      <c r="DKN52" s="90"/>
      <c r="DKO52" s="90"/>
      <c r="DKP52" s="90"/>
      <c r="DKQ52" s="90"/>
      <c r="DKR52" s="90"/>
      <c r="DKS52" s="90"/>
      <c r="DKT52" s="90"/>
      <c r="DKU52" s="90"/>
      <c r="DKV52" s="90"/>
      <c r="DKW52" s="90"/>
      <c r="DKX52" s="90"/>
      <c r="DKY52" s="90"/>
      <c r="DKZ52" s="90"/>
      <c r="DLA52" s="90"/>
      <c r="DLB52" s="90"/>
      <c r="DLC52" s="90"/>
      <c r="DLD52" s="90"/>
      <c r="DLE52" s="90"/>
      <c r="DLF52" s="90"/>
      <c r="DLG52" s="90"/>
      <c r="DLH52" s="90"/>
      <c r="DLI52" s="90"/>
      <c r="DLJ52" s="90"/>
      <c r="DLK52" s="90"/>
      <c r="DLL52" s="90"/>
      <c r="DLM52" s="90"/>
      <c r="DLN52" s="90"/>
      <c r="DLO52" s="90"/>
      <c r="DLP52" s="90"/>
      <c r="DLQ52" s="90"/>
      <c r="DLR52" s="90"/>
      <c r="DLS52" s="90"/>
      <c r="DLT52" s="90"/>
      <c r="DLU52" s="90"/>
      <c r="DLV52" s="90"/>
      <c r="DLW52" s="90"/>
      <c r="DLX52" s="90"/>
      <c r="DLY52" s="90"/>
      <c r="DLZ52" s="90"/>
      <c r="DMA52" s="90"/>
      <c r="DMB52" s="90"/>
      <c r="DMC52" s="90"/>
      <c r="DMD52" s="90"/>
      <c r="DME52" s="90"/>
      <c r="DMF52" s="90"/>
      <c r="DMG52" s="90"/>
      <c r="DMH52" s="90"/>
      <c r="DMI52" s="90"/>
      <c r="DMJ52" s="90"/>
      <c r="DMK52" s="90"/>
      <c r="DML52" s="90"/>
      <c r="DMM52" s="90"/>
      <c r="DMN52" s="90"/>
      <c r="DMO52" s="90"/>
      <c r="DMP52" s="90"/>
      <c r="DMQ52" s="90"/>
      <c r="DMR52" s="90"/>
      <c r="DMS52" s="90"/>
      <c r="DMT52" s="90"/>
      <c r="DMU52" s="90"/>
      <c r="DMV52" s="90"/>
      <c r="DMW52" s="90"/>
      <c r="DMX52" s="90"/>
      <c r="DMY52" s="90"/>
      <c r="DMZ52" s="90"/>
      <c r="DNA52" s="90"/>
      <c r="DNB52" s="90"/>
      <c r="DNC52" s="90"/>
      <c r="DND52" s="90"/>
      <c r="DNE52" s="90"/>
      <c r="DNF52" s="90"/>
      <c r="DNG52" s="90"/>
      <c r="DNH52" s="90"/>
      <c r="DNI52" s="90"/>
      <c r="DNJ52" s="90"/>
      <c r="DNK52" s="90"/>
      <c r="DNL52" s="90"/>
      <c r="DNM52" s="90"/>
      <c r="DNN52" s="90"/>
      <c r="DNO52" s="90"/>
      <c r="DNP52" s="90"/>
      <c r="DNQ52" s="90"/>
      <c r="DNR52" s="90"/>
      <c r="DNS52" s="90"/>
      <c r="DNT52" s="90"/>
      <c r="DNU52" s="90"/>
      <c r="DNV52" s="90"/>
      <c r="DNW52" s="90"/>
      <c r="DNX52" s="90"/>
      <c r="DNY52" s="90"/>
      <c r="DNZ52" s="90"/>
      <c r="DOA52" s="90"/>
      <c r="DOB52" s="90"/>
      <c r="DOC52" s="90"/>
      <c r="DOD52" s="90"/>
      <c r="DOE52" s="90"/>
      <c r="DOF52" s="90"/>
      <c r="DOG52" s="90"/>
      <c r="DOH52" s="90"/>
      <c r="DOI52" s="90"/>
      <c r="DOJ52" s="90"/>
      <c r="DOK52" s="90"/>
      <c r="DOL52" s="90"/>
      <c r="DOM52" s="90"/>
      <c r="DON52" s="90"/>
      <c r="DOO52" s="90"/>
      <c r="DOP52" s="90"/>
      <c r="DOQ52" s="90"/>
      <c r="DOR52" s="90"/>
      <c r="DOS52" s="90"/>
      <c r="DOT52" s="90"/>
      <c r="DOU52" s="90"/>
      <c r="DOV52" s="90"/>
      <c r="DOW52" s="90"/>
      <c r="DOX52" s="90"/>
      <c r="DOY52" s="90"/>
      <c r="DOZ52" s="90"/>
      <c r="DPA52" s="90"/>
      <c r="DPB52" s="90"/>
      <c r="DPC52" s="90"/>
      <c r="DPD52" s="90"/>
      <c r="DPE52" s="90"/>
      <c r="DPF52" s="90"/>
      <c r="DPG52" s="90"/>
      <c r="DPH52" s="90"/>
      <c r="DPI52" s="90"/>
      <c r="DPJ52" s="90"/>
      <c r="DPK52" s="90"/>
      <c r="DPL52" s="90"/>
      <c r="DPM52" s="90"/>
      <c r="DPN52" s="90"/>
      <c r="DPO52" s="90"/>
      <c r="DPP52" s="90"/>
      <c r="DPQ52" s="90"/>
      <c r="DPR52" s="90"/>
      <c r="DPS52" s="90"/>
      <c r="DPT52" s="90"/>
      <c r="DPU52" s="90"/>
      <c r="DPV52" s="90"/>
      <c r="DPW52" s="90"/>
      <c r="DPX52" s="90"/>
      <c r="DPY52" s="90"/>
      <c r="DPZ52" s="90"/>
      <c r="DQA52" s="90"/>
      <c r="DQB52" s="90"/>
      <c r="DQC52" s="90"/>
      <c r="DQD52" s="90"/>
      <c r="DQE52" s="90"/>
      <c r="DQF52" s="90"/>
      <c r="DQG52" s="90"/>
      <c r="DQH52" s="90"/>
      <c r="DQI52" s="90"/>
      <c r="DQJ52" s="90"/>
      <c r="DQK52" s="90"/>
      <c r="DQL52" s="90"/>
      <c r="DQM52" s="90"/>
      <c r="DQN52" s="90"/>
      <c r="DQO52" s="90"/>
      <c r="DQP52" s="90"/>
      <c r="DQQ52" s="90"/>
      <c r="DQR52" s="90"/>
      <c r="DQS52" s="90"/>
      <c r="DQT52" s="90"/>
      <c r="DQU52" s="90"/>
      <c r="DQV52" s="90"/>
      <c r="DQW52" s="90"/>
      <c r="DQX52" s="90"/>
      <c r="DQY52" s="90"/>
      <c r="DQZ52" s="90"/>
      <c r="DRA52" s="90"/>
      <c r="DRB52" s="90"/>
      <c r="DRC52" s="90"/>
      <c r="DRD52" s="90"/>
      <c r="DRE52" s="90"/>
      <c r="DRF52" s="90"/>
      <c r="DRG52" s="90"/>
      <c r="DRH52" s="90"/>
      <c r="DRI52" s="90"/>
      <c r="DRJ52" s="90"/>
      <c r="DRK52" s="90"/>
      <c r="DRL52" s="90"/>
      <c r="DRM52" s="90"/>
      <c r="DRN52" s="90"/>
      <c r="DRO52" s="90"/>
      <c r="DRP52" s="90"/>
      <c r="DRQ52" s="90"/>
      <c r="DRR52" s="90"/>
      <c r="DRS52" s="90"/>
      <c r="DRT52" s="90"/>
      <c r="DRU52" s="90"/>
      <c r="DRV52" s="90"/>
      <c r="DRW52" s="90"/>
      <c r="DRX52" s="90"/>
      <c r="DRY52" s="90"/>
      <c r="DRZ52" s="90"/>
      <c r="DSA52" s="90"/>
      <c r="DSB52" s="90"/>
      <c r="DSC52" s="90"/>
      <c r="DSD52" s="90"/>
      <c r="DSE52" s="90"/>
      <c r="DSF52" s="90"/>
      <c r="DSG52" s="90"/>
      <c r="DSH52" s="90"/>
      <c r="DSI52" s="90"/>
      <c r="DSJ52" s="90"/>
      <c r="DSK52" s="90"/>
      <c r="DSL52" s="90"/>
      <c r="DSM52" s="90"/>
      <c r="DSN52" s="90"/>
      <c r="DSO52" s="90"/>
      <c r="DSP52" s="90"/>
      <c r="DSQ52" s="90"/>
      <c r="DSR52" s="90"/>
      <c r="DSS52" s="90"/>
      <c r="DST52" s="90"/>
      <c r="DSU52" s="90"/>
      <c r="DSV52" s="90"/>
      <c r="DSW52" s="90"/>
      <c r="DSX52" s="90"/>
      <c r="DSY52" s="90"/>
      <c r="DSZ52" s="90"/>
      <c r="DTA52" s="90"/>
      <c r="DTB52" s="90"/>
      <c r="DTC52" s="90"/>
      <c r="DTD52" s="90"/>
      <c r="DTE52" s="90"/>
      <c r="DTF52" s="90"/>
      <c r="DTG52" s="90"/>
      <c r="DTH52" s="90"/>
      <c r="DTI52" s="90"/>
      <c r="DTJ52" s="90"/>
      <c r="DTK52" s="90"/>
      <c r="DTL52" s="90"/>
      <c r="DTM52" s="90"/>
      <c r="DTN52" s="90"/>
      <c r="DTO52" s="90"/>
      <c r="DTP52" s="90"/>
      <c r="DTQ52" s="90"/>
      <c r="DTR52" s="90"/>
      <c r="DTS52" s="90"/>
      <c r="DTT52" s="90"/>
      <c r="DTU52" s="90"/>
      <c r="DTV52" s="90"/>
      <c r="DTW52" s="90"/>
      <c r="DTX52" s="90"/>
      <c r="DTY52" s="90"/>
      <c r="DTZ52" s="90"/>
      <c r="DUA52" s="90"/>
      <c r="DUB52" s="90"/>
      <c r="DUC52" s="90"/>
      <c r="DUD52" s="90"/>
      <c r="DUE52" s="90"/>
      <c r="DUF52" s="90"/>
      <c r="DUG52" s="90"/>
      <c r="DUH52" s="90"/>
      <c r="DUI52" s="90"/>
      <c r="DUJ52" s="90"/>
      <c r="DUK52" s="90"/>
      <c r="DUL52" s="90"/>
      <c r="DUM52" s="90"/>
      <c r="DUN52" s="90"/>
      <c r="DUO52" s="90"/>
      <c r="DUP52" s="90"/>
      <c r="DUQ52" s="90"/>
      <c r="DUR52" s="90"/>
      <c r="DUS52" s="90"/>
      <c r="DUT52" s="90"/>
      <c r="DUU52" s="90"/>
      <c r="DUV52" s="90"/>
      <c r="DUW52" s="90"/>
      <c r="DUX52" s="90"/>
      <c r="DUY52" s="90"/>
      <c r="DUZ52" s="90"/>
      <c r="DVA52" s="90"/>
      <c r="DVB52" s="90"/>
      <c r="DVC52" s="90"/>
      <c r="DVD52" s="90"/>
      <c r="DVE52" s="90"/>
      <c r="DVF52" s="90"/>
      <c r="DVG52" s="90"/>
      <c r="DVH52" s="90"/>
      <c r="DVI52" s="90"/>
      <c r="DVJ52" s="90"/>
      <c r="DVK52" s="90"/>
      <c r="DVL52" s="90"/>
      <c r="DVM52" s="90"/>
      <c r="DVN52" s="90"/>
      <c r="DVO52" s="90"/>
      <c r="DVP52" s="90"/>
      <c r="DVQ52" s="90"/>
      <c r="DVR52" s="90"/>
      <c r="DVS52" s="90"/>
      <c r="DVT52" s="90"/>
      <c r="DVU52" s="90"/>
      <c r="DVV52" s="90"/>
      <c r="DVW52" s="90"/>
      <c r="DVX52" s="90"/>
      <c r="DVY52" s="90"/>
      <c r="DVZ52" s="90"/>
      <c r="DWA52" s="90"/>
      <c r="DWB52" s="90"/>
      <c r="DWC52" s="90"/>
      <c r="DWD52" s="90"/>
      <c r="DWE52" s="90"/>
      <c r="DWF52" s="90"/>
      <c r="DWG52" s="90"/>
      <c r="DWH52" s="90"/>
      <c r="DWI52" s="90"/>
      <c r="DWJ52" s="90"/>
      <c r="DWK52" s="90"/>
      <c r="DWL52" s="90"/>
      <c r="DWM52" s="90"/>
      <c r="DWN52" s="90"/>
      <c r="DWO52" s="90"/>
      <c r="DWP52" s="90"/>
      <c r="DWQ52" s="90"/>
      <c r="DWR52" s="90"/>
      <c r="DWS52" s="90"/>
      <c r="DWT52" s="90"/>
      <c r="DWU52" s="90"/>
      <c r="DWV52" s="90"/>
      <c r="DWW52" s="90"/>
      <c r="DWX52" s="90"/>
      <c r="DWY52" s="90"/>
      <c r="DWZ52" s="90"/>
      <c r="DXA52" s="90"/>
      <c r="DXB52" s="90"/>
      <c r="DXC52" s="90"/>
      <c r="DXD52" s="90"/>
      <c r="DXE52" s="90"/>
      <c r="DXF52" s="90"/>
      <c r="DXG52" s="90"/>
      <c r="DXH52" s="90"/>
      <c r="DXI52" s="90"/>
      <c r="DXJ52" s="90"/>
      <c r="DXK52" s="90"/>
      <c r="DXL52" s="90"/>
      <c r="DXM52" s="90"/>
      <c r="DXN52" s="90"/>
      <c r="DXO52" s="90"/>
      <c r="DXP52" s="90"/>
      <c r="DXQ52" s="90"/>
      <c r="DXR52" s="90"/>
      <c r="DXS52" s="90"/>
      <c r="DXT52" s="90"/>
      <c r="DXU52" s="90"/>
      <c r="DXV52" s="90"/>
      <c r="DXW52" s="90"/>
      <c r="DXX52" s="90"/>
      <c r="DXY52" s="90"/>
      <c r="DXZ52" s="90"/>
      <c r="DYA52" s="90"/>
      <c r="DYB52" s="90"/>
      <c r="DYC52" s="90"/>
      <c r="DYD52" s="90"/>
      <c r="DYE52" s="90"/>
      <c r="DYF52" s="90"/>
      <c r="DYG52" s="90"/>
      <c r="DYH52" s="90"/>
      <c r="DYI52" s="90"/>
      <c r="DYJ52" s="90"/>
      <c r="DYK52" s="90"/>
      <c r="DYL52" s="90"/>
      <c r="DYM52" s="90"/>
      <c r="DYN52" s="90"/>
      <c r="DYO52" s="90"/>
      <c r="DYP52" s="90"/>
      <c r="DYQ52" s="90"/>
      <c r="DYR52" s="90"/>
      <c r="DYS52" s="90"/>
      <c r="DYT52" s="90"/>
      <c r="DYU52" s="90"/>
      <c r="DYV52" s="90"/>
      <c r="DYW52" s="90"/>
      <c r="DYX52" s="90"/>
      <c r="DYY52" s="90"/>
      <c r="DYZ52" s="90"/>
      <c r="DZA52" s="90"/>
      <c r="DZB52" s="90"/>
      <c r="DZC52" s="90"/>
      <c r="DZD52" s="90"/>
      <c r="DZE52" s="90"/>
      <c r="DZF52" s="90"/>
      <c r="DZG52" s="90"/>
      <c r="DZH52" s="90"/>
      <c r="DZI52" s="90"/>
      <c r="DZJ52" s="90"/>
      <c r="DZK52" s="90"/>
      <c r="DZL52" s="90"/>
      <c r="DZM52" s="90"/>
      <c r="DZN52" s="90"/>
      <c r="DZO52" s="90"/>
      <c r="DZP52" s="90"/>
      <c r="DZQ52" s="90"/>
      <c r="DZR52" s="90"/>
      <c r="DZS52" s="90"/>
      <c r="DZT52" s="90"/>
      <c r="DZU52" s="90"/>
      <c r="DZV52" s="90"/>
      <c r="DZW52" s="90"/>
      <c r="DZX52" s="90"/>
      <c r="DZY52" s="90"/>
      <c r="DZZ52" s="90"/>
      <c r="EAA52" s="90"/>
      <c r="EAB52" s="90"/>
      <c r="EAC52" s="90"/>
      <c r="EAD52" s="90"/>
      <c r="EAE52" s="90"/>
      <c r="EAF52" s="90"/>
      <c r="EAG52" s="90"/>
      <c r="EAH52" s="90"/>
      <c r="EAI52" s="90"/>
      <c r="EAJ52" s="90"/>
      <c r="EAK52" s="90"/>
      <c r="EAL52" s="90"/>
      <c r="EAM52" s="90"/>
      <c r="EAN52" s="90"/>
      <c r="EAO52" s="90"/>
      <c r="EAP52" s="90"/>
      <c r="EAQ52" s="90"/>
      <c r="EAR52" s="90"/>
      <c r="EAS52" s="90"/>
      <c r="EAT52" s="90"/>
      <c r="EAU52" s="90"/>
      <c r="EAV52" s="90"/>
      <c r="EAW52" s="90"/>
      <c r="EAX52" s="90"/>
      <c r="EAY52" s="90"/>
      <c r="EAZ52" s="90"/>
      <c r="EBA52" s="90"/>
      <c r="EBB52" s="90"/>
      <c r="EBC52" s="90"/>
      <c r="EBD52" s="90"/>
      <c r="EBE52" s="90"/>
      <c r="EBF52" s="90"/>
      <c r="EBG52" s="90"/>
      <c r="EBH52" s="90"/>
      <c r="EBI52" s="90"/>
      <c r="EBJ52" s="90"/>
      <c r="EBK52" s="90"/>
      <c r="EBL52" s="90"/>
      <c r="EBM52" s="90"/>
      <c r="EBN52" s="90"/>
      <c r="EBO52" s="90"/>
      <c r="EBP52" s="90"/>
      <c r="EBQ52" s="90"/>
      <c r="EBR52" s="90"/>
      <c r="EBS52" s="90"/>
      <c r="EBT52" s="90"/>
      <c r="EBU52" s="90"/>
      <c r="EBV52" s="90"/>
      <c r="EBW52" s="90"/>
      <c r="EBX52" s="90"/>
      <c r="EBY52" s="90"/>
      <c r="EBZ52" s="90"/>
      <c r="ECA52" s="90"/>
      <c r="ECB52" s="90"/>
      <c r="ECC52" s="90"/>
      <c r="ECD52" s="90"/>
      <c r="ECE52" s="90"/>
      <c r="ECF52" s="90"/>
      <c r="ECG52" s="90"/>
      <c r="ECH52" s="90"/>
      <c r="ECI52" s="90"/>
      <c r="ECJ52" s="90"/>
      <c r="ECK52" s="90"/>
      <c r="ECL52" s="90"/>
      <c r="ECM52" s="90"/>
      <c r="ECN52" s="90"/>
      <c r="ECO52" s="90"/>
      <c r="ECP52" s="90"/>
      <c r="ECQ52" s="90"/>
      <c r="ECR52" s="90"/>
      <c r="ECS52" s="90"/>
      <c r="ECT52" s="90"/>
      <c r="ECU52" s="90"/>
      <c r="ECV52" s="90"/>
      <c r="ECW52" s="90"/>
      <c r="ECX52" s="90"/>
      <c r="ECY52" s="90"/>
      <c r="ECZ52" s="90"/>
      <c r="EDA52" s="90"/>
      <c r="EDB52" s="90"/>
      <c r="EDC52" s="90"/>
      <c r="EDD52" s="90"/>
      <c r="EDE52" s="90"/>
      <c r="EDF52" s="90"/>
      <c r="EDG52" s="90"/>
      <c r="EDH52" s="90"/>
      <c r="EDI52" s="90"/>
      <c r="EDJ52" s="90"/>
      <c r="EDK52" s="90"/>
      <c r="EDL52" s="90"/>
      <c r="EDM52" s="90"/>
      <c r="EDN52" s="90"/>
      <c r="EDO52" s="90"/>
      <c r="EDP52" s="90"/>
      <c r="EDQ52" s="90"/>
      <c r="EDR52" s="90"/>
      <c r="EDS52" s="90"/>
      <c r="EDT52" s="90"/>
      <c r="EDU52" s="90"/>
      <c r="EDV52" s="90"/>
      <c r="EDW52" s="90"/>
      <c r="EDX52" s="90"/>
      <c r="EDY52" s="90"/>
      <c r="EDZ52" s="90"/>
      <c r="EEA52" s="90"/>
      <c r="EEB52" s="90"/>
      <c r="EEC52" s="90"/>
      <c r="EED52" s="90"/>
      <c r="EEE52" s="90"/>
      <c r="EEF52" s="90"/>
      <c r="EEG52" s="90"/>
      <c r="EEH52" s="90"/>
      <c r="EEI52" s="90"/>
      <c r="EEJ52" s="90"/>
      <c r="EEK52" s="90"/>
      <c r="EEL52" s="90"/>
      <c r="EEM52" s="90"/>
      <c r="EEN52" s="90"/>
      <c r="EEO52" s="90"/>
      <c r="EEP52" s="90"/>
      <c r="EEQ52" s="90"/>
      <c r="EER52" s="90"/>
      <c r="EES52" s="90"/>
      <c r="EET52" s="90"/>
      <c r="EEU52" s="90"/>
      <c r="EEV52" s="90"/>
      <c r="EEW52" s="90"/>
      <c r="EEX52" s="90"/>
      <c r="EEY52" s="90"/>
      <c r="EEZ52" s="90"/>
      <c r="EFA52" s="90"/>
      <c r="EFB52" s="90"/>
      <c r="EFC52" s="90"/>
      <c r="EFD52" s="90"/>
      <c r="EFE52" s="90"/>
      <c r="EFF52" s="90"/>
      <c r="EFG52" s="90"/>
      <c r="EFH52" s="90"/>
      <c r="EFI52" s="90"/>
      <c r="EFJ52" s="90"/>
      <c r="EFK52" s="90"/>
      <c r="EFL52" s="90"/>
      <c r="EFM52" s="90"/>
      <c r="EFN52" s="90"/>
      <c r="EFO52" s="90"/>
      <c r="EFP52" s="90"/>
      <c r="EFQ52" s="90"/>
      <c r="EFR52" s="90"/>
      <c r="EFS52" s="90"/>
      <c r="EFT52" s="90"/>
      <c r="EFU52" s="90"/>
      <c r="EFV52" s="90"/>
      <c r="EFW52" s="90"/>
      <c r="EFX52" s="90"/>
      <c r="EFY52" s="90"/>
      <c r="EFZ52" s="90"/>
      <c r="EGA52" s="90"/>
      <c r="EGB52" s="90"/>
      <c r="EGC52" s="90"/>
      <c r="EGD52" s="90"/>
      <c r="EGE52" s="90"/>
      <c r="EGF52" s="90"/>
      <c r="EGG52" s="90"/>
      <c r="EGH52" s="90"/>
      <c r="EGI52" s="90"/>
      <c r="EGJ52" s="90"/>
      <c r="EGK52" s="90"/>
      <c r="EGL52" s="90"/>
      <c r="EGM52" s="90"/>
      <c r="EGN52" s="90"/>
      <c r="EGO52" s="90"/>
      <c r="EGP52" s="90"/>
      <c r="EGQ52" s="90"/>
      <c r="EGR52" s="90"/>
      <c r="EGS52" s="90"/>
      <c r="EGT52" s="90"/>
      <c r="EGU52" s="90"/>
      <c r="EGV52" s="90"/>
      <c r="EGW52" s="90"/>
      <c r="EGX52" s="90"/>
      <c r="EGY52" s="90"/>
      <c r="EGZ52" s="90"/>
      <c r="EHA52" s="90"/>
      <c r="EHB52" s="90"/>
      <c r="EHC52" s="90"/>
      <c r="EHD52" s="90"/>
      <c r="EHE52" s="90"/>
      <c r="EHF52" s="90"/>
      <c r="EHG52" s="90"/>
      <c r="EHH52" s="90"/>
      <c r="EHI52" s="90"/>
      <c r="EHJ52" s="90"/>
      <c r="EHK52" s="90"/>
      <c r="EHL52" s="90"/>
      <c r="EHM52" s="90"/>
      <c r="EHN52" s="90"/>
      <c r="EHO52" s="90"/>
      <c r="EHP52" s="90"/>
      <c r="EHQ52" s="90"/>
      <c r="EHR52" s="90"/>
      <c r="EHS52" s="90"/>
      <c r="EHT52" s="90"/>
      <c r="EHU52" s="90"/>
      <c r="EHV52" s="90"/>
      <c r="EHW52" s="90"/>
      <c r="EHX52" s="90"/>
      <c r="EHY52" s="90"/>
      <c r="EHZ52" s="90"/>
      <c r="EIA52" s="90"/>
      <c r="EIB52" s="90"/>
      <c r="EIC52" s="90"/>
      <c r="EID52" s="90"/>
      <c r="EIE52" s="90"/>
      <c r="EIF52" s="90"/>
      <c r="EIG52" s="90"/>
      <c r="EIH52" s="90"/>
      <c r="EII52" s="90"/>
      <c r="EIJ52" s="90"/>
      <c r="EIK52" s="90"/>
      <c r="EIL52" s="90"/>
      <c r="EIM52" s="90"/>
      <c r="EIN52" s="90"/>
      <c r="EIO52" s="90"/>
      <c r="EIP52" s="90"/>
      <c r="EIQ52" s="90"/>
      <c r="EIR52" s="90"/>
      <c r="EIS52" s="90"/>
      <c r="EIT52" s="90"/>
      <c r="EIU52" s="90"/>
      <c r="EIV52" s="90"/>
      <c r="EIW52" s="90"/>
      <c r="EIX52" s="90"/>
      <c r="EIY52" s="90"/>
      <c r="EIZ52" s="90"/>
      <c r="EJA52" s="90"/>
      <c r="EJB52" s="90"/>
      <c r="EJC52" s="90"/>
      <c r="EJD52" s="90"/>
      <c r="EJE52" s="90"/>
      <c r="EJF52" s="90"/>
      <c r="EJG52" s="90"/>
      <c r="EJH52" s="90"/>
      <c r="EJI52" s="90"/>
      <c r="EJJ52" s="90"/>
      <c r="EJK52" s="90"/>
      <c r="EJL52" s="90"/>
      <c r="EJM52" s="90"/>
      <c r="EJN52" s="90"/>
      <c r="EJO52" s="90"/>
      <c r="EJP52" s="90"/>
      <c r="EJQ52" s="90"/>
      <c r="EJR52" s="90"/>
      <c r="EJS52" s="90"/>
      <c r="EJT52" s="90"/>
      <c r="EJU52" s="90"/>
      <c r="EJV52" s="90"/>
      <c r="EJW52" s="90"/>
      <c r="EJX52" s="90"/>
      <c r="EJY52" s="90"/>
      <c r="EJZ52" s="90"/>
      <c r="EKA52" s="90"/>
      <c r="EKB52" s="90"/>
      <c r="EKC52" s="90"/>
      <c r="EKD52" s="90"/>
      <c r="EKE52" s="90"/>
      <c r="EKF52" s="90"/>
      <c r="EKG52" s="90"/>
      <c r="EKH52" s="90"/>
      <c r="EKI52" s="90"/>
      <c r="EKJ52" s="90"/>
      <c r="EKK52" s="90"/>
      <c r="EKL52" s="90"/>
      <c r="EKM52" s="90"/>
      <c r="EKN52" s="90"/>
      <c r="EKO52" s="90"/>
      <c r="EKP52" s="90"/>
      <c r="EKQ52" s="90"/>
      <c r="EKR52" s="90"/>
      <c r="EKS52" s="90"/>
      <c r="EKT52" s="90"/>
      <c r="EKU52" s="90"/>
      <c r="EKV52" s="90"/>
      <c r="EKW52" s="90"/>
      <c r="EKX52" s="90"/>
      <c r="EKY52" s="90"/>
      <c r="EKZ52" s="90"/>
      <c r="ELA52" s="90"/>
      <c r="ELB52" s="90"/>
      <c r="ELC52" s="90"/>
      <c r="ELD52" s="90"/>
      <c r="ELE52" s="90"/>
      <c r="ELF52" s="90"/>
      <c r="ELG52" s="90"/>
      <c r="ELH52" s="90"/>
      <c r="ELI52" s="90"/>
      <c r="ELJ52" s="90"/>
      <c r="ELK52" s="90"/>
      <c r="ELL52" s="90"/>
      <c r="ELM52" s="90"/>
      <c r="ELN52" s="90"/>
      <c r="ELO52" s="90"/>
      <c r="ELP52" s="90"/>
      <c r="ELQ52" s="90"/>
      <c r="ELR52" s="90"/>
      <c r="ELS52" s="90"/>
      <c r="ELT52" s="90"/>
      <c r="ELU52" s="90"/>
      <c r="ELV52" s="90"/>
      <c r="ELW52" s="90"/>
      <c r="ELX52" s="90"/>
      <c r="ELY52" s="90"/>
      <c r="ELZ52" s="90"/>
      <c r="EMA52" s="90"/>
      <c r="EMB52" s="90"/>
      <c r="EMC52" s="90"/>
      <c r="EMD52" s="90"/>
      <c r="EME52" s="90"/>
      <c r="EMF52" s="90"/>
      <c r="EMG52" s="90"/>
      <c r="EMH52" s="90"/>
      <c r="EMI52" s="90"/>
      <c r="EMJ52" s="90"/>
      <c r="EMK52" s="90"/>
      <c r="EML52" s="90"/>
      <c r="EMM52" s="90"/>
      <c r="EMN52" s="90"/>
      <c r="EMO52" s="90"/>
      <c r="EMP52" s="90"/>
      <c r="EMQ52" s="90"/>
      <c r="EMR52" s="90"/>
      <c r="EMS52" s="90"/>
      <c r="EMT52" s="90"/>
      <c r="EMU52" s="90"/>
      <c r="EMV52" s="90"/>
      <c r="EMW52" s="90"/>
      <c r="EMX52" s="90"/>
      <c r="EMY52" s="90"/>
      <c r="EMZ52" s="90"/>
      <c r="ENA52" s="90"/>
      <c r="ENB52" s="90"/>
      <c r="ENC52" s="90"/>
      <c r="END52" s="90"/>
      <c r="ENE52" s="90"/>
      <c r="ENF52" s="90"/>
      <c r="ENG52" s="90"/>
      <c r="ENH52" s="90"/>
      <c r="ENI52" s="90"/>
      <c r="ENJ52" s="90"/>
      <c r="ENK52" s="90"/>
      <c r="ENL52" s="90"/>
      <c r="ENM52" s="90"/>
      <c r="ENN52" s="90"/>
      <c r="ENO52" s="90"/>
      <c r="ENP52" s="90"/>
      <c r="ENQ52" s="90"/>
      <c r="ENR52" s="90"/>
      <c r="ENS52" s="90"/>
      <c r="ENT52" s="90"/>
      <c r="ENU52" s="90"/>
      <c r="ENV52" s="90"/>
      <c r="ENW52" s="90"/>
      <c r="ENX52" s="90"/>
      <c r="ENY52" s="90"/>
      <c r="ENZ52" s="90"/>
      <c r="EOA52" s="90"/>
      <c r="EOB52" s="90"/>
      <c r="EOC52" s="90"/>
      <c r="EOD52" s="90"/>
      <c r="EOE52" s="90"/>
      <c r="EOF52" s="90"/>
      <c r="EOG52" s="90"/>
      <c r="EOH52" s="90"/>
      <c r="EOI52" s="90"/>
      <c r="EOJ52" s="90"/>
      <c r="EOK52" s="90"/>
      <c r="EOL52" s="90"/>
      <c r="EOM52" s="90"/>
      <c r="EON52" s="90"/>
      <c r="EOO52" s="90"/>
      <c r="EOP52" s="90"/>
      <c r="EOQ52" s="90"/>
      <c r="EOR52" s="90"/>
      <c r="EOS52" s="90"/>
      <c r="EOT52" s="90"/>
      <c r="EOU52" s="90"/>
      <c r="EOV52" s="90"/>
      <c r="EOW52" s="90"/>
      <c r="EOX52" s="90"/>
      <c r="EOY52" s="90"/>
      <c r="EOZ52" s="90"/>
      <c r="EPA52" s="90"/>
      <c r="EPB52" s="90"/>
      <c r="EPC52" s="90"/>
      <c r="EPD52" s="90"/>
      <c r="EPE52" s="90"/>
      <c r="EPF52" s="90"/>
      <c r="EPG52" s="90"/>
      <c r="EPH52" s="90"/>
      <c r="EPI52" s="90"/>
      <c r="EPJ52" s="90"/>
      <c r="EPK52" s="90"/>
      <c r="EPL52" s="90"/>
      <c r="EPM52" s="90"/>
      <c r="EPN52" s="90"/>
      <c r="EPO52" s="90"/>
      <c r="EPP52" s="90"/>
      <c r="EPQ52" s="90"/>
      <c r="EPR52" s="90"/>
      <c r="EPS52" s="90"/>
      <c r="EPT52" s="90"/>
      <c r="EPU52" s="90"/>
      <c r="EPV52" s="90"/>
      <c r="EPW52" s="90"/>
      <c r="EPX52" s="90"/>
      <c r="EPY52" s="90"/>
      <c r="EPZ52" s="90"/>
      <c r="EQA52" s="90"/>
      <c r="EQB52" s="90"/>
      <c r="EQC52" s="90"/>
      <c r="EQD52" s="90"/>
      <c r="EQE52" s="90"/>
      <c r="EQF52" s="90"/>
      <c r="EQG52" s="90"/>
      <c r="EQH52" s="90"/>
      <c r="EQI52" s="90"/>
      <c r="EQJ52" s="90"/>
      <c r="EQK52" s="90"/>
      <c r="EQL52" s="90"/>
      <c r="EQM52" s="90"/>
      <c r="EQN52" s="90"/>
      <c r="EQO52" s="90"/>
      <c r="EQP52" s="90"/>
      <c r="EQQ52" s="90"/>
      <c r="EQR52" s="90"/>
      <c r="EQS52" s="90"/>
      <c r="EQT52" s="90"/>
      <c r="EQU52" s="90"/>
      <c r="EQV52" s="90"/>
      <c r="EQW52" s="90"/>
      <c r="EQX52" s="90"/>
      <c r="EQY52" s="90"/>
      <c r="EQZ52" s="90"/>
      <c r="ERA52" s="90"/>
      <c r="ERB52" s="90"/>
      <c r="ERC52" s="90"/>
      <c r="ERD52" s="90"/>
      <c r="ERE52" s="90"/>
      <c r="ERF52" s="90"/>
      <c r="ERG52" s="90"/>
      <c r="ERH52" s="90"/>
      <c r="ERI52" s="90"/>
      <c r="ERJ52" s="90"/>
      <c r="ERK52" s="90"/>
      <c r="ERL52" s="90"/>
      <c r="ERM52" s="90"/>
      <c r="ERN52" s="90"/>
      <c r="ERO52" s="90"/>
      <c r="ERP52" s="90"/>
      <c r="ERQ52" s="90"/>
      <c r="ERR52" s="90"/>
      <c r="ERS52" s="90"/>
      <c r="ERT52" s="90"/>
      <c r="ERU52" s="90"/>
      <c r="ERV52" s="90"/>
      <c r="ERW52" s="90"/>
      <c r="ERX52" s="90"/>
      <c r="ERY52" s="90"/>
      <c r="ERZ52" s="90"/>
      <c r="ESA52" s="90"/>
      <c r="ESB52" s="90"/>
      <c r="ESC52" s="90"/>
      <c r="ESD52" s="90"/>
      <c r="ESE52" s="90"/>
      <c r="ESF52" s="90"/>
      <c r="ESG52" s="90"/>
      <c r="ESH52" s="90"/>
      <c r="ESI52" s="90"/>
      <c r="ESJ52" s="90"/>
      <c r="ESK52" s="90"/>
      <c r="ESL52" s="90"/>
      <c r="ESM52" s="90"/>
      <c r="ESN52" s="90"/>
      <c r="ESO52" s="90"/>
      <c r="ESP52" s="90"/>
      <c r="ESQ52" s="90"/>
      <c r="ESR52" s="90"/>
      <c r="ESS52" s="90"/>
      <c r="EST52" s="90"/>
      <c r="ESU52" s="90"/>
      <c r="ESV52" s="90"/>
      <c r="ESW52" s="90"/>
      <c r="ESX52" s="90"/>
      <c r="ESY52" s="90"/>
      <c r="ESZ52" s="90"/>
      <c r="ETA52" s="90"/>
      <c r="ETB52" s="90"/>
      <c r="ETC52" s="90"/>
      <c r="ETD52" s="90"/>
      <c r="ETE52" s="90"/>
      <c r="ETF52" s="90"/>
      <c r="ETG52" s="90"/>
      <c r="ETH52" s="90"/>
      <c r="ETI52" s="90"/>
      <c r="ETJ52" s="90"/>
      <c r="ETK52" s="90"/>
      <c r="ETL52" s="90"/>
      <c r="ETM52" s="90"/>
      <c r="ETN52" s="90"/>
      <c r="ETO52" s="90"/>
      <c r="ETP52" s="90"/>
      <c r="ETQ52" s="90"/>
      <c r="ETR52" s="90"/>
      <c r="ETS52" s="90"/>
      <c r="ETT52" s="90"/>
      <c r="ETU52" s="90"/>
      <c r="ETV52" s="90"/>
      <c r="ETW52" s="90"/>
      <c r="ETX52" s="90"/>
      <c r="ETY52" s="90"/>
      <c r="ETZ52" s="90"/>
      <c r="EUA52" s="90"/>
      <c r="EUB52" s="90"/>
      <c r="EUC52" s="90"/>
      <c r="EUD52" s="90"/>
      <c r="EUE52" s="90"/>
      <c r="EUF52" s="90"/>
      <c r="EUG52" s="90"/>
      <c r="EUH52" s="90"/>
      <c r="EUI52" s="90"/>
      <c r="EUJ52" s="90"/>
      <c r="EUK52" s="90"/>
      <c r="EUL52" s="90"/>
      <c r="EUM52" s="90"/>
      <c r="EUN52" s="90"/>
      <c r="EUO52" s="90"/>
      <c r="EUP52" s="90"/>
      <c r="EUQ52" s="90"/>
      <c r="EUR52" s="90"/>
      <c r="EUS52" s="90"/>
      <c r="EUT52" s="90"/>
      <c r="EUU52" s="90"/>
      <c r="EUV52" s="90"/>
      <c r="EUW52" s="90"/>
      <c r="EUX52" s="90"/>
      <c r="EUY52" s="90"/>
      <c r="EUZ52" s="90"/>
      <c r="EVA52" s="90"/>
      <c r="EVB52" s="90"/>
      <c r="EVC52" s="90"/>
      <c r="EVD52" s="90"/>
      <c r="EVE52" s="90"/>
      <c r="EVF52" s="90"/>
      <c r="EVG52" s="90"/>
      <c r="EVH52" s="90"/>
      <c r="EVI52" s="90"/>
      <c r="EVJ52" s="90"/>
      <c r="EVK52" s="90"/>
      <c r="EVL52" s="90"/>
      <c r="EVM52" s="90"/>
      <c r="EVN52" s="90"/>
      <c r="EVO52" s="90"/>
      <c r="EVP52" s="90"/>
      <c r="EVQ52" s="90"/>
      <c r="EVR52" s="90"/>
      <c r="EVS52" s="90"/>
      <c r="EVT52" s="90"/>
      <c r="EVU52" s="90"/>
      <c r="EVV52" s="90"/>
      <c r="EVW52" s="90"/>
      <c r="EVX52" s="90"/>
      <c r="EVY52" s="90"/>
      <c r="EVZ52" s="90"/>
      <c r="EWA52" s="90"/>
      <c r="EWB52" s="90"/>
      <c r="EWC52" s="90"/>
      <c r="EWD52" s="90"/>
      <c r="EWE52" s="90"/>
      <c r="EWF52" s="90"/>
      <c r="EWG52" s="90"/>
      <c r="EWH52" s="90"/>
      <c r="EWI52" s="90"/>
      <c r="EWJ52" s="90"/>
      <c r="EWK52" s="90"/>
      <c r="EWL52" s="90"/>
      <c r="EWM52" s="90"/>
      <c r="EWN52" s="90"/>
      <c r="EWO52" s="90"/>
      <c r="EWP52" s="90"/>
      <c r="EWQ52" s="90"/>
      <c r="EWR52" s="90"/>
      <c r="EWS52" s="90"/>
      <c r="EWT52" s="90"/>
      <c r="EWU52" s="90"/>
      <c r="EWV52" s="90"/>
      <c r="EWW52" s="90"/>
      <c r="EWX52" s="90"/>
      <c r="EWY52" s="90"/>
      <c r="EWZ52" s="90"/>
      <c r="EXA52" s="90"/>
      <c r="EXB52" s="90"/>
      <c r="EXC52" s="90"/>
      <c r="EXD52" s="90"/>
      <c r="EXE52" s="90"/>
      <c r="EXF52" s="90"/>
      <c r="EXG52" s="90"/>
      <c r="EXH52" s="90"/>
      <c r="EXI52" s="90"/>
      <c r="EXJ52" s="90"/>
      <c r="EXK52" s="90"/>
      <c r="EXL52" s="90"/>
      <c r="EXM52" s="90"/>
      <c r="EXN52" s="90"/>
      <c r="EXO52" s="90"/>
      <c r="EXP52" s="90"/>
      <c r="EXQ52" s="90"/>
      <c r="EXR52" s="90"/>
      <c r="EXS52" s="90"/>
      <c r="EXT52" s="90"/>
      <c r="EXU52" s="90"/>
      <c r="EXV52" s="90"/>
      <c r="EXW52" s="90"/>
      <c r="EXX52" s="90"/>
      <c r="EXY52" s="90"/>
      <c r="EXZ52" s="90"/>
      <c r="EYA52" s="90"/>
      <c r="EYB52" s="90"/>
      <c r="EYC52" s="90"/>
      <c r="EYD52" s="90"/>
      <c r="EYE52" s="90"/>
      <c r="EYF52" s="90"/>
      <c r="EYG52" s="90"/>
      <c r="EYH52" s="90"/>
      <c r="EYI52" s="90"/>
      <c r="EYJ52" s="90"/>
      <c r="EYK52" s="90"/>
      <c r="EYL52" s="90"/>
      <c r="EYM52" s="90"/>
      <c r="EYN52" s="90"/>
      <c r="EYO52" s="90"/>
      <c r="EYP52" s="90"/>
      <c r="EYQ52" s="90"/>
      <c r="EYR52" s="90"/>
      <c r="EYS52" s="90"/>
      <c r="EYT52" s="90"/>
      <c r="EYU52" s="90"/>
      <c r="EYV52" s="90"/>
      <c r="EYW52" s="90"/>
      <c r="EYX52" s="90"/>
      <c r="EYY52" s="90"/>
      <c r="EYZ52" s="90"/>
      <c r="EZA52" s="90"/>
      <c r="EZB52" s="90"/>
      <c r="EZC52" s="90"/>
      <c r="EZD52" s="90"/>
      <c r="EZE52" s="90"/>
      <c r="EZF52" s="90"/>
      <c r="EZG52" s="90"/>
      <c r="EZH52" s="90"/>
      <c r="EZI52" s="90"/>
      <c r="EZJ52" s="90"/>
      <c r="EZK52" s="90"/>
      <c r="EZL52" s="90"/>
      <c r="EZM52" s="90"/>
      <c r="EZN52" s="90"/>
      <c r="EZO52" s="90"/>
      <c r="EZP52" s="90"/>
      <c r="EZQ52" s="90"/>
      <c r="EZR52" s="90"/>
      <c r="EZS52" s="90"/>
      <c r="EZT52" s="90"/>
      <c r="EZU52" s="90"/>
      <c r="EZV52" s="90"/>
      <c r="EZW52" s="90"/>
      <c r="EZX52" s="90"/>
      <c r="EZY52" s="90"/>
      <c r="EZZ52" s="90"/>
      <c r="FAA52" s="90"/>
      <c r="FAB52" s="90"/>
      <c r="FAC52" s="90"/>
      <c r="FAD52" s="90"/>
      <c r="FAE52" s="90"/>
      <c r="FAF52" s="90"/>
      <c r="FAG52" s="90"/>
      <c r="FAH52" s="90"/>
      <c r="FAI52" s="90"/>
      <c r="FAJ52" s="90"/>
      <c r="FAK52" s="90"/>
      <c r="FAL52" s="90"/>
      <c r="FAM52" s="90"/>
      <c r="FAN52" s="90"/>
      <c r="FAO52" s="90"/>
      <c r="FAP52" s="90"/>
      <c r="FAQ52" s="90"/>
      <c r="FAR52" s="90"/>
      <c r="FAS52" s="90"/>
      <c r="FAT52" s="90"/>
      <c r="FAU52" s="90"/>
      <c r="FAV52" s="90"/>
      <c r="FAW52" s="90"/>
      <c r="FAX52" s="90"/>
      <c r="FAY52" s="90"/>
      <c r="FAZ52" s="90"/>
      <c r="FBA52" s="90"/>
      <c r="FBB52" s="90"/>
      <c r="FBC52" s="90"/>
      <c r="FBD52" s="90"/>
      <c r="FBE52" s="90"/>
      <c r="FBF52" s="90"/>
      <c r="FBG52" s="90"/>
      <c r="FBH52" s="90"/>
      <c r="FBI52" s="90"/>
      <c r="FBJ52" s="90"/>
      <c r="FBK52" s="90"/>
      <c r="FBL52" s="90"/>
      <c r="FBM52" s="90"/>
      <c r="FBN52" s="90"/>
      <c r="FBO52" s="90"/>
      <c r="FBP52" s="90"/>
      <c r="FBQ52" s="90"/>
      <c r="FBR52" s="90"/>
      <c r="FBS52" s="90"/>
      <c r="FBT52" s="90"/>
      <c r="FBU52" s="90"/>
      <c r="FBV52" s="90"/>
      <c r="FBW52" s="90"/>
      <c r="FBX52" s="90"/>
      <c r="FBY52" s="90"/>
      <c r="FBZ52" s="90"/>
      <c r="FCA52" s="90"/>
      <c r="FCB52" s="90"/>
      <c r="FCC52" s="90"/>
      <c r="FCD52" s="90"/>
      <c r="FCE52" s="90"/>
      <c r="FCF52" s="90"/>
      <c r="FCG52" s="90"/>
      <c r="FCH52" s="90"/>
      <c r="FCI52" s="90"/>
      <c r="FCJ52" s="90"/>
      <c r="FCK52" s="90"/>
      <c r="FCL52" s="90"/>
      <c r="FCM52" s="90"/>
      <c r="FCN52" s="90"/>
      <c r="FCO52" s="90"/>
      <c r="FCP52" s="90"/>
      <c r="FCQ52" s="90"/>
      <c r="FCR52" s="90"/>
      <c r="FCS52" s="90"/>
      <c r="FCT52" s="90"/>
      <c r="FCU52" s="90"/>
      <c r="FCV52" s="90"/>
      <c r="FCW52" s="90"/>
      <c r="FCX52" s="90"/>
      <c r="FCY52" s="90"/>
      <c r="FCZ52" s="90"/>
      <c r="FDA52" s="90"/>
      <c r="FDB52" s="90"/>
      <c r="FDC52" s="90"/>
      <c r="FDD52" s="90"/>
      <c r="FDE52" s="90"/>
      <c r="FDF52" s="90"/>
      <c r="FDG52" s="90"/>
      <c r="FDH52" s="90"/>
      <c r="FDI52" s="90"/>
      <c r="FDJ52" s="90"/>
      <c r="FDK52" s="90"/>
      <c r="FDL52" s="90"/>
      <c r="FDM52" s="90"/>
      <c r="FDN52" s="90"/>
      <c r="FDO52" s="90"/>
      <c r="FDP52" s="90"/>
      <c r="FDQ52" s="90"/>
      <c r="FDR52" s="90"/>
      <c r="FDS52" s="90"/>
      <c r="FDT52" s="90"/>
      <c r="FDU52" s="90"/>
      <c r="FDV52" s="90"/>
      <c r="FDW52" s="90"/>
      <c r="FDX52" s="90"/>
      <c r="FDY52" s="90"/>
      <c r="FDZ52" s="90"/>
      <c r="FEA52" s="90"/>
      <c r="FEB52" s="90"/>
      <c r="FEC52" s="90"/>
      <c r="FED52" s="90"/>
      <c r="FEE52" s="90"/>
      <c r="FEF52" s="90"/>
      <c r="FEG52" s="90"/>
      <c r="FEH52" s="90"/>
      <c r="FEI52" s="90"/>
      <c r="FEJ52" s="90"/>
      <c r="FEK52" s="90"/>
      <c r="FEL52" s="90"/>
      <c r="FEM52" s="90"/>
      <c r="FEN52" s="90"/>
      <c r="FEO52" s="90"/>
      <c r="FEP52" s="90"/>
      <c r="FEQ52" s="90"/>
      <c r="FER52" s="90"/>
      <c r="FES52" s="90"/>
      <c r="FET52" s="90"/>
      <c r="FEU52" s="90"/>
      <c r="FEV52" s="90"/>
      <c r="FEW52" s="90"/>
      <c r="FEX52" s="90"/>
      <c r="FEY52" s="90"/>
      <c r="FEZ52" s="90"/>
      <c r="FFA52" s="90"/>
      <c r="FFB52" s="90"/>
      <c r="FFC52" s="90"/>
      <c r="FFD52" s="90"/>
      <c r="FFE52" s="90"/>
      <c r="FFF52" s="90"/>
      <c r="FFG52" s="90"/>
      <c r="FFH52" s="90"/>
      <c r="FFI52" s="90"/>
      <c r="FFJ52" s="90"/>
      <c r="FFK52" s="90"/>
      <c r="FFL52" s="90"/>
      <c r="FFM52" s="90"/>
      <c r="FFN52" s="90"/>
      <c r="FFO52" s="90"/>
      <c r="FFP52" s="90"/>
      <c r="FFQ52" s="90"/>
      <c r="FFR52" s="90"/>
      <c r="FFS52" s="90"/>
      <c r="FFT52" s="90"/>
      <c r="FFU52" s="90"/>
      <c r="FFV52" s="90"/>
      <c r="FFW52" s="90"/>
      <c r="FFX52" s="90"/>
      <c r="FFY52" s="90"/>
      <c r="FFZ52" s="90"/>
      <c r="FGA52" s="90"/>
      <c r="FGB52" s="90"/>
      <c r="FGC52" s="90"/>
      <c r="FGD52" s="90"/>
      <c r="FGE52" s="90"/>
      <c r="FGF52" s="90"/>
      <c r="FGG52" s="90"/>
      <c r="FGH52" s="90"/>
      <c r="FGI52" s="90"/>
      <c r="FGJ52" s="90"/>
      <c r="FGK52" s="90"/>
      <c r="FGL52" s="90"/>
      <c r="FGM52" s="90"/>
      <c r="FGN52" s="90"/>
      <c r="FGO52" s="90"/>
      <c r="FGP52" s="90"/>
      <c r="FGQ52" s="90"/>
      <c r="FGR52" s="90"/>
      <c r="FGS52" s="90"/>
      <c r="FGT52" s="90"/>
      <c r="FGU52" s="90"/>
      <c r="FGV52" s="90"/>
      <c r="FGW52" s="90"/>
      <c r="FGX52" s="90"/>
      <c r="FGY52" s="90"/>
      <c r="FGZ52" s="90"/>
      <c r="FHA52" s="90"/>
      <c r="FHB52" s="90"/>
      <c r="FHC52" s="90"/>
      <c r="FHD52" s="90"/>
      <c r="FHE52" s="90"/>
      <c r="FHF52" s="90"/>
      <c r="FHG52" s="90"/>
      <c r="FHH52" s="90"/>
      <c r="FHI52" s="90"/>
      <c r="FHJ52" s="90"/>
      <c r="FHK52" s="90"/>
      <c r="FHL52" s="90"/>
      <c r="FHM52" s="90"/>
      <c r="FHN52" s="90"/>
      <c r="FHO52" s="90"/>
      <c r="FHP52" s="90"/>
      <c r="FHQ52" s="90"/>
      <c r="FHR52" s="90"/>
      <c r="FHS52" s="90"/>
      <c r="FHT52" s="90"/>
      <c r="FHU52" s="90"/>
      <c r="FHV52" s="90"/>
      <c r="FHW52" s="90"/>
      <c r="FHX52" s="90"/>
      <c r="FHY52" s="90"/>
      <c r="FHZ52" s="90"/>
      <c r="FIA52" s="90"/>
      <c r="FIB52" s="90"/>
      <c r="FIC52" s="90"/>
      <c r="FID52" s="90"/>
      <c r="FIE52" s="90"/>
      <c r="FIF52" s="90"/>
      <c r="FIG52" s="90"/>
      <c r="FIH52" s="90"/>
      <c r="FII52" s="90"/>
      <c r="FIJ52" s="90"/>
      <c r="FIK52" s="90"/>
      <c r="FIL52" s="90"/>
      <c r="FIM52" s="90"/>
      <c r="FIN52" s="90"/>
      <c r="FIO52" s="90"/>
      <c r="FIP52" s="90"/>
      <c r="FIQ52" s="90"/>
      <c r="FIR52" s="90"/>
      <c r="FIS52" s="90"/>
      <c r="FIT52" s="90"/>
      <c r="FIU52" s="90"/>
      <c r="FIV52" s="90"/>
      <c r="FIW52" s="90"/>
      <c r="FIX52" s="90"/>
      <c r="FIY52" s="90"/>
      <c r="FIZ52" s="90"/>
      <c r="FJA52" s="90"/>
      <c r="FJB52" s="90"/>
      <c r="FJC52" s="90"/>
      <c r="FJD52" s="90"/>
      <c r="FJE52" s="90"/>
      <c r="FJF52" s="90"/>
      <c r="FJG52" s="90"/>
      <c r="FJH52" s="90"/>
      <c r="FJI52" s="90"/>
      <c r="FJJ52" s="90"/>
      <c r="FJK52" s="90"/>
      <c r="FJL52" s="90"/>
      <c r="FJM52" s="90"/>
      <c r="FJN52" s="90"/>
      <c r="FJO52" s="90"/>
      <c r="FJP52" s="90"/>
      <c r="FJQ52" s="90"/>
      <c r="FJR52" s="90"/>
      <c r="FJS52" s="90"/>
      <c r="FJT52" s="90"/>
      <c r="FJU52" s="90"/>
      <c r="FJV52" s="90"/>
      <c r="FJW52" s="90"/>
      <c r="FJX52" s="90"/>
      <c r="FJY52" s="90"/>
      <c r="FJZ52" s="90"/>
      <c r="FKA52" s="90"/>
      <c r="FKB52" s="90"/>
      <c r="FKC52" s="90"/>
      <c r="FKD52" s="90"/>
      <c r="FKE52" s="90"/>
      <c r="FKF52" s="90"/>
      <c r="FKG52" s="90"/>
      <c r="FKH52" s="90"/>
      <c r="FKI52" s="90"/>
      <c r="FKJ52" s="90"/>
      <c r="FKK52" s="90"/>
      <c r="FKL52" s="90"/>
      <c r="FKM52" s="90"/>
      <c r="FKN52" s="90"/>
      <c r="FKO52" s="90"/>
      <c r="FKP52" s="90"/>
      <c r="FKQ52" s="90"/>
      <c r="FKR52" s="90"/>
      <c r="FKS52" s="90"/>
      <c r="FKT52" s="90"/>
      <c r="FKU52" s="90"/>
      <c r="FKV52" s="90"/>
      <c r="FKW52" s="90"/>
      <c r="FKX52" s="90"/>
      <c r="FKY52" s="90"/>
      <c r="FKZ52" s="90"/>
      <c r="FLA52" s="90"/>
      <c r="FLB52" s="90"/>
      <c r="FLC52" s="90"/>
      <c r="FLD52" s="90"/>
      <c r="FLE52" s="90"/>
      <c r="FLF52" s="90"/>
      <c r="FLG52" s="90"/>
      <c r="FLH52" s="90"/>
      <c r="FLI52" s="90"/>
      <c r="FLJ52" s="90"/>
      <c r="FLK52" s="90"/>
      <c r="FLL52" s="90"/>
      <c r="FLM52" s="90"/>
      <c r="FLN52" s="90"/>
      <c r="FLO52" s="90"/>
      <c r="FLP52" s="90"/>
      <c r="FLQ52" s="90"/>
      <c r="FLR52" s="90"/>
      <c r="FLS52" s="90"/>
      <c r="FLT52" s="90"/>
      <c r="FLU52" s="90"/>
      <c r="FLV52" s="90"/>
      <c r="FLW52" s="90"/>
      <c r="FLX52" s="90"/>
      <c r="FLY52" s="90"/>
      <c r="FLZ52" s="90"/>
      <c r="FMA52" s="90"/>
      <c r="FMB52" s="90"/>
      <c r="FMC52" s="90"/>
      <c r="FMD52" s="90"/>
      <c r="FME52" s="90"/>
      <c r="FMF52" s="90"/>
      <c r="FMG52" s="90"/>
      <c r="FMH52" s="90"/>
      <c r="FMI52" s="90"/>
      <c r="FMJ52" s="90"/>
      <c r="FMK52" s="90"/>
      <c r="FML52" s="90"/>
      <c r="FMM52" s="90"/>
      <c r="FMN52" s="90"/>
      <c r="FMO52" s="90"/>
      <c r="FMP52" s="90"/>
      <c r="FMQ52" s="90"/>
      <c r="FMR52" s="90"/>
      <c r="FMS52" s="90"/>
      <c r="FMT52" s="90"/>
      <c r="FMU52" s="90"/>
      <c r="FMV52" s="90"/>
      <c r="FMW52" s="90"/>
      <c r="FMX52" s="90"/>
      <c r="FMY52" s="90"/>
      <c r="FMZ52" s="90"/>
      <c r="FNA52" s="90"/>
      <c r="FNB52" s="90"/>
      <c r="FNC52" s="90"/>
      <c r="FND52" s="90"/>
      <c r="FNE52" s="90"/>
      <c r="FNF52" s="90"/>
      <c r="FNG52" s="90"/>
      <c r="FNH52" s="90"/>
      <c r="FNI52" s="90"/>
      <c r="FNJ52" s="90"/>
      <c r="FNK52" s="90"/>
      <c r="FNL52" s="90"/>
      <c r="FNM52" s="90"/>
      <c r="FNN52" s="90"/>
      <c r="FNO52" s="90"/>
      <c r="FNP52" s="90"/>
      <c r="FNQ52" s="90"/>
      <c r="FNR52" s="90"/>
      <c r="FNS52" s="90"/>
      <c r="FNT52" s="90"/>
      <c r="FNU52" s="90"/>
      <c r="FNV52" s="90"/>
      <c r="FNW52" s="90"/>
      <c r="FNX52" s="90"/>
      <c r="FNY52" s="90"/>
      <c r="FNZ52" s="90"/>
      <c r="FOA52" s="90"/>
      <c r="FOB52" s="90"/>
      <c r="FOC52" s="90"/>
      <c r="FOD52" s="90"/>
      <c r="FOE52" s="90"/>
      <c r="FOF52" s="90"/>
      <c r="FOG52" s="90"/>
      <c r="FOH52" s="90"/>
      <c r="FOI52" s="90"/>
      <c r="FOJ52" s="90"/>
      <c r="FOK52" s="90"/>
      <c r="FOL52" s="90"/>
      <c r="FOM52" s="90"/>
      <c r="FON52" s="90"/>
      <c r="FOO52" s="90"/>
      <c r="FOP52" s="90"/>
      <c r="FOQ52" s="90"/>
      <c r="FOR52" s="90"/>
      <c r="FOS52" s="90"/>
      <c r="FOT52" s="90"/>
      <c r="FOU52" s="90"/>
      <c r="FOV52" s="90"/>
      <c r="FOW52" s="90"/>
      <c r="FOX52" s="90"/>
      <c r="FOY52" s="90"/>
      <c r="FOZ52" s="90"/>
      <c r="FPA52" s="90"/>
      <c r="FPB52" s="90"/>
      <c r="FPC52" s="90"/>
      <c r="FPD52" s="90"/>
      <c r="FPE52" s="90"/>
      <c r="FPF52" s="90"/>
      <c r="FPG52" s="90"/>
      <c r="FPH52" s="90"/>
      <c r="FPI52" s="90"/>
      <c r="FPJ52" s="90"/>
      <c r="FPK52" s="90"/>
      <c r="FPL52" s="90"/>
      <c r="FPM52" s="90"/>
      <c r="FPN52" s="90"/>
      <c r="FPO52" s="90"/>
      <c r="FPP52" s="90"/>
      <c r="FPQ52" s="90"/>
      <c r="FPR52" s="90"/>
      <c r="FPS52" s="90"/>
      <c r="FPT52" s="90"/>
      <c r="FPU52" s="90"/>
      <c r="FPV52" s="90"/>
      <c r="FPW52" s="90"/>
      <c r="FPX52" s="90"/>
      <c r="FPY52" s="90"/>
      <c r="FPZ52" s="90"/>
      <c r="FQA52" s="90"/>
      <c r="FQB52" s="90"/>
      <c r="FQC52" s="90"/>
      <c r="FQD52" s="90"/>
      <c r="FQE52" s="90"/>
      <c r="FQF52" s="90"/>
      <c r="FQG52" s="90"/>
      <c r="FQH52" s="90"/>
      <c r="FQI52" s="90"/>
      <c r="FQJ52" s="90"/>
      <c r="FQK52" s="90"/>
      <c r="FQL52" s="90"/>
      <c r="FQM52" s="90"/>
      <c r="FQN52" s="90"/>
      <c r="FQO52" s="90"/>
      <c r="FQP52" s="90"/>
      <c r="FQQ52" s="90"/>
      <c r="FQR52" s="90"/>
      <c r="FQS52" s="90"/>
      <c r="FQT52" s="90"/>
      <c r="FQU52" s="90"/>
      <c r="FQV52" s="90"/>
      <c r="FQW52" s="90"/>
      <c r="FQX52" s="90"/>
      <c r="FQY52" s="90"/>
      <c r="FQZ52" s="90"/>
      <c r="FRA52" s="90"/>
      <c r="FRB52" s="90"/>
      <c r="FRC52" s="90"/>
      <c r="FRD52" s="90"/>
      <c r="FRE52" s="90"/>
      <c r="FRF52" s="90"/>
      <c r="FRG52" s="90"/>
      <c r="FRH52" s="90"/>
      <c r="FRI52" s="90"/>
      <c r="FRJ52" s="90"/>
      <c r="FRK52" s="90"/>
      <c r="FRL52" s="90"/>
      <c r="FRM52" s="90"/>
      <c r="FRN52" s="90"/>
      <c r="FRO52" s="90"/>
      <c r="FRP52" s="90"/>
      <c r="FRQ52" s="90"/>
      <c r="FRR52" s="90"/>
      <c r="FRS52" s="90"/>
      <c r="FRT52" s="90"/>
      <c r="FRU52" s="90"/>
      <c r="FRV52" s="90"/>
      <c r="FRW52" s="90"/>
      <c r="FRX52" s="90"/>
      <c r="FRY52" s="90"/>
      <c r="FRZ52" s="90"/>
      <c r="FSA52" s="90"/>
      <c r="FSB52" s="90"/>
      <c r="FSC52" s="90"/>
      <c r="FSD52" s="90"/>
      <c r="FSE52" s="90"/>
      <c r="FSF52" s="90"/>
      <c r="FSG52" s="90"/>
      <c r="FSH52" s="90"/>
      <c r="FSI52" s="90"/>
      <c r="FSJ52" s="90"/>
      <c r="FSK52" s="90"/>
      <c r="FSL52" s="90"/>
      <c r="FSM52" s="90"/>
      <c r="FSN52" s="90"/>
      <c r="FSO52" s="90"/>
      <c r="FSP52" s="90"/>
      <c r="FSQ52" s="90"/>
      <c r="FSR52" s="90"/>
      <c r="FSS52" s="90"/>
      <c r="FST52" s="90"/>
      <c r="FSU52" s="90"/>
      <c r="FSV52" s="90"/>
      <c r="FSW52" s="90"/>
      <c r="FSX52" s="90"/>
      <c r="FSY52" s="90"/>
      <c r="FSZ52" s="90"/>
      <c r="FTA52" s="90"/>
      <c r="FTB52" s="90"/>
      <c r="FTC52" s="90"/>
      <c r="FTD52" s="90"/>
      <c r="FTE52" s="90"/>
      <c r="FTF52" s="90"/>
      <c r="FTG52" s="90"/>
      <c r="FTH52" s="90"/>
      <c r="FTI52" s="90"/>
      <c r="FTJ52" s="90"/>
      <c r="FTK52" s="90"/>
      <c r="FTL52" s="90"/>
      <c r="FTM52" s="90"/>
      <c r="FTN52" s="90"/>
      <c r="FTO52" s="90"/>
      <c r="FTP52" s="90"/>
      <c r="FTQ52" s="90"/>
      <c r="FTR52" s="90"/>
      <c r="FTS52" s="90"/>
      <c r="FTT52" s="90"/>
      <c r="FTU52" s="90"/>
      <c r="FTV52" s="90"/>
      <c r="FTW52" s="90"/>
      <c r="FTX52" s="90"/>
      <c r="FTY52" s="90"/>
      <c r="FTZ52" s="90"/>
      <c r="FUA52" s="90"/>
      <c r="FUB52" s="90"/>
      <c r="FUC52" s="90"/>
      <c r="FUD52" s="90"/>
      <c r="FUE52" s="90"/>
      <c r="FUF52" s="90"/>
      <c r="FUG52" s="90"/>
      <c r="FUH52" s="90"/>
      <c r="FUI52" s="90"/>
      <c r="FUJ52" s="90"/>
      <c r="FUK52" s="90"/>
      <c r="FUL52" s="90"/>
      <c r="FUM52" s="90"/>
      <c r="FUN52" s="90"/>
      <c r="FUO52" s="90"/>
      <c r="FUP52" s="90"/>
      <c r="FUQ52" s="90"/>
      <c r="FUR52" s="90"/>
      <c r="FUS52" s="90"/>
      <c r="FUT52" s="90"/>
      <c r="FUU52" s="90"/>
      <c r="FUV52" s="90"/>
      <c r="FUW52" s="90"/>
      <c r="FUX52" s="90"/>
      <c r="FUY52" s="90"/>
      <c r="FUZ52" s="90"/>
      <c r="FVA52" s="90"/>
      <c r="FVB52" s="90"/>
      <c r="FVC52" s="90"/>
      <c r="FVD52" s="90"/>
      <c r="FVE52" s="90"/>
      <c r="FVF52" s="90"/>
      <c r="FVG52" s="90"/>
      <c r="FVH52" s="90"/>
      <c r="FVI52" s="90"/>
      <c r="FVJ52" s="90"/>
      <c r="FVK52" s="90"/>
      <c r="FVL52" s="90"/>
      <c r="FVM52" s="90"/>
      <c r="FVN52" s="90"/>
      <c r="FVO52" s="90"/>
      <c r="FVP52" s="90"/>
      <c r="FVQ52" s="90"/>
      <c r="FVR52" s="90"/>
      <c r="FVS52" s="90"/>
      <c r="FVT52" s="90"/>
      <c r="FVU52" s="90"/>
      <c r="FVV52" s="90"/>
      <c r="FVW52" s="90"/>
      <c r="FVX52" s="90"/>
      <c r="FVY52" s="90"/>
      <c r="FVZ52" s="90"/>
      <c r="FWA52" s="90"/>
      <c r="FWB52" s="90"/>
      <c r="FWC52" s="90"/>
      <c r="FWD52" s="90"/>
      <c r="FWE52" s="90"/>
      <c r="FWF52" s="90"/>
      <c r="FWG52" s="90"/>
      <c r="FWH52" s="90"/>
      <c r="FWI52" s="90"/>
      <c r="FWJ52" s="90"/>
      <c r="FWK52" s="90"/>
      <c r="FWL52" s="90"/>
      <c r="FWM52" s="90"/>
      <c r="FWN52" s="90"/>
      <c r="FWO52" s="90"/>
      <c r="FWP52" s="90"/>
      <c r="FWQ52" s="90"/>
      <c r="FWR52" s="90"/>
      <c r="FWS52" s="90"/>
      <c r="FWT52" s="90"/>
      <c r="FWU52" s="90"/>
      <c r="FWV52" s="90"/>
      <c r="FWW52" s="90"/>
      <c r="FWX52" s="90"/>
      <c r="FWY52" s="90"/>
      <c r="FWZ52" s="90"/>
      <c r="FXA52" s="90"/>
      <c r="FXB52" s="90"/>
      <c r="FXC52" s="90"/>
      <c r="FXD52" s="90"/>
      <c r="FXE52" s="90"/>
      <c r="FXF52" s="90"/>
      <c r="FXG52" s="90"/>
      <c r="FXH52" s="90"/>
      <c r="FXI52" s="90"/>
      <c r="FXJ52" s="90"/>
      <c r="FXK52" s="90"/>
      <c r="FXL52" s="90"/>
      <c r="FXM52" s="90"/>
      <c r="FXN52" s="90"/>
      <c r="FXO52" s="90"/>
      <c r="FXP52" s="90"/>
      <c r="FXQ52" s="90"/>
      <c r="FXR52" s="90"/>
      <c r="FXS52" s="90"/>
      <c r="FXT52" s="90"/>
      <c r="FXU52" s="90"/>
      <c r="FXV52" s="90"/>
      <c r="FXW52" s="90"/>
      <c r="FXX52" s="90"/>
      <c r="FXY52" s="90"/>
      <c r="FXZ52" s="90"/>
      <c r="FYA52" s="90"/>
      <c r="FYB52" s="90"/>
      <c r="FYC52" s="90"/>
      <c r="FYD52" s="90"/>
      <c r="FYE52" s="90"/>
      <c r="FYF52" s="90"/>
      <c r="FYG52" s="90"/>
      <c r="FYH52" s="90"/>
      <c r="FYI52" s="90"/>
      <c r="FYJ52" s="90"/>
      <c r="FYK52" s="90"/>
      <c r="FYL52" s="90"/>
      <c r="FYM52" s="90"/>
      <c r="FYN52" s="90"/>
      <c r="FYO52" s="90"/>
      <c r="FYP52" s="90"/>
      <c r="FYQ52" s="90"/>
      <c r="FYR52" s="90"/>
      <c r="FYS52" s="90"/>
      <c r="FYT52" s="90"/>
      <c r="FYU52" s="90"/>
      <c r="FYV52" s="90"/>
      <c r="FYW52" s="90"/>
      <c r="FYX52" s="90"/>
      <c r="FYY52" s="90"/>
      <c r="FYZ52" s="90"/>
      <c r="FZA52" s="90"/>
      <c r="FZB52" s="90"/>
      <c r="FZC52" s="90"/>
      <c r="FZD52" s="90"/>
      <c r="FZE52" s="90"/>
      <c r="FZF52" s="90"/>
      <c r="FZG52" s="90"/>
      <c r="FZH52" s="90"/>
      <c r="FZI52" s="90"/>
      <c r="FZJ52" s="90"/>
      <c r="FZK52" s="90"/>
      <c r="FZL52" s="90"/>
      <c r="FZM52" s="90"/>
      <c r="FZN52" s="90"/>
      <c r="FZO52" s="90"/>
      <c r="FZP52" s="90"/>
      <c r="FZQ52" s="90"/>
      <c r="FZR52" s="90"/>
      <c r="FZS52" s="90"/>
      <c r="FZT52" s="90"/>
      <c r="FZU52" s="90"/>
      <c r="FZV52" s="90"/>
      <c r="FZW52" s="90"/>
      <c r="FZX52" s="90"/>
      <c r="FZY52" s="90"/>
      <c r="FZZ52" s="90"/>
      <c r="GAA52" s="90"/>
      <c r="GAB52" s="90"/>
      <c r="GAC52" s="90"/>
      <c r="GAD52" s="90"/>
      <c r="GAE52" s="90"/>
      <c r="GAF52" s="90"/>
      <c r="GAG52" s="90"/>
      <c r="GAH52" s="90"/>
      <c r="GAI52" s="90"/>
      <c r="GAJ52" s="90"/>
      <c r="GAK52" s="90"/>
      <c r="GAL52" s="90"/>
      <c r="GAM52" s="90"/>
      <c r="GAN52" s="90"/>
      <c r="GAO52" s="90"/>
      <c r="GAP52" s="90"/>
      <c r="GAQ52" s="90"/>
      <c r="GAR52" s="90"/>
      <c r="GAS52" s="90"/>
      <c r="GAT52" s="90"/>
      <c r="GAU52" s="90"/>
      <c r="GAV52" s="90"/>
      <c r="GAW52" s="90"/>
      <c r="GAX52" s="90"/>
      <c r="GAY52" s="90"/>
      <c r="GAZ52" s="90"/>
      <c r="GBA52" s="90"/>
      <c r="GBB52" s="90"/>
      <c r="GBC52" s="90"/>
      <c r="GBD52" s="90"/>
      <c r="GBE52" s="90"/>
      <c r="GBF52" s="90"/>
      <c r="GBG52" s="90"/>
      <c r="GBH52" s="90"/>
      <c r="GBI52" s="90"/>
      <c r="GBJ52" s="90"/>
      <c r="GBK52" s="90"/>
      <c r="GBL52" s="90"/>
      <c r="GBM52" s="90"/>
      <c r="GBN52" s="90"/>
      <c r="GBO52" s="90"/>
      <c r="GBP52" s="90"/>
      <c r="GBQ52" s="90"/>
      <c r="GBR52" s="90"/>
      <c r="GBS52" s="90"/>
      <c r="GBT52" s="90"/>
      <c r="GBU52" s="90"/>
      <c r="GBV52" s="90"/>
      <c r="GBW52" s="90"/>
      <c r="GBX52" s="90"/>
      <c r="GBY52" s="90"/>
      <c r="GBZ52" s="90"/>
      <c r="GCA52" s="90"/>
      <c r="GCB52" s="90"/>
      <c r="GCC52" s="90"/>
      <c r="GCD52" s="90"/>
      <c r="GCE52" s="90"/>
      <c r="GCF52" s="90"/>
      <c r="GCG52" s="90"/>
      <c r="GCH52" s="90"/>
      <c r="GCI52" s="90"/>
      <c r="GCJ52" s="90"/>
      <c r="GCK52" s="90"/>
      <c r="GCL52" s="90"/>
      <c r="GCM52" s="90"/>
      <c r="GCN52" s="90"/>
      <c r="GCO52" s="90"/>
      <c r="GCP52" s="90"/>
      <c r="GCQ52" s="90"/>
      <c r="GCR52" s="90"/>
      <c r="GCS52" s="90"/>
      <c r="GCT52" s="90"/>
      <c r="GCU52" s="90"/>
      <c r="GCV52" s="90"/>
      <c r="GCW52" s="90"/>
      <c r="GCX52" s="90"/>
      <c r="GCY52" s="90"/>
      <c r="GCZ52" s="90"/>
      <c r="GDA52" s="90"/>
      <c r="GDB52" s="90"/>
      <c r="GDC52" s="90"/>
      <c r="GDD52" s="90"/>
      <c r="GDE52" s="90"/>
      <c r="GDF52" s="90"/>
      <c r="GDG52" s="90"/>
      <c r="GDH52" s="90"/>
      <c r="GDI52" s="90"/>
      <c r="GDJ52" s="90"/>
      <c r="GDK52" s="90"/>
      <c r="GDL52" s="90"/>
      <c r="GDM52" s="90"/>
      <c r="GDN52" s="90"/>
      <c r="GDO52" s="90"/>
      <c r="GDP52" s="90"/>
      <c r="GDQ52" s="90"/>
      <c r="GDR52" s="90"/>
      <c r="GDS52" s="90"/>
      <c r="GDT52" s="90"/>
      <c r="GDU52" s="90"/>
      <c r="GDV52" s="90"/>
      <c r="GDW52" s="90"/>
      <c r="GDX52" s="90"/>
      <c r="GDY52" s="90"/>
      <c r="GDZ52" s="90"/>
      <c r="GEA52" s="90"/>
      <c r="GEB52" s="90"/>
      <c r="GEC52" s="90"/>
      <c r="GED52" s="90"/>
      <c r="GEE52" s="90"/>
      <c r="GEF52" s="90"/>
      <c r="GEG52" s="90"/>
      <c r="GEH52" s="90"/>
      <c r="GEI52" s="90"/>
      <c r="GEJ52" s="90"/>
      <c r="GEK52" s="90"/>
      <c r="GEL52" s="90"/>
      <c r="GEM52" s="90"/>
      <c r="GEN52" s="90"/>
      <c r="GEO52" s="90"/>
      <c r="GEP52" s="90"/>
      <c r="GEQ52" s="90"/>
      <c r="GER52" s="90"/>
      <c r="GES52" s="90"/>
      <c r="GET52" s="90"/>
      <c r="GEU52" s="90"/>
      <c r="GEV52" s="90"/>
      <c r="GEW52" s="90"/>
      <c r="GEX52" s="90"/>
      <c r="GEY52" s="90"/>
      <c r="GEZ52" s="90"/>
      <c r="GFA52" s="90"/>
      <c r="GFB52" s="90"/>
      <c r="GFC52" s="90"/>
      <c r="GFD52" s="90"/>
      <c r="GFE52" s="90"/>
      <c r="GFF52" s="90"/>
      <c r="GFG52" s="90"/>
      <c r="GFH52" s="90"/>
      <c r="GFI52" s="90"/>
      <c r="GFJ52" s="90"/>
      <c r="GFK52" s="90"/>
      <c r="GFL52" s="90"/>
      <c r="GFM52" s="90"/>
      <c r="GFN52" s="90"/>
      <c r="GFO52" s="90"/>
      <c r="GFP52" s="90"/>
      <c r="GFQ52" s="90"/>
      <c r="GFR52" s="90"/>
      <c r="GFS52" s="90"/>
      <c r="GFT52" s="90"/>
      <c r="GFU52" s="90"/>
      <c r="GFV52" s="90"/>
      <c r="GFW52" s="90"/>
      <c r="GFX52" s="90"/>
      <c r="GFY52" s="90"/>
      <c r="GFZ52" s="90"/>
      <c r="GGA52" s="90"/>
      <c r="GGB52" s="90"/>
      <c r="GGC52" s="90"/>
      <c r="GGD52" s="90"/>
      <c r="GGE52" s="90"/>
      <c r="GGF52" s="90"/>
      <c r="GGG52" s="90"/>
      <c r="GGH52" s="90"/>
      <c r="GGI52" s="90"/>
      <c r="GGJ52" s="90"/>
      <c r="GGK52" s="90"/>
      <c r="GGL52" s="90"/>
      <c r="GGM52" s="90"/>
      <c r="GGN52" s="90"/>
      <c r="GGO52" s="90"/>
      <c r="GGP52" s="90"/>
      <c r="GGQ52" s="90"/>
      <c r="GGR52" s="90"/>
      <c r="GGS52" s="90"/>
      <c r="GGT52" s="90"/>
      <c r="GGU52" s="90"/>
      <c r="GGV52" s="90"/>
      <c r="GGW52" s="90"/>
      <c r="GGX52" s="90"/>
      <c r="GGY52" s="90"/>
      <c r="GGZ52" s="90"/>
      <c r="GHA52" s="90"/>
      <c r="GHB52" s="90"/>
      <c r="GHC52" s="90"/>
      <c r="GHD52" s="90"/>
      <c r="GHE52" s="90"/>
      <c r="GHF52" s="90"/>
      <c r="GHG52" s="90"/>
      <c r="GHH52" s="90"/>
      <c r="GHI52" s="90"/>
      <c r="GHJ52" s="90"/>
      <c r="GHK52" s="90"/>
      <c r="GHL52" s="90"/>
      <c r="GHM52" s="90"/>
      <c r="GHN52" s="90"/>
      <c r="GHO52" s="90"/>
      <c r="GHP52" s="90"/>
      <c r="GHQ52" s="90"/>
      <c r="GHR52" s="90"/>
      <c r="GHS52" s="90"/>
      <c r="GHT52" s="90"/>
      <c r="GHU52" s="90"/>
      <c r="GHV52" s="90"/>
      <c r="GHW52" s="90"/>
      <c r="GHX52" s="90"/>
      <c r="GHY52" s="90"/>
      <c r="GHZ52" s="90"/>
      <c r="GIA52" s="90"/>
      <c r="GIB52" s="90"/>
      <c r="GIC52" s="90"/>
      <c r="GID52" s="90"/>
      <c r="GIE52" s="90"/>
      <c r="GIF52" s="90"/>
      <c r="GIG52" s="90"/>
      <c r="GIH52" s="90"/>
      <c r="GII52" s="90"/>
      <c r="GIJ52" s="90"/>
      <c r="GIK52" s="90"/>
      <c r="GIL52" s="90"/>
      <c r="GIM52" s="90"/>
      <c r="GIN52" s="90"/>
      <c r="GIO52" s="90"/>
      <c r="GIP52" s="90"/>
      <c r="GIQ52" s="90"/>
      <c r="GIR52" s="90"/>
      <c r="GIS52" s="90"/>
      <c r="GIT52" s="90"/>
      <c r="GIU52" s="90"/>
      <c r="GIV52" s="90"/>
      <c r="GIW52" s="90"/>
      <c r="GIX52" s="90"/>
      <c r="GIY52" s="90"/>
      <c r="GIZ52" s="90"/>
      <c r="GJA52" s="90"/>
      <c r="GJB52" s="90"/>
      <c r="GJC52" s="90"/>
      <c r="GJD52" s="90"/>
      <c r="GJE52" s="90"/>
      <c r="GJF52" s="90"/>
      <c r="GJG52" s="90"/>
      <c r="GJH52" s="90"/>
      <c r="GJI52" s="90"/>
      <c r="GJJ52" s="90"/>
      <c r="GJK52" s="90"/>
      <c r="GJL52" s="90"/>
      <c r="GJM52" s="90"/>
      <c r="GJN52" s="90"/>
      <c r="GJO52" s="90"/>
      <c r="GJP52" s="90"/>
      <c r="GJQ52" s="90"/>
      <c r="GJR52" s="90"/>
      <c r="GJS52" s="90"/>
      <c r="GJT52" s="90"/>
      <c r="GJU52" s="90"/>
      <c r="GJV52" s="90"/>
      <c r="GJW52" s="90"/>
      <c r="GJX52" s="90"/>
      <c r="GJY52" s="90"/>
      <c r="GJZ52" s="90"/>
      <c r="GKA52" s="90"/>
      <c r="GKB52" s="90"/>
      <c r="GKC52" s="90"/>
      <c r="GKD52" s="90"/>
      <c r="GKE52" s="90"/>
      <c r="GKF52" s="90"/>
      <c r="GKG52" s="90"/>
      <c r="GKH52" s="90"/>
      <c r="GKI52" s="90"/>
      <c r="GKJ52" s="90"/>
      <c r="GKK52" s="90"/>
      <c r="GKL52" s="90"/>
      <c r="GKM52" s="90"/>
      <c r="GKN52" s="90"/>
      <c r="GKO52" s="90"/>
      <c r="GKP52" s="90"/>
      <c r="GKQ52" s="90"/>
      <c r="GKR52" s="90"/>
      <c r="GKS52" s="90"/>
      <c r="GKT52" s="90"/>
      <c r="GKU52" s="90"/>
      <c r="GKV52" s="90"/>
      <c r="GKW52" s="90"/>
      <c r="GKX52" s="90"/>
      <c r="GKY52" s="90"/>
      <c r="GKZ52" s="90"/>
      <c r="GLA52" s="90"/>
      <c r="GLB52" s="90"/>
      <c r="GLC52" s="90"/>
      <c r="GLD52" s="90"/>
      <c r="GLE52" s="90"/>
      <c r="GLF52" s="90"/>
      <c r="GLG52" s="90"/>
      <c r="GLH52" s="90"/>
      <c r="GLI52" s="90"/>
      <c r="GLJ52" s="90"/>
      <c r="GLK52" s="90"/>
      <c r="GLL52" s="90"/>
      <c r="GLM52" s="90"/>
      <c r="GLN52" s="90"/>
      <c r="GLO52" s="90"/>
      <c r="GLP52" s="90"/>
      <c r="GLQ52" s="90"/>
      <c r="GLR52" s="90"/>
      <c r="GLS52" s="90"/>
      <c r="GLT52" s="90"/>
      <c r="GLU52" s="90"/>
      <c r="GLV52" s="90"/>
      <c r="GLW52" s="90"/>
      <c r="GLX52" s="90"/>
      <c r="GLY52" s="90"/>
      <c r="GLZ52" s="90"/>
      <c r="GMA52" s="90"/>
      <c r="GMB52" s="90"/>
      <c r="GMC52" s="90"/>
      <c r="GMD52" s="90"/>
      <c r="GME52" s="90"/>
      <c r="GMF52" s="90"/>
      <c r="GMG52" s="90"/>
      <c r="GMH52" s="90"/>
      <c r="GMI52" s="90"/>
      <c r="GMJ52" s="90"/>
      <c r="GMK52" s="90"/>
      <c r="GML52" s="90"/>
      <c r="GMM52" s="90"/>
      <c r="GMN52" s="90"/>
      <c r="GMO52" s="90"/>
      <c r="GMP52" s="90"/>
      <c r="GMQ52" s="90"/>
      <c r="GMR52" s="90"/>
      <c r="GMS52" s="90"/>
      <c r="GMT52" s="90"/>
      <c r="GMU52" s="90"/>
      <c r="GMV52" s="90"/>
      <c r="GMW52" s="90"/>
      <c r="GMX52" s="90"/>
      <c r="GMY52" s="90"/>
      <c r="GMZ52" s="90"/>
      <c r="GNA52" s="90"/>
      <c r="GNB52" s="90"/>
      <c r="GNC52" s="90"/>
      <c r="GND52" s="90"/>
      <c r="GNE52" s="90"/>
      <c r="GNF52" s="90"/>
      <c r="GNG52" s="90"/>
      <c r="GNH52" s="90"/>
      <c r="GNI52" s="90"/>
      <c r="GNJ52" s="90"/>
      <c r="GNK52" s="90"/>
      <c r="GNL52" s="90"/>
      <c r="GNM52" s="90"/>
      <c r="GNN52" s="90"/>
      <c r="GNO52" s="90"/>
      <c r="GNP52" s="90"/>
      <c r="GNQ52" s="90"/>
      <c r="GNR52" s="90"/>
      <c r="GNS52" s="90"/>
      <c r="GNT52" s="90"/>
      <c r="GNU52" s="90"/>
      <c r="GNV52" s="90"/>
      <c r="GNW52" s="90"/>
      <c r="GNX52" s="90"/>
      <c r="GNY52" s="90"/>
      <c r="GNZ52" s="90"/>
      <c r="GOA52" s="90"/>
      <c r="GOB52" s="90"/>
      <c r="GOC52" s="90"/>
      <c r="GOD52" s="90"/>
      <c r="GOE52" s="90"/>
      <c r="GOF52" s="90"/>
      <c r="GOG52" s="90"/>
      <c r="GOH52" s="90"/>
      <c r="GOI52" s="90"/>
      <c r="GOJ52" s="90"/>
      <c r="GOK52" s="90"/>
      <c r="GOL52" s="90"/>
      <c r="GOM52" s="90"/>
      <c r="GON52" s="90"/>
      <c r="GOO52" s="90"/>
      <c r="GOP52" s="90"/>
      <c r="GOQ52" s="90"/>
      <c r="GOR52" s="90"/>
      <c r="GOS52" s="90"/>
      <c r="GOT52" s="90"/>
      <c r="GOU52" s="90"/>
      <c r="GOV52" s="90"/>
      <c r="GOW52" s="90"/>
      <c r="GOX52" s="90"/>
      <c r="GOY52" s="90"/>
      <c r="GOZ52" s="90"/>
      <c r="GPA52" s="90"/>
      <c r="GPB52" s="90"/>
      <c r="GPC52" s="90"/>
      <c r="GPD52" s="90"/>
      <c r="GPE52" s="90"/>
      <c r="GPF52" s="90"/>
      <c r="GPG52" s="90"/>
      <c r="GPH52" s="90"/>
      <c r="GPI52" s="90"/>
      <c r="GPJ52" s="90"/>
      <c r="GPK52" s="90"/>
      <c r="GPL52" s="90"/>
      <c r="GPM52" s="90"/>
      <c r="GPN52" s="90"/>
      <c r="GPO52" s="90"/>
      <c r="GPP52" s="90"/>
      <c r="GPQ52" s="90"/>
      <c r="GPR52" s="90"/>
      <c r="GPS52" s="90"/>
      <c r="GPT52" s="90"/>
      <c r="GPU52" s="90"/>
      <c r="GPV52" s="90"/>
      <c r="GPW52" s="90"/>
      <c r="GPX52" s="90"/>
      <c r="GPY52" s="90"/>
      <c r="GPZ52" s="90"/>
      <c r="GQA52" s="90"/>
      <c r="GQB52" s="90"/>
      <c r="GQC52" s="90"/>
      <c r="GQD52" s="90"/>
      <c r="GQE52" s="90"/>
      <c r="GQF52" s="90"/>
      <c r="GQG52" s="90"/>
      <c r="GQH52" s="90"/>
      <c r="GQI52" s="90"/>
      <c r="GQJ52" s="90"/>
      <c r="GQK52" s="90"/>
      <c r="GQL52" s="90"/>
      <c r="GQM52" s="90"/>
      <c r="GQN52" s="90"/>
      <c r="GQO52" s="90"/>
      <c r="GQP52" s="90"/>
      <c r="GQQ52" s="90"/>
      <c r="GQR52" s="90"/>
      <c r="GQS52" s="90"/>
      <c r="GQT52" s="90"/>
      <c r="GQU52" s="90"/>
      <c r="GQV52" s="90"/>
      <c r="GQW52" s="90"/>
      <c r="GQX52" s="90"/>
      <c r="GQY52" s="90"/>
      <c r="GQZ52" s="90"/>
      <c r="GRA52" s="90"/>
      <c r="GRB52" s="90"/>
      <c r="GRC52" s="90"/>
      <c r="GRD52" s="90"/>
      <c r="GRE52" s="90"/>
      <c r="GRF52" s="90"/>
      <c r="GRG52" s="90"/>
      <c r="GRH52" s="90"/>
      <c r="GRI52" s="90"/>
      <c r="GRJ52" s="90"/>
      <c r="GRK52" s="90"/>
      <c r="GRL52" s="90"/>
      <c r="GRM52" s="90"/>
      <c r="GRN52" s="90"/>
      <c r="GRO52" s="90"/>
      <c r="GRP52" s="90"/>
      <c r="GRQ52" s="90"/>
      <c r="GRR52" s="90"/>
      <c r="GRS52" s="90"/>
      <c r="GRT52" s="90"/>
      <c r="GRU52" s="90"/>
      <c r="GRV52" s="90"/>
      <c r="GRW52" s="90"/>
      <c r="GRX52" s="90"/>
      <c r="GRY52" s="90"/>
      <c r="GRZ52" s="90"/>
      <c r="GSA52" s="90"/>
      <c r="GSB52" s="90"/>
      <c r="GSC52" s="90"/>
      <c r="GSD52" s="90"/>
      <c r="GSE52" s="90"/>
      <c r="GSF52" s="90"/>
      <c r="GSG52" s="90"/>
      <c r="GSH52" s="90"/>
      <c r="GSI52" s="90"/>
      <c r="GSJ52" s="90"/>
      <c r="GSK52" s="90"/>
      <c r="GSL52" s="90"/>
      <c r="GSM52" s="90"/>
      <c r="GSN52" s="90"/>
      <c r="GSO52" s="90"/>
      <c r="GSP52" s="90"/>
      <c r="GSQ52" s="90"/>
      <c r="GSR52" s="90"/>
      <c r="GSS52" s="90"/>
      <c r="GST52" s="90"/>
      <c r="GSU52" s="90"/>
      <c r="GSV52" s="90"/>
      <c r="GSW52" s="90"/>
      <c r="GSX52" s="90"/>
      <c r="GSY52" s="90"/>
      <c r="GSZ52" s="90"/>
      <c r="GTA52" s="90"/>
      <c r="GTB52" s="90"/>
      <c r="GTC52" s="90"/>
      <c r="GTD52" s="90"/>
      <c r="GTE52" s="90"/>
      <c r="GTF52" s="90"/>
      <c r="GTG52" s="90"/>
      <c r="GTH52" s="90"/>
      <c r="GTI52" s="90"/>
      <c r="GTJ52" s="90"/>
      <c r="GTK52" s="90"/>
      <c r="GTL52" s="90"/>
      <c r="GTM52" s="90"/>
      <c r="GTN52" s="90"/>
      <c r="GTO52" s="90"/>
      <c r="GTP52" s="90"/>
      <c r="GTQ52" s="90"/>
      <c r="GTR52" s="90"/>
      <c r="GTS52" s="90"/>
      <c r="GTT52" s="90"/>
      <c r="GTU52" s="90"/>
      <c r="GTV52" s="90"/>
      <c r="GTW52" s="90"/>
      <c r="GTX52" s="90"/>
      <c r="GTY52" s="90"/>
      <c r="GTZ52" s="90"/>
      <c r="GUA52" s="90"/>
      <c r="GUB52" s="90"/>
      <c r="GUC52" s="90"/>
      <c r="GUD52" s="90"/>
      <c r="GUE52" s="90"/>
      <c r="GUF52" s="90"/>
      <c r="GUG52" s="90"/>
      <c r="GUH52" s="90"/>
      <c r="GUI52" s="90"/>
      <c r="GUJ52" s="90"/>
      <c r="GUK52" s="90"/>
      <c r="GUL52" s="90"/>
      <c r="GUM52" s="90"/>
      <c r="GUN52" s="90"/>
      <c r="GUO52" s="90"/>
      <c r="GUP52" s="90"/>
      <c r="GUQ52" s="90"/>
      <c r="GUR52" s="90"/>
      <c r="GUS52" s="90"/>
      <c r="GUT52" s="90"/>
      <c r="GUU52" s="90"/>
      <c r="GUV52" s="90"/>
      <c r="GUW52" s="90"/>
      <c r="GUX52" s="90"/>
      <c r="GUY52" s="90"/>
      <c r="GUZ52" s="90"/>
      <c r="GVA52" s="90"/>
      <c r="GVB52" s="90"/>
      <c r="GVC52" s="90"/>
      <c r="GVD52" s="90"/>
      <c r="GVE52" s="90"/>
      <c r="GVF52" s="90"/>
      <c r="GVG52" s="90"/>
      <c r="GVH52" s="90"/>
      <c r="GVI52" s="90"/>
      <c r="GVJ52" s="90"/>
      <c r="GVK52" s="90"/>
      <c r="GVL52" s="90"/>
      <c r="GVM52" s="90"/>
      <c r="GVN52" s="90"/>
      <c r="GVO52" s="90"/>
      <c r="GVP52" s="90"/>
      <c r="GVQ52" s="90"/>
      <c r="GVR52" s="90"/>
      <c r="GVS52" s="90"/>
      <c r="GVT52" s="90"/>
      <c r="GVU52" s="90"/>
      <c r="GVV52" s="90"/>
      <c r="GVW52" s="90"/>
      <c r="GVX52" s="90"/>
      <c r="GVY52" s="90"/>
      <c r="GVZ52" s="90"/>
      <c r="GWA52" s="90"/>
      <c r="GWB52" s="90"/>
      <c r="GWC52" s="90"/>
      <c r="GWD52" s="90"/>
      <c r="GWE52" s="90"/>
      <c r="GWF52" s="90"/>
      <c r="GWG52" s="90"/>
      <c r="GWH52" s="90"/>
      <c r="GWI52" s="90"/>
      <c r="GWJ52" s="90"/>
      <c r="GWK52" s="90"/>
      <c r="GWL52" s="90"/>
      <c r="GWM52" s="90"/>
      <c r="GWN52" s="90"/>
      <c r="GWO52" s="90"/>
      <c r="GWP52" s="90"/>
      <c r="GWQ52" s="90"/>
      <c r="GWR52" s="90"/>
      <c r="GWS52" s="90"/>
      <c r="GWT52" s="90"/>
      <c r="GWU52" s="90"/>
      <c r="GWV52" s="90"/>
      <c r="GWW52" s="90"/>
      <c r="GWX52" s="90"/>
      <c r="GWY52" s="90"/>
      <c r="GWZ52" s="90"/>
      <c r="GXA52" s="90"/>
      <c r="GXB52" s="90"/>
      <c r="GXC52" s="90"/>
      <c r="GXD52" s="90"/>
      <c r="GXE52" s="90"/>
      <c r="GXF52" s="90"/>
      <c r="GXG52" s="90"/>
      <c r="GXH52" s="90"/>
      <c r="GXI52" s="90"/>
      <c r="GXJ52" s="90"/>
      <c r="GXK52" s="90"/>
      <c r="GXL52" s="90"/>
      <c r="GXM52" s="90"/>
      <c r="GXN52" s="90"/>
      <c r="GXO52" s="90"/>
      <c r="GXP52" s="90"/>
      <c r="GXQ52" s="90"/>
      <c r="GXR52" s="90"/>
      <c r="GXS52" s="90"/>
      <c r="GXT52" s="90"/>
      <c r="GXU52" s="90"/>
      <c r="GXV52" s="90"/>
      <c r="GXW52" s="90"/>
      <c r="GXX52" s="90"/>
      <c r="GXY52" s="90"/>
      <c r="GXZ52" s="90"/>
      <c r="GYA52" s="90"/>
      <c r="GYB52" s="90"/>
      <c r="GYC52" s="90"/>
      <c r="GYD52" s="90"/>
      <c r="GYE52" s="90"/>
      <c r="GYF52" s="90"/>
      <c r="GYG52" s="90"/>
      <c r="GYH52" s="90"/>
      <c r="GYI52" s="90"/>
      <c r="GYJ52" s="90"/>
      <c r="GYK52" s="90"/>
      <c r="GYL52" s="90"/>
      <c r="GYM52" s="90"/>
      <c r="GYN52" s="90"/>
      <c r="GYO52" s="90"/>
      <c r="GYP52" s="90"/>
      <c r="GYQ52" s="90"/>
      <c r="GYR52" s="90"/>
      <c r="GYS52" s="90"/>
      <c r="GYT52" s="90"/>
      <c r="GYU52" s="90"/>
      <c r="GYV52" s="90"/>
      <c r="GYW52" s="90"/>
      <c r="GYX52" s="90"/>
      <c r="GYY52" s="90"/>
      <c r="GYZ52" s="90"/>
      <c r="GZA52" s="90"/>
      <c r="GZB52" s="90"/>
      <c r="GZC52" s="90"/>
      <c r="GZD52" s="90"/>
      <c r="GZE52" s="90"/>
      <c r="GZF52" s="90"/>
      <c r="GZG52" s="90"/>
      <c r="GZH52" s="90"/>
      <c r="GZI52" s="90"/>
      <c r="GZJ52" s="90"/>
      <c r="GZK52" s="90"/>
      <c r="GZL52" s="90"/>
      <c r="GZM52" s="90"/>
      <c r="GZN52" s="90"/>
      <c r="GZO52" s="90"/>
      <c r="GZP52" s="90"/>
      <c r="GZQ52" s="90"/>
      <c r="GZR52" s="90"/>
      <c r="GZS52" s="90"/>
      <c r="GZT52" s="90"/>
      <c r="GZU52" s="90"/>
      <c r="GZV52" s="90"/>
      <c r="GZW52" s="90"/>
      <c r="GZX52" s="90"/>
      <c r="GZY52" s="90"/>
      <c r="GZZ52" s="90"/>
      <c r="HAA52" s="90"/>
      <c r="HAB52" s="90"/>
      <c r="HAC52" s="90"/>
      <c r="HAD52" s="90"/>
      <c r="HAE52" s="90"/>
      <c r="HAF52" s="90"/>
      <c r="HAG52" s="90"/>
      <c r="HAH52" s="90"/>
      <c r="HAI52" s="90"/>
      <c r="HAJ52" s="90"/>
      <c r="HAK52" s="90"/>
      <c r="HAL52" s="90"/>
      <c r="HAM52" s="90"/>
      <c r="HAN52" s="90"/>
      <c r="HAO52" s="90"/>
      <c r="HAP52" s="90"/>
      <c r="HAQ52" s="90"/>
      <c r="HAR52" s="90"/>
      <c r="HAS52" s="90"/>
      <c r="HAT52" s="90"/>
      <c r="HAU52" s="90"/>
      <c r="HAV52" s="90"/>
      <c r="HAW52" s="90"/>
      <c r="HAX52" s="90"/>
      <c r="HAY52" s="90"/>
      <c r="HAZ52" s="90"/>
      <c r="HBA52" s="90"/>
      <c r="HBB52" s="90"/>
      <c r="HBC52" s="90"/>
      <c r="HBD52" s="90"/>
      <c r="HBE52" s="90"/>
      <c r="HBF52" s="90"/>
      <c r="HBG52" s="90"/>
      <c r="HBH52" s="90"/>
      <c r="HBI52" s="90"/>
      <c r="HBJ52" s="90"/>
      <c r="HBK52" s="90"/>
      <c r="HBL52" s="90"/>
      <c r="HBM52" s="90"/>
      <c r="HBN52" s="90"/>
      <c r="HBO52" s="90"/>
      <c r="HBP52" s="90"/>
      <c r="HBQ52" s="90"/>
      <c r="HBR52" s="90"/>
      <c r="HBS52" s="90"/>
      <c r="HBT52" s="90"/>
      <c r="HBU52" s="90"/>
      <c r="HBV52" s="90"/>
      <c r="HBW52" s="90"/>
      <c r="HBX52" s="90"/>
      <c r="HBY52" s="90"/>
      <c r="HBZ52" s="90"/>
      <c r="HCA52" s="90"/>
      <c r="HCB52" s="90"/>
      <c r="HCC52" s="90"/>
      <c r="HCD52" s="90"/>
      <c r="HCE52" s="90"/>
      <c r="HCF52" s="90"/>
      <c r="HCG52" s="90"/>
      <c r="HCH52" s="90"/>
      <c r="HCI52" s="90"/>
      <c r="HCJ52" s="90"/>
      <c r="HCK52" s="90"/>
      <c r="HCL52" s="90"/>
      <c r="HCM52" s="90"/>
      <c r="HCN52" s="90"/>
      <c r="HCO52" s="90"/>
      <c r="HCP52" s="90"/>
      <c r="HCQ52" s="90"/>
      <c r="HCR52" s="90"/>
      <c r="HCS52" s="90"/>
      <c r="HCT52" s="90"/>
      <c r="HCU52" s="90"/>
      <c r="HCV52" s="90"/>
      <c r="HCW52" s="90"/>
      <c r="HCX52" s="90"/>
      <c r="HCY52" s="90"/>
      <c r="HCZ52" s="90"/>
      <c r="HDA52" s="90"/>
      <c r="HDB52" s="90"/>
      <c r="HDC52" s="90"/>
      <c r="HDD52" s="90"/>
      <c r="HDE52" s="90"/>
      <c r="HDF52" s="90"/>
      <c r="HDG52" s="90"/>
      <c r="HDH52" s="90"/>
      <c r="HDI52" s="90"/>
      <c r="HDJ52" s="90"/>
      <c r="HDK52" s="90"/>
      <c r="HDL52" s="90"/>
      <c r="HDM52" s="90"/>
      <c r="HDN52" s="90"/>
      <c r="HDO52" s="90"/>
      <c r="HDP52" s="90"/>
      <c r="HDQ52" s="90"/>
      <c r="HDR52" s="90"/>
      <c r="HDS52" s="90"/>
      <c r="HDT52" s="90"/>
      <c r="HDU52" s="90"/>
      <c r="HDV52" s="90"/>
      <c r="HDW52" s="90"/>
      <c r="HDX52" s="90"/>
      <c r="HDY52" s="90"/>
      <c r="HDZ52" s="90"/>
      <c r="HEA52" s="90"/>
      <c r="HEB52" s="90"/>
      <c r="HEC52" s="90"/>
      <c r="HED52" s="90"/>
      <c r="HEE52" s="90"/>
      <c r="HEF52" s="90"/>
      <c r="HEG52" s="90"/>
      <c r="HEH52" s="90"/>
      <c r="HEI52" s="90"/>
      <c r="HEJ52" s="90"/>
      <c r="HEK52" s="90"/>
      <c r="HEL52" s="90"/>
      <c r="HEM52" s="90"/>
      <c r="HEN52" s="90"/>
      <c r="HEO52" s="90"/>
      <c r="HEP52" s="90"/>
      <c r="HEQ52" s="90"/>
      <c r="HER52" s="90"/>
      <c r="HES52" s="90"/>
      <c r="HET52" s="90"/>
      <c r="HEU52" s="90"/>
      <c r="HEV52" s="90"/>
      <c r="HEW52" s="90"/>
      <c r="HEX52" s="90"/>
      <c r="HEY52" s="90"/>
      <c r="HEZ52" s="90"/>
      <c r="HFA52" s="90"/>
      <c r="HFB52" s="90"/>
      <c r="HFC52" s="90"/>
      <c r="HFD52" s="90"/>
      <c r="HFE52" s="90"/>
      <c r="HFF52" s="90"/>
      <c r="HFG52" s="90"/>
      <c r="HFH52" s="90"/>
      <c r="HFI52" s="90"/>
      <c r="HFJ52" s="90"/>
      <c r="HFK52" s="90"/>
      <c r="HFL52" s="90"/>
      <c r="HFM52" s="90"/>
      <c r="HFN52" s="90"/>
      <c r="HFO52" s="90"/>
      <c r="HFP52" s="90"/>
      <c r="HFQ52" s="90"/>
      <c r="HFR52" s="90"/>
      <c r="HFS52" s="90"/>
      <c r="HFT52" s="90"/>
      <c r="HFU52" s="90"/>
      <c r="HFV52" s="90"/>
      <c r="HFW52" s="90"/>
      <c r="HFX52" s="90"/>
      <c r="HFY52" s="90"/>
      <c r="HFZ52" s="90"/>
      <c r="HGA52" s="90"/>
      <c r="HGB52" s="90"/>
      <c r="HGC52" s="90"/>
      <c r="HGD52" s="90"/>
      <c r="HGE52" s="90"/>
      <c r="HGF52" s="90"/>
      <c r="HGG52" s="90"/>
      <c r="HGH52" s="90"/>
      <c r="HGI52" s="90"/>
      <c r="HGJ52" s="90"/>
      <c r="HGK52" s="90"/>
      <c r="HGL52" s="90"/>
      <c r="HGM52" s="90"/>
      <c r="HGN52" s="90"/>
      <c r="HGO52" s="90"/>
      <c r="HGP52" s="90"/>
      <c r="HGQ52" s="90"/>
      <c r="HGR52" s="90"/>
      <c r="HGS52" s="90"/>
      <c r="HGT52" s="90"/>
      <c r="HGU52" s="90"/>
      <c r="HGV52" s="90"/>
      <c r="HGW52" s="90"/>
      <c r="HGX52" s="90"/>
      <c r="HGY52" s="90"/>
      <c r="HGZ52" s="90"/>
      <c r="HHA52" s="90"/>
      <c r="HHB52" s="90"/>
      <c r="HHC52" s="90"/>
      <c r="HHD52" s="90"/>
      <c r="HHE52" s="90"/>
      <c r="HHF52" s="90"/>
      <c r="HHG52" s="90"/>
      <c r="HHH52" s="90"/>
      <c r="HHI52" s="90"/>
      <c r="HHJ52" s="90"/>
      <c r="HHK52" s="90"/>
      <c r="HHL52" s="90"/>
      <c r="HHM52" s="90"/>
      <c r="HHN52" s="90"/>
      <c r="HHO52" s="90"/>
      <c r="HHP52" s="90"/>
      <c r="HHQ52" s="90"/>
      <c r="HHR52" s="90"/>
      <c r="HHS52" s="90"/>
      <c r="HHT52" s="90"/>
      <c r="HHU52" s="90"/>
      <c r="HHV52" s="90"/>
      <c r="HHW52" s="90"/>
      <c r="HHX52" s="90"/>
      <c r="HHY52" s="90"/>
      <c r="HHZ52" s="90"/>
      <c r="HIA52" s="90"/>
      <c r="HIB52" s="90"/>
      <c r="HIC52" s="90"/>
      <c r="HID52" s="90"/>
      <c r="HIE52" s="90"/>
      <c r="HIF52" s="90"/>
      <c r="HIG52" s="90"/>
      <c r="HIH52" s="90"/>
      <c r="HII52" s="90"/>
      <c r="HIJ52" s="90"/>
      <c r="HIK52" s="90"/>
      <c r="HIL52" s="90"/>
      <c r="HIM52" s="90"/>
      <c r="HIN52" s="90"/>
      <c r="HIO52" s="90"/>
      <c r="HIP52" s="90"/>
      <c r="HIQ52" s="90"/>
      <c r="HIR52" s="90"/>
      <c r="HIS52" s="90"/>
      <c r="HIT52" s="90"/>
      <c r="HIU52" s="90"/>
      <c r="HIV52" s="90"/>
      <c r="HIW52" s="90"/>
      <c r="HIX52" s="90"/>
      <c r="HIY52" s="90"/>
      <c r="HIZ52" s="90"/>
      <c r="HJA52" s="90"/>
      <c r="HJB52" s="90"/>
      <c r="HJC52" s="90"/>
      <c r="HJD52" s="90"/>
      <c r="HJE52" s="90"/>
      <c r="HJF52" s="90"/>
      <c r="HJG52" s="90"/>
      <c r="HJH52" s="90"/>
      <c r="HJI52" s="90"/>
      <c r="HJJ52" s="90"/>
      <c r="HJK52" s="90"/>
      <c r="HJL52" s="90"/>
      <c r="HJM52" s="90"/>
      <c r="HJN52" s="90"/>
      <c r="HJO52" s="90"/>
      <c r="HJP52" s="90"/>
      <c r="HJQ52" s="90"/>
      <c r="HJR52" s="90"/>
      <c r="HJS52" s="90"/>
      <c r="HJT52" s="90"/>
      <c r="HJU52" s="90"/>
      <c r="HJV52" s="90"/>
      <c r="HJW52" s="90"/>
      <c r="HJX52" s="90"/>
      <c r="HJY52" s="90"/>
      <c r="HJZ52" s="90"/>
      <c r="HKA52" s="90"/>
      <c r="HKB52" s="90"/>
      <c r="HKC52" s="90"/>
      <c r="HKD52" s="90"/>
      <c r="HKE52" s="90"/>
      <c r="HKF52" s="90"/>
      <c r="HKG52" s="90"/>
      <c r="HKH52" s="90"/>
      <c r="HKI52" s="90"/>
      <c r="HKJ52" s="90"/>
      <c r="HKK52" s="90"/>
      <c r="HKL52" s="90"/>
      <c r="HKM52" s="90"/>
      <c r="HKN52" s="90"/>
      <c r="HKO52" s="90"/>
      <c r="HKP52" s="90"/>
      <c r="HKQ52" s="90"/>
      <c r="HKR52" s="90"/>
      <c r="HKS52" s="90"/>
      <c r="HKT52" s="90"/>
      <c r="HKU52" s="90"/>
      <c r="HKV52" s="90"/>
      <c r="HKW52" s="90"/>
      <c r="HKX52" s="90"/>
      <c r="HKY52" s="90"/>
      <c r="HKZ52" s="90"/>
      <c r="HLA52" s="90"/>
      <c r="HLB52" s="90"/>
      <c r="HLC52" s="90"/>
      <c r="HLD52" s="90"/>
      <c r="HLE52" s="90"/>
      <c r="HLF52" s="90"/>
      <c r="HLG52" s="90"/>
      <c r="HLH52" s="90"/>
      <c r="HLI52" s="90"/>
      <c r="HLJ52" s="90"/>
      <c r="HLK52" s="90"/>
      <c r="HLL52" s="90"/>
      <c r="HLM52" s="90"/>
      <c r="HLN52" s="90"/>
      <c r="HLO52" s="90"/>
      <c r="HLP52" s="90"/>
      <c r="HLQ52" s="90"/>
      <c r="HLR52" s="90"/>
      <c r="HLS52" s="90"/>
      <c r="HLT52" s="90"/>
      <c r="HLU52" s="90"/>
      <c r="HLV52" s="90"/>
      <c r="HLW52" s="90"/>
      <c r="HLX52" s="90"/>
      <c r="HLY52" s="90"/>
      <c r="HLZ52" s="90"/>
      <c r="HMA52" s="90"/>
      <c r="HMB52" s="90"/>
      <c r="HMC52" s="90"/>
      <c r="HMD52" s="90"/>
      <c r="HME52" s="90"/>
      <c r="HMF52" s="90"/>
      <c r="HMG52" s="90"/>
      <c r="HMH52" s="90"/>
      <c r="HMI52" s="90"/>
      <c r="HMJ52" s="90"/>
      <c r="HMK52" s="90"/>
      <c r="HML52" s="90"/>
      <c r="HMM52" s="90"/>
      <c r="HMN52" s="90"/>
      <c r="HMO52" s="90"/>
      <c r="HMP52" s="90"/>
      <c r="HMQ52" s="90"/>
      <c r="HMR52" s="90"/>
      <c r="HMS52" s="90"/>
      <c r="HMT52" s="90"/>
      <c r="HMU52" s="90"/>
      <c r="HMV52" s="90"/>
      <c r="HMW52" s="90"/>
      <c r="HMX52" s="90"/>
      <c r="HMY52" s="90"/>
      <c r="HMZ52" s="90"/>
      <c r="HNA52" s="90"/>
      <c r="HNB52" s="90"/>
      <c r="HNC52" s="90"/>
      <c r="HND52" s="90"/>
      <c r="HNE52" s="90"/>
      <c r="HNF52" s="90"/>
      <c r="HNG52" s="90"/>
      <c r="HNH52" s="90"/>
      <c r="HNI52" s="90"/>
      <c r="HNJ52" s="90"/>
      <c r="HNK52" s="90"/>
      <c r="HNL52" s="90"/>
      <c r="HNM52" s="90"/>
      <c r="HNN52" s="90"/>
      <c r="HNO52" s="90"/>
      <c r="HNP52" s="90"/>
      <c r="HNQ52" s="90"/>
      <c r="HNR52" s="90"/>
      <c r="HNS52" s="90"/>
      <c r="HNT52" s="90"/>
      <c r="HNU52" s="90"/>
      <c r="HNV52" s="90"/>
      <c r="HNW52" s="90"/>
      <c r="HNX52" s="90"/>
      <c r="HNY52" s="90"/>
      <c r="HNZ52" s="90"/>
      <c r="HOA52" s="90"/>
      <c r="HOB52" s="90"/>
      <c r="HOC52" s="90"/>
      <c r="HOD52" s="90"/>
      <c r="HOE52" s="90"/>
      <c r="HOF52" s="90"/>
      <c r="HOG52" s="90"/>
      <c r="HOH52" s="90"/>
      <c r="HOI52" s="90"/>
      <c r="HOJ52" s="90"/>
      <c r="HOK52" s="90"/>
      <c r="HOL52" s="90"/>
      <c r="HOM52" s="90"/>
      <c r="HON52" s="90"/>
      <c r="HOO52" s="90"/>
      <c r="HOP52" s="90"/>
      <c r="HOQ52" s="90"/>
      <c r="HOR52" s="90"/>
      <c r="HOS52" s="90"/>
      <c r="HOT52" s="90"/>
      <c r="HOU52" s="90"/>
      <c r="HOV52" s="90"/>
      <c r="HOW52" s="90"/>
      <c r="HOX52" s="90"/>
      <c r="HOY52" s="90"/>
      <c r="HOZ52" s="90"/>
      <c r="HPA52" s="90"/>
      <c r="HPB52" s="90"/>
      <c r="HPC52" s="90"/>
      <c r="HPD52" s="90"/>
      <c r="HPE52" s="90"/>
      <c r="HPF52" s="90"/>
      <c r="HPG52" s="90"/>
      <c r="HPH52" s="90"/>
      <c r="HPI52" s="90"/>
      <c r="HPJ52" s="90"/>
      <c r="HPK52" s="90"/>
      <c r="HPL52" s="90"/>
      <c r="HPM52" s="90"/>
      <c r="HPN52" s="90"/>
      <c r="HPO52" s="90"/>
      <c r="HPP52" s="90"/>
      <c r="HPQ52" s="90"/>
      <c r="HPR52" s="90"/>
      <c r="HPS52" s="90"/>
      <c r="HPT52" s="90"/>
      <c r="HPU52" s="90"/>
      <c r="HPV52" s="90"/>
      <c r="HPW52" s="90"/>
      <c r="HPX52" s="90"/>
      <c r="HPY52" s="90"/>
      <c r="HPZ52" s="90"/>
      <c r="HQA52" s="90"/>
      <c r="HQB52" s="90"/>
      <c r="HQC52" s="90"/>
      <c r="HQD52" s="90"/>
      <c r="HQE52" s="90"/>
      <c r="HQF52" s="90"/>
      <c r="HQG52" s="90"/>
      <c r="HQH52" s="90"/>
      <c r="HQI52" s="90"/>
      <c r="HQJ52" s="90"/>
      <c r="HQK52" s="90"/>
      <c r="HQL52" s="90"/>
      <c r="HQM52" s="90"/>
      <c r="HQN52" s="90"/>
      <c r="HQO52" s="90"/>
      <c r="HQP52" s="90"/>
      <c r="HQQ52" s="90"/>
      <c r="HQR52" s="90"/>
      <c r="HQS52" s="90"/>
      <c r="HQT52" s="90"/>
      <c r="HQU52" s="90"/>
      <c r="HQV52" s="90"/>
      <c r="HQW52" s="90"/>
      <c r="HQX52" s="90"/>
      <c r="HQY52" s="90"/>
      <c r="HQZ52" s="90"/>
      <c r="HRA52" s="90"/>
      <c r="HRB52" s="90"/>
      <c r="HRC52" s="90"/>
      <c r="HRD52" s="90"/>
      <c r="HRE52" s="90"/>
      <c r="HRF52" s="90"/>
      <c r="HRG52" s="90"/>
      <c r="HRH52" s="90"/>
      <c r="HRI52" s="90"/>
      <c r="HRJ52" s="90"/>
      <c r="HRK52" s="90"/>
      <c r="HRL52" s="90"/>
      <c r="HRM52" s="90"/>
      <c r="HRN52" s="90"/>
      <c r="HRO52" s="90"/>
      <c r="HRP52" s="90"/>
      <c r="HRQ52" s="90"/>
      <c r="HRR52" s="90"/>
      <c r="HRS52" s="90"/>
      <c r="HRT52" s="90"/>
      <c r="HRU52" s="90"/>
      <c r="HRV52" s="90"/>
      <c r="HRW52" s="90"/>
      <c r="HRX52" s="90"/>
      <c r="HRY52" s="90"/>
      <c r="HRZ52" s="90"/>
      <c r="HSA52" s="90"/>
      <c r="HSB52" s="90"/>
      <c r="HSC52" s="90"/>
      <c r="HSD52" s="90"/>
      <c r="HSE52" s="90"/>
      <c r="HSF52" s="90"/>
      <c r="HSG52" s="90"/>
      <c r="HSH52" s="90"/>
      <c r="HSI52" s="90"/>
      <c r="HSJ52" s="90"/>
      <c r="HSK52" s="90"/>
      <c r="HSL52" s="90"/>
      <c r="HSM52" s="90"/>
      <c r="HSN52" s="90"/>
      <c r="HSO52" s="90"/>
      <c r="HSP52" s="90"/>
      <c r="HSQ52" s="90"/>
      <c r="HSR52" s="90"/>
      <c r="HSS52" s="90"/>
      <c r="HST52" s="90"/>
      <c r="HSU52" s="90"/>
      <c r="HSV52" s="90"/>
      <c r="HSW52" s="90"/>
      <c r="HSX52" s="90"/>
      <c r="HSY52" s="90"/>
      <c r="HSZ52" s="90"/>
      <c r="HTA52" s="90"/>
      <c r="HTB52" s="90"/>
      <c r="HTC52" s="90"/>
      <c r="HTD52" s="90"/>
      <c r="HTE52" s="90"/>
      <c r="HTF52" s="90"/>
      <c r="HTG52" s="90"/>
      <c r="HTH52" s="90"/>
      <c r="HTI52" s="90"/>
      <c r="HTJ52" s="90"/>
      <c r="HTK52" s="90"/>
      <c r="HTL52" s="90"/>
      <c r="HTM52" s="90"/>
      <c r="HTN52" s="90"/>
      <c r="HTO52" s="90"/>
      <c r="HTP52" s="90"/>
      <c r="HTQ52" s="90"/>
      <c r="HTR52" s="90"/>
      <c r="HTS52" s="90"/>
      <c r="HTT52" s="90"/>
      <c r="HTU52" s="90"/>
      <c r="HTV52" s="90"/>
      <c r="HTW52" s="90"/>
      <c r="HTX52" s="90"/>
      <c r="HTY52" s="90"/>
      <c r="HTZ52" s="90"/>
      <c r="HUA52" s="90"/>
      <c r="HUB52" s="90"/>
      <c r="HUC52" s="90"/>
      <c r="HUD52" s="90"/>
      <c r="HUE52" s="90"/>
      <c r="HUF52" s="90"/>
      <c r="HUG52" s="90"/>
      <c r="HUH52" s="90"/>
      <c r="HUI52" s="90"/>
      <c r="HUJ52" s="90"/>
      <c r="HUK52" s="90"/>
      <c r="HUL52" s="90"/>
      <c r="HUM52" s="90"/>
      <c r="HUN52" s="90"/>
      <c r="HUO52" s="90"/>
      <c r="HUP52" s="90"/>
      <c r="HUQ52" s="90"/>
      <c r="HUR52" s="90"/>
      <c r="HUS52" s="90"/>
      <c r="HUT52" s="90"/>
      <c r="HUU52" s="90"/>
      <c r="HUV52" s="90"/>
      <c r="HUW52" s="90"/>
      <c r="HUX52" s="90"/>
      <c r="HUY52" s="90"/>
      <c r="HUZ52" s="90"/>
      <c r="HVA52" s="90"/>
      <c r="HVB52" s="90"/>
      <c r="HVC52" s="90"/>
      <c r="HVD52" s="90"/>
      <c r="HVE52" s="90"/>
      <c r="HVF52" s="90"/>
      <c r="HVG52" s="90"/>
      <c r="HVH52" s="90"/>
      <c r="HVI52" s="90"/>
      <c r="HVJ52" s="90"/>
      <c r="HVK52" s="90"/>
      <c r="HVL52" s="90"/>
      <c r="HVM52" s="90"/>
      <c r="HVN52" s="90"/>
      <c r="HVO52" s="90"/>
      <c r="HVP52" s="90"/>
      <c r="HVQ52" s="90"/>
      <c r="HVR52" s="90"/>
      <c r="HVS52" s="90"/>
      <c r="HVT52" s="90"/>
      <c r="HVU52" s="90"/>
      <c r="HVV52" s="90"/>
      <c r="HVW52" s="90"/>
      <c r="HVX52" s="90"/>
      <c r="HVY52" s="90"/>
      <c r="HVZ52" s="90"/>
      <c r="HWA52" s="90"/>
      <c r="HWB52" s="90"/>
      <c r="HWC52" s="90"/>
      <c r="HWD52" s="90"/>
      <c r="HWE52" s="90"/>
      <c r="HWF52" s="90"/>
      <c r="HWG52" s="90"/>
      <c r="HWH52" s="90"/>
      <c r="HWI52" s="90"/>
      <c r="HWJ52" s="90"/>
      <c r="HWK52" s="90"/>
      <c r="HWL52" s="90"/>
      <c r="HWM52" s="90"/>
      <c r="HWN52" s="90"/>
      <c r="HWO52" s="90"/>
      <c r="HWP52" s="90"/>
      <c r="HWQ52" s="90"/>
      <c r="HWR52" s="90"/>
      <c r="HWS52" s="90"/>
      <c r="HWT52" s="90"/>
      <c r="HWU52" s="90"/>
      <c r="HWV52" s="90"/>
      <c r="HWW52" s="90"/>
      <c r="HWX52" s="90"/>
      <c r="HWY52" s="90"/>
      <c r="HWZ52" s="90"/>
      <c r="HXA52" s="90"/>
      <c r="HXB52" s="90"/>
      <c r="HXC52" s="90"/>
      <c r="HXD52" s="90"/>
      <c r="HXE52" s="90"/>
      <c r="HXF52" s="90"/>
      <c r="HXG52" s="90"/>
      <c r="HXH52" s="90"/>
      <c r="HXI52" s="90"/>
      <c r="HXJ52" s="90"/>
      <c r="HXK52" s="90"/>
      <c r="HXL52" s="90"/>
      <c r="HXM52" s="90"/>
      <c r="HXN52" s="90"/>
      <c r="HXO52" s="90"/>
      <c r="HXP52" s="90"/>
      <c r="HXQ52" s="90"/>
      <c r="HXR52" s="90"/>
      <c r="HXS52" s="90"/>
      <c r="HXT52" s="90"/>
      <c r="HXU52" s="90"/>
      <c r="HXV52" s="90"/>
      <c r="HXW52" s="90"/>
      <c r="HXX52" s="90"/>
      <c r="HXY52" s="90"/>
      <c r="HXZ52" s="90"/>
      <c r="HYA52" s="90"/>
      <c r="HYB52" s="90"/>
      <c r="HYC52" s="90"/>
      <c r="HYD52" s="90"/>
      <c r="HYE52" s="90"/>
      <c r="HYF52" s="90"/>
      <c r="HYG52" s="90"/>
      <c r="HYH52" s="90"/>
      <c r="HYI52" s="90"/>
      <c r="HYJ52" s="90"/>
      <c r="HYK52" s="90"/>
      <c r="HYL52" s="90"/>
      <c r="HYM52" s="90"/>
      <c r="HYN52" s="90"/>
      <c r="HYO52" s="90"/>
      <c r="HYP52" s="90"/>
      <c r="HYQ52" s="90"/>
      <c r="HYR52" s="90"/>
      <c r="HYS52" s="90"/>
      <c r="HYT52" s="90"/>
      <c r="HYU52" s="90"/>
      <c r="HYV52" s="90"/>
      <c r="HYW52" s="90"/>
      <c r="HYX52" s="90"/>
      <c r="HYY52" s="90"/>
      <c r="HYZ52" s="90"/>
      <c r="HZA52" s="90"/>
      <c r="HZB52" s="90"/>
      <c r="HZC52" s="90"/>
      <c r="HZD52" s="90"/>
      <c r="HZE52" s="90"/>
      <c r="HZF52" s="90"/>
      <c r="HZG52" s="90"/>
      <c r="HZH52" s="90"/>
      <c r="HZI52" s="90"/>
      <c r="HZJ52" s="90"/>
      <c r="HZK52" s="90"/>
      <c r="HZL52" s="90"/>
      <c r="HZM52" s="90"/>
      <c r="HZN52" s="90"/>
      <c r="HZO52" s="90"/>
      <c r="HZP52" s="90"/>
      <c r="HZQ52" s="90"/>
      <c r="HZR52" s="90"/>
      <c r="HZS52" s="90"/>
      <c r="HZT52" s="90"/>
      <c r="HZU52" s="90"/>
      <c r="HZV52" s="90"/>
      <c r="HZW52" s="90"/>
      <c r="HZX52" s="90"/>
      <c r="HZY52" s="90"/>
      <c r="HZZ52" s="90"/>
      <c r="IAA52" s="90"/>
      <c r="IAB52" s="90"/>
      <c r="IAC52" s="90"/>
      <c r="IAD52" s="90"/>
      <c r="IAE52" s="90"/>
      <c r="IAF52" s="90"/>
      <c r="IAG52" s="90"/>
      <c r="IAH52" s="90"/>
      <c r="IAI52" s="90"/>
      <c r="IAJ52" s="90"/>
      <c r="IAK52" s="90"/>
      <c r="IAL52" s="90"/>
      <c r="IAM52" s="90"/>
      <c r="IAN52" s="90"/>
      <c r="IAO52" s="90"/>
      <c r="IAP52" s="90"/>
      <c r="IAQ52" s="90"/>
      <c r="IAR52" s="90"/>
      <c r="IAS52" s="90"/>
      <c r="IAT52" s="90"/>
      <c r="IAU52" s="90"/>
      <c r="IAV52" s="90"/>
      <c r="IAW52" s="90"/>
      <c r="IAX52" s="90"/>
      <c r="IAY52" s="90"/>
      <c r="IAZ52" s="90"/>
      <c r="IBA52" s="90"/>
      <c r="IBB52" s="90"/>
      <c r="IBC52" s="90"/>
      <c r="IBD52" s="90"/>
      <c r="IBE52" s="90"/>
      <c r="IBF52" s="90"/>
      <c r="IBG52" s="90"/>
      <c r="IBH52" s="90"/>
      <c r="IBI52" s="90"/>
      <c r="IBJ52" s="90"/>
      <c r="IBK52" s="90"/>
      <c r="IBL52" s="90"/>
      <c r="IBM52" s="90"/>
      <c r="IBN52" s="90"/>
      <c r="IBO52" s="90"/>
      <c r="IBP52" s="90"/>
      <c r="IBQ52" s="90"/>
      <c r="IBR52" s="90"/>
      <c r="IBS52" s="90"/>
      <c r="IBT52" s="90"/>
      <c r="IBU52" s="90"/>
      <c r="IBV52" s="90"/>
      <c r="IBW52" s="90"/>
      <c r="IBX52" s="90"/>
      <c r="IBY52" s="90"/>
      <c r="IBZ52" s="90"/>
      <c r="ICA52" s="90"/>
      <c r="ICB52" s="90"/>
      <c r="ICC52" s="90"/>
      <c r="ICD52" s="90"/>
      <c r="ICE52" s="90"/>
      <c r="ICF52" s="90"/>
      <c r="ICG52" s="90"/>
      <c r="ICH52" s="90"/>
      <c r="ICI52" s="90"/>
      <c r="ICJ52" s="90"/>
      <c r="ICK52" s="90"/>
      <c r="ICL52" s="90"/>
      <c r="ICM52" s="90"/>
      <c r="ICN52" s="90"/>
      <c r="ICO52" s="90"/>
      <c r="ICP52" s="90"/>
      <c r="ICQ52" s="90"/>
      <c r="ICR52" s="90"/>
      <c r="ICS52" s="90"/>
      <c r="ICT52" s="90"/>
      <c r="ICU52" s="90"/>
      <c r="ICV52" s="90"/>
      <c r="ICW52" s="90"/>
      <c r="ICX52" s="90"/>
      <c r="ICY52" s="90"/>
      <c r="ICZ52" s="90"/>
      <c r="IDA52" s="90"/>
      <c r="IDB52" s="90"/>
      <c r="IDC52" s="90"/>
      <c r="IDD52" s="90"/>
      <c r="IDE52" s="90"/>
      <c r="IDF52" s="90"/>
      <c r="IDG52" s="90"/>
      <c r="IDH52" s="90"/>
      <c r="IDI52" s="90"/>
      <c r="IDJ52" s="90"/>
      <c r="IDK52" s="90"/>
      <c r="IDL52" s="90"/>
      <c r="IDM52" s="90"/>
      <c r="IDN52" s="90"/>
      <c r="IDO52" s="90"/>
      <c r="IDP52" s="90"/>
      <c r="IDQ52" s="90"/>
      <c r="IDR52" s="90"/>
      <c r="IDS52" s="90"/>
      <c r="IDT52" s="90"/>
      <c r="IDU52" s="90"/>
      <c r="IDV52" s="90"/>
      <c r="IDW52" s="90"/>
      <c r="IDX52" s="90"/>
      <c r="IDY52" s="90"/>
      <c r="IDZ52" s="90"/>
      <c r="IEA52" s="90"/>
      <c r="IEB52" s="90"/>
      <c r="IEC52" s="90"/>
      <c r="IED52" s="90"/>
      <c r="IEE52" s="90"/>
      <c r="IEF52" s="90"/>
      <c r="IEG52" s="90"/>
      <c r="IEH52" s="90"/>
      <c r="IEI52" s="90"/>
      <c r="IEJ52" s="90"/>
      <c r="IEK52" s="90"/>
      <c r="IEL52" s="90"/>
      <c r="IEM52" s="90"/>
      <c r="IEN52" s="90"/>
      <c r="IEO52" s="90"/>
      <c r="IEP52" s="90"/>
      <c r="IEQ52" s="90"/>
      <c r="IER52" s="90"/>
      <c r="IES52" s="90"/>
      <c r="IET52" s="90"/>
      <c r="IEU52" s="90"/>
      <c r="IEV52" s="90"/>
      <c r="IEW52" s="90"/>
      <c r="IEX52" s="90"/>
      <c r="IEY52" s="90"/>
      <c r="IEZ52" s="90"/>
      <c r="IFA52" s="90"/>
      <c r="IFB52" s="90"/>
      <c r="IFC52" s="90"/>
      <c r="IFD52" s="90"/>
      <c r="IFE52" s="90"/>
      <c r="IFF52" s="90"/>
      <c r="IFG52" s="90"/>
      <c r="IFH52" s="90"/>
      <c r="IFI52" s="90"/>
      <c r="IFJ52" s="90"/>
      <c r="IFK52" s="90"/>
      <c r="IFL52" s="90"/>
      <c r="IFM52" s="90"/>
      <c r="IFN52" s="90"/>
      <c r="IFO52" s="90"/>
      <c r="IFP52" s="90"/>
      <c r="IFQ52" s="90"/>
      <c r="IFR52" s="90"/>
      <c r="IFS52" s="90"/>
      <c r="IFT52" s="90"/>
      <c r="IFU52" s="90"/>
      <c r="IFV52" s="90"/>
      <c r="IFW52" s="90"/>
      <c r="IFX52" s="90"/>
      <c r="IFY52" s="90"/>
      <c r="IFZ52" s="90"/>
      <c r="IGA52" s="90"/>
      <c r="IGB52" s="90"/>
      <c r="IGC52" s="90"/>
      <c r="IGD52" s="90"/>
      <c r="IGE52" s="90"/>
      <c r="IGF52" s="90"/>
      <c r="IGG52" s="90"/>
      <c r="IGH52" s="90"/>
      <c r="IGI52" s="90"/>
      <c r="IGJ52" s="90"/>
      <c r="IGK52" s="90"/>
      <c r="IGL52" s="90"/>
      <c r="IGM52" s="90"/>
      <c r="IGN52" s="90"/>
      <c r="IGO52" s="90"/>
      <c r="IGP52" s="90"/>
      <c r="IGQ52" s="90"/>
      <c r="IGR52" s="90"/>
      <c r="IGS52" s="90"/>
      <c r="IGT52" s="90"/>
      <c r="IGU52" s="90"/>
      <c r="IGV52" s="90"/>
      <c r="IGW52" s="90"/>
      <c r="IGX52" s="90"/>
      <c r="IGY52" s="90"/>
      <c r="IGZ52" s="90"/>
      <c r="IHA52" s="90"/>
      <c r="IHB52" s="90"/>
      <c r="IHC52" s="90"/>
      <c r="IHD52" s="90"/>
      <c r="IHE52" s="90"/>
      <c r="IHF52" s="90"/>
      <c r="IHG52" s="90"/>
      <c r="IHH52" s="90"/>
      <c r="IHI52" s="90"/>
      <c r="IHJ52" s="90"/>
      <c r="IHK52" s="90"/>
      <c r="IHL52" s="90"/>
      <c r="IHM52" s="90"/>
      <c r="IHN52" s="90"/>
      <c r="IHO52" s="90"/>
      <c r="IHP52" s="90"/>
      <c r="IHQ52" s="90"/>
      <c r="IHR52" s="90"/>
      <c r="IHS52" s="90"/>
      <c r="IHT52" s="90"/>
      <c r="IHU52" s="90"/>
      <c r="IHV52" s="90"/>
      <c r="IHW52" s="90"/>
      <c r="IHX52" s="90"/>
      <c r="IHY52" s="90"/>
      <c r="IHZ52" s="90"/>
      <c r="IIA52" s="90"/>
      <c r="IIB52" s="90"/>
      <c r="IIC52" s="90"/>
      <c r="IID52" s="90"/>
      <c r="IIE52" s="90"/>
      <c r="IIF52" s="90"/>
      <c r="IIG52" s="90"/>
      <c r="IIH52" s="90"/>
      <c r="III52" s="90"/>
      <c r="IIJ52" s="90"/>
      <c r="IIK52" s="90"/>
      <c r="IIL52" s="90"/>
      <c r="IIM52" s="90"/>
      <c r="IIN52" s="90"/>
      <c r="IIO52" s="90"/>
      <c r="IIP52" s="90"/>
      <c r="IIQ52" s="90"/>
      <c r="IIR52" s="90"/>
      <c r="IIS52" s="90"/>
      <c r="IIT52" s="90"/>
      <c r="IIU52" s="90"/>
      <c r="IIV52" s="90"/>
      <c r="IIW52" s="90"/>
      <c r="IIX52" s="90"/>
      <c r="IIY52" s="90"/>
      <c r="IIZ52" s="90"/>
      <c r="IJA52" s="90"/>
      <c r="IJB52" s="90"/>
      <c r="IJC52" s="90"/>
      <c r="IJD52" s="90"/>
      <c r="IJE52" s="90"/>
      <c r="IJF52" s="90"/>
      <c r="IJG52" s="90"/>
      <c r="IJH52" s="90"/>
      <c r="IJI52" s="90"/>
      <c r="IJJ52" s="90"/>
      <c r="IJK52" s="90"/>
      <c r="IJL52" s="90"/>
      <c r="IJM52" s="90"/>
      <c r="IJN52" s="90"/>
      <c r="IJO52" s="90"/>
      <c r="IJP52" s="90"/>
      <c r="IJQ52" s="90"/>
      <c r="IJR52" s="90"/>
      <c r="IJS52" s="90"/>
      <c r="IJT52" s="90"/>
      <c r="IJU52" s="90"/>
      <c r="IJV52" s="90"/>
      <c r="IJW52" s="90"/>
      <c r="IJX52" s="90"/>
      <c r="IJY52" s="90"/>
      <c r="IJZ52" s="90"/>
      <c r="IKA52" s="90"/>
      <c r="IKB52" s="90"/>
      <c r="IKC52" s="90"/>
      <c r="IKD52" s="90"/>
      <c r="IKE52" s="90"/>
      <c r="IKF52" s="90"/>
      <c r="IKG52" s="90"/>
      <c r="IKH52" s="90"/>
      <c r="IKI52" s="90"/>
      <c r="IKJ52" s="90"/>
      <c r="IKK52" s="90"/>
      <c r="IKL52" s="90"/>
      <c r="IKM52" s="90"/>
      <c r="IKN52" s="90"/>
      <c r="IKO52" s="90"/>
      <c r="IKP52" s="90"/>
      <c r="IKQ52" s="90"/>
      <c r="IKR52" s="90"/>
      <c r="IKS52" s="90"/>
      <c r="IKT52" s="90"/>
      <c r="IKU52" s="90"/>
      <c r="IKV52" s="90"/>
      <c r="IKW52" s="90"/>
      <c r="IKX52" s="90"/>
      <c r="IKY52" s="90"/>
      <c r="IKZ52" s="90"/>
      <c r="ILA52" s="90"/>
      <c r="ILB52" s="90"/>
      <c r="ILC52" s="90"/>
      <c r="ILD52" s="90"/>
      <c r="ILE52" s="90"/>
      <c r="ILF52" s="90"/>
      <c r="ILG52" s="90"/>
      <c r="ILH52" s="90"/>
      <c r="ILI52" s="90"/>
      <c r="ILJ52" s="90"/>
      <c r="ILK52" s="90"/>
      <c r="ILL52" s="90"/>
      <c r="ILM52" s="90"/>
      <c r="ILN52" s="90"/>
      <c r="ILO52" s="90"/>
      <c r="ILP52" s="90"/>
      <c r="ILQ52" s="90"/>
      <c r="ILR52" s="90"/>
      <c r="ILS52" s="90"/>
      <c r="ILT52" s="90"/>
      <c r="ILU52" s="90"/>
      <c r="ILV52" s="90"/>
      <c r="ILW52" s="90"/>
      <c r="ILX52" s="90"/>
      <c r="ILY52" s="90"/>
      <c r="ILZ52" s="90"/>
      <c r="IMA52" s="90"/>
      <c r="IMB52" s="90"/>
      <c r="IMC52" s="90"/>
      <c r="IMD52" s="90"/>
      <c r="IME52" s="90"/>
      <c r="IMF52" s="90"/>
      <c r="IMG52" s="90"/>
      <c r="IMH52" s="90"/>
      <c r="IMI52" s="90"/>
      <c r="IMJ52" s="90"/>
      <c r="IMK52" s="90"/>
      <c r="IML52" s="90"/>
      <c r="IMM52" s="90"/>
      <c r="IMN52" s="90"/>
      <c r="IMO52" s="90"/>
      <c r="IMP52" s="90"/>
      <c r="IMQ52" s="90"/>
      <c r="IMR52" s="90"/>
      <c r="IMS52" s="90"/>
      <c r="IMT52" s="90"/>
      <c r="IMU52" s="90"/>
      <c r="IMV52" s="90"/>
      <c r="IMW52" s="90"/>
      <c r="IMX52" s="90"/>
      <c r="IMY52" s="90"/>
      <c r="IMZ52" s="90"/>
      <c r="INA52" s="90"/>
      <c r="INB52" s="90"/>
      <c r="INC52" s="90"/>
      <c r="IND52" s="90"/>
      <c r="INE52" s="90"/>
      <c r="INF52" s="90"/>
      <c r="ING52" s="90"/>
      <c r="INH52" s="90"/>
      <c r="INI52" s="90"/>
      <c r="INJ52" s="90"/>
      <c r="INK52" s="90"/>
      <c r="INL52" s="90"/>
      <c r="INM52" s="90"/>
      <c r="INN52" s="90"/>
      <c r="INO52" s="90"/>
      <c r="INP52" s="90"/>
      <c r="INQ52" s="90"/>
      <c r="INR52" s="90"/>
      <c r="INS52" s="90"/>
      <c r="INT52" s="90"/>
      <c r="INU52" s="90"/>
      <c r="INV52" s="90"/>
      <c r="INW52" s="90"/>
      <c r="INX52" s="90"/>
      <c r="INY52" s="90"/>
      <c r="INZ52" s="90"/>
      <c r="IOA52" s="90"/>
      <c r="IOB52" s="90"/>
      <c r="IOC52" s="90"/>
      <c r="IOD52" s="90"/>
      <c r="IOE52" s="90"/>
      <c r="IOF52" s="90"/>
      <c r="IOG52" s="90"/>
      <c r="IOH52" s="90"/>
      <c r="IOI52" s="90"/>
      <c r="IOJ52" s="90"/>
      <c r="IOK52" s="90"/>
      <c r="IOL52" s="90"/>
      <c r="IOM52" s="90"/>
      <c r="ION52" s="90"/>
      <c r="IOO52" s="90"/>
      <c r="IOP52" s="90"/>
      <c r="IOQ52" s="90"/>
      <c r="IOR52" s="90"/>
      <c r="IOS52" s="90"/>
      <c r="IOT52" s="90"/>
      <c r="IOU52" s="90"/>
      <c r="IOV52" s="90"/>
      <c r="IOW52" s="90"/>
      <c r="IOX52" s="90"/>
      <c r="IOY52" s="90"/>
      <c r="IOZ52" s="90"/>
      <c r="IPA52" s="90"/>
      <c r="IPB52" s="90"/>
      <c r="IPC52" s="90"/>
      <c r="IPD52" s="90"/>
      <c r="IPE52" s="90"/>
      <c r="IPF52" s="90"/>
      <c r="IPG52" s="90"/>
      <c r="IPH52" s="90"/>
      <c r="IPI52" s="90"/>
      <c r="IPJ52" s="90"/>
      <c r="IPK52" s="90"/>
      <c r="IPL52" s="90"/>
      <c r="IPM52" s="90"/>
      <c r="IPN52" s="90"/>
      <c r="IPO52" s="90"/>
      <c r="IPP52" s="90"/>
      <c r="IPQ52" s="90"/>
      <c r="IPR52" s="90"/>
      <c r="IPS52" s="90"/>
      <c r="IPT52" s="90"/>
      <c r="IPU52" s="90"/>
      <c r="IPV52" s="90"/>
      <c r="IPW52" s="90"/>
      <c r="IPX52" s="90"/>
      <c r="IPY52" s="90"/>
      <c r="IPZ52" s="90"/>
      <c r="IQA52" s="90"/>
      <c r="IQB52" s="90"/>
      <c r="IQC52" s="90"/>
      <c r="IQD52" s="90"/>
      <c r="IQE52" s="90"/>
      <c r="IQF52" s="90"/>
      <c r="IQG52" s="90"/>
      <c r="IQH52" s="90"/>
      <c r="IQI52" s="90"/>
      <c r="IQJ52" s="90"/>
      <c r="IQK52" s="90"/>
      <c r="IQL52" s="90"/>
      <c r="IQM52" s="90"/>
      <c r="IQN52" s="90"/>
      <c r="IQO52" s="90"/>
      <c r="IQP52" s="90"/>
      <c r="IQQ52" s="90"/>
      <c r="IQR52" s="90"/>
      <c r="IQS52" s="90"/>
      <c r="IQT52" s="90"/>
      <c r="IQU52" s="90"/>
      <c r="IQV52" s="90"/>
      <c r="IQW52" s="90"/>
      <c r="IQX52" s="90"/>
      <c r="IQY52" s="90"/>
      <c r="IQZ52" s="90"/>
      <c r="IRA52" s="90"/>
      <c r="IRB52" s="90"/>
      <c r="IRC52" s="90"/>
      <c r="IRD52" s="90"/>
      <c r="IRE52" s="90"/>
      <c r="IRF52" s="90"/>
      <c r="IRG52" s="90"/>
      <c r="IRH52" s="90"/>
      <c r="IRI52" s="90"/>
      <c r="IRJ52" s="90"/>
      <c r="IRK52" s="90"/>
      <c r="IRL52" s="90"/>
      <c r="IRM52" s="90"/>
      <c r="IRN52" s="90"/>
      <c r="IRO52" s="90"/>
      <c r="IRP52" s="90"/>
      <c r="IRQ52" s="90"/>
      <c r="IRR52" s="90"/>
      <c r="IRS52" s="90"/>
      <c r="IRT52" s="90"/>
      <c r="IRU52" s="90"/>
      <c r="IRV52" s="90"/>
      <c r="IRW52" s="90"/>
      <c r="IRX52" s="90"/>
      <c r="IRY52" s="90"/>
      <c r="IRZ52" s="90"/>
      <c r="ISA52" s="90"/>
      <c r="ISB52" s="90"/>
      <c r="ISC52" s="90"/>
      <c r="ISD52" s="90"/>
      <c r="ISE52" s="90"/>
      <c r="ISF52" s="90"/>
      <c r="ISG52" s="90"/>
      <c r="ISH52" s="90"/>
      <c r="ISI52" s="90"/>
      <c r="ISJ52" s="90"/>
      <c r="ISK52" s="90"/>
      <c r="ISL52" s="90"/>
      <c r="ISM52" s="90"/>
      <c r="ISN52" s="90"/>
      <c r="ISO52" s="90"/>
      <c r="ISP52" s="90"/>
      <c r="ISQ52" s="90"/>
      <c r="ISR52" s="90"/>
      <c r="ISS52" s="90"/>
      <c r="IST52" s="90"/>
      <c r="ISU52" s="90"/>
      <c r="ISV52" s="90"/>
      <c r="ISW52" s="90"/>
      <c r="ISX52" s="90"/>
      <c r="ISY52" s="90"/>
      <c r="ISZ52" s="90"/>
      <c r="ITA52" s="90"/>
      <c r="ITB52" s="90"/>
      <c r="ITC52" s="90"/>
      <c r="ITD52" s="90"/>
      <c r="ITE52" s="90"/>
      <c r="ITF52" s="90"/>
      <c r="ITG52" s="90"/>
      <c r="ITH52" s="90"/>
      <c r="ITI52" s="90"/>
      <c r="ITJ52" s="90"/>
      <c r="ITK52" s="90"/>
      <c r="ITL52" s="90"/>
      <c r="ITM52" s="90"/>
      <c r="ITN52" s="90"/>
      <c r="ITO52" s="90"/>
      <c r="ITP52" s="90"/>
      <c r="ITQ52" s="90"/>
      <c r="ITR52" s="90"/>
      <c r="ITS52" s="90"/>
      <c r="ITT52" s="90"/>
      <c r="ITU52" s="90"/>
      <c r="ITV52" s="90"/>
      <c r="ITW52" s="90"/>
      <c r="ITX52" s="90"/>
      <c r="ITY52" s="90"/>
      <c r="ITZ52" s="90"/>
      <c r="IUA52" s="90"/>
      <c r="IUB52" s="90"/>
      <c r="IUC52" s="90"/>
      <c r="IUD52" s="90"/>
      <c r="IUE52" s="90"/>
      <c r="IUF52" s="90"/>
      <c r="IUG52" s="90"/>
      <c r="IUH52" s="90"/>
      <c r="IUI52" s="90"/>
      <c r="IUJ52" s="90"/>
      <c r="IUK52" s="90"/>
      <c r="IUL52" s="90"/>
      <c r="IUM52" s="90"/>
      <c r="IUN52" s="90"/>
      <c r="IUO52" s="90"/>
      <c r="IUP52" s="90"/>
      <c r="IUQ52" s="90"/>
      <c r="IUR52" s="90"/>
      <c r="IUS52" s="90"/>
      <c r="IUT52" s="90"/>
      <c r="IUU52" s="90"/>
      <c r="IUV52" s="90"/>
      <c r="IUW52" s="90"/>
      <c r="IUX52" s="90"/>
      <c r="IUY52" s="90"/>
      <c r="IUZ52" s="90"/>
      <c r="IVA52" s="90"/>
      <c r="IVB52" s="90"/>
      <c r="IVC52" s="90"/>
      <c r="IVD52" s="90"/>
      <c r="IVE52" s="90"/>
      <c r="IVF52" s="90"/>
      <c r="IVG52" s="90"/>
      <c r="IVH52" s="90"/>
      <c r="IVI52" s="90"/>
      <c r="IVJ52" s="90"/>
      <c r="IVK52" s="90"/>
      <c r="IVL52" s="90"/>
      <c r="IVM52" s="90"/>
      <c r="IVN52" s="90"/>
      <c r="IVO52" s="90"/>
      <c r="IVP52" s="90"/>
      <c r="IVQ52" s="90"/>
      <c r="IVR52" s="90"/>
      <c r="IVS52" s="90"/>
      <c r="IVT52" s="90"/>
      <c r="IVU52" s="90"/>
      <c r="IVV52" s="90"/>
      <c r="IVW52" s="90"/>
      <c r="IVX52" s="90"/>
      <c r="IVY52" s="90"/>
      <c r="IVZ52" s="90"/>
      <c r="IWA52" s="90"/>
      <c r="IWB52" s="90"/>
      <c r="IWC52" s="90"/>
      <c r="IWD52" s="90"/>
      <c r="IWE52" s="90"/>
      <c r="IWF52" s="90"/>
      <c r="IWG52" s="90"/>
      <c r="IWH52" s="90"/>
      <c r="IWI52" s="90"/>
      <c r="IWJ52" s="90"/>
      <c r="IWK52" s="90"/>
      <c r="IWL52" s="90"/>
      <c r="IWM52" s="90"/>
      <c r="IWN52" s="90"/>
      <c r="IWO52" s="90"/>
      <c r="IWP52" s="90"/>
      <c r="IWQ52" s="90"/>
      <c r="IWR52" s="90"/>
      <c r="IWS52" s="90"/>
      <c r="IWT52" s="90"/>
      <c r="IWU52" s="90"/>
      <c r="IWV52" s="90"/>
      <c r="IWW52" s="90"/>
      <c r="IWX52" s="90"/>
      <c r="IWY52" s="90"/>
      <c r="IWZ52" s="90"/>
      <c r="IXA52" s="90"/>
      <c r="IXB52" s="90"/>
      <c r="IXC52" s="90"/>
      <c r="IXD52" s="90"/>
      <c r="IXE52" s="90"/>
      <c r="IXF52" s="90"/>
      <c r="IXG52" s="90"/>
      <c r="IXH52" s="90"/>
      <c r="IXI52" s="90"/>
      <c r="IXJ52" s="90"/>
      <c r="IXK52" s="90"/>
      <c r="IXL52" s="90"/>
      <c r="IXM52" s="90"/>
      <c r="IXN52" s="90"/>
      <c r="IXO52" s="90"/>
      <c r="IXP52" s="90"/>
      <c r="IXQ52" s="90"/>
      <c r="IXR52" s="90"/>
      <c r="IXS52" s="90"/>
      <c r="IXT52" s="90"/>
      <c r="IXU52" s="90"/>
      <c r="IXV52" s="90"/>
      <c r="IXW52" s="90"/>
      <c r="IXX52" s="90"/>
      <c r="IXY52" s="90"/>
      <c r="IXZ52" s="90"/>
      <c r="IYA52" s="90"/>
      <c r="IYB52" s="90"/>
      <c r="IYC52" s="90"/>
      <c r="IYD52" s="90"/>
      <c r="IYE52" s="90"/>
      <c r="IYF52" s="90"/>
      <c r="IYG52" s="90"/>
      <c r="IYH52" s="90"/>
      <c r="IYI52" s="90"/>
      <c r="IYJ52" s="90"/>
      <c r="IYK52" s="90"/>
      <c r="IYL52" s="90"/>
      <c r="IYM52" s="90"/>
      <c r="IYN52" s="90"/>
      <c r="IYO52" s="90"/>
      <c r="IYP52" s="90"/>
      <c r="IYQ52" s="90"/>
      <c r="IYR52" s="90"/>
      <c r="IYS52" s="90"/>
      <c r="IYT52" s="90"/>
      <c r="IYU52" s="90"/>
      <c r="IYV52" s="90"/>
      <c r="IYW52" s="90"/>
      <c r="IYX52" s="90"/>
      <c r="IYY52" s="90"/>
      <c r="IYZ52" s="90"/>
      <c r="IZA52" s="90"/>
      <c r="IZB52" s="90"/>
      <c r="IZC52" s="90"/>
      <c r="IZD52" s="90"/>
      <c r="IZE52" s="90"/>
      <c r="IZF52" s="90"/>
      <c r="IZG52" s="90"/>
      <c r="IZH52" s="90"/>
      <c r="IZI52" s="90"/>
      <c r="IZJ52" s="90"/>
      <c r="IZK52" s="90"/>
      <c r="IZL52" s="90"/>
      <c r="IZM52" s="90"/>
      <c r="IZN52" s="90"/>
      <c r="IZO52" s="90"/>
      <c r="IZP52" s="90"/>
      <c r="IZQ52" s="90"/>
      <c r="IZR52" s="90"/>
      <c r="IZS52" s="90"/>
      <c r="IZT52" s="90"/>
      <c r="IZU52" s="90"/>
      <c r="IZV52" s="90"/>
      <c r="IZW52" s="90"/>
      <c r="IZX52" s="90"/>
      <c r="IZY52" s="90"/>
      <c r="IZZ52" s="90"/>
      <c r="JAA52" s="90"/>
      <c r="JAB52" s="90"/>
      <c r="JAC52" s="90"/>
      <c r="JAD52" s="90"/>
      <c r="JAE52" s="90"/>
      <c r="JAF52" s="90"/>
      <c r="JAG52" s="90"/>
      <c r="JAH52" s="90"/>
      <c r="JAI52" s="90"/>
      <c r="JAJ52" s="90"/>
      <c r="JAK52" s="90"/>
      <c r="JAL52" s="90"/>
      <c r="JAM52" s="90"/>
      <c r="JAN52" s="90"/>
      <c r="JAO52" s="90"/>
      <c r="JAP52" s="90"/>
      <c r="JAQ52" s="90"/>
      <c r="JAR52" s="90"/>
      <c r="JAS52" s="90"/>
      <c r="JAT52" s="90"/>
      <c r="JAU52" s="90"/>
      <c r="JAV52" s="90"/>
      <c r="JAW52" s="90"/>
      <c r="JAX52" s="90"/>
      <c r="JAY52" s="90"/>
      <c r="JAZ52" s="90"/>
      <c r="JBA52" s="90"/>
      <c r="JBB52" s="90"/>
      <c r="JBC52" s="90"/>
      <c r="JBD52" s="90"/>
      <c r="JBE52" s="90"/>
      <c r="JBF52" s="90"/>
      <c r="JBG52" s="90"/>
      <c r="JBH52" s="90"/>
      <c r="JBI52" s="90"/>
      <c r="JBJ52" s="90"/>
      <c r="JBK52" s="90"/>
      <c r="JBL52" s="90"/>
      <c r="JBM52" s="90"/>
      <c r="JBN52" s="90"/>
      <c r="JBO52" s="90"/>
      <c r="JBP52" s="90"/>
      <c r="JBQ52" s="90"/>
      <c r="JBR52" s="90"/>
      <c r="JBS52" s="90"/>
      <c r="JBT52" s="90"/>
      <c r="JBU52" s="90"/>
      <c r="JBV52" s="90"/>
      <c r="JBW52" s="90"/>
      <c r="JBX52" s="90"/>
      <c r="JBY52" s="90"/>
      <c r="JBZ52" s="90"/>
      <c r="JCA52" s="90"/>
      <c r="JCB52" s="90"/>
      <c r="JCC52" s="90"/>
      <c r="JCD52" s="90"/>
      <c r="JCE52" s="90"/>
      <c r="JCF52" s="90"/>
      <c r="JCG52" s="90"/>
      <c r="JCH52" s="90"/>
      <c r="JCI52" s="90"/>
      <c r="JCJ52" s="90"/>
      <c r="JCK52" s="90"/>
      <c r="JCL52" s="90"/>
      <c r="JCM52" s="90"/>
      <c r="JCN52" s="90"/>
      <c r="JCO52" s="90"/>
      <c r="JCP52" s="90"/>
      <c r="JCQ52" s="90"/>
      <c r="JCR52" s="90"/>
      <c r="JCS52" s="90"/>
      <c r="JCT52" s="90"/>
      <c r="JCU52" s="90"/>
      <c r="JCV52" s="90"/>
      <c r="JCW52" s="90"/>
      <c r="JCX52" s="90"/>
      <c r="JCY52" s="90"/>
      <c r="JCZ52" s="90"/>
      <c r="JDA52" s="90"/>
      <c r="JDB52" s="90"/>
      <c r="JDC52" s="90"/>
      <c r="JDD52" s="90"/>
      <c r="JDE52" s="90"/>
      <c r="JDF52" s="90"/>
      <c r="JDG52" s="90"/>
      <c r="JDH52" s="90"/>
      <c r="JDI52" s="90"/>
      <c r="JDJ52" s="90"/>
      <c r="JDK52" s="90"/>
      <c r="JDL52" s="90"/>
      <c r="JDM52" s="90"/>
      <c r="JDN52" s="90"/>
      <c r="JDO52" s="90"/>
      <c r="JDP52" s="90"/>
      <c r="JDQ52" s="90"/>
      <c r="JDR52" s="90"/>
      <c r="JDS52" s="90"/>
      <c r="JDT52" s="90"/>
      <c r="JDU52" s="90"/>
      <c r="JDV52" s="90"/>
      <c r="JDW52" s="90"/>
      <c r="JDX52" s="90"/>
      <c r="JDY52" s="90"/>
      <c r="JDZ52" s="90"/>
      <c r="JEA52" s="90"/>
      <c r="JEB52" s="90"/>
      <c r="JEC52" s="90"/>
      <c r="JED52" s="90"/>
      <c r="JEE52" s="90"/>
      <c r="JEF52" s="90"/>
      <c r="JEG52" s="90"/>
      <c r="JEH52" s="90"/>
      <c r="JEI52" s="90"/>
      <c r="JEJ52" s="90"/>
      <c r="JEK52" s="90"/>
      <c r="JEL52" s="90"/>
      <c r="JEM52" s="90"/>
      <c r="JEN52" s="90"/>
      <c r="JEO52" s="90"/>
      <c r="JEP52" s="90"/>
      <c r="JEQ52" s="90"/>
      <c r="JER52" s="90"/>
      <c r="JES52" s="90"/>
      <c r="JET52" s="90"/>
      <c r="JEU52" s="90"/>
      <c r="JEV52" s="90"/>
      <c r="JEW52" s="90"/>
      <c r="JEX52" s="90"/>
      <c r="JEY52" s="90"/>
      <c r="JEZ52" s="90"/>
      <c r="JFA52" s="90"/>
      <c r="JFB52" s="90"/>
      <c r="JFC52" s="90"/>
      <c r="JFD52" s="90"/>
      <c r="JFE52" s="90"/>
      <c r="JFF52" s="90"/>
      <c r="JFG52" s="90"/>
      <c r="JFH52" s="90"/>
      <c r="JFI52" s="90"/>
      <c r="JFJ52" s="90"/>
      <c r="JFK52" s="90"/>
      <c r="JFL52" s="90"/>
      <c r="JFM52" s="90"/>
      <c r="JFN52" s="90"/>
      <c r="JFO52" s="90"/>
      <c r="JFP52" s="90"/>
      <c r="JFQ52" s="90"/>
      <c r="JFR52" s="90"/>
      <c r="JFS52" s="90"/>
      <c r="JFT52" s="90"/>
      <c r="JFU52" s="90"/>
      <c r="JFV52" s="90"/>
      <c r="JFW52" s="90"/>
      <c r="JFX52" s="90"/>
      <c r="JFY52" s="90"/>
      <c r="JFZ52" s="90"/>
      <c r="JGA52" s="90"/>
      <c r="JGB52" s="90"/>
      <c r="JGC52" s="90"/>
      <c r="JGD52" s="90"/>
      <c r="JGE52" s="90"/>
      <c r="JGF52" s="90"/>
      <c r="JGG52" s="90"/>
      <c r="JGH52" s="90"/>
      <c r="JGI52" s="90"/>
      <c r="JGJ52" s="90"/>
      <c r="JGK52" s="90"/>
      <c r="JGL52" s="90"/>
      <c r="JGM52" s="90"/>
      <c r="JGN52" s="90"/>
      <c r="JGO52" s="90"/>
      <c r="JGP52" s="90"/>
      <c r="JGQ52" s="90"/>
      <c r="JGR52" s="90"/>
      <c r="JGS52" s="90"/>
      <c r="JGT52" s="90"/>
      <c r="JGU52" s="90"/>
      <c r="JGV52" s="90"/>
      <c r="JGW52" s="90"/>
      <c r="JGX52" s="90"/>
      <c r="JGY52" s="90"/>
      <c r="JGZ52" s="90"/>
      <c r="JHA52" s="90"/>
      <c r="JHB52" s="90"/>
      <c r="JHC52" s="90"/>
      <c r="JHD52" s="90"/>
      <c r="JHE52" s="90"/>
      <c r="JHF52" s="90"/>
      <c r="JHG52" s="90"/>
      <c r="JHH52" s="90"/>
      <c r="JHI52" s="90"/>
      <c r="JHJ52" s="90"/>
      <c r="JHK52" s="90"/>
      <c r="JHL52" s="90"/>
      <c r="JHM52" s="90"/>
      <c r="JHN52" s="90"/>
      <c r="JHO52" s="90"/>
      <c r="JHP52" s="90"/>
      <c r="JHQ52" s="90"/>
      <c r="JHR52" s="90"/>
      <c r="JHS52" s="90"/>
      <c r="JHT52" s="90"/>
      <c r="JHU52" s="90"/>
      <c r="JHV52" s="90"/>
      <c r="JHW52" s="90"/>
      <c r="JHX52" s="90"/>
      <c r="JHY52" s="90"/>
      <c r="JHZ52" s="90"/>
      <c r="JIA52" s="90"/>
      <c r="JIB52" s="90"/>
      <c r="JIC52" s="90"/>
      <c r="JID52" s="90"/>
      <c r="JIE52" s="90"/>
      <c r="JIF52" s="90"/>
      <c r="JIG52" s="90"/>
      <c r="JIH52" s="90"/>
      <c r="JII52" s="90"/>
      <c r="JIJ52" s="90"/>
      <c r="JIK52" s="90"/>
      <c r="JIL52" s="90"/>
      <c r="JIM52" s="90"/>
      <c r="JIN52" s="90"/>
      <c r="JIO52" s="90"/>
      <c r="JIP52" s="90"/>
      <c r="JIQ52" s="90"/>
      <c r="JIR52" s="90"/>
      <c r="JIS52" s="90"/>
      <c r="JIT52" s="90"/>
      <c r="JIU52" s="90"/>
      <c r="JIV52" s="90"/>
      <c r="JIW52" s="90"/>
      <c r="JIX52" s="90"/>
      <c r="JIY52" s="90"/>
      <c r="JIZ52" s="90"/>
      <c r="JJA52" s="90"/>
      <c r="JJB52" s="90"/>
      <c r="JJC52" s="90"/>
      <c r="JJD52" s="90"/>
      <c r="JJE52" s="90"/>
      <c r="JJF52" s="90"/>
      <c r="JJG52" s="90"/>
      <c r="JJH52" s="90"/>
      <c r="JJI52" s="90"/>
      <c r="JJJ52" s="90"/>
      <c r="JJK52" s="90"/>
      <c r="JJL52" s="90"/>
      <c r="JJM52" s="90"/>
      <c r="JJN52" s="90"/>
      <c r="JJO52" s="90"/>
      <c r="JJP52" s="90"/>
      <c r="JJQ52" s="90"/>
      <c r="JJR52" s="90"/>
      <c r="JJS52" s="90"/>
      <c r="JJT52" s="90"/>
      <c r="JJU52" s="90"/>
      <c r="JJV52" s="90"/>
      <c r="JJW52" s="90"/>
      <c r="JJX52" s="90"/>
      <c r="JJY52" s="90"/>
      <c r="JJZ52" s="90"/>
      <c r="JKA52" s="90"/>
      <c r="JKB52" s="90"/>
      <c r="JKC52" s="90"/>
      <c r="JKD52" s="90"/>
      <c r="JKE52" s="90"/>
      <c r="JKF52" s="90"/>
      <c r="JKG52" s="90"/>
      <c r="JKH52" s="90"/>
      <c r="JKI52" s="90"/>
      <c r="JKJ52" s="90"/>
      <c r="JKK52" s="90"/>
      <c r="JKL52" s="90"/>
      <c r="JKM52" s="90"/>
      <c r="JKN52" s="90"/>
      <c r="JKO52" s="90"/>
      <c r="JKP52" s="90"/>
      <c r="JKQ52" s="90"/>
      <c r="JKR52" s="90"/>
      <c r="JKS52" s="90"/>
      <c r="JKT52" s="90"/>
      <c r="JKU52" s="90"/>
      <c r="JKV52" s="90"/>
      <c r="JKW52" s="90"/>
      <c r="JKX52" s="90"/>
      <c r="JKY52" s="90"/>
      <c r="JKZ52" s="90"/>
      <c r="JLA52" s="90"/>
      <c r="JLB52" s="90"/>
      <c r="JLC52" s="90"/>
      <c r="JLD52" s="90"/>
      <c r="JLE52" s="90"/>
      <c r="JLF52" s="90"/>
      <c r="JLG52" s="90"/>
      <c r="JLH52" s="90"/>
      <c r="JLI52" s="90"/>
      <c r="JLJ52" s="90"/>
      <c r="JLK52" s="90"/>
      <c r="JLL52" s="90"/>
      <c r="JLM52" s="90"/>
      <c r="JLN52" s="90"/>
      <c r="JLO52" s="90"/>
      <c r="JLP52" s="90"/>
      <c r="JLQ52" s="90"/>
      <c r="JLR52" s="90"/>
      <c r="JLS52" s="90"/>
      <c r="JLT52" s="90"/>
      <c r="JLU52" s="90"/>
      <c r="JLV52" s="90"/>
      <c r="JLW52" s="90"/>
      <c r="JLX52" s="90"/>
      <c r="JLY52" s="90"/>
      <c r="JLZ52" s="90"/>
      <c r="JMA52" s="90"/>
      <c r="JMB52" s="90"/>
      <c r="JMC52" s="90"/>
      <c r="JMD52" s="90"/>
      <c r="JME52" s="90"/>
      <c r="JMF52" s="90"/>
      <c r="JMG52" s="90"/>
      <c r="JMH52" s="90"/>
      <c r="JMI52" s="90"/>
      <c r="JMJ52" s="90"/>
      <c r="JMK52" s="90"/>
      <c r="JML52" s="90"/>
      <c r="JMM52" s="90"/>
      <c r="JMN52" s="90"/>
      <c r="JMO52" s="90"/>
      <c r="JMP52" s="90"/>
      <c r="JMQ52" s="90"/>
      <c r="JMR52" s="90"/>
      <c r="JMS52" s="90"/>
      <c r="JMT52" s="90"/>
      <c r="JMU52" s="90"/>
      <c r="JMV52" s="90"/>
      <c r="JMW52" s="90"/>
      <c r="JMX52" s="90"/>
      <c r="JMY52" s="90"/>
      <c r="JMZ52" s="90"/>
      <c r="JNA52" s="90"/>
      <c r="JNB52" s="90"/>
      <c r="JNC52" s="90"/>
      <c r="JND52" s="90"/>
      <c r="JNE52" s="90"/>
      <c r="JNF52" s="90"/>
      <c r="JNG52" s="90"/>
      <c r="JNH52" s="90"/>
      <c r="JNI52" s="90"/>
      <c r="JNJ52" s="90"/>
      <c r="JNK52" s="90"/>
      <c r="JNL52" s="90"/>
      <c r="JNM52" s="90"/>
      <c r="JNN52" s="90"/>
      <c r="JNO52" s="90"/>
      <c r="JNP52" s="90"/>
      <c r="JNQ52" s="90"/>
      <c r="JNR52" s="90"/>
      <c r="JNS52" s="90"/>
      <c r="JNT52" s="90"/>
      <c r="JNU52" s="90"/>
      <c r="JNV52" s="90"/>
      <c r="JNW52" s="90"/>
      <c r="JNX52" s="90"/>
      <c r="JNY52" s="90"/>
      <c r="JNZ52" s="90"/>
      <c r="JOA52" s="90"/>
      <c r="JOB52" s="90"/>
      <c r="JOC52" s="90"/>
      <c r="JOD52" s="90"/>
      <c r="JOE52" s="90"/>
      <c r="JOF52" s="90"/>
      <c r="JOG52" s="90"/>
      <c r="JOH52" s="90"/>
      <c r="JOI52" s="90"/>
      <c r="JOJ52" s="90"/>
      <c r="JOK52" s="90"/>
      <c r="JOL52" s="90"/>
      <c r="JOM52" s="90"/>
      <c r="JON52" s="90"/>
      <c r="JOO52" s="90"/>
      <c r="JOP52" s="90"/>
      <c r="JOQ52" s="90"/>
      <c r="JOR52" s="90"/>
      <c r="JOS52" s="90"/>
      <c r="JOT52" s="90"/>
      <c r="JOU52" s="90"/>
      <c r="JOV52" s="90"/>
      <c r="JOW52" s="90"/>
      <c r="JOX52" s="90"/>
      <c r="JOY52" s="90"/>
      <c r="JOZ52" s="90"/>
      <c r="JPA52" s="90"/>
      <c r="JPB52" s="90"/>
      <c r="JPC52" s="90"/>
      <c r="JPD52" s="90"/>
      <c r="JPE52" s="90"/>
      <c r="JPF52" s="90"/>
      <c r="JPG52" s="90"/>
      <c r="JPH52" s="90"/>
      <c r="JPI52" s="90"/>
      <c r="JPJ52" s="90"/>
      <c r="JPK52" s="90"/>
      <c r="JPL52" s="90"/>
      <c r="JPM52" s="90"/>
      <c r="JPN52" s="90"/>
      <c r="JPO52" s="90"/>
      <c r="JPP52" s="90"/>
      <c r="JPQ52" s="90"/>
      <c r="JPR52" s="90"/>
      <c r="JPS52" s="90"/>
      <c r="JPT52" s="90"/>
      <c r="JPU52" s="90"/>
      <c r="JPV52" s="90"/>
      <c r="JPW52" s="90"/>
      <c r="JPX52" s="90"/>
      <c r="JPY52" s="90"/>
      <c r="JPZ52" s="90"/>
      <c r="JQA52" s="90"/>
      <c r="JQB52" s="90"/>
      <c r="JQC52" s="90"/>
      <c r="JQD52" s="90"/>
      <c r="JQE52" s="90"/>
      <c r="JQF52" s="90"/>
      <c r="JQG52" s="90"/>
      <c r="JQH52" s="90"/>
      <c r="JQI52" s="90"/>
      <c r="JQJ52" s="90"/>
      <c r="JQK52" s="90"/>
      <c r="JQL52" s="90"/>
      <c r="JQM52" s="90"/>
      <c r="JQN52" s="90"/>
      <c r="JQO52" s="90"/>
      <c r="JQP52" s="90"/>
      <c r="JQQ52" s="90"/>
      <c r="JQR52" s="90"/>
      <c r="JQS52" s="90"/>
      <c r="JQT52" s="90"/>
      <c r="JQU52" s="90"/>
      <c r="JQV52" s="90"/>
      <c r="JQW52" s="90"/>
      <c r="JQX52" s="90"/>
      <c r="JQY52" s="90"/>
      <c r="JQZ52" s="90"/>
      <c r="JRA52" s="90"/>
      <c r="JRB52" s="90"/>
      <c r="JRC52" s="90"/>
      <c r="JRD52" s="90"/>
      <c r="JRE52" s="90"/>
      <c r="JRF52" s="90"/>
      <c r="JRG52" s="90"/>
      <c r="JRH52" s="90"/>
      <c r="JRI52" s="90"/>
      <c r="JRJ52" s="90"/>
      <c r="JRK52" s="90"/>
      <c r="JRL52" s="90"/>
      <c r="JRM52" s="90"/>
      <c r="JRN52" s="90"/>
      <c r="JRO52" s="90"/>
      <c r="JRP52" s="90"/>
      <c r="JRQ52" s="90"/>
      <c r="JRR52" s="90"/>
      <c r="JRS52" s="90"/>
      <c r="JRT52" s="90"/>
      <c r="JRU52" s="90"/>
      <c r="JRV52" s="90"/>
      <c r="JRW52" s="90"/>
      <c r="JRX52" s="90"/>
      <c r="JRY52" s="90"/>
      <c r="JRZ52" s="90"/>
      <c r="JSA52" s="90"/>
      <c r="JSB52" s="90"/>
      <c r="JSC52" s="90"/>
      <c r="JSD52" s="90"/>
      <c r="JSE52" s="90"/>
      <c r="JSF52" s="90"/>
      <c r="JSG52" s="90"/>
      <c r="JSH52" s="90"/>
      <c r="JSI52" s="90"/>
      <c r="JSJ52" s="90"/>
      <c r="JSK52" s="90"/>
      <c r="JSL52" s="90"/>
      <c r="JSM52" s="90"/>
      <c r="JSN52" s="90"/>
      <c r="JSO52" s="90"/>
      <c r="JSP52" s="90"/>
      <c r="JSQ52" s="90"/>
      <c r="JSR52" s="90"/>
      <c r="JSS52" s="90"/>
      <c r="JST52" s="90"/>
      <c r="JSU52" s="90"/>
      <c r="JSV52" s="90"/>
      <c r="JSW52" s="90"/>
      <c r="JSX52" s="90"/>
      <c r="JSY52" s="90"/>
      <c r="JSZ52" s="90"/>
      <c r="JTA52" s="90"/>
      <c r="JTB52" s="90"/>
      <c r="JTC52" s="90"/>
      <c r="JTD52" s="90"/>
      <c r="JTE52" s="90"/>
      <c r="JTF52" s="90"/>
      <c r="JTG52" s="90"/>
      <c r="JTH52" s="90"/>
      <c r="JTI52" s="90"/>
      <c r="JTJ52" s="90"/>
      <c r="JTK52" s="90"/>
      <c r="JTL52" s="90"/>
      <c r="JTM52" s="90"/>
      <c r="JTN52" s="90"/>
      <c r="JTO52" s="90"/>
      <c r="JTP52" s="90"/>
      <c r="JTQ52" s="90"/>
      <c r="JTR52" s="90"/>
      <c r="JTS52" s="90"/>
      <c r="JTT52" s="90"/>
      <c r="JTU52" s="90"/>
      <c r="JTV52" s="90"/>
      <c r="JTW52" s="90"/>
      <c r="JTX52" s="90"/>
      <c r="JTY52" s="90"/>
      <c r="JTZ52" s="90"/>
      <c r="JUA52" s="90"/>
      <c r="JUB52" s="90"/>
      <c r="JUC52" s="90"/>
      <c r="JUD52" s="90"/>
      <c r="JUE52" s="90"/>
      <c r="JUF52" s="90"/>
      <c r="JUG52" s="90"/>
      <c r="JUH52" s="90"/>
      <c r="JUI52" s="90"/>
      <c r="JUJ52" s="90"/>
      <c r="JUK52" s="90"/>
      <c r="JUL52" s="90"/>
      <c r="JUM52" s="90"/>
      <c r="JUN52" s="90"/>
      <c r="JUO52" s="90"/>
      <c r="JUP52" s="90"/>
      <c r="JUQ52" s="90"/>
      <c r="JUR52" s="90"/>
      <c r="JUS52" s="90"/>
      <c r="JUT52" s="90"/>
      <c r="JUU52" s="90"/>
      <c r="JUV52" s="90"/>
      <c r="JUW52" s="90"/>
      <c r="JUX52" s="90"/>
      <c r="JUY52" s="90"/>
      <c r="JUZ52" s="90"/>
      <c r="JVA52" s="90"/>
      <c r="JVB52" s="90"/>
      <c r="JVC52" s="90"/>
      <c r="JVD52" s="90"/>
      <c r="JVE52" s="90"/>
      <c r="JVF52" s="90"/>
      <c r="JVG52" s="90"/>
      <c r="JVH52" s="90"/>
      <c r="JVI52" s="90"/>
      <c r="JVJ52" s="90"/>
      <c r="JVK52" s="90"/>
      <c r="JVL52" s="90"/>
      <c r="JVM52" s="90"/>
      <c r="JVN52" s="90"/>
      <c r="JVO52" s="90"/>
      <c r="JVP52" s="90"/>
      <c r="JVQ52" s="90"/>
      <c r="JVR52" s="90"/>
      <c r="JVS52" s="90"/>
      <c r="JVT52" s="90"/>
      <c r="JVU52" s="90"/>
      <c r="JVV52" s="90"/>
      <c r="JVW52" s="90"/>
      <c r="JVX52" s="90"/>
      <c r="JVY52" s="90"/>
      <c r="JVZ52" s="90"/>
      <c r="JWA52" s="90"/>
      <c r="JWB52" s="90"/>
      <c r="JWC52" s="90"/>
      <c r="JWD52" s="90"/>
      <c r="JWE52" s="90"/>
      <c r="JWF52" s="90"/>
      <c r="JWG52" s="90"/>
      <c r="JWH52" s="90"/>
      <c r="JWI52" s="90"/>
      <c r="JWJ52" s="90"/>
      <c r="JWK52" s="90"/>
      <c r="JWL52" s="90"/>
      <c r="JWM52" s="90"/>
      <c r="JWN52" s="90"/>
      <c r="JWO52" s="90"/>
      <c r="JWP52" s="90"/>
      <c r="JWQ52" s="90"/>
      <c r="JWR52" s="90"/>
      <c r="JWS52" s="90"/>
      <c r="JWT52" s="90"/>
      <c r="JWU52" s="90"/>
      <c r="JWV52" s="90"/>
      <c r="JWW52" s="90"/>
      <c r="JWX52" s="90"/>
      <c r="JWY52" s="90"/>
      <c r="JWZ52" s="90"/>
      <c r="JXA52" s="90"/>
      <c r="JXB52" s="90"/>
      <c r="JXC52" s="90"/>
      <c r="JXD52" s="90"/>
      <c r="JXE52" s="90"/>
      <c r="JXF52" s="90"/>
      <c r="JXG52" s="90"/>
      <c r="JXH52" s="90"/>
      <c r="JXI52" s="90"/>
      <c r="JXJ52" s="90"/>
      <c r="JXK52" s="90"/>
      <c r="JXL52" s="90"/>
      <c r="JXM52" s="90"/>
      <c r="JXN52" s="90"/>
      <c r="JXO52" s="90"/>
      <c r="JXP52" s="90"/>
      <c r="JXQ52" s="90"/>
      <c r="JXR52" s="90"/>
      <c r="JXS52" s="90"/>
      <c r="JXT52" s="90"/>
      <c r="JXU52" s="90"/>
      <c r="JXV52" s="90"/>
      <c r="JXW52" s="90"/>
      <c r="JXX52" s="90"/>
      <c r="JXY52" s="90"/>
      <c r="JXZ52" s="90"/>
      <c r="JYA52" s="90"/>
      <c r="JYB52" s="90"/>
      <c r="JYC52" s="90"/>
      <c r="JYD52" s="90"/>
      <c r="JYE52" s="90"/>
      <c r="JYF52" s="90"/>
      <c r="JYG52" s="90"/>
      <c r="JYH52" s="90"/>
      <c r="JYI52" s="90"/>
      <c r="JYJ52" s="90"/>
      <c r="JYK52" s="90"/>
      <c r="JYL52" s="90"/>
      <c r="JYM52" s="90"/>
      <c r="JYN52" s="90"/>
      <c r="JYO52" s="90"/>
      <c r="JYP52" s="90"/>
      <c r="JYQ52" s="90"/>
      <c r="JYR52" s="90"/>
      <c r="JYS52" s="90"/>
      <c r="JYT52" s="90"/>
      <c r="JYU52" s="90"/>
      <c r="JYV52" s="90"/>
      <c r="JYW52" s="90"/>
      <c r="JYX52" s="90"/>
      <c r="JYY52" s="90"/>
      <c r="JYZ52" s="90"/>
      <c r="JZA52" s="90"/>
      <c r="JZB52" s="90"/>
      <c r="JZC52" s="90"/>
      <c r="JZD52" s="90"/>
      <c r="JZE52" s="90"/>
      <c r="JZF52" s="90"/>
      <c r="JZG52" s="90"/>
      <c r="JZH52" s="90"/>
      <c r="JZI52" s="90"/>
      <c r="JZJ52" s="90"/>
      <c r="JZK52" s="90"/>
      <c r="JZL52" s="90"/>
      <c r="JZM52" s="90"/>
      <c r="JZN52" s="90"/>
      <c r="JZO52" s="90"/>
      <c r="JZP52" s="90"/>
      <c r="JZQ52" s="90"/>
      <c r="JZR52" s="90"/>
      <c r="JZS52" s="90"/>
      <c r="JZT52" s="90"/>
      <c r="JZU52" s="90"/>
      <c r="JZV52" s="90"/>
      <c r="JZW52" s="90"/>
      <c r="JZX52" s="90"/>
      <c r="JZY52" s="90"/>
      <c r="JZZ52" s="90"/>
      <c r="KAA52" s="90"/>
      <c r="KAB52" s="90"/>
      <c r="KAC52" s="90"/>
      <c r="KAD52" s="90"/>
      <c r="KAE52" s="90"/>
      <c r="KAF52" s="90"/>
      <c r="KAG52" s="90"/>
      <c r="KAH52" s="90"/>
      <c r="KAI52" s="90"/>
      <c r="KAJ52" s="90"/>
      <c r="KAK52" s="90"/>
      <c r="KAL52" s="90"/>
      <c r="KAM52" s="90"/>
      <c r="KAN52" s="90"/>
      <c r="KAO52" s="90"/>
      <c r="KAP52" s="90"/>
      <c r="KAQ52" s="90"/>
      <c r="KAR52" s="90"/>
      <c r="KAS52" s="90"/>
      <c r="KAT52" s="90"/>
      <c r="KAU52" s="90"/>
      <c r="KAV52" s="90"/>
      <c r="KAW52" s="90"/>
      <c r="KAX52" s="90"/>
      <c r="KAY52" s="90"/>
      <c r="KAZ52" s="90"/>
      <c r="KBA52" s="90"/>
      <c r="KBB52" s="90"/>
      <c r="KBC52" s="90"/>
      <c r="KBD52" s="90"/>
      <c r="KBE52" s="90"/>
      <c r="KBF52" s="90"/>
      <c r="KBG52" s="90"/>
      <c r="KBH52" s="90"/>
      <c r="KBI52" s="90"/>
      <c r="KBJ52" s="90"/>
      <c r="KBK52" s="90"/>
      <c r="KBL52" s="90"/>
      <c r="KBM52" s="90"/>
      <c r="KBN52" s="90"/>
      <c r="KBO52" s="90"/>
      <c r="KBP52" s="90"/>
      <c r="KBQ52" s="90"/>
      <c r="KBR52" s="90"/>
      <c r="KBS52" s="90"/>
      <c r="KBT52" s="90"/>
      <c r="KBU52" s="90"/>
      <c r="KBV52" s="90"/>
      <c r="KBW52" s="90"/>
      <c r="KBX52" s="90"/>
      <c r="KBY52" s="90"/>
      <c r="KBZ52" s="90"/>
      <c r="KCA52" s="90"/>
      <c r="KCB52" s="90"/>
      <c r="KCC52" s="90"/>
      <c r="KCD52" s="90"/>
      <c r="KCE52" s="90"/>
      <c r="KCF52" s="90"/>
      <c r="KCG52" s="90"/>
      <c r="KCH52" s="90"/>
      <c r="KCI52" s="90"/>
      <c r="KCJ52" s="90"/>
      <c r="KCK52" s="90"/>
      <c r="KCL52" s="90"/>
      <c r="KCM52" s="90"/>
      <c r="KCN52" s="90"/>
      <c r="KCO52" s="90"/>
      <c r="KCP52" s="90"/>
      <c r="KCQ52" s="90"/>
      <c r="KCR52" s="90"/>
      <c r="KCS52" s="90"/>
      <c r="KCT52" s="90"/>
      <c r="KCU52" s="90"/>
      <c r="KCV52" s="90"/>
      <c r="KCW52" s="90"/>
      <c r="KCX52" s="90"/>
      <c r="KCY52" s="90"/>
      <c r="KCZ52" s="90"/>
      <c r="KDA52" s="90"/>
      <c r="KDB52" s="90"/>
      <c r="KDC52" s="90"/>
      <c r="KDD52" s="90"/>
      <c r="KDE52" s="90"/>
      <c r="KDF52" s="90"/>
      <c r="KDG52" s="90"/>
      <c r="KDH52" s="90"/>
      <c r="KDI52" s="90"/>
      <c r="KDJ52" s="90"/>
      <c r="KDK52" s="90"/>
      <c r="KDL52" s="90"/>
      <c r="KDM52" s="90"/>
      <c r="KDN52" s="90"/>
      <c r="KDO52" s="90"/>
      <c r="KDP52" s="90"/>
      <c r="KDQ52" s="90"/>
      <c r="KDR52" s="90"/>
      <c r="KDS52" s="90"/>
      <c r="KDT52" s="90"/>
      <c r="KDU52" s="90"/>
      <c r="KDV52" s="90"/>
      <c r="KDW52" s="90"/>
      <c r="KDX52" s="90"/>
      <c r="KDY52" s="90"/>
      <c r="KDZ52" s="90"/>
      <c r="KEA52" s="90"/>
      <c r="KEB52" s="90"/>
      <c r="KEC52" s="90"/>
      <c r="KED52" s="90"/>
      <c r="KEE52" s="90"/>
      <c r="KEF52" s="90"/>
      <c r="KEG52" s="90"/>
      <c r="KEH52" s="90"/>
      <c r="KEI52" s="90"/>
      <c r="KEJ52" s="90"/>
      <c r="KEK52" s="90"/>
      <c r="KEL52" s="90"/>
      <c r="KEM52" s="90"/>
      <c r="KEN52" s="90"/>
      <c r="KEO52" s="90"/>
      <c r="KEP52" s="90"/>
      <c r="KEQ52" s="90"/>
      <c r="KER52" s="90"/>
      <c r="KES52" s="90"/>
      <c r="KET52" s="90"/>
      <c r="KEU52" s="90"/>
      <c r="KEV52" s="90"/>
      <c r="KEW52" s="90"/>
      <c r="KEX52" s="90"/>
      <c r="KEY52" s="90"/>
      <c r="KEZ52" s="90"/>
      <c r="KFA52" s="90"/>
      <c r="KFB52" s="90"/>
      <c r="KFC52" s="90"/>
      <c r="KFD52" s="90"/>
      <c r="KFE52" s="90"/>
      <c r="KFF52" s="90"/>
      <c r="KFG52" s="90"/>
      <c r="KFH52" s="90"/>
      <c r="KFI52" s="90"/>
      <c r="KFJ52" s="90"/>
      <c r="KFK52" s="90"/>
      <c r="KFL52" s="90"/>
      <c r="KFM52" s="90"/>
      <c r="KFN52" s="90"/>
      <c r="KFO52" s="90"/>
      <c r="KFP52" s="90"/>
      <c r="KFQ52" s="90"/>
      <c r="KFR52" s="90"/>
      <c r="KFS52" s="90"/>
      <c r="KFT52" s="90"/>
      <c r="KFU52" s="90"/>
      <c r="KFV52" s="90"/>
      <c r="KFW52" s="90"/>
      <c r="KFX52" s="90"/>
      <c r="KFY52" s="90"/>
      <c r="KFZ52" s="90"/>
      <c r="KGA52" s="90"/>
      <c r="KGB52" s="90"/>
      <c r="KGC52" s="90"/>
      <c r="KGD52" s="90"/>
      <c r="KGE52" s="90"/>
      <c r="KGF52" s="90"/>
      <c r="KGG52" s="90"/>
      <c r="KGH52" s="90"/>
      <c r="KGI52" s="90"/>
      <c r="KGJ52" s="90"/>
      <c r="KGK52" s="90"/>
      <c r="KGL52" s="90"/>
      <c r="KGM52" s="90"/>
      <c r="KGN52" s="90"/>
      <c r="KGO52" s="90"/>
      <c r="KGP52" s="90"/>
      <c r="KGQ52" s="90"/>
      <c r="KGR52" s="90"/>
      <c r="KGS52" s="90"/>
      <c r="KGT52" s="90"/>
      <c r="KGU52" s="90"/>
      <c r="KGV52" s="90"/>
      <c r="KGW52" s="90"/>
      <c r="KGX52" s="90"/>
      <c r="KGY52" s="90"/>
      <c r="KGZ52" s="90"/>
      <c r="KHA52" s="90"/>
      <c r="KHB52" s="90"/>
      <c r="KHC52" s="90"/>
      <c r="KHD52" s="90"/>
      <c r="KHE52" s="90"/>
      <c r="KHF52" s="90"/>
      <c r="KHG52" s="90"/>
      <c r="KHH52" s="90"/>
      <c r="KHI52" s="90"/>
      <c r="KHJ52" s="90"/>
      <c r="KHK52" s="90"/>
      <c r="KHL52" s="90"/>
      <c r="KHM52" s="90"/>
      <c r="KHN52" s="90"/>
      <c r="KHO52" s="90"/>
      <c r="KHP52" s="90"/>
      <c r="KHQ52" s="90"/>
      <c r="KHR52" s="90"/>
      <c r="KHS52" s="90"/>
      <c r="KHT52" s="90"/>
      <c r="KHU52" s="90"/>
      <c r="KHV52" s="90"/>
      <c r="KHW52" s="90"/>
      <c r="KHX52" s="90"/>
      <c r="KHY52" s="90"/>
      <c r="KHZ52" s="90"/>
      <c r="KIA52" s="90"/>
      <c r="KIB52" s="90"/>
      <c r="KIC52" s="90"/>
      <c r="KID52" s="90"/>
      <c r="KIE52" s="90"/>
      <c r="KIF52" s="90"/>
      <c r="KIG52" s="90"/>
      <c r="KIH52" s="90"/>
      <c r="KII52" s="90"/>
      <c r="KIJ52" s="90"/>
      <c r="KIK52" s="90"/>
      <c r="KIL52" s="90"/>
      <c r="KIM52" s="90"/>
      <c r="KIN52" s="90"/>
      <c r="KIO52" s="90"/>
      <c r="KIP52" s="90"/>
      <c r="KIQ52" s="90"/>
      <c r="KIR52" s="90"/>
      <c r="KIS52" s="90"/>
      <c r="KIT52" s="90"/>
      <c r="KIU52" s="90"/>
      <c r="KIV52" s="90"/>
      <c r="KIW52" s="90"/>
      <c r="KIX52" s="90"/>
      <c r="KIY52" s="90"/>
      <c r="KIZ52" s="90"/>
      <c r="KJA52" s="90"/>
      <c r="KJB52" s="90"/>
      <c r="KJC52" s="90"/>
      <c r="KJD52" s="90"/>
      <c r="KJE52" s="90"/>
      <c r="KJF52" s="90"/>
      <c r="KJG52" s="90"/>
      <c r="KJH52" s="90"/>
      <c r="KJI52" s="90"/>
      <c r="KJJ52" s="90"/>
      <c r="KJK52" s="90"/>
      <c r="KJL52" s="90"/>
      <c r="KJM52" s="90"/>
      <c r="KJN52" s="90"/>
      <c r="KJO52" s="90"/>
      <c r="KJP52" s="90"/>
      <c r="KJQ52" s="90"/>
      <c r="KJR52" s="90"/>
      <c r="KJS52" s="90"/>
      <c r="KJT52" s="90"/>
      <c r="KJU52" s="90"/>
      <c r="KJV52" s="90"/>
      <c r="KJW52" s="90"/>
      <c r="KJX52" s="90"/>
      <c r="KJY52" s="90"/>
      <c r="KJZ52" s="90"/>
      <c r="KKA52" s="90"/>
      <c r="KKB52" s="90"/>
      <c r="KKC52" s="90"/>
      <c r="KKD52" s="90"/>
      <c r="KKE52" s="90"/>
      <c r="KKF52" s="90"/>
      <c r="KKG52" s="90"/>
      <c r="KKH52" s="90"/>
      <c r="KKI52" s="90"/>
      <c r="KKJ52" s="90"/>
      <c r="KKK52" s="90"/>
      <c r="KKL52" s="90"/>
      <c r="KKM52" s="90"/>
      <c r="KKN52" s="90"/>
      <c r="KKO52" s="90"/>
      <c r="KKP52" s="90"/>
      <c r="KKQ52" s="90"/>
      <c r="KKR52" s="90"/>
      <c r="KKS52" s="90"/>
      <c r="KKT52" s="90"/>
      <c r="KKU52" s="90"/>
      <c r="KKV52" s="90"/>
      <c r="KKW52" s="90"/>
      <c r="KKX52" s="90"/>
      <c r="KKY52" s="90"/>
      <c r="KKZ52" s="90"/>
      <c r="KLA52" s="90"/>
      <c r="KLB52" s="90"/>
      <c r="KLC52" s="90"/>
      <c r="KLD52" s="90"/>
      <c r="KLE52" s="90"/>
      <c r="KLF52" s="90"/>
      <c r="KLG52" s="90"/>
      <c r="KLH52" s="90"/>
      <c r="KLI52" s="90"/>
      <c r="KLJ52" s="90"/>
      <c r="KLK52" s="90"/>
      <c r="KLL52" s="90"/>
      <c r="KLM52" s="90"/>
      <c r="KLN52" s="90"/>
      <c r="KLO52" s="90"/>
      <c r="KLP52" s="90"/>
      <c r="KLQ52" s="90"/>
      <c r="KLR52" s="90"/>
      <c r="KLS52" s="90"/>
      <c r="KLT52" s="90"/>
      <c r="KLU52" s="90"/>
      <c r="KLV52" s="90"/>
      <c r="KLW52" s="90"/>
      <c r="KLX52" s="90"/>
      <c r="KLY52" s="90"/>
      <c r="KLZ52" s="90"/>
      <c r="KMA52" s="90"/>
      <c r="KMB52" s="90"/>
      <c r="KMC52" s="90"/>
      <c r="KMD52" s="90"/>
      <c r="KME52" s="90"/>
      <c r="KMF52" s="90"/>
      <c r="KMG52" s="90"/>
      <c r="KMH52" s="90"/>
      <c r="KMI52" s="90"/>
      <c r="KMJ52" s="90"/>
      <c r="KMK52" s="90"/>
      <c r="KML52" s="90"/>
      <c r="KMM52" s="90"/>
      <c r="KMN52" s="90"/>
      <c r="KMO52" s="90"/>
      <c r="KMP52" s="90"/>
      <c r="KMQ52" s="90"/>
      <c r="KMR52" s="90"/>
      <c r="KMS52" s="90"/>
      <c r="KMT52" s="90"/>
      <c r="KMU52" s="90"/>
      <c r="KMV52" s="90"/>
      <c r="KMW52" s="90"/>
      <c r="KMX52" s="90"/>
      <c r="KMY52" s="90"/>
      <c r="KMZ52" s="90"/>
      <c r="KNA52" s="90"/>
      <c r="KNB52" s="90"/>
      <c r="KNC52" s="90"/>
      <c r="KND52" s="90"/>
      <c r="KNE52" s="90"/>
      <c r="KNF52" s="90"/>
      <c r="KNG52" s="90"/>
      <c r="KNH52" s="90"/>
      <c r="KNI52" s="90"/>
      <c r="KNJ52" s="90"/>
      <c r="KNK52" s="90"/>
      <c r="KNL52" s="90"/>
      <c r="KNM52" s="90"/>
      <c r="KNN52" s="90"/>
      <c r="KNO52" s="90"/>
      <c r="KNP52" s="90"/>
      <c r="KNQ52" s="90"/>
      <c r="KNR52" s="90"/>
      <c r="KNS52" s="90"/>
      <c r="KNT52" s="90"/>
      <c r="KNU52" s="90"/>
      <c r="KNV52" s="90"/>
      <c r="KNW52" s="90"/>
      <c r="KNX52" s="90"/>
      <c r="KNY52" s="90"/>
      <c r="KNZ52" s="90"/>
      <c r="KOA52" s="90"/>
      <c r="KOB52" s="90"/>
      <c r="KOC52" s="90"/>
      <c r="KOD52" s="90"/>
      <c r="KOE52" s="90"/>
      <c r="KOF52" s="90"/>
      <c r="KOG52" s="90"/>
      <c r="KOH52" s="90"/>
      <c r="KOI52" s="90"/>
      <c r="KOJ52" s="90"/>
      <c r="KOK52" s="90"/>
      <c r="KOL52" s="90"/>
      <c r="KOM52" s="90"/>
      <c r="KON52" s="90"/>
      <c r="KOO52" s="90"/>
      <c r="KOP52" s="90"/>
      <c r="KOQ52" s="90"/>
      <c r="KOR52" s="90"/>
      <c r="KOS52" s="90"/>
      <c r="KOT52" s="90"/>
      <c r="KOU52" s="90"/>
      <c r="KOV52" s="90"/>
      <c r="KOW52" s="90"/>
      <c r="KOX52" s="90"/>
      <c r="KOY52" s="90"/>
      <c r="KOZ52" s="90"/>
      <c r="KPA52" s="90"/>
      <c r="KPB52" s="90"/>
      <c r="KPC52" s="90"/>
      <c r="KPD52" s="90"/>
      <c r="KPE52" s="90"/>
      <c r="KPF52" s="90"/>
      <c r="KPG52" s="90"/>
      <c r="KPH52" s="90"/>
      <c r="KPI52" s="90"/>
      <c r="KPJ52" s="90"/>
      <c r="KPK52" s="90"/>
      <c r="KPL52" s="90"/>
      <c r="KPM52" s="90"/>
      <c r="KPN52" s="90"/>
      <c r="KPO52" s="90"/>
      <c r="KPP52" s="90"/>
      <c r="KPQ52" s="90"/>
      <c r="KPR52" s="90"/>
      <c r="KPS52" s="90"/>
      <c r="KPT52" s="90"/>
      <c r="KPU52" s="90"/>
      <c r="KPV52" s="90"/>
      <c r="KPW52" s="90"/>
      <c r="KPX52" s="90"/>
      <c r="KPY52" s="90"/>
      <c r="KPZ52" s="90"/>
      <c r="KQA52" s="90"/>
      <c r="KQB52" s="90"/>
      <c r="KQC52" s="90"/>
      <c r="KQD52" s="90"/>
      <c r="KQE52" s="90"/>
      <c r="KQF52" s="90"/>
      <c r="KQG52" s="90"/>
      <c r="KQH52" s="90"/>
      <c r="KQI52" s="90"/>
      <c r="KQJ52" s="90"/>
      <c r="KQK52" s="90"/>
      <c r="KQL52" s="90"/>
      <c r="KQM52" s="90"/>
      <c r="KQN52" s="90"/>
      <c r="KQO52" s="90"/>
      <c r="KQP52" s="90"/>
      <c r="KQQ52" s="90"/>
      <c r="KQR52" s="90"/>
      <c r="KQS52" s="90"/>
      <c r="KQT52" s="90"/>
      <c r="KQU52" s="90"/>
      <c r="KQV52" s="90"/>
      <c r="KQW52" s="90"/>
      <c r="KQX52" s="90"/>
      <c r="KQY52" s="90"/>
      <c r="KQZ52" s="90"/>
      <c r="KRA52" s="90"/>
      <c r="KRB52" s="90"/>
      <c r="KRC52" s="90"/>
      <c r="KRD52" s="90"/>
      <c r="KRE52" s="90"/>
      <c r="KRF52" s="90"/>
      <c r="KRG52" s="90"/>
      <c r="KRH52" s="90"/>
      <c r="KRI52" s="90"/>
      <c r="KRJ52" s="90"/>
      <c r="KRK52" s="90"/>
      <c r="KRL52" s="90"/>
      <c r="KRM52" s="90"/>
      <c r="KRN52" s="90"/>
      <c r="KRO52" s="90"/>
      <c r="KRP52" s="90"/>
      <c r="KRQ52" s="90"/>
      <c r="KRR52" s="90"/>
      <c r="KRS52" s="90"/>
      <c r="KRT52" s="90"/>
      <c r="KRU52" s="90"/>
      <c r="KRV52" s="90"/>
      <c r="KRW52" s="90"/>
      <c r="KRX52" s="90"/>
      <c r="KRY52" s="90"/>
      <c r="KRZ52" s="90"/>
      <c r="KSA52" s="90"/>
      <c r="KSB52" s="90"/>
      <c r="KSC52" s="90"/>
      <c r="KSD52" s="90"/>
      <c r="KSE52" s="90"/>
      <c r="KSF52" s="90"/>
      <c r="KSG52" s="90"/>
      <c r="KSH52" s="90"/>
      <c r="KSI52" s="90"/>
      <c r="KSJ52" s="90"/>
      <c r="KSK52" s="90"/>
      <c r="KSL52" s="90"/>
      <c r="KSM52" s="90"/>
      <c r="KSN52" s="90"/>
      <c r="KSO52" s="90"/>
      <c r="KSP52" s="90"/>
      <c r="KSQ52" s="90"/>
      <c r="KSR52" s="90"/>
      <c r="KSS52" s="90"/>
      <c r="KST52" s="90"/>
      <c r="KSU52" s="90"/>
      <c r="KSV52" s="90"/>
      <c r="KSW52" s="90"/>
      <c r="KSX52" s="90"/>
      <c r="KSY52" s="90"/>
      <c r="KSZ52" s="90"/>
      <c r="KTA52" s="90"/>
      <c r="KTB52" s="90"/>
      <c r="KTC52" s="90"/>
      <c r="KTD52" s="90"/>
      <c r="KTE52" s="90"/>
      <c r="KTF52" s="90"/>
      <c r="KTG52" s="90"/>
      <c r="KTH52" s="90"/>
      <c r="KTI52" s="90"/>
      <c r="KTJ52" s="90"/>
      <c r="KTK52" s="90"/>
      <c r="KTL52" s="90"/>
      <c r="KTM52" s="90"/>
      <c r="KTN52" s="90"/>
      <c r="KTO52" s="90"/>
      <c r="KTP52" s="90"/>
      <c r="KTQ52" s="90"/>
      <c r="KTR52" s="90"/>
      <c r="KTS52" s="90"/>
      <c r="KTT52" s="90"/>
      <c r="KTU52" s="90"/>
      <c r="KTV52" s="90"/>
      <c r="KTW52" s="90"/>
      <c r="KTX52" s="90"/>
      <c r="KTY52" s="90"/>
      <c r="KTZ52" s="90"/>
      <c r="KUA52" s="90"/>
      <c r="KUB52" s="90"/>
      <c r="KUC52" s="90"/>
      <c r="KUD52" s="90"/>
      <c r="KUE52" s="90"/>
      <c r="KUF52" s="90"/>
      <c r="KUG52" s="90"/>
      <c r="KUH52" s="90"/>
      <c r="KUI52" s="90"/>
      <c r="KUJ52" s="90"/>
      <c r="KUK52" s="90"/>
      <c r="KUL52" s="90"/>
      <c r="KUM52" s="90"/>
      <c r="KUN52" s="90"/>
      <c r="KUO52" s="90"/>
      <c r="KUP52" s="90"/>
      <c r="KUQ52" s="90"/>
      <c r="KUR52" s="90"/>
      <c r="KUS52" s="90"/>
      <c r="KUT52" s="90"/>
      <c r="KUU52" s="90"/>
      <c r="KUV52" s="90"/>
      <c r="KUW52" s="90"/>
      <c r="KUX52" s="90"/>
      <c r="KUY52" s="90"/>
      <c r="KUZ52" s="90"/>
      <c r="KVA52" s="90"/>
      <c r="KVB52" s="90"/>
      <c r="KVC52" s="90"/>
      <c r="KVD52" s="90"/>
      <c r="KVE52" s="90"/>
      <c r="KVF52" s="90"/>
      <c r="KVG52" s="90"/>
      <c r="KVH52" s="90"/>
      <c r="KVI52" s="90"/>
      <c r="KVJ52" s="90"/>
      <c r="KVK52" s="90"/>
      <c r="KVL52" s="90"/>
      <c r="KVM52" s="90"/>
      <c r="KVN52" s="90"/>
      <c r="KVO52" s="90"/>
      <c r="KVP52" s="90"/>
      <c r="KVQ52" s="90"/>
      <c r="KVR52" s="90"/>
      <c r="KVS52" s="90"/>
      <c r="KVT52" s="90"/>
      <c r="KVU52" s="90"/>
      <c r="KVV52" s="90"/>
      <c r="KVW52" s="90"/>
      <c r="KVX52" s="90"/>
      <c r="KVY52" s="90"/>
      <c r="KVZ52" s="90"/>
      <c r="KWA52" s="90"/>
      <c r="KWB52" s="90"/>
      <c r="KWC52" s="90"/>
      <c r="KWD52" s="90"/>
      <c r="KWE52" s="90"/>
      <c r="KWF52" s="90"/>
      <c r="KWG52" s="90"/>
      <c r="KWH52" s="90"/>
      <c r="KWI52" s="90"/>
      <c r="KWJ52" s="90"/>
      <c r="KWK52" s="90"/>
      <c r="KWL52" s="90"/>
      <c r="KWM52" s="90"/>
      <c r="KWN52" s="90"/>
      <c r="KWO52" s="90"/>
      <c r="KWP52" s="90"/>
      <c r="KWQ52" s="90"/>
      <c r="KWR52" s="90"/>
      <c r="KWS52" s="90"/>
      <c r="KWT52" s="90"/>
      <c r="KWU52" s="90"/>
      <c r="KWV52" s="90"/>
      <c r="KWW52" s="90"/>
      <c r="KWX52" s="90"/>
      <c r="KWY52" s="90"/>
      <c r="KWZ52" s="90"/>
      <c r="KXA52" s="90"/>
      <c r="KXB52" s="90"/>
      <c r="KXC52" s="90"/>
      <c r="KXD52" s="90"/>
      <c r="KXE52" s="90"/>
      <c r="KXF52" s="90"/>
      <c r="KXG52" s="90"/>
      <c r="KXH52" s="90"/>
      <c r="KXI52" s="90"/>
      <c r="KXJ52" s="90"/>
      <c r="KXK52" s="90"/>
      <c r="KXL52" s="90"/>
      <c r="KXM52" s="90"/>
      <c r="KXN52" s="90"/>
      <c r="KXO52" s="90"/>
      <c r="KXP52" s="90"/>
      <c r="KXQ52" s="90"/>
      <c r="KXR52" s="90"/>
      <c r="KXS52" s="90"/>
      <c r="KXT52" s="90"/>
      <c r="KXU52" s="90"/>
      <c r="KXV52" s="90"/>
      <c r="KXW52" s="90"/>
      <c r="KXX52" s="90"/>
      <c r="KXY52" s="90"/>
      <c r="KXZ52" s="90"/>
      <c r="KYA52" s="90"/>
      <c r="KYB52" s="90"/>
      <c r="KYC52" s="90"/>
      <c r="KYD52" s="90"/>
      <c r="KYE52" s="90"/>
      <c r="KYF52" s="90"/>
      <c r="KYG52" s="90"/>
      <c r="KYH52" s="90"/>
      <c r="KYI52" s="90"/>
      <c r="KYJ52" s="90"/>
      <c r="KYK52" s="90"/>
      <c r="KYL52" s="90"/>
      <c r="KYM52" s="90"/>
      <c r="KYN52" s="90"/>
      <c r="KYO52" s="90"/>
      <c r="KYP52" s="90"/>
      <c r="KYQ52" s="90"/>
      <c r="KYR52" s="90"/>
      <c r="KYS52" s="90"/>
      <c r="KYT52" s="90"/>
      <c r="KYU52" s="90"/>
      <c r="KYV52" s="90"/>
      <c r="KYW52" s="90"/>
      <c r="KYX52" s="90"/>
      <c r="KYY52" s="90"/>
      <c r="KYZ52" s="90"/>
      <c r="KZA52" s="90"/>
      <c r="KZB52" s="90"/>
      <c r="KZC52" s="90"/>
      <c r="KZD52" s="90"/>
      <c r="KZE52" s="90"/>
      <c r="KZF52" s="90"/>
      <c r="KZG52" s="90"/>
      <c r="KZH52" s="90"/>
      <c r="KZI52" s="90"/>
      <c r="KZJ52" s="90"/>
      <c r="KZK52" s="90"/>
      <c r="KZL52" s="90"/>
      <c r="KZM52" s="90"/>
      <c r="KZN52" s="90"/>
      <c r="KZO52" s="90"/>
      <c r="KZP52" s="90"/>
      <c r="KZQ52" s="90"/>
      <c r="KZR52" s="90"/>
      <c r="KZS52" s="90"/>
      <c r="KZT52" s="90"/>
      <c r="KZU52" s="90"/>
      <c r="KZV52" s="90"/>
      <c r="KZW52" s="90"/>
      <c r="KZX52" s="90"/>
      <c r="KZY52" s="90"/>
      <c r="KZZ52" s="90"/>
      <c r="LAA52" s="90"/>
      <c r="LAB52" s="90"/>
      <c r="LAC52" s="90"/>
      <c r="LAD52" s="90"/>
      <c r="LAE52" s="90"/>
      <c r="LAF52" s="90"/>
      <c r="LAG52" s="90"/>
      <c r="LAH52" s="90"/>
      <c r="LAI52" s="90"/>
      <c r="LAJ52" s="90"/>
      <c r="LAK52" s="90"/>
      <c r="LAL52" s="90"/>
      <c r="LAM52" s="90"/>
      <c r="LAN52" s="90"/>
      <c r="LAO52" s="90"/>
      <c r="LAP52" s="90"/>
      <c r="LAQ52" s="90"/>
      <c r="LAR52" s="90"/>
      <c r="LAS52" s="90"/>
      <c r="LAT52" s="90"/>
      <c r="LAU52" s="90"/>
      <c r="LAV52" s="90"/>
      <c r="LAW52" s="90"/>
      <c r="LAX52" s="90"/>
      <c r="LAY52" s="90"/>
      <c r="LAZ52" s="90"/>
      <c r="LBA52" s="90"/>
      <c r="LBB52" s="90"/>
      <c r="LBC52" s="90"/>
      <c r="LBD52" s="90"/>
      <c r="LBE52" s="90"/>
      <c r="LBF52" s="90"/>
      <c r="LBG52" s="90"/>
      <c r="LBH52" s="90"/>
      <c r="LBI52" s="90"/>
      <c r="LBJ52" s="90"/>
      <c r="LBK52" s="90"/>
      <c r="LBL52" s="90"/>
      <c r="LBM52" s="90"/>
      <c r="LBN52" s="90"/>
      <c r="LBO52" s="90"/>
      <c r="LBP52" s="90"/>
      <c r="LBQ52" s="90"/>
      <c r="LBR52" s="90"/>
      <c r="LBS52" s="90"/>
      <c r="LBT52" s="90"/>
      <c r="LBU52" s="90"/>
      <c r="LBV52" s="90"/>
      <c r="LBW52" s="90"/>
      <c r="LBX52" s="90"/>
      <c r="LBY52" s="90"/>
      <c r="LBZ52" s="90"/>
      <c r="LCA52" s="90"/>
      <c r="LCB52" s="90"/>
      <c r="LCC52" s="90"/>
      <c r="LCD52" s="90"/>
      <c r="LCE52" s="90"/>
      <c r="LCF52" s="90"/>
      <c r="LCG52" s="90"/>
      <c r="LCH52" s="90"/>
      <c r="LCI52" s="90"/>
      <c r="LCJ52" s="90"/>
      <c r="LCK52" s="90"/>
      <c r="LCL52" s="90"/>
      <c r="LCM52" s="90"/>
      <c r="LCN52" s="90"/>
      <c r="LCO52" s="90"/>
      <c r="LCP52" s="90"/>
      <c r="LCQ52" s="90"/>
      <c r="LCR52" s="90"/>
      <c r="LCS52" s="90"/>
      <c r="LCT52" s="90"/>
      <c r="LCU52" s="90"/>
      <c r="LCV52" s="90"/>
      <c r="LCW52" s="90"/>
      <c r="LCX52" s="90"/>
      <c r="LCY52" s="90"/>
      <c r="LCZ52" s="90"/>
      <c r="LDA52" s="90"/>
      <c r="LDB52" s="90"/>
      <c r="LDC52" s="90"/>
      <c r="LDD52" s="90"/>
      <c r="LDE52" s="90"/>
      <c r="LDF52" s="90"/>
      <c r="LDG52" s="90"/>
      <c r="LDH52" s="90"/>
      <c r="LDI52" s="90"/>
      <c r="LDJ52" s="90"/>
      <c r="LDK52" s="90"/>
      <c r="LDL52" s="90"/>
      <c r="LDM52" s="90"/>
      <c r="LDN52" s="90"/>
      <c r="LDO52" s="90"/>
      <c r="LDP52" s="90"/>
      <c r="LDQ52" s="90"/>
      <c r="LDR52" s="90"/>
      <c r="LDS52" s="90"/>
      <c r="LDT52" s="90"/>
      <c r="LDU52" s="90"/>
      <c r="LDV52" s="90"/>
      <c r="LDW52" s="90"/>
      <c r="LDX52" s="90"/>
      <c r="LDY52" s="90"/>
      <c r="LDZ52" s="90"/>
      <c r="LEA52" s="90"/>
      <c r="LEB52" s="90"/>
      <c r="LEC52" s="90"/>
      <c r="LED52" s="90"/>
      <c r="LEE52" s="90"/>
      <c r="LEF52" s="90"/>
      <c r="LEG52" s="90"/>
      <c r="LEH52" s="90"/>
      <c r="LEI52" s="90"/>
      <c r="LEJ52" s="90"/>
      <c r="LEK52" s="90"/>
      <c r="LEL52" s="90"/>
      <c r="LEM52" s="90"/>
      <c r="LEN52" s="90"/>
      <c r="LEO52" s="90"/>
      <c r="LEP52" s="90"/>
      <c r="LEQ52" s="90"/>
      <c r="LER52" s="90"/>
      <c r="LES52" s="90"/>
      <c r="LET52" s="90"/>
      <c r="LEU52" s="90"/>
      <c r="LEV52" s="90"/>
      <c r="LEW52" s="90"/>
      <c r="LEX52" s="90"/>
      <c r="LEY52" s="90"/>
      <c r="LEZ52" s="90"/>
      <c r="LFA52" s="90"/>
      <c r="LFB52" s="90"/>
      <c r="LFC52" s="90"/>
      <c r="LFD52" s="90"/>
      <c r="LFE52" s="90"/>
      <c r="LFF52" s="90"/>
      <c r="LFG52" s="90"/>
      <c r="LFH52" s="90"/>
      <c r="LFI52" s="90"/>
      <c r="LFJ52" s="90"/>
      <c r="LFK52" s="90"/>
      <c r="LFL52" s="90"/>
      <c r="LFM52" s="90"/>
      <c r="LFN52" s="90"/>
      <c r="LFO52" s="90"/>
      <c r="LFP52" s="90"/>
      <c r="LFQ52" s="90"/>
      <c r="LFR52" s="90"/>
      <c r="LFS52" s="90"/>
      <c r="LFT52" s="90"/>
      <c r="LFU52" s="90"/>
      <c r="LFV52" s="90"/>
      <c r="LFW52" s="90"/>
      <c r="LFX52" s="90"/>
      <c r="LFY52" s="90"/>
      <c r="LFZ52" s="90"/>
      <c r="LGA52" s="90"/>
      <c r="LGB52" s="90"/>
      <c r="LGC52" s="90"/>
      <c r="LGD52" s="90"/>
      <c r="LGE52" s="90"/>
      <c r="LGF52" s="90"/>
      <c r="LGG52" s="90"/>
      <c r="LGH52" s="90"/>
      <c r="LGI52" s="90"/>
      <c r="LGJ52" s="90"/>
      <c r="LGK52" s="90"/>
      <c r="LGL52" s="90"/>
      <c r="LGM52" s="90"/>
      <c r="LGN52" s="90"/>
      <c r="LGO52" s="90"/>
      <c r="LGP52" s="90"/>
      <c r="LGQ52" s="90"/>
      <c r="LGR52" s="90"/>
      <c r="LGS52" s="90"/>
      <c r="LGT52" s="90"/>
      <c r="LGU52" s="90"/>
      <c r="LGV52" s="90"/>
      <c r="LGW52" s="90"/>
      <c r="LGX52" s="90"/>
      <c r="LGY52" s="90"/>
      <c r="LGZ52" s="90"/>
      <c r="LHA52" s="90"/>
      <c r="LHB52" s="90"/>
      <c r="LHC52" s="90"/>
      <c r="LHD52" s="90"/>
      <c r="LHE52" s="90"/>
      <c r="LHF52" s="90"/>
      <c r="LHG52" s="90"/>
      <c r="LHH52" s="90"/>
      <c r="LHI52" s="90"/>
      <c r="LHJ52" s="90"/>
      <c r="LHK52" s="90"/>
      <c r="LHL52" s="90"/>
      <c r="LHM52" s="90"/>
      <c r="LHN52" s="90"/>
      <c r="LHO52" s="90"/>
      <c r="LHP52" s="90"/>
      <c r="LHQ52" s="90"/>
      <c r="LHR52" s="90"/>
      <c r="LHS52" s="90"/>
      <c r="LHT52" s="90"/>
      <c r="LHU52" s="90"/>
      <c r="LHV52" s="90"/>
      <c r="LHW52" s="90"/>
      <c r="LHX52" s="90"/>
      <c r="LHY52" s="90"/>
      <c r="LHZ52" s="90"/>
      <c r="LIA52" s="90"/>
      <c r="LIB52" s="90"/>
      <c r="LIC52" s="90"/>
      <c r="LID52" s="90"/>
      <c r="LIE52" s="90"/>
      <c r="LIF52" s="90"/>
      <c r="LIG52" s="90"/>
      <c r="LIH52" s="90"/>
      <c r="LII52" s="90"/>
      <c r="LIJ52" s="90"/>
      <c r="LIK52" s="90"/>
      <c r="LIL52" s="90"/>
      <c r="LIM52" s="90"/>
      <c r="LIN52" s="90"/>
      <c r="LIO52" s="90"/>
      <c r="LIP52" s="90"/>
      <c r="LIQ52" s="90"/>
      <c r="LIR52" s="90"/>
      <c r="LIS52" s="90"/>
      <c r="LIT52" s="90"/>
      <c r="LIU52" s="90"/>
      <c r="LIV52" s="90"/>
      <c r="LIW52" s="90"/>
      <c r="LIX52" s="90"/>
      <c r="LIY52" s="90"/>
      <c r="LIZ52" s="90"/>
      <c r="LJA52" s="90"/>
      <c r="LJB52" s="90"/>
      <c r="LJC52" s="90"/>
      <c r="LJD52" s="90"/>
      <c r="LJE52" s="90"/>
      <c r="LJF52" s="90"/>
      <c r="LJG52" s="90"/>
      <c r="LJH52" s="90"/>
      <c r="LJI52" s="90"/>
      <c r="LJJ52" s="90"/>
      <c r="LJK52" s="90"/>
      <c r="LJL52" s="90"/>
      <c r="LJM52" s="90"/>
      <c r="LJN52" s="90"/>
      <c r="LJO52" s="90"/>
      <c r="LJP52" s="90"/>
      <c r="LJQ52" s="90"/>
      <c r="LJR52" s="90"/>
      <c r="LJS52" s="90"/>
      <c r="LJT52" s="90"/>
      <c r="LJU52" s="90"/>
      <c r="LJV52" s="90"/>
      <c r="LJW52" s="90"/>
      <c r="LJX52" s="90"/>
      <c r="LJY52" s="90"/>
      <c r="LJZ52" s="90"/>
      <c r="LKA52" s="90"/>
      <c r="LKB52" s="90"/>
      <c r="LKC52" s="90"/>
      <c r="LKD52" s="90"/>
      <c r="LKE52" s="90"/>
      <c r="LKF52" s="90"/>
      <c r="LKG52" s="90"/>
      <c r="LKH52" s="90"/>
      <c r="LKI52" s="90"/>
      <c r="LKJ52" s="90"/>
      <c r="LKK52" s="90"/>
      <c r="LKL52" s="90"/>
      <c r="LKM52" s="90"/>
      <c r="LKN52" s="90"/>
      <c r="LKO52" s="90"/>
      <c r="LKP52" s="90"/>
      <c r="LKQ52" s="90"/>
      <c r="LKR52" s="90"/>
      <c r="LKS52" s="90"/>
      <c r="LKT52" s="90"/>
      <c r="LKU52" s="90"/>
      <c r="LKV52" s="90"/>
      <c r="LKW52" s="90"/>
      <c r="LKX52" s="90"/>
      <c r="LKY52" s="90"/>
      <c r="LKZ52" s="90"/>
      <c r="LLA52" s="90"/>
      <c r="LLB52" s="90"/>
      <c r="LLC52" s="90"/>
      <c r="LLD52" s="90"/>
      <c r="LLE52" s="90"/>
      <c r="LLF52" s="90"/>
      <c r="LLG52" s="90"/>
      <c r="LLH52" s="90"/>
      <c r="LLI52" s="90"/>
      <c r="LLJ52" s="90"/>
      <c r="LLK52" s="90"/>
      <c r="LLL52" s="90"/>
      <c r="LLM52" s="90"/>
      <c r="LLN52" s="90"/>
      <c r="LLO52" s="90"/>
      <c r="LLP52" s="90"/>
      <c r="LLQ52" s="90"/>
      <c r="LLR52" s="90"/>
      <c r="LLS52" s="90"/>
      <c r="LLT52" s="90"/>
      <c r="LLU52" s="90"/>
      <c r="LLV52" s="90"/>
      <c r="LLW52" s="90"/>
      <c r="LLX52" s="90"/>
      <c r="LLY52" s="90"/>
      <c r="LLZ52" s="90"/>
      <c r="LMA52" s="90"/>
      <c r="LMB52" s="90"/>
      <c r="LMC52" s="90"/>
      <c r="LMD52" s="90"/>
      <c r="LME52" s="90"/>
      <c r="LMF52" s="90"/>
      <c r="LMG52" s="90"/>
      <c r="LMH52" s="90"/>
      <c r="LMI52" s="90"/>
      <c r="LMJ52" s="90"/>
      <c r="LMK52" s="90"/>
      <c r="LML52" s="90"/>
      <c r="LMM52" s="90"/>
      <c r="LMN52" s="90"/>
      <c r="LMO52" s="90"/>
      <c r="LMP52" s="90"/>
      <c r="LMQ52" s="90"/>
      <c r="LMR52" s="90"/>
      <c r="LMS52" s="90"/>
      <c r="LMT52" s="90"/>
      <c r="LMU52" s="90"/>
      <c r="LMV52" s="90"/>
      <c r="LMW52" s="90"/>
      <c r="LMX52" s="90"/>
      <c r="LMY52" s="90"/>
      <c r="LMZ52" s="90"/>
      <c r="LNA52" s="90"/>
      <c r="LNB52" s="90"/>
      <c r="LNC52" s="90"/>
      <c r="LND52" s="90"/>
      <c r="LNE52" s="90"/>
      <c r="LNF52" s="90"/>
      <c r="LNG52" s="90"/>
      <c r="LNH52" s="90"/>
      <c r="LNI52" s="90"/>
      <c r="LNJ52" s="90"/>
      <c r="LNK52" s="90"/>
      <c r="LNL52" s="90"/>
      <c r="LNM52" s="90"/>
      <c r="LNN52" s="90"/>
      <c r="LNO52" s="90"/>
      <c r="LNP52" s="90"/>
      <c r="LNQ52" s="90"/>
      <c r="LNR52" s="90"/>
      <c r="LNS52" s="90"/>
      <c r="LNT52" s="90"/>
      <c r="LNU52" s="90"/>
      <c r="LNV52" s="90"/>
      <c r="LNW52" s="90"/>
      <c r="LNX52" s="90"/>
      <c r="LNY52" s="90"/>
      <c r="LNZ52" s="90"/>
      <c r="LOA52" s="90"/>
      <c r="LOB52" s="90"/>
      <c r="LOC52" s="90"/>
      <c r="LOD52" s="90"/>
      <c r="LOE52" s="90"/>
      <c r="LOF52" s="90"/>
      <c r="LOG52" s="90"/>
      <c r="LOH52" s="90"/>
      <c r="LOI52" s="90"/>
      <c r="LOJ52" s="90"/>
      <c r="LOK52" s="90"/>
      <c r="LOL52" s="90"/>
      <c r="LOM52" s="90"/>
      <c r="LON52" s="90"/>
      <c r="LOO52" s="90"/>
      <c r="LOP52" s="90"/>
      <c r="LOQ52" s="90"/>
      <c r="LOR52" s="90"/>
      <c r="LOS52" s="90"/>
      <c r="LOT52" s="90"/>
      <c r="LOU52" s="90"/>
      <c r="LOV52" s="90"/>
      <c r="LOW52" s="90"/>
      <c r="LOX52" s="90"/>
      <c r="LOY52" s="90"/>
      <c r="LOZ52" s="90"/>
      <c r="LPA52" s="90"/>
      <c r="LPB52" s="90"/>
      <c r="LPC52" s="90"/>
      <c r="LPD52" s="90"/>
      <c r="LPE52" s="90"/>
      <c r="LPF52" s="90"/>
      <c r="LPG52" s="90"/>
      <c r="LPH52" s="90"/>
      <c r="LPI52" s="90"/>
      <c r="LPJ52" s="90"/>
      <c r="LPK52" s="90"/>
      <c r="LPL52" s="90"/>
      <c r="LPM52" s="90"/>
      <c r="LPN52" s="90"/>
      <c r="LPO52" s="90"/>
      <c r="LPP52" s="90"/>
      <c r="LPQ52" s="90"/>
      <c r="LPR52" s="90"/>
      <c r="LPS52" s="90"/>
      <c r="LPT52" s="90"/>
      <c r="LPU52" s="90"/>
      <c r="LPV52" s="90"/>
      <c r="LPW52" s="90"/>
      <c r="LPX52" s="90"/>
      <c r="LPY52" s="90"/>
      <c r="LPZ52" s="90"/>
      <c r="LQA52" s="90"/>
      <c r="LQB52" s="90"/>
      <c r="LQC52" s="90"/>
      <c r="LQD52" s="90"/>
      <c r="LQE52" s="90"/>
      <c r="LQF52" s="90"/>
      <c r="LQG52" s="90"/>
      <c r="LQH52" s="90"/>
      <c r="LQI52" s="90"/>
      <c r="LQJ52" s="90"/>
      <c r="LQK52" s="90"/>
      <c r="LQL52" s="90"/>
      <c r="LQM52" s="90"/>
      <c r="LQN52" s="90"/>
      <c r="LQO52" s="90"/>
      <c r="LQP52" s="90"/>
      <c r="LQQ52" s="90"/>
      <c r="LQR52" s="90"/>
      <c r="LQS52" s="90"/>
      <c r="LQT52" s="90"/>
      <c r="LQU52" s="90"/>
      <c r="LQV52" s="90"/>
      <c r="LQW52" s="90"/>
      <c r="LQX52" s="90"/>
      <c r="LQY52" s="90"/>
      <c r="LQZ52" s="90"/>
      <c r="LRA52" s="90"/>
      <c r="LRB52" s="90"/>
      <c r="LRC52" s="90"/>
      <c r="LRD52" s="90"/>
      <c r="LRE52" s="90"/>
      <c r="LRF52" s="90"/>
      <c r="LRG52" s="90"/>
      <c r="LRH52" s="90"/>
      <c r="LRI52" s="90"/>
      <c r="LRJ52" s="90"/>
      <c r="LRK52" s="90"/>
      <c r="LRL52" s="90"/>
      <c r="LRM52" s="90"/>
      <c r="LRN52" s="90"/>
      <c r="LRO52" s="90"/>
      <c r="LRP52" s="90"/>
      <c r="LRQ52" s="90"/>
      <c r="LRR52" s="90"/>
      <c r="LRS52" s="90"/>
      <c r="LRT52" s="90"/>
      <c r="LRU52" s="90"/>
      <c r="LRV52" s="90"/>
      <c r="LRW52" s="90"/>
      <c r="LRX52" s="90"/>
      <c r="LRY52" s="90"/>
      <c r="LRZ52" s="90"/>
      <c r="LSA52" s="90"/>
      <c r="LSB52" s="90"/>
      <c r="LSC52" s="90"/>
      <c r="LSD52" s="90"/>
      <c r="LSE52" s="90"/>
      <c r="LSF52" s="90"/>
      <c r="LSG52" s="90"/>
      <c r="LSH52" s="90"/>
      <c r="LSI52" s="90"/>
      <c r="LSJ52" s="90"/>
      <c r="LSK52" s="90"/>
      <c r="LSL52" s="90"/>
      <c r="LSM52" s="90"/>
      <c r="LSN52" s="90"/>
      <c r="LSO52" s="90"/>
      <c r="LSP52" s="90"/>
      <c r="LSQ52" s="90"/>
      <c r="LSR52" s="90"/>
      <c r="LSS52" s="90"/>
      <c r="LST52" s="90"/>
      <c r="LSU52" s="90"/>
      <c r="LSV52" s="90"/>
      <c r="LSW52" s="90"/>
      <c r="LSX52" s="90"/>
      <c r="LSY52" s="90"/>
      <c r="LSZ52" s="90"/>
      <c r="LTA52" s="90"/>
      <c r="LTB52" s="90"/>
      <c r="LTC52" s="90"/>
      <c r="LTD52" s="90"/>
      <c r="LTE52" s="90"/>
      <c r="LTF52" s="90"/>
      <c r="LTG52" s="90"/>
      <c r="LTH52" s="90"/>
      <c r="LTI52" s="90"/>
      <c r="LTJ52" s="90"/>
      <c r="LTK52" s="90"/>
      <c r="LTL52" s="90"/>
      <c r="LTM52" s="90"/>
      <c r="LTN52" s="90"/>
      <c r="LTO52" s="90"/>
      <c r="LTP52" s="90"/>
      <c r="LTQ52" s="90"/>
      <c r="LTR52" s="90"/>
      <c r="LTS52" s="90"/>
      <c r="LTT52" s="90"/>
      <c r="LTU52" s="90"/>
      <c r="LTV52" s="90"/>
      <c r="LTW52" s="90"/>
      <c r="LTX52" s="90"/>
      <c r="LTY52" s="90"/>
      <c r="LTZ52" s="90"/>
      <c r="LUA52" s="90"/>
      <c r="LUB52" s="90"/>
      <c r="LUC52" s="90"/>
      <c r="LUD52" s="90"/>
      <c r="LUE52" s="90"/>
      <c r="LUF52" s="90"/>
      <c r="LUG52" s="90"/>
      <c r="LUH52" s="90"/>
      <c r="LUI52" s="90"/>
      <c r="LUJ52" s="90"/>
      <c r="LUK52" s="90"/>
      <c r="LUL52" s="90"/>
      <c r="LUM52" s="90"/>
      <c r="LUN52" s="90"/>
      <c r="LUO52" s="90"/>
      <c r="LUP52" s="90"/>
      <c r="LUQ52" s="90"/>
      <c r="LUR52" s="90"/>
      <c r="LUS52" s="90"/>
      <c r="LUT52" s="90"/>
      <c r="LUU52" s="90"/>
      <c r="LUV52" s="90"/>
      <c r="LUW52" s="90"/>
      <c r="LUX52" s="90"/>
      <c r="LUY52" s="90"/>
      <c r="LUZ52" s="90"/>
      <c r="LVA52" s="90"/>
      <c r="LVB52" s="90"/>
      <c r="LVC52" s="90"/>
      <c r="LVD52" s="90"/>
      <c r="LVE52" s="90"/>
      <c r="LVF52" s="90"/>
      <c r="LVG52" s="90"/>
      <c r="LVH52" s="90"/>
      <c r="LVI52" s="90"/>
      <c r="LVJ52" s="90"/>
      <c r="LVK52" s="90"/>
      <c r="LVL52" s="90"/>
      <c r="LVM52" s="90"/>
      <c r="LVN52" s="90"/>
      <c r="LVO52" s="90"/>
      <c r="LVP52" s="90"/>
      <c r="LVQ52" s="90"/>
      <c r="LVR52" s="90"/>
      <c r="LVS52" s="90"/>
      <c r="LVT52" s="90"/>
      <c r="LVU52" s="90"/>
      <c r="LVV52" s="90"/>
      <c r="LVW52" s="90"/>
      <c r="LVX52" s="90"/>
      <c r="LVY52" s="90"/>
      <c r="LVZ52" s="90"/>
      <c r="LWA52" s="90"/>
      <c r="LWB52" s="90"/>
      <c r="LWC52" s="90"/>
      <c r="LWD52" s="90"/>
      <c r="LWE52" s="90"/>
      <c r="LWF52" s="90"/>
      <c r="LWG52" s="90"/>
      <c r="LWH52" s="90"/>
      <c r="LWI52" s="90"/>
      <c r="LWJ52" s="90"/>
      <c r="LWK52" s="90"/>
      <c r="LWL52" s="90"/>
      <c r="LWM52" s="90"/>
      <c r="LWN52" s="90"/>
      <c r="LWO52" s="90"/>
      <c r="LWP52" s="90"/>
      <c r="LWQ52" s="90"/>
      <c r="LWR52" s="90"/>
      <c r="LWS52" s="90"/>
      <c r="LWT52" s="90"/>
      <c r="LWU52" s="90"/>
      <c r="LWV52" s="90"/>
      <c r="LWW52" s="90"/>
      <c r="LWX52" s="90"/>
      <c r="LWY52" s="90"/>
      <c r="LWZ52" s="90"/>
      <c r="LXA52" s="90"/>
      <c r="LXB52" s="90"/>
      <c r="LXC52" s="90"/>
      <c r="LXD52" s="90"/>
      <c r="LXE52" s="90"/>
      <c r="LXF52" s="90"/>
      <c r="LXG52" s="90"/>
      <c r="LXH52" s="90"/>
      <c r="LXI52" s="90"/>
      <c r="LXJ52" s="90"/>
      <c r="LXK52" s="90"/>
      <c r="LXL52" s="90"/>
      <c r="LXM52" s="90"/>
      <c r="LXN52" s="90"/>
      <c r="LXO52" s="90"/>
      <c r="LXP52" s="90"/>
      <c r="LXQ52" s="90"/>
      <c r="LXR52" s="90"/>
      <c r="LXS52" s="90"/>
      <c r="LXT52" s="90"/>
      <c r="LXU52" s="90"/>
      <c r="LXV52" s="90"/>
      <c r="LXW52" s="90"/>
      <c r="LXX52" s="90"/>
      <c r="LXY52" s="90"/>
      <c r="LXZ52" s="90"/>
      <c r="LYA52" s="90"/>
      <c r="LYB52" s="90"/>
      <c r="LYC52" s="90"/>
      <c r="LYD52" s="90"/>
      <c r="LYE52" s="90"/>
      <c r="LYF52" s="90"/>
      <c r="LYG52" s="90"/>
      <c r="LYH52" s="90"/>
      <c r="LYI52" s="90"/>
      <c r="LYJ52" s="90"/>
      <c r="LYK52" s="90"/>
      <c r="LYL52" s="90"/>
      <c r="LYM52" s="90"/>
      <c r="LYN52" s="90"/>
      <c r="LYO52" s="90"/>
      <c r="LYP52" s="90"/>
      <c r="LYQ52" s="90"/>
      <c r="LYR52" s="90"/>
      <c r="LYS52" s="90"/>
      <c r="LYT52" s="90"/>
      <c r="LYU52" s="90"/>
      <c r="LYV52" s="90"/>
      <c r="LYW52" s="90"/>
      <c r="LYX52" s="90"/>
      <c r="LYY52" s="90"/>
      <c r="LYZ52" s="90"/>
      <c r="LZA52" s="90"/>
      <c r="LZB52" s="90"/>
      <c r="LZC52" s="90"/>
      <c r="LZD52" s="90"/>
      <c r="LZE52" s="90"/>
      <c r="LZF52" s="90"/>
      <c r="LZG52" s="90"/>
      <c r="LZH52" s="90"/>
      <c r="LZI52" s="90"/>
      <c r="LZJ52" s="90"/>
      <c r="LZK52" s="90"/>
      <c r="LZL52" s="90"/>
      <c r="LZM52" s="90"/>
      <c r="LZN52" s="90"/>
      <c r="LZO52" s="90"/>
      <c r="LZP52" s="90"/>
      <c r="LZQ52" s="90"/>
      <c r="LZR52" s="90"/>
      <c r="LZS52" s="90"/>
      <c r="LZT52" s="90"/>
      <c r="LZU52" s="90"/>
      <c r="LZV52" s="90"/>
      <c r="LZW52" s="90"/>
      <c r="LZX52" s="90"/>
      <c r="LZY52" s="90"/>
      <c r="LZZ52" s="90"/>
      <c r="MAA52" s="90"/>
      <c r="MAB52" s="90"/>
      <c r="MAC52" s="90"/>
      <c r="MAD52" s="90"/>
      <c r="MAE52" s="90"/>
      <c r="MAF52" s="90"/>
      <c r="MAG52" s="90"/>
      <c r="MAH52" s="90"/>
      <c r="MAI52" s="90"/>
      <c r="MAJ52" s="90"/>
      <c r="MAK52" s="90"/>
      <c r="MAL52" s="90"/>
      <c r="MAM52" s="90"/>
      <c r="MAN52" s="90"/>
      <c r="MAO52" s="90"/>
      <c r="MAP52" s="90"/>
      <c r="MAQ52" s="90"/>
      <c r="MAR52" s="90"/>
      <c r="MAS52" s="90"/>
      <c r="MAT52" s="90"/>
      <c r="MAU52" s="90"/>
      <c r="MAV52" s="90"/>
      <c r="MAW52" s="90"/>
      <c r="MAX52" s="90"/>
      <c r="MAY52" s="90"/>
      <c r="MAZ52" s="90"/>
      <c r="MBA52" s="90"/>
      <c r="MBB52" s="90"/>
      <c r="MBC52" s="90"/>
      <c r="MBD52" s="90"/>
      <c r="MBE52" s="90"/>
      <c r="MBF52" s="90"/>
      <c r="MBG52" s="90"/>
      <c r="MBH52" s="90"/>
      <c r="MBI52" s="90"/>
      <c r="MBJ52" s="90"/>
      <c r="MBK52" s="90"/>
      <c r="MBL52" s="90"/>
      <c r="MBM52" s="90"/>
      <c r="MBN52" s="90"/>
      <c r="MBO52" s="90"/>
      <c r="MBP52" s="90"/>
      <c r="MBQ52" s="90"/>
      <c r="MBR52" s="90"/>
      <c r="MBS52" s="90"/>
      <c r="MBT52" s="90"/>
      <c r="MBU52" s="90"/>
      <c r="MBV52" s="90"/>
      <c r="MBW52" s="90"/>
      <c r="MBX52" s="90"/>
      <c r="MBY52" s="90"/>
      <c r="MBZ52" s="90"/>
      <c r="MCA52" s="90"/>
      <c r="MCB52" s="90"/>
      <c r="MCC52" s="90"/>
      <c r="MCD52" s="90"/>
      <c r="MCE52" s="90"/>
      <c r="MCF52" s="90"/>
      <c r="MCG52" s="90"/>
      <c r="MCH52" s="90"/>
      <c r="MCI52" s="90"/>
      <c r="MCJ52" s="90"/>
      <c r="MCK52" s="90"/>
      <c r="MCL52" s="90"/>
      <c r="MCM52" s="90"/>
      <c r="MCN52" s="90"/>
      <c r="MCO52" s="90"/>
      <c r="MCP52" s="90"/>
      <c r="MCQ52" s="90"/>
      <c r="MCR52" s="90"/>
      <c r="MCS52" s="90"/>
      <c r="MCT52" s="90"/>
      <c r="MCU52" s="90"/>
      <c r="MCV52" s="90"/>
      <c r="MCW52" s="90"/>
      <c r="MCX52" s="90"/>
      <c r="MCY52" s="90"/>
      <c r="MCZ52" s="90"/>
      <c r="MDA52" s="90"/>
      <c r="MDB52" s="90"/>
      <c r="MDC52" s="90"/>
      <c r="MDD52" s="90"/>
      <c r="MDE52" s="90"/>
      <c r="MDF52" s="90"/>
      <c r="MDG52" s="90"/>
      <c r="MDH52" s="90"/>
      <c r="MDI52" s="90"/>
      <c r="MDJ52" s="90"/>
      <c r="MDK52" s="90"/>
      <c r="MDL52" s="90"/>
      <c r="MDM52" s="90"/>
      <c r="MDN52" s="90"/>
      <c r="MDO52" s="90"/>
      <c r="MDP52" s="90"/>
      <c r="MDQ52" s="90"/>
      <c r="MDR52" s="90"/>
      <c r="MDS52" s="90"/>
      <c r="MDT52" s="90"/>
      <c r="MDU52" s="90"/>
      <c r="MDV52" s="90"/>
      <c r="MDW52" s="90"/>
      <c r="MDX52" s="90"/>
      <c r="MDY52" s="90"/>
      <c r="MDZ52" s="90"/>
      <c r="MEA52" s="90"/>
      <c r="MEB52" s="90"/>
      <c r="MEC52" s="90"/>
      <c r="MED52" s="90"/>
      <c r="MEE52" s="90"/>
      <c r="MEF52" s="90"/>
      <c r="MEG52" s="90"/>
      <c r="MEH52" s="90"/>
      <c r="MEI52" s="90"/>
      <c r="MEJ52" s="90"/>
      <c r="MEK52" s="90"/>
      <c r="MEL52" s="90"/>
      <c r="MEM52" s="90"/>
      <c r="MEN52" s="90"/>
      <c r="MEO52" s="90"/>
      <c r="MEP52" s="90"/>
      <c r="MEQ52" s="90"/>
      <c r="MER52" s="90"/>
      <c r="MES52" s="90"/>
      <c r="MET52" s="90"/>
      <c r="MEU52" s="90"/>
      <c r="MEV52" s="90"/>
      <c r="MEW52" s="90"/>
      <c r="MEX52" s="90"/>
      <c r="MEY52" s="90"/>
      <c r="MEZ52" s="90"/>
      <c r="MFA52" s="90"/>
      <c r="MFB52" s="90"/>
      <c r="MFC52" s="90"/>
      <c r="MFD52" s="90"/>
      <c r="MFE52" s="90"/>
      <c r="MFF52" s="90"/>
      <c r="MFG52" s="90"/>
      <c r="MFH52" s="90"/>
      <c r="MFI52" s="90"/>
      <c r="MFJ52" s="90"/>
      <c r="MFK52" s="90"/>
      <c r="MFL52" s="90"/>
      <c r="MFM52" s="90"/>
      <c r="MFN52" s="90"/>
      <c r="MFO52" s="90"/>
      <c r="MFP52" s="90"/>
      <c r="MFQ52" s="90"/>
      <c r="MFR52" s="90"/>
      <c r="MFS52" s="90"/>
      <c r="MFT52" s="90"/>
      <c r="MFU52" s="90"/>
      <c r="MFV52" s="90"/>
      <c r="MFW52" s="90"/>
      <c r="MFX52" s="90"/>
      <c r="MFY52" s="90"/>
      <c r="MFZ52" s="90"/>
      <c r="MGA52" s="90"/>
      <c r="MGB52" s="90"/>
      <c r="MGC52" s="90"/>
      <c r="MGD52" s="90"/>
      <c r="MGE52" s="90"/>
      <c r="MGF52" s="90"/>
      <c r="MGG52" s="90"/>
      <c r="MGH52" s="90"/>
      <c r="MGI52" s="90"/>
      <c r="MGJ52" s="90"/>
      <c r="MGK52" s="90"/>
      <c r="MGL52" s="90"/>
      <c r="MGM52" s="90"/>
      <c r="MGN52" s="90"/>
      <c r="MGO52" s="90"/>
      <c r="MGP52" s="90"/>
      <c r="MGQ52" s="90"/>
      <c r="MGR52" s="90"/>
      <c r="MGS52" s="90"/>
      <c r="MGT52" s="90"/>
      <c r="MGU52" s="90"/>
      <c r="MGV52" s="90"/>
      <c r="MGW52" s="90"/>
      <c r="MGX52" s="90"/>
      <c r="MGY52" s="90"/>
      <c r="MGZ52" s="90"/>
      <c r="MHA52" s="90"/>
      <c r="MHB52" s="90"/>
      <c r="MHC52" s="90"/>
      <c r="MHD52" s="90"/>
      <c r="MHE52" s="90"/>
      <c r="MHF52" s="90"/>
      <c r="MHG52" s="90"/>
      <c r="MHH52" s="90"/>
      <c r="MHI52" s="90"/>
      <c r="MHJ52" s="90"/>
      <c r="MHK52" s="90"/>
      <c r="MHL52" s="90"/>
      <c r="MHM52" s="90"/>
      <c r="MHN52" s="90"/>
      <c r="MHO52" s="90"/>
      <c r="MHP52" s="90"/>
      <c r="MHQ52" s="90"/>
      <c r="MHR52" s="90"/>
      <c r="MHS52" s="90"/>
      <c r="MHT52" s="90"/>
      <c r="MHU52" s="90"/>
      <c r="MHV52" s="90"/>
      <c r="MHW52" s="90"/>
      <c r="MHX52" s="90"/>
      <c r="MHY52" s="90"/>
      <c r="MHZ52" s="90"/>
      <c r="MIA52" s="90"/>
      <c r="MIB52" s="90"/>
      <c r="MIC52" s="90"/>
      <c r="MID52" s="90"/>
      <c r="MIE52" s="90"/>
      <c r="MIF52" s="90"/>
      <c r="MIG52" s="90"/>
      <c r="MIH52" s="90"/>
      <c r="MII52" s="90"/>
      <c r="MIJ52" s="90"/>
      <c r="MIK52" s="90"/>
      <c r="MIL52" s="90"/>
      <c r="MIM52" s="90"/>
      <c r="MIN52" s="90"/>
      <c r="MIO52" s="90"/>
      <c r="MIP52" s="90"/>
      <c r="MIQ52" s="90"/>
      <c r="MIR52" s="90"/>
      <c r="MIS52" s="90"/>
      <c r="MIT52" s="90"/>
      <c r="MIU52" s="90"/>
      <c r="MIV52" s="90"/>
      <c r="MIW52" s="90"/>
      <c r="MIX52" s="90"/>
      <c r="MIY52" s="90"/>
      <c r="MIZ52" s="90"/>
      <c r="MJA52" s="90"/>
      <c r="MJB52" s="90"/>
      <c r="MJC52" s="90"/>
      <c r="MJD52" s="90"/>
      <c r="MJE52" s="90"/>
      <c r="MJF52" s="90"/>
      <c r="MJG52" s="90"/>
      <c r="MJH52" s="90"/>
      <c r="MJI52" s="90"/>
      <c r="MJJ52" s="90"/>
      <c r="MJK52" s="90"/>
      <c r="MJL52" s="90"/>
      <c r="MJM52" s="90"/>
      <c r="MJN52" s="90"/>
      <c r="MJO52" s="90"/>
      <c r="MJP52" s="90"/>
      <c r="MJQ52" s="90"/>
      <c r="MJR52" s="90"/>
      <c r="MJS52" s="90"/>
      <c r="MJT52" s="90"/>
      <c r="MJU52" s="90"/>
      <c r="MJV52" s="90"/>
      <c r="MJW52" s="90"/>
      <c r="MJX52" s="90"/>
      <c r="MJY52" s="90"/>
      <c r="MJZ52" s="90"/>
      <c r="MKA52" s="90"/>
      <c r="MKB52" s="90"/>
      <c r="MKC52" s="90"/>
      <c r="MKD52" s="90"/>
      <c r="MKE52" s="90"/>
      <c r="MKF52" s="90"/>
      <c r="MKG52" s="90"/>
      <c r="MKH52" s="90"/>
      <c r="MKI52" s="90"/>
      <c r="MKJ52" s="90"/>
      <c r="MKK52" s="90"/>
      <c r="MKL52" s="90"/>
      <c r="MKM52" s="90"/>
      <c r="MKN52" s="90"/>
      <c r="MKO52" s="90"/>
      <c r="MKP52" s="90"/>
      <c r="MKQ52" s="90"/>
      <c r="MKR52" s="90"/>
      <c r="MKS52" s="90"/>
      <c r="MKT52" s="90"/>
      <c r="MKU52" s="90"/>
      <c r="MKV52" s="90"/>
      <c r="MKW52" s="90"/>
      <c r="MKX52" s="90"/>
      <c r="MKY52" s="90"/>
      <c r="MKZ52" s="90"/>
      <c r="MLA52" s="90"/>
      <c r="MLB52" s="90"/>
      <c r="MLC52" s="90"/>
      <c r="MLD52" s="90"/>
      <c r="MLE52" s="90"/>
      <c r="MLF52" s="90"/>
      <c r="MLG52" s="90"/>
      <c r="MLH52" s="90"/>
      <c r="MLI52" s="90"/>
      <c r="MLJ52" s="90"/>
      <c r="MLK52" s="90"/>
      <c r="MLL52" s="90"/>
      <c r="MLM52" s="90"/>
      <c r="MLN52" s="90"/>
      <c r="MLO52" s="90"/>
      <c r="MLP52" s="90"/>
      <c r="MLQ52" s="90"/>
      <c r="MLR52" s="90"/>
      <c r="MLS52" s="90"/>
      <c r="MLT52" s="90"/>
      <c r="MLU52" s="90"/>
      <c r="MLV52" s="90"/>
      <c r="MLW52" s="90"/>
      <c r="MLX52" s="90"/>
      <c r="MLY52" s="90"/>
      <c r="MLZ52" s="90"/>
      <c r="MMA52" s="90"/>
      <c r="MMB52" s="90"/>
      <c r="MMC52" s="90"/>
      <c r="MMD52" s="90"/>
      <c r="MME52" s="90"/>
      <c r="MMF52" s="90"/>
      <c r="MMG52" s="90"/>
      <c r="MMH52" s="90"/>
      <c r="MMI52" s="90"/>
      <c r="MMJ52" s="90"/>
      <c r="MMK52" s="90"/>
      <c r="MML52" s="90"/>
      <c r="MMM52" s="90"/>
      <c r="MMN52" s="90"/>
      <c r="MMO52" s="90"/>
      <c r="MMP52" s="90"/>
      <c r="MMQ52" s="90"/>
      <c r="MMR52" s="90"/>
      <c r="MMS52" s="90"/>
      <c r="MMT52" s="90"/>
      <c r="MMU52" s="90"/>
      <c r="MMV52" s="90"/>
      <c r="MMW52" s="90"/>
      <c r="MMX52" s="90"/>
      <c r="MMY52" s="90"/>
      <c r="MMZ52" s="90"/>
      <c r="MNA52" s="90"/>
      <c r="MNB52" s="90"/>
      <c r="MNC52" s="90"/>
      <c r="MND52" s="90"/>
      <c r="MNE52" s="90"/>
      <c r="MNF52" s="90"/>
      <c r="MNG52" s="90"/>
      <c r="MNH52" s="90"/>
      <c r="MNI52" s="90"/>
      <c r="MNJ52" s="90"/>
      <c r="MNK52" s="90"/>
      <c r="MNL52" s="90"/>
      <c r="MNM52" s="90"/>
      <c r="MNN52" s="90"/>
      <c r="MNO52" s="90"/>
      <c r="MNP52" s="90"/>
      <c r="MNQ52" s="90"/>
      <c r="MNR52" s="90"/>
      <c r="MNS52" s="90"/>
      <c r="MNT52" s="90"/>
      <c r="MNU52" s="90"/>
      <c r="MNV52" s="90"/>
      <c r="MNW52" s="90"/>
      <c r="MNX52" s="90"/>
      <c r="MNY52" s="90"/>
      <c r="MNZ52" s="90"/>
      <c r="MOA52" s="90"/>
      <c r="MOB52" s="90"/>
      <c r="MOC52" s="90"/>
      <c r="MOD52" s="90"/>
      <c r="MOE52" s="90"/>
      <c r="MOF52" s="90"/>
      <c r="MOG52" s="90"/>
      <c r="MOH52" s="90"/>
      <c r="MOI52" s="90"/>
      <c r="MOJ52" s="90"/>
      <c r="MOK52" s="90"/>
      <c r="MOL52" s="90"/>
      <c r="MOM52" s="90"/>
      <c r="MON52" s="90"/>
      <c r="MOO52" s="90"/>
      <c r="MOP52" s="90"/>
      <c r="MOQ52" s="90"/>
      <c r="MOR52" s="90"/>
      <c r="MOS52" s="90"/>
      <c r="MOT52" s="90"/>
      <c r="MOU52" s="90"/>
      <c r="MOV52" s="90"/>
      <c r="MOW52" s="90"/>
      <c r="MOX52" s="90"/>
      <c r="MOY52" s="90"/>
      <c r="MOZ52" s="90"/>
      <c r="MPA52" s="90"/>
      <c r="MPB52" s="90"/>
      <c r="MPC52" s="90"/>
      <c r="MPD52" s="90"/>
      <c r="MPE52" s="90"/>
      <c r="MPF52" s="90"/>
      <c r="MPG52" s="90"/>
      <c r="MPH52" s="90"/>
      <c r="MPI52" s="90"/>
      <c r="MPJ52" s="90"/>
      <c r="MPK52" s="90"/>
      <c r="MPL52" s="90"/>
      <c r="MPM52" s="90"/>
      <c r="MPN52" s="90"/>
      <c r="MPO52" s="90"/>
      <c r="MPP52" s="90"/>
      <c r="MPQ52" s="90"/>
      <c r="MPR52" s="90"/>
      <c r="MPS52" s="90"/>
      <c r="MPT52" s="90"/>
      <c r="MPU52" s="90"/>
      <c r="MPV52" s="90"/>
      <c r="MPW52" s="90"/>
      <c r="MPX52" s="90"/>
      <c r="MPY52" s="90"/>
      <c r="MPZ52" s="90"/>
      <c r="MQA52" s="90"/>
      <c r="MQB52" s="90"/>
      <c r="MQC52" s="90"/>
      <c r="MQD52" s="90"/>
      <c r="MQE52" s="90"/>
      <c r="MQF52" s="90"/>
      <c r="MQG52" s="90"/>
      <c r="MQH52" s="90"/>
      <c r="MQI52" s="90"/>
      <c r="MQJ52" s="90"/>
      <c r="MQK52" s="90"/>
      <c r="MQL52" s="90"/>
      <c r="MQM52" s="90"/>
      <c r="MQN52" s="90"/>
      <c r="MQO52" s="90"/>
      <c r="MQP52" s="90"/>
      <c r="MQQ52" s="90"/>
      <c r="MQR52" s="90"/>
      <c r="MQS52" s="90"/>
      <c r="MQT52" s="90"/>
      <c r="MQU52" s="90"/>
      <c r="MQV52" s="90"/>
      <c r="MQW52" s="90"/>
      <c r="MQX52" s="90"/>
      <c r="MQY52" s="90"/>
      <c r="MQZ52" s="90"/>
      <c r="MRA52" s="90"/>
      <c r="MRB52" s="90"/>
      <c r="MRC52" s="90"/>
      <c r="MRD52" s="90"/>
      <c r="MRE52" s="90"/>
      <c r="MRF52" s="90"/>
      <c r="MRG52" s="90"/>
      <c r="MRH52" s="90"/>
      <c r="MRI52" s="90"/>
      <c r="MRJ52" s="90"/>
      <c r="MRK52" s="90"/>
      <c r="MRL52" s="90"/>
      <c r="MRM52" s="90"/>
      <c r="MRN52" s="90"/>
      <c r="MRO52" s="90"/>
      <c r="MRP52" s="90"/>
      <c r="MRQ52" s="90"/>
      <c r="MRR52" s="90"/>
      <c r="MRS52" s="90"/>
      <c r="MRT52" s="90"/>
      <c r="MRU52" s="90"/>
      <c r="MRV52" s="90"/>
      <c r="MRW52" s="90"/>
      <c r="MRX52" s="90"/>
      <c r="MRY52" s="90"/>
      <c r="MRZ52" s="90"/>
      <c r="MSA52" s="90"/>
      <c r="MSB52" s="90"/>
      <c r="MSC52" s="90"/>
      <c r="MSD52" s="90"/>
      <c r="MSE52" s="90"/>
      <c r="MSF52" s="90"/>
      <c r="MSG52" s="90"/>
      <c r="MSH52" s="90"/>
      <c r="MSI52" s="90"/>
      <c r="MSJ52" s="90"/>
      <c r="MSK52" s="90"/>
      <c r="MSL52" s="90"/>
      <c r="MSM52" s="90"/>
      <c r="MSN52" s="90"/>
      <c r="MSO52" s="90"/>
      <c r="MSP52" s="90"/>
      <c r="MSQ52" s="90"/>
      <c r="MSR52" s="90"/>
      <c r="MSS52" s="90"/>
      <c r="MST52" s="90"/>
      <c r="MSU52" s="90"/>
      <c r="MSV52" s="90"/>
      <c r="MSW52" s="90"/>
      <c r="MSX52" s="90"/>
      <c r="MSY52" s="90"/>
      <c r="MSZ52" s="90"/>
      <c r="MTA52" s="90"/>
      <c r="MTB52" s="90"/>
      <c r="MTC52" s="90"/>
      <c r="MTD52" s="90"/>
      <c r="MTE52" s="90"/>
      <c r="MTF52" s="90"/>
      <c r="MTG52" s="90"/>
      <c r="MTH52" s="90"/>
      <c r="MTI52" s="90"/>
      <c r="MTJ52" s="90"/>
      <c r="MTK52" s="90"/>
      <c r="MTL52" s="90"/>
      <c r="MTM52" s="90"/>
      <c r="MTN52" s="90"/>
      <c r="MTO52" s="90"/>
      <c r="MTP52" s="90"/>
      <c r="MTQ52" s="90"/>
      <c r="MTR52" s="90"/>
      <c r="MTS52" s="90"/>
      <c r="MTT52" s="90"/>
      <c r="MTU52" s="90"/>
      <c r="MTV52" s="90"/>
      <c r="MTW52" s="90"/>
      <c r="MTX52" s="90"/>
      <c r="MTY52" s="90"/>
      <c r="MTZ52" s="90"/>
      <c r="MUA52" s="90"/>
      <c r="MUB52" s="90"/>
      <c r="MUC52" s="90"/>
      <c r="MUD52" s="90"/>
      <c r="MUE52" s="90"/>
      <c r="MUF52" s="90"/>
      <c r="MUG52" s="90"/>
      <c r="MUH52" s="90"/>
      <c r="MUI52" s="90"/>
      <c r="MUJ52" s="90"/>
      <c r="MUK52" s="90"/>
      <c r="MUL52" s="90"/>
      <c r="MUM52" s="90"/>
      <c r="MUN52" s="90"/>
      <c r="MUO52" s="90"/>
      <c r="MUP52" s="90"/>
      <c r="MUQ52" s="90"/>
      <c r="MUR52" s="90"/>
      <c r="MUS52" s="90"/>
      <c r="MUT52" s="90"/>
      <c r="MUU52" s="90"/>
      <c r="MUV52" s="90"/>
      <c r="MUW52" s="90"/>
      <c r="MUX52" s="90"/>
      <c r="MUY52" s="90"/>
      <c r="MUZ52" s="90"/>
      <c r="MVA52" s="90"/>
      <c r="MVB52" s="90"/>
      <c r="MVC52" s="90"/>
      <c r="MVD52" s="90"/>
      <c r="MVE52" s="90"/>
      <c r="MVF52" s="90"/>
      <c r="MVG52" s="90"/>
      <c r="MVH52" s="90"/>
      <c r="MVI52" s="90"/>
      <c r="MVJ52" s="90"/>
      <c r="MVK52" s="90"/>
      <c r="MVL52" s="90"/>
      <c r="MVM52" s="90"/>
      <c r="MVN52" s="90"/>
      <c r="MVO52" s="90"/>
      <c r="MVP52" s="90"/>
      <c r="MVQ52" s="90"/>
      <c r="MVR52" s="90"/>
      <c r="MVS52" s="90"/>
      <c r="MVT52" s="90"/>
      <c r="MVU52" s="90"/>
      <c r="MVV52" s="90"/>
      <c r="MVW52" s="90"/>
      <c r="MVX52" s="90"/>
      <c r="MVY52" s="90"/>
      <c r="MVZ52" s="90"/>
      <c r="MWA52" s="90"/>
      <c r="MWB52" s="90"/>
      <c r="MWC52" s="90"/>
      <c r="MWD52" s="90"/>
      <c r="MWE52" s="90"/>
      <c r="MWF52" s="90"/>
      <c r="MWG52" s="90"/>
      <c r="MWH52" s="90"/>
      <c r="MWI52" s="90"/>
      <c r="MWJ52" s="90"/>
      <c r="MWK52" s="90"/>
      <c r="MWL52" s="90"/>
      <c r="MWM52" s="90"/>
      <c r="MWN52" s="90"/>
      <c r="MWO52" s="90"/>
      <c r="MWP52" s="90"/>
      <c r="MWQ52" s="90"/>
      <c r="MWR52" s="90"/>
      <c r="MWS52" s="90"/>
      <c r="MWT52" s="90"/>
      <c r="MWU52" s="90"/>
      <c r="MWV52" s="90"/>
      <c r="MWW52" s="90"/>
      <c r="MWX52" s="90"/>
      <c r="MWY52" s="90"/>
      <c r="MWZ52" s="90"/>
      <c r="MXA52" s="90"/>
      <c r="MXB52" s="90"/>
      <c r="MXC52" s="90"/>
      <c r="MXD52" s="90"/>
      <c r="MXE52" s="90"/>
      <c r="MXF52" s="90"/>
      <c r="MXG52" s="90"/>
      <c r="MXH52" s="90"/>
      <c r="MXI52" s="90"/>
      <c r="MXJ52" s="90"/>
      <c r="MXK52" s="90"/>
      <c r="MXL52" s="90"/>
      <c r="MXM52" s="90"/>
      <c r="MXN52" s="90"/>
      <c r="MXO52" s="90"/>
      <c r="MXP52" s="90"/>
      <c r="MXQ52" s="90"/>
      <c r="MXR52" s="90"/>
      <c r="MXS52" s="90"/>
      <c r="MXT52" s="90"/>
      <c r="MXU52" s="90"/>
      <c r="MXV52" s="90"/>
      <c r="MXW52" s="90"/>
      <c r="MXX52" s="90"/>
      <c r="MXY52" s="90"/>
      <c r="MXZ52" s="90"/>
      <c r="MYA52" s="90"/>
      <c r="MYB52" s="90"/>
      <c r="MYC52" s="90"/>
      <c r="MYD52" s="90"/>
      <c r="MYE52" s="90"/>
      <c r="MYF52" s="90"/>
      <c r="MYG52" s="90"/>
      <c r="MYH52" s="90"/>
      <c r="MYI52" s="90"/>
      <c r="MYJ52" s="90"/>
      <c r="MYK52" s="90"/>
      <c r="MYL52" s="90"/>
      <c r="MYM52" s="90"/>
      <c r="MYN52" s="90"/>
      <c r="MYO52" s="90"/>
      <c r="MYP52" s="90"/>
      <c r="MYQ52" s="90"/>
      <c r="MYR52" s="90"/>
      <c r="MYS52" s="90"/>
      <c r="MYT52" s="90"/>
      <c r="MYU52" s="90"/>
      <c r="MYV52" s="90"/>
      <c r="MYW52" s="90"/>
      <c r="MYX52" s="90"/>
      <c r="MYY52" s="90"/>
      <c r="MYZ52" s="90"/>
      <c r="MZA52" s="90"/>
      <c r="MZB52" s="90"/>
      <c r="MZC52" s="90"/>
      <c r="MZD52" s="90"/>
      <c r="MZE52" s="90"/>
      <c r="MZF52" s="90"/>
      <c r="MZG52" s="90"/>
      <c r="MZH52" s="90"/>
      <c r="MZI52" s="90"/>
      <c r="MZJ52" s="90"/>
      <c r="MZK52" s="90"/>
      <c r="MZL52" s="90"/>
      <c r="MZM52" s="90"/>
      <c r="MZN52" s="90"/>
      <c r="MZO52" s="90"/>
      <c r="MZP52" s="90"/>
      <c r="MZQ52" s="90"/>
      <c r="MZR52" s="90"/>
      <c r="MZS52" s="90"/>
      <c r="MZT52" s="90"/>
      <c r="MZU52" s="90"/>
      <c r="MZV52" s="90"/>
      <c r="MZW52" s="90"/>
      <c r="MZX52" s="90"/>
      <c r="MZY52" s="90"/>
      <c r="MZZ52" s="90"/>
      <c r="NAA52" s="90"/>
      <c r="NAB52" s="90"/>
      <c r="NAC52" s="90"/>
      <c r="NAD52" s="90"/>
      <c r="NAE52" s="90"/>
      <c r="NAF52" s="90"/>
      <c r="NAG52" s="90"/>
      <c r="NAH52" s="90"/>
      <c r="NAI52" s="90"/>
      <c r="NAJ52" s="90"/>
      <c r="NAK52" s="90"/>
      <c r="NAL52" s="90"/>
      <c r="NAM52" s="90"/>
      <c r="NAN52" s="90"/>
      <c r="NAO52" s="90"/>
      <c r="NAP52" s="90"/>
      <c r="NAQ52" s="90"/>
      <c r="NAR52" s="90"/>
      <c r="NAS52" s="90"/>
      <c r="NAT52" s="90"/>
      <c r="NAU52" s="90"/>
      <c r="NAV52" s="90"/>
      <c r="NAW52" s="90"/>
      <c r="NAX52" s="90"/>
      <c r="NAY52" s="90"/>
      <c r="NAZ52" s="90"/>
      <c r="NBA52" s="90"/>
      <c r="NBB52" s="90"/>
      <c r="NBC52" s="90"/>
      <c r="NBD52" s="90"/>
      <c r="NBE52" s="90"/>
      <c r="NBF52" s="90"/>
      <c r="NBG52" s="90"/>
      <c r="NBH52" s="90"/>
      <c r="NBI52" s="90"/>
      <c r="NBJ52" s="90"/>
      <c r="NBK52" s="90"/>
      <c r="NBL52" s="90"/>
      <c r="NBM52" s="90"/>
      <c r="NBN52" s="90"/>
      <c r="NBO52" s="90"/>
      <c r="NBP52" s="90"/>
      <c r="NBQ52" s="90"/>
      <c r="NBR52" s="90"/>
      <c r="NBS52" s="90"/>
      <c r="NBT52" s="90"/>
      <c r="NBU52" s="90"/>
      <c r="NBV52" s="90"/>
      <c r="NBW52" s="90"/>
      <c r="NBX52" s="90"/>
      <c r="NBY52" s="90"/>
      <c r="NBZ52" s="90"/>
      <c r="NCA52" s="90"/>
      <c r="NCB52" s="90"/>
      <c r="NCC52" s="90"/>
      <c r="NCD52" s="90"/>
      <c r="NCE52" s="90"/>
      <c r="NCF52" s="90"/>
      <c r="NCG52" s="90"/>
      <c r="NCH52" s="90"/>
      <c r="NCI52" s="90"/>
      <c r="NCJ52" s="90"/>
      <c r="NCK52" s="90"/>
      <c r="NCL52" s="90"/>
      <c r="NCM52" s="90"/>
      <c r="NCN52" s="90"/>
      <c r="NCO52" s="90"/>
      <c r="NCP52" s="90"/>
      <c r="NCQ52" s="90"/>
      <c r="NCR52" s="90"/>
      <c r="NCS52" s="90"/>
      <c r="NCT52" s="90"/>
      <c r="NCU52" s="90"/>
      <c r="NCV52" s="90"/>
      <c r="NCW52" s="90"/>
      <c r="NCX52" s="90"/>
      <c r="NCY52" s="90"/>
      <c r="NCZ52" s="90"/>
      <c r="NDA52" s="90"/>
      <c r="NDB52" s="90"/>
      <c r="NDC52" s="90"/>
      <c r="NDD52" s="90"/>
      <c r="NDE52" s="90"/>
      <c r="NDF52" s="90"/>
      <c r="NDG52" s="90"/>
      <c r="NDH52" s="90"/>
      <c r="NDI52" s="90"/>
      <c r="NDJ52" s="90"/>
      <c r="NDK52" s="90"/>
      <c r="NDL52" s="90"/>
      <c r="NDM52" s="90"/>
      <c r="NDN52" s="90"/>
      <c r="NDO52" s="90"/>
      <c r="NDP52" s="90"/>
      <c r="NDQ52" s="90"/>
      <c r="NDR52" s="90"/>
      <c r="NDS52" s="90"/>
      <c r="NDT52" s="90"/>
      <c r="NDU52" s="90"/>
      <c r="NDV52" s="90"/>
      <c r="NDW52" s="90"/>
      <c r="NDX52" s="90"/>
      <c r="NDY52" s="90"/>
      <c r="NDZ52" s="90"/>
      <c r="NEA52" s="90"/>
      <c r="NEB52" s="90"/>
      <c r="NEC52" s="90"/>
      <c r="NED52" s="90"/>
      <c r="NEE52" s="90"/>
      <c r="NEF52" s="90"/>
      <c r="NEG52" s="90"/>
      <c r="NEH52" s="90"/>
      <c r="NEI52" s="90"/>
      <c r="NEJ52" s="90"/>
      <c r="NEK52" s="90"/>
      <c r="NEL52" s="90"/>
      <c r="NEM52" s="90"/>
      <c r="NEN52" s="90"/>
      <c r="NEO52" s="90"/>
      <c r="NEP52" s="90"/>
      <c r="NEQ52" s="90"/>
      <c r="NER52" s="90"/>
      <c r="NES52" s="90"/>
      <c r="NET52" s="90"/>
      <c r="NEU52" s="90"/>
      <c r="NEV52" s="90"/>
      <c r="NEW52" s="90"/>
      <c r="NEX52" s="90"/>
      <c r="NEY52" s="90"/>
      <c r="NEZ52" s="90"/>
      <c r="NFA52" s="90"/>
      <c r="NFB52" s="90"/>
      <c r="NFC52" s="90"/>
      <c r="NFD52" s="90"/>
      <c r="NFE52" s="90"/>
      <c r="NFF52" s="90"/>
      <c r="NFG52" s="90"/>
      <c r="NFH52" s="90"/>
      <c r="NFI52" s="90"/>
      <c r="NFJ52" s="90"/>
      <c r="NFK52" s="90"/>
      <c r="NFL52" s="90"/>
      <c r="NFM52" s="90"/>
      <c r="NFN52" s="90"/>
      <c r="NFO52" s="90"/>
      <c r="NFP52" s="90"/>
      <c r="NFQ52" s="90"/>
      <c r="NFR52" s="90"/>
      <c r="NFS52" s="90"/>
      <c r="NFT52" s="90"/>
      <c r="NFU52" s="90"/>
      <c r="NFV52" s="90"/>
      <c r="NFW52" s="90"/>
      <c r="NFX52" s="90"/>
      <c r="NFY52" s="90"/>
      <c r="NFZ52" s="90"/>
      <c r="NGA52" s="90"/>
      <c r="NGB52" s="90"/>
      <c r="NGC52" s="90"/>
      <c r="NGD52" s="90"/>
      <c r="NGE52" s="90"/>
      <c r="NGF52" s="90"/>
      <c r="NGG52" s="90"/>
      <c r="NGH52" s="90"/>
      <c r="NGI52" s="90"/>
      <c r="NGJ52" s="90"/>
      <c r="NGK52" s="90"/>
      <c r="NGL52" s="90"/>
      <c r="NGM52" s="90"/>
      <c r="NGN52" s="90"/>
      <c r="NGO52" s="90"/>
      <c r="NGP52" s="90"/>
      <c r="NGQ52" s="90"/>
      <c r="NGR52" s="90"/>
      <c r="NGS52" s="90"/>
      <c r="NGT52" s="90"/>
      <c r="NGU52" s="90"/>
      <c r="NGV52" s="90"/>
      <c r="NGW52" s="90"/>
      <c r="NGX52" s="90"/>
      <c r="NGY52" s="90"/>
      <c r="NGZ52" s="90"/>
      <c r="NHA52" s="90"/>
      <c r="NHB52" s="90"/>
      <c r="NHC52" s="90"/>
      <c r="NHD52" s="90"/>
      <c r="NHE52" s="90"/>
      <c r="NHF52" s="90"/>
      <c r="NHG52" s="90"/>
      <c r="NHH52" s="90"/>
      <c r="NHI52" s="90"/>
      <c r="NHJ52" s="90"/>
      <c r="NHK52" s="90"/>
      <c r="NHL52" s="90"/>
      <c r="NHM52" s="90"/>
      <c r="NHN52" s="90"/>
      <c r="NHO52" s="90"/>
      <c r="NHP52" s="90"/>
      <c r="NHQ52" s="90"/>
      <c r="NHR52" s="90"/>
      <c r="NHS52" s="90"/>
      <c r="NHT52" s="90"/>
      <c r="NHU52" s="90"/>
      <c r="NHV52" s="90"/>
      <c r="NHW52" s="90"/>
      <c r="NHX52" s="90"/>
      <c r="NHY52" s="90"/>
      <c r="NHZ52" s="90"/>
      <c r="NIA52" s="90"/>
      <c r="NIB52" s="90"/>
      <c r="NIC52" s="90"/>
      <c r="NID52" s="90"/>
      <c r="NIE52" s="90"/>
      <c r="NIF52" s="90"/>
      <c r="NIG52" s="90"/>
      <c r="NIH52" s="90"/>
      <c r="NII52" s="90"/>
      <c r="NIJ52" s="90"/>
      <c r="NIK52" s="90"/>
      <c r="NIL52" s="90"/>
      <c r="NIM52" s="90"/>
      <c r="NIN52" s="90"/>
      <c r="NIO52" s="90"/>
      <c r="NIP52" s="90"/>
      <c r="NIQ52" s="90"/>
      <c r="NIR52" s="90"/>
      <c r="NIS52" s="90"/>
      <c r="NIT52" s="90"/>
      <c r="NIU52" s="90"/>
      <c r="NIV52" s="90"/>
      <c r="NIW52" s="90"/>
      <c r="NIX52" s="90"/>
      <c r="NIY52" s="90"/>
      <c r="NIZ52" s="90"/>
      <c r="NJA52" s="90"/>
      <c r="NJB52" s="90"/>
      <c r="NJC52" s="90"/>
      <c r="NJD52" s="90"/>
      <c r="NJE52" s="90"/>
      <c r="NJF52" s="90"/>
      <c r="NJG52" s="90"/>
      <c r="NJH52" s="90"/>
      <c r="NJI52" s="90"/>
      <c r="NJJ52" s="90"/>
      <c r="NJK52" s="90"/>
      <c r="NJL52" s="90"/>
      <c r="NJM52" s="90"/>
      <c r="NJN52" s="90"/>
      <c r="NJO52" s="90"/>
      <c r="NJP52" s="90"/>
      <c r="NJQ52" s="90"/>
      <c r="NJR52" s="90"/>
      <c r="NJS52" s="90"/>
      <c r="NJT52" s="90"/>
      <c r="NJU52" s="90"/>
      <c r="NJV52" s="90"/>
      <c r="NJW52" s="90"/>
      <c r="NJX52" s="90"/>
      <c r="NJY52" s="90"/>
      <c r="NJZ52" s="90"/>
      <c r="NKA52" s="90"/>
      <c r="NKB52" s="90"/>
      <c r="NKC52" s="90"/>
      <c r="NKD52" s="90"/>
      <c r="NKE52" s="90"/>
      <c r="NKF52" s="90"/>
      <c r="NKG52" s="90"/>
      <c r="NKH52" s="90"/>
      <c r="NKI52" s="90"/>
      <c r="NKJ52" s="90"/>
      <c r="NKK52" s="90"/>
      <c r="NKL52" s="90"/>
      <c r="NKM52" s="90"/>
      <c r="NKN52" s="90"/>
      <c r="NKO52" s="90"/>
      <c r="NKP52" s="90"/>
      <c r="NKQ52" s="90"/>
      <c r="NKR52" s="90"/>
      <c r="NKS52" s="90"/>
      <c r="NKT52" s="90"/>
      <c r="NKU52" s="90"/>
      <c r="NKV52" s="90"/>
      <c r="NKW52" s="90"/>
      <c r="NKX52" s="90"/>
      <c r="NKY52" s="90"/>
      <c r="NKZ52" s="90"/>
      <c r="NLA52" s="90"/>
      <c r="NLB52" s="90"/>
      <c r="NLC52" s="90"/>
      <c r="NLD52" s="90"/>
      <c r="NLE52" s="90"/>
      <c r="NLF52" s="90"/>
      <c r="NLG52" s="90"/>
      <c r="NLH52" s="90"/>
      <c r="NLI52" s="90"/>
      <c r="NLJ52" s="90"/>
      <c r="NLK52" s="90"/>
      <c r="NLL52" s="90"/>
      <c r="NLM52" s="90"/>
      <c r="NLN52" s="90"/>
      <c r="NLO52" s="90"/>
      <c r="NLP52" s="90"/>
      <c r="NLQ52" s="90"/>
      <c r="NLR52" s="90"/>
      <c r="NLS52" s="90"/>
      <c r="NLT52" s="90"/>
      <c r="NLU52" s="90"/>
      <c r="NLV52" s="90"/>
      <c r="NLW52" s="90"/>
      <c r="NLX52" s="90"/>
      <c r="NLY52" s="90"/>
      <c r="NLZ52" s="90"/>
      <c r="NMA52" s="90"/>
      <c r="NMB52" s="90"/>
      <c r="NMC52" s="90"/>
      <c r="NMD52" s="90"/>
      <c r="NME52" s="90"/>
      <c r="NMF52" s="90"/>
      <c r="NMG52" s="90"/>
      <c r="NMH52" s="90"/>
      <c r="NMI52" s="90"/>
      <c r="NMJ52" s="90"/>
      <c r="NMK52" s="90"/>
      <c r="NML52" s="90"/>
      <c r="NMM52" s="90"/>
      <c r="NMN52" s="90"/>
      <c r="NMO52" s="90"/>
      <c r="NMP52" s="90"/>
      <c r="NMQ52" s="90"/>
      <c r="NMR52" s="90"/>
      <c r="NMS52" s="90"/>
      <c r="NMT52" s="90"/>
      <c r="NMU52" s="90"/>
      <c r="NMV52" s="90"/>
      <c r="NMW52" s="90"/>
      <c r="NMX52" s="90"/>
      <c r="NMY52" s="90"/>
      <c r="NMZ52" s="90"/>
      <c r="NNA52" s="90"/>
      <c r="NNB52" s="90"/>
      <c r="NNC52" s="90"/>
      <c r="NND52" s="90"/>
      <c r="NNE52" s="90"/>
      <c r="NNF52" s="90"/>
      <c r="NNG52" s="90"/>
      <c r="NNH52" s="90"/>
      <c r="NNI52" s="90"/>
      <c r="NNJ52" s="90"/>
      <c r="NNK52" s="90"/>
      <c r="NNL52" s="90"/>
      <c r="NNM52" s="90"/>
      <c r="NNN52" s="90"/>
      <c r="NNO52" s="90"/>
      <c r="NNP52" s="90"/>
      <c r="NNQ52" s="90"/>
      <c r="NNR52" s="90"/>
      <c r="NNS52" s="90"/>
      <c r="NNT52" s="90"/>
      <c r="NNU52" s="90"/>
      <c r="NNV52" s="90"/>
      <c r="NNW52" s="90"/>
      <c r="NNX52" s="90"/>
      <c r="NNY52" s="90"/>
      <c r="NNZ52" s="90"/>
      <c r="NOA52" s="90"/>
      <c r="NOB52" s="90"/>
      <c r="NOC52" s="90"/>
      <c r="NOD52" s="90"/>
      <c r="NOE52" s="90"/>
      <c r="NOF52" s="90"/>
      <c r="NOG52" s="90"/>
      <c r="NOH52" s="90"/>
      <c r="NOI52" s="90"/>
      <c r="NOJ52" s="90"/>
      <c r="NOK52" s="90"/>
      <c r="NOL52" s="90"/>
      <c r="NOM52" s="90"/>
      <c r="NON52" s="90"/>
      <c r="NOO52" s="90"/>
      <c r="NOP52" s="90"/>
      <c r="NOQ52" s="90"/>
      <c r="NOR52" s="90"/>
      <c r="NOS52" s="90"/>
      <c r="NOT52" s="90"/>
      <c r="NOU52" s="90"/>
      <c r="NOV52" s="90"/>
      <c r="NOW52" s="90"/>
      <c r="NOX52" s="90"/>
      <c r="NOY52" s="90"/>
      <c r="NOZ52" s="90"/>
      <c r="NPA52" s="90"/>
      <c r="NPB52" s="90"/>
      <c r="NPC52" s="90"/>
      <c r="NPD52" s="90"/>
      <c r="NPE52" s="90"/>
      <c r="NPF52" s="90"/>
      <c r="NPG52" s="90"/>
      <c r="NPH52" s="90"/>
      <c r="NPI52" s="90"/>
      <c r="NPJ52" s="90"/>
      <c r="NPK52" s="90"/>
      <c r="NPL52" s="90"/>
      <c r="NPM52" s="90"/>
      <c r="NPN52" s="90"/>
      <c r="NPO52" s="90"/>
      <c r="NPP52" s="90"/>
      <c r="NPQ52" s="90"/>
      <c r="NPR52" s="90"/>
      <c r="NPS52" s="90"/>
      <c r="NPT52" s="90"/>
      <c r="NPU52" s="90"/>
      <c r="NPV52" s="90"/>
      <c r="NPW52" s="90"/>
      <c r="NPX52" s="90"/>
      <c r="NPY52" s="90"/>
      <c r="NPZ52" s="90"/>
      <c r="NQA52" s="90"/>
      <c r="NQB52" s="90"/>
      <c r="NQC52" s="90"/>
      <c r="NQD52" s="90"/>
      <c r="NQE52" s="90"/>
      <c r="NQF52" s="90"/>
      <c r="NQG52" s="90"/>
      <c r="NQH52" s="90"/>
      <c r="NQI52" s="90"/>
      <c r="NQJ52" s="90"/>
      <c r="NQK52" s="90"/>
      <c r="NQL52" s="90"/>
      <c r="NQM52" s="90"/>
      <c r="NQN52" s="90"/>
      <c r="NQO52" s="90"/>
      <c r="NQP52" s="90"/>
      <c r="NQQ52" s="90"/>
      <c r="NQR52" s="90"/>
      <c r="NQS52" s="90"/>
      <c r="NQT52" s="90"/>
      <c r="NQU52" s="90"/>
      <c r="NQV52" s="90"/>
      <c r="NQW52" s="90"/>
      <c r="NQX52" s="90"/>
      <c r="NQY52" s="90"/>
      <c r="NQZ52" s="90"/>
      <c r="NRA52" s="90"/>
      <c r="NRB52" s="90"/>
      <c r="NRC52" s="90"/>
      <c r="NRD52" s="90"/>
      <c r="NRE52" s="90"/>
      <c r="NRF52" s="90"/>
      <c r="NRG52" s="90"/>
      <c r="NRH52" s="90"/>
      <c r="NRI52" s="90"/>
      <c r="NRJ52" s="90"/>
      <c r="NRK52" s="90"/>
      <c r="NRL52" s="90"/>
      <c r="NRM52" s="90"/>
      <c r="NRN52" s="90"/>
      <c r="NRO52" s="90"/>
      <c r="NRP52" s="90"/>
      <c r="NRQ52" s="90"/>
      <c r="NRR52" s="90"/>
      <c r="NRS52" s="90"/>
      <c r="NRT52" s="90"/>
      <c r="NRU52" s="90"/>
      <c r="NRV52" s="90"/>
      <c r="NRW52" s="90"/>
      <c r="NRX52" s="90"/>
      <c r="NRY52" s="90"/>
      <c r="NRZ52" s="90"/>
      <c r="NSA52" s="90"/>
      <c r="NSB52" s="90"/>
      <c r="NSC52" s="90"/>
      <c r="NSD52" s="90"/>
      <c r="NSE52" s="90"/>
      <c r="NSF52" s="90"/>
      <c r="NSG52" s="90"/>
      <c r="NSH52" s="90"/>
      <c r="NSI52" s="90"/>
      <c r="NSJ52" s="90"/>
      <c r="NSK52" s="90"/>
      <c r="NSL52" s="90"/>
      <c r="NSM52" s="90"/>
      <c r="NSN52" s="90"/>
      <c r="NSO52" s="90"/>
      <c r="NSP52" s="90"/>
      <c r="NSQ52" s="90"/>
      <c r="NSR52" s="90"/>
      <c r="NSS52" s="90"/>
      <c r="NST52" s="90"/>
      <c r="NSU52" s="90"/>
      <c r="NSV52" s="90"/>
      <c r="NSW52" s="90"/>
      <c r="NSX52" s="90"/>
      <c r="NSY52" s="90"/>
      <c r="NSZ52" s="90"/>
      <c r="NTA52" s="90"/>
      <c r="NTB52" s="90"/>
      <c r="NTC52" s="90"/>
      <c r="NTD52" s="90"/>
      <c r="NTE52" s="90"/>
      <c r="NTF52" s="90"/>
      <c r="NTG52" s="90"/>
      <c r="NTH52" s="90"/>
      <c r="NTI52" s="90"/>
      <c r="NTJ52" s="90"/>
      <c r="NTK52" s="90"/>
      <c r="NTL52" s="90"/>
      <c r="NTM52" s="90"/>
      <c r="NTN52" s="90"/>
      <c r="NTO52" s="90"/>
      <c r="NTP52" s="90"/>
      <c r="NTQ52" s="90"/>
      <c r="NTR52" s="90"/>
      <c r="NTS52" s="90"/>
      <c r="NTT52" s="90"/>
      <c r="NTU52" s="90"/>
      <c r="NTV52" s="90"/>
      <c r="NTW52" s="90"/>
      <c r="NTX52" s="90"/>
      <c r="NTY52" s="90"/>
      <c r="NTZ52" s="90"/>
      <c r="NUA52" s="90"/>
      <c r="NUB52" s="90"/>
      <c r="NUC52" s="90"/>
      <c r="NUD52" s="90"/>
      <c r="NUE52" s="90"/>
      <c r="NUF52" s="90"/>
      <c r="NUG52" s="90"/>
      <c r="NUH52" s="90"/>
      <c r="NUI52" s="90"/>
      <c r="NUJ52" s="90"/>
      <c r="NUK52" s="90"/>
      <c r="NUL52" s="90"/>
      <c r="NUM52" s="90"/>
      <c r="NUN52" s="90"/>
      <c r="NUO52" s="90"/>
      <c r="NUP52" s="90"/>
      <c r="NUQ52" s="90"/>
      <c r="NUR52" s="90"/>
      <c r="NUS52" s="90"/>
      <c r="NUT52" s="90"/>
      <c r="NUU52" s="90"/>
      <c r="NUV52" s="90"/>
      <c r="NUW52" s="90"/>
      <c r="NUX52" s="90"/>
      <c r="NUY52" s="90"/>
      <c r="NUZ52" s="90"/>
      <c r="NVA52" s="90"/>
      <c r="NVB52" s="90"/>
      <c r="NVC52" s="90"/>
      <c r="NVD52" s="90"/>
      <c r="NVE52" s="90"/>
      <c r="NVF52" s="90"/>
      <c r="NVG52" s="90"/>
      <c r="NVH52" s="90"/>
      <c r="NVI52" s="90"/>
      <c r="NVJ52" s="90"/>
      <c r="NVK52" s="90"/>
      <c r="NVL52" s="90"/>
      <c r="NVM52" s="90"/>
      <c r="NVN52" s="90"/>
      <c r="NVO52" s="90"/>
      <c r="NVP52" s="90"/>
      <c r="NVQ52" s="90"/>
      <c r="NVR52" s="90"/>
      <c r="NVS52" s="90"/>
      <c r="NVT52" s="90"/>
      <c r="NVU52" s="90"/>
      <c r="NVV52" s="90"/>
      <c r="NVW52" s="90"/>
      <c r="NVX52" s="90"/>
      <c r="NVY52" s="90"/>
      <c r="NVZ52" s="90"/>
      <c r="NWA52" s="90"/>
      <c r="NWB52" s="90"/>
      <c r="NWC52" s="90"/>
      <c r="NWD52" s="90"/>
      <c r="NWE52" s="90"/>
      <c r="NWF52" s="90"/>
      <c r="NWG52" s="90"/>
      <c r="NWH52" s="90"/>
      <c r="NWI52" s="90"/>
      <c r="NWJ52" s="90"/>
      <c r="NWK52" s="90"/>
      <c r="NWL52" s="90"/>
      <c r="NWM52" s="90"/>
      <c r="NWN52" s="90"/>
      <c r="NWO52" s="90"/>
      <c r="NWP52" s="90"/>
      <c r="NWQ52" s="90"/>
      <c r="NWR52" s="90"/>
      <c r="NWS52" s="90"/>
      <c r="NWT52" s="90"/>
      <c r="NWU52" s="90"/>
      <c r="NWV52" s="90"/>
      <c r="NWW52" s="90"/>
      <c r="NWX52" s="90"/>
      <c r="NWY52" s="90"/>
      <c r="NWZ52" s="90"/>
      <c r="NXA52" s="90"/>
      <c r="NXB52" s="90"/>
      <c r="NXC52" s="90"/>
      <c r="NXD52" s="90"/>
      <c r="NXE52" s="90"/>
      <c r="NXF52" s="90"/>
      <c r="NXG52" s="90"/>
      <c r="NXH52" s="90"/>
      <c r="NXI52" s="90"/>
      <c r="NXJ52" s="90"/>
      <c r="NXK52" s="90"/>
      <c r="NXL52" s="90"/>
      <c r="NXM52" s="90"/>
      <c r="NXN52" s="90"/>
      <c r="NXO52" s="90"/>
      <c r="NXP52" s="90"/>
      <c r="NXQ52" s="90"/>
      <c r="NXR52" s="90"/>
      <c r="NXS52" s="90"/>
      <c r="NXT52" s="90"/>
      <c r="NXU52" s="90"/>
      <c r="NXV52" s="90"/>
      <c r="NXW52" s="90"/>
      <c r="NXX52" s="90"/>
      <c r="NXY52" s="90"/>
      <c r="NXZ52" s="90"/>
      <c r="NYA52" s="90"/>
      <c r="NYB52" s="90"/>
      <c r="NYC52" s="90"/>
      <c r="NYD52" s="90"/>
      <c r="NYE52" s="90"/>
      <c r="NYF52" s="90"/>
      <c r="NYG52" s="90"/>
      <c r="NYH52" s="90"/>
      <c r="NYI52" s="90"/>
      <c r="NYJ52" s="90"/>
      <c r="NYK52" s="90"/>
      <c r="NYL52" s="90"/>
      <c r="NYM52" s="90"/>
      <c r="NYN52" s="90"/>
      <c r="NYO52" s="90"/>
      <c r="NYP52" s="90"/>
      <c r="NYQ52" s="90"/>
      <c r="NYR52" s="90"/>
      <c r="NYS52" s="90"/>
      <c r="NYT52" s="90"/>
      <c r="NYU52" s="90"/>
      <c r="NYV52" s="90"/>
      <c r="NYW52" s="90"/>
      <c r="NYX52" s="90"/>
      <c r="NYY52" s="90"/>
      <c r="NYZ52" s="90"/>
      <c r="NZA52" s="90"/>
      <c r="NZB52" s="90"/>
      <c r="NZC52" s="90"/>
      <c r="NZD52" s="90"/>
      <c r="NZE52" s="90"/>
      <c r="NZF52" s="90"/>
      <c r="NZG52" s="90"/>
      <c r="NZH52" s="90"/>
      <c r="NZI52" s="90"/>
      <c r="NZJ52" s="90"/>
      <c r="NZK52" s="90"/>
      <c r="NZL52" s="90"/>
      <c r="NZM52" s="90"/>
      <c r="NZN52" s="90"/>
      <c r="NZO52" s="90"/>
      <c r="NZP52" s="90"/>
      <c r="NZQ52" s="90"/>
      <c r="NZR52" s="90"/>
      <c r="NZS52" s="90"/>
      <c r="NZT52" s="90"/>
      <c r="NZU52" s="90"/>
      <c r="NZV52" s="90"/>
      <c r="NZW52" s="90"/>
      <c r="NZX52" s="90"/>
      <c r="NZY52" s="90"/>
      <c r="NZZ52" s="90"/>
      <c r="OAA52" s="90"/>
      <c r="OAB52" s="90"/>
      <c r="OAC52" s="90"/>
      <c r="OAD52" s="90"/>
      <c r="OAE52" s="90"/>
      <c r="OAF52" s="90"/>
      <c r="OAG52" s="90"/>
      <c r="OAH52" s="90"/>
      <c r="OAI52" s="90"/>
      <c r="OAJ52" s="90"/>
      <c r="OAK52" s="90"/>
      <c r="OAL52" s="90"/>
      <c r="OAM52" s="90"/>
      <c r="OAN52" s="90"/>
      <c r="OAO52" s="90"/>
      <c r="OAP52" s="90"/>
      <c r="OAQ52" s="90"/>
      <c r="OAR52" s="90"/>
      <c r="OAS52" s="90"/>
      <c r="OAT52" s="90"/>
      <c r="OAU52" s="90"/>
      <c r="OAV52" s="90"/>
      <c r="OAW52" s="90"/>
      <c r="OAX52" s="90"/>
      <c r="OAY52" s="90"/>
      <c r="OAZ52" s="90"/>
      <c r="OBA52" s="90"/>
      <c r="OBB52" s="90"/>
      <c r="OBC52" s="90"/>
      <c r="OBD52" s="90"/>
      <c r="OBE52" s="90"/>
      <c r="OBF52" s="90"/>
      <c r="OBG52" s="90"/>
      <c r="OBH52" s="90"/>
      <c r="OBI52" s="90"/>
      <c r="OBJ52" s="90"/>
      <c r="OBK52" s="90"/>
      <c r="OBL52" s="90"/>
      <c r="OBM52" s="90"/>
      <c r="OBN52" s="90"/>
      <c r="OBO52" s="90"/>
      <c r="OBP52" s="90"/>
      <c r="OBQ52" s="90"/>
      <c r="OBR52" s="90"/>
      <c r="OBS52" s="90"/>
      <c r="OBT52" s="90"/>
      <c r="OBU52" s="90"/>
      <c r="OBV52" s="90"/>
      <c r="OBW52" s="90"/>
      <c r="OBX52" s="90"/>
      <c r="OBY52" s="90"/>
      <c r="OBZ52" s="90"/>
      <c r="OCA52" s="90"/>
      <c r="OCB52" s="90"/>
      <c r="OCC52" s="90"/>
      <c r="OCD52" s="90"/>
      <c r="OCE52" s="90"/>
      <c r="OCF52" s="90"/>
      <c r="OCG52" s="90"/>
      <c r="OCH52" s="90"/>
      <c r="OCI52" s="90"/>
      <c r="OCJ52" s="90"/>
      <c r="OCK52" s="90"/>
      <c r="OCL52" s="90"/>
      <c r="OCM52" s="90"/>
      <c r="OCN52" s="90"/>
      <c r="OCO52" s="90"/>
      <c r="OCP52" s="90"/>
      <c r="OCQ52" s="90"/>
      <c r="OCR52" s="90"/>
      <c r="OCS52" s="90"/>
      <c r="OCT52" s="90"/>
      <c r="OCU52" s="90"/>
      <c r="OCV52" s="90"/>
      <c r="OCW52" s="90"/>
      <c r="OCX52" s="90"/>
      <c r="OCY52" s="90"/>
      <c r="OCZ52" s="90"/>
      <c r="ODA52" s="90"/>
      <c r="ODB52" s="90"/>
      <c r="ODC52" s="90"/>
      <c r="ODD52" s="90"/>
      <c r="ODE52" s="90"/>
      <c r="ODF52" s="90"/>
      <c r="ODG52" s="90"/>
      <c r="ODH52" s="90"/>
      <c r="ODI52" s="90"/>
      <c r="ODJ52" s="90"/>
      <c r="ODK52" s="90"/>
      <c r="ODL52" s="90"/>
      <c r="ODM52" s="90"/>
      <c r="ODN52" s="90"/>
      <c r="ODO52" s="90"/>
      <c r="ODP52" s="90"/>
      <c r="ODQ52" s="90"/>
      <c r="ODR52" s="90"/>
      <c r="ODS52" s="90"/>
      <c r="ODT52" s="90"/>
      <c r="ODU52" s="90"/>
      <c r="ODV52" s="90"/>
      <c r="ODW52" s="90"/>
      <c r="ODX52" s="90"/>
      <c r="ODY52" s="90"/>
      <c r="ODZ52" s="90"/>
      <c r="OEA52" s="90"/>
      <c r="OEB52" s="90"/>
      <c r="OEC52" s="90"/>
      <c r="OED52" s="90"/>
      <c r="OEE52" s="90"/>
      <c r="OEF52" s="90"/>
      <c r="OEG52" s="90"/>
      <c r="OEH52" s="90"/>
      <c r="OEI52" s="90"/>
      <c r="OEJ52" s="90"/>
      <c r="OEK52" s="90"/>
      <c r="OEL52" s="90"/>
      <c r="OEM52" s="90"/>
      <c r="OEN52" s="90"/>
      <c r="OEO52" s="90"/>
      <c r="OEP52" s="90"/>
      <c r="OEQ52" s="90"/>
      <c r="OER52" s="90"/>
      <c r="OES52" s="90"/>
      <c r="OET52" s="90"/>
      <c r="OEU52" s="90"/>
      <c r="OEV52" s="90"/>
      <c r="OEW52" s="90"/>
      <c r="OEX52" s="90"/>
      <c r="OEY52" s="90"/>
      <c r="OEZ52" s="90"/>
      <c r="OFA52" s="90"/>
      <c r="OFB52" s="90"/>
      <c r="OFC52" s="90"/>
      <c r="OFD52" s="90"/>
      <c r="OFE52" s="90"/>
      <c r="OFF52" s="90"/>
      <c r="OFG52" s="90"/>
      <c r="OFH52" s="90"/>
      <c r="OFI52" s="90"/>
      <c r="OFJ52" s="90"/>
      <c r="OFK52" s="90"/>
      <c r="OFL52" s="90"/>
      <c r="OFM52" s="90"/>
      <c r="OFN52" s="90"/>
      <c r="OFO52" s="90"/>
      <c r="OFP52" s="90"/>
      <c r="OFQ52" s="90"/>
      <c r="OFR52" s="90"/>
      <c r="OFS52" s="90"/>
      <c r="OFT52" s="90"/>
      <c r="OFU52" s="90"/>
      <c r="OFV52" s="90"/>
      <c r="OFW52" s="90"/>
      <c r="OFX52" s="90"/>
      <c r="OFY52" s="90"/>
      <c r="OFZ52" s="90"/>
      <c r="OGA52" s="90"/>
      <c r="OGB52" s="90"/>
      <c r="OGC52" s="90"/>
      <c r="OGD52" s="90"/>
      <c r="OGE52" s="90"/>
      <c r="OGF52" s="90"/>
      <c r="OGG52" s="90"/>
      <c r="OGH52" s="90"/>
      <c r="OGI52" s="90"/>
      <c r="OGJ52" s="90"/>
      <c r="OGK52" s="90"/>
      <c r="OGL52" s="90"/>
      <c r="OGM52" s="90"/>
      <c r="OGN52" s="90"/>
      <c r="OGO52" s="90"/>
      <c r="OGP52" s="90"/>
      <c r="OGQ52" s="90"/>
      <c r="OGR52" s="90"/>
      <c r="OGS52" s="90"/>
      <c r="OGT52" s="90"/>
      <c r="OGU52" s="90"/>
      <c r="OGV52" s="90"/>
      <c r="OGW52" s="90"/>
      <c r="OGX52" s="90"/>
      <c r="OGY52" s="90"/>
      <c r="OGZ52" s="90"/>
      <c r="OHA52" s="90"/>
      <c r="OHB52" s="90"/>
      <c r="OHC52" s="90"/>
      <c r="OHD52" s="90"/>
      <c r="OHE52" s="90"/>
      <c r="OHF52" s="90"/>
      <c r="OHG52" s="90"/>
      <c r="OHH52" s="90"/>
      <c r="OHI52" s="90"/>
      <c r="OHJ52" s="90"/>
      <c r="OHK52" s="90"/>
      <c r="OHL52" s="90"/>
      <c r="OHM52" s="90"/>
      <c r="OHN52" s="90"/>
      <c r="OHO52" s="90"/>
      <c r="OHP52" s="90"/>
      <c r="OHQ52" s="90"/>
      <c r="OHR52" s="90"/>
      <c r="OHS52" s="90"/>
      <c r="OHT52" s="90"/>
      <c r="OHU52" s="90"/>
      <c r="OHV52" s="90"/>
      <c r="OHW52" s="90"/>
      <c r="OHX52" s="90"/>
      <c r="OHY52" s="90"/>
      <c r="OHZ52" s="90"/>
      <c r="OIA52" s="90"/>
      <c r="OIB52" s="90"/>
      <c r="OIC52" s="90"/>
      <c r="OID52" s="90"/>
      <c r="OIE52" s="90"/>
      <c r="OIF52" s="90"/>
      <c r="OIG52" s="90"/>
      <c r="OIH52" s="90"/>
      <c r="OII52" s="90"/>
      <c r="OIJ52" s="90"/>
      <c r="OIK52" s="90"/>
      <c r="OIL52" s="90"/>
      <c r="OIM52" s="90"/>
      <c r="OIN52" s="90"/>
      <c r="OIO52" s="90"/>
      <c r="OIP52" s="90"/>
      <c r="OIQ52" s="90"/>
      <c r="OIR52" s="90"/>
      <c r="OIS52" s="90"/>
      <c r="OIT52" s="90"/>
      <c r="OIU52" s="90"/>
      <c r="OIV52" s="90"/>
      <c r="OIW52" s="90"/>
      <c r="OIX52" s="90"/>
      <c r="OIY52" s="90"/>
      <c r="OIZ52" s="90"/>
      <c r="OJA52" s="90"/>
      <c r="OJB52" s="90"/>
      <c r="OJC52" s="90"/>
      <c r="OJD52" s="90"/>
      <c r="OJE52" s="90"/>
      <c r="OJF52" s="90"/>
      <c r="OJG52" s="90"/>
      <c r="OJH52" s="90"/>
      <c r="OJI52" s="90"/>
      <c r="OJJ52" s="90"/>
      <c r="OJK52" s="90"/>
      <c r="OJL52" s="90"/>
      <c r="OJM52" s="90"/>
      <c r="OJN52" s="90"/>
      <c r="OJO52" s="90"/>
      <c r="OJP52" s="90"/>
      <c r="OJQ52" s="90"/>
      <c r="OJR52" s="90"/>
      <c r="OJS52" s="90"/>
      <c r="OJT52" s="90"/>
      <c r="OJU52" s="90"/>
      <c r="OJV52" s="90"/>
      <c r="OJW52" s="90"/>
      <c r="OJX52" s="90"/>
      <c r="OJY52" s="90"/>
      <c r="OJZ52" s="90"/>
      <c r="OKA52" s="90"/>
      <c r="OKB52" s="90"/>
      <c r="OKC52" s="90"/>
      <c r="OKD52" s="90"/>
      <c r="OKE52" s="90"/>
      <c r="OKF52" s="90"/>
      <c r="OKG52" s="90"/>
      <c r="OKH52" s="90"/>
      <c r="OKI52" s="90"/>
      <c r="OKJ52" s="90"/>
      <c r="OKK52" s="90"/>
      <c r="OKL52" s="90"/>
      <c r="OKM52" s="90"/>
      <c r="OKN52" s="90"/>
      <c r="OKO52" s="90"/>
      <c r="OKP52" s="90"/>
      <c r="OKQ52" s="90"/>
      <c r="OKR52" s="90"/>
      <c r="OKS52" s="90"/>
      <c r="OKT52" s="90"/>
      <c r="OKU52" s="90"/>
      <c r="OKV52" s="90"/>
      <c r="OKW52" s="90"/>
      <c r="OKX52" s="90"/>
      <c r="OKY52" s="90"/>
      <c r="OKZ52" s="90"/>
      <c r="OLA52" s="90"/>
      <c r="OLB52" s="90"/>
      <c r="OLC52" s="90"/>
      <c r="OLD52" s="90"/>
      <c r="OLE52" s="90"/>
      <c r="OLF52" s="90"/>
      <c r="OLG52" s="90"/>
      <c r="OLH52" s="90"/>
      <c r="OLI52" s="90"/>
      <c r="OLJ52" s="90"/>
      <c r="OLK52" s="90"/>
      <c r="OLL52" s="90"/>
      <c r="OLM52" s="90"/>
      <c r="OLN52" s="90"/>
      <c r="OLO52" s="90"/>
      <c r="OLP52" s="90"/>
      <c r="OLQ52" s="90"/>
      <c r="OLR52" s="90"/>
      <c r="OLS52" s="90"/>
      <c r="OLT52" s="90"/>
      <c r="OLU52" s="90"/>
      <c r="OLV52" s="90"/>
      <c r="OLW52" s="90"/>
      <c r="OLX52" s="90"/>
      <c r="OLY52" s="90"/>
      <c r="OLZ52" s="90"/>
      <c r="OMA52" s="90"/>
      <c r="OMB52" s="90"/>
      <c r="OMC52" s="90"/>
      <c r="OMD52" s="90"/>
      <c r="OME52" s="90"/>
      <c r="OMF52" s="90"/>
      <c r="OMG52" s="90"/>
      <c r="OMH52" s="90"/>
      <c r="OMI52" s="90"/>
      <c r="OMJ52" s="90"/>
      <c r="OMK52" s="90"/>
      <c r="OML52" s="90"/>
      <c r="OMM52" s="90"/>
      <c r="OMN52" s="90"/>
      <c r="OMO52" s="90"/>
      <c r="OMP52" s="90"/>
      <c r="OMQ52" s="90"/>
      <c r="OMR52" s="90"/>
      <c r="OMS52" s="90"/>
      <c r="OMT52" s="90"/>
      <c r="OMU52" s="90"/>
      <c r="OMV52" s="90"/>
      <c r="OMW52" s="90"/>
      <c r="OMX52" s="90"/>
      <c r="OMY52" s="90"/>
      <c r="OMZ52" s="90"/>
      <c r="ONA52" s="90"/>
      <c r="ONB52" s="90"/>
      <c r="ONC52" s="90"/>
      <c r="OND52" s="90"/>
      <c r="ONE52" s="90"/>
      <c r="ONF52" s="90"/>
      <c r="ONG52" s="90"/>
      <c r="ONH52" s="90"/>
      <c r="ONI52" s="90"/>
      <c r="ONJ52" s="90"/>
      <c r="ONK52" s="90"/>
      <c r="ONL52" s="90"/>
      <c r="ONM52" s="90"/>
      <c r="ONN52" s="90"/>
      <c r="ONO52" s="90"/>
      <c r="ONP52" s="90"/>
      <c r="ONQ52" s="90"/>
      <c r="ONR52" s="90"/>
      <c r="ONS52" s="90"/>
      <c r="ONT52" s="90"/>
      <c r="ONU52" s="90"/>
      <c r="ONV52" s="90"/>
      <c r="ONW52" s="90"/>
      <c r="ONX52" s="90"/>
      <c r="ONY52" s="90"/>
      <c r="ONZ52" s="90"/>
      <c r="OOA52" s="90"/>
      <c r="OOB52" s="90"/>
      <c r="OOC52" s="90"/>
      <c r="OOD52" s="90"/>
      <c r="OOE52" s="90"/>
      <c r="OOF52" s="90"/>
      <c r="OOG52" s="90"/>
      <c r="OOH52" s="90"/>
      <c r="OOI52" s="90"/>
      <c r="OOJ52" s="90"/>
      <c r="OOK52" s="90"/>
      <c r="OOL52" s="90"/>
      <c r="OOM52" s="90"/>
      <c r="OON52" s="90"/>
      <c r="OOO52" s="90"/>
      <c r="OOP52" s="90"/>
      <c r="OOQ52" s="90"/>
      <c r="OOR52" s="90"/>
      <c r="OOS52" s="90"/>
      <c r="OOT52" s="90"/>
      <c r="OOU52" s="90"/>
      <c r="OOV52" s="90"/>
      <c r="OOW52" s="90"/>
      <c r="OOX52" s="90"/>
      <c r="OOY52" s="90"/>
      <c r="OOZ52" s="90"/>
      <c r="OPA52" s="90"/>
      <c r="OPB52" s="90"/>
      <c r="OPC52" s="90"/>
      <c r="OPD52" s="90"/>
      <c r="OPE52" s="90"/>
      <c r="OPF52" s="90"/>
      <c r="OPG52" s="90"/>
      <c r="OPH52" s="90"/>
      <c r="OPI52" s="90"/>
      <c r="OPJ52" s="90"/>
      <c r="OPK52" s="90"/>
      <c r="OPL52" s="90"/>
      <c r="OPM52" s="90"/>
      <c r="OPN52" s="90"/>
      <c r="OPO52" s="90"/>
      <c r="OPP52" s="90"/>
      <c r="OPQ52" s="90"/>
      <c r="OPR52" s="90"/>
      <c r="OPS52" s="90"/>
      <c r="OPT52" s="90"/>
      <c r="OPU52" s="90"/>
      <c r="OPV52" s="90"/>
      <c r="OPW52" s="90"/>
      <c r="OPX52" s="90"/>
      <c r="OPY52" s="90"/>
      <c r="OPZ52" s="90"/>
      <c r="OQA52" s="90"/>
      <c r="OQB52" s="90"/>
      <c r="OQC52" s="90"/>
      <c r="OQD52" s="90"/>
      <c r="OQE52" s="90"/>
      <c r="OQF52" s="90"/>
      <c r="OQG52" s="90"/>
      <c r="OQH52" s="90"/>
      <c r="OQI52" s="90"/>
      <c r="OQJ52" s="90"/>
      <c r="OQK52" s="90"/>
      <c r="OQL52" s="90"/>
      <c r="OQM52" s="90"/>
      <c r="OQN52" s="90"/>
      <c r="OQO52" s="90"/>
      <c r="OQP52" s="90"/>
      <c r="OQQ52" s="90"/>
      <c r="OQR52" s="90"/>
      <c r="OQS52" s="90"/>
      <c r="OQT52" s="90"/>
      <c r="OQU52" s="90"/>
      <c r="OQV52" s="90"/>
      <c r="OQW52" s="90"/>
      <c r="OQX52" s="90"/>
      <c r="OQY52" s="90"/>
      <c r="OQZ52" s="90"/>
      <c r="ORA52" s="90"/>
      <c r="ORB52" s="90"/>
      <c r="ORC52" s="90"/>
      <c r="ORD52" s="90"/>
      <c r="ORE52" s="90"/>
      <c r="ORF52" s="90"/>
      <c r="ORG52" s="90"/>
      <c r="ORH52" s="90"/>
      <c r="ORI52" s="90"/>
      <c r="ORJ52" s="90"/>
      <c r="ORK52" s="90"/>
      <c r="ORL52" s="90"/>
      <c r="ORM52" s="90"/>
      <c r="ORN52" s="90"/>
      <c r="ORO52" s="90"/>
      <c r="ORP52" s="90"/>
      <c r="ORQ52" s="90"/>
      <c r="ORR52" s="90"/>
      <c r="ORS52" s="90"/>
      <c r="ORT52" s="90"/>
      <c r="ORU52" s="90"/>
      <c r="ORV52" s="90"/>
      <c r="ORW52" s="90"/>
      <c r="ORX52" s="90"/>
      <c r="ORY52" s="90"/>
      <c r="ORZ52" s="90"/>
      <c r="OSA52" s="90"/>
      <c r="OSB52" s="90"/>
      <c r="OSC52" s="90"/>
      <c r="OSD52" s="90"/>
      <c r="OSE52" s="90"/>
      <c r="OSF52" s="90"/>
      <c r="OSG52" s="90"/>
      <c r="OSH52" s="90"/>
      <c r="OSI52" s="90"/>
      <c r="OSJ52" s="90"/>
      <c r="OSK52" s="90"/>
      <c r="OSL52" s="90"/>
      <c r="OSM52" s="90"/>
      <c r="OSN52" s="90"/>
      <c r="OSO52" s="90"/>
      <c r="OSP52" s="90"/>
      <c r="OSQ52" s="90"/>
      <c r="OSR52" s="90"/>
      <c r="OSS52" s="90"/>
      <c r="OST52" s="90"/>
      <c r="OSU52" s="90"/>
      <c r="OSV52" s="90"/>
      <c r="OSW52" s="90"/>
      <c r="OSX52" s="90"/>
      <c r="OSY52" s="90"/>
      <c r="OSZ52" s="90"/>
      <c r="OTA52" s="90"/>
      <c r="OTB52" s="90"/>
      <c r="OTC52" s="90"/>
      <c r="OTD52" s="90"/>
      <c r="OTE52" s="90"/>
      <c r="OTF52" s="90"/>
      <c r="OTG52" s="90"/>
      <c r="OTH52" s="90"/>
      <c r="OTI52" s="90"/>
      <c r="OTJ52" s="90"/>
      <c r="OTK52" s="90"/>
      <c r="OTL52" s="90"/>
      <c r="OTM52" s="90"/>
      <c r="OTN52" s="90"/>
      <c r="OTO52" s="90"/>
      <c r="OTP52" s="90"/>
      <c r="OTQ52" s="90"/>
      <c r="OTR52" s="90"/>
      <c r="OTS52" s="90"/>
      <c r="OTT52" s="90"/>
      <c r="OTU52" s="90"/>
      <c r="OTV52" s="90"/>
      <c r="OTW52" s="90"/>
      <c r="OTX52" s="90"/>
      <c r="OTY52" s="90"/>
      <c r="OTZ52" s="90"/>
      <c r="OUA52" s="90"/>
      <c r="OUB52" s="90"/>
      <c r="OUC52" s="90"/>
      <c r="OUD52" s="90"/>
      <c r="OUE52" s="90"/>
      <c r="OUF52" s="90"/>
      <c r="OUG52" s="90"/>
      <c r="OUH52" s="90"/>
      <c r="OUI52" s="90"/>
      <c r="OUJ52" s="90"/>
      <c r="OUK52" s="90"/>
      <c r="OUL52" s="90"/>
      <c r="OUM52" s="90"/>
      <c r="OUN52" s="90"/>
      <c r="OUO52" s="90"/>
      <c r="OUP52" s="90"/>
      <c r="OUQ52" s="90"/>
      <c r="OUR52" s="90"/>
      <c r="OUS52" s="90"/>
      <c r="OUT52" s="90"/>
      <c r="OUU52" s="90"/>
      <c r="OUV52" s="90"/>
      <c r="OUW52" s="90"/>
      <c r="OUX52" s="90"/>
      <c r="OUY52" s="90"/>
      <c r="OUZ52" s="90"/>
      <c r="OVA52" s="90"/>
      <c r="OVB52" s="90"/>
      <c r="OVC52" s="90"/>
      <c r="OVD52" s="90"/>
      <c r="OVE52" s="90"/>
      <c r="OVF52" s="90"/>
      <c r="OVG52" s="90"/>
      <c r="OVH52" s="90"/>
      <c r="OVI52" s="90"/>
      <c r="OVJ52" s="90"/>
      <c r="OVK52" s="90"/>
      <c r="OVL52" s="90"/>
      <c r="OVM52" s="90"/>
      <c r="OVN52" s="90"/>
      <c r="OVO52" s="90"/>
      <c r="OVP52" s="90"/>
      <c r="OVQ52" s="90"/>
      <c r="OVR52" s="90"/>
      <c r="OVS52" s="90"/>
      <c r="OVT52" s="90"/>
      <c r="OVU52" s="90"/>
      <c r="OVV52" s="90"/>
      <c r="OVW52" s="90"/>
      <c r="OVX52" s="90"/>
      <c r="OVY52" s="90"/>
      <c r="OVZ52" s="90"/>
      <c r="OWA52" s="90"/>
      <c r="OWB52" s="90"/>
      <c r="OWC52" s="90"/>
      <c r="OWD52" s="90"/>
      <c r="OWE52" s="90"/>
      <c r="OWF52" s="90"/>
      <c r="OWG52" s="90"/>
      <c r="OWH52" s="90"/>
      <c r="OWI52" s="90"/>
      <c r="OWJ52" s="90"/>
      <c r="OWK52" s="90"/>
      <c r="OWL52" s="90"/>
      <c r="OWM52" s="90"/>
      <c r="OWN52" s="90"/>
      <c r="OWO52" s="90"/>
      <c r="OWP52" s="90"/>
      <c r="OWQ52" s="90"/>
      <c r="OWR52" s="90"/>
      <c r="OWS52" s="90"/>
      <c r="OWT52" s="90"/>
      <c r="OWU52" s="90"/>
      <c r="OWV52" s="90"/>
      <c r="OWW52" s="90"/>
      <c r="OWX52" s="90"/>
      <c r="OWY52" s="90"/>
      <c r="OWZ52" s="90"/>
      <c r="OXA52" s="90"/>
      <c r="OXB52" s="90"/>
      <c r="OXC52" s="90"/>
      <c r="OXD52" s="90"/>
      <c r="OXE52" s="90"/>
      <c r="OXF52" s="90"/>
      <c r="OXG52" s="90"/>
      <c r="OXH52" s="90"/>
      <c r="OXI52" s="90"/>
      <c r="OXJ52" s="90"/>
      <c r="OXK52" s="90"/>
      <c r="OXL52" s="90"/>
      <c r="OXM52" s="90"/>
      <c r="OXN52" s="90"/>
      <c r="OXO52" s="90"/>
      <c r="OXP52" s="90"/>
      <c r="OXQ52" s="90"/>
      <c r="OXR52" s="90"/>
      <c r="OXS52" s="90"/>
      <c r="OXT52" s="90"/>
      <c r="OXU52" s="90"/>
      <c r="OXV52" s="90"/>
      <c r="OXW52" s="90"/>
      <c r="OXX52" s="90"/>
      <c r="OXY52" s="90"/>
      <c r="OXZ52" s="90"/>
      <c r="OYA52" s="90"/>
      <c r="OYB52" s="90"/>
      <c r="OYC52" s="90"/>
      <c r="OYD52" s="90"/>
      <c r="OYE52" s="90"/>
      <c r="OYF52" s="90"/>
      <c r="OYG52" s="90"/>
      <c r="OYH52" s="90"/>
      <c r="OYI52" s="90"/>
      <c r="OYJ52" s="90"/>
      <c r="OYK52" s="90"/>
      <c r="OYL52" s="90"/>
      <c r="OYM52" s="90"/>
      <c r="OYN52" s="90"/>
      <c r="OYO52" s="90"/>
      <c r="OYP52" s="90"/>
      <c r="OYQ52" s="90"/>
      <c r="OYR52" s="90"/>
      <c r="OYS52" s="90"/>
      <c r="OYT52" s="90"/>
      <c r="OYU52" s="90"/>
      <c r="OYV52" s="90"/>
      <c r="OYW52" s="90"/>
      <c r="OYX52" s="90"/>
      <c r="OYY52" s="90"/>
      <c r="OYZ52" s="90"/>
      <c r="OZA52" s="90"/>
      <c r="OZB52" s="90"/>
      <c r="OZC52" s="90"/>
      <c r="OZD52" s="90"/>
      <c r="OZE52" s="90"/>
      <c r="OZF52" s="90"/>
      <c r="OZG52" s="90"/>
      <c r="OZH52" s="90"/>
      <c r="OZI52" s="90"/>
      <c r="OZJ52" s="90"/>
      <c r="OZK52" s="90"/>
      <c r="OZL52" s="90"/>
      <c r="OZM52" s="90"/>
      <c r="OZN52" s="90"/>
      <c r="OZO52" s="90"/>
      <c r="OZP52" s="90"/>
      <c r="OZQ52" s="90"/>
      <c r="OZR52" s="90"/>
      <c r="OZS52" s="90"/>
      <c r="OZT52" s="90"/>
      <c r="OZU52" s="90"/>
      <c r="OZV52" s="90"/>
      <c r="OZW52" s="90"/>
      <c r="OZX52" s="90"/>
      <c r="OZY52" s="90"/>
      <c r="OZZ52" s="90"/>
      <c r="PAA52" s="90"/>
      <c r="PAB52" s="90"/>
      <c r="PAC52" s="90"/>
      <c r="PAD52" s="90"/>
      <c r="PAE52" s="90"/>
      <c r="PAF52" s="90"/>
      <c r="PAG52" s="90"/>
      <c r="PAH52" s="90"/>
      <c r="PAI52" s="90"/>
      <c r="PAJ52" s="90"/>
      <c r="PAK52" s="90"/>
      <c r="PAL52" s="90"/>
      <c r="PAM52" s="90"/>
      <c r="PAN52" s="90"/>
      <c r="PAO52" s="90"/>
      <c r="PAP52" s="90"/>
      <c r="PAQ52" s="90"/>
      <c r="PAR52" s="90"/>
      <c r="PAS52" s="90"/>
      <c r="PAT52" s="90"/>
      <c r="PAU52" s="90"/>
      <c r="PAV52" s="90"/>
      <c r="PAW52" s="90"/>
      <c r="PAX52" s="90"/>
      <c r="PAY52" s="90"/>
      <c r="PAZ52" s="90"/>
      <c r="PBA52" s="90"/>
      <c r="PBB52" s="90"/>
      <c r="PBC52" s="90"/>
      <c r="PBD52" s="90"/>
      <c r="PBE52" s="90"/>
      <c r="PBF52" s="90"/>
      <c r="PBG52" s="90"/>
      <c r="PBH52" s="90"/>
      <c r="PBI52" s="90"/>
      <c r="PBJ52" s="90"/>
      <c r="PBK52" s="90"/>
      <c r="PBL52" s="90"/>
      <c r="PBM52" s="90"/>
      <c r="PBN52" s="90"/>
      <c r="PBO52" s="90"/>
      <c r="PBP52" s="90"/>
      <c r="PBQ52" s="90"/>
      <c r="PBR52" s="90"/>
      <c r="PBS52" s="90"/>
      <c r="PBT52" s="90"/>
      <c r="PBU52" s="90"/>
      <c r="PBV52" s="90"/>
      <c r="PBW52" s="90"/>
      <c r="PBX52" s="90"/>
      <c r="PBY52" s="90"/>
      <c r="PBZ52" s="90"/>
      <c r="PCA52" s="90"/>
      <c r="PCB52" s="90"/>
      <c r="PCC52" s="90"/>
      <c r="PCD52" s="90"/>
      <c r="PCE52" s="90"/>
      <c r="PCF52" s="90"/>
      <c r="PCG52" s="90"/>
      <c r="PCH52" s="90"/>
      <c r="PCI52" s="90"/>
      <c r="PCJ52" s="90"/>
      <c r="PCK52" s="90"/>
      <c r="PCL52" s="90"/>
      <c r="PCM52" s="90"/>
      <c r="PCN52" s="90"/>
      <c r="PCO52" s="90"/>
      <c r="PCP52" s="90"/>
      <c r="PCQ52" s="90"/>
      <c r="PCR52" s="90"/>
      <c r="PCS52" s="90"/>
      <c r="PCT52" s="90"/>
      <c r="PCU52" s="90"/>
      <c r="PCV52" s="90"/>
      <c r="PCW52" s="90"/>
      <c r="PCX52" s="90"/>
      <c r="PCY52" s="90"/>
      <c r="PCZ52" s="90"/>
      <c r="PDA52" s="90"/>
      <c r="PDB52" s="90"/>
      <c r="PDC52" s="90"/>
      <c r="PDD52" s="90"/>
      <c r="PDE52" s="90"/>
      <c r="PDF52" s="90"/>
      <c r="PDG52" s="90"/>
      <c r="PDH52" s="90"/>
      <c r="PDI52" s="90"/>
      <c r="PDJ52" s="90"/>
      <c r="PDK52" s="90"/>
      <c r="PDL52" s="90"/>
      <c r="PDM52" s="90"/>
      <c r="PDN52" s="90"/>
      <c r="PDO52" s="90"/>
      <c r="PDP52" s="90"/>
      <c r="PDQ52" s="90"/>
      <c r="PDR52" s="90"/>
      <c r="PDS52" s="90"/>
      <c r="PDT52" s="90"/>
      <c r="PDU52" s="90"/>
      <c r="PDV52" s="90"/>
      <c r="PDW52" s="90"/>
      <c r="PDX52" s="90"/>
      <c r="PDY52" s="90"/>
      <c r="PDZ52" s="90"/>
      <c r="PEA52" s="90"/>
      <c r="PEB52" s="90"/>
      <c r="PEC52" s="90"/>
      <c r="PED52" s="90"/>
      <c r="PEE52" s="90"/>
      <c r="PEF52" s="90"/>
      <c r="PEG52" s="90"/>
      <c r="PEH52" s="90"/>
      <c r="PEI52" s="90"/>
      <c r="PEJ52" s="90"/>
      <c r="PEK52" s="90"/>
      <c r="PEL52" s="90"/>
      <c r="PEM52" s="90"/>
      <c r="PEN52" s="90"/>
      <c r="PEO52" s="90"/>
      <c r="PEP52" s="90"/>
      <c r="PEQ52" s="90"/>
      <c r="PER52" s="90"/>
      <c r="PES52" s="90"/>
      <c r="PET52" s="90"/>
      <c r="PEU52" s="90"/>
      <c r="PEV52" s="90"/>
      <c r="PEW52" s="90"/>
      <c r="PEX52" s="90"/>
      <c r="PEY52" s="90"/>
      <c r="PEZ52" s="90"/>
      <c r="PFA52" s="90"/>
      <c r="PFB52" s="90"/>
      <c r="PFC52" s="90"/>
      <c r="PFD52" s="90"/>
      <c r="PFE52" s="90"/>
      <c r="PFF52" s="90"/>
      <c r="PFG52" s="90"/>
      <c r="PFH52" s="90"/>
      <c r="PFI52" s="90"/>
      <c r="PFJ52" s="90"/>
      <c r="PFK52" s="90"/>
      <c r="PFL52" s="90"/>
      <c r="PFM52" s="90"/>
      <c r="PFN52" s="90"/>
      <c r="PFO52" s="90"/>
      <c r="PFP52" s="90"/>
      <c r="PFQ52" s="90"/>
      <c r="PFR52" s="90"/>
      <c r="PFS52" s="90"/>
      <c r="PFT52" s="90"/>
      <c r="PFU52" s="90"/>
      <c r="PFV52" s="90"/>
      <c r="PFW52" s="90"/>
      <c r="PFX52" s="90"/>
      <c r="PFY52" s="90"/>
      <c r="PFZ52" s="90"/>
      <c r="PGA52" s="90"/>
      <c r="PGB52" s="90"/>
      <c r="PGC52" s="90"/>
      <c r="PGD52" s="90"/>
      <c r="PGE52" s="90"/>
      <c r="PGF52" s="90"/>
      <c r="PGG52" s="90"/>
      <c r="PGH52" s="90"/>
      <c r="PGI52" s="90"/>
      <c r="PGJ52" s="90"/>
      <c r="PGK52" s="90"/>
      <c r="PGL52" s="90"/>
      <c r="PGM52" s="90"/>
      <c r="PGN52" s="90"/>
      <c r="PGO52" s="90"/>
      <c r="PGP52" s="90"/>
      <c r="PGQ52" s="90"/>
      <c r="PGR52" s="90"/>
      <c r="PGS52" s="90"/>
      <c r="PGT52" s="90"/>
      <c r="PGU52" s="90"/>
      <c r="PGV52" s="90"/>
      <c r="PGW52" s="90"/>
      <c r="PGX52" s="90"/>
      <c r="PGY52" s="90"/>
      <c r="PGZ52" s="90"/>
      <c r="PHA52" s="90"/>
      <c r="PHB52" s="90"/>
      <c r="PHC52" s="90"/>
      <c r="PHD52" s="90"/>
      <c r="PHE52" s="90"/>
      <c r="PHF52" s="90"/>
      <c r="PHG52" s="90"/>
      <c r="PHH52" s="90"/>
      <c r="PHI52" s="90"/>
      <c r="PHJ52" s="90"/>
      <c r="PHK52" s="90"/>
      <c r="PHL52" s="90"/>
      <c r="PHM52" s="90"/>
      <c r="PHN52" s="90"/>
      <c r="PHO52" s="90"/>
      <c r="PHP52" s="90"/>
      <c r="PHQ52" s="90"/>
      <c r="PHR52" s="90"/>
      <c r="PHS52" s="90"/>
      <c r="PHT52" s="90"/>
      <c r="PHU52" s="90"/>
      <c r="PHV52" s="90"/>
      <c r="PHW52" s="90"/>
      <c r="PHX52" s="90"/>
      <c r="PHY52" s="90"/>
      <c r="PHZ52" s="90"/>
      <c r="PIA52" s="90"/>
      <c r="PIB52" s="90"/>
      <c r="PIC52" s="90"/>
      <c r="PID52" s="90"/>
      <c r="PIE52" s="90"/>
      <c r="PIF52" s="90"/>
      <c r="PIG52" s="90"/>
      <c r="PIH52" s="90"/>
      <c r="PII52" s="90"/>
      <c r="PIJ52" s="90"/>
      <c r="PIK52" s="90"/>
      <c r="PIL52" s="90"/>
      <c r="PIM52" s="90"/>
      <c r="PIN52" s="90"/>
      <c r="PIO52" s="90"/>
      <c r="PIP52" s="90"/>
      <c r="PIQ52" s="90"/>
      <c r="PIR52" s="90"/>
      <c r="PIS52" s="90"/>
      <c r="PIT52" s="90"/>
      <c r="PIU52" s="90"/>
      <c r="PIV52" s="90"/>
      <c r="PIW52" s="90"/>
      <c r="PIX52" s="90"/>
      <c r="PIY52" s="90"/>
      <c r="PIZ52" s="90"/>
      <c r="PJA52" s="90"/>
      <c r="PJB52" s="90"/>
      <c r="PJC52" s="90"/>
      <c r="PJD52" s="90"/>
      <c r="PJE52" s="90"/>
      <c r="PJF52" s="90"/>
      <c r="PJG52" s="90"/>
      <c r="PJH52" s="90"/>
      <c r="PJI52" s="90"/>
      <c r="PJJ52" s="90"/>
      <c r="PJK52" s="90"/>
      <c r="PJL52" s="90"/>
      <c r="PJM52" s="90"/>
      <c r="PJN52" s="90"/>
      <c r="PJO52" s="90"/>
      <c r="PJP52" s="90"/>
      <c r="PJQ52" s="90"/>
      <c r="PJR52" s="90"/>
      <c r="PJS52" s="90"/>
      <c r="PJT52" s="90"/>
      <c r="PJU52" s="90"/>
      <c r="PJV52" s="90"/>
      <c r="PJW52" s="90"/>
      <c r="PJX52" s="90"/>
      <c r="PJY52" s="90"/>
      <c r="PJZ52" s="90"/>
      <c r="PKA52" s="90"/>
      <c r="PKB52" s="90"/>
      <c r="PKC52" s="90"/>
      <c r="PKD52" s="90"/>
      <c r="PKE52" s="90"/>
      <c r="PKF52" s="90"/>
      <c r="PKG52" s="90"/>
      <c r="PKH52" s="90"/>
      <c r="PKI52" s="90"/>
      <c r="PKJ52" s="90"/>
      <c r="PKK52" s="90"/>
      <c r="PKL52" s="90"/>
      <c r="PKM52" s="90"/>
      <c r="PKN52" s="90"/>
      <c r="PKO52" s="90"/>
      <c r="PKP52" s="90"/>
      <c r="PKQ52" s="90"/>
      <c r="PKR52" s="90"/>
      <c r="PKS52" s="90"/>
      <c r="PKT52" s="90"/>
      <c r="PKU52" s="90"/>
      <c r="PKV52" s="90"/>
      <c r="PKW52" s="90"/>
      <c r="PKX52" s="90"/>
      <c r="PKY52" s="90"/>
      <c r="PKZ52" s="90"/>
      <c r="PLA52" s="90"/>
      <c r="PLB52" s="90"/>
      <c r="PLC52" s="90"/>
      <c r="PLD52" s="90"/>
      <c r="PLE52" s="90"/>
      <c r="PLF52" s="90"/>
      <c r="PLG52" s="90"/>
      <c r="PLH52" s="90"/>
      <c r="PLI52" s="90"/>
      <c r="PLJ52" s="90"/>
      <c r="PLK52" s="90"/>
      <c r="PLL52" s="90"/>
      <c r="PLM52" s="90"/>
      <c r="PLN52" s="90"/>
      <c r="PLO52" s="90"/>
      <c r="PLP52" s="90"/>
      <c r="PLQ52" s="90"/>
      <c r="PLR52" s="90"/>
      <c r="PLS52" s="90"/>
      <c r="PLT52" s="90"/>
      <c r="PLU52" s="90"/>
      <c r="PLV52" s="90"/>
      <c r="PLW52" s="90"/>
      <c r="PLX52" s="90"/>
      <c r="PLY52" s="90"/>
      <c r="PLZ52" s="90"/>
      <c r="PMA52" s="90"/>
      <c r="PMB52" s="90"/>
      <c r="PMC52" s="90"/>
      <c r="PMD52" s="90"/>
      <c r="PME52" s="90"/>
      <c r="PMF52" s="90"/>
      <c r="PMG52" s="90"/>
      <c r="PMH52" s="90"/>
      <c r="PMI52" s="90"/>
      <c r="PMJ52" s="90"/>
      <c r="PMK52" s="90"/>
      <c r="PML52" s="90"/>
      <c r="PMM52" s="90"/>
      <c r="PMN52" s="90"/>
      <c r="PMO52" s="90"/>
      <c r="PMP52" s="90"/>
      <c r="PMQ52" s="90"/>
      <c r="PMR52" s="90"/>
      <c r="PMS52" s="90"/>
      <c r="PMT52" s="90"/>
      <c r="PMU52" s="90"/>
      <c r="PMV52" s="90"/>
      <c r="PMW52" s="90"/>
      <c r="PMX52" s="90"/>
      <c r="PMY52" s="90"/>
      <c r="PMZ52" s="90"/>
      <c r="PNA52" s="90"/>
      <c r="PNB52" s="90"/>
      <c r="PNC52" s="90"/>
      <c r="PND52" s="90"/>
      <c r="PNE52" s="90"/>
      <c r="PNF52" s="90"/>
      <c r="PNG52" s="90"/>
      <c r="PNH52" s="90"/>
      <c r="PNI52" s="90"/>
      <c r="PNJ52" s="90"/>
      <c r="PNK52" s="90"/>
      <c r="PNL52" s="90"/>
      <c r="PNM52" s="90"/>
      <c r="PNN52" s="90"/>
      <c r="PNO52" s="90"/>
      <c r="PNP52" s="90"/>
      <c r="PNQ52" s="90"/>
      <c r="PNR52" s="90"/>
      <c r="PNS52" s="90"/>
      <c r="PNT52" s="90"/>
      <c r="PNU52" s="90"/>
      <c r="PNV52" s="90"/>
      <c r="PNW52" s="90"/>
      <c r="PNX52" s="90"/>
      <c r="PNY52" s="90"/>
      <c r="PNZ52" s="90"/>
      <c r="POA52" s="90"/>
      <c r="POB52" s="90"/>
      <c r="POC52" s="90"/>
      <c r="POD52" s="90"/>
      <c r="POE52" s="90"/>
      <c r="POF52" s="90"/>
      <c r="POG52" s="90"/>
      <c r="POH52" s="90"/>
      <c r="POI52" s="90"/>
      <c r="POJ52" s="90"/>
      <c r="POK52" s="90"/>
      <c r="POL52" s="90"/>
      <c r="POM52" s="90"/>
      <c r="PON52" s="90"/>
      <c r="POO52" s="90"/>
      <c r="POP52" s="90"/>
      <c r="POQ52" s="90"/>
      <c r="POR52" s="90"/>
      <c r="POS52" s="90"/>
      <c r="POT52" s="90"/>
      <c r="POU52" s="90"/>
      <c r="POV52" s="90"/>
      <c r="POW52" s="90"/>
      <c r="POX52" s="90"/>
      <c r="POY52" s="90"/>
      <c r="POZ52" s="90"/>
      <c r="PPA52" s="90"/>
      <c r="PPB52" s="90"/>
      <c r="PPC52" s="90"/>
      <c r="PPD52" s="90"/>
      <c r="PPE52" s="90"/>
      <c r="PPF52" s="90"/>
      <c r="PPG52" s="90"/>
      <c r="PPH52" s="90"/>
      <c r="PPI52" s="90"/>
      <c r="PPJ52" s="90"/>
      <c r="PPK52" s="90"/>
      <c r="PPL52" s="90"/>
      <c r="PPM52" s="90"/>
      <c r="PPN52" s="90"/>
      <c r="PPO52" s="90"/>
      <c r="PPP52" s="90"/>
      <c r="PPQ52" s="90"/>
      <c r="PPR52" s="90"/>
      <c r="PPS52" s="90"/>
      <c r="PPT52" s="90"/>
      <c r="PPU52" s="90"/>
      <c r="PPV52" s="90"/>
      <c r="PPW52" s="90"/>
      <c r="PPX52" s="90"/>
      <c r="PPY52" s="90"/>
      <c r="PPZ52" s="90"/>
      <c r="PQA52" s="90"/>
      <c r="PQB52" s="90"/>
      <c r="PQC52" s="90"/>
      <c r="PQD52" s="90"/>
      <c r="PQE52" s="90"/>
      <c r="PQF52" s="90"/>
      <c r="PQG52" s="90"/>
      <c r="PQH52" s="90"/>
      <c r="PQI52" s="90"/>
      <c r="PQJ52" s="90"/>
      <c r="PQK52" s="90"/>
      <c r="PQL52" s="90"/>
      <c r="PQM52" s="90"/>
      <c r="PQN52" s="90"/>
      <c r="PQO52" s="90"/>
      <c r="PQP52" s="90"/>
      <c r="PQQ52" s="90"/>
      <c r="PQR52" s="90"/>
      <c r="PQS52" s="90"/>
      <c r="PQT52" s="90"/>
      <c r="PQU52" s="90"/>
      <c r="PQV52" s="90"/>
      <c r="PQW52" s="90"/>
      <c r="PQX52" s="90"/>
      <c r="PQY52" s="90"/>
      <c r="PQZ52" s="90"/>
      <c r="PRA52" s="90"/>
      <c r="PRB52" s="90"/>
      <c r="PRC52" s="90"/>
      <c r="PRD52" s="90"/>
      <c r="PRE52" s="90"/>
      <c r="PRF52" s="90"/>
      <c r="PRG52" s="90"/>
      <c r="PRH52" s="90"/>
      <c r="PRI52" s="90"/>
      <c r="PRJ52" s="90"/>
      <c r="PRK52" s="90"/>
      <c r="PRL52" s="90"/>
      <c r="PRM52" s="90"/>
      <c r="PRN52" s="90"/>
      <c r="PRO52" s="90"/>
      <c r="PRP52" s="90"/>
      <c r="PRQ52" s="90"/>
      <c r="PRR52" s="90"/>
      <c r="PRS52" s="90"/>
      <c r="PRT52" s="90"/>
      <c r="PRU52" s="90"/>
      <c r="PRV52" s="90"/>
      <c r="PRW52" s="90"/>
      <c r="PRX52" s="90"/>
      <c r="PRY52" s="90"/>
      <c r="PRZ52" s="90"/>
      <c r="PSA52" s="90"/>
      <c r="PSB52" s="90"/>
      <c r="PSC52" s="90"/>
      <c r="PSD52" s="90"/>
      <c r="PSE52" s="90"/>
      <c r="PSF52" s="90"/>
      <c r="PSG52" s="90"/>
      <c r="PSH52" s="90"/>
      <c r="PSI52" s="90"/>
      <c r="PSJ52" s="90"/>
      <c r="PSK52" s="90"/>
      <c r="PSL52" s="90"/>
      <c r="PSM52" s="90"/>
      <c r="PSN52" s="90"/>
      <c r="PSO52" s="90"/>
      <c r="PSP52" s="90"/>
      <c r="PSQ52" s="90"/>
      <c r="PSR52" s="90"/>
      <c r="PSS52" s="90"/>
      <c r="PST52" s="90"/>
      <c r="PSU52" s="90"/>
      <c r="PSV52" s="90"/>
      <c r="PSW52" s="90"/>
      <c r="PSX52" s="90"/>
      <c r="PSY52" s="90"/>
      <c r="PSZ52" s="90"/>
      <c r="PTA52" s="90"/>
      <c r="PTB52" s="90"/>
      <c r="PTC52" s="90"/>
      <c r="PTD52" s="90"/>
      <c r="PTE52" s="90"/>
      <c r="PTF52" s="90"/>
      <c r="PTG52" s="90"/>
      <c r="PTH52" s="90"/>
      <c r="PTI52" s="90"/>
      <c r="PTJ52" s="90"/>
      <c r="PTK52" s="90"/>
      <c r="PTL52" s="90"/>
      <c r="PTM52" s="90"/>
      <c r="PTN52" s="90"/>
      <c r="PTO52" s="90"/>
      <c r="PTP52" s="90"/>
      <c r="PTQ52" s="90"/>
      <c r="PTR52" s="90"/>
      <c r="PTS52" s="90"/>
      <c r="PTT52" s="90"/>
      <c r="PTU52" s="90"/>
      <c r="PTV52" s="90"/>
      <c r="PTW52" s="90"/>
      <c r="PTX52" s="90"/>
      <c r="PTY52" s="90"/>
      <c r="PTZ52" s="90"/>
      <c r="PUA52" s="90"/>
      <c r="PUB52" s="90"/>
      <c r="PUC52" s="90"/>
      <c r="PUD52" s="90"/>
      <c r="PUE52" s="90"/>
      <c r="PUF52" s="90"/>
      <c r="PUG52" s="90"/>
      <c r="PUH52" s="90"/>
      <c r="PUI52" s="90"/>
      <c r="PUJ52" s="90"/>
      <c r="PUK52" s="90"/>
      <c r="PUL52" s="90"/>
      <c r="PUM52" s="90"/>
      <c r="PUN52" s="90"/>
      <c r="PUO52" s="90"/>
      <c r="PUP52" s="90"/>
      <c r="PUQ52" s="90"/>
      <c r="PUR52" s="90"/>
      <c r="PUS52" s="90"/>
      <c r="PUT52" s="90"/>
      <c r="PUU52" s="90"/>
      <c r="PUV52" s="90"/>
      <c r="PUW52" s="90"/>
      <c r="PUX52" s="90"/>
      <c r="PUY52" s="90"/>
      <c r="PUZ52" s="90"/>
      <c r="PVA52" s="90"/>
      <c r="PVB52" s="90"/>
      <c r="PVC52" s="90"/>
      <c r="PVD52" s="90"/>
      <c r="PVE52" s="90"/>
      <c r="PVF52" s="90"/>
      <c r="PVG52" s="90"/>
      <c r="PVH52" s="90"/>
      <c r="PVI52" s="90"/>
      <c r="PVJ52" s="90"/>
      <c r="PVK52" s="90"/>
      <c r="PVL52" s="90"/>
      <c r="PVM52" s="90"/>
      <c r="PVN52" s="90"/>
      <c r="PVO52" s="90"/>
      <c r="PVP52" s="90"/>
      <c r="PVQ52" s="90"/>
      <c r="PVR52" s="90"/>
      <c r="PVS52" s="90"/>
      <c r="PVT52" s="90"/>
      <c r="PVU52" s="90"/>
      <c r="PVV52" s="90"/>
      <c r="PVW52" s="90"/>
      <c r="PVX52" s="90"/>
      <c r="PVY52" s="90"/>
      <c r="PVZ52" s="90"/>
      <c r="PWA52" s="90"/>
      <c r="PWB52" s="90"/>
      <c r="PWC52" s="90"/>
      <c r="PWD52" s="90"/>
      <c r="PWE52" s="90"/>
      <c r="PWF52" s="90"/>
      <c r="PWG52" s="90"/>
      <c r="PWH52" s="90"/>
      <c r="PWI52" s="90"/>
      <c r="PWJ52" s="90"/>
      <c r="PWK52" s="90"/>
      <c r="PWL52" s="90"/>
      <c r="PWM52" s="90"/>
      <c r="PWN52" s="90"/>
      <c r="PWO52" s="90"/>
      <c r="PWP52" s="90"/>
      <c r="PWQ52" s="90"/>
      <c r="PWR52" s="90"/>
      <c r="PWS52" s="90"/>
      <c r="PWT52" s="90"/>
      <c r="PWU52" s="90"/>
      <c r="PWV52" s="90"/>
      <c r="PWW52" s="90"/>
      <c r="PWX52" s="90"/>
      <c r="PWY52" s="90"/>
      <c r="PWZ52" s="90"/>
      <c r="PXA52" s="90"/>
      <c r="PXB52" s="90"/>
      <c r="PXC52" s="90"/>
      <c r="PXD52" s="90"/>
      <c r="PXE52" s="90"/>
      <c r="PXF52" s="90"/>
      <c r="PXG52" s="90"/>
      <c r="PXH52" s="90"/>
      <c r="PXI52" s="90"/>
      <c r="PXJ52" s="90"/>
      <c r="PXK52" s="90"/>
      <c r="PXL52" s="90"/>
      <c r="PXM52" s="90"/>
      <c r="PXN52" s="90"/>
      <c r="PXO52" s="90"/>
      <c r="PXP52" s="90"/>
      <c r="PXQ52" s="90"/>
      <c r="PXR52" s="90"/>
      <c r="PXS52" s="90"/>
      <c r="PXT52" s="90"/>
      <c r="PXU52" s="90"/>
      <c r="PXV52" s="90"/>
      <c r="PXW52" s="90"/>
      <c r="PXX52" s="90"/>
      <c r="PXY52" s="90"/>
      <c r="PXZ52" s="90"/>
      <c r="PYA52" s="90"/>
      <c r="PYB52" s="90"/>
      <c r="PYC52" s="90"/>
      <c r="PYD52" s="90"/>
      <c r="PYE52" s="90"/>
      <c r="PYF52" s="90"/>
      <c r="PYG52" s="90"/>
      <c r="PYH52" s="90"/>
      <c r="PYI52" s="90"/>
      <c r="PYJ52" s="90"/>
      <c r="PYK52" s="90"/>
      <c r="PYL52" s="90"/>
      <c r="PYM52" s="90"/>
      <c r="PYN52" s="90"/>
      <c r="PYO52" s="90"/>
      <c r="PYP52" s="90"/>
      <c r="PYQ52" s="90"/>
      <c r="PYR52" s="90"/>
      <c r="PYS52" s="90"/>
      <c r="PYT52" s="90"/>
      <c r="PYU52" s="90"/>
      <c r="PYV52" s="90"/>
      <c r="PYW52" s="90"/>
      <c r="PYX52" s="90"/>
      <c r="PYY52" s="90"/>
      <c r="PYZ52" s="90"/>
      <c r="PZA52" s="90"/>
      <c r="PZB52" s="90"/>
      <c r="PZC52" s="90"/>
      <c r="PZD52" s="90"/>
      <c r="PZE52" s="90"/>
      <c r="PZF52" s="90"/>
      <c r="PZG52" s="90"/>
      <c r="PZH52" s="90"/>
      <c r="PZI52" s="90"/>
      <c r="PZJ52" s="90"/>
      <c r="PZK52" s="90"/>
      <c r="PZL52" s="90"/>
      <c r="PZM52" s="90"/>
      <c r="PZN52" s="90"/>
      <c r="PZO52" s="90"/>
      <c r="PZP52" s="90"/>
      <c r="PZQ52" s="90"/>
      <c r="PZR52" s="90"/>
      <c r="PZS52" s="90"/>
      <c r="PZT52" s="90"/>
      <c r="PZU52" s="90"/>
      <c r="PZV52" s="90"/>
      <c r="PZW52" s="90"/>
      <c r="PZX52" s="90"/>
      <c r="PZY52" s="90"/>
      <c r="PZZ52" s="90"/>
      <c r="QAA52" s="90"/>
      <c r="QAB52" s="90"/>
      <c r="QAC52" s="90"/>
      <c r="QAD52" s="90"/>
      <c r="QAE52" s="90"/>
      <c r="QAF52" s="90"/>
      <c r="QAG52" s="90"/>
      <c r="QAH52" s="90"/>
      <c r="QAI52" s="90"/>
      <c r="QAJ52" s="90"/>
      <c r="QAK52" s="90"/>
      <c r="QAL52" s="90"/>
      <c r="QAM52" s="90"/>
      <c r="QAN52" s="90"/>
      <c r="QAO52" s="90"/>
      <c r="QAP52" s="90"/>
      <c r="QAQ52" s="90"/>
      <c r="QAR52" s="90"/>
      <c r="QAS52" s="90"/>
      <c r="QAT52" s="90"/>
      <c r="QAU52" s="90"/>
      <c r="QAV52" s="90"/>
      <c r="QAW52" s="90"/>
      <c r="QAX52" s="90"/>
      <c r="QAY52" s="90"/>
      <c r="QAZ52" s="90"/>
      <c r="QBA52" s="90"/>
      <c r="QBB52" s="90"/>
      <c r="QBC52" s="90"/>
      <c r="QBD52" s="90"/>
      <c r="QBE52" s="90"/>
      <c r="QBF52" s="90"/>
      <c r="QBG52" s="90"/>
      <c r="QBH52" s="90"/>
      <c r="QBI52" s="90"/>
      <c r="QBJ52" s="90"/>
      <c r="QBK52" s="90"/>
      <c r="QBL52" s="90"/>
      <c r="QBM52" s="90"/>
      <c r="QBN52" s="90"/>
      <c r="QBO52" s="90"/>
      <c r="QBP52" s="90"/>
      <c r="QBQ52" s="90"/>
      <c r="QBR52" s="90"/>
      <c r="QBS52" s="90"/>
      <c r="QBT52" s="90"/>
      <c r="QBU52" s="90"/>
      <c r="QBV52" s="90"/>
      <c r="QBW52" s="90"/>
      <c r="QBX52" s="90"/>
      <c r="QBY52" s="90"/>
      <c r="QBZ52" s="90"/>
      <c r="QCA52" s="90"/>
      <c r="QCB52" s="90"/>
      <c r="QCC52" s="90"/>
      <c r="QCD52" s="90"/>
      <c r="QCE52" s="90"/>
      <c r="QCF52" s="90"/>
      <c r="QCG52" s="90"/>
      <c r="QCH52" s="90"/>
      <c r="QCI52" s="90"/>
      <c r="QCJ52" s="90"/>
      <c r="QCK52" s="90"/>
      <c r="QCL52" s="90"/>
      <c r="QCM52" s="90"/>
      <c r="QCN52" s="90"/>
      <c r="QCO52" s="90"/>
      <c r="QCP52" s="90"/>
      <c r="QCQ52" s="90"/>
      <c r="QCR52" s="90"/>
      <c r="QCS52" s="90"/>
      <c r="QCT52" s="90"/>
      <c r="QCU52" s="90"/>
      <c r="QCV52" s="90"/>
      <c r="QCW52" s="90"/>
      <c r="QCX52" s="90"/>
      <c r="QCY52" s="90"/>
      <c r="QCZ52" s="90"/>
      <c r="QDA52" s="90"/>
      <c r="QDB52" s="90"/>
      <c r="QDC52" s="90"/>
      <c r="QDD52" s="90"/>
      <c r="QDE52" s="90"/>
      <c r="QDF52" s="90"/>
      <c r="QDG52" s="90"/>
      <c r="QDH52" s="90"/>
      <c r="QDI52" s="90"/>
      <c r="QDJ52" s="90"/>
      <c r="QDK52" s="90"/>
      <c r="QDL52" s="90"/>
      <c r="QDM52" s="90"/>
      <c r="QDN52" s="90"/>
      <c r="QDO52" s="90"/>
      <c r="QDP52" s="90"/>
      <c r="QDQ52" s="90"/>
      <c r="QDR52" s="90"/>
      <c r="QDS52" s="90"/>
      <c r="QDT52" s="90"/>
      <c r="QDU52" s="90"/>
      <c r="QDV52" s="90"/>
      <c r="QDW52" s="90"/>
      <c r="QDX52" s="90"/>
      <c r="QDY52" s="90"/>
      <c r="QDZ52" s="90"/>
      <c r="QEA52" s="90"/>
      <c r="QEB52" s="90"/>
      <c r="QEC52" s="90"/>
      <c r="QED52" s="90"/>
      <c r="QEE52" s="90"/>
      <c r="QEF52" s="90"/>
      <c r="QEG52" s="90"/>
      <c r="QEH52" s="90"/>
      <c r="QEI52" s="90"/>
      <c r="QEJ52" s="90"/>
      <c r="QEK52" s="90"/>
      <c r="QEL52" s="90"/>
      <c r="QEM52" s="90"/>
      <c r="QEN52" s="90"/>
      <c r="QEO52" s="90"/>
      <c r="QEP52" s="90"/>
      <c r="QEQ52" s="90"/>
      <c r="QER52" s="90"/>
      <c r="QES52" s="90"/>
      <c r="QET52" s="90"/>
      <c r="QEU52" s="90"/>
      <c r="QEV52" s="90"/>
      <c r="QEW52" s="90"/>
      <c r="QEX52" s="90"/>
      <c r="QEY52" s="90"/>
      <c r="QEZ52" s="90"/>
      <c r="QFA52" s="90"/>
      <c r="QFB52" s="90"/>
      <c r="QFC52" s="90"/>
      <c r="QFD52" s="90"/>
      <c r="QFE52" s="90"/>
      <c r="QFF52" s="90"/>
      <c r="QFG52" s="90"/>
      <c r="QFH52" s="90"/>
      <c r="QFI52" s="90"/>
      <c r="QFJ52" s="90"/>
      <c r="QFK52" s="90"/>
      <c r="QFL52" s="90"/>
      <c r="QFM52" s="90"/>
      <c r="QFN52" s="90"/>
      <c r="QFO52" s="90"/>
      <c r="QFP52" s="90"/>
      <c r="QFQ52" s="90"/>
      <c r="QFR52" s="90"/>
      <c r="QFS52" s="90"/>
      <c r="QFT52" s="90"/>
      <c r="QFU52" s="90"/>
      <c r="QFV52" s="90"/>
      <c r="QFW52" s="90"/>
      <c r="QFX52" s="90"/>
      <c r="QFY52" s="90"/>
      <c r="QFZ52" s="90"/>
      <c r="QGA52" s="90"/>
      <c r="QGB52" s="90"/>
      <c r="QGC52" s="90"/>
      <c r="QGD52" s="90"/>
      <c r="QGE52" s="90"/>
      <c r="QGF52" s="90"/>
      <c r="QGG52" s="90"/>
      <c r="QGH52" s="90"/>
      <c r="QGI52" s="90"/>
      <c r="QGJ52" s="90"/>
      <c r="QGK52" s="90"/>
      <c r="QGL52" s="90"/>
      <c r="QGM52" s="90"/>
      <c r="QGN52" s="90"/>
      <c r="QGO52" s="90"/>
      <c r="QGP52" s="90"/>
      <c r="QGQ52" s="90"/>
      <c r="QGR52" s="90"/>
      <c r="QGS52" s="90"/>
      <c r="QGT52" s="90"/>
      <c r="QGU52" s="90"/>
      <c r="QGV52" s="90"/>
      <c r="QGW52" s="90"/>
      <c r="QGX52" s="90"/>
      <c r="QGY52" s="90"/>
      <c r="QGZ52" s="90"/>
      <c r="QHA52" s="90"/>
      <c r="QHB52" s="90"/>
      <c r="QHC52" s="90"/>
      <c r="QHD52" s="90"/>
      <c r="QHE52" s="90"/>
      <c r="QHF52" s="90"/>
      <c r="QHG52" s="90"/>
      <c r="QHH52" s="90"/>
      <c r="QHI52" s="90"/>
      <c r="QHJ52" s="90"/>
      <c r="QHK52" s="90"/>
      <c r="QHL52" s="90"/>
      <c r="QHM52" s="90"/>
      <c r="QHN52" s="90"/>
      <c r="QHO52" s="90"/>
      <c r="QHP52" s="90"/>
      <c r="QHQ52" s="90"/>
      <c r="QHR52" s="90"/>
      <c r="QHS52" s="90"/>
      <c r="QHT52" s="90"/>
      <c r="QHU52" s="90"/>
      <c r="QHV52" s="90"/>
      <c r="QHW52" s="90"/>
      <c r="QHX52" s="90"/>
      <c r="QHY52" s="90"/>
      <c r="QHZ52" s="90"/>
      <c r="QIA52" s="90"/>
      <c r="QIB52" s="90"/>
      <c r="QIC52" s="90"/>
      <c r="QID52" s="90"/>
      <c r="QIE52" s="90"/>
      <c r="QIF52" s="90"/>
      <c r="QIG52" s="90"/>
      <c r="QIH52" s="90"/>
      <c r="QII52" s="90"/>
      <c r="QIJ52" s="90"/>
      <c r="QIK52" s="90"/>
      <c r="QIL52" s="90"/>
      <c r="QIM52" s="90"/>
      <c r="QIN52" s="90"/>
      <c r="QIO52" s="90"/>
      <c r="QIP52" s="90"/>
      <c r="QIQ52" s="90"/>
      <c r="QIR52" s="90"/>
      <c r="QIS52" s="90"/>
      <c r="QIT52" s="90"/>
      <c r="QIU52" s="90"/>
      <c r="QIV52" s="90"/>
      <c r="QIW52" s="90"/>
      <c r="QIX52" s="90"/>
      <c r="QIY52" s="90"/>
      <c r="QIZ52" s="90"/>
      <c r="QJA52" s="90"/>
      <c r="QJB52" s="90"/>
      <c r="QJC52" s="90"/>
      <c r="QJD52" s="90"/>
      <c r="QJE52" s="90"/>
      <c r="QJF52" s="90"/>
      <c r="QJG52" s="90"/>
      <c r="QJH52" s="90"/>
      <c r="QJI52" s="90"/>
      <c r="QJJ52" s="90"/>
      <c r="QJK52" s="90"/>
      <c r="QJL52" s="90"/>
      <c r="QJM52" s="90"/>
      <c r="QJN52" s="90"/>
      <c r="QJO52" s="90"/>
      <c r="QJP52" s="90"/>
      <c r="QJQ52" s="90"/>
      <c r="QJR52" s="90"/>
      <c r="QJS52" s="90"/>
      <c r="QJT52" s="90"/>
      <c r="QJU52" s="90"/>
      <c r="QJV52" s="90"/>
      <c r="QJW52" s="90"/>
      <c r="QJX52" s="90"/>
      <c r="QJY52" s="90"/>
      <c r="QJZ52" s="90"/>
      <c r="QKA52" s="90"/>
      <c r="QKB52" s="90"/>
      <c r="QKC52" s="90"/>
      <c r="QKD52" s="90"/>
      <c r="QKE52" s="90"/>
      <c r="QKF52" s="90"/>
      <c r="QKG52" s="90"/>
      <c r="QKH52" s="90"/>
      <c r="QKI52" s="90"/>
      <c r="QKJ52" s="90"/>
      <c r="QKK52" s="90"/>
      <c r="QKL52" s="90"/>
      <c r="QKM52" s="90"/>
      <c r="QKN52" s="90"/>
      <c r="QKO52" s="90"/>
      <c r="QKP52" s="90"/>
      <c r="QKQ52" s="90"/>
      <c r="QKR52" s="90"/>
      <c r="QKS52" s="90"/>
      <c r="QKT52" s="90"/>
      <c r="QKU52" s="90"/>
      <c r="QKV52" s="90"/>
      <c r="QKW52" s="90"/>
      <c r="QKX52" s="90"/>
      <c r="QKY52" s="90"/>
      <c r="QKZ52" s="90"/>
      <c r="QLA52" s="90"/>
      <c r="QLB52" s="90"/>
      <c r="QLC52" s="90"/>
      <c r="QLD52" s="90"/>
      <c r="QLE52" s="90"/>
      <c r="QLF52" s="90"/>
      <c r="QLG52" s="90"/>
      <c r="QLH52" s="90"/>
      <c r="QLI52" s="90"/>
      <c r="QLJ52" s="90"/>
      <c r="QLK52" s="90"/>
      <c r="QLL52" s="90"/>
      <c r="QLM52" s="90"/>
      <c r="QLN52" s="90"/>
      <c r="QLO52" s="90"/>
      <c r="QLP52" s="90"/>
      <c r="QLQ52" s="90"/>
      <c r="QLR52" s="90"/>
      <c r="QLS52" s="90"/>
      <c r="QLT52" s="90"/>
      <c r="QLU52" s="90"/>
      <c r="QLV52" s="90"/>
      <c r="QLW52" s="90"/>
      <c r="QLX52" s="90"/>
      <c r="QLY52" s="90"/>
      <c r="QLZ52" s="90"/>
      <c r="QMA52" s="90"/>
      <c r="QMB52" s="90"/>
      <c r="QMC52" s="90"/>
      <c r="QMD52" s="90"/>
      <c r="QME52" s="90"/>
      <c r="QMF52" s="90"/>
      <c r="QMG52" s="90"/>
      <c r="QMH52" s="90"/>
      <c r="QMI52" s="90"/>
      <c r="QMJ52" s="90"/>
      <c r="QMK52" s="90"/>
      <c r="QML52" s="90"/>
      <c r="QMM52" s="90"/>
      <c r="QMN52" s="90"/>
      <c r="QMO52" s="90"/>
      <c r="QMP52" s="90"/>
      <c r="QMQ52" s="90"/>
      <c r="QMR52" s="90"/>
      <c r="QMS52" s="90"/>
      <c r="QMT52" s="90"/>
      <c r="QMU52" s="90"/>
      <c r="QMV52" s="90"/>
      <c r="QMW52" s="90"/>
      <c r="QMX52" s="90"/>
      <c r="QMY52" s="90"/>
      <c r="QMZ52" s="90"/>
      <c r="QNA52" s="90"/>
      <c r="QNB52" s="90"/>
      <c r="QNC52" s="90"/>
      <c r="QND52" s="90"/>
      <c r="QNE52" s="90"/>
      <c r="QNF52" s="90"/>
      <c r="QNG52" s="90"/>
      <c r="QNH52" s="90"/>
      <c r="QNI52" s="90"/>
      <c r="QNJ52" s="90"/>
      <c r="QNK52" s="90"/>
      <c r="QNL52" s="90"/>
      <c r="QNM52" s="90"/>
      <c r="QNN52" s="90"/>
      <c r="QNO52" s="90"/>
      <c r="QNP52" s="90"/>
      <c r="QNQ52" s="90"/>
      <c r="QNR52" s="90"/>
      <c r="QNS52" s="90"/>
      <c r="QNT52" s="90"/>
      <c r="QNU52" s="90"/>
      <c r="QNV52" s="90"/>
      <c r="QNW52" s="90"/>
      <c r="QNX52" s="90"/>
      <c r="QNY52" s="90"/>
      <c r="QNZ52" s="90"/>
      <c r="QOA52" s="90"/>
      <c r="QOB52" s="90"/>
      <c r="QOC52" s="90"/>
      <c r="QOD52" s="90"/>
      <c r="QOE52" s="90"/>
      <c r="QOF52" s="90"/>
      <c r="QOG52" s="90"/>
      <c r="QOH52" s="90"/>
      <c r="QOI52" s="90"/>
      <c r="QOJ52" s="90"/>
      <c r="QOK52" s="90"/>
      <c r="QOL52" s="90"/>
      <c r="QOM52" s="90"/>
      <c r="QON52" s="90"/>
      <c r="QOO52" s="90"/>
      <c r="QOP52" s="90"/>
      <c r="QOQ52" s="90"/>
      <c r="QOR52" s="90"/>
      <c r="QOS52" s="90"/>
      <c r="QOT52" s="90"/>
      <c r="QOU52" s="90"/>
      <c r="QOV52" s="90"/>
      <c r="QOW52" s="90"/>
      <c r="QOX52" s="90"/>
      <c r="QOY52" s="90"/>
      <c r="QOZ52" s="90"/>
      <c r="QPA52" s="90"/>
      <c r="QPB52" s="90"/>
      <c r="QPC52" s="90"/>
      <c r="QPD52" s="90"/>
      <c r="QPE52" s="90"/>
      <c r="QPF52" s="90"/>
      <c r="QPG52" s="90"/>
      <c r="QPH52" s="90"/>
      <c r="QPI52" s="90"/>
      <c r="QPJ52" s="90"/>
      <c r="QPK52" s="90"/>
      <c r="QPL52" s="90"/>
      <c r="QPM52" s="90"/>
      <c r="QPN52" s="90"/>
      <c r="QPO52" s="90"/>
      <c r="QPP52" s="90"/>
      <c r="QPQ52" s="90"/>
      <c r="QPR52" s="90"/>
      <c r="QPS52" s="90"/>
      <c r="QPT52" s="90"/>
      <c r="QPU52" s="90"/>
      <c r="QPV52" s="90"/>
      <c r="QPW52" s="90"/>
      <c r="QPX52" s="90"/>
      <c r="QPY52" s="90"/>
      <c r="QPZ52" s="90"/>
      <c r="QQA52" s="90"/>
      <c r="QQB52" s="90"/>
      <c r="QQC52" s="90"/>
      <c r="QQD52" s="90"/>
      <c r="QQE52" s="90"/>
      <c r="QQF52" s="90"/>
      <c r="QQG52" s="90"/>
      <c r="QQH52" s="90"/>
      <c r="QQI52" s="90"/>
      <c r="QQJ52" s="90"/>
      <c r="QQK52" s="90"/>
      <c r="QQL52" s="90"/>
      <c r="QQM52" s="90"/>
      <c r="QQN52" s="90"/>
      <c r="QQO52" s="90"/>
      <c r="QQP52" s="90"/>
      <c r="QQQ52" s="90"/>
      <c r="QQR52" s="90"/>
      <c r="QQS52" s="90"/>
      <c r="QQT52" s="90"/>
      <c r="QQU52" s="90"/>
      <c r="QQV52" s="90"/>
      <c r="QQW52" s="90"/>
      <c r="QQX52" s="90"/>
      <c r="QQY52" s="90"/>
      <c r="QQZ52" s="90"/>
      <c r="QRA52" s="90"/>
      <c r="QRB52" s="90"/>
      <c r="QRC52" s="90"/>
      <c r="QRD52" s="90"/>
      <c r="QRE52" s="90"/>
      <c r="QRF52" s="90"/>
      <c r="QRG52" s="90"/>
      <c r="QRH52" s="90"/>
      <c r="QRI52" s="90"/>
      <c r="QRJ52" s="90"/>
      <c r="QRK52" s="90"/>
      <c r="QRL52" s="90"/>
      <c r="QRM52" s="90"/>
      <c r="QRN52" s="90"/>
      <c r="QRO52" s="90"/>
      <c r="QRP52" s="90"/>
      <c r="QRQ52" s="90"/>
      <c r="QRR52" s="90"/>
      <c r="QRS52" s="90"/>
      <c r="QRT52" s="90"/>
      <c r="QRU52" s="90"/>
      <c r="QRV52" s="90"/>
      <c r="QRW52" s="90"/>
      <c r="QRX52" s="90"/>
      <c r="QRY52" s="90"/>
      <c r="QRZ52" s="90"/>
      <c r="QSA52" s="90"/>
      <c r="QSB52" s="90"/>
      <c r="QSC52" s="90"/>
      <c r="QSD52" s="90"/>
      <c r="QSE52" s="90"/>
      <c r="QSF52" s="90"/>
      <c r="QSG52" s="90"/>
      <c r="QSH52" s="90"/>
      <c r="QSI52" s="90"/>
      <c r="QSJ52" s="90"/>
      <c r="QSK52" s="90"/>
      <c r="QSL52" s="90"/>
      <c r="QSM52" s="90"/>
      <c r="QSN52" s="90"/>
      <c r="QSO52" s="90"/>
      <c r="QSP52" s="90"/>
      <c r="QSQ52" s="90"/>
      <c r="QSR52" s="90"/>
      <c r="QSS52" s="90"/>
      <c r="QST52" s="90"/>
      <c r="QSU52" s="90"/>
      <c r="QSV52" s="90"/>
      <c r="QSW52" s="90"/>
      <c r="QSX52" s="90"/>
      <c r="QSY52" s="90"/>
      <c r="QSZ52" s="90"/>
      <c r="QTA52" s="90"/>
      <c r="QTB52" s="90"/>
      <c r="QTC52" s="90"/>
      <c r="QTD52" s="90"/>
      <c r="QTE52" s="90"/>
      <c r="QTF52" s="90"/>
      <c r="QTG52" s="90"/>
      <c r="QTH52" s="90"/>
      <c r="QTI52" s="90"/>
      <c r="QTJ52" s="90"/>
      <c r="QTK52" s="90"/>
      <c r="QTL52" s="90"/>
      <c r="QTM52" s="90"/>
      <c r="QTN52" s="90"/>
      <c r="QTO52" s="90"/>
      <c r="QTP52" s="90"/>
      <c r="QTQ52" s="90"/>
      <c r="QTR52" s="90"/>
      <c r="QTS52" s="90"/>
      <c r="QTT52" s="90"/>
      <c r="QTU52" s="90"/>
      <c r="QTV52" s="90"/>
      <c r="QTW52" s="90"/>
      <c r="QTX52" s="90"/>
      <c r="QTY52" s="90"/>
      <c r="QTZ52" s="90"/>
      <c r="QUA52" s="90"/>
      <c r="QUB52" s="90"/>
      <c r="QUC52" s="90"/>
      <c r="QUD52" s="90"/>
      <c r="QUE52" s="90"/>
      <c r="QUF52" s="90"/>
      <c r="QUG52" s="90"/>
      <c r="QUH52" s="90"/>
      <c r="QUI52" s="90"/>
      <c r="QUJ52" s="90"/>
      <c r="QUK52" s="90"/>
      <c r="QUL52" s="90"/>
      <c r="QUM52" s="90"/>
      <c r="QUN52" s="90"/>
      <c r="QUO52" s="90"/>
      <c r="QUP52" s="90"/>
      <c r="QUQ52" s="90"/>
      <c r="QUR52" s="90"/>
      <c r="QUS52" s="90"/>
      <c r="QUT52" s="90"/>
      <c r="QUU52" s="90"/>
      <c r="QUV52" s="90"/>
      <c r="QUW52" s="90"/>
      <c r="QUX52" s="90"/>
      <c r="QUY52" s="90"/>
      <c r="QUZ52" s="90"/>
      <c r="QVA52" s="90"/>
      <c r="QVB52" s="90"/>
      <c r="QVC52" s="90"/>
      <c r="QVD52" s="90"/>
      <c r="QVE52" s="90"/>
      <c r="QVF52" s="90"/>
      <c r="QVG52" s="90"/>
      <c r="QVH52" s="90"/>
      <c r="QVI52" s="90"/>
      <c r="QVJ52" s="90"/>
      <c r="QVK52" s="90"/>
      <c r="QVL52" s="90"/>
      <c r="QVM52" s="90"/>
      <c r="QVN52" s="90"/>
      <c r="QVO52" s="90"/>
      <c r="QVP52" s="90"/>
      <c r="QVQ52" s="90"/>
      <c r="QVR52" s="90"/>
      <c r="QVS52" s="90"/>
      <c r="QVT52" s="90"/>
      <c r="QVU52" s="90"/>
      <c r="QVV52" s="90"/>
      <c r="QVW52" s="90"/>
      <c r="QVX52" s="90"/>
      <c r="QVY52" s="90"/>
      <c r="QVZ52" s="90"/>
      <c r="QWA52" s="90"/>
      <c r="QWB52" s="90"/>
      <c r="QWC52" s="90"/>
      <c r="QWD52" s="90"/>
      <c r="QWE52" s="90"/>
      <c r="QWF52" s="90"/>
      <c r="QWG52" s="90"/>
      <c r="QWH52" s="90"/>
      <c r="QWI52" s="90"/>
      <c r="QWJ52" s="90"/>
      <c r="QWK52" s="90"/>
      <c r="QWL52" s="90"/>
      <c r="QWM52" s="90"/>
      <c r="QWN52" s="90"/>
      <c r="QWO52" s="90"/>
      <c r="QWP52" s="90"/>
      <c r="QWQ52" s="90"/>
      <c r="QWR52" s="90"/>
      <c r="QWS52" s="90"/>
      <c r="QWT52" s="90"/>
      <c r="QWU52" s="90"/>
      <c r="QWV52" s="90"/>
      <c r="QWW52" s="90"/>
      <c r="QWX52" s="90"/>
      <c r="QWY52" s="90"/>
      <c r="QWZ52" s="90"/>
      <c r="QXA52" s="90"/>
      <c r="QXB52" s="90"/>
      <c r="QXC52" s="90"/>
      <c r="QXD52" s="90"/>
      <c r="QXE52" s="90"/>
      <c r="QXF52" s="90"/>
      <c r="QXG52" s="90"/>
      <c r="QXH52" s="90"/>
      <c r="QXI52" s="90"/>
      <c r="QXJ52" s="90"/>
      <c r="QXK52" s="90"/>
      <c r="QXL52" s="90"/>
      <c r="QXM52" s="90"/>
      <c r="QXN52" s="90"/>
      <c r="QXO52" s="90"/>
      <c r="QXP52" s="90"/>
      <c r="QXQ52" s="90"/>
      <c r="QXR52" s="90"/>
      <c r="QXS52" s="90"/>
      <c r="QXT52" s="90"/>
      <c r="QXU52" s="90"/>
      <c r="QXV52" s="90"/>
      <c r="QXW52" s="90"/>
      <c r="QXX52" s="90"/>
      <c r="QXY52" s="90"/>
      <c r="QXZ52" s="90"/>
      <c r="QYA52" s="90"/>
      <c r="QYB52" s="90"/>
      <c r="QYC52" s="90"/>
      <c r="QYD52" s="90"/>
      <c r="QYE52" s="90"/>
      <c r="QYF52" s="90"/>
      <c r="QYG52" s="90"/>
      <c r="QYH52" s="90"/>
      <c r="QYI52" s="90"/>
      <c r="QYJ52" s="90"/>
      <c r="QYK52" s="90"/>
      <c r="QYL52" s="90"/>
      <c r="QYM52" s="90"/>
      <c r="QYN52" s="90"/>
      <c r="QYO52" s="90"/>
      <c r="QYP52" s="90"/>
      <c r="QYQ52" s="90"/>
      <c r="QYR52" s="90"/>
      <c r="QYS52" s="90"/>
      <c r="QYT52" s="90"/>
      <c r="QYU52" s="90"/>
      <c r="QYV52" s="90"/>
      <c r="QYW52" s="90"/>
      <c r="QYX52" s="90"/>
      <c r="QYY52" s="90"/>
      <c r="QYZ52" s="90"/>
      <c r="QZA52" s="90"/>
      <c r="QZB52" s="90"/>
      <c r="QZC52" s="90"/>
      <c r="QZD52" s="90"/>
      <c r="QZE52" s="90"/>
      <c r="QZF52" s="90"/>
      <c r="QZG52" s="90"/>
      <c r="QZH52" s="90"/>
      <c r="QZI52" s="90"/>
      <c r="QZJ52" s="90"/>
      <c r="QZK52" s="90"/>
      <c r="QZL52" s="90"/>
      <c r="QZM52" s="90"/>
      <c r="QZN52" s="90"/>
      <c r="QZO52" s="90"/>
      <c r="QZP52" s="90"/>
      <c r="QZQ52" s="90"/>
      <c r="QZR52" s="90"/>
      <c r="QZS52" s="90"/>
      <c r="QZT52" s="90"/>
      <c r="QZU52" s="90"/>
      <c r="QZV52" s="90"/>
      <c r="QZW52" s="90"/>
      <c r="QZX52" s="90"/>
      <c r="QZY52" s="90"/>
      <c r="QZZ52" s="90"/>
      <c r="RAA52" s="90"/>
      <c r="RAB52" s="90"/>
      <c r="RAC52" s="90"/>
      <c r="RAD52" s="90"/>
      <c r="RAE52" s="90"/>
      <c r="RAF52" s="90"/>
      <c r="RAG52" s="90"/>
      <c r="RAH52" s="90"/>
      <c r="RAI52" s="90"/>
      <c r="RAJ52" s="90"/>
      <c r="RAK52" s="90"/>
      <c r="RAL52" s="90"/>
      <c r="RAM52" s="90"/>
      <c r="RAN52" s="90"/>
      <c r="RAO52" s="90"/>
      <c r="RAP52" s="90"/>
      <c r="RAQ52" s="90"/>
      <c r="RAR52" s="90"/>
      <c r="RAS52" s="90"/>
      <c r="RAT52" s="90"/>
      <c r="RAU52" s="90"/>
      <c r="RAV52" s="90"/>
      <c r="RAW52" s="90"/>
      <c r="RAX52" s="90"/>
      <c r="RAY52" s="90"/>
      <c r="RAZ52" s="90"/>
      <c r="RBA52" s="90"/>
      <c r="RBB52" s="90"/>
      <c r="RBC52" s="90"/>
      <c r="RBD52" s="90"/>
      <c r="RBE52" s="90"/>
      <c r="RBF52" s="90"/>
      <c r="RBG52" s="90"/>
      <c r="RBH52" s="90"/>
      <c r="RBI52" s="90"/>
      <c r="RBJ52" s="90"/>
      <c r="RBK52" s="90"/>
      <c r="RBL52" s="90"/>
      <c r="RBM52" s="90"/>
      <c r="RBN52" s="90"/>
      <c r="RBO52" s="90"/>
      <c r="RBP52" s="90"/>
      <c r="RBQ52" s="90"/>
      <c r="RBR52" s="90"/>
      <c r="RBS52" s="90"/>
      <c r="RBT52" s="90"/>
      <c r="RBU52" s="90"/>
      <c r="RBV52" s="90"/>
      <c r="RBW52" s="90"/>
      <c r="RBX52" s="90"/>
      <c r="RBY52" s="90"/>
      <c r="RBZ52" s="90"/>
      <c r="RCA52" s="90"/>
      <c r="RCB52" s="90"/>
      <c r="RCC52" s="90"/>
      <c r="RCD52" s="90"/>
      <c r="RCE52" s="90"/>
      <c r="RCF52" s="90"/>
      <c r="RCG52" s="90"/>
      <c r="RCH52" s="90"/>
      <c r="RCI52" s="90"/>
      <c r="RCJ52" s="90"/>
      <c r="RCK52" s="90"/>
      <c r="RCL52" s="90"/>
      <c r="RCM52" s="90"/>
      <c r="RCN52" s="90"/>
      <c r="RCO52" s="90"/>
      <c r="RCP52" s="90"/>
      <c r="RCQ52" s="90"/>
      <c r="RCR52" s="90"/>
      <c r="RCS52" s="90"/>
      <c r="RCT52" s="90"/>
      <c r="RCU52" s="90"/>
      <c r="RCV52" s="90"/>
      <c r="RCW52" s="90"/>
      <c r="RCX52" s="90"/>
      <c r="RCY52" s="90"/>
      <c r="RCZ52" s="90"/>
      <c r="RDA52" s="90"/>
      <c r="RDB52" s="90"/>
      <c r="RDC52" s="90"/>
      <c r="RDD52" s="90"/>
      <c r="RDE52" s="90"/>
      <c r="RDF52" s="90"/>
      <c r="RDG52" s="90"/>
      <c r="RDH52" s="90"/>
      <c r="RDI52" s="90"/>
      <c r="RDJ52" s="90"/>
      <c r="RDK52" s="90"/>
      <c r="RDL52" s="90"/>
      <c r="RDM52" s="90"/>
      <c r="RDN52" s="90"/>
      <c r="RDO52" s="90"/>
      <c r="RDP52" s="90"/>
      <c r="RDQ52" s="90"/>
      <c r="RDR52" s="90"/>
      <c r="RDS52" s="90"/>
      <c r="RDT52" s="90"/>
      <c r="RDU52" s="90"/>
      <c r="RDV52" s="90"/>
      <c r="RDW52" s="90"/>
      <c r="RDX52" s="90"/>
      <c r="RDY52" s="90"/>
      <c r="RDZ52" s="90"/>
      <c r="REA52" s="90"/>
      <c r="REB52" s="90"/>
      <c r="REC52" s="90"/>
      <c r="RED52" s="90"/>
      <c r="REE52" s="90"/>
      <c r="REF52" s="90"/>
      <c r="REG52" s="90"/>
      <c r="REH52" s="90"/>
      <c r="REI52" s="90"/>
      <c r="REJ52" s="90"/>
      <c r="REK52" s="90"/>
      <c r="REL52" s="90"/>
      <c r="REM52" s="90"/>
      <c r="REN52" s="90"/>
      <c r="REO52" s="90"/>
      <c r="REP52" s="90"/>
      <c r="REQ52" s="90"/>
      <c r="RER52" s="90"/>
      <c r="RES52" s="90"/>
      <c r="RET52" s="90"/>
      <c r="REU52" s="90"/>
      <c r="REV52" s="90"/>
      <c r="REW52" s="90"/>
      <c r="REX52" s="90"/>
      <c r="REY52" s="90"/>
      <c r="REZ52" s="90"/>
      <c r="RFA52" s="90"/>
      <c r="RFB52" s="90"/>
      <c r="RFC52" s="90"/>
      <c r="RFD52" s="90"/>
      <c r="RFE52" s="90"/>
      <c r="RFF52" s="90"/>
      <c r="RFG52" s="90"/>
      <c r="RFH52" s="90"/>
      <c r="RFI52" s="90"/>
      <c r="RFJ52" s="90"/>
      <c r="RFK52" s="90"/>
      <c r="RFL52" s="90"/>
      <c r="RFM52" s="90"/>
      <c r="RFN52" s="90"/>
      <c r="RFO52" s="90"/>
      <c r="RFP52" s="90"/>
      <c r="RFQ52" s="90"/>
      <c r="RFR52" s="90"/>
      <c r="RFS52" s="90"/>
      <c r="RFT52" s="90"/>
      <c r="RFU52" s="90"/>
      <c r="RFV52" s="90"/>
      <c r="RFW52" s="90"/>
      <c r="RFX52" s="90"/>
      <c r="RFY52" s="90"/>
      <c r="RFZ52" s="90"/>
      <c r="RGA52" s="90"/>
      <c r="RGB52" s="90"/>
      <c r="RGC52" s="90"/>
      <c r="RGD52" s="90"/>
      <c r="RGE52" s="90"/>
      <c r="RGF52" s="90"/>
      <c r="RGG52" s="90"/>
      <c r="RGH52" s="90"/>
      <c r="RGI52" s="90"/>
      <c r="RGJ52" s="90"/>
      <c r="RGK52" s="90"/>
      <c r="RGL52" s="90"/>
      <c r="RGM52" s="90"/>
      <c r="RGN52" s="90"/>
      <c r="RGO52" s="90"/>
      <c r="RGP52" s="90"/>
      <c r="RGQ52" s="90"/>
      <c r="RGR52" s="90"/>
      <c r="RGS52" s="90"/>
      <c r="RGT52" s="90"/>
      <c r="RGU52" s="90"/>
      <c r="RGV52" s="90"/>
      <c r="RGW52" s="90"/>
      <c r="RGX52" s="90"/>
      <c r="RGY52" s="90"/>
      <c r="RGZ52" s="90"/>
      <c r="RHA52" s="90"/>
      <c r="RHB52" s="90"/>
      <c r="RHC52" s="90"/>
      <c r="RHD52" s="90"/>
      <c r="RHE52" s="90"/>
      <c r="RHF52" s="90"/>
      <c r="RHG52" s="90"/>
      <c r="RHH52" s="90"/>
      <c r="RHI52" s="90"/>
      <c r="RHJ52" s="90"/>
      <c r="RHK52" s="90"/>
      <c r="RHL52" s="90"/>
      <c r="RHM52" s="90"/>
      <c r="RHN52" s="90"/>
      <c r="RHO52" s="90"/>
      <c r="RHP52" s="90"/>
      <c r="RHQ52" s="90"/>
      <c r="RHR52" s="90"/>
      <c r="RHS52" s="90"/>
      <c r="RHT52" s="90"/>
      <c r="RHU52" s="90"/>
      <c r="RHV52" s="90"/>
      <c r="RHW52" s="90"/>
      <c r="RHX52" s="90"/>
      <c r="RHY52" s="90"/>
      <c r="RHZ52" s="90"/>
      <c r="RIA52" s="90"/>
      <c r="RIB52" s="90"/>
      <c r="RIC52" s="90"/>
      <c r="RID52" s="90"/>
      <c r="RIE52" s="90"/>
      <c r="RIF52" s="90"/>
      <c r="RIG52" s="90"/>
      <c r="RIH52" s="90"/>
      <c r="RII52" s="90"/>
      <c r="RIJ52" s="90"/>
      <c r="RIK52" s="90"/>
      <c r="RIL52" s="90"/>
      <c r="RIM52" s="90"/>
      <c r="RIN52" s="90"/>
      <c r="RIO52" s="90"/>
      <c r="RIP52" s="90"/>
      <c r="RIQ52" s="90"/>
      <c r="RIR52" s="90"/>
      <c r="RIS52" s="90"/>
      <c r="RIT52" s="90"/>
      <c r="RIU52" s="90"/>
      <c r="RIV52" s="90"/>
      <c r="RIW52" s="90"/>
      <c r="RIX52" s="90"/>
      <c r="RIY52" s="90"/>
      <c r="RIZ52" s="90"/>
      <c r="RJA52" s="90"/>
      <c r="RJB52" s="90"/>
      <c r="RJC52" s="90"/>
      <c r="RJD52" s="90"/>
      <c r="RJE52" s="90"/>
      <c r="RJF52" s="90"/>
      <c r="RJG52" s="90"/>
      <c r="RJH52" s="90"/>
      <c r="RJI52" s="90"/>
      <c r="RJJ52" s="90"/>
      <c r="RJK52" s="90"/>
      <c r="RJL52" s="90"/>
      <c r="RJM52" s="90"/>
      <c r="RJN52" s="90"/>
      <c r="RJO52" s="90"/>
      <c r="RJP52" s="90"/>
      <c r="RJQ52" s="90"/>
      <c r="RJR52" s="90"/>
      <c r="RJS52" s="90"/>
      <c r="RJT52" s="90"/>
      <c r="RJU52" s="90"/>
      <c r="RJV52" s="90"/>
      <c r="RJW52" s="90"/>
      <c r="RJX52" s="90"/>
      <c r="RJY52" s="90"/>
      <c r="RJZ52" s="90"/>
      <c r="RKA52" s="90"/>
      <c r="RKB52" s="90"/>
      <c r="RKC52" s="90"/>
      <c r="RKD52" s="90"/>
      <c r="RKE52" s="90"/>
      <c r="RKF52" s="90"/>
      <c r="RKG52" s="90"/>
      <c r="RKH52" s="90"/>
      <c r="RKI52" s="90"/>
      <c r="RKJ52" s="90"/>
      <c r="RKK52" s="90"/>
      <c r="RKL52" s="90"/>
      <c r="RKM52" s="90"/>
      <c r="RKN52" s="90"/>
      <c r="RKO52" s="90"/>
      <c r="RKP52" s="90"/>
      <c r="RKQ52" s="90"/>
      <c r="RKR52" s="90"/>
      <c r="RKS52" s="90"/>
      <c r="RKT52" s="90"/>
      <c r="RKU52" s="90"/>
      <c r="RKV52" s="90"/>
      <c r="RKW52" s="90"/>
      <c r="RKX52" s="90"/>
      <c r="RKY52" s="90"/>
      <c r="RKZ52" s="90"/>
      <c r="RLA52" s="90"/>
      <c r="RLB52" s="90"/>
      <c r="RLC52" s="90"/>
      <c r="RLD52" s="90"/>
      <c r="RLE52" s="90"/>
      <c r="RLF52" s="90"/>
      <c r="RLG52" s="90"/>
      <c r="RLH52" s="90"/>
      <c r="RLI52" s="90"/>
      <c r="RLJ52" s="90"/>
      <c r="RLK52" s="90"/>
      <c r="RLL52" s="90"/>
      <c r="RLM52" s="90"/>
      <c r="RLN52" s="90"/>
      <c r="RLO52" s="90"/>
      <c r="RLP52" s="90"/>
      <c r="RLQ52" s="90"/>
      <c r="RLR52" s="90"/>
      <c r="RLS52" s="90"/>
      <c r="RLT52" s="90"/>
      <c r="RLU52" s="90"/>
      <c r="RLV52" s="90"/>
      <c r="RLW52" s="90"/>
      <c r="RLX52" s="90"/>
      <c r="RLY52" s="90"/>
      <c r="RLZ52" s="90"/>
      <c r="RMA52" s="90"/>
      <c r="RMB52" s="90"/>
      <c r="RMC52" s="90"/>
      <c r="RMD52" s="90"/>
      <c r="RME52" s="90"/>
      <c r="RMF52" s="90"/>
      <c r="RMG52" s="90"/>
      <c r="RMH52" s="90"/>
      <c r="RMI52" s="90"/>
      <c r="RMJ52" s="90"/>
      <c r="RMK52" s="90"/>
      <c r="RML52" s="90"/>
      <c r="RMM52" s="90"/>
      <c r="RMN52" s="90"/>
      <c r="RMO52" s="90"/>
      <c r="RMP52" s="90"/>
      <c r="RMQ52" s="90"/>
      <c r="RMR52" s="90"/>
      <c r="RMS52" s="90"/>
      <c r="RMT52" s="90"/>
      <c r="RMU52" s="90"/>
      <c r="RMV52" s="90"/>
      <c r="RMW52" s="90"/>
      <c r="RMX52" s="90"/>
      <c r="RMY52" s="90"/>
      <c r="RMZ52" s="90"/>
      <c r="RNA52" s="90"/>
      <c r="RNB52" s="90"/>
      <c r="RNC52" s="90"/>
      <c r="RND52" s="90"/>
      <c r="RNE52" s="90"/>
      <c r="RNF52" s="90"/>
      <c r="RNG52" s="90"/>
      <c r="RNH52" s="90"/>
      <c r="RNI52" s="90"/>
      <c r="RNJ52" s="90"/>
      <c r="RNK52" s="90"/>
      <c r="RNL52" s="90"/>
      <c r="RNM52" s="90"/>
      <c r="RNN52" s="90"/>
      <c r="RNO52" s="90"/>
      <c r="RNP52" s="90"/>
      <c r="RNQ52" s="90"/>
      <c r="RNR52" s="90"/>
      <c r="RNS52" s="90"/>
      <c r="RNT52" s="90"/>
      <c r="RNU52" s="90"/>
      <c r="RNV52" s="90"/>
      <c r="RNW52" s="90"/>
      <c r="RNX52" s="90"/>
      <c r="RNY52" s="90"/>
      <c r="RNZ52" s="90"/>
      <c r="ROA52" s="90"/>
      <c r="ROB52" s="90"/>
      <c r="ROC52" s="90"/>
      <c r="ROD52" s="90"/>
      <c r="ROE52" s="90"/>
      <c r="ROF52" s="90"/>
      <c r="ROG52" s="90"/>
      <c r="ROH52" s="90"/>
      <c r="ROI52" s="90"/>
      <c r="ROJ52" s="90"/>
      <c r="ROK52" s="90"/>
      <c r="ROL52" s="90"/>
      <c r="ROM52" s="90"/>
      <c r="RON52" s="90"/>
      <c r="ROO52" s="90"/>
      <c r="ROP52" s="90"/>
      <c r="ROQ52" s="90"/>
      <c r="ROR52" s="90"/>
      <c r="ROS52" s="90"/>
      <c r="ROT52" s="90"/>
      <c r="ROU52" s="90"/>
      <c r="ROV52" s="90"/>
      <c r="ROW52" s="90"/>
      <c r="ROX52" s="90"/>
      <c r="ROY52" s="90"/>
      <c r="ROZ52" s="90"/>
      <c r="RPA52" s="90"/>
      <c r="RPB52" s="90"/>
      <c r="RPC52" s="90"/>
      <c r="RPD52" s="90"/>
      <c r="RPE52" s="90"/>
      <c r="RPF52" s="90"/>
      <c r="RPG52" s="90"/>
      <c r="RPH52" s="90"/>
      <c r="RPI52" s="90"/>
      <c r="RPJ52" s="90"/>
      <c r="RPK52" s="90"/>
      <c r="RPL52" s="90"/>
      <c r="RPM52" s="90"/>
      <c r="RPN52" s="90"/>
      <c r="RPO52" s="90"/>
      <c r="RPP52" s="90"/>
      <c r="RPQ52" s="90"/>
      <c r="RPR52" s="90"/>
      <c r="RPS52" s="90"/>
      <c r="RPT52" s="90"/>
      <c r="RPU52" s="90"/>
      <c r="RPV52" s="90"/>
      <c r="RPW52" s="90"/>
      <c r="RPX52" s="90"/>
      <c r="RPY52" s="90"/>
      <c r="RPZ52" s="90"/>
      <c r="RQA52" s="90"/>
      <c r="RQB52" s="90"/>
      <c r="RQC52" s="90"/>
      <c r="RQD52" s="90"/>
      <c r="RQE52" s="90"/>
      <c r="RQF52" s="90"/>
      <c r="RQG52" s="90"/>
      <c r="RQH52" s="90"/>
      <c r="RQI52" s="90"/>
      <c r="RQJ52" s="90"/>
      <c r="RQK52" s="90"/>
      <c r="RQL52" s="90"/>
      <c r="RQM52" s="90"/>
      <c r="RQN52" s="90"/>
      <c r="RQO52" s="90"/>
      <c r="RQP52" s="90"/>
      <c r="RQQ52" s="90"/>
      <c r="RQR52" s="90"/>
      <c r="RQS52" s="90"/>
      <c r="RQT52" s="90"/>
      <c r="RQU52" s="90"/>
      <c r="RQV52" s="90"/>
      <c r="RQW52" s="90"/>
      <c r="RQX52" s="90"/>
      <c r="RQY52" s="90"/>
      <c r="RQZ52" s="90"/>
      <c r="RRA52" s="90"/>
      <c r="RRB52" s="90"/>
      <c r="RRC52" s="90"/>
      <c r="RRD52" s="90"/>
      <c r="RRE52" s="90"/>
      <c r="RRF52" s="90"/>
      <c r="RRG52" s="90"/>
      <c r="RRH52" s="90"/>
      <c r="RRI52" s="90"/>
      <c r="RRJ52" s="90"/>
      <c r="RRK52" s="90"/>
      <c r="RRL52" s="90"/>
      <c r="RRM52" s="90"/>
      <c r="RRN52" s="90"/>
      <c r="RRO52" s="90"/>
      <c r="RRP52" s="90"/>
      <c r="RRQ52" s="90"/>
      <c r="RRR52" s="90"/>
      <c r="RRS52" s="90"/>
      <c r="RRT52" s="90"/>
      <c r="RRU52" s="90"/>
      <c r="RRV52" s="90"/>
      <c r="RRW52" s="90"/>
      <c r="RRX52" s="90"/>
      <c r="RRY52" s="90"/>
      <c r="RRZ52" s="90"/>
      <c r="RSA52" s="90"/>
      <c r="RSB52" s="90"/>
      <c r="RSC52" s="90"/>
      <c r="RSD52" s="90"/>
      <c r="RSE52" s="90"/>
      <c r="RSF52" s="90"/>
      <c r="RSG52" s="90"/>
      <c r="RSH52" s="90"/>
      <c r="RSI52" s="90"/>
      <c r="RSJ52" s="90"/>
      <c r="RSK52" s="90"/>
      <c r="RSL52" s="90"/>
      <c r="RSM52" s="90"/>
      <c r="RSN52" s="90"/>
      <c r="RSO52" s="90"/>
      <c r="RSP52" s="90"/>
      <c r="RSQ52" s="90"/>
      <c r="RSR52" s="90"/>
      <c r="RSS52" s="90"/>
      <c r="RST52" s="90"/>
      <c r="RSU52" s="90"/>
      <c r="RSV52" s="90"/>
      <c r="RSW52" s="90"/>
      <c r="RSX52" s="90"/>
      <c r="RSY52" s="90"/>
      <c r="RSZ52" s="90"/>
      <c r="RTA52" s="90"/>
      <c r="RTB52" s="90"/>
      <c r="RTC52" s="90"/>
      <c r="RTD52" s="90"/>
      <c r="RTE52" s="90"/>
      <c r="RTF52" s="90"/>
      <c r="RTG52" s="90"/>
      <c r="RTH52" s="90"/>
      <c r="RTI52" s="90"/>
      <c r="RTJ52" s="90"/>
      <c r="RTK52" s="90"/>
      <c r="RTL52" s="90"/>
      <c r="RTM52" s="90"/>
      <c r="RTN52" s="90"/>
      <c r="RTO52" s="90"/>
      <c r="RTP52" s="90"/>
      <c r="RTQ52" s="90"/>
      <c r="RTR52" s="90"/>
      <c r="RTS52" s="90"/>
      <c r="RTT52" s="90"/>
      <c r="RTU52" s="90"/>
      <c r="RTV52" s="90"/>
      <c r="RTW52" s="90"/>
      <c r="RTX52" s="90"/>
      <c r="RTY52" s="90"/>
      <c r="RTZ52" s="90"/>
      <c r="RUA52" s="90"/>
      <c r="RUB52" s="90"/>
      <c r="RUC52" s="90"/>
      <c r="RUD52" s="90"/>
      <c r="RUE52" s="90"/>
      <c r="RUF52" s="90"/>
      <c r="RUG52" s="90"/>
      <c r="RUH52" s="90"/>
      <c r="RUI52" s="90"/>
      <c r="RUJ52" s="90"/>
      <c r="RUK52" s="90"/>
      <c r="RUL52" s="90"/>
      <c r="RUM52" s="90"/>
      <c r="RUN52" s="90"/>
      <c r="RUO52" s="90"/>
      <c r="RUP52" s="90"/>
      <c r="RUQ52" s="90"/>
      <c r="RUR52" s="90"/>
      <c r="RUS52" s="90"/>
      <c r="RUT52" s="90"/>
      <c r="RUU52" s="90"/>
      <c r="RUV52" s="90"/>
      <c r="RUW52" s="90"/>
      <c r="RUX52" s="90"/>
      <c r="RUY52" s="90"/>
      <c r="RUZ52" s="90"/>
      <c r="RVA52" s="90"/>
      <c r="RVB52" s="90"/>
      <c r="RVC52" s="90"/>
      <c r="RVD52" s="90"/>
      <c r="RVE52" s="90"/>
      <c r="RVF52" s="90"/>
      <c r="RVG52" s="90"/>
      <c r="RVH52" s="90"/>
      <c r="RVI52" s="90"/>
      <c r="RVJ52" s="90"/>
      <c r="RVK52" s="90"/>
      <c r="RVL52" s="90"/>
      <c r="RVM52" s="90"/>
      <c r="RVN52" s="90"/>
      <c r="RVO52" s="90"/>
      <c r="RVP52" s="90"/>
      <c r="RVQ52" s="90"/>
      <c r="RVR52" s="90"/>
      <c r="RVS52" s="90"/>
      <c r="RVT52" s="90"/>
      <c r="RVU52" s="90"/>
      <c r="RVV52" s="90"/>
      <c r="RVW52" s="90"/>
      <c r="RVX52" s="90"/>
      <c r="RVY52" s="90"/>
      <c r="RVZ52" s="90"/>
      <c r="RWA52" s="90"/>
      <c r="RWB52" s="90"/>
      <c r="RWC52" s="90"/>
      <c r="RWD52" s="90"/>
      <c r="RWE52" s="90"/>
      <c r="RWF52" s="90"/>
      <c r="RWG52" s="90"/>
      <c r="RWH52" s="90"/>
      <c r="RWI52" s="90"/>
      <c r="RWJ52" s="90"/>
      <c r="RWK52" s="90"/>
      <c r="RWL52" s="90"/>
      <c r="RWM52" s="90"/>
      <c r="RWN52" s="90"/>
      <c r="RWO52" s="90"/>
      <c r="RWP52" s="90"/>
      <c r="RWQ52" s="90"/>
      <c r="RWR52" s="90"/>
      <c r="RWS52" s="90"/>
      <c r="RWT52" s="90"/>
      <c r="RWU52" s="90"/>
      <c r="RWV52" s="90"/>
      <c r="RWW52" s="90"/>
      <c r="RWX52" s="90"/>
      <c r="RWY52" s="90"/>
      <c r="RWZ52" s="90"/>
      <c r="RXA52" s="90"/>
      <c r="RXB52" s="90"/>
      <c r="RXC52" s="90"/>
      <c r="RXD52" s="90"/>
      <c r="RXE52" s="90"/>
      <c r="RXF52" s="90"/>
      <c r="RXG52" s="90"/>
      <c r="RXH52" s="90"/>
      <c r="RXI52" s="90"/>
      <c r="RXJ52" s="90"/>
      <c r="RXK52" s="90"/>
      <c r="RXL52" s="90"/>
      <c r="RXM52" s="90"/>
      <c r="RXN52" s="90"/>
      <c r="RXO52" s="90"/>
      <c r="RXP52" s="90"/>
      <c r="RXQ52" s="90"/>
      <c r="RXR52" s="90"/>
      <c r="RXS52" s="90"/>
      <c r="RXT52" s="90"/>
      <c r="RXU52" s="90"/>
      <c r="RXV52" s="90"/>
      <c r="RXW52" s="90"/>
      <c r="RXX52" s="90"/>
      <c r="RXY52" s="90"/>
      <c r="RXZ52" s="90"/>
      <c r="RYA52" s="90"/>
      <c r="RYB52" s="90"/>
      <c r="RYC52" s="90"/>
      <c r="RYD52" s="90"/>
      <c r="RYE52" s="90"/>
      <c r="RYF52" s="90"/>
      <c r="RYG52" s="90"/>
      <c r="RYH52" s="90"/>
      <c r="RYI52" s="90"/>
      <c r="RYJ52" s="90"/>
      <c r="RYK52" s="90"/>
      <c r="RYL52" s="90"/>
      <c r="RYM52" s="90"/>
      <c r="RYN52" s="90"/>
      <c r="RYO52" s="90"/>
      <c r="RYP52" s="90"/>
      <c r="RYQ52" s="90"/>
      <c r="RYR52" s="90"/>
      <c r="RYS52" s="90"/>
      <c r="RYT52" s="90"/>
      <c r="RYU52" s="90"/>
      <c r="RYV52" s="90"/>
      <c r="RYW52" s="90"/>
      <c r="RYX52" s="90"/>
      <c r="RYY52" s="90"/>
      <c r="RYZ52" s="90"/>
      <c r="RZA52" s="90"/>
      <c r="RZB52" s="90"/>
      <c r="RZC52" s="90"/>
      <c r="RZD52" s="90"/>
      <c r="RZE52" s="90"/>
      <c r="RZF52" s="90"/>
      <c r="RZG52" s="90"/>
      <c r="RZH52" s="90"/>
      <c r="RZI52" s="90"/>
      <c r="RZJ52" s="90"/>
      <c r="RZK52" s="90"/>
      <c r="RZL52" s="90"/>
      <c r="RZM52" s="90"/>
      <c r="RZN52" s="90"/>
      <c r="RZO52" s="90"/>
      <c r="RZP52" s="90"/>
      <c r="RZQ52" s="90"/>
      <c r="RZR52" s="90"/>
      <c r="RZS52" s="90"/>
      <c r="RZT52" s="90"/>
      <c r="RZU52" s="90"/>
      <c r="RZV52" s="90"/>
      <c r="RZW52" s="90"/>
      <c r="RZX52" s="90"/>
      <c r="RZY52" s="90"/>
      <c r="RZZ52" s="90"/>
      <c r="SAA52" s="90"/>
      <c r="SAB52" s="90"/>
      <c r="SAC52" s="90"/>
      <c r="SAD52" s="90"/>
      <c r="SAE52" s="90"/>
      <c r="SAF52" s="90"/>
      <c r="SAG52" s="90"/>
      <c r="SAH52" s="90"/>
      <c r="SAI52" s="90"/>
      <c r="SAJ52" s="90"/>
      <c r="SAK52" s="90"/>
      <c r="SAL52" s="90"/>
      <c r="SAM52" s="90"/>
      <c r="SAN52" s="90"/>
      <c r="SAO52" s="90"/>
      <c r="SAP52" s="90"/>
      <c r="SAQ52" s="90"/>
      <c r="SAR52" s="90"/>
      <c r="SAS52" s="90"/>
      <c r="SAT52" s="90"/>
      <c r="SAU52" s="90"/>
      <c r="SAV52" s="90"/>
      <c r="SAW52" s="90"/>
      <c r="SAX52" s="90"/>
      <c r="SAY52" s="90"/>
      <c r="SAZ52" s="90"/>
      <c r="SBA52" s="90"/>
      <c r="SBB52" s="90"/>
      <c r="SBC52" s="90"/>
      <c r="SBD52" s="90"/>
      <c r="SBE52" s="90"/>
      <c r="SBF52" s="90"/>
      <c r="SBG52" s="90"/>
      <c r="SBH52" s="90"/>
      <c r="SBI52" s="90"/>
      <c r="SBJ52" s="90"/>
      <c r="SBK52" s="90"/>
      <c r="SBL52" s="90"/>
      <c r="SBM52" s="90"/>
      <c r="SBN52" s="90"/>
      <c r="SBO52" s="90"/>
      <c r="SBP52" s="90"/>
      <c r="SBQ52" s="90"/>
      <c r="SBR52" s="90"/>
      <c r="SBS52" s="90"/>
      <c r="SBT52" s="90"/>
      <c r="SBU52" s="90"/>
      <c r="SBV52" s="90"/>
      <c r="SBW52" s="90"/>
      <c r="SBX52" s="90"/>
      <c r="SBY52" s="90"/>
      <c r="SBZ52" s="90"/>
      <c r="SCA52" s="90"/>
      <c r="SCB52" s="90"/>
      <c r="SCC52" s="90"/>
      <c r="SCD52" s="90"/>
      <c r="SCE52" s="90"/>
      <c r="SCF52" s="90"/>
      <c r="SCG52" s="90"/>
      <c r="SCH52" s="90"/>
      <c r="SCI52" s="90"/>
      <c r="SCJ52" s="90"/>
      <c r="SCK52" s="90"/>
      <c r="SCL52" s="90"/>
      <c r="SCM52" s="90"/>
      <c r="SCN52" s="90"/>
      <c r="SCO52" s="90"/>
      <c r="SCP52" s="90"/>
      <c r="SCQ52" s="90"/>
      <c r="SCR52" s="90"/>
      <c r="SCS52" s="90"/>
      <c r="SCT52" s="90"/>
      <c r="SCU52" s="90"/>
      <c r="SCV52" s="90"/>
      <c r="SCW52" s="90"/>
      <c r="SCX52" s="90"/>
      <c r="SCY52" s="90"/>
      <c r="SCZ52" s="90"/>
      <c r="SDA52" s="90"/>
      <c r="SDB52" s="90"/>
      <c r="SDC52" s="90"/>
      <c r="SDD52" s="90"/>
      <c r="SDE52" s="90"/>
      <c r="SDF52" s="90"/>
      <c r="SDG52" s="90"/>
      <c r="SDH52" s="90"/>
      <c r="SDI52" s="90"/>
      <c r="SDJ52" s="90"/>
      <c r="SDK52" s="90"/>
      <c r="SDL52" s="90"/>
      <c r="SDM52" s="90"/>
      <c r="SDN52" s="90"/>
      <c r="SDO52" s="90"/>
      <c r="SDP52" s="90"/>
      <c r="SDQ52" s="90"/>
      <c r="SDR52" s="90"/>
      <c r="SDS52" s="90"/>
      <c r="SDT52" s="90"/>
      <c r="SDU52" s="90"/>
      <c r="SDV52" s="90"/>
      <c r="SDW52" s="90"/>
      <c r="SDX52" s="90"/>
      <c r="SDY52" s="90"/>
      <c r="SDZ52" s="90"/>
      <c r="SEA52" s="90"/>
      <c r="SEB52" s="90"/>
      <c r="SEC52" s="90"/>
      <c r="SED52" s="90"/>
      <c r="SEE52" s="90"/>
      <c r="SEF52" s="90"/>
      <c r="SEG52" s="90"/>
      <c r="SEH52" s="90"/>
      <c r="SEI52" s="90"/>
      <c r="SEJ52" s="90"/>
      <c r="SEK52" s="90"/>
      <c r="SEL52" s="90"/>
      <c r="SEM52" s="90"/>
      <c r="SEN52" s="90"/>
      <c r="SEO52" s="90"/>
      <c r="SEP52" s="90"/>
      <c r="SEQ52" s="90"/>
      <c r="SER52" s="90"/>
      <c r="SES52" s="90"/>
      <c r="SET52" s="90"/>
      <c r="SEU52" s="90"/>
      <c r="SEV52" s="90"/>
      <c r="SEW52" s="90"/>
      <c r="SEX52" s="90"/>
      <c r="SEY52" s="90"/>
      <c r="SEZ52" s="90"/>
      <c r="SFA52" s="90"/>
      <c r="SFB52" s="90"/>
      <c r="SFC52" s="90"/>
      <c r="SFD52" s="90"/>
      <c r="SFE52" s="90"/>
      <c r="SFF52" s="90"/>
      <c r="SFG52" s="90"/>
      <c r="SFH52" s="90"/>
      <c r="SFI52" s="90"/>
      <c r="SFJ52" s="90"/>
      <c r="SFK52" s="90"/>
      <c r="SFL52" s="90"/>
      <c r="SFM52" s="90"/>
      <c r="SFN52" s="90"/>
      <c r="SFO52" s="90"/>
      <c r="SFP52" s="90"/>
      <c r="SFQ52" s="90"/>
      <c r="SFR52" s="90"/>
      <c r="SFS52" s="90"/>
      <c r="SFT52" s="90"/>
      <c r="SFU52" s="90"/>
      <c r="SFV52" s="90"/>
      <c r="SFW52" s="90"/>
      <c r="SFX52" s="90"/>
      <c r="SFY52" s="90"/>
      <c r="SFZ52" s="90"/>
      <c r="SGA52" s="90"/>
      <c r="SGB52" s="90"/>
      <c r="SGC52" s="90"/>
      <c r="SGD52" s="90"/>
      <c r="SGE52" s="90"/>
      <c r="SGF52" s="90"/>
      <c r="SGG52" s="90"/>
      <c r="SGH52" s="90"/>
      <c r="SGI52" s="90"/>
      <c r="SGJ52" s="90"/>
      <c r="SGK52" s="90"/>
      <c r="SGL52" s="90"/>
      <c r="SGM52" s="90"/>
      <c r="SGN52" s="90"/>
      <c r="SGO52" s="90"/>
      <c r="SGP52" s="90"/>
      <c r="SGQ52" s="90"/>
      <c r="SGR52" s="90"/>
      <c r="SGS52" s="90"/>
      <c r="SGT52" s="90"/>
      <c r="SGU52" s="90"/>
      <c r="SGV52" s="90"/>
      <c r="SGW52" s="90"/>
      <c r="SGX52" s="90"/>
      <c r="SGY52" s="90"/>
      <c r="SGZ52" s="90"/>
      <c r="SHA52" s="90"/>
      <c r="SHB52" s="90"/>
      <c r="SHC52" s="90"/>
      <c r="SHD52" s="90"/>
      <c r="SHE52" s="90"/>
      <c r="SHF52" s="90"/>
      <c r="SHG52" s="90"/>
      <c r="SHH52" s="90"/>
      <c r="SHI52" s="90"/>
      <c r="SHJ52" s="90"/>
      <c r="SHK52" s="90"/>
      <c r="SHL52" s="90"/>
      <c r="SHM52" s="90"/>
      <c r="SHN52" s="90"/>
      <c r="SHO52" s="90"/>
      <c r="SHP52" s="90"/>
      <c r="SHQ52" s="90"/>
      <c r="SHR52" s="90"/>
      <c r="SHS52" s="90"/>
      <c r="SHT52" s="90"/>
      <c r="SHU52" s="90"/>
      <c r="SHV52" s="90"/>
      <c r="SHW52" s="90"/>
      <c r="SHX52" s="90"/>
      <c r="SHY52" s="90"/>
      <c r="SHZ52" s="90"/>
      <c r="SIA52" s="90"/>
      <c r="SIB52" s="90"/>
      <c r="SIC52" s="90"/>
      <c r="SID52" s="90"/>
      <c r="SIE52" s="90"/>
      <c r="SIF52" s="90"/>
      <c r="SIG52" s="90"/>
      <c r="SIH52" s="90"/>
      <c r="SII52" s="90"/>
      <c r="SIJ52" s="90"/>
      <c r="SIK52" s="90"/>
      <c r="SIL52" s="90"/>
      <c r="SIM52" s="90"/>
      <c r="SIN52" s="90"/>
      <c r="SIO52" s="90"/>
      <c r="SIP52" s="90"/>
      <c r="SIQ52" s="90"/>
      <c r="SIR52" s="90"/>
      <c r="SIS52" s="90"/>
      <c r="SIT52" s="90"/>
      <c r="SIU52" s="90"/>
      <c r="SIV52" s="90"/>
      <c r="SIW52" s="90"/>
      <c r="SIX52" s="90"/>
      <c r="SIY52" s="90"/>
      <c r="SIZ52" s="90"/>
      <c r="SJA52" s="90"/>
      <c r="SJB52" s="90"/>
      <c r="SJC52" s="90"/>
      <c r="SJD52" s="90"/>
      <c r="SJE52" s="90"/>
      <c r="SJF52" s="90"/>
      <c r="SJG52" s="90"/>
      <c r="SJH52" s="90"/>
      <c r="SJI52" s="90"/>
      <c r="SJJ52" s="90"/>
      <c r="SJK52" s="90"/>
      <c r="SJL52" s="90"/>
      <c r="SJM52" s="90"/>
      <c r="SJN52" s="90"/>
      <c r="SJO52" s="90"/>
      <c r="SJP52" s="90"/>
      <c r="SJQ52" s="90"/>
      <c r="SJR52" s="90"/>
      <c r="SJS52" s="90"/>
      <c r="SJT52" s="90"/>
      <c r="SJU52" s="90"/>
      <c r="SJV52" s="90"/>
      <c r="SJW52" s="90"/>
      <c r="SJX52" s="90"/>
      <c r="SJY52" s="90"/>
      <c r="SJZ52" s="90"/>
      <c r="SKA52" s="90"/>
      <c r="SKB52" s="90"/>
      <c r="SKC52" s="90"/>
      <c r="SKD52" s="90"/>
      <c r="SKE52" s="90"/>
      <c r="SKF52" s="90"/>
      <c r="SKG52" s="90"/>
      <c r="SKH52" s="90"/>
      <c r="SKI52" s="90"/>
      <c r="SKJ52" s="90"/>
      <c r="SKK52" s="90"/>
      <c r="SKL52" s="90"/>
      <c r="SKM52" s="90"/>
      <c r="SKN52" s="90"/>
      <c r="SKO52" s="90"/>
      <c r="SKP52" s="90"/>
      <c r="SKQ52" s="90"/>
      <c r="SKR52" s="90"/>
      <c r="SKS52" s="90"/>
      <c r="SKT52" s="90"/>
      <c r="SKU52" s="90"/>
      <c r="SKV52" s="90"/>
      <c r="SKW52" s="90"/>
      <c r="SKX52" s="90"/>
      <c r="SKY52" s="90"/>
      <c r="SKZ52" s="90"/>
      <c r="SLA52" s="90"/>
      <c r="SLB52" s="90"/>
      <c r="SLC52" s="90"/>
      <c r="SLD52" s="90"/>
      <c r="SLE52" s="90"/>
      <c r="SLF52" s="90"/>
      <c r="SLG52" s="90"/>
      <c r="SLH52" s="90"/>
      <c r="SLI52" s="90"/>
      <c r="SLJ52" s="90"/>
      <c r="SLK52" s="90"/>
      <c r="SLL52" s="90"/>
      <c r="SLM52" s="90"/>
      <c r="SLN52" s="90"/>
      <c r="SLO52" s="90"/>
      <c r="SLP52" s="90"/>
      <c r="SLQ52" s="90"/>
      <c r="SLR52" s="90"/>
      <c r="SLS52" s="90"/>
      <c r="SLT52" s="90"/>
      <c r="SLU52" s="90"/>
      <c r="SLV52" s="90"/>
      <c r="SLW52" s="90"/>
      <c r="SLX52" s="90"/>
      <c r="SLY52" s="90"/>
      <c r="SLZ52" s="90"/>
      <c r="SMA52" s="90"/>
      <c r="SMB52" s="90"/>
      <c r="SMC52" s="90"/>
      <c r="SMD52" s="90"/>
      <c r="SME52" s="90"/>
      <c r="SMF52" s="90"/>
      <c r="SMG52" s="90"/>
      <c r="SMH52" s="90"/>
      <c r="SMI52" s="90"/>
      <c r="SMJ52" s="90"/>
      <c r="SMK52" s="90"/>
      <c r="SML52" s="90"/>
      <c r="SMM52" s="90"/>
      <c r="SMN52" s="90"/>
      <c r="SMO52" s="90"/>
      <c r="SMP52" s="90"/>
      <c r="SMQ52" s="90"/>
      <c r="SMR52" s="90"/>
      <c r="SMS52" s="90"/>
      <c r="SMT52" s="90"/>
      <c r="SMU52" s="90"/>
      <c r="SMV52" s="90"/>
      <c r="SMW52" s="90"/>
      <c r="SMX52" s="90"/>
      <c r="SMY52" s="90"/>
      <c r="SMZ52" s="90"/>
      <c r="SNA52" s="90"/>
      <c r="SNB52" s="90"/>
      <c r="SNC52" s="90"/>
      <c r="SND52" s="90"/>
      <c r="SNE52" s="90"/>
      <c r="SNF52" s="90"/>
      <c r="SNG52" s="90"/>
      <c r="SNH52" s="90"/>
      <c r="SNI52" s="90"/>
      <c r="SNJ52" s="90"/>
      <c r="SNK52" s="90"/>
      <c r="SNL52" s="90"/>
      <c r="SNM52" s="90"/>
      <c r="SNN52" s="90"/>
      <c r="SNO52" s="90"/>
      <c r="SNP52" s="90"/>
      <c r="SNQ52" s="90"/>
      <c r="SNR52" s="90"/>
      <c r="SNS52" s="90"/>
      <c r="SNT52" s="90"/>
      <c r="SNU52" s="90"/>
      <c r="SNV52" s="90"/>
      <c r="SNW52" s="90"/>
      <c r="SNX52" s="90"/>
      <c r="SNY52" s="90"/>
      <c r="SNZ52" s="90"/>
      <c r="SOA52" s="90"/>
      <c r="SOB52" s="90"/>
      <c r="SOC52" s="90"/>
      <c r="SOD52" s="90"/>
      <c r="SOE52" s="90"/>
      <c r="SOF52" s="90"/>
      <c r="SOG52" s="90"/>
      <c r="SOH52" s="90"/>
      <c r="SOI52" s="90"/>
      <c r="SOJ52" s="90"/>
      <c r="SOK52" s="90"/>
      <c r="SOL52" s="90"/>
      <c r="SOM52" s="90"/>
      <c r="SON52" s="90"/>
      <c r="SOO52" s="90"/>
      <c r="SOP52" s="90"/>
      <c r="SOQ52" s="90"/>
      <c r="SOR52" s="90"/>
      <c r="SOS52" s="90"/>
      <c r="SOT52" s="90"/>
      <c r="SOU52" s="90"/>
      <c r="SOV52" s="90"/>
      <c r="SOW52" s="90"/>
      <c r="SOX52" s="90"/>
      <c r="SOY52" s="90"/>
      <c r="SOZ52" s="90"/>
      <c r="SPA52" s="90"/>
      <c r="SPB52" s="90"/>
      <c r="SPC52" s="90"/>
      <c r="SPD52" s="90"/>
      <c r="SPE52" s="90"/>
      <c r="SPF52" s="90"/>
      <c r="SPG52" s="90"/>
      <c r="SPH52" s="90"/>
      <c r="SPI52" s="90"/>
      <c r="SPJ52" s="90"/>
      <c r="SPK52" s="90"/>
      <c r="SPL52" s="90"/>
      <c r="SPM52" s="90"/>
      <c r="SPN52" s="90"/>
      <c r="SPO52" s="90"/>
      <c r="SPP52" s="90"/>
      <c r="SPQ52" s="90"/>
      <c r="SPR52" s="90"/>
      <c r="SPS52" s="90"/>
      <c r="SPT52" s="90"/>
      <c r="SPU52" s="90"/>
      <c r="SPV52" s="90"/>
      <c r="SPW52" s="90"/>
      <c r="SPX52" s="90"/>
      <c r="SPY52" s="90"/>
      <c r="SPZ52" s="90"/>
      <c r="SQA52" s="90"/>
      <c r="SQB52" s="90"/>
      <c r="SQC52" s="90"/>
      <c r="SQD52" s="90"/>
      <c r="SQE52" s="90"/>
      <c r="SQF52" s="90"/>
      <c r="SQG52" s="90"/>
      <c r="SQH52" s="90"/>
      <c r="SQI52" s="90"/>
      <c r="SQJ52" s="90"/>
      <c r="SQK52" s="90"/>
      <c r="SQL52" s="90"/>
      <c r="SQM52" s="90"/>
      <c r="SQN52" s="90"/>
      <c r="SQO52" s="90"/>
      <c r="SQP52" s="90"/>
      <c r="SQQ52" s="90"/>
      <c r="SQR52" s="90"/>
      <c r="SQS52" s="90"/>
      <c r="SQT52" s="90"/>
      <c r="SQU52" s="90"/>
      <c r="SQV52" s="90"/>
      <c r="SQW52" s="90"/>
      <c r="SQX52" s="90"/>
      <c r="SQY52" s="90"/>
      <c r="SQZ52" s="90"/>
      <c r="SRA52" s="90"/>
      <c r="SRB52" s="90"/>
      <c r="SRC52" s="90"/>
      <c r="SRD52" s="90"/>
      <c r="SRE52" s="90"/>
      <c r="SRF52" s="90"/>
      <c r="SRG52" s="90"/>
      <c r="SRH52" s="90"/>
      <c r="SRI52" s="90"/>
      <c r="SRJ52" s="90"/>
      <c r="SRK52" s="90"/>
      <c r="SRL52" s="90"/>
      <c r="SRM52" s="90"/>
      <c r="SRN52" s="90"/>
      <c r="SRO52" s="90"/>
      <c r="SRP52" s="90"/>
      <c r="SRQ52" s="90"/>
      <c r="SRR52" s="90"/>
      <c r="SRS52" s="90"/>
      <c r="SRT52" s="90"/>
      <c r="SRU52" s="90"/>
      <c r="SRV52" s="90"/>
      <c r="SRW52" s="90"/>
      <c r="SRX52" s="90"/>
      <c r="SRY52" s="90"/>
      <c r="SRZ52" s="90"/>
      <c r="SSA52" s="90"/>
      <c r="SSB52" s="90"/>
      <c r="SSC52" s="90"/>
      <c r="SSD52" s="90"/>
      <c r="SSE52" s="90"/>
      <c r="SSF52" s="90"/>
      <c r="SSG52" s="90"/>
      <c r="SSH52" s="90"/>
      <c r="SSI52" s="90"/>
      <c r="SSJ52" s="90"/>
      <c r="SSK52" s="90"/>
      <c r="SSL52" s="90"/>
      <c r="SSM52" s="90"/>
      <c r="SSN52" s="90"/>
      <c r="SSO52" s="90"/>
      <c r="SSP52" s="90"/>
      <c r="SSQ52" s="90"/>
      <c r="SSR52" s="90"/>
      <c r="SSS52" s="90"/>
      <c r="SST52" s="90"/>
      <c r="SSU52" s="90"/>
      <c r="SSV52" s="90"/>
      <c r="SSW52" s="90"/>
      <c r="SSX52" s="90"/>
      <c r="SSY52" s="90"/>
      <c r="SSZ52" s="90"/>
      <c r="STA52" s="90"/>
      <c r="STB52" s="90"/>
      <c r="STC52" s="90"/>
      <c r="STD52" s="90"/>
      <c r="STE52" s="90"/>
      <c r="STF52" s="90"/>
      <c r="STG52" s="90"/>
      <c r="STH52" s="90"/>
      <c r="STI52" s="90"/>
      <c r="STJ52" s="90"/>
      <c r="STK52" s="90"/>
      <c r="STL52" s="90"/>
      <c r="STM52" s="90"/>
      <c r="STN52" s="90"/>
      <c r="STO52" s="90"/>
      <c r="STP52" s="90"/>
      <c r="STQ52" s="90"/>
      <c r="STR52" s="90"/>
      <c r="STS52" s="90"/>
      <c r="STT52" s="90"/>
      <c r="STU52" s="90"/>
      <c r="STV52" s="90"/>
      <c r="STW52" s="90"/>
      <c r="STX52" s="90"/>
      <c r="STY52" s="90"/>
      <c r="STZ52" s="90"/>
      <c r="SUA52" s="90"/>
      <c r="SUB52" s="90"/>
      <c r="SUC52" s="90"/>
      <c r="SUD52" s="90"/>
      <c r="SUE52" s="90"/>
      <c r="SUF52" s="90"/>
      <c r="SUG52" s="90"/>
      <c r="SUH52" s="90"/>
      <c r="SUI52" s="90"/>
      <c r="SUJ52" s="90"/>
      <c r="SUK52" s="90"/>
      <c r="SUL52" s="90"/>
      <c r="SUM52" s="90"/>
      <c r="SUN52" s="90"/>
      <c r="SUO52" s="90"/>
      <c r="SUP52" s="90"/>
      <c r="SUQ52" s="90"/>
      <c r="SUR52" s="90"/>
      <c r="SUS52" s="90"/>
      <c r="SUT52" s="90"/>
      <c r="SUU52" s="90"/>
      <c r="SUV52" s="90"/>
      <c r="SUW52" s="90"/>
      <c r="SUX52" s="90"/>
      <c r="SUY52" s="90"/>
      <c r="SUZ52" s="90"/>
      <c r="SVA52" s="90"/>
      <c r="SVB52" s="90"/>
      <c r="SVC52" s="90"/>
      <c r="SVD52" s="90"/>
      <c r="SVE52" s="90"/>
      <c r="SVF52" s="90"/>
      <c r="SVG52" s="90"/>
      <c r="SVH52" s="90"/>
      <c r="SVI52" s="90"/>
      <c r="SVJ52" s="90"/>
      <c r="SVK52" s="90"/>
      <c r="SVL52" s="90"/>
      <c r="SVM52" s="90"/>
      <c r="SVN52" s="90"/>
      <c r="SVO52" s="90"/>
      <c r="SVP52" s="90"/>
      <c r="SVQ52" s="90"/>
      <c r="SVR52" s="90"/>
      <c r="SVS52" s="90"/>
      <c r="SVT52" s="90"/>
      <c r="SVU52" s="90"/>
      <c r="SVV52" s="90"/>
      <c r="SVW52" s="90"/>
      <c r="SVX52" s="90"/>
      <c r="SVY52" s="90"/>
      <c r="SVZ52" s="90"/>
      <c r="SWA52" s="90"/>
      <c r="SWB52" s="90"/>
      <c r="SWC52" s="90"/>
      <c r="SWD52" s="90"/>
      <c r="SWE52" s="90"/>
      <c r="SWF52" s="90"/>
      <c r="SWG52" s="90"/>
      <c r="SWH52" s="90"/>
      <c r="SWI52" s="90"/>
      <c r="SWJ52" s="90"/>
      <c r="SWK52" s="90"/>
      <c r="SWL52" s="90"/>
      <c r="SWM52" s="90"/>
      <c r="SWN52" s="90"/>
      <c r="SWO52" s="90"/>
      <c r="SWP52" s="90"/>
      <c r="SWQ52" s="90"/>
      <c r="SWR52" s="90"/>
      <c r="SWS52" s="90"/>
      <c r="SWT52" s="90"/>
      <c r="SWU52" s="90"/>
      <c r="SWV52" s="90"/>
      <c r="SWW52" s="90"/>
      <c r="SWX52" s="90"/>
      <c r="SWY52" s="90"/>
      <c r="SWZ52" s="90"/>
      <c r="SXA52" s="90"/>
      <c r="SXB52" s="90"/>
      <c r="SXC52" s="90"/>
      <c r="SXD52" s="90"/>
      <c r="SXE52" s="90"/>
      <c r="SXF52" s="90"/>
      <c r="SXG52" s="90"/>
      <c r="SXH52" s="90"/>
      <c r="SXI52" s="90"/>
      <c r="SXJ52" s="90"/>
      <c r="SXK52" s="90"/>
      <c r="SXL52" s="90"/>
      <c r="SXM52" s="90"/>
      <c r="SXN52" s="90"/>
      <c r="SXO52" s="90"/>
      <c r="SXP52" s="90"/>
      <c r="SXQ52" s="90"/>
      <c r="SXR52" s="90"/>
      <c r="SXS52" s="90"/>
      <c r="SXT52" s="90"/>
      <c r="SXU52" s="90"/>
      <c r="SXV52" s="90"/>
      <c r="SXW52" s="90"/>
      <c r="SXX52" s="90"/>
      <c r="SXY52" s="90"/>
      <c r="SXZ52" s="90"/>
      <c r="SYA52" s="90"/>
      <c r="SYB52" s="90"/>
      <c r="SYC52" s="90"/>
      <c r="SYD52" s="90"/>
      <c r="SYE52" s="90"/>
      <c r="SYF52" s="90"/>
      <c r="SYG52" s="90"/>
      <c r="SYH52" s="90"/>
      <c r="SYI52" s="90"/>
      <c r="SYJ52" s="90"/>
      <c r="SYK52" s="90"/>
      <c r="SYL52" s="90"/>
      <c r="SYM52" s="90"/>
      <c r="SYN52" s="90"/>
      <c r="SYO52" s="90"/>
      <c r="SYP52" s="90"/>
      <c r="SYQ52" s="90"/>
      <c r="SYR52" s="90"/>
      <c r="SYS52" s="90"/>
      <c r="SYT52" s="90"/>
      <c r="SYU52" s="90"/>
      <c r="SYV52" s="90"/>
      <c r="SYW52" s="90"/>
      <c r="SYX52" s="90"/>
      <c r="SYY52" s="90"/>
      <c r="SYZ52" s="90"/>
      <c r="SZA52" s="90"/>
      <c r="SZB52" s="90"/>
      <c r="SZC52" s="90"/>
      <c r="SZD52" s="90"/>
      <c r="SZE52" s="90"/>
      <c r="SZF52" s="90"/>
      <c r="SZG52" s="90"/>
      <c r="SZH52" s="90"/>
      <c r="SZI52" s="90"/>
      <c r="SZJ52" s="90"/>
      <c r="SZK52" s="90"/>
      <c r="SZL52" s="90"/>
      <c r="SZM52" s="90"/>
      <c r="SZN52" s="90"/>
      <c r="SZO52" s="90"/>
      <c r="SZP52" s="90"/>
      <c r="SZQ52" s="90"/>
      <c r="SZR52" s="90"/>
      <c r="SZS52" s="90"/>
      <c r="SZT52" s="90"/>
      <c r="SZU52" s="90"/>
      <c r="SZV52" s="90"/>
      <c r="SZW52" s="90"/>
      <c r="SZX52" s="90"/>
      <c r="SZY52" s="90"/>
      <c r="SZZ52" s="90"/>
      <c r="TAA52" s="90"/>
      <c r="TAB52" s="90"/>
      <c r="TAC52" s="90"/>
      <c r="TAD52" s="90"/>
      <c r="TAE52" s="90"/>
      <c r="TAF52" s="90"/>
      <c r="TAG52" s="90"/>
      <c r="TAH52" s="90"/>
      <c r="TAI52" s="90"/>
      <c r="TAJ52" s="90"/>
      <c r="TAK52" s="90"/>
      <c r="TAL52" s="90"/>
      <c r="TAM52" s="90"/>
      <c r="TAN52" s="90"/>
      <c r="TAO52" s="90"/>
      <c r="TAP52" s="90"/>
      <c r="TAQ52" s="90"/>
      <c r="TAR52" s="90"/>
      <c r="TAS52" s="90"/>
      <c r="TAT52" s="90"/>
      <c r="TAU52" s="90"/>
      <c r="TAV52" s="90"/>
      <c r="TAW52" s="90"/>
      <c r="TAX52" s="90"/>
      <c r="TAY52" s="90"/>
      <c r="TAZ52" s="90"/>
      <c r="TBA52" s="90"/>
      <c r="TBB52" s="90"/>
      <c r="TBC52" s="90"/>
      <c r="TBD52" s="90"/>
      <c r="TBE52" s="90"/>
      <c r="TBF52" s="90"/>
      <c r="TBG52" s="90"/>
      <c r="TBH52" s="90"/>
      <c r="TBI52" s="90"/>
      <c r="TBJ52" s="90"/>
      <c r="TBK52" s="90"/>
      <c r="TBL52" s="90"/>
      <c r="TBM52" s="90"/>
      <c r="TBN52" s="90"/>
      <c r="TBO52" s="90"/>
      <c r="TBP52" s="90"/>
      <c r="TBQ52" s="90"/>
      <c r="TBR52" s="90"/>
      <c r="TBS52" s="90"/>
      <c r="TBT52" s="90"/>
      <c r="TBU52" s="90"/>
      <c r="TBV52" s="90"/>
      <c r="TBW52" s="90"/>
      <c r="TBX52" s="90"/>
      <c r="TBY52" s="90"/>
      <c r="TBZ52" s="90"/>
      <c r="TCA52" s="90"/>
      <c r="TCB52" s="90"/>
      <c r="TCC52" s="90"/>
      <c r="TCD52" s="90"/>
      <c r="TCE52" s="90"/>
      <c r="TCF52" s="90"/>
      <c r="TCG52" s="90"/>
      <c r="TCH52" s="90"/>
      <c r="TCI52" s="90"/>
      <c r="TCJ52" s="90"/>
      <c r="TCK52" s="90"/>
      <c r="TCL52" s="90"/>
      <c r="TCM52" s="90"/>
      <c r="TCN52" s="90"/>
      <c r="TCO52" s="90"/>
      <c r="TCP52" s="90"/>
      <c r="TCQ52" s="90"/>
      <c r="TCR52" s="90"/>
      <c r="TCS52" s="90"/>
      <c r="TCT52" s="90"/>
      <c r="TCU52" s="90"/>
      <c r="TCV52" s="90"/>
      <c r="TCW52" s="90"/>
      <c r="TCX52" s="90"/>
      <c r="TCY52" s="90"/>
      <c r="TCZ52" s="90"/>
      <c r="TDA52" s="90"/>
      <c r="TDB52" s="90"/>
      <c r="TDC52" s="90"/>
      <c r="TDD52" s="90"/>
      <c r="TDE52" s="90"/>
      <c r="TDF52" s="90"/>
      <c r="TDG52" s="90"/>
      <c r="TDH52" s="90"/>
      <c r="TDI52" s="90"/>
      <c r="TDJ52" s="90"/>
      <c r="TDK52" s="90"/>
      <c r="TDL52" s="90"/>
      <c r="TDM52" s="90"/>
      <c r="TDN52" s="90"/>
      <c r="TDO52" s="90"/>
      <c r="TDP52" s="90"/>
      <c r="TDQ52" s="90"/>
      <c r="TDR52" s="90"/>
      <c r="TDS52" s="90"/>
      <c r="TDT52" s="90"/>
      <c r="TDU52" s="90"/>
      <c r="TDV52" s="90"/>
      <c r="TDW52" s="90"/>
      <c r="TDX52" s="90"/>
      <c r="TDY52" s="90"/>
      <c r="TDZ52" s="90"/>
      <c r="TEA52" s="90"/>
      <c r="TEB52" s="90"/>
      <c r="TEC52" s="90"/>
      <c r="TED52" s="90"/>
      <c r="TEE52" s="90"/>
      <c r="TEF52" s="90"/>
      <c r="TEG52" s="90"/>
      <c r="TEH52" s="90"/>
      <c r="TEI52" s="90"/>
      <c r="TEJ52" s="90"/>
      <c r="TEK52" s="90"/>
      <c r="TEL52" s="90"/>
      <c r="TEM52" s="90"/>
      <c r="TEN52" s="90"/>
      <c r="TEO52" s="90"/>
      <c r="TEP52" s="90"/>
      <c r="TEQ52" s="90"/>
      <c r="TER52" s="90"/>
      <c r="TES52" s="90"/>
      <c r="TET52" s="90"/>
      <c r="TEU52" s="90"/>
      <c r="TEV52" s="90"/>
      <c r="TEW52" s="90"/>
      <c r="TEX52" s="90"/>
      <c r="TEY52" s="90"/>
      <c r="TEZ52" s="90"/>
      <c r="TFA52" s="90"/>
      <c r="TFB52" s="90"/>
      <c r="TFC52" s="90"/>
      <c r="TFD52" s="90"/>
      <c r="TFE52" s="90"/>
      <c r="TFF52" s="90"/>
      <c r="TFG52" s="90"/>
      <c r="TFH52" s="90"/>
      <c r="TFI52" s="90"/>
      <c r="TFJ52" s="90"/>
      <c r="TFK52" s="90"/>
      <c r="TFL52" s="90"/>
      <c r="TFM52" s="90"/>
      <c r="TFN52" s="90"/>
      <c r="TFO52" s="90"/>
      <c r="TFP52" s="90"/>
      <c r="TFQ52" s="90"/>
      <c r="TFR52" s="90"/>
      <c r="TFS52" s="90"/>
      <c r="TFT52" s="90"/>
      <c r="TFU52" s="90"/>
      <c r="TFV52" s="90"/>
      <c r="TFW52" s="90"/>
      <c r="TFX52" s="90"/>
      <c r="TFY52" s="90"/>
      <c r="TFZ52" s="90"/>
      <c r="TGA52" s="90"/>
      <c r="TGB52" s="90"/>
      <c r="TGC52" s="90"/>
      <c r="TGD52" s="90"/>
      <c r="TGE52" s="90"/>
      <c r="TGF52" s="90"/>
      <c r="TGG52" s="90"/>
      <c r="TGH52" s="90"/>
      <c r="TGI52" s="90"/>
      <c r="TGJ52" s="90"/>
      <c r="TGK52" s="90"/>
      <c r="TGL52" s="90"/>
      <c r="TGM52" s="90"/>
      <c r="TGN52" s="90"/>
      <c r="TGO52" s="90"/>
      <c r="TGP52" s="90"/>
      <c r="TGQ52" s="90"/>
      <c r="TGR52" s="90"/>
      <c r="TGS52" s="90"/>
      <c r="TGT52" s="90"/>
      <c r="TGU52" s="90"/>
      <c r="TGV52" s="90"/>
      <c r="TGW52" s="90"/>
      <c r="TGX52" s="90"/>
      <c r="TGY52" s="90"/>
      <c r="TGZ52" s="90"/>
      <c r="THA52" s="90"/>
      <c r="THB52" s="90"/>
      <c r="THC52" s="90"/>
      <c r="THD52" s="90"/>
      <c r="THE52" s="90"/>
      <c r="THF52" s="90"/>
      <c r="THG52" s="90"/>
      <c r="THH52" s="90"/>
      <c r="THI52" s="90"/>
      <c r="THJ52" s="90"/>
      <c r="THK52" s="90"/>
      <c r="THL52" s="90"/>
      <c r="THM52" s="90"/>
      <c r="THN52" s="90"/>
      <c r="THO52" s="90"/>
      <c r="THP52" s="90"/>
      <c r="THQ52" s="90"/>
      <c r="THR52" s="90"/>
      <c r="THS52" s="90"/>
      <c r="THT52" s="90"/>
      <c r="THU52" s="90"/>
      <c r="THV52" s="90"/>
      <c r="THW52" s="90"/>
      <c r="THX52" s="90"/>
      <c r="THY52" s="90"/>
      <c r="THZ52" s="90"/>
      <c r="TIA52" s="90"/>
      <c r="TIB52" s="90"/>
      <c r="TIC52" s="90"/>
      <c r="TID52" s="90"/>
      <c r="TIE52" s="90"/>
      <c r="TIF52" s="90"/>
      <c r="TIG52" s="90"/>
      <c r="TIH52" s="90"/>
      <c r="TII52" s="90"/>
      <c r="TIJ52" s="90"/>
      <c r="TIK52" s="90"/>
      <c r="TIL52" s="90"/>
      <c r="TIM52" s="90"/>
      <c r="TIN52" s="90"/>
      <c r="TIO52" s="90"/>
      <c r="TIP52" s="90"/>
      <c r="TIQ52" s="90"/>
      <c r="TIR52" s="90"/>
      <c r="TIS52" s="90"/>
      <c r="TIT52" s="90"/>
      <c r="TIU52" s="90"/>
      <c r="TIV52" s="90"/>
      <c r="TIW52" s="90"/>
      <c r="TIX52" s="90"/>
      <c r="TIY52" s="90"/>
      <c r="TIZ52" s="90"/>
      <c r="TJA52" s="90"/>
      <c r="TJB52" s="90"/>
      <c r="TJC52" s="90"/>
      <c r="TJD52" s="90"/>
      <c r="TJE52" s="90"/>
      <c r="TJF52" s="90"/>
      <c r="TJG52" s="90"/>
      <c r="TJH52" s="90"/>
      <c r="TJI52" s="90"/>
      <c r="TJJ52" s="90"/>
      <c r="TJK52" s="90"/>
      <c r="TJL52" s="90"/>
      <c r="TJM52" s="90"/>
      <c r="TJN52" s="90"/>
      <c r="TJO52" s="90"/>
      <c r="TJP52" s="90"/>
      <c r="TJQ52" s="90"/>
      <c r="TJR52" s="90"/>
      <c r="TJS52" s="90"/>
      <c r="TJT52" s="90"/>
      <c r="TJU52" s="90"/>
      <c r="TJV52" s="90"/>
      <c r="TJW52" s="90"/>
      <c r="TJX52" s="90"/>
      <c r="TJY52" s="90"/>
      <c r="TJZ52" s="90"/>
      <c r="TKA52" s="90"/>
      <c r="TKB52" s="90"/>
      <c r="TKC52" s="90"/>
      <c r="TKD52" s="90"/>
      <c r="TKE52" s="90"/>
      <c r="TKF52" s="90"/>
      <c r="TKG52" s="90"/>
      <c r="TKH52" s="90"/>
      <c r="TKI52" s="90"/>
      <c r="TKJ52" s="90"/>
      <c r="TKK52" s="90"/>
      <c r="TKL52" s="90"/>
      <c r="TKM52" s="90"/>
      <c r="TKN52" s="90"/>
      <c r="TKO52" s="90"/>
      <c r="TKP52" s="90"/>
      <c r="TKQ52" s="90"/>
      <c r="TKR52" s="90"/>
      <c r="TKS52" s="90"/>
      <c r="TKT52" s="90"/>
      <c r="TKU52" s="90"/>
      <c r="TKV52" s="90"/>
      <c r="TKW52" s="90"/>
      <c r="TKX52" s="90"/>
      <c r="TKY52" s="90"/>
      <c r="TKZ52" s="90"/>
      <c r="TLA52" s="90"/>
      <c r="TLB52" s="90"/>
      <c r="TLC52" s="90"/>
      <c r="TLD52" s="90"/>
      <c r="TLE52" s="90"/>
      <c r="TLF52" s="90"/>
      <c r="TLG52" s="90"/>
      <c r="TLH52" s="90"/>
      <c r="TLI52" s="90"/>
      <c r="TLJ52" s="90"/>
      <c r="TLK52" s="90"/>
      <c r="TLL52" s="90"/>
      <c r="TLM52" s="90"/>
      <c r="TLN52" s="90"/>
      <c r="TLO52" s="90"/>
      <c r="TLP52" s="90"/>
      <c r="TLQ52" s="90"/>
      <c r="TLR52" s="90"/>
      <c r="TLS52" s="90"/>
      <c r="TLT52" s="90"/>
      <c r="TLU52" s="90"/>
      <c r="TLV52" s="90"/>
      <c r="TLW52" s="90"/>
      <c r="TLX52" s="90"/>
      <c r="TLY52" s="90"/>
      <c r="TLZ52" s="90"/>
      <c r="TMA52" s="90"/>
      <c r="TMB52" s="90"/>
      <c r="TMC52" s="90"/>
      <c r="TMD52" s="90"/>
      <c r="TME52" s="90"/>
      <c r="TMF52" s="90"/>
      <c r="TMG52" s="90"/>
      <c r="TMH52" s="90"/>
      <c r="TMI52" s="90"/>
      <c r="TMJ52" s="90"/>
      <c r="TMK52" s="90"/>
      <c r="TML52" s="90"/>
      <c r="TMM52" s="90"/>
      <c r="TMN52" s="90"/>
      <c r="TMO52" s="90"/>
      <c r="TMP52" s="90"/>
      <c r="TMQ52" s="90"/>
      <c r="TMR52" s="90"/>
      <c r="TMS52" s="90"/>
      <c r="TMT52" s="90"/>
      <c r="TMU52" s="90"/>
      <c r="TMV52" s="90"/>
      <c r="TMW52" s="90"/>
      <c r="TMX52" s="90"/>
      <c r="TMY52" s="90"/>
      <c r="TMZ52" s="90"/>
      <c r="TNA52" s="90"/>
      <c r="TNB52" s="90"/>
      <c r="TNC52" s="90"/>
      <c r="TND52" s="90"/>
      <c r="TNE52" s="90"/>
      <c r="TNF52" s="90"/>
      <c r="TNG52" s="90"/>
      <c r="TNH52" s="90"/>
      <c r="TNI52" s="90"/>
      <c r="TNJ52" s="90"/>
      <c r="TNK52" s="90"/>
      <c r="TNL52" s="90"/>
      <c r="TNM52" s="90"/>
      <c r="TNN52" s="90"/>
      <c r="TNO52" s="90"/>
      <c r="TNP52" s="90"/>
      <c r="TNQ52" s="90"/>
      <c r="TNR52" s="90"/>
      <c r="TNS52" s="90"/>
      <c r="TNT52" s="90"/>
      <c r="TNU52" s="90"/>
      <c r="TNV52" s="90"/>
      <c r="TNW52" s="90"/>
      <c r="TNX52" s="90"/>
      <c r="TNY52" s="90"/>
      <c r="TNZ52" s="90"/>
      <c r="TOA52" s="90"/>
      <c r="TOB52" s="90"/>
      <c r="TOC52" s="90"/>
      <c r="TOD52" s="90"/>
      <c r="TOE52" s="90"/>
      <c r="TOF52" s="90"/>
      <c r="TOG52" s="90"/>
      <c r="TOH52" s="90"/>
      <c r="TOI52" s="90"/>
      <c r="TOJ52" s="90"/>
      <c r="TOK52" s="90"/>
      <c r="TOL52" s="90"/>
      <c r="TOM52" s="90"/>
      <c r="TON52" s="90"/>
      <c r="TOO52" s="90"/>
      <c r="TOP52" s="90"/>
      <c r="TOQ52" s="90"/>
      <c r="TOR52" s="90"/>
      <c r="TOS52" s="90"/>
      <c r="TOT52" s="90"/>
      <c r="TOU52" s="90"/>
      <c r="TOV52" s="90"/>
      <c r="TOW52" s="90"/>
      <c r="TOX52" s="90"/>
      <c r="TOY52" s="90"/>
      <c r="TOZ52" s="90"/>
      <c r="TPA52" s="90"/>
      <c r="TPB52" s="90"/>
      <c r="TPC52" s="90"/>
      <c r="TPD52" s="90"/>
      <c r="TPE52" s="90"/>
      <c r="TPF52" s="90"/>
      <c r="TPG52" s="90"/>
      <c r="TPH52" s="90"/>
      <c r="TPI52" s="90"/>
      <c r="TPJ52" s="90"/>
      <c r="TPK52" s="90"/>
      <c r="TPL52" s="90"/>
      <c r="TPM52" s="90"/>
      <c r="TPN52" s="90"/>
      <c r="TPO52" s="90"/>
      <c r="TPP52" s="90"/>
      <c r="TPQ52" s="90"/>
      <c r="TPR52" s="90"/>
      <c r="TPS52" s="90"/>
      <c r="TPT52" s="90"/>
      <c r="TPU52" s="90"/>
      <c r="TPV52" s="90"/>
      <c r="TPW52" s="90"/>
      <c r="TPX52" s="90"/>
      <c r="TPY52" s="90"/>
      <c r="TPZ52" s="90"/>
      <c r="TQA52" s="90"/>
      <c r="TQB52" s="90"/>
      <c r="TQC52" s="90"/>
      <c r="TQD52" s="90"/>
      <c r="TQE52" s="90"/>
      <c r="TQF52" s="90"/>
      <c r="TQG52" s="90"/>
      <c r="TQH52" s="90"/>
      <c r="TQI52" s="90"/>
      <c r="TQJ52" s="90"/>
      <c r="TQK52" s="90"/>
      <c r="TQL52" s="90"/>
      <c r="TQM52" s="90"/>
      <c r="TQN52" s="90"/>
      <c r="TQO52" s="90"/>
      <c r="TQP52" s="90"/>
      <c r="TQQ52" s="90"/>
      <c r="TQR52" s="90"/>
      <c r="TQS52" s="90"/>
      <c r="TQT52" s="90"/>
      <c r="TQU52" s="90"/>
      <c r="TQV52" s="90"/>
      <c r="TQW52" s="90"/>
      <c r="TQX52" s="90"/>
      <c r="TQY52" s="90"/>
      <c r="TQZ52" s="90"/>
      <c r="TRA52" s="90"/>
      <c r="TRB52" s="90"/>
      <c r="TRC52" s="90"/>
      <c r="TRD52" s="90"/>
      <c r="TRE52" s="90"/>
      <c r="TRF52" s="90"/>
      <c r="TRG52" s="90"/>
      <c r="TRH52" s="90"/>
      <c r="TRI52" s="90"/>
      <c r="TRJ52" s="90"/>
      <c r="TRK52" s="90"/>
      <c r="TRL52" s="90"/>
      <c r="TRM52" s="90"/>
      <c r="TRN52" s="90"/>
      <c r="TRO52" s="90"/>
      <c r="TRP52" s="90"/>
      <c r="TRQ52" s="90"/>
      <c r="TRR52" s="90"/>
      <c r="TRS52" s="90"/>
      <c r="TRT52" s="90"/>
      <c r="TRU52" s="90"/>
      <c r="TRV52" s="90"/>
      <c r="TRW52" s="90"/>
      <c r="TRX52" s="90"/>
      <c r="TRY52" s="90"/>
      <c r="TRZ52" s="90"/>
      <c r="TSA52" s="90"/>
      <c r="TSB52" s="90"/>
      <c r="TSC52" s="90"/>
      <c r="TSD52" s="90"/>
      <c r="TSE52" s="90"/>
      <c r="TSF52" s="90"/>
      <c r="TSG52" s="90"/>
      <c r="TSH52" s="90"/>
      <c r="TSI52" s="90"/>
      <c r="TSJ52" s="90"/>
      <c r="TSK52" s="90"/>
      <c r="TSL52" s="90"/>
      <c r="TSM52" s="90"/>
      <c r="TSN52" s="90"/>
      <c r="TSO52" s="90"/>
      <c r="TSP52" s="90"/>
      <c r="TSQ52" s="90"/>
      <c r="TSR52" s="90"/>
      <c r="TSS52" s="90"/>
      <c r="TST52" s="90"/>
      <c r="TSU52" s="90"/>
      <c r="TSV52" s="90"/>
      <c r="TSW52" s="90"/>
      <c r="TSX52" s="90"/>
      <c r="TSY52" s="90"/>
      <c r="TSZ52" s="90"/>
      <c r="TTA52" s="90"/>
      <c r="TTB52" s="90"/>
      <c r="TTC52" s="90"/>
      <c r="TTD52" s="90"/>
      <c r="TTE52" s="90"/>
      <c r="TTF52" s="90"/>
      <c r="TTG52" s="90"/>
      <c r="TTH52" s="90"/>
      <c r="TTI52" s="90"/>
      <c r="TTJ52" s="90"/>
      <c r="TTK52" s="90"/>
      <c r="TTL52" s="90"/>
      <c r="TTM52" s="90"/>
      <c r="TTN52" s="90"/>
      <c r="TTO52" s="90"/>
      <c r="TTP52" s="90"/>
      <c r="TTQ52" s="90"/>
      <c r="TTR52" s="90"/>
      <c r="TTS52" s="90"/>
      <c r="TTT52" s="90"/>
      <c r="TTU52" s="90"/>
      <c r="TTV52" s="90"/>
      <c r="TTW52" s="90"/>
      <c r="TTX52" s="90"/>
      <c r="TTY52" s="90"/>
      <c r="TTZ52" s="90"/>
      <c r="TUA52" s="90"/>
      <c r="TUB52" s="90"/>
      <c r="TUC52" s="90"/>
      <c r="TUD52" s="90"/>
      <c r="TUE52" s="90"/>
      <c r="TUF52" s="90"/>
      <c r="TUG52" s="90"/>
      <c r="TUH52" s="90"/>
      <c r="TUI52" s="90"/>
      <c r="TUJ52" s="90"/>
      <c r="TUK52" s="90"/>
      <c r="TUL52" s="90"/>
      <c r="TUM52" s="90"/>
      <c r="TUN52" s="90"/>
      <c r="TUO52" s="90"/>
      <c r="TUP52" s="90"/>
      <c r="TUQ52" s="90"/>
      <c r="TUR52" s="90"/>
      <c r="TUS52" s="90"/>
      <c r="TUT52" s="90"/>
      <c r="TUU52" s="90"/>
      <c r="TUV52" s="90"/>
      <c r="TUW52" s="90"/>
      <c r="TUX52" s="90"/>
      <c r="TUY52" s="90"/>
      <c r="TUZ52" s="90"/>
      <c r="TVA52" s="90"/>
      <c r="TVB52" s="90"/>
      <c r="TVC52" s="90"/>
      <c r="TVD52" s="90"/>
      <c r="TVE52" s="90"/>
      <c r="TVF52" s="90"/>
      <c r="TVG52" s="90"/>
      <c r="TVH52" s="90"/>
      <c r="TVI52" s="90"/>
      <c r="TVJ52" s="90"/>
      <c r="TVK52" s="90"/>
      <c r="TVL52" s="90"/>
      <c r="TVM52" s="90"/>
      <c r="TVN52" s="90"/>
      <c r="TVO52" s="90"/>
      <c r="TVP52" s="90"/>
      <c r="TVQ52" s="90"/>
      <c r="TVR52" s="90"/>
      <c r="TVS52" s="90"/>
      <c r="TVT52" s="90"/>
      <c r="TVU52" s="90"/>
      <c r="TVV52" s="90"/>
      <c r="TVW52" s="90"/>
      <c r="TVX52" s="90"/>
      <c r="TVY52" s="90"/>
      <c r="TVZ52" s="90"/>
      <c r="TWA52" s="90"/>
      <c r="TWB52" s="90"/>
      <c r="TWC52" s="90"/>
      <c r="TWD52" s="90"/>
      <c r="TWE52" s="90"/>
      <c r="TWF52" s="90"/>
      <c r="TWG52" s="90"/>
      <c r="TWH52" s="90"/>
      <c r="TWI52" s="90"/>
      <c r="TWJ52" s="90"/>
      <c r="TWK52" s="90"/>
      <c r="TWL52" s="90"/>
      <c r="TWM52" s="90"/>
      <c r="TWN52" s="90"/>
      <c r="TWO52" s="90"/>
      <c r="TWP52" s="90"/>
      <c r="TWQ52" s="90"/>
      <c r="TWR52" s="90"/>
      <c r="TWS52" s="90"/>
      <c r="TWT52" s="90"/>
      <c r="TWU52" s="90"/>
      <c r="TWV52" s="90"/>
      <c r="TWW52" s="90"/>
      <c r="TWX52" s="90"/>
      <c r="TWY52" s="90"/>
      <c r="TWZ52" s="90"/>
      <c r="TXA52" s="90"/>
      <c r="TXB52" s="90"/>
      <c r="TXC52" s="90"/>
      <c r="TXD52" s="90"/>
      <c r="TXE52" s="90"/>
      <c r="TXF52" s="90"/>
      <c r="TXG52" s="90"/>
      <c r="TXH52" s="90"/>
      <c r="TXI52" s="90"/>
      <c r="TXJ52" s="90"/>
      <c r="TXK52" s="90"/>
      <c r="TXL52" s="90"/>
      <c r="TXM52" s="90"/>
      <c r="TXN52" s="90"/>
      <c r="TXO52" s="90"/>
      <c r="TXP52" s="90"/>
      <c r="TXQ52" s="90"/>
      <c r="TXR52" s="90"/>
      <c r="TXS52" s="90"/>
      <c r="TXT52" s="90"/>
      <c r="TXU52" s="90"/>
      <c r="TXV52" s="90"/>
      <c r="TXW52" s="90"/>
      <c r="TXX52" s="90"/>
      <c r="TXY52" s="90"/>
      <c r="TXZ52" s="90"/>
      <c r="TYA52" s="90"/>
      <c r="TYB52" s="90"/>
      <c r="TYC52" s="90"/>
      <c r="TYD52" s="90"/>
      <c r="TYE52" s="90"/>
      <c r="TYF52" s="90"/>
      <c r="TYG52" s="90"/>
      <c r="TYH52" s="90"/>
      <c r="TYI52" s="90"/>
      <c r="TYJ52" s="90"/>
      <c r="TYK52" s="90"/>
      <c r="TYL52" s="90"/>
      <c r="TYM52" s="90"/>
      <c r="TYN52" s="90"/>
      <c r="TYO52" s="90"/>
      <c r="TYP52" s="90"/>
      <c r="TYQ52" s="90"/>
      <c r="TYR52" s="90"/>
      <c r="TYS52" s="90"/>
      <c r="TYT52" s="90"/>
      <c r="TYU52" s="90"/>
      <c r="TYV52" s="90"/>
      <c r="TYW52" s="90"/>
      <c r="TYX52" s="90"/>
      <c r="TYY52" s="90"/>
      <c r="TYZ52" s="90"/>
      <c r="TZA52" s="90"/>
      <c r="TZB52" s="90"/>
      <c r="TZC52" s="90"/>
      <c r="TZD52" s="90"/>
      <c r="TZE52" s="90"/>
      <c r="TZF52" s="90"/>
      <c r="TZG52" s="90"/>
      <c r="TZH52" s="90"/>
      <c r="TZI52" s="90"/>
      <c r="TZJ52" s="90"/>
      <c r="TZK52" s="90"/>
      <c r="TZL52" s="90"/>
      <c r="TZM52" s="90"/>
      <c r="TZN52" s="90"/>
      <c r="TZO52" s="90"/>
      <c r="TZP52" s="90"/>
      <c r="TZQ52" s="90"/>
      <c r="TZR52" s="90"/>
      <c r="TZS52" s="90"/>
      <c r="TZT52" s="90"/>
      <c r="TZU52" s="90"/>
      <c r="TZV52" s="90"/>
      <c r="TZW52" s="90"/>
      <c r="TZX52" s="90"/>
      <c r="TZY52" s="90"/>
      <c r="TZZ52" s="90"/>
      <c r="UAA52" s="90"/>
      <c r="UAB52" s="90"/>
      <c r="UAC52" s="90"/>
      <c r="UAD52" s="90"/>
      <c r="UAE52" s="90"/>
      <c r="UAF52" s="90"/>
      <c r="UAG52" s="90"/>
      <c r="UAH52" s="90"/>
      <c r="UAI52" s="90"/>
      <c r="UAJ52" s="90"/>
      <c r="UAK52" s="90"/>
      <c r="UAL52" s="90"/>
      <c r="UAM52" s="90"/>
      <c r="UAN52" s="90"/>
      <c r="UAO52" s="90"/>
      <c r="UAP52" s="90"/>
      <c r="UAQ52" s="90"/>
      <c r="UAR52" s="90"/>
      <c r="UAS52" s="90"/>
      <c r="UAT52" s="90"/>
      <c r="UAU52" s="90"/>
      <c r="UAV52" s="90"/>
      <c r="UAW52" s="90"/>
      <c r="UAX52" s="90"/>
      <c r="UAY52" s="90"/>
      <c r="UAZ52" s="90"/>
      <c r="UBA52" s="90"/>
      <c r="UBB52" s="90"/>
      <c r="UBC52" s="90"/>
      <c r="UBD52" s="90"/>
      <c r="UBE52" s="90"/>
      <c r="UBF52" s="90"/>
      <c r="UBG52" s="90"/>
      <c r="UBH52" s="90"/>
      <c r="UBI52" s="90"/>
      <c r="UBJ52" s="90"/>
      <c r="UBK52" s="90"/>
      <c r="UBL52" s="90"/>
      <c r="UBM52" s="90"/>
      <c r="UBN52" s="90"/>
      <c r="UBO52" s="90"/>
      <c r="UBP52" s="90"/>
      <c r="UBQ52" s="90"/>
      <c r="UBR52" s="90"/>
      <c r="UBS52" s="90"/>
      <c r="UBT52" s="90"/>
      <c r="UBU52" s="90"/>
      <c r="UBV52" s="90"/>
      <c r="UBW52" s="90"/>
      <c r="UBX52" s="90"/>
      <c r="UBY52" s="90"/>
      <c r="UBZ52" s="90"/>
      <c r="UCA52" s="90"/>
      <c r="UCB52" s="90"/>
      <c r="UCC52" s="90"/>
      <c r="UCD52" s="90"/>
      <c r="UCE52" s="90"/>
      <c r="UCF52" s="90"/>
      <c r="UCG52" s="90"/>
      <c r="UCH52" s="90"/>
      <c r="UCI52" s="90"/>
      <c r="UCJ52" s="90"/>
      <c r="UCK52" s="90"/>
      <c r="UCL52" s="90"/>
      <c r="UCM52" s="90"/>
      <c r="UCN52" s="90"/>
      <c r="UCO52" s="90"/>
      <c r="UCP52" s="90"/>
      <c r="UCQ52" s="90"/>
      <c r="UCR52" s="90"/>
      <c r="UCS52" s="90"/>
      <c r="UCT52" s="90"/>
      <c r="UCU52" s="90"/>
      <c r="UCV52" s="90"/>
      <c r="UCW52" s="90"/>
      <c r="UCX52" s="90"/>
      <c r="UCY52" s="90"/>
      <c r="UCZ52" s="90"/>
      <c r="UDA52" s="90"/>
      <c r="UDB52" s="90"/>
      <c r="UDC52" s="90"/>
      <c r="UDD52" s="90"/>
      <c r="UDE52" s="90"/>
      <c r="UDF52" s="90"/>
      <c r="UDG52" s="90"/>
      <c r="UDH52" s="90"/>
      <c r="UDI52" s="90"/>
      <c r="UDJ52" s="90"/>
      <c r="UDK52" s="90"/>
      <c r="UDL52" s="90"/>
      <c r="UDM52" s="90"/>
      <c r="UDN52" s="90"/>
      <c r="UDO52" s="90"/>
      <c r="UDP52" s="90"/>
      <c r="UDQ52" s="90"/>
      <c r="UDR52" s="90"/>
      <c r="UDS52" s="90"/>
      <c r="UDT52" s="90"/>
      <c r="UDU52" s="90"/>
      <c r="UDV52" s="90"/>
      <c r="UDW52" s="90"/>
      <c r="UDX52" s="90"/>
      <c r="UDY52" s="90"/>
      <c r="UDZ52" s="90"/>
      <c r="UEA52" s="90"/>
      <c r="UEB52" s="90"/>
      <c r="UEC52" s="90"/>
      <c r="UED52" s="90"/>
      <c r="UEE52" s="90"/>
      <c r="UEF52" s="90"/>
      <c r="UEG52" s="90"/>
      <c r="UEH52" s="90"/>
      <c r="UEI52" s="90"/>
      <c r="UEJ52" s="90"/>
      <c r="UEK52" s="90"/>
      <c r="UEL52" s="90"/>
      <c r="UEM52" s="90"/>
      <c r="UEN52" s="90"/>
      <c r="UEO52" s="90"/>
      <c r="UEP52" s="90"/>
      <c r="UEQ52" s="90"/>
      <c r="UER52" s="90"/>
      <c r="UES52" s="90"/>
      <c r="UET52" s="90"/>
      <c r="UEU52" s="90"/>
      <c r="UEV52" s="90"/>
      <c r="UEW52" s="90"/>
      <c r="UEX52" s="90"/>
      <c r="UEY52" s="90"/>
      <c r="UEZ52" s="90"/>
      <c r="UFA52" s="90"/>
      <c r="UFB52" s="90"/>
      <c r="UFC52" s="90"/>
      <c r="UFD52" s="90"/>
      <c r="UFE52" s="90"/>
      <c r="UFF52" s="90"/>
      <c r="UFG52" s="90"/>
      <c r="UFH52" s="90"/>
      <c r="UFI52" s="90"/>
      <c r="UFJ52" s="90"/>
      <c r="UFK52" s="90"/>
      <c r="UFL52" s="90"/>
      <c r="UFM52" s="90"/>
      <c r="UFN52" s="90"/>
      <c r="UFO52" s="90"/>
      <c r="UFP52" s="90"/>
      <c r="UFQ52" s="90"/>
      <c r="UFR52" s="90"/>
      <c r="UFS52" s="90"/>
      <c r="UFT52" s="90"/>
      <c r="UFU52" s="90"/>
      <c r="UFV52" s="90"/>
      <c r="UFW52" s="90"/>
      <c r="UFX52" s="90"/>
      <c r="UFY52" s="90"/>
      <c r="UFZ52" s="90"/>
      <c r="UGA52" s="90"/>
      <c r="UGB52" s="90"/>
      <c r="UGC52" s="90"/>
      <c r="UGD52" s="90"/>
      <c r="UGE52" s="90"/>
      <c r="UGF52" s="90"/>
      <c r="UGG52" s="90"/>
      <c r="UGH52" s="90"/>
      <c r="UGI52" s="90"/>
      <c r="UGJ52" s="90"/>
      <c r="UGK52" s="90"/>
      <c r="UGL52" s="90"/>
      <c r="UGM52" s="90"/>
      <c r="UGN52" s="90"/>
      <c r="UGO52" s="90"/>
      <c r="UGP52" s="90"/>
      <c r="UGQ52" s="90"/>
      <c r="UGR52" s="90"/>
      <c r="UGS52" s="90"/>
      <c r="UGT52" s="90"/>
      <c r="UGU52" s="90"/>
      <c r="UGV52" s="90"/>
      <c r="UGW52" s="90"/>
      <c r="UGX52" s="90"/>
      <c r="UGY52" s="90"/>
      <c r="UGZ52" s="90"/>
      <c r="UHA52" s="90"/>
      <c r="UHB52" s="90"/>
      <c r="UHC52" s="90"/>
      <c r="UHD52" s="90"/>
      <c r="UHE52" s="90"/>
      <c r="UHF52" s="90"/>
      <c r="UHG52" s="90"/>
      <c r="UHH52" s="90"/>
      <c r="UHI52" s="90"/>
      <c r="UHJ52" s="90"/>
      <c r="UHK52" s="90"/>
      <c r="UHL52" s="90"/>
      <c r="UHM52" s="90"/>
      <c r="UHN52" s="90"/>
      <c r="UHO52" s="90"/>
      <c r="UHP52" s="90"/>
      <c r="UHQ52" s="90"/>
      <c r="UHR52" s="90"/>
      <c r="UHS52" s="90"/>
      <c r="UHT52" s="90"/>
      <c r="UHU52" s="90"/>
      <c r="UHV52" s="90"/>
      <c r="UHW52" s="90"/>
      <c r="UHX52" s="90"/>
      <c r="UHY52" s="90"/>
      <c r="UHZ52" s="90"/>
      <c r="UIA52" s="90"/>
      <c r="UIB52" s="90"/>
      <c r="UIC52" s="90"/>
      <c r="UID52" s="90"/>
      <c r="UIE52" s="90"/>
      <c r="UIF52" s="90"/>
      <c r="UIG52" s="90"/>
      <c r="UIH52" s="90"/>
      <c r="UII52" s="90"/>
      <c r="UIJ52" s="90"/>
      <c r="UIK52" s="90"/>
      <c r="UIL52" s="90"/>
      <c r="UIM52" s="90"/>
      <c r="UIN52" s="90"/>
      <c r="UIO52" s="90"/>
      <c r="UIP52" s="90"/>
      <c r="UIQ52" s="90"/>
      <c r="UIR52" s="90"/>
      <c r="UIS52" s="90"/>
      <c r="UIT52" s="90"/>
      <c r="UIU52" s="90"/>
      <c r="UIV52" s="90"/>
      <c r="UIW52" s="90"/>
      <c r="UIX52" s="90"/>
      <c r="UIY52" s="90"/>
      <c r="UIZ52" s="90"/>
      <c r="UJA52" s="90"/>
      <c r="UJB52" s="90"/>
      <c r="UJC52" s="90"/>
      <c r="UJD52" s="90"/>
      <c r="UJE52" s="90"/>
      <c r="UJF52" s="90"/>
      <c r="UJG52" s="90"/>
      <c r="UJH52" s="90"/>
      <c r="UJI52" s="90"/>
      <c r="UJJ52" s="90"/>
      <c r="UJK52" s="90"/>
      <c r="UJL52" s="90"/>
      <c r="UJM52" s="90"/>
      <c r="UJN52" s="90"/>
      <c r="UJO52" s="90"/>
      <c r="UJP52" s="90"/>
      <c r="UJQ52" s="90"/>
      <c r="UJR52" s="90"/>
      <c r="UJS52" s="90"/>
      <c r="UJT52" s="90"/>
      <c r="UJU52" s="90"/>
      <c r="UJV52" s="90"/>
      <c r="UJW52" s="90"/>
      <c r="UJX52" s="90"/>
      <c r="UJY52" s="90"/>
      <c r="UJZ52" s="90"/>
      <c r="UKA52" s="90"/>
      <c r="UKB52" s="90"/>
      <c r="UKC52" s="90"/>
      <c r="UKD52" s="90"/>
      <c r="UKE52" s="90"/>
      <c r="UKF52" s="90"/>
      <c r="UKG52" s="90"/>
      <c r="UKH52" s="90"/>
      <c r="UKI52" s="90"/>
      <c r="UKJ52" s="90"/>
      <c r="UKK52" s="90"/>
      <c r="UKL52" s="90"/>
      <c r="UKM52" s="90"/>
      <c r="UKN52" s="90"/>
      <c r="UKO52" s="90"/>
      <c r="UKP52" s="90"/>
      <c r="UKQ52" s="90"/>
      <c r="UKR52" s="90"/>
      <c r="UKS52" s="90"/>
      <c r="UKT52" s="90"/>
      <c r="UKU52" s="90"/>
      <c r="UKV52" s="90"/>
      <c r="UKW52" s="90"/>
      <c r="UKX52" s="90"/>
      <c r="UKY52" s="90"/>
      <c r="UKZ52" s="90"/>
      <c r="ULA52" s="90"/>
      <c r="ULB52" s="90"/>
      <c r="ULC52" s="90"/>
      <c r="ULD52" s="90"/>
      <c r="ULE52" s="90"/>
      <c r="ULF52" s="90"/>
      <c r="ULG52" s="90"/>
      <c r="ULH52" s="90"/>
      <c r="ULI52" s="90"/>
      <c r="ULJ52" s="90"/>
      <c r="ULK52" s="90"/>
      <c r="ULL52" s="90"/>
      <c r="ULM52" s="90"/>
      <c r="ULN52" s="90"/>
      <c r="ULO52" s="90"/>
      <c r="ULP52" s="90"/>
      <c r="ULQ52" s="90"/>
      <c r="ULR52" s="90"/>
      <c r="ULS52" s="90"/>
      <c r="ULT52" s="90"/>
      <c r="ULU52" s="90"/>
      <c r="ULV52" s="90"/>
      <c r="ULW52" s="90"/>
      <c r="ULX52" s="90"/>
      <c r="ULY52" s="90"/>
      <c r="ULZ52" s="90"/>
      <c r="UMA52" s="90"/>
      <c r="UMB52" s="90"/>
      <c r="UMC52" s="90"/>
      <c r="UMD52" s="90"/>
      <c r="UME52" s="90"/>
      <c r="UMF52" s="90"/>
      <c r="UMG52" s="90"/>
      <c r="UMH52" s="90"/>
      <c r="UMI52" s="90"/>
      <c r="UMJ52" s="90"/>
      <c r="UMK52" s="90"/>
      <c r="UML52" s="90"/>
      <c r="UMM52" s="90"/>
      <c r="UMN52" s="90"/>
      <c r="UMO52" s="90"/>
      <c r="UMP52" s="90"/>
      <c r="UMQ52" s="90"/>
      <c r="UMR52" s="90"/>
      <c r="UMS52" s="90"/>
      <c r="UMT52" s="90"/>
      <c r="UMU52" s="90"/>
      <c r="UMV52" s="90"/>
      <c r="UMW52" s="90"/>
      <c r="UMX52" s="90"/>
      <c r="UMY52" s="90"/>
      <c r="UMZ52" s="90"/>
      <c r="UNA52" s="90"/>
      <c r="UNB52" s="90"/>
      <c r="UNC52" s="90"/>
      <c r="UND52" s="90"/>
      <c r="UNE52" s="90"/>
      <c r="UNF52" s="90"/>
      <c r="UNG52" s="90"/>
      <c r="UNH52" s="90"/>
      <c r="UNI52" s="90"/>
      <c r="UNJ52" s="90"/>
      <c r="UNK52" s="90"/>
      <c r="UNL52" s="90"/>
      <c r="UNM52" s="90"/>
      <c r="UNN52" s="90"/>
      <c r="UNO52" s="90"/>
      <c r="UNP52" s="90"/>
      <c r="UNQ52" s="90"/>
      <c r="UNR52" s="90"/>
      <c r="UNS52" s="90"/>
      <c r="UNT52" s="90"/>
      <c r="UNU52" s="90"/>
      <c r="UNV52" s="90"/>
      <c r="UNW52" s="90"/>
      <c r="UNX52" s="90"/>
      <c r="UNY52" s="90"/>
      <c r="UNZ52" s="90"/>
      <c r="UOA52" s="90"/>
      <c r="UOB52" s="90"/>
      <c r="UOC52" s="90"/>
      <c r="UOD52" s="90"/>
      <c r="UOE52" s="90"/>
      <c r="UOF52" s="90"/>
      <c r="UOG52" s="90"/>
      <c r="UOH52" s="90"/>
      <c r="UOI52" s="90"/>
      <c r="UOJ52" s="90"/>
      <c r="UOK52" s="90"/>
      <c r="UOL52" s="90"/>
      <c r="UOM52" s="90"/>
      <c r="UON52" s="90"/>
      <c r="UOO52" s="90"/>
      <c r="UOP52" s="90"/>
      <c r="UOQ52" s="90"/>
      <c r="UOR52" s="90"/>
      <c r="UOS52" s="90"/>
      <c r="UOT52" s="90"/>
      <c r="UOU52" s="90"/>
      <c r="UOV52" s="90"/>
      <c r="UOW52" s="90"/>
      <c r="UOX52" s="90"/>
      <c r="UOY52" s="90"/>
      <c r="UOZ52" s="90"/>
      <c r="UPA52" s="90"/>
      <c r="UPB52" s="90"/>
      <c r="UPC52" s="90"/>
      <c r="UPD52" s="90"/>
      <c r="UPE52" s="90"/>
      <c r="UPF52" s="90"/>
      <c r="UPG52" s="90"/>
      <c r="UPH52" s="90"/>
      <c r="UPI52" s="90"/>
      <c r="UPJ52" s="90"/>
      <c r="UPK52" s="90"/>
      <c r="UPL52" s="90"/>
      <c r="UPM52" s="90"/>
      <c r="UPN52" s="90"/>
      <c r="UPO52" s="90"/>
      <c r="UPP52" s="90"/>
      <c r="UPQ52" s="90"/>
      <c r="UPR52" s="90"/>
      <c r="UPS52" s="90"/>
      <c r="UPT52" s="90"/>
      <c r="UPU52" s="90"/>
      <c r="UPV52" s="90"/>
      <c r="UPW52" s="90"/>
      <c r="UPX52" s="90"/>
      <c r="UPY52" s="90"/>
      <c r="UPZ52" s="90"/>
      <c r="UQA52" s="90"/>
      <c r="UQB52" s="90"/>
      <c r="UQC52" s="90"/>
      <c r="UQD52" s="90"/>
      <c r="UQE52" s="90"/>
      <c r="UQF52" s="90"/>
      <c r="UQG52" s="90"/>
      <c r="UQH52" s="90"/>
      <c r="UQI52" s="90"/>
      <c r="UQJ52" s="90"/>
      <c r="UQK52" s="90"/>
      <c r="UQL52" s="90"/>
      <c r="UQM52" s="90"/>
      <c r="UQN52" s="90"/>
      <c r="UQO52" s="90"/>
      <c r="UQP52" s="90"/>
      <c r="UQQ52" s="90"/>
      <c r="UQR52" s="90"/>
      <c r="UQS52" s="90"/>
      <c r="UQT52" s="90"/>
      <c r="UQU52" s="90"/>
      <c r="UQV52" s="90"/>
      <c r="UQW52" s="90"/>
      <c r="UQX52" s="90"/>
      <c r="UQY52" s="90"/>
      <c r="UQZ52" s="90"/>
      <c r="URA52" s="90"/>
      <c r="URB52" s="90"/>
      <c r="URC52" s="90"/>
      <c r="URD52" s="90"/>
      <c r="URE52" s="90"/>
      <c r="URF52" s="90"/>
      <c r="URG52" s="90"/>
      <c r="URH52" s="90"/>
      <c r="URI52" s="90"/>
      <c r="URJ52" s="90"/>
      <c r="URK52" s="90"/>
      <c r="URL52" s="90"/>
      <c r="URM52" s="90"/>
      <c r="URN52" s="90"/>
      <c r="URO52" s="90"/>
      <c r="URP52" s="90"/>
      <c r="URQ52" s="90"/>
      <c r="URR52" s="90"/>
      <c r="URS52" s="90"/>
      <c r="URT52" s="90"/>
      <c r="URU52" s="90"/>
      <c r="URV52" s="90"/>
      <c r="URW52" s="90"/>
      <c r="URX52" s="90"/>
      <c r="URY52" s="90"/>
      <c r="URZ52" s="90"/>
      <c r="USA52" s="90"/>
      <c r="USB52" s="90"/>
      <c r="USC52" s="90"/>
      <c r="USD52" s="90"/>
      <c r="USE52" s="90"/>
      <c r="USF52" s="90"/>
      <c r="USG52" s="90"/>
      <c r="USH52" s="90"/>
      <c r="USI52" s="90"/>
      <c r="USJ52" s="90"/>
      <c r="USK52" s="90"/>
      <c r="USL52" s="90"/>
      <c r="USM52" s="90"/>
      <c r="USN52" s="90"/>
      <c r="USO52" s="90"/>
      <c r="USP52" s="90"/>
      <c r="USQ52" s="90"/>
      <c r="USR52" s="90"/>
      <c r="USS52" s="90"/>
      <c r="UST52" s="90"/>
      <c r="USU52" s="90"/>
      <c r="USV52" s="90"/>
      <c r="USW52" s="90"/>
      <c r="USX52" s="90"/>
      <c r="USY52" s="90"/>
      <c r="USZ52" s="90"/>
      <c r="UTA52" s="90"/>
      <c r="UTB52" s="90"/>
      <c r="UTC52" s="90"/>
      <c r="UTD52" s="90"/>
      <c r="UTE52" s="90"/>
      <c r="UTF52" s="90"/>
      <c r="UTG52" s="90"/>
      <c r="UTH52" s="90"/>
      <c r="UTI52" s="90"/>
      <c r="UTJ52" s="90"/>
      <c r="UTK52" s="90"/>
      <c r="UTL52" s="90"/>
      <c r="UTM52" s="90"/>
      <c r="UTN52" s="90"/>
      <c r="UTO52" s="90"/>
      <c r="UTP52" s="90"/>
      <c r="UTQ52" s="90"/>
      <c r="UTR52" s="90"/>
      <c r="UTS52" s="90"/>
      <c r="UTT52" s="90"/>
      <c r="UTU52" s="90"/>
      <c r="UTV52" s="90"/>
      <c r="UTW52" s="90"/>
      <c r="UTX52" s="90"/>
      <c r="UTY52" s="90"/>
      <c r="UTZ52" s="90"/>
      <c r="UUA52" s="90"/>
      <c r="UUB52" s="90"/>
      <c r="UUC52" s="90"/>
      <c r="UUD52" s="90"/>
      <c r="UUE52" s="90"/>
      <c r="UUF52" s="90"/>
      <c r="UUG52" s="90"/>
      <c r="UUH52" s="90"/>
      <c r="UUI52" s="90"/>
      <c r="UUJ52" s="90"/>
      <c r="UUK52" s="90"/>
      <c r="UUL52" s="90"/>
      <c r="UUM52" s="90"/>
      <c r="UUN52" s="90"/>
      <c r="UUO52" s="90"/>
      <c r="UUP52" s="90"/>
      <c r="UUQ52" s="90"/>
      <c r="UUR52" s="90"/>
      <c r="UUS52" s="90"/>
      <c r="UUT52" s="90"/>
      <c r="UUU52" s="90"/>
      <c r="UUV52" s="90"/>
      <c r="UUW52" s="90"/>
      <c r="UUX52" s="90"/>
      <c r="UUY52" s="90"/>
      <c r="UUZ52" s="90"/>
      <c r="UVA52" s="90"/>
      <c r="UVB52" s="90"/>
      <c r="UVC52" s="90"/>
      <c r="UVD52" s="90"/>
      <c r="UVE52" s="90"/>
      <c r="UVF52" s="90"/>
      <c r="UVG52" s="90"/>
      <c r="UVH52" s="90"/>
      <c r="UVI52" s="90"/>
      <c r="UVJ52" s="90"/>
      <c r="UVK52" s="90"/>
      <c r="UVL52" s="90"/>
      <c r="UVM52" s="90"/>
      <c r="UVN52" s="90"/>
      <c r="UVO52" s="90"/>
      <c r="UVP52" s="90"/>
      <c r="UVQ52" s="90"/>
      <c r="UVR52" s="90"/>
      <c r="UVS52" s="90"/>
      <c r="UVT52" s="90"/>
      <c r="UVU52" s="90"/>
      <c r="UVV52" s="90"/>
      <c r="UVW52" s="90"/>
      <c r="UVX52" s="90"/>
      <c r="UVY52" s="90"/>
      <c r="UVZ52" s="90"/>
      <c r="UWA52" s="90"/>
      <c r="UWB52" s="90"/>
      <c r="UWC52" s="90"/>
      <c r="UWD52" s="90"/>
      <c r="UWE52" s="90"/>
      <c r="UWF52" s="90"/>
      <c r="UWG52" s="90"/>
      <c r="UWH52" s="90"/>
      <c r="UWI52" s="90"/>
      <c r="UWJ52" s="90"/>
      <c r="UWK52" s="90"/>
      <c r="UWL52" s="90"/>
      <c r="UWM52" s="90"/>
      <c r="UWN52" s="90"/>
      <c r="UWO52" s="90"/>
      <c r="UWP52" s="90"/>
      <c r="UWQ52" s="90"/>
      <c r="UWR52" s="90"/>
      <c r="UWS52" s="90"/>
      <c r="UWT52" s="90"/>
      <c r="UWU52" s="90"/>
      <c r="UWV52" s="90"/>
      <c r="UWW52" s="90"/>
      <c r="UWX52" s="90"/>
      <c r="UWY52" s="90"/>
      <c r="UWZ52" s="90"/>
      <c r="UXA52" s="90"/>
      <c r="UXB52" s="90"/>
      <c r="UXC52" s="90"/>
      <c r="UXD52" s="90"/>
      <c r="UXE52" s="90"/>
      <c r="UXF52" s="90"/>
      <c r="UXG52" s="90"/>
      <c r="UXH52" s="90"/>
      <c r="UXI52" s="90"/>
      <c r="UXJ52" s="90"/>
      <c r="UXK52" s="90"/>
      <c r="UXL52" s="90"/>
      <c r="UXM52" s="90"/>
      <c r="UXN52" s="90"/>
      <c r="UXO52" s="90"/>
      <c r="UXP52" s="90"/>
      <c r="UXQ52" s="90"/>
      <c r="UXR52" s="90"/>
      <c r="UXS52" s="90"/>
      <c r="UXT52" s="90"/>
      <c r="UXU52" s="90"/>
      <c r="UXV52" s="90"/>
      <c r="UXW52" s="90"/>
      <c r="UXX52" s="90"/>
      <c r="UXY52" s="90"/>
      <c r="UXZ52" s="90"/>
      <c r="UYA52" s="90"/>
      <c r="UYB52" s="90"/>
      <c r="UYC52" s="90"/>
      <c r="UYD52" s="90"/>
      <c r="UYE52" s="90"/>
      <c r="UYF52" s="90"/>
      <c r="UYG52" s="90"/>
      <c r="UYH52" s="90"/>
      <c r="UYI52" s="90"/>
      <c r="UYJ52" s="90"/>
      <c r="UYK52" s="90"/>
      <c r="UYL52" s="90"/>
      <c r="UYM52" s="90"/>
      <c r="UYN52" s="90"/>
      <c r="UYO52" s="90"/>
      <c r="UYP52" s="90"/>
      <c r="UYQ52" s="90"/>
      <c r="UYR52" s="90"/>
      <c r="UYS52" s="90"/>
      <c r="UYT52" s="90"/>
      <c r="UYU52" s="90"/>
      <c r="UYV52" s="90"/>
      <c r="UYW52" s="90"/>
      <c r="UYX52" s="90"/>
      <c r="UYY52" s="90"/>
      <c r="UYZ52" s="90"/>
      <c r="UZA52" s="90"/>
      <c r="UZB52" s="90"/>
      <c r="UZC52" s="90"/>
      <c r="UZD52" s="90"/>
      <c r="UZE52" s="90"/>
      <c r="UZF52" s="90"/>
      <c r="UZG52" s="90"/>
      <c r="UZH52" s="90"/>
      <c r="UZI52" s="90"/>
      <c r="UZJ52" s="90"/>
      <c r="UZK52" s="90"/>
      <c r="UZL52" s="90"/>
      <c r="UZM52" s="90"/>
      <c r="UZN52" s="90"/>
      <c r="UZO52" s="90"/>
      <c r="UZP52" s="90"/>
      <c r="UZQ52" s="90"/>
      <c r="UZR52" s="90"/>
      <c r="UZS52" s="90"/>
      <c r="UZT52" s="90"/>
      <c r="UZU52" s="90"/>
      <c r="UZV52" s="90"/>
      <c r="UZW52" s="90"/>
      <c r="UZX52" s="90"/>
      <c r="UZY52" s="90"/>
      <c r="UZZ52" s="90"/>
      <c r="VAA52" s="90"/>
      <c r="VAB52" s="90"/>
      <c r="VAC52" s="90"/>
      <c r="VAD52" s="90"/>
      <c r="VAE52" s="90"/>
      <c r="VAF52" s="90"/>
      <c r="VAG52" s="90"/>
      <c r="VAH52" s="90"/>
      <c r="VAI52" s="90"/>
      <c r="VAJ52" s="90"/>
      <c r="VAK52" s="90"/>
      <c r="VAL52" s="90"/>
      <c r="VAM52" s="90"/>
      <c r="VAN52" s="90"/>
      <c r="VAO52" s="90"/>
      <c r="VAP52" s="90"/>
      <c r="VAQ52" s="90"/>
      <c r="VAR52" s="90"/>
      <c r="VAS52" s="90"/>
      <c r="VAT52" s="90"/>
      <c r="VAU52" s="90"/>
      <c r="VAV52" s="90"/>
      <c r="VAW52" s="90"/>
      <c r="VAX52" s="90"/>
      <c r="VAY52" s="90"/>
      <c r="VAZ52" s="90"/>
      <c r="VBA52" s="90"/>
      <c r="VBB52" s="90"/>
      <c r="VBC52" s="90"/>
      <c r="VBD52" s="90"/>
      <c r="VBE52" s="90"/>
      <c r="VBF52" s="90"/>
      <c r="VBG52" s="90"/>
      <c r="VBH52" s="90"/>
      <c r="VBI52" s="90"/>
      <c r="VBJ52" s="90"/>
      <c r="VBK52" s="90"/>
      <c r="VBL52" s="90"/>
      <c r="VBM52" s="90"/>
      <c r="VBN52" s="90"/>
      <c r="VBO52" s="90"/>
      <c r="VBP52" s="90"/>
      <c r="VBQ52" s="90"/>
      <c r="VBR52" s="90"/>
      <c r="VBS52" s="90"/>
      <c r="VBT52" s="90"/>
      <c r="VBU52" s="90"/>
      <c r="VBV52" s="90"/>
      <c r="VBW52" s="90"/>
      <c r="VBX52" s="90"/>
      <c r="VBY52" s="90"/>
      <c r="VBZ52" s="90"/>
      <c r="VCA52" s="90"/>
      <c r="VCB52" s="90"/>
      <c r="VCC52" s="90"/>
      <c r="VCD52" s="90"/>
      <c r="VCE52" s="90"/>
      <c r="VCF52" s="90"/>
      <c r="VCG52" s="90"/>
      <c r="VCH52" s="90"/>
      <c r="VCI52" s="90"/>
      <c r="VCJ52" s="90"/>
      <c r="VCK52" s="90"/>
      <c r="VCL52" s="90"/>
      <c r="VCM52" s="90"/>
      <c r="VCN52" s="90"/>
      <c r="VCO52" s="90"/>
      <c r="VCP52" s="90"/>
      <c r="VCQ52" s="90"/>
      <c r="VCR52" s="90"/>
      <c r="VCS52" s="90"/>
      <c r="VCT52" s="90"/>
      <c r="VCU52" s="90"/>
      <c r="VCV52" s="90"/>
      <c r="VCW52" s="90"/>
      <c r="VCX52" s="90"/>
      <c r="VCY52" s="90"/>
      <c r="VCZ52" s="90"/>
      <c r="VDA52" s="90"/>
      <c r="VDB52" s="90"/>
      <c r="VDC52" s="90"/>
      <c r="VDD52" s="90"/>
      <c r="VDE52" s="90"/>
      <c r="VDF52" s="90"/>
      <c r="VDG52" s="90"/>
      <c r="VDH52" s="90"/>
      <c r="VDI52" s="90"/>
      <c r="VDJ52" s="90"/>
      <c r="VDK52" s="90"/>
      <c r="VDL52" s="90"/>
      <c r="VDM52" s="90"/>
      <c r="VDN52" s="90"/>
      <c r="VDO52" s="90"/>
      <c r="VDP52" s="90"/>
      <c r="VDQ52" s="90"/>
      <c r="VDR52" s="90"/>
      <c r="VDS52" s="90"/>
      <c r="VDT52" s="90"/>
      <c r="VDU52" s="90"/>
      <c r="VDV52" s="90"/>
      <c r="VDW52" s="90"/>
      <c r="VDX52" s="90"/>
      <c r="VDY52" s="90"/>
      <c r="VDZ52" s="90"/>
      <c r="VEA52" s="90"/>
      <c r="VEB52" s="90"/>
      <c r="VEC52" s="90"/>
      <c r="VED52" s="90"/>
      <c r="VEE52" s="90"/>
      <c r="VEF52" s="90"/>
      <c r="VEG52" s="90"/>
      <c r="VEH52" s="90"/>
      <c r="VEI52" s="90"/>
      <c r="VEJ52" s="90"/>
      <c r="VEK52" s="90"/>
      <c r="VEL52" s="90"/>
      <c r="VEM52" s="90"/>
      <c r="VEN52" s="90"/>
      <c r="VEO52" s="90"/>
      <c r="VEP52" s="90"/>
      <c r="VEQ52" s="90"/>
      <c r="VER52" s="90"/>
      <c r="VES52" s="90"/>
      <c r="VET52" s="90"/>
      <c r="VEU52" s="90"/>
      <c r="VEV52" s="90"/>
      <c r="VEW52" s="90"/>
      <c r="VEX52" s="90"/>
      <c r="VEY52" s="90"/>
      <c r="VEZ52" s="90"/>
      <c r="VFA52" s="90"/>
      <c r="VFB52" s="90"/>
      <c r="VFC52" s="90"/>
      <c r="VFD52" s="90"/>
      <c r="VFE52" s="90"/>
      <c r="VFF52" s="90"/>
      <c r="VFG52" s="90"/>
      <c r="VFH52" s="90"/>
      <c r="VFI52" s="90"/>
      <c r="VFJ52" s="90"/>
      <c r="VFK52" s="90"/>
      <c r="VFL52" s="90"/>
      <c r="VFM52" s="90"/>
      <c r="VFN52" s="90"/>
      <c r="VFO52" s="90"/>
      <c r="VFP52" s="90"/>
      <c r="VFQ52" s="90"/>
      <c r="VFR52" s="90"/>
      <c r="VFS52" s="90"/>
      <c r="VFT52" s="90"/>
      <c r="VFU52" s="90"/>
      <c r="VFV52" s="90"/>
      <c r="VFW52" s="90"/>
      <c r="VFX52" s="90"/>
      <c r="VFY52" s="90"/>
      <c r="VFZ52" s="90"/>
      <c r="VGA52" s="90"/>
      <c r="VGB52" s="90"/>
      <c r="VGC52" s="90"/>
      <c r="VGD52" s="90"/>
      <c r="VGE52" s="90"/>
      <c r="VGF52" s="90"/>
      <c r="VGG52" s="90"/>
      <c r="VGH52" s="90"/>
      <c r="VGI52" s="90"/>
      <c r="VGJ52" s="90"/>
      <c r="VGK52" s="90"/>
      <c r="VGL52" s="90"/>
      <c r="VGM52" s="90"/>
      <c r="VGN52" s="90"/>
      <c r="VGO52" s="90"/>
      <c r="VGP52" s="90"/>
      <c r="VGQ52" s="90"/>
      <c r="VGR52" s="90"/>
      <c r="VGS52" s="90"/>
      <c r="VGT52" s="90"/>
      <c r="VGU52" s="90"/>
      <c r="VGV52" s="90"/>
      <c r="VGW52" s="90"/>
      <c r="VGX52" s="90"/>
      <c r="VGY52" s="90"/>
      <c r="VGZ52" s="90"/>
      <c r="VHA52" s="90"/>
      <c r="VHB52" s="90"/>
      <c r="VHC52" s="90"/>
      <c r="VHD52" s="90"/>
      <c r="VHE52" s="90"/>
      <c r="VHF52" s="90"/>
      <c r="VHG52" s="90"/>
      <c r="VHH52" s="90"/>
      <c r="VHI52" s="90"/>
      <c r="VHJ52" s="90"/>
      <c r="VHK52" s="90"/>
      <c r="VHL52" s="90"/>
      <c r="VHM52" s="90"/>
      <c r="VHN52" s="90"/>
      <c r="VHO52" s="90"/>
      <c r="VHP52" s="90"/>
      <c r="VHQ52" s="90"/>
      <c r="VHR52" s="90"/>
      <c r="VHS52" s="90"/>
      <c r="VHT52" s="90"/>
      <c r="VHU52" s="90"/>
      <c r="VHV52" s="90"/>
      <c r="VHW52" s="90"/>
      <c r="VHX52" s="90"/>
      <c r="VHY52" s="90"/>
      <c r="VHZ52" s="90"/>
      <c r="VIA52" s="90"/>
      <c r="VIB52" s="90"/>
      <c r="VIC52" s="90"/>
      <c r="VID52" s="90"/>
      <c r="VIE52" s="90"/>
      <c r="VIF52" s="90"/>
      <c r="VIG52" s="90"/>
      <c r="VIH52" s="90"/>
      <c r="VII52" s="90"/>
      <c r="VIJ52" s="90"/>
      <c r="VIK52" s="90"/>
      <c r="VIL52" s="90"/>
      <c r="VIM52" s="90"/>
      <c r="VIN52" s="90"/>
      <c r="VIO52" s="90"/>
      <c r="VIP52" s="90"/>
      <c r="VIQ52" s="90"/>
      <c r="VIR52" s="90"/>
      <c r="VIS52" s="90"/>
      <c r="VIT52" s="90"/>
      <c r="VIU52" s="90"/>
      <c r="VIV52" s="90"/>
      <c r="VIW52" s="90"/>
      <c r="VIX52" s="90"/>
      <c r="VIY52" s="90"/>
      <c r="VIZ52" s="90"/>
      <c r="VJA52" s="90"/>
      <c r="VJB52" s="90"/>
      <c r="VJC52" s="90"/>
      <c r="VJD52" s="90"/>
      <c r="VJE52" s="90"/>
      <c r="VJF52" s="90"/>
      <c r="VJG52" s="90"/>
      <c r="VJH52" s="90"/>
      <c r="VJI52" s="90"/>
      <c r="VJJ52" s="90"/>
      <c r="VJK52" s="90"/>
      <c r="VJL52" s="90"/>
      <c r="VJM52" s="90"/>
      <c r="VJN52" s="90"/>
      <c r="VJO52" s="90"/>
      <c r="VJP52" s="90"/>
      <c r="VJQ52" s="90"/>
      <c r="VJR52" s="90"/>
      <c r="VJS52" s="90"/>
      <c r="VJT52" s="90"/>
      <c r="VJU52" s="90"/>
      <c r="VJV52" s="90"/>
      <c r="VJW52" s="90"/>
      <c r="VJX52" s="90"/>
      <c r="VJY52" s="90"/>
      <c r="VJZ52" s="90"/>
      <c r="VKA52" s="90"/>
      <c r="VKB52" s="90"/>
      <c r="VKC52" s="90"/>
      <c r="VKD52" s="90"/>
      <c r="VKE52" s="90"/>
      <c r="VKF52" s="90"/>
      <c r="VKG52" s="90"/>
      <c r="VKH52" s="90"/>
      <c r="VKI52" s="90"/>
      <c r="VKJ52" s="90"/>
      <c r="VKK52" s="90"/>
      <c r="VKL52" s="90"/>
      <c r="VKM52" s="90"/>
      <c r="VKN52" s="90"/>
      <c r="VKO52" s="90"/>
      <c r="VKP52" s="90"/>
      <c r="VKQ52" s="90"/>
      <c r="VKR52" s="90"/>
      <c r="VKS52" s="90"/>
      <c r="VKT52" s="90"/>
      <c r="VKU52" s="90"/>
      <c r="VKV52" s="90"/>
      <c r="VKW52" s="90"/>
      <c r="VKX52" s="90"/>
      <c r="VKY52" s="90"/>
      <c r="VKZ52" s="90"/>
      <c r="VLA52" s="90"/>
      <c r="VLB52" s="90"/>
      <c r="VLC52" s="90"/>
      <c r="VLD52" s="90"/>
      <c r="VLE52" s="90"/>
      <c r="VLF52" s="90"/>
      <c r="VLG52" s="90"/>
      <c r="VLH52" s="90"/>
      <c r="VLI52" s="90"/>
      <c r="VLJ52" s="90"/>
      <c r="VLK52" s="90"/>
      <c r="VLL52" s="90"/>
      <c r="VLM52" s="90"/>
      <c r="VLN52" s="90"/>
      <c r="VLO52" s="90"/>
      <c r="VLP52" s="90"/>
      <c r="VLQ52" s="90"/>
      <c r="VLR52" s="90"/>
      <c r="VLS52" s="90"/>
      <c r="VLT52" s="90"/>
      <c r="VLU52" s="90"/>
      <c r="VLV52" s="90"/>
      <c r="VLW52" s="90"/>
      <c r="VLX52" s="90"/>
      <c r="VLY52" s="90"/>
      <c r="VLZ52" s="90"/>
      <c r="VMA52" s="90"/>
      <c r="VMB52" s="90"/>
      <c r="VMC52" s="90"/>
      <c r="VMD52" s="90"/>
      <c r="VME52" s="90"/>
      <c r="VMF52" s="90"/>
      <c r="VMG52" s="90"/>
      <c r="VMH52" s="90"/>
      <c r="VMI52" s="90"/>
      <c r="VMJ52" s="90"/>
      <c r="VMK52" s="90"/>
      <c r="VML52" s="90"/>
      <c r="VMM52" s="90"/>
      <c r="VMN52" s="90"/>
      <c r="VMO52" s="90"/>
      <c r="VMP52" s="90"/>
      <c r="VMQ52" s="90"/>
      <c r="VMR52" s="90"/>
      <c r="VMS52" s="90"/>
      <c r="VMT52" s="90"/>
      <c r="VMU52" s="90"/>
      <c r="VMV52" s="90"/>
      <c r="VMW52" s="90"/>
      <c r="VMX52" s="90"/>
      <c r="VMY52" s="90"/>
      <c r="VMZ52" s="90"/>
      <c r="VNA52" s="90"/>
      <c r="VNB52" s="90"/>
      <c r="VNC52" s="90"/>
      <c r="VND52" s="90"/>
      <c r="VNE52" s="90"/>
      <c r="VNF52" s="90"/>
      <c r="VNG52" s="90"/>
      <c r="VNH52" s="90"/>
      <c r="VNI52" s="90"/>
      <c r="VNJ52" s="90"/>
      <c r="VNK52" s="90"/>
      <c r="VNL52" s="90"/>
      <c r="VNM52" s="90"/>
      <c r="VNN52" s="90"/>
      <c r="VNO52" s="90"/>
      <c r="VNP52" s="90"/>
      <c r="VNQ52" s="90"/>
      <c r="VNR52" s="90"/>
      <c r="VNS52" s="90"/>
      <c r="VNT52" s="90"/>
      <c r="VNU52" s="90"/>
      <c r="VNV52" s="90"/>
      <c r="VNW52" s="90"/>
      <c r="VNX52" s="90"/>
      <c r="VNY52" s="90"/>
      <c r="VNZ52" s="90"/>
      <c r="VOA52" s="90"/>
      <c r="VOB52" s="90"/>
      <c r="VOC52" s="90"/>
      <c r="VOD52" s="90"/>
      <c r="VOE52" s="90"/>
      <c r="VOF52" s="90"/>
      <c r="VOG52" s="90"/>
      <c r="VOH52" s="90"/>
      <c r="VOI52" s="90"/>
      <c r="VOJ52" s="90"/>
      <c r="VOK52" s="90"/>
      <c r="VOL52" s="90"/>
      <c r="VOM52" s="90"/>
      <c r="VON52" s="90"/>
      <c r="VOO52" s="90"/>
      <c r="VOP52" s="90"/>
      <c r="VOQ52" s="90"/>
      <c r="VOR52" s="90"/>
      <c r="VOS52" s="90"/>
      <c r="VOT52" s="90"/>
      <c r="VOU52" s="90"/>
      <c r="VOV52" s="90"/>
      <c r="VOW52" s="90"/>
      <c r="VOX52" s="90"/>
      <c r="VOY52" s="90"/>
      <c r="VOZ52" s="90"/>
      <c r="VPA52" s="90"/>
      <c r="VPB52" s="90"/>
      <c r="VPC52" s="90"/>
      <c r="VPD52" s="90"/>
      <c r="VPE52" s="90"/>
      <c r="VPF52" s="90"/>
      <c r="VPG52" s="90"/>
      <c r="VPH52" s="90"/>
      <c r="VPI52" s="90"/>
      <c r="VPJ52" s="90"/>
      <c r="VPK52" s="90"/>
      <c r="VPL52" s="90"/>
      <c r="VPM52" s="90"/>
      <c r="VPN52" s="90"/>
      <c r="VPO52" s="90"/>
      <c r="VPP52" s="90"/>
      <c r="VPQ52" s="90"/>
      <c r="VPR52" s="90"/>
      <c r="VPS52" s="90"/>
      <c r="VPT52" s="90"/>
      <c r="VPU52" s="90"/>
      <c r="VPV52" s="90"/>
      <c r="VPW52" s="90"/>
      <c r="VPX52" s="90"/>
      <c r="VPY52" s="90"/>
      <c r="VPZ52" s="90"/>
      <c r="VQA52" s="90"/>
      <c r="VQB52" s="90"/>
      <c r="VQC52" s="90"/>
      <c r="VQD52" s="90"/>
      <c r="VQE52" s="90"/>
      <c r="VQF52" s="90"/>
      <c r="VQG52" s="90"/>
      <c r="VQH52" s="90"/>
      <c r="VQI52" s="90"/>
      <c r="VQJ52" s="90"/>
      <c r="VQK52" s="90"/>
      <c r="VQL52" s="90"/>
      <c r="VQM52" s="90"/>
      <c r="VQN52" s="90"/>
      <c r="VQO52" s="90"/>
      <c r="VQP52" s="90"/>
      <c r="VQQ52" s="90"/>
      <c r="VQR52" s="90"/>
      <c r="VQS52" s="90"/>
      <c r="VQT52" s="90"/>
      <c r="VQU52" s="90"/>
      <c r="VQV52" s="90"/>
      <c r="VQW52" s="90"/>
      <c r="VQX52" s="90"/>
      <c r="VQY52" s="90"/>
      <c r="VQZ52" s="90"/>
      <c r="VRA52" s="90"/>
      <c r="VRB52" s="90"/>
      <c r="VRC52" s="90"/>
      <c r="VRD52" s="90"/>
      <c r="VRE52" s="90"/>
      <c r="VRF52" s="90"/>
      <c r="VRG52" s="90"/>
      <c r="VRH52" s="90"/>
      <c r="VRI52" s="90"/>
      <c r="VRJ52" s="90"/>
      <c r="VRK52" s="90"/>
      <c r="VRL52" s="90"/>
      <c r="VRM52" s="90"/>
      <c r="VRN52" s="90"/>
      <c r="VRO52" s="90"/>
      <c r="VRP52" s="90"/>
      <c r="VRQ52" s="90"/>
      <c r="VRR52" s="90"/>
      <c r="VRS52" s="90"/>
      <c r="VRT52" s="90"/>
      <c r="VRU52" s="90"/>
      <c r="VRV52" s="90"/>
      <c r="VRW52" s="90"/>
      <c r="VRX52" s="90"/>
      <c r="VRY52" s="90"/>
      <c r="VRZ52" s="90"/>
      <c r="VSA52" s="90"/>
      <c r="VSB52" s="90"/>
      <c r="VSC52" s="90"/>
      <c r="VSD52" s="90"/>
      <c r="VSE52" s="90"/>
      <c r="VSF52" s="90"/>
      <c r="VSG52" s="90"/>
      <c r="VSH52" s="90"/>
      <c r="VSI52" s="90"/>
      <c r="VSJ52" s="90"/>
      <c r="VSK52" s="90"/>
      <c r="VSL52" s="90"/>
      <c r="VSM52" s="90"/>
      <c r="VSN52" s="90"/>
      <c r="VSO52" s="90"/>
      <c r="VSP52" s="90"/>
      <c r="VSQ52" s="90"/>
      <c r="VSR52" s="90"/>
      <c r="VSS52" s="90"/>
      <c r="VST52" s="90"/>
      <c r="VSU52" s="90"/>
      <c r="VSV52" s="90"/>
      <c r="VSW52" s="90"/>
      <c r="VSX52" s="90"/>
      <c r="VSY52" s="90"/>
      <c r="VSZ52" s="90"/>
      <c r="VTA52" s="90"/>
      <c r="VTB52" s="90"/>
      <c r="VTC52" s="90"/>
      <c r="VTD52" s="90"/>
      <c r="VTE52" s="90"/>
      <c r="VTF52" s="90"/>
      <c r="VTG52" s="90"/>
      <c r="VTH52" s="90"/>
      <c r="VTI52" s="90"/>
      <c r="VTJ52" s="90"/>
      <c r="VTK52" s="90"/>
      <c r="VTL52" s="90"/>
      <c r="VTM52" s="90"/>
      <c r="VTN52" s="90"/>
      <c r="VTO52" s="90"/>
      <c r="VTP52" s="90"/>
      <c r="VTQ52" s="90"/>
      <c r="VTR52" s="90"/>
      <c r="VTS52" s="90"/>
      <c r="VTT52" s="90"/>
      <c r="VTU52" s="90"/>
      <c r="VTV52" s="90"/>
      <c r="VTW52" s="90"/>
      <c r="VTX52" s="90"/>
      <c r="VTY52" s="90"/>
      <c r="VTZ52" s="90"/>
      <c r="VUA52" s="90"/>
      <c r="VUB52" s="90"/>
      <c r="VUC52" s="90"/>
      <c r="VUD52" s="90"/>
      <c r="VUE52" s="90"/>
      <c r="VUF52" s="90"/>
      <c r="VUG52" s="90"/>
      <c r="VUH52" s="90"/>
      <c r="VUI52" s="90"/>
      <c r="VUJ52" s="90"/>
      <c r="VUK52" s="90"/>
      <c r="VUL52" s="90"/>
      <c r="VUM52" s="90"/>
      <c r="VUN52" s="90"/>
      <c r="VUO52" s="90"/>
      <c r="VUP52" s="90"/>
      <c r="VUQ52" s="90"/>
      <c r="VUR52" s="90"/>
      <c r="VUS52" s="90"/>
      <c r="VUT52" s="90"/>
      <c r="VUU52" s="90"/>
      <c r="VUV52" s="90"/>
      <c r="VUW52" s="90"/>
      <c r="VUX52" s="90"/>
      <c r="VUY52" s="90"/>
      <c r="VUZ52" s="90"/>
      <c r="VVA52" s="90"/>
      <c r="VVB52" s="90"/>
      <c r="VVC52" s="90"/>
      <c r="VVD52" s="90"/>
      <c r="VVE52" s="90"/>
      <c r="VVF52" s="90"/>
      <c r="VVG52" s="90"/>
      <c r="VVH52" s="90"/>
      <c r="VVI52" s="90"/>
      <c r="VVJ52" s="90"/>
      <c r="VVK52" s="90"/>
      <c r="VVL52" s="90"/>
      <c r="VVM52" s="90"/>
      <c r="VVN52" s="90"/>
      <c r="VVO52" s="90"/>
      <c r="VVP52" s="90"/>
      <c r="VVQ52" s="90"/>
      <c r="VVR52" s="90"/>
      <c r="VVS52" s="90"/>
      <c r="VVT52" s="90"/>
      <c r="VVU52" s="90"/>
      <c r="VVV52" s="90"/>
      <c r="VVW52" s="90"/>
      <c r="VVX52" s="90"/>
      <c r="VVY52" s="90"/>
      <c r="VVZ52" s="90"/>
      <c r="VWA52" s="90"/>
      <c r="VWB52" s="90"/>
      <c r="VWC52" s="90"/>
      <c r="VWD52" s="90"/>
      <c r="VWE52" s="90"/>
      <c r="VWF52" s="90"/>
      <c r="VWG52" s="90"/>
      <c r="VWH52" s="90"/>
      <c r="VWI52" s="90"/>
      <c r="VWJ52" s="90"/>
      <c r="VWK52" s="90"/>
      <c r="VWL52" s="90"/>
      <c r="VWM52" s="90"/>
      <c r="VWN52" s="90"/>
      <c r="VWO52" s="90"/>
      <c r="VWP52" s="90"/>
      <c r="VWQ52" s="90"/>
      <c r="VWR52" s="90"/>
      <c r="VWS52" s="90"/>
      <c r="VWT52" s="90"/>
      <c r="VWU52" s="90"/>
      <c r="VWV52" s="90"/>
      <c r="VWW52" s="90"/>
      <c r="VWX52" s="90"/>
      <c r="VWY52" s="90"/>
      <c r="VWZ52" s="90"/>
      <c r="VXA52" s="90"/>
      <c r="VXB52" s="90"/>
      <c r="VXC52" s="90"/>
      <c r="VXD52" s="90"/>
      <c r="VXE52" s="90"/>
      <c r="VXF52" s="90"/>
      <c r="VXG52" s="90"/>
      <c r="VXH52" s="90"/>
      <c r="VXI52" s="90"/>
      <c r="VXJ52" s="90"/>
      <c r="VXK52" s="90"/>
      <c r="VXL52" s="90"/>
      <c r="VXM52" s="90"/>
      <c r="VXN52" s="90"/>
      <c r="VXO52" s="90"/>
      <c r="VXP52" s="90"/>
      <c r="VXQ52" s="90"/>
      <c r="VXR52" s="90"/>
      <c r="VXS52" s="90"/>
      <c r="VXT52" s="90"/>
      <c r="VXU52" s="90"/>
      <c r="VXV52" s="90"/>
      <c r="VXW52" s="90"/>
      <c r="VXX52" s="90"/>
      <c r="VXY52" s="90"/>
      <c r="VXZ52" s="90"/>
      <c r="VYA52" s="90"/>
      <c r="VYB52" s="90"/>
      <c r="VYC52" s="90"/>
      <c r="VYD52" s="90"/>
      <c r="VYE52" s="90"/>
      <c r="VYF52" s="90"/>
      <c r="VYG52" s="90"/>
      <c r="VYH52" s="90"/>
      <c r="VYI52" s="90"/>
      <c r="VYJ52" s="90"/>
      <c r="VYK52" s="90"/>
      <c r="VYL52" s="90"/>
      <c r="VYM52" s="90"/>
      <c r="VYN52" s="90"/>
      <c r="VYO52" s="90"/>
      <c r="VYP52" s="90"/>
      <c r="VYQ52" s="90"/>
      <c r="VYR52" s="90"/>
      <c r="VYS52" s="90"/>
      <c r="VYT52" s="90"/>
      <c r="VYU52" s="90"/>
      <c r="VYV52" s="90"/>
      <c r="VYW52" s="90"/>
      <c r="VYX52" s="90"/>
      <c r="VYY52" s="90"/>
      <c r="VYZ52" s="90"/>
      <c r="VZA52" s="90"/>
      <c r="VZB52" s="90"/>
      <c r="VZC52" s="90"/>
      <c r="VZD52" s="90"/>
      <c r="VZE52" s="90"/>
      <c r="VZF52" s="90"/>
      <c r="VZG52" s="90"/>
      <c r="VZH52" s="90"/>
      <c r="VZI52" s="90"/>
      <c r="VZJ52" s="90"/>
      <c r="VZK52" s="90"/>
      <c r="VZL52" s="90"/>
      <c r="VZM52" s="90"/>
      <c r="VZN52" s="90"/>
      <c r="VZO52" s="90"/>
      <c r="VZP52" s="90"/>
      <c r="VZQ52" s="90"/>
      <c r="VZR52" s="90"/>
      <c r="VZS52" s="90"/>
      <c r="VZT52" s="90"/>
      <c r="VZU52" s="90"/>
      <c r="VZV52" s="90"/>
      <c r="VZW52" s="90"/>
      <c r="VZX52" s="90"/>
      <c r="VZY52" s="90"/>
      <c r="VZZ52" s="90"/>
      <c r="WAA52" s="90"/>
      <c r="WAB52" s="90"/>
      <c r="WAC52" s="90"/>
      <c r="WAD52" s="90"/>
      <c r="WAE52" s="90"/>
      <c r="WAF52" s="90"/>
      <c r="WAG52" s="90"/>
      <c r="WAH52" s="90"/>
      <c r="WAI52" s="90"/>
      <c r="WAJ52" s="90"/>
      <c r="WAK52" s="90"/>
      <c r="WAL52" s="90"/>
      <c r="WAM52" s="90"/>
      <c r="WAN52" s="90"/>
      <c r="WAO52" s="90"/>
      <c r="WAP52" s="90"/>
      <c r="WAQ52" s="90"/>
      <c r="WAR52" s="90"/>
      <c r="WAS52" s="90"/>
      <c r="WAT52" s="90"/>
      <c r="WAU52" s="90"/>
      <c r="WAV52" s="90"/>
      <c r="WAW52" s="90"/>
      <c r="WAX52" s="90"/>
      <c r="WAY52" s="90"/>
      <c r="WAZ52" s="90"/>
      <c r="WBA52" s="90"/>
      <c r="WBB52" s="90"/>
      <c r="WBC52" s="90"/>
      <c r="WBD52" s="90"/>
      <c r="WBE52" s="90"/>
      <c r="WBF52" s="90"/>
      <c r="WBG52" s="90"/>
      <c r="WBH52" s="90"/>
      <c r="WBI52" s="90"/>
      <c r="WBJ52" s="90"/>
      <c r="WBK52" s="90"/>
      <c r="WBL52" s="90"/>
      <c r="WBM52" s="90"/>
      <c r="WBN52" s="90"/>
      <c r="WBO52" s="90"/>
      <c r="WBP52" s="90"/>
      <c r="WBQ52" s="90"/>
      <c r="WBR52" s="90"/>
      <c r="WBS52" s="90"/>
      <c r="WBT52" s="90"/>
      <c r="WBU52" s="90"/>
      <c r="WBV52" s="90"/>
      <c r="WBW52" s="90"/>
      <c r="WBX52" s="90"/>
      <c r="WBY52" s="90"/>
      <c r="WBZ52" s="90"/>
      <c r="WCA52" s="90"/>
      <c r="WCB52" s="90"/>
      <c r="WCC52" s="90"/>
      <c r="WCD52" s="90"/>
      <c r="WCE52" s="90"/>
      <c r="WCF52" s="90"/>
      <c r="WCG52" s="90"/>
      <c r="WCH52" s="90"/>
      <c r="WCI52" s="90"/>
      <c r="WCJ52" s="90"/>
      <c r="WCK52" s="90"/>
      <c r="WCL52" s="90"/>
      <c r="WCM52" s="90"/>
      <c r="WCN52" s="90"/>
      <c r="WCO52" s="90"/>
      <c r="WCP52" s="90"/>
      <c r="WCQ52" s="90"/>
      <c r="WCR52" s="90"/>
      <c r="WCS52" s="90"/>
      <c r="WCT52" s="90"/>
      <c r="WCU52" s="90"/>
      <c r="WCV52" s="90"/>
      <c r="WCW52" s="90"/>
      <c r="WCX52" s="90"/>
      <c r="WCY52" s="90"/>
      <c r="WCZ52" s="90"/>
      <c r="WDA52" s="90"/>
      <c r="WDB52" s="90"/>
      <c r="WDC52" s="90"/>
      <c r="WDD52" s="90"/>
      <c r="WDE52" s="90"/>
      <c r="WDF52" s="90"/>
      <c r="WDG52" s="90"/>
      <c r="WDH52" s="90"/>
      <c r="WDI52" s="90"/>
      <c r="WDJ52" s="90"/>
      <c r="WDK52" s="90"/>
      <c r="WDL52" s="90"/>
      <c r="WDM52" s="90"/>
      <c r="WDN52" s="90"/>
      <c r="WDO52" s="90"/>
      <c r="WDP52" s="90"/>
      <c r="WDQ52" s="90"/>
      <c r="WDR52" s="90"/>
      <c r="WDS52" s="90"/>
      <c r="WDT52" s="90"/>
      <c r="WDU52" s="90"/>
      <c r="WDV52" s="90"/>
      <c r="WDW52" s="90"/>
      <c r="WDX52" s="90"/>
      <c r="WDY52" s="90"/>
      <c r="WDZ52" s="90"/>
      <c r="WEA52" s="90"/>
      <c r="WEB52" s="90"/>
      <c r="WEC52" s="90"/>
      <c r="WED52" s="90"/>
      <c r="WEE52" s="90"/>
      <c r="WEF52" s="90"/>
      <c r="WEG52" s="90"/>
      <c r="WEH52" s="90"/>
      <c r="WEI52" s="90"/>
      <c r="WEJ52" s="90"/>
      <c r="WEK52" s="90"/>
      <c r="WEL52" s="90"/>
      <c r="WEM52" s="90"/>
      <c r="WEN52" s="90"/>
      <c r="WEO52" s="90"/>
      <c r="WEP52" s="90"/>
      <c r="WEQ52" s="90"/>
      <c r="WER52" s="90"/>
      <c r="WES52" s="90"/>
      <c r="WET52" s="90"/>
      <c r="WEU52" s="90"/>
      <c r="WEV52" s="90"/>
      <c r="WEW52" s="90"/>
      <c r="WEX52" s="90"/>
      <c r="WEY52" s="90"/>
      <c r="WEZ52" s="90"/>
      <c r="WFA52" s="90"/>
      <c r="WFB52" s="90"/>
      <c r="WFC52" s="90"/>
      <c r="WFD52" s="90"/>
      <c r="WFE52" s="90"/>
      <c r="WFF52" s="90"/>
      <c r="WFG52" s="90"/>
      <c r="WFH52" s="90"/>
      <c r="WFI52" s="90"/>
      <c r="WFJ52" s="90"/>
      <c r="WFK52" s="90"/>
      <c r="WFL52" s="90"/>
      <c r="WFM52" s="90"/>
      <c r="WFN52" s="90"/>
      <c r="WFO52" s="90"/>
      <c r="WFP52" s="90"/>
      <c r="WFQ52" s="90"/>
      <c r="WFR52" s="90"/>
      <c r="WFS52" s="90"/>
      <c r="WFT52" s="90"/>
      <c r="WFU52" s="90"/>
      <c r="WFV52" s="90"/>
      <c r="WFW52" s="90"/>
      <c r="WFX52" s="90"/>
      <c r="WFY52" s="90"/>
      <c r="WFZ52" s="90"/>
      <c r="WGA52" s="90"/>
      <c r="WGB52" s="90"/>
      <c r="WGC52" s="90"/>
      <c r="WGD52" s="90"/>
      <c r="WGE52" s="90"/>
      <c r="WGF52" s="90"/>
      <c r="WGG52" s="90"/>
      <c r="WGH52" s="90"/>
      <c r="WGI52" s="90"/>
      <c r="WGJ52" s="90"/>
      <c r="WGK52" s="90"/>
      <c r="WGL52" s="90"/>
      <c r="WGM52" s="90"/>
      <c r="WGN52" s="90"/>
      <c r="WGO52" s="90"/>
      <c r="WGP52" s="90"/>
      <c r="WGQ52" s="90"/>
      <c r="WGR52" s="90"/>
      <c r="WGS52" s="90"/>
      <c r="WGT52" s="90"/>
      <c r="WGU52" s="90"/>
      <c r="WGV52" s="90"/>
      <c r="WGW52" s="90"/>
      <c r="WGX52" s="90"/>
      <c r="WGY52" s="90"/>
      <c r="WGZ52" s="90"/>
      <c r="WHA52" s="90"/>
      <c r="WHB52" s="90"/>
      <c r="WHC52" s="90"/>
      <c r="WHD52" s="90"/>
      <c r="WHE52" s="90"/>
      <c r="WHF52" s="90"/>
      <c r="WHG52" s="90"/>
      <c r="WHH52" s="90"/>
      <c r="WHI52" s="90"/>
      <c r="WHJ52" s="90"/>
      <c r="WHK52" s="90"/>
      <c r="WHL52" s="90"/>
      <c r="WHM52" s="90"/>
      <c r="WHN52" s="90"/>
      <c r="WHO52" s="90"/>
      <c r="WHP52" s="90"/>
      <c r="WHQ52" s="90"/>
      <c r="WHR52" s="90"/>
      <c r="WHS52" s="90"/>
      <c r="WHT52" s="90"/>
      <c r="WHU52" s="90"/>
      <c r="WHV52" s="90"/>
      <c r="WHW52" s="90"/>
      <c r="WHX52" s="90"/>
      <c r="WHY52" s="90"/>
      <c r="WHZ52" s="90"/>
      <c r="WIA52" s="90"/>
      <c r="WIB52" s="90"/>
      <c r="WIC52" s="90"/>
      <c r="WID52" s="90"/>
      <c r="WIE52" s="90"/>
      <c r="WIF52" s="90"/>
      <c r="WIG52" s="90"/>
      <c r="WIH52" s="90"/>
      <c r="WII52" s="90"/>
      <c r="WIJ52" s="90"/>
      <c r="WIK52" s="90"/>
      <c r="WIL52" s="90"/>
      <c r="WIM52" s="90"/>
      <c r="WIN52" s="90"/>
      <c r="WIO52" s="90"/>
      <c r="WIP52" s="90"/>
      <c r="WIQ52" s="90"/>
      <c r="WIR52" s="90"/>
      <c r="WIS52" s="90"/>
      <c r="WIT52" s="90"/>
      <c r="WIU52" s="90"/>
      <c r="WIV52" s="90"/>
      <c r="WIW52" s="90"/>
      <c r="WIX52" s="90"/>
      <c r="WIY52" s="90"/>
      <c r="WIZ52" s="90"/>
      <c r="WJA52" s="90"/>
      <c r="WJB52" s="90"/>
      <c r="WJC52" s="90"/>
      <c r="WJD52" s="90"/>
      <c r="WJE52" s="90"/>
      <c r="WJF52" s="90"/>
      <c r="WJG52" s="90"/>
      <c r="WJH52" s="90"/>
      <c r="WJI52" s="90"/>
      <c r="WJJ52" s="90"/>
      <c r="WJK52" s="90"/>
      <c r="WJL52" s="90"/>
      <c r="WJM52" s="90"/>
      <c r="WJN52" s="90"/>
      <c r="WJO52" s="90"/>
      <c r="WJP52" s="90"/>
      <c r="WJQ52" s="90"/>
      <c r="WJR52" s="90"/>
      <c r="WJS52" s="90"/>
      <c r="WJT52" s="90"/>
      <c r="WJU52" s="90"/>
      <c r="WJV52" s="90"/>
      <c r="WJW52" s="90"/>
      <c r="WJX52" s="90"/>
      <c r="WJY52" s="90"/>
      <c r="WJZ52" s="90"/>
      <c r="WKA52" s="90"/>
      <c r="WKB52" s="90"/>
      <c r="WKC52" s="90"/>
      <c r="WKD52" s="90"/>
      <c r="WKE52" s="90"/>
      <c r="WKF52" s="90"/>
      <c r="WKG52" s="90"/>
      <c r="WKH52" s="90"/>
      <c r="WKI52" s="90"/>
      <c r="WKJ52" s="90"/>
      <c r="WKK52" s="90"/>
      <c r="WKL52" s="90"/>
      <c r="WKM52" s="90"/>
      <c r="WKN52" s="90"/>
      <c r="WKO52" s="90"/>
      <c r="WKP52" s="90"/>
      <c r="WKQ52" s="90"/>
      <c r="WKR52" s="90"/>
      <c r="WKS52" s="90"/>
      <c r="WKT52" s="90"/>
      <c r="WKU52" s="90"/>
      <c r="WKV52" s="90"/>
      <c r="WKW52" s="90"/>
      <c r="WKX52" s="90"/>
      <c r="WKY52" s="90"/>
      <c r="WKZ52" s="90"/>
      <c r="WLA52" s="90"/>
      <c r="WLB52" s="90"/>
      <c r="WLC52" s="90"/>
      <c r="WLD52" s="90"/>
      <c r="WLE52" s="90"/>
      <c r="WLF52" s="90"/>
      <c r="WLG52" s="90"/>
      <c r="WLH52" s="90"/>
      <c r="WLI52" s="90"/>
      <c r="WLJ52" s="90"/>
      <c r="WLK52" s="90"/>
      <c r="WLL52" s="90"/>
      <c r="WLM52" s="90"/>
      <c r="WLN52" s="90"/>
      <c r="WLO52" s="90"/>
      <c r="WLP52" s="90"/>
      <c r="WLQ52" s="90"/>
      <c r="WLR52" s="90"/>
      <c r="WLS52" s="90"/>
      <c r="WLT52" s="90"/>
      <c r="WLU52" s="90"/>
      <c r="WLV52" s="90"/>
      <c r="WLW52" s="90"/>
      <c r="WLX52" s="90"/>
      <c r="WLY52" s="90"/>
      <c r="WLZ52" s="90"/>
      <c r="WMA52" s="90"/>
      <c r="WMB52" s="90"/>
      <c r="WMC52" s="90"/>
      <c r="WMD52" s="90"/>
      <c r="WME52" s="90"/>
      <c r="WMF52" s="90"/>
      <c r="WMG52" s="90"/>
      <c r="WMH52" s="90"/>
      <c r="WMI52" s="90"/>
      <c r="WMJ52" s="90"/>
      <c r="WMK52" s="90"/>
      <c r="WML52" s="90"/>
      <c r="WMM52" s="90"/>
      <c r="WMN52" s="90"/>
      <c r="WMO52" s="90"/>
      <c r="WMP52" s="90"/>
      <c r="WMQ52" s="90"/>
      <c r="WMR52" s="90"/>
      <c r="WMS52" s="90"/>
      <c r="WMT52" s="90"/>
      <c r="WMU52" s="90"/>
      <c r="WMV52" s="90"/>
      <c r="WMW52" s="90"/>
      <c r="WMX52" s="90"/>
      <c r="WMY52" s="90"/>
      <c r="WMZ52" s="90"/>
      <c r="WNA52" s="90"/>
      <c r="WNB52" s="90"/>
      <c r="WNC52" s="90"/>
      <c r="WND52" s="90"/>
      <c r="WNE52" s="90"/>
      <c r="WNF52" s="90"/>
      <c r="WNG52" s="90"/>
      <c r="WNH52" s="90"/>
      <c r="WNI52" s="90"/>
      <c r="WNJ52" s="90"/>
      <c r="WNK52" s="90"/>
      <c r="WNL52" s="90"/>
      <c r="WNM52" s="90"/>
      <c r="WNN52" s="90"/>
      <c r="WNO52" s="90"/>
      <c r="WNP52" s="90"/>
      <c r="WNQ52" s="90"/>
      <c r="WNR52" s="90"/>
      <c r="WNS52" s="90"/>
      <c r="WNT52" s="90"/>
      <c r="WNU52" s="90"/>
      <c r="WNV52" s="90"/>
      <c r="WNW52" s="90"/>
      <c r="WNX52" s="90"/>
      <c r="WNY52" s="90"/>
      <c r="WNZ52" s="90"/>
      <c r="WOA52" s="90"/>
      <c r="WOB52" s="90"/>
      <c r="WOC52" s="90"/>
      <c r="WOD52" s="90"/>
      <c r="WOE52" s="90"/>
      <c r="WOF52" s="90"/>
      <c r="WOG52" s="90"/>
      <c r="WOH52" s="90"/>
      <c r="WOI52" s="90"/>
      <c r="WOJ52" s="90"/>
      <c r="WOK52" s="90"/>
      <c r="WOL52" s="90"/>
      <c r="WOM52" s="90"/>
      <c r="WON52" s="90"/>
      <c r="WOO52" s="90"/>
      <c r="WOP52" s="90"/>
      <c r="WOQ52" s="90"/>
      <c r="WOR52" s="90"/>
      <c r="WOS52" s="90"/>
      <c r="WOT52" s="90"/>
      <c r="WOU52" s="90"/>
      <c r="WOV52" s="90"/>
      <c r="WOW52" s="90"/>
      <c r="WOX52" s="90"/>
      <c r="WOY52" s="90"/>
      <c r="WOZ52" s="90"/>
      <c r="WPA52" s="90"/>
      <c r="WPB52" s="90"/>
      <c r="WPC52" s="90"/>
      <c r="WPD52" s="90"/>
      <c r="WPE52" s="90"/>
      <c r="WPF52" s="90"/>
      <c r="WPG52" s="90"/>
      <c r="WPH52" s="90"/>
      <c r="WPI52" s="90"/>
      <c r="WPJ52" s="90"/>
      <c r="WPK52" s="90"/>
      <c r="WPL52" s="90"/>
      <c r="WPM52" s="90"/>
      <c r="WPN52" s="90"/>
      <c r="WPO52" s="90"/>
      <c r="WPP52" s="90"/>
      <c r="WPQ52" s="90"/>
      <c r="WPR52" s="90"/>
      <c r="WPS52" s="90"/>
      <c r="WPT52" s="90"/>
      <c r="WPU52" s="90"/>
      <c r="WPV52" s="90"/>
      <c r="WPW52" s="90"/>
      <c r="WPX52" s="90"/>
      <c r="WPY52" s="90"/>
      <c r="WPZ52" s="90"/>
      <c r="WQA52" s="90"/>
      <c r="WQB52" s="90"/>
      <c r="WQC52" s="90"/>
      <c r="WQD52" s="90"/>
      <c r="WQE52" s="90"/>
      <c r="WQF52" s="90"/>
      <c r="WQG52" s="90"/>
      <c r="WQH52" s="90"/>
      <c r="WQI52" s="90"/>
      <c r="WQJ52" s="90"/>
      <c r="WQK52" s="90"/>
      <c r="WQL52" s="90"/>
      <c r="WQM52" s="90"/>
      <c r="WQN52" s="90"/>
      <c r="WQO52" s="90"/>
      <c r="WQP52" s="90"/>
      <c r="WQQ52" s="90"/>
      <c r="WQR52" s="90"/>
      <c r="WQS52" s="90"/>
      <c r="WQT52" s="90"/>
      <c r="WQU52" s="90"/>
      <c r="WQV52" s="90"/>
      <c r="WQW52" s="90"/>
      <c r="WQX52" s="90"/>
      <c r="WQY52" s="90"/>
      <c r="WQZ52" s="90"/>
      <c r="WRA52" s="90"/>
      <c r="WRB52" s="90"/>
      <c r="WRC52" s="90"/>
      <c r="WRD52" s="90"/>
      <c r="WRE52" s="90"/>
      <c r="WRF52" s="90"/>
      <c r="WRG52" s="90"/>
      <c r="WRH52" s="90"/>
      <c r="WRI52" s="90"/>
      <c r="WRJ52" s="90"/>
      <c r="WRK52" s="90"/>
      <c r="WRL52" s="90"/>
      <c r="WRM52" s="90"/>
      <c r="WRN52" s="90"/>
      <c r="WRO52" s="90"/>
      <c r="WRP52" s="90"/>
      <c r="WRQ52" s="90"/>
      <c r="WRR52" s="90"/>
      <c r="WRS52" s="90"/>
      <c r="WRT52" s="90"/>
      <c r="WRU52" s="90"/>
      <c r="WRV52" s="90"/>
      <c r="WRW52" s="90"/>
      <c r="WRX52" s="90"/>
      <c r="WRY52" s="90"/>
      <c r="WRZ52" s="90"/>
      <c r="WSA52" s="90"/>
      <c r="WSB52" s="90"/>
      <c r="WSC52" s="90"/>
      <c r="WSD52" s="90"/>
      <c r="WSE52" s="90"/>
      <c r="WSF52" s="90"/>
      <c r="WSG52" s="90"/>
      <c r="WSH52" s="90"/>
      <c r="WSI52" s="90"/>
      <c r="WSJ52" s="90"/>
      <c r="WSK52" s="90"/>
      <c r="WSL52" s="90"/>
      <c r="WSM52" s="90"/>
      <c r="WSN52" s="90"/>
      <c r="WSO52" s="90"/>
      <c r="WSP52" s="90"/>
      <c r="WSQ52" s="90"/>
      <c r="WSR52" s="90"/>
      <c r="WSS52" s="90"/>
      <c r="WST52" s="90"/>
      <c r="WSU52" s="90"/>
      <c r="WSV52" s="90"/>
      <c r="WSW52" s="90"/>
      <c r="WSX52" s="90"/>
      <c r="WSY52" s="90"/>
      <c r="WSZ52" s="90"/>
      <c r="WTA52" s="90"/>
      <c r="WTB52" s="90"/>
      <c r="WTC52" s="90"/>
      <c r="WTD52" s="90"/>
      <c r="WTE52" s="90"/>
      <c r="WTF52" s="90"/>
      <c r="WTG52" s="90"/>
      <c r="WTH52" s="90"/>
      <c r="WTI52" s="90"/>
      <c r="WTJ52" s="90"/>
      <c r="WTK52" s="90"/>
      <c r="WTL52" s="90"/>
      <c r="WTM52" s="90"/>
      <c r="WTN52" s="90"/>
      <c r="WTO52" s="90"/>
      <c r="WTP52" s="90"/>
      <c r="WTQ52" s="90"/>
      <c r="WTR52" s="90"/>
      <c r="WTS52" s="90"/>
      <c r="WTT52" s="90"/>
      <c r="WTU52" s="90"/>
      <c r="WTV52" s="90"/>
      <c r="WTW52" s="90"/>
      <c r="WTX52" s="90"/>
      <c r="WTY52" s="90"/>
      <c r="WTZ52" s="90"/>
      <c r="WUA52" s="90"/>
      <c r="WUB52" s="90"/>
      <c r="WUC52" s="90"/>
      <c r="WUD52" s="90"/>
      <c r="WUE52" s="90"/>
      <c r="WUF52" s="90"/>
      <c r="WUG52" s="90"/>
      <c r="WUH52" s="90"/>
      <c r="WUI52" s="90"/>
      <c r="WUJ52" s="90"/>
      <c r="WUK52" s="90"/>
      <c r="WUL52" s="90"/>
      <c r="WUM52" s="90"/>
      <c r="WUN52" s="90"/>
      <c r="WUO52" s="90"/>
      <c r="WUP52" s="90"/>
      <c r="WUQ52" s="90"/>
      <c r="WUR52" s="90"/>
      <c r="WUS52" s="90"/>
      <c r="WUT52" s="90"/>
      <c r="WUU52" s="90"/>
      <c r="WUV52" s="90"/>
      <c r="WUW52" s="90"/>
      <c r="WUX52" s="90"/>
      <c r="WUY52" s="90"/>
      <c r="WUZ52" s="90"/>
      <c r="WVA52" s="90"/>
      <c r="WVB52" s="90"/>
      <c r="WVC52" s="90"/>
      <c r="WVD52" s="90"/>
      <c r="WVE52" s="90"/>
      <c r="WVF52" s="90"/>
      <c r="WVG52" s="90"/>
      <c r="WVH52" s="90"/>
      <c r="WVI52" s="90"/>
      <c r="WVJ52" s="90"/>
      <c r="WVK52" s="90"/>
      <c r="WVL52" s="90"/>
      <c r="WVM52" s="90"/>
      <c r="WVN52" s="90"/>
      <c r="WVO52" s="90"/>
      <c r="WVP52" s="90"/>
      <c r="WVQ52" s="90"/>
      <c r="WVR52" s="90"/>
      <c r="WVS52" s="90"/>
      <c r="WVT52" s="90"/>
      <c r="WVU52" s="90"/>
      <c r="WVV52" s="90"/>
      <c r="WVW52" s="90"/>
      <c r="WVX52" s="90"/>
      <c r="WVY52" s="90"/>
      <c r="WVZ52" s="90"/>
      <c r="WWA52" s="90"/>
      <c r="WWB52" s="90"/>
      <c r="WWC52" s="90"/>
      <c r="WWD52" s="90"/>
      <c r="WWE52" s="90"/>
      <c r="WWF52" s="90"/>
      <c r="WWG52" s="90"/>
      <c r="WWH52" s="90"/>
      <c r="WWI52" s="90"/>
      <c r="WWJ52" s="90"/>
      <c r="WWK52" s="90"/>
      <c r="WWL52" s="90"/>
      <c r="WWM52" s="90"/>
      <c r="WWN52" s="90"/>
      <c r="WWO52" s="90"/>
      <c r="WWP52" s="90"/>
      <c r="WWQ52" s="90"/>
      <c r="WWR52" s="90"/>
      <c r="WWS52" s="90"/>
      <c r="WWT52" s="90"/>
      <c r="WWU52" s="90"/>
      <c r="WWV52" s="90"/>
      <c r="WWW52" s="90"/>
      <c r="WWX52" s="90"/>
      <c r="WWY52" s="90"/>
      <c r="WWZ52" s="90"/>
      <c r="WXA52" s="90"/>
      <c r="WXB52" s="90"/>
      <c r="WXC52" s="90"/>
      <c r="WXD52" s="90"/>
      <c r="WXE52" s="90"/>
      <c r="WXF52" s="90"/>
      <c r="WXG52" s="90"/>
      <c r="WXH52" s="90"/>
      <c r="WXI52" s="90"/>
      <c r="WXJ52" s="90"/>
      <c r="WXK52" s="90"/>
      <c r="WXL52" s="90"/>
      <c r="WXM52" s="90"/>
      <c r="WXN52" s="90"/>
      <c r="WXO52" s="90"/>
      <c r="WXP52" s="90"/>
      <c r="WXQ52" s="90"/>
      <c r="WXR52" s="90"/>
      <c r="WXS52" s="90"/>
    </row>
    <row r="53" spans="1:16191" s="24" customFormat="1" ht="15.95" customHeight="1" x14ac:dyDescent="0.2">
      <c r="A53" s="91"/>
      <c r="B53" s="73" t="s">
        <v>136</v>
      </c>
      <c r="C53" s="74">
        <v>1</v>
      </c>
      <c r="D53" s="74">
        <v>6000</v>
      </c>
      <c r="E53" s="90"/>
      <c r="F53" s="74">
        <v>0</v>
      </c>
      <c r="G53" s="74">
        <v>0</v>
      </c>
      <c r="H53" s="74">
        <v>0</v>
      </c>
      <c r="I53" s="90"/>
      <c r="J53" s="74">
        <f t="shared" si="4"/>
        <v>-6000</v>
      </c>
      <c r="K53" s="162">
        <f t="shared" si="5"/>
        <v>-1</v>
      </c>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90"/>
      <c r="AX53" s="90"/>
      <c r="AY53" s="90"/>
      <c r="AZ53" s="90"/>
      <c r="BA53" s="90"/>
      <c r="BB53" s="90"/>
      <c r="BC53" s="90"/>
      <c r="BD53" s="90"/>
      <c r="BE53" s="90"/>
      <c r="BF53" s="90"/>
      <c r="BG53" s="90"/>
      <c r="BH53" s="90"/>
      <c r="BI53" s="90"/>
      <c r="BJ53" s="90"/>
      <c r="BK53" s="90"/>
      <c r="BL53" s="90"/>
      <c r="BM53" s="90"/>
      <c r="BN53" s="90"/>
      <c r="BO53" s="90"/>
      <c r="BP53" s="90"/>
      <c r="BQ53" s="90"/>
      <c r="BR53" s="90"/>
      <c r="BS53" s="90"/>
      <c r="BT53" s="90"/>
      <c r="BU53" s="90"/>
      <c r="BV53" s="90"/>
      <c r="BW53" s="90"/>
      <c r="BX53" s="90"/>
      <c r="BY53" s="90"/>
      <c r="BZ53" s="90"/>
      <c r="CA53" s="90"/>
      <c r="CB53" s="90"/>
      <c r="CC53" s="90"/>
      <c r="CD53" s="90"/>
      <c r="CE53" s="90"/>
      <c r="CF53" s="90"/>
      <c r="CG53" s="90"/>
      <c r="CH53" s="90"/>
      <c r="CI53" s="90"/>
      <c r="CJ53" s="90"/>
      <c r="CK53" s="90"/>
      <c r="CL53" s="90"/>
      <c r="CM53" s="90"/>
      <c r="CN53" s="90"/>
      <c r="CO53" s="90"/>
      <c r="CP53" s="90"/>
      <c r="CQ53" s="90"/>
      <c r="CR53" s="90"/>
      <c r="CS53" s="90"/>
      <c r="CT53" s="90"/>
      <c r="CU53" s="90"/>
      <c r="CV53" s="90"/>
      <c r="CW53" s="90"/>
      <c r="CX53" s="90"/>
      <c r="CY53" s="90"/>
      <c r="CZ53" s="90"/>
      <c r="DA53" s="90"/>
      <c r="DB53" s="90"/>
      <c r="DC53" s="90"/>
      <c r="DD53" s="90"/>
      <c r="DE53" s="90"/>
      <c r="DF53" s="90"/>
      <c r="DG53" s="90"/>
      <c r="DH53" s="90"/>
      <c r="DI53" s="90"/>
      <c r="DJ53" s="90"/>
      <c r="DK53" s="90"/>
      <c r="DL53" s="90"/>
      <c r="DM53" s="90"/>
      <c r="DN53" s="90"/>
      <c r="DO53" s="90"/>
      <c r="DP53" s="90"/>
      <c r="DQ53" s="90"/>
      <c r="DR53" s="90"/>
      <c r="DS53" s="90"/>
      <c r="DT53" s="90"/>
      <c r="DU53" s="90"/>
      <c r="DV53" s="90"/>
      <c r="DW53" s="90"/>
      <c r="DX53" s="90"/>
      <c r="DY53" s="90"/>
      <c r="DZ53" s="90"/>
      <c r="EA53" s="90"/>
      <c r="EB53" s="90"/>
      <c r="EC53" s="90"/>
      <c r="ED53" s="90"/>
      <c r="EE53" s="90"/>
      <c r="EF53" s="90"/>
      <c r="EG53" s="90"/>
      <c r="EH53" s="90"/>
      <c r="EI53" s="90"/>
      <c r="EJ53" s="90"/>
      <c r="EK53" s="90"/>
      <c r="EL53" s="90"/>
      <c r="EM53" s="90"/>
      <c r="EN53" s="90"/>
      <c r="EO53" s="90"/>
      <c r="EP53" s="90"/>
      <c r="EQ53" s="90"/>
      <c r="ER53" s="90"/>
      <c r="ES53" s="90"/>
      <c r="ET53" s="90"/>
      <c r="EU53" s="90"/>
      <c r="EV53" s="90"/>
      <c r="EW53" s="90"/>
      <c r="EX53" s="90"/>
      <c r="EY53" s="90"/>
      <c r="EZ53" s="90"/>
      <c r="FA53" s="90"/>
      <c r="FB53" s="90"/>
      <c r="FC53" s="90"/>
      <c r="FD53" s="90"/>
      <c r="FE53" s="90"/>
      <c r="FF53" s="90"/>
      <c r="FG53" s="90"/>
      <c r="FH53" s="90"/>
      <c r="FI53" s="90"/>
      <c r="FJ53" s="90"/>
      <c r="FK53" s="90"/>
      <c r="FL53" s="90"/>
      <c r="FM53" s="90"/>
      <c r="FN53" s="90"/>
      <c r="FO53" s="90"/>
      <c r="FP53" s="90"/>
      <c r="FQ53" s="90"/>
      <c r="FR53" s="90"/>
      <c r="FS53" s="90"/>
      <c r="FT53" s="90"/>
      <c r="FU53" s="90"/>
      <c r="FV53" s="90"/>
      <c r="FW53" s="90"/>
      <c r="FX53" s="90"/>
      <c r="FY53" s="90"/>
      <c r="FZ53" s="90"/>
      <c r="GA53" s="90"/>
      <c r="GB53" s="90"/>
      <c r="GC53" s="90"/>
      <c r="GD53" s="90"/>
      <c r="GE53" s="90"/>
      <c r="GF53" s="90"/>
      <c r="GG53" s="90"/>
      <c r="GH53" s="90"/>
      <c r="GI53" s="90"/>
      <c r="GJ53" s="90"/>
      <c r="GK53" s="90"/>
      <c r="GL53" s="90"/>
      <c r="GM53" s="90"/>
      <c r="GN53" s="90"/>
      <c r="GO53" s="90"/>
      <c r="GP53" s="90"/>
      <c r="GQ53" s="90"/>
      <c r="GR53" s="90"/>
      <c r="GS53" s="90"/>
      <c r="GT53" s="90"/>
      <c r="GU53" s="90"/>
      <c r="GV53" s="90"/>
      <c r="GW53" s="90"/>
      <c r="GX53" s="90"/>
      <c r="GY53" s="90"/>
      <c r="GZ53" s="90"/>
      <c r="HA53" s="90"/>
      <c r="HB53" s="90"/>
      <c r="HC53" s="90"/>
      <c r="HD53" s="90"/>
      <c r="HE53" s="90"/>
      <c r="HF53" s="90"/>
      <c r="HG53" s="90"/>
      <c r="HH53" s="90"/>
      <c r="HI53" s="90"/>
      <c r="HJ53" s="90"/>
      <c r="HK53" s="90"/>
      <c r="HL53" s="90"/>
      <c r="HM53" s="90"/>
      <c r="HN53" s="90"/>
      <c r="HO53" s="90"/>
      <c r="HP53" s="90"/>
      <c r="HQ53" s="90"/>
      <c r="HR53" s="90"/>
      <c r="HS53" s="90"/>
      <c r="HT53" s="90"/>
      <c r="HU53" s="90"/>
      <c r="HV53" s="90"/>
      <c r="HW53" s="90"/>
      <c r="HX53" s="90"/>
      <c r="HY53" s="90"/>
      <c r="HZ53" s="90"/>
      <c r="IA53" s="90"/>
      <c r="IB53" s="90"/>
      <c r="IC53" s="90"/>
      <c r="ID53" s="90"/>
      <c r="IE53" s="90"/>
      <c r="IF53" s="90"/>
      <c r="IG53" s="90"/>
      <c r="IH53" s="90"/>
      <c r="II53" s="90"/>
      <c r="IJ53" s="90"/>
      <c r="IK53" s="90"/>
      <c r="IL53" s="90"/>
      <c r="IM53" s="90"/>
      <c r="IN53" s="90"/>
      <c r="IO53" s="90"/>
      <c r="IP53" s="90"/>
      <c r="IQ53" s="90"/>
      <c r="IR53" s="90"/>
      <c r="IS53" s="90"/>
      <c r="IT53" s="90"/>
      <c r="IU53" s="90"/>
      <c r="IV53" s="90"/>
      <c r="IW53" s="90"/>
      <c r="IX53" s="90"/>
      <c r="IY53" s="90"/>
      <c r="IZ53" s="90"/>
      <c r="JA53" s="90"/>
      <c r="JB53" s="90"/>
      <c r="JC53" s="90"/>
      <c r="JD53" s="90"/>
      <c r="JE53" s="90"/>
      <c r="JF53" s="90"/>
      <c r="JG53" s="90"/>
      <c r="JH53" s="90"/>
      <c r="JI53" s="90"/>
      <c r="JJ53" s="90"/>
      <c r="JK53" s="90"/>
      <c r="JL53" s="90"/>
      <c r="JM53" s="90"/>
      <c r="JN53" s="90"/>
      <c r="JO53" s="90"/>
      <c r="JP53" s="90"/>
      <c r="JQ53" s="90"/>
      <c r="JR53" s="90"/>
      <c r="JS53" s="90"/>
      <c r="JT53" s="90"/>
      <c r="JU53" s="90"/>
      <c r="JV53" s="90"/>
      <c r="JW53" s="90"/>
      <c r="JX53" s="90"/>
      <c r="JY53" s="90"/>
      <c r="JZ53" s="90"/>
      <c r="KA53" s="90"/>
      <c r="KB53" s="90"/>
      <c r="KC53" s="90"/>
      <c r="KD53" s="90"/>
      <c r="KE53" s="90"/>
      <c r="KF53" s="90"/>
      <c r="KG53" s="90"/>
      <c r="KH53" s="90"/>
      <c r="KI53" s="90"/>
      <c r="KJ53" s="90"/>
      <c r="KK53" s="90"/>
      <c r="KL53" s="90"/>
      <c r="KM53" s="90"/>
      <c r="KN53" s="90"/>
      <c r="KO53" s="90"/>
      <c r="KP53" s="90"/>
      <c r="KQ53" s="90"/>
      <c r="KR53" s="90"/>
      <c r="KS53" s="90"/>
      <c r="KT53" s="90"/>
      <c r="KU53" s="90"/>
      <c r="KV53" s="90"/>
      <c r="KW53" s="90"/>
      <c r="KX53" s="90"/>
      <c r="KY53" s="90"/>
      <c r="KZ53" s="90"/>
      <c r="LA53" s="90"/>
      <c r="LB53" s="90"/>
      <c r="LC53" s="90"/>
      <c r="LD53" s="90"/>
      <c r="LE53" s="90"/>
      <c r="LF53" s="90"/>
      <c r="LG53" s="90"/>
      <c r="LH53" s="90"/>
      <c r="LI53" s="90"/>
      <c r="LJ53" s="90"/>
      <c r="LK53" s="90"/>
      <c r="LL53" s="90"/>
      <c r="LM53" s="90"/>
      <c r="LN53" s="90"/>
      <c r="LO53" s="90"/>
      <c r="LP53" s="90"/>
      <c r="LQ53" s="90"/>
      <c r="LR53" s="90"/>
      <c r="LS53" s="90"/>
      <c r="LT53" s="90"/>
      <c r="LU53" s="90"/>
      <c r="LV53" s="90"/>
      <c r="LW53" s="90"/>
      <c r="LX53" s="90"/>
      <c r="LY53" s="90"/>
      <c r="LZ53" s="90"/>
      <c r="MA53" s="90"/>
      <c r="MB53" s="90"/>
      <c r="MC53" s="90"/>
      <c r="MD53" s="90"/>
      <c r="ME53" s="90"/>
      <c r="MF53" s="90"/>
      <c r="MG53" s="90"/>
      <c r="MH53" s="90"/>
      <c r="MI53" s="90"/>
      <c r="MJ53" s="90"/>
      <c r="MK53" s="90"/>
      <c r="ML53" s="90"/>
      <c r="MM53" s="90"/>
      <c r="MN53" s="90"/>
      <c r="MO53" s="90"/>
      <c r="MP53" s="90"/>
      <c r="MQ53" s="90"/>
      <c r="MR53" s="90"/>
      <c r="MS53" s="90"/>
      <c r="MT53" s="90"/>
      <c r="MU53" s="90"/>
      <c r="MV53" s="90"/>
      <c r="MW53" s="90"/>
      <c r="MX53" s="90"/>
      <c r="MY53" s="90"/>
      <c r="MZ53" s="90"/>
      <c r="NA53" s="90"/>
      <c r="NB53" s="90"/>
      <c r="NC53" s="90"/>
      <c r="ND53" s="90"/>
      <c r="NE53" s="90"/>
      <c r="NF53" s="90"/>
      <c r="NG53" s="90"/>
      <c r="NH53" s="90"/>
      <c r="NI53" s="90"/>
      <c r="NJ53" s="90"/>
      <c r="NK53" s="90"/>
      <c r="NL53" s="90"/>
      <c r="NM53" s="90"/>
      <c r="NN53" s="90"/>
      <c r="NO53" s="90"/>
      <c r="NP53" s="90"/>
      <c r="NQ53" s="90"/>
      <c r="NR53" s="90"/>
      <c r="NS53" s="90"/>
      <c r="NT53" s="90"/>
      <c r="NU53" s="90"/>
      <c r="NV53" s="90"/>
      <c r="NW53" s="90"/>
      <c r="NX53" s="90"/>
      <c r="NY53" s="90"/>
      <c r="NZ53" s="90"/>
      <c r="OA53" s="90"/>
      <c r="OB53" s="90"/>
      <c r="OC53" s="90"/>
      <c r="OD53" s="90"/>
      <c r="OE53" s="90"/>
      <c r="OF53" s="90"/>
      <c r="OG53" s="90"/>
      <c r="OH53" s="90"/>
      <c r="OI53" s="90"/>
      <c r="OJ53" s="90"/>
      <c r="OK53" s="90"/>
      <c r="OL53" s="90"/>
      <c r="OM53" s="90"/>
      <c r="ON53" s="90"/>
      <c r="OO53" s="90"/>
      <c r="OP53" s="90"/>
      <c r="OQ53" s="90"/>
      <c r="OR53" s="90"/>
      <c r="OS53" s="90"/>
      <c r="OT53" s="90"/>
      <c r="OU53" s="90"/>
      <c r="OV53" s="90"/>
      <c r="OW53" s="90"/>
      <c r="OX53" s="90"/>
      <c r="OY53" s="90"/>
      <c r="OZ53" s="90"/>
      <c r="PA53" s="90"/>
      <c r="PB53" s="90"/>
      <c r="PC53" s="90"/>
      <c r="PD53" s="90"/>
      <c r="PE53" s="90"/>
      <c r="PF53" s="90"/>
      <c r="PG53" s="90"/>
      <c r="PH53" s="90"/>
      <c r="PI53" s="90"/>
      <c r="PJ53" s="90"/>
      <c r="PK53" s="90"/>
      <c r="PL53" s="90"/>
      <c r="PM53" s="90"/>
      <c r="PN53" s="90"/>
      <c r="PO53" s="90"/>
      <c r="PP53" s="90"/>
      <c r="PQ53" s="90"/>
      <c r="PR53" s="90"/>
      <c r="PS53" s="90"/>
      <c r="PT53" s="90"/>
      <c r="PU53" s="90"/>
      <c r="PV53" s="90"/>
      <c r="PW53" s="90"/>
      <c r="PX53" s="90"/>
      <c r="PY53" s="90"/>
      <c r="PZ53" s="90"/>
      <c r="QA53" s="90"/>
      <c r="QB53" s="90"/>
      <c r="QC53" s="90"/>
      <c r="QD53" s="90"/>
      <c r="QE53" s="90"/>
      <c r="QF53" s="90"/>
      <c r="QG53" s="90"/>
      <c r="QH53" s="90"/>
      <c r="QI53" s="90"/>
      <c r="QJ53" s="90"/>
      <c r="QK53" s="90"/>
      <c r="QL53" s="90"/>
      <c r="QM53" s="90"/>
      <c r="QN53" s="90"/>
      <c r="QO53" s="90"/>
      <c r="QP53" s="90"/>
      <c r="QQ53" s="90"/>
      <c r="QR53" s="90"/>
      <c r="QS53" s="90"/>
      <c r="QT53" s="90"/>
      <c r="QU53" s="90"/>
      <c r="QV53" s="90"/>
      <c r="QW53" s="90"/>
      <c r="QX53" s="90"/>
      <c r="QY53" s="90"/>
      <c r="QZ53" s="90"/>
      <c r="RA53" s="90"/>
      <c r="RB53" s="90"/>
      <c r="RC53" s="90"/>
      <c r="RD53" s="90"/>
      <c r="RE53" s="90"/>
      <c r="RF53" s="90"/>
      <c r="RG53" s="90"/>
      <c r="RH53" s="90"/>
      <c r="RI53" s="90"/>
      <c r="RJ53" s="90"/>
      <c r="RK53" s="90"/>
      <c r="RL53" s="90"/>
      <c r="RM53" s="90"/>
      <c r="RN53" s="90"/>
      <c r="RO53" s="90"/>
      <c r="RP53" s="90"/>
      <c r="RQ53" s="90"/>
      <c r="RR53" s="90"/>
      <c r="RS53" s="90"/>
      <c r="RT53" s="90"/>
      <c r="RU53" s="90"/>
      <c r="RV53" s="90"/>
      <c r="RW53" s="90"/>
      <c r="RX53" s="90"/>
      <c r="RY53" s="90"/>
      <c r="RZ53" s="90"/>
      <c r="SA53" s="90"/>
      <c r="SB53" s="90"/>
      <c r="SC53" s="90"/>
      <c r="SD53" s="90"/>
      <c r="SE53" s="90"/>
      <c r="SF53" s="90"/>
      <c r="SG53" s="90"/>
      <c r="SH53" s="90"/>
      <c r="SI53" s="90"/>
      <c r="SJ53" s="90"/>
      <c r="SK53" s="90"/>
      <c r="SL53" s="90"/>
      <c r="SM53" s="90"/>
      <c r="SN53" s="90"/>
      <c r="SO53" s="90"/>
      <c r="SP53" s="90"/>
      <c r="SQ53" s="90"/>
      <c r="SR53" s="90"/>
      <c r="SS53" s="90"/>
      <c r="ST53" s="90"/>
      <c r="SU53" s="90"/>
      <c r="SV53" s="90"/>
      <c r="SW53" s="90"/>
      <c r="SX53" s="90"/>
      <c r="SY53" s="90"/>
      <c r="SZ53" s="90"/>
      <c r="TA53" s="90"/>
      <c r="TB53" s="90"/>
      <c r="TC53" s="90"/>
      <c r="TD53" s="90"/>
      <c r="TE53" s="90"/>
      <c r="TF53" s="90"/>
      <c r="TG53" s="90"/>
      <c r="TH53" s="90"/>
      <c r="TI53" s="90"/>
      <c r="TJ53" s="90"/>
      <c r="TK53" s="90"/>
      <c r="TL53" s="90"/>
      <c r="TM53" s="90"/>
      <c r="TN53" s="90"/>
      <c r="TO53" s="90"/>
      <c r="TP53" s="90"/>
      <c r="TQ53" s="90"/>
      <c r="TR53" s="90"/>
      <c r="TS53" s="90"/>
      <c r="TT53" s="90"/>
      <c r="TU53" s="90"/>
      <c r="TV53" s="90"/>
      <c r="TW53" s="90"/>
      <c r="TX53" s="90"/>
      <c r="TY53" s="90"/>
      <c r="TZ53" s="90"/>
      <c r="UA53" s="90"/>
      <c r="UB53" s="90"/>
      <c r="UC53" s="90"/>
      <c r="UD53" s="90"/>
      <c r="UE53" s="90"/>
      <c r="UF53" s="90"/>
      <c r="UG53" s="90"/>
      <c r="UH53" s="90"/>
      <c r="UI53" s="90"/>
      <c r="UJ53" s="90"/>
      <c r="UK53" s="90"/>
      <c r="UL53" s="90"/>
      <c r="UM53" s="90"/>
      <c r="UN53" s="90"/>
      <c r="UO53" s="90"/>
      <c r="UP53" s="90"/>
      <c r="UQ53" s="90"/>
      <c r="UR53" s="90"/>
      <c r="US53" s="90"/>
      <c r="UT53" s="90"/>
      <c r="UU53" s="90"/>
      <c r="UV53" s="90"/>
      <c r="UW53" s="90"/>
      <c r="UX53" s="90"/>
      <c r="UY53" s="90"/>
      <c r="UZ53" s="90"/>
      <c r="VA53" s="90"/>
      <c r="VB53" s="90"/>
      <c r="VC53" s="90"/>
      <c r="VD53" s="90"/>
      <c r="VE53" s="90"/>
      <c r="VF53" s="90"/>
      <c r="VG53" s="90"/>
      <c r="VH53" s="90"/>
      <c r="VI53" s="90"/>
      <c r="VJ53" s="90"/>
      <c r="VK53" s="90"/>
      <c r="VL53" s="90"/>
      <c r="VM53" s="90"/>
      <c r="VN53" s="90"/>
      <c r="VO53" s="90"/>
      <c r="VP53" s="90"/>
      <c r="VQ53" s="90"/>
      <c r="VR53" s="90"/>
      <c r="VS53" s="90"/>
      <c r="VT53" s="90"/>
      <c r="VU53" s="90"/>
      <c r="VV53" s="90"/>
      <c r="VW53" s="90"/>
      <c r="VX53" s="90"/>
      <c r="VY53" s="90"/>
      <c r="VZ53" s="90"/>
      <c r="WA53" s="90"/>
      <c r="WB53" s="90"/>
      <c r="WC53" s="90"/>
      <c r="WD53" s="90"/>
      <c r="WE53" s="90"/>
      <c r="WF53" s="90"/>
      <c r="WG53" s="90"/>
      <c r="WH53" s="90"/>
      <c r="WI53" s="90"/>
      <c r="WJ53" s="90"/>
      <c r="WK53" s="90"/>
      <c r="WL53" s="90"/>
      <c r="WM53" s="90"/>
      <c r="WN53" s="90"/>
      <c r="WO53" s="90"/>
      <c r="WP53" s="90"/>
      <c r="WQ53" s="90"/>
      <c r="WR53" s="90"/>
      <c r="WS53" s="90"/>
      <c r="WT53" s="90"/>
      <c r="WU53" s="90"/>
      <c r="WV53" s="90"/>
      <c r="WW53" s="90"/>
      <c r="WX53" s="90"/>
      <c r="WY53" s="90"/>
      <c r="WZ53" s="90"/>
      <c r="XA53" s="90"/>
      <c r="XB53" s="90"/>
      <c r="XC53" s="90"/>
      <c r="XD53" s="90"/>
      <c r="XE53" s="90"/>
      <c r="XF53" s="90"/>
      <c r="XG53" s="90"/>
      <c r="XH53" s="90"/>
      <c r="XI53" s="90"/>
      <c r="XJ53" s="90"/>
      <c r="XK53" s="90"/>
      <c r="XL53" s="90"/>
      <c r="XM53" s="90"/>
      <c r="XN53" s="90"/>
      <c r="XO53" s="90"/>
      <c r="XP53" s="90"/>
      <c r="XQ53" s="90"/>
      <c r="XR53" s="90"/>
      <c r="XS53" s="90"/>
      <c r="XT53" s="90"/>
      <c r="XU53" s="90"/>
      <c r="XV53" s="90"/>
      <c r="XW53" s="90"/>
      <c r="XX53" s="90"/>
      <c r="XY53" s="90"/>
      <c r="XZ53" s="90"/>
      <c r="YA53" s="90"/>
      <c r="YB53" s="90"/>
      <c r="YC53" s="90"/>
      <c r="YD53" s="90"/>
      <c r="YE53" s="90"/>
      <c r="YF53" s="90"/>
      <c r="YG53" s="90"/>
      <c r="YH53" s="90"/>
      <c r="YI53" s="90"/>
      <c r="YJ53" s="90"/>
      <c r="YK53" s="90"/>
      <c r="YL53" s="90"/>
      <c r="YM53" s="90"/>
      <c r="YN53" s="90"/>
      <c r="YO53" s="90"/>
      <c r="YP53" s="90"/>
      <c r="YQ53" s="90"/>
      <c r="YR53" s="90"/>
      <c r="YS53" s="90"/>
      <c r="YT53" s="90"/>
      <c r="YU53" s="90"/>
      <c r="YV53" s="90"/>
      <c r="YW53" s="90"/>
      <c r="YX53" s="90"/>
      <c r="YY53" s="90"/>
      <c r="YZ53" s="90"/>
      <c r="ZA53" s="90"/>
      <c r="ZB53" s="90"/>
      <c r="ZC53" s="90"/>
      <c r="ZD53" s="90"/>
      <c r="ZE53" s="90"/>
      <c r="ZF53" s="90"/>
      <c r="ZG53" s="90"/>
      <c r="ZH53" s="90"/>
      <c r="ZI53" s="90"/>
      <c r="ZJ53" s="90"/>
      <c r="ZK53" s="90"/>
      <c r="ZL53" s="90"/>
      <c r="ZM53" s="90"/>
      <c r="ZN53" s="90"/>
      <c r="ZO53" s="90"/>
      <c r="ZP53" s="90"/>
      <c r="ZQ53" s="90"/>
      <c r="ZR53" s="90"/>
      <c r="ZS53" s="90"/>
      <c r="ZT53" s="90"/>
      <c r="ZU53" s="90"/>
      <c r="ZV53" s="90"/>
      <c r="ZW53" s="90"/>
      <c r="ZX53" s="90"/>
      <c r="ZY53" s="90"/>
      <c r="ZZ53" s="90"/>
      <c r="AAA53" s="90"/>
      <c r="AAB53" s="90"/>
      <c r="AAC53" s="90"/>
      <c r="AAD53" s="90"/>
      <c r="AAE53" s="90"/>
      <c r="AAF53" s="90"/>
      <c r="AAG53" s="90"/>
      <c r="AAH53" s="90"/>
      <c r="AAI53" s="90"/>
      <c r="AAJ53" s="90"/>
      <c r="AAK53" s="90"/>
      <c r="AAL53" s="90"/>
      <c r="AAM53" s="90"/>
      <c r="AAN53" s="90"/>
      <c r="AAO53" s="90"/>
      <c r="AAP53" s="90"/>
      <c r="AAQ53" s="90"/>
      <c r="AAR53" s="90"/>
      <c r="AAS53" s="90"/>
      <c r="AAT53" s="90"/>
      <c r="AAU53" s="90"/>
      <c r="AAV53" s="90"/>
      <c r="AAW53" s="90"/>
      <c r="AAX53" s="90"/>
      <c r="AAY53" s="90"/>
      <c r="AAZ53" s="90"/>
      <c r="ABA53" s="90"/>
      <c r="ABB53" s="90"/>
      <c r="ABC53" s="90"/>
      <c r="ABD53" s="90"/>
      <c r="ABE53" s="90"/>
      <c r="ABF53" s="90"/>
      <c r="ABG53" s="90"/>
      <c r="ABH53" s="90"/>
      <c r="ABI53" s="90"/>
      <c r="ABJ53" s="90"/>
      <c r="ABK53" s="90"/>
      <c r="ABL53" s="90"/>
      <c r="ABM53" s="90"/>
      <c r="ABN53" s="90"/>
      <c r="ABO53" s="90"/>
      <c r="ABP53" s="90"/>
      <c r="ABQ53" s="90"/>
      <c r="ABR53" s="90"/>
      <c r="ABS53" s="90"/>
      <c r="ABT53" s="90"/>
      <c r="ABU53" s="90"/>
      <c r="ABV53" s="90"/>
      <c r="ABW53" s="90"/>
      <c r="ABX53" s="90"/>
      <c r="ABY53" s="90"/>
      <c r="ABZ53" s="90"/>
      <c r="ACA53" s="90"/>
      <c r="ACB53" s="90"/>
      <c r="ACC53" s="90"/>
      <c r="ACD53" s="90"/>
      <c r="ACE53" s="90"/>
      <c r="ACF53" s="90"/>
      <c r="ACG53" s="90"/>
      <c r="ACH53" s="90"/>
      <c r="ACI53" s="90"/>
      <c r="ACJ53" s="90"/>
      <c r="ACK53" s="90"/>
      <c r="ACL53" s="90"/>
      <c r="ACM53" s="90"/>
      <c r="ACN53" s="90"/>
      <c r="ACO53" s="90"/>
      <c r="ACP53" s="90"/>
      <c r="ACQ53" s="90"/>
      <c r="ACR53" s="90"/>
      <c r="ACS53" s="90"/>
      <c r="ACT53" s="90"/>
      <c r="ACU53" s="90"/>
      <c r="ACV53" s="90"/>
      <c r="ACW53" s="90"/>
      <c r="ACX53" s="90"/>
      <c r="ACY53" s="90"/>
      <c r="ACZ53" s="90"/>
      <c r="ADA53" s="90"/>
      <c r="ADB53" s="90"/>
      <c r="ADC53" s="90"/>
      <c r="ADD53" s="90"/>
      <c r="ADE53" s="90"/>
      <c r="ADF53" s="90"/>
      <c r="ADG53" s="90"/>
      <c r="ADH53" s="90"/>
      <c r="ADI53" s="90"/>
      <c r="ADJ53" s="90"/>
      <c r="ADK53" s="90"/>
      <c r="ADL53" s="90"/>
      <c r="ADM53" s="90"/>
      <c r="ADN53" s="90"/>
      <c r="ADO53" s="90"/>
      <c r="ADP53" s="90"/>
      <c r="ADQ53" s="90"/>
      <c r="ADR53" s="90"/>
      <c r="ADS53" s="90"/>
      <c r="ADT53" s="90"/>
      <c r="ADU53" s="90"/>
      <c r="ADV53" s="90"/>
      <c r="ADW53" s="90"/>
      <c r="ADX53" s="90"/>
      <c r="ADY53" s="90"/>
      <c r="ADZ53" s="90"/>
      <c r="AEA53" s="90"/>
      <c r="AEB53" s="90"/>
      <c r="AEC53" s="90"/>
      <c r="AED53" s="90"/>
      <c r="AEE53" s="90"/>
      <c r="AEF53" s="90"/>
      <c r="AEG53" s="90"/>
      <c r="AEH53" s="90"/>
      <c r="AEI53" s="90"/>
      <c r="AEJ53" s="90"/>
      <c r="AEK53" s="90"/>
      <c r="AEL53" s="90"/>
      <c r="AEM53" s="90"/>
      <c r="AEN53" s="90"/>
      <c r="AEO53" s="90"/>
      <c r="AEP53" s="90"/>
      <c r="AEQ53" s="90"/>
      <c r="AER53" s="90"/>
      <c r="AES53" s="90"/>
      <c r="AET53" s="90"/>
      <c r="AEU53" s="90"/>
      <c r="AEV53" s="90"/>
      <c r="AEW53" s="90"/>
      <c r="AEX53" s="90"/>
      <c r="AEY53" s="90"/>
      <c r="AEZ53" s="90"/>
      <c r="AFA53" s="90"/>
      <c r="AFB53" s="90"/>
      <c r="AFC53" s="90"/>
      <c r="AFD53" s="90"/>
      <c r="AFE53" s="90"/>
      <c r="AFF53" s="90"/>
      <c r="AFG53" s="90"/>
      <c r="AFH53" s="90"/>
      <c r="AFI53" s="90"/>
      <c r="AFJ53" s="90"/>
      <c r="AFK53" s="90"/>
      <c r="AFL53" s="90"/>
      <c r="AFM53" s="90"/>
      <c r="AFN53" s="90"/>
      <c r="AFO53" s="90"/>
      <c r="AFP53" s="90"/>
      <c r="AFQ53" s="90"/>
      <c r="AFR53" s="90"/>
      <c r="AFS53" s="90"/>
      <c r="AFT53" s="90"/>
      <c r="AFU53" s="90"/>
      <c r="AFV53" s="90"/>
      <c r="AFW53" s="90"/>
      <c r="AFX53" s="90"/>
      <c r="AFY53" s="90"/>
      <c r="AFZ53" s="90"/>
      <c r="AGA53" s="90"/>
      <c r="AGB53" s="90"/>
      <c r="AGC53" s="90"/>
      <c r="AGD53" s="90"/>
      <c r="AGE53" s="90"/>
      <c r="AGF53" s="90"/>
      <c r="AGG53" s="90"/>
      <c r="AGH53" s="90"/>
      <c r="AGI53" s="90"/>
      <c r="AGJ53" s="90"/>
      <c r="AGK53" s="90"/>
      <c r="AGL53" s="90"/>
      <c r="AGM53" s="90"/>
      <c r="AGN53" s="90"/>
      <c r="AGO53" s="90"/>
      <c r="AGP53" s="90"/>
      <c r="AGQ53" s="90"/>
      <c r="AGR53" s="90"/>
      <c r="AGS53" s="90"/>
      <c r="AGT53" s="90"/>
      <c r="AGU53" s="90"/>
      <c r="AGV53" s="90"/>
      <c r="AGW53" s="90"/>
      <c r="AGX53" s="90"/>
      <c r="AGY53" s="90"/>
      <c r="AGZ53" s="90"/>
      <c r="AHA53" s="90"/>
      <c r="AHB53" s="90"/>
      <c r="AHC53" s="90"/>
      <c r="AHD53" s="90"/>
      <c r="AHE53" s="90"/>
      <c r="AHF53" s="90"/>
      <c r="AHG53" s="90"/>
      <c r="AHH53" s="90"/>
      <c r="AHI53" s="90"/>
      <c r="AHJ53" s="90"/>
      <c r="AHK53" s="90"/>
      <c r="AHL53" s="90"/>
      <c r="AHM53" s="90"/>
      <c r="AHN53" s="90"/>
      <c r="AHO53" s="90"/>
      <c r="AHP53" s="90"/>
      <c r="AHQ53" s="90"/>
      <c r="AHR53" s="90"/>
      <c r="AHS53" s="90"/>
      <c r="AHT53" s="90"/>
      <c r="AHU53" s="90"/>
      <c r="AHV53" s="90"/>
      <c r="AHW53" s="90"/>
      <c r="AHX53" s="90"/>
      <c r="AHY53" s="90"/>
      <c r="AHZ53" s="90"/>
      <c r="AIA53" s="90"/>
      <c r="AIB53" s="90"/>
      <c r="AIC53" s="90"/>
      <c r="AID53" s="90"/>
      <c r="AIE53" s="90"/>
      <c r="AIF53" s="90"/>
      <c r="AIG53" s="90"/>
      <c r="AIH53" s="90"/>
      <c r="AII53" s="90"/>
      <c r="AIJ53" s="90"/>
      <c r="AIK53" s="90"/>
      <c r="AIL53" s="90"/>
      <c r="AIM53" s="90"/>
      <c r="AIN53" s="90"/>
      <c r="AIO53" s="90"/>
      <c r="AIP53" s="90"/>
      <c r="AIQ53" s="90"/>
      <c r="AIR53" s="90"/>
      <c r="AIS53" s="90"/>
      <c r="AIT53" s="90"/>
      <c r="AIU53" s="90"/>
      <c r="AIV53" s="90"/>
      <c r="AIW53" s="90"/>
      <c r="AIX53" s="90"/>
      <c r="AIY53" s="90"/>
      <c r="AIZ53" s="90"/>
      <c r="AJA53" s="90"/>
      <c r="AJB53" s="90"/>
      <c r="AJC53" s="90"/>
      <c r="AJD53" s="90"/>
      <c r="AJE53" s="90"/>
      <c r="AJF53" s="90"/>
      <c r="AJG53" s="90"/>
      <c r="AJH53" s="90"/>
      <c r="AJI53" s="90"/>
      <c r="AJJ53" s="90"/>
      <c r="AJK53" s="90"/>
      <c r="AJL53" s="90"/>
      <c r="AJM53" s="90"/>
      <c r="AJN53" s="90"/>
      <c r="AJO53" s="90"/>
      <c r="AJP53" s="90"/>
      <c r="AJQ53" s="90"/>
      <c r="AJR53" s="90"/>
      <c r="AJS53" s="90"/>
      <c r="AJT53" s="90"/>
      <c r="AJU53" s="90"/>
      <c r="AJV53" s="90"/>
      <c r="AJW53" s="90"/>
      <c r="AJX53" s="90"/>
      <c r="AJY53" s="90"/>
      <c r="AJZ53" s="90"/>
      <c r="AKA53" s="90"/>
      <c r="AKB53" s="90"/>
      <c r="AKC53" s="90"/>
      <c r="AKD53" s="90"/>
      <c r="AKE53" s="90"/>
      <c r="AKF53" s="90"/>
      <c r="AKG53" s="90"/>
      <c r="AKH53" s="90"/>
      <c r="AKI53" s="90"/>
      <c r="AKJ53" s="90"/>
      <c r="AKK53" s="90"/>
      <c r="AKL53" s="90"/>
      <c r="AKM53" s="90"/>
      <c r="AKN53" s="90"/>
      <c r="AKO53" s="90"/>
      <c r="AKP53" s="90"/>
      <c r="AKQ53" s="90"/>
      <c r="AKR53" s="90"/>
      <c r="AKS53" s="90"/>
      <c r="AKT53" s="90"/>
      <c r="AKU53" s="90"/>
      <c r="AKV53" s="90"/>
      <c r="AKW53" s="90"/>
      <c r="AKX53" s="90"/>
      <c r="AKY53" s="90"/>
      <c r="AKZ53" s="90"/>
      <c r="ALA53" s="90"/>
      <c r="ALB53" s="90"/>
      <c r="ALC53" s="90"/>
      <c r="ALD53" s="90"/>
      <c r="ALE53" s="90"/>
      <c r="ALF53" s="90"/>
      <c r="ALG53" s="90"/>
      <c r="ALH53" s="90"/>
      <c r="ALI53" s="90"/>
      <c r="ALJ53" s="90"/>
      <c r="ALK53" s="90"/>
      <c r="ALL53" s="90"/>
      <c r="ALM53" s="90"/>
      <c r="ALN53" s="90"/>
      <c r="ALO53" s="90"/>
      <c r="ALP53" s="90"/>
      <c r="ALQ53" s="90"/>
      <c r="ALR53" s="90"/>
      <c r="ALS53" s="90"/>
      <c r="ALT53" s="90"/>
      <c r="ALU53" s="90"/>
      <c r="ALV53" s="90"/>
      <c r="ALW53" s="90"/>
      <c r="ALX53" s="90"/>
      <c r="ALY53" s="90"/>
      <c r="ALZ53" s="90"/>
      <c r="AMA53" s="90"/>
      <c r="AMB53" s="90"/>
      <c r="AMC53" s="90"/>
      <c r="AMD53" s="90"/>
      <c r="AME53" s="90"/>
      <c r="AMF53" s="90"/>
      <c r="AMG53" s="90"/>
      <c r="AMH53" s="90"/>
      <c r="AMI53" s="90"/>
      <c r="AMJ53" s="90"/>
      <c r="AMK53" s="90"/>
      <c r="AML53" s="90"/>
      <c r="AMM53" s="90"/>
      <c r="AMN53" s="90"/>
      <c r="AMO53" s="90"/>
      <c r="AMP53" s="90"/>
      <c r="AMQ53" s="90"/>
      <c r="AMR53" s="90"/>
      <c r="AMS53" s="90"/>
      <c r="AMT53" s="90"/>
      <c r="AMU53" s="90"/>
      <c r="AMV53" s="90"/>
      <c r="AMW53" s="90"/>
      <c r="AMX53" s="90"/>
      <c r="AMY53" s="90"/>
      <c r="AMZ53" s="90"/>
      <c r="ANA53" s="90"/>
      <c r="ANB53" s="90"/>
      <c r="ANC53" s="90"/>
      <c r="AND53" s="90"/>
      <c r="ANE53" s="90"/>
      <c r="ANF53" s="90"/>
      <c r="ANG53" s="90"/>
      <c r="ANH53" s="90"/>
      <c r="ANI53" s="90"/>
      <c r="ANJ53" s="90"/>
      <c r="ANK53" s="90"/>
      <c r="ANL53" s="90"/>
      <c r="ANM53" s="90"/>
      <c r="ANN53" s="90"/>
      <c r="ANO53" s="90"/>
      <c r="ANP53" s="90"/>
      <c r="ANQ53" s="90"/>
      <c r="ANR53" s="90"/>
      <c r="ANS53" s="90"/>
      <c r="ANT53" s="90"/>
      <c r="ANU53" s="90"/>
      <c r="ANV53" s="90"/>
      <c r="ANW53" s="90"/>
      <c r="ANX53" s="90"/>
      <c r="ANY53" s="90"/>
      <c r="ANZ53" s="90"/>
      <c r="AOA53" s="90"/>
      <c r="AOB53" s="90"/>
      <c r="AOC53" s="90"/>
      <c r="AOD53" s="90"/>
      <c r="AOE53" s="90"/>
      <c r="AOF53" s="90"/>
      <c r="AOG53" s="90"/>
      <c r="AOH53" s="90"/>
      <c r="AOI53" s="90"/>
      <c r="AOJ53" s="90"/>
      <c r="AOK53" s="90"/>
      <c r="AOL53" s="90"/>
      <c r="AOM53" s="90"/>
      <c r="AON53" s="90"/>
      <c r="AOO53" s="90"/>
      <c r="AOP53" s="90"/>
      <c r="AOQ53" s="90"/>
      <c r="AOR53" s="90"/>
      <c r="AOS53" s="90"/>
      <c r="AOT53" s="90"/>
      <c r="AOU53" s="90"/>
      <c r="AOV53" s="90"/>
      <c r="AOW53" s="90"/>
      <c r="AOX53" s="90"/>
      <c r="AOY53" s="90"/>
      <c r="AOZ53" s="90"/>
      <c r="APA53" s="90"/>
      <c r="APB53" s="90"/>
      <c r="APC53" s="90"/>
      <c r="APD53" s="90"/>
      <c r="APE53" s="90"/>
      <c r="APF53" s="90"/>
      <c r="APG53" s="90"/>
      <c r="APH53" s="90"/>
      <c r="API53" s="90"/>
      <c r="APJ53" s="90"/>
      <c r="APK53" s="90"/>
      <c r="APL53" s="90"/>
      <c r="APM53" s="90"/>
      <c r="APN53" s="90"/>
      <c r="APO53" s="90"/>
      <c r="APP53" s="90"/>
      <c r="APQ53" s="90"/>
      <c r="APR53" s="90"/>
      <c r="APS53" s="90"/>
      <c r="APT53" s="90"/>
      <c r="APU53" s="90"/>
      <c r="APV53" s="90"/>
      <c r="APW53" s="90"/>
      <c r="APX53" s="90"/>
      <c r="APY53" s="90"/>
      <c r="APZ53" s="90"/>
      <c r="AQA53" s="90"/>
      <c r="AQB53" s="90"/>
      <c r="AQC53" s="90"/>
      <c r="AQD53" s="90"/>
      <c r="AQE53" s="90"/>
      <c r="AQF53" s="90"/>
      <c r="AQG53" s="90"/>
      <c r="AQH53" s="90"/>
      <c r="AQI53" s="90"/>
      <c r="AQJ53" s="90"/>
      <c r="AQK53" s="90"/>
      <c r="AQL53" s="90"/>
      <c r="AQM53" s="90"/>
      <c r="AQN53" s="90"/>
      <c r="AQO53" s="90"/>
      <c r="AQP53" s="90"/>
      <c r="AQQ53" s="90"/>
      <c r="AQR53" s="90"/>
      <c r="AQS53" s="90"/>
      <c r="AQT53" s="90"/>
      <c r="AQU53" s="90"/>
      <c r="AQV53" s="90"/>
      <c r="AQW53" s="90"/>
      <c r="AQX53" s="90"/>
      <c r="AQY53" s="90"/>
      <c r="AQZ53" s="90"/>
      <c r="ARA53" s="90"/>
      <c r="ARB53" s="90"/>
      <c r="ARC53" s="90"/>
      <c r="ARD53" s="90"/>
      <c r="ARE53" s="90"/>
      <c r="ARF53" s="90"/>
      <c r="ARG53" s="90"/>
      <c r="ARH53" s="90"/>
      <c r="ARI53" s="90"/>
      <c r="ARJ53" s="90"/>
      <c r="ARK53" s="90"/>
      <c r="ARL53" s="90"/>
      <c r="ARM53" s="90"/>
      <c r="ARN53" s="90"/>
      <c r="ARO53" s="90"/>
      <c r="ARP53" s="90"/>
      <c r="ARQ53" s="90"/>
      <c r="ARR53" s="90"/>
      <c r="ARS53" s="90"/>
      <c r="ART53" s="90"/>
      <c r="ARU53" s="90"/>
      <c r="ARV53" s="90"/>
      <c r="ARW53" s="90"/>
      <c r="ARX53" s="90"/>
      <c r="ARY53" s="90"/>
      <c r="ARZ53" s="90"/>
      <c r="ASA53" s="90"/>
      <c r="ASB53" s="90"/>
      <c r="ASC53" s="90"/>
      <c r="ASD53" s="90"/>
      <c r="ASE53" s="90"/>
      <c r="ASF53" s="90"/>
      <c r="ASG53" s="90"/>
      <c r="ASH53" s="90"/>
      <c r="ASI53" s="90"/>
      <c r="ASJ53" s="90"/>
      <c r="ASK53" s="90"/>
      <c r="ASL53" s="90"/>
      <c r="ASM53" s="90"/>
      <c r="ASN53" s="90"/>
      <c r="ASO53" s="90"/>
      <c r="ASP53" s="90"/>
      <c r="ASQ53" s="90"/>
      <c r="ASR53" s="90"/>
      <c r="ASS53" s="90"/>
      <c r="AST53" s="90"/>
      <c r="ASU53" s="90"/>
      <c r="ASV53" s="90"/>
      <c r="ASW53" s="90"/>
      <c r="ASX53" s="90"/>
      <c r="ASY53" s="90"/>
      <c r="ASZ53" s="90"/>
      <c r="ATA53" s="90"/>
      <c r="ATB53" s="90"/>
      <c r="ATC53" s="90"/>
      <c r="ATD53" s="90"/>
      <c r="ATE53" s="90"/>
      <c r="ATF53" s="90"/>
      <c r="ATG53" s="90"/>
      <c r="ATH53" s="90"/>
      <c r="ATI53" s="90"/>
      <c r="ATJ53" s="90"/>
      <c r="ATK53" s="90"/>
      <c r="ATL53" s="90"/>
      <c r="ATM53" s="90"/>
      <c r="ATN53" s="90"/>
      <c r="ATO53" s="90"/>
      <c r="ATP53" s="90"/>
      <c r="ATQ53" s="90"/>
      <c r="ATR53" s="90"/>
      <c r="ATS53" s="90"/>
      <c r="ATT53" s="90"/>
      <c r="ATU53" s="90"/>
      <c r="ATV53" s="90"/>
      <c r="ATW53" s="90"/>
      <c r="ATX53" s="90"/>
      <c r="ATY53" s="90"/>
      <c r="ATZ53" s="90"/>
      <c r="AUA53" s="90"/>
      <c r="AUB53" s="90"/>
      <c r="AUC53" s="90"/>
      <c r="AUD53" s="90"/>
      <c r="AUE53" s="90"/>
      <c r="AUF53" s="90"/>
      <c r="AUG53" s="90"/>
      <c r="AUH53" s="90"/>
      <c r="AUI53" s="90"/>
      <c r="AUJ53" s="90"/>
      <c r="AUK53" s="90"/>
      <c r="AUL53" s="90"/>
      <c r="AUM53" s="90"/>
      <c r="AUN53" s="90"/>
      <c r="AUO53" s="90"/>
      <c r="AUP53" s="90"/>
      <c r="AUQ53" s="90"/>
      <c r="AUR53" s="90"/>
      <c r="AUS53" s="90"/>
      <c r="AUT53" s="90"/>
      <c r="AUU53" s="90"/>
      <c r="AUV53" s="90"/>
      <c r="AUW53" s="90"/>
      <c r="AUX53" s="90"/>
      <c r="AUY53" s="90"/>
      <c r="AUZ53" s="90"/>
      <c r="AVA53" s="90"/>
      <c r="AVB53" s="90"/>
      <c r="AVC53" s="90"/>
      <c r="AVD53" s="90"/>
      <c r="AVE53" s="90"/>
      <c r="AVF53" s="90"/>
      <c r="AVG53" s="90"/>
      <c r="AVH53" s="90"/>
      <c r="AVI53" s="90"/>
      <c r="AVJ53" s="90"/>
      <c r="AVK53" s="90"/>
      <c r="AVL53" s="90"/>
      <c r="AVM53" s="90"/>
      <c r="AVN53" s="90"/>
      <c r="AVO53" s="90"/>
      <c r="AVP53" s="90"/>
      <c r="AVQ53" s="90"/>
      <c r="AVR53" s="90"/>
      <c r="AVS53" s="90"/>
      <c r="AVT53" s="90"/>
      <c r="AVU53" s="90"/>
      <c r="AVV53" s="90"/>
      <c r="AVW53" s="90"/>
      <c r="AVX53" s="90"/>
      <c r="AVY53" s="90"/>
      <c r="AVZ53" s="90"/>
      <c r="AWA53" s="90"/>
      <c r="AWB53" s="90"/>
      <c r="AWC53" s="90"/>
      <c r="AWD53" s="90"/>
      <c r="AWE53" s="90"/>
      <c r="AWF53" s="90"/>
      <c r="AWG53" s="90"/>
      <c r="AWH53" s="90"/>
      <c r="AWI53" s="90"/>
      <c r="AWJ53" s="90"/>
      <c r="AWK53" s="90"/>
      <c r="AWL53" s="90"/>
      <c r="AWM53" s="90"/>
      <c r="AWN53" s="90"/>
      <c r="AWO53" s="90"/>
      <c r="AWP53" s="90"/>
      <c r="AWQ53" s="90"/>
      <c r="AWR53" s="90"/>
      <c r="AWS53" s="90"/>
      <c r="AWT53" s="90"/>
      <c r="AWU53" s="90"/>
      <c r="AWV53" s="90"/>
      <c r="AWW53" s="90"/>
      <c r="AWX53" s="90"/>
      <c r="AWY53" s="90"/>
      <c r="AWZ53" s="90"/>
      <c r="AXA53" s="90"/>
      <c r="AXB53" s="90"/>
      <c r="AXC53" s="90"/>
      <c r="AXD53" s="90"/>
      <c r="AXE53" s="90"/>
      <c r="AXF53" s="90"/>
      <c r="AXG53" s="90"/>
      <c r="AXH53" s="90"/>
      <c r="AXI53" s="90"/>
      <c r="AXJ53" s="90"/>
      <c r="AXK53" s="90"/>
      <c r="AXL53" s="90"/>
      <c r="AXM53" s="90"/>
      <c r="AXN53" s="90"/>
      <c r="AXO53" s="90"/>
      <c r="AXP53" s="90"/>
      <c r="AXQ53" s="90"/>
      <c r="AXR53" s="90"/>
      <c r="AXS53" s="90"/>
      <c r="AXT53" s="90"/>
      <c r="AXU53" s="90"/>
      <c r="AXV53" s="90"/>
      <c r="AXW53" s="90"/>
      <c r="AXX53" s="90"/>
      <c r="AXY53" s="90"/>
      <c r="AXZ53" s="90"/>
      <c r="AYA53" s="90"/>
      <c r="AYB53" s="90"/>
      <c r="AYC53" s="90"/>
      <c r="AYD53" s="90"/>
      <c r="AYE53" s="90"/>
      <c r="AYF53" s="90"/>
      <c r="AYG53" s="90"/>
      <c r="AYH53" s="90"/>
      <c r="AYI53" s="90"/>
      <c r="AYJ53" s="90"/>
      <c r="AYK53" s="90"/>
      <c r="AYL53" s="90"/>
      <c r="AYM53" s="90"/>
      <c r="AYN53" s="90"/>
      <c r="AYO53" s="90"/>
      <c r="AYP53" s="90"/>
      <c r="AYQ53" s="90"/>
      <c r="AYR53" s="90"/>
      <c r="AYS53" s="90"/>
      <c r="AYT53" s="90"/>
      <c r="AYU53" s="90"/>
      <c r="AYV53" s="90"/>
      <c r="AYW53" s="90"/>
      <c r="AYX53" s="90"/>
      <c r="AYY53" s="90"/>
      <c r="AYZ53" s="90"/>
      <c r="AZA53" s="90"/>
      <c r="AZB53" s="90"/>
      <c r="AZC53" s="90"/>
      <c r="AZD53" s="90"/>
      <c r="AZE53" s="90"/>
      <c r="AZF53" s="90"/>
      <c r="AZG53" s="90"/>
      <c r="AZH53" s="90"/>
      <c r="AZI53" s="90"/>
      <c r="AZJ53" s="90"/>
      <c r="AZK53" s="90"/>
      <c r="AZL53" s="90"/>
      <c r="AZM53" s="90"/>
      <c r="AZN53" s="90"/>
      <c r="AZO53" s="90"/>
      <c r="AZP53" s="90"/>
      <c r="AZQ53" s="90"/>
      <c r="AZR53" s="90"/>
      <c r="AZS53" s="90"/>
      <c r="AZT53" s="90"/>
      <c r="AZU53" s="90"/>
      <c r="AZV53" s="90"/>
      <c r="AZW53" s="90"/>
      <c r="AZX53" s="90"/>
      <c r="AZY53" s="90"/>
      <c r="AZZ53" s="90"/>
      <c r="BAA53" s="90"/>
      <c r="BAB53" s="90"/>
      <c r="BAC53" s="90"/>
      <c r="BAD53" s="90"/>
      <c r="BAE53" s="90"/>
      <c r="BAF53" s="90"/>
      <c r="BAG53" s="90"/>
      <c r="BAH53" s="90"/>
      <c r="BAI53" s="90"/>
      <c r="BAJ53" s="90"/>
      <c r="BAK53" s="90"/>
      <c r="BAL53" s="90"/>
      <c r="BAM53" s="90"/>
      <c r="BAN53" s="90"/>
      <c r="BAO53" s="90"/>
      <c r="BAP53" s="90"/>
      <c r="BAQ53" s="90"/>
      <c r="BAR53" s="90"/>
      <c r="BAS53" s="90"/>
      <c r="BAT53" s="90"/>
      <c r="BAU53" s="90"/>
      <c r="BAV53" s="90"/>
      <c r="BAW53" s="90"/>
      <c r="BAX53" s="90"/>
      <c r="BAY53" s="90"/>
      <c r="BAZ53" s="90"/>
      <c r="BBA53" s="90"/>
      <c r="BBB53" s="90"/>
      <c r="BBC53" s="90"/>
      <c r="BBD53" s="90"/>
      <c r="BBE53" s="90"/>
      <c r="BBF53" s="90"/>
      <c r="BBG53" s="90"/>
      <c r="BBH53" s="90"/>
      <c r="BBI53" s="90"/>
      <c r="BBJ53" s="90"/>
      <c r="BBK53" s="90"/>
      <c r="BBL53" s="90"/>
      <c r="BBM53" s="90"/>
      <c r="BBN53" s="90"/>
      <c r="BBO53" s="90"/>
      <c r="BBP53" s="90"/>
      <c r="BBQ53" s="90"/>
      <c r="BBR53" s="90"/>
      <c r="BBS53" s="90"/>
      <c r="BBT53" s="90"/>
      <c r="BBU53" s="90"/>
      <c r="BBV53" s="90"/>
      <c r="BBW53" s="90"/>
      <c r="BBX53" s="90"/>
      <c r="BBY53" s="90"/>
      <c r="BBZ53" s="90"/>
      <c r="BCA53" s="90"/>
      <c r="BCB53" s="90"/>
      <c r="BCC53" s="90"/>
      <c r="BCD53" s="90"/>
      <c r="BCE53" s="90"/>
      <c r="BCF53" s="90"/>
      <c r="BCG53" s="90"/>
      <c r="BCH53" s="90"/>
      <c r="BCI53" s="90"/>
      <c r="BCJ53" s="90"/>
      <c r="BCK53" s="90"/>
      <c r="BCL53" s="90"/>
      <c r="BCM53" s="90"/>
      <c r="BCN53" s="90"/>
      <c r="BCO53" s="90"/>
      <c r="BCP53" s="90"/>
      <c r="BCQ53" s="90"/>
      <c r="BCR53" s="90"/>
      <c r="BCS53" s="90"/>
      <c r="BCT53" s="90"/>
      <c r="BCU53" s="90"/>
      <c r="BCV53" s="90"/>
      <c r="BCW53" s="90"/>
      <c r="BCX53" s="90"/>
      <c r="BCY53" s="90"/>
      <c r="BCZ53" s="90"/>
      <c r="BDA53" s="90"/>
      <c r="BDB53" s="90"/>
      <c r="BDC53" s="90"/>
      <c r="BDD53" s="90"/>
      <c r="BDE53" s="90"/>
      <c r="BDF53" s="90"/>
      <c r="BDG53" s="90"/>
      <c r="BDH53" s="90"/>
      <c r="BDI53" s="90"/>
      <c r="BDJ53" s="90"/>
      <c r="BDK53" s="90"/>
      <c r="BDL53" s="90"/>
      <c r="BDM53" s="90"/>
      <c r="BDN53" s="90"/>
      <c r="BDO53" s="90"/>
      <c r="BDP53" s="90"/>
      <c r="BDQ53" s="90"/>
      <c r="BDR53" s="90"/>
      <c r="BDS53" s="90"/>
      <c r="BDT53" s="90"/>
      <c r="BDU53" s="90"/>
      <c r="BDV53" s="90"/>
      <c r="BDW53" s="90"/>
      <c r="BDX53" s="90"/>
      <c r="BDY53" s="90"/>
      <c r="BDZ53" s="90"/>
      <c r="BEA53" s="90"/>
      <c r="BEB53" s="90"/>
      <c r="BEC53" s="90"/>
      <c r="BED53" s="90"/>
      <c r="BEE53" s="90"/>
      <c r="BEF53" s="90"/>
      <c r="BEG53" s="90"/>
      <c r="BEH53" s="90"/>
      <c r="BEI53" s="90"/>
      <c r="BEJ53" s="90"/>
      <c r="BEK53" s="90"/>
      <c r="BEL53" s="90"/>
      <c r="BEM53" s="90"/>
      <c r="BEN53" s="90"/>
      <c r="BEO53" s="90"/>
      <c r="BEP53" s="90"/>
      <c r="BEQ53" s="90"/>
      <c r="BER53" s="90"/>
      <c r="BES53" s="90"/>
      <c r="BET53" s="90"/>
      <c r="BEU53" s="90"/>
      <c r="BEV53" s="90"/>
      <c r="BEW53" s="90"/>
      <c r="BEX53" s="90"/>
      <c r="BEY53" s="90"/>
      <c r="BEZ53" s="90"/>
      <c r="BFA53" s="90"/>
      <c r="BFB53" s="90"/>
      <c r="BFC53" s="90"/>
      <c r="BFD53" s="90"/>
      <c r="BFE53" s="90"/>
      <c r="BFF53" s="90"/>
      <c r="BFG53" s="90"/>
      <c r="BFH53" s="90"/>
      <c r="BFI53" s="90"/>
      <c r="BFJ53" s="90"/>
      <c r="BFK53" s="90"/>
      <c r="BFL53" s="90"/>
      <c r="BFM53" s="90"/>
      <c r="BFN53" s="90"/>
      <c r="BFO53" s="90"/>
      <c r="BFP53" s="90"/>
      <c r="BFQ53" s="90"/>
      <c r="BFR53" s="90"/>
      <c r="BFS53" s="90"/>
      <c r="BFT53" s="90"/>
      <c r="BFU53" s="90"/>
      <c r="BFV53" s="90"/>
      <c r="BFW53" s="90"/>
      <c r="BFX53" s="90"/>
      <c r="BFY53" s="90"/>
      <c r="BFZ53" s="90"/>
      <c r="BGA53" s="90"/>
      <c r="BGB53" s="90"/>
      <c r="BGC53" s="90"/>
      <c r="BGD53" s="90"/>
      <c r="BGE53" s="90"/>
      <c r="BGF53" s="90"/>
      <c r="BGG53" s="90"/>
      <c r="BGH53" s="90"/>
      <c r="BGI53" s="90"/>
      <c r="BGJ53" s="90"/>
      <c r="BGK53" s="90"/>
      <c r="BGL53" s="90"/>
      <c r="BGM53" s="90"/>
      <c r="BGN53" s="90"/>
      <c r="BGO53" s="90"/>
      <c r="BGP53" s="90"/>
      <c r="BGQ53" s="90"/>
      <c r="BGR53" s="90"/>
      <c r="BGS53" s="90"/>
      <c r="BGT53" s="90"/>
      <c r="BGU53" s="90"/>
      <c r="BGV53" s="90"/>
      <c r="BGW53" s="90"/>
      <c r="BGX53" s="90"/>
      <c r="BGY53" s="90"/>
      <c r="BGZ53" s="90"/>
      <c r="BHA53" s="90"/>
      <c r="BHB53" s="90"/>
      <c r="BHC53" s="90"/>
      <c r="BHD53" s="90"/>
      <c r="BHE53" s="90"/>
      <c r="BHF53" s="90"/>
      <c r="BHG53" s="90"/>
      <c r="BHH53" s="90"/>
      <c r="BHI53" s="90"/>
      <c r="BHJ53" s="90"/>
      <c r="BHK53" s="90"/>
      <c r="BHL53" s="90"/>
      <c r="BHM53" s="90"/>
      <c r="BHN53" s="90"/>
      <c r="BHO53" s="90"/>
      <c r="BHP53" s="90"/>
      <c r="BHQ53" s="90"/>
      <c r="BHR53" s="90"/>
      <c r="BHS53" s="90"/>
      <c r="BHT53" s="90"/>
      <c r="BHU53" s="90"/>
      <c r="BHV53" s="90"/>
      <c r="BHW53" s="90"/>
      <c r="BHX53" s="90"/>
      <c r="BHY53" s="90"/>
      <c r="BHZ53" s="90"/>
      <c r="BIA53" s="90"/>
      <c r="BIB53" s="90"/>
      <c r="BIC53" s="90"/>
      <c r="BID53" s="90"/>
      <c r="BIE53" s="90"/>
      <c r="BIF53" s="90"/>
      <c r="BIG53" s="90"/>
      <c r="BIH53" s="90"/>
      <c r="BII53" s="90"/>
      <c r="BIJ53" s="90"/>
      <c r="BIK53" s="90"/>
      <c r="BIL53" s="90"/>
      <c r="BIM53" s="90"/>
      <c r="BIN53" s="90"/>
      <c r="BIO53" s="90"/>
      <c r="BIP53" s="90"/>
      <c r="BIQ53" s="90"/>
      <c r="BIR53" s="90"/>
      <c r="BIS53" s="90"/>
      <c r="BIT53" s="90"/>
      <c r="BIU53" s="90"/>
      <c r="BIV53" s="90"/>
      <c r="BIW53" s="90"/>
      <c r="BIX53" s="90"/>
      <c r="BIY53" s="90"/>
      <c r="BIZ53" s="90"/>
      <c r="BJA53" s="90"/>
      <c r="BJB53" s="90"/>
      <c r="BJC53" s="90"/>
      <c r="BJD53" s="90"/>
      <c r="BJE53" s="90"/>
      <c r="BJF53" s="90"/>
      <c r="BJG53" s="90"/>
      <c r="BJH53" s="90"/>
      <c r="BJI53" s="90"/>
      <c r="BJJ53" s="90"/>
      <c r="BJK53" s="90"/>
      <c r="BJL53" s="90"/>
      <c r="BJM53" s="90"/>
      <c r="BJN53" s="90"/>
      <c r="BJO53" s="90"/>
      <c r="BJP53" s="90"/>
      <c r="BJQ53" s="90"/>
      <c r="BJR53" s="90"/>
      <c r="BJS53" s="90"/>
      <c r="BJT53" s="90"/>
      <c r="BJU53" s="90"/>
      <c r="BJV53" s="90"/>
      <c r="BJW53" s="90"/>
      <c r="BJX53" s="90"/>
      <c r="BJY53" s="90"/>
      <c r="BJZ53" s="90"/>
      <c r="BKA53" s="90"/>
      <c r="BKB53" s="90"/>
      <c r="BKC53" s="90"/>
      <c r="BKD53" s="90"/>
      <c r="BKE53" s="90"/>
      <c r="BKF53" s="90"/>
      <c r="BKG53" s="90"/>
      <c r="BKH53" s="90"/>
      <c r="BKI53" s="90"/>
      <c r="BKJ53" s="90"/>
      <c r="BKK53" s="90"/>
      <c r="BKL53" s="90"/>
      <c r="BKM53" s="90"/>
      <c r="BKN53" s="90"/>
      <c r="BKO53" s="90"/>
      <c r="BKP53" s="90"/>
      <c r="BKQ53" s="90"/>
      <c r="BKR53" s="90"/>
      <c r="BKS53" s="90"/>
      <c r="BKT53" s="90"/>
      <c r="BKU53" s="90"/>
      <c r="BKV53" s="90"/>
      <c r="BKW53" s="90"/>
      <c r="BKX53" s="90"/>
      <c r="BKY53" s="90"/>
      <c r="BKZ53" s="90"/>
      <c r="BLA53" s="90"/>
      <c r="BLB53" s="90"/>
      <c r="BLC53" s="90"/>
      <c r="BLD53" s="90"/>
      <c r="BLE53" s="90"/>
      <c r="BLF53" s="90"/>
      <c r="BLG53" s="90"/>
      <c r="BLH53" s="90"/>
      <c r="BLI53" s="90"/>
      <c r="BLJ53" s="90"/>
      <c r="BLK53" s="90"/>
      <c r="BLL53" s="90"/>
      <c r="BLM53" s="90"/>
      <c r="BLN53" s="90"/>
      <c r="BLO53" s="90"/>
      <c r="BLP53" s="90"/>
      <c r="BLQ53" s="90"/>
      <c r="BLR53" s="90"/>
      <c r="BLS53" s="90"/>
      <c r="BLT53" s="90"/>
      <c r="BLU53" s="90"/>
      <c r="BLV53" s="90"/>
      <c r="BLW53" s="90"/>
      <c r="BLX53" s="90"/>
      <c r="BLY53" s="90"/>
      <c r="BLZ53" s="90"/>
      <c r="BMA53" s="90"/>
      <c r="BMB53" s="90"/>
      <c r="BMC53" s="90"/>
      <c r="BMD53" s="90"/>
      <c r="BME53" s="90"/>
      <c r="BMF53" s="90"/>
      <c r="BMG53" s="90"/>
      <c r="BMH53" s="90"/>
      <c r="BMI53" s="90"/>
      <c r="BMJ53" s="90"/>
      <c r="BMK53" s="90"/>
      <c r="BML53" s="90"/>
      <c r="BMM53" s="90"/>
      <c r="BMN53" s="90"/>
      <c r="BMO53" s="90"/>
      <c r="BMP53" s="90"/>
      <c r="BMQ53" s="90"/>
      <c r="BMR53" s="90"/>
      <c r="BMS53" s="90"/>
      <c r="BMT53" s="90"/>
      <c r="BMU53" s="90"/>
      <c r="BMV53" s="90"/>
      <c r="BMW53" s="90"/>
      <c r="BMX53" s="90"/>
      <c r="BMY53" s="90"/>
      <c r="BMZ53" s="90"/>
      <c r="BNA53" s="90"/>
      <c r="BNB53" s="90"/>
      <c r="BNC53" s="90"/>
      <c r="BND53" s="90"/>
      <c r="BNE53" s="90"/>
      <c r="BNF53" s="90"/>
      <c r="BNG53" s="90"/>
      <c r="BNH53" s="90"/>
      <c r="BNI53" s="90"/>
      <c r="BNJ53" s="90"/>
      <c r="BNK53" s="90"/>
      <c r="BNL53" s="90"/>
      <c r="BNM53" s="90"/>
      <c r="BNN53" s="90"/>
      <c r="BNO53" s="90"/>
      <c r="BNP53" s="90"/>
      <c r="BNQ53" s="90"/>
      <c r="BNR53" s="90"/>
      <c r="BNS53" s="90"/>
      <c r="BNT53" s="90"/>
      <c r="BNU53" s="90"/>
      <c r="BNV53" s="90"/>
      <c r="BNW53" s="90"/>
      <c r="BNX53" s="90"/>
      <c r="BNY53" s="90"/>
      <c r="BNZ53" s="90"/>
      <c r="BOA53" s="90"/>
      <c r="BOB53" s="90"/>
      <c r="BOC53" s="90"/>
      <c r="BOD53" s="90"/>
      <c r="BOE53" s="90"/>
      <c r="BOF53" s="90"/>
      <c r="BOG53" s="90"/>
      <c r="BOH53" s="90"/>
      <c r="BOI53" s="90"/>
      <c r="BOJ53" s="90"/>
      <c r="BOK53" s="90"/>
      <c r="BOL53" s="90"/>
      <c r="BOM53" s="90"/>
      <c r="BON53" s="90"/>
      <c r="BOO53" s="90"/>
      <c r="BOP53" s="90"/>
      <c r="BOQ53" s="90"/>
      <c r="BOR53" s="90"/>
      <c r="BOS53" s="90"/>
      <c r="BOT53" s="90"/>
      <c r="BOU53" s="90"/>
      <c r="BOV53" s="90"/>
      <c r="BOW53" s="90"/>
      <c r="BOX53" s="90"/>
      <c r="BOY53" s="90"/>
      <c r="BOZ53" s="90"/>
      <c r="BPA53" s="90"/>
      <c r="BPB53" s="90"/>
      <c r="BPC53" s="90"/>
      <c r="BPD53" s="90"/>
      <c r="BPE53" s="90"/>
      <c r="BPF53" s="90"/>
      <c r="BPG53" s="90"/>
      <c r="BPH53" s="90"/>
      <c r="BPI53" s="90"/>
      <c r="BPJ53" s="90"/>
      <c r="BPK53" s="90"/>
      <c r="BPL53" s="90"/>
      <c r="BPM53" s="90"/>
      <c r="BPN53" s="90"/>
      <c r="BPO53" s="90"/>
      <c r="BPP53" s="90"/>
      <c r="BPQ53" s="90"/>
      <c r="BPR53" s="90"/>
      <c r="BPS53" s="90"/>
      <c r="BPT53" s="90"/>
      <c r="BPU53" s="90"/>
      <c r="BPV53" s="90"/>
      <c r="BPW53" s="90"/>
      <c r="BPX53" s="90"/>
      <c r="BPY53" s="90"/>
      <c r="BPZ53" s="90"/>
      <c r="BQA53" s="90"/>
      <c r="BQB53" s="90"/>
      <c r="BQC53" s="90"/>
      <c r="BQD53" s="90"/>
      <c r="BQE53" s="90"/>
      <c r="BQF53" s="90"/>
      <c r="BQG53" s="90"/>
      <c r="BQH53" s="90"/>
      <c r="BQI53" s="90"/>
      <c r="BQJ53" s="90"/>
      <c r="BQK53" s="90"/>
      <c r="BQL53" s="90"/>
      <c r="BQM53" s="90"/>
      <c r="BQN53" s="90"/>
      <c r="BQO53" s="90"/>
      <c r="BQP53" s="90"/>
      <c r="BQQ53" s="90"/>
      <c r="BQR53" s="90"/>
      <c r="BQS53" s="90"/>
      <c r="BQT53" s="90"/>
      <c r="BQU53" s="90"/>
      <c r="BQV53" s="90"/>
      <c r="BQW53" s="90"/>
      <c r="BQX53" s="90"/>
      <c r="BQY53" s="90"/>
      <c r="BQZ53" s="90"/>
      <c r="BRA53" s="90"/>
      <c r="BRB53" s="90"/>
      <c r="BRC53" s="90"/>
      <c r="BRD53" s="90"/>
      <c r="BRE53" s="90"/>
      <c r="BRF53" s="90"/>
      <c r="BRG53" s="90"/>
      <c r="BRH53" s="90"/>
      <c r="BRI53" s="90"/>
      <c r="BRJ53" s="90"/>
      <c r="BRK53" s="90"/>
      <c r="BRL53" s="90"/>
      <c r="BRM53" s="90"/>
      <c r="BRN53" s="90"/>
      <c r="BRO53" s="90"/>
      <c r="BRP53" s="90"/>
      <c r="BRQ53" s="90"/>
      <c r="BRR53" s="90"/>
      <c r="BRS53" s="90"/>
      <c r="BRT53" s="90"/>
      <c r="BRU53" s="90"/>
      <c r="BRV53" s="90"/>
      <c r="BRW53" s="90"/>
      <c r="BRX53" s="90"/>
      <c r="BRY53" s="90"/>
      <c r="BRZ53" s="90"/>
      <c r="BSA53" s="90"/>
      <c r="BSB53" s="90"/>
      <c r="BSC53" s="90"/>
      <c r="BSD53" s="90"/>
      <c r="BSE53" s="90"/>
      <c r="BSF53" s="90"/>
      <c r="BSG53" s="90"/>
      <c r="BSH53" s="90"/>
      <c r="BSI53" s="90"/>
      <c r="BSJ53" s="90"/>
      <c r="BSK53" s="90"/>
      <c r="BSL53" s="90"/>
      <c r="BSM53" s="90"/>
      <c r="BSN53" s="90"/>
      <c r="BSO53" s="90"/>
      <c r="BSP53" s="90"/>
      <c r="BSQ53" s="90"/>
      <c r="BSR53" s="90"/>
      <c r="BSS53" s="90"/>
      <c r="BST53" s="90"/>
      <c r="BSU53" s="90"/>
      <c r="BSV53" s="90"/>
      <c r="BSW53" s="90"/>
      <c r="BSX53" s="90"/>
      <c r="BSY53" s="90"/>
      <c r="BSZ53" s="90"/>
      <c r="BTA53" s="90"/>
      <c r="BTB53" s="90"/>
      <c r="BTC53" s="90"/>
      <c r="BTD53" s="90"/>
      <c r="BTE53" s="90"/>
      <c r="BTF53" s="90"/>
      <c r="BTG53" s="90"/>
      <c r="BTH53" s="90"/>
      <c r="BTI53" s="90"/>
      <c r="BTJ53" s="90"/>
      <c r="BTK53" s="90"/>
      <c r="BTL53" s="90"/>
      <c r="BTM53" s="90"/>
      <c r="BTN53" s="90"/>
      <c r="BTO53" s="90"/>
      <c r="BTP53" s="90"/>
      <c r="BTQ53" s="90"/>
      <c r="BTR53" s="90"/>
      <c r="BTS53" s="90"/>
      <c r="BTT53" s="90"/>
      <c r="BTU53" s="90"/>
      <c r="BTV53" s="90"/>
      <c r="BTW53" s="90"/>
      <c r="BTX53" s="90"/>
      <c r="BTY53" s="90"/>
      <c r="BTZ53" s="90"/>
      <c r="BUA53" s="90"/>
      <c r="BUB53" s="90"/>
      <c r="BUC53" s="90"/>
      <c r="BUD53" s="90"/>
      <c r="BUE53" s="90"/>
      <c r="BUF53" s="90"/>
      <c r="BUG53" s="90"/>
      <c r="BUH53" s="90"/>
      <c r="BUI53" s="90"/>
      <c r="BUJ53" s="90"/>
      <c r="BUK53" s="90"/>
      <c r="BUL53" s="90"/>
      <c r="BUM53" s="90"/>
      <c r="BUN53" s="90"/>
      <c r="BUO53" s="90"/>
      <c r="BUP53" s="90"/>
      <c r="BUQ53" s="90"/>
      <c r="BUR53" s="90"/>
      <c r="BUS53" s="90"/>
      <c r="BUT53" s="90"/>
      <c r="BUU53" s="90"/>
      <c r="BUV53" s="90"/>
      <c r="BUW53" s="90"/>
      <c r="BUX53" s="90"/>
      <c r="BUY53" s="90"/>
      <c r="BUZ53" s="90"/>
      <c r="BVA53" s="90"/>
      <c r="BVB53" s="90"/>
      <c r="BVC53" s="90"/>
      <c r="BVD53" s="90"/>
      <c r="BVE53" s="90"/>
      <c r="BVF53" s="90"/>
      <c r="BVG53" s="90"/>
      <c r="BVH53" s="90"/>
      <c r="BVI53" s="90"/>
      <c r="BVJ53" s="90"/>
      <c r="BVK53" s="90"/>
      <c r="BVL53" s="90"/>
      <c r="BVM53" s="90"/>
      <c r="BVN53" s="90"/>
      <c r="BVO53" s="90"/>
      <c r="BVP53" s="90"/>
      <c r="BVQ53" s="90"/>
      <c r="BVR53" s="90"/>
      <c r="BVS53" s="90"/>
      <c r="BVT53" s="90"/>
      <c r="BVU53" s="90"/>
      <c r="BVV53" s="90"/>
      <c r="BVW53" s="90"/>
      <c r="BVX53" s="90"/>
      <c r="BVY53" s="90"/>
      <c r="BVZ53" s="90"/>
      <c r="BWA53" s="90"/>
      <c r="BWB53" s="90"/>
      <c r="BWC53" s="90"/>
      <c r="BWD53" s="90"/>
      <c r="BWE53" s="90"/>
      <c r="BWF53" s="90"/>
      <c r="BWG53" s="90"/>
      <c r="BWH53" s="90"/>
      <c r="BWI53" s="90"/>
      <c r="BWJ53" s="90"/>
      <c r="BWK53" s="90"/>
      <c r="BWL53" s="90"/>
      <c r="BWM53" s="90"/>
      <c r="BWN53" s="90"/>
      <c r="BWO53" s="90"/>
      <c r="BWP53" s="90"/>
      <c r="BWQ53" s="90"/>
      <c r="BWR53" s="90"/>
      <c r="BWS53" s="90"/>
      <c r="BWT53" s="90"/>
      <c r="BWU53" s="90"/>
      <c r="BWV53" s="90"/>
      <c r="BWW53" s="90"/>
      <c r="BWX53" s="90"/>
      <c r="BWY53" s="90"/>
      <c r="BWZ53" s="90"/>
      <c r="BXA53" s="90"/>
      <c r="BXB53" s="90"/>
      <c r="BXC53" s="90"/>
      <c r="BXD53" s="90"/>
      <c r="BXE53" s="90"/>
      <c r="BXF53" s="90"/>
      <c r="BXG53" s="90"/>
      <c r="BXH53" s="90"/>
      <c r="BXI53" s="90"/>
      <c r="BXJ53" s="90"/>
      <c r="BXK53" s="90"/>
      <c r="BXL53" s="90"/>
      <c r="BXM53" s="90"/>
      <c r="BXN53" s="90"/>
      <c r="BXO53" s="90"/>
      <c r="BXP53" s="90"/>
      <c r="BXQ53" s="90"/>
      <c r="BXR53" s="90"/>
      <c r="BXS53" s="90"/>
      <c r="BXT53" s="90"/>
      <c r="BXU53" s="90"/>
      <c r="BXV53" s="90"/>
      <c r="BXW53" s="90"/>
      <c r="BXX53" s="90"/>
      <c r="BXY53" s="90"/>
      <c r="BXZ53" s="90"/>
      <c r="BYA53" s="90"/>
      <c r="BYB53" s="90"/>
      <c r="BYC53" s="90"/>
      <c r="BYD53" s="90"/>
      <c r="BYE53" s="90"/>
      <c r="BYF53" s="90"/>
      <c r="BYG53" s="90"/>
      <c r="BYH53" s="90"/>
      <c r="BYI53" s="90"/>
      <c r="BYJ53" s="90"/>
      <c r="BYK53" s="90"/>
      <c r="BYL53" s="90"/>
      <c r="BYM53" s="90"/>
      <c r="BYN53" s="90"/>
      <c r="BYO53" s="90"/>
      <c r="BYP53" s="90"/>
      <c r="BYQ53" s="90"/>
      <c r="BYR53" s="90"/>
      <c r="BYS53" s="90"/>
      <c r="BYT53" s="90"/>
      <c r="BYU53" s="90"/>
      <c r="BYV53" s="90"/>
      <c r="BYW53" s="90"/>
      <c r="BYX53" s="90"/>
      <c r="BYY53" s="90"/>
      <c r="BYZ53" s="90"/>
      <c r="BZA53" s="90"/>
      <c r="BZB53" s="90"/>
      <c r="BZC53" s="90"/>
      <c r="BZD53" s="90"/>
      <c r="BZE53" s="90"/>
      <c r="BZF53" s="90"/>
      <c r="BZG53" s="90"/>
      <c r="BZH53" s="90"/>
      <c r="BZI53" s="90"/>
      <c r="BZJ53" s="90"/>
      <c r="BZK53" s="90"/>
      <c r="BZL53" s="90"/>
      <c r="BZM53" s="90"/>
      <c r="BZN53" s="90"/>
      <c r="BZO53" s="90"/>
      <c r="BZP53" s="90"/>
      <c r="BZQ53" s="90"/>
      <c r="BZR53" s="90"/>
      <c r="BZS53" s="90"/>
      <c r="BZT53" s="90"/>
      <c r="BZU53" s="90"/>
      <c r="BZV53" s="90"/>
      <c r="BZW53" s="90"/>
      <c r="BZX53" s="90"/>
      <c r="BZY53" s="90"/>
      <c r="BZZ53" s="90"/>
      <c r="CAA53" s="90"/>
      <c r="CAB53" s="90"/>
      <c r="CAC53" s="90"/>
      <c r="CAD53" s="90"/>
      <c r="CAE53" s="90"/>
      <c r="CAF53" s="90"/>
      <c r="CAG53" s="90"/>
      <c r="CAH53" s="90"/>
      <c r="CAI53" s="90"/>
      <c r="CAJ53" s="90"/>
      <c r="CAK53" s="90"/>
      <c r="CAL53" s="90"/>
      <c r="CAM53" s="90"/>
      <c r="CAN53" s="90"/>
      <c r="CAO53" s="90"/>
      <c r="CAP53" s="90"/>
      <c r="CAQ53" s="90"/>
      <c r="CAR53" s="90"/>
      <c r="CAS53" s="90"/>
      <c r="CAT53" s="90"/>
      <c r="CAU53" s="90"/>
      <c r="CAV53" s="90"/>
      <c r="CAW53" s="90"/>
      <c r="CAX53" s="90"/>
      <c r="CAY53" s="90"/>
      <c r="CAZ53" s="90"/>
      <c r="CBA53" s="90"/>
      <c r="CBB53" s="90"/>
      <c r="CBC53" s="90"/>
      <c r="CBD53" s="90"/>
      <c r="CBE53" s="90"/>
      <c r="CBF53" s="90"/>
      <c r="CBG53" s="90"/>
      <c r="CBH53" s="90"/>
      <c r="CBI53" s="90"/>
      <c r="CBJ53" s="90"/>
      <c r="CBK53" s="90"/>
      <c r="CBL53" s="90"/>
      <c r="CBM53" s="90"/>
      <c r="CBN53" s="90"/>
      <c r="CBO53" s="90"/>
      <c r="CBP53" s="90"/>
      <c r="CBQ53" s="90"/>
      <c r="CBR53" s="90"/>
      <c r="CBS53" s="90"/>
      <c r="CBT53" s="90"/>
      <c r="CBU53" s="90"/>
      <c r="CBV53" s="90"/>
      <c r="CBW53" s="90"/>
      <c r="CBX53" s="90"/>
      <c r="CBY53" s="90"/>
      <c r="CBZ53" s="90"/>
      <c r="CCA53" s="90"/>
      <c r="CCB53" s="90"/>
      <c r="CCC53" s="90"/>
      <c r="CCD53" s="90"/>
      <c r="CCE53" s="90"/>
      <c r="CCF53" s="90"/>
      <c r="CCG53" s="90"/>
      <c r="CCH53" s="90"/>
      <c r="CCI53" s="90"/>
      <c r="CCJ53" s="90"/>
      <c r="CCK53" s="90"/>
      <c r="CCL53" s="90"/>
      <c r="CCM53" s="90"/>
      <c r="CCN53" s="90"/>
      <c r="CCO53" s="90"/>
      <c r="CCP53" s="90"/>
      <c r="CCQ53" s="90"/>
      <c r="CCR53" s="90"/>
      <c r="CCS53" s="90"/>
      <c r="CCT53" s="90"/>
      <c r="CCU53" s="90"/>
      <c r="CCV53" s="90"/>
      <c r="CCW53" s="90"/>
      <c r="CCX53" s="90"/>
      <c r="CCY53" s="90"/>
      <c r="CCZ53" s="90"/>
      <c r="CDA53" s="90"/>
      <c r="CDB53" s="90"/>
      <c r="CDC53" s="90"/>
      <c r="CDD53" s="90"/>
      <c r="CDE53" s="90"/>
      <c r="CDF53" s="90"/>
      <c r="CDG53" s="90"/>
      <c r="CDH53" s="90"/>
      <c r="CDI53" s="90"/>
      <c r="CDJ53" s="90"/>
      <c r="CDK53" s="90"/>
      <c r="CDL53" s="90"/>
      <c r="CDM53" s="90"/>
      <c r="CDN53" s="90"/>
      <c r="CDO53" s="90"/>
      <c r="CDP53" s="90"/>
      <c r="CDQ53" s="90"/>
      <c r="CDR53" s="90"/>
      <c r="CDS53" s="90"/>
      <c r="CDT53" s="90"/>
      <c r="CDU53" s="90"/>
      <c r="CDV53" s="90"/>
      <c r="CDW53" s="90"/>
      <c r="CDX53" s="90"/>
      <c r="CDY53" s="90"/>
      <c r="CDZ53" s="90"/>
      <c r="CEA53" s="90"/>
      <c r="CEB53" s="90"/>
      <c r="CEC53" s="90"/>
      <c r="CED53" s="90"/>
      <c r="CEE53" s="90"/>
      <c r="CEF53" s="90"/>
      <c r="CEG53" s="90"/>
      <c r="CEH53" s="90"/>
      <c r="CEI53" s="90"/>
      <c r="CEJ53" s="90"/>
      <c r="CEK53" s="90"/>
      <c r="CEL53" s="90"/>
      <c r="CEM53" s="90"/>
      <c r="CEN53" s="90"/>
      <c r="CEO53" s="90"/>
      <c r="CEP53" s="90"/>
      <c r="CEQ53" s="90"/>
      <c r="CER53" s="90"/>
      <c r="CES53" s="90"/>
      <c r="CET53" s="90"/>
      <c r="CEU53" s="90"/>
      <c r="CEV53" s="90"/>
      <c r="CEW53" s="90"/>
      <c r="CEX53" s="90"/>
      <c r="CEY53" s="90"/>
      <c r="CEZ53" s="90"/>
      <c r="CFA53" s="90"/>
      <c r="CFB53" s="90"/>
      <c r="CFC53" s="90"/>
      <c r="CFD53" s="90"/>
      <c r="CFE53" s="90"/>
      <c r="CFF53" s="90"/>
      <c r="CFG53" s="90"/>
      <c r="CFH53" s="90"/>
      <c r="CFI53" s="90"/>
      <c r="CFJ53" s="90"/>
      <c r="CFK53" s="90"/>
      <c r="CFL53" s="90"/>
      <c r="CFM53" s="90"/>
      <c r="CFN53" s="90"/>
      <c r="CFO53" s="90"/>
      <c r="CFP53" s="90"/>
      <c r="CFQ53" s="90"/>
      <c r="CFR53" s="90"/>
      <c r="CFS53" s="90"/>
      <c r="CFT53" s="90"/>
      <c r="CFU53" s="90"/>
      <c r="CFV53" s="90"/>
      <c r="CFW53" s="90"/>
      <c r="CFX53" s="90"/>
      <c r="CFY53" s="90"/>
      <c r="CFZ53" s="90"/>
      <c r="CGA53" s="90"/>
      <c r="CGB53" s="90"/>
      <c r="CGC53" s="90"/>
      <c r="CGD53" s="90"/>
      <c r="CGE53" s="90"/>
      <c r="CGF53" s="90"/>
      <c r="CGG53" s="90"/>
      <c r="CGH53" s="90"/>
      <c r="CGI53" s="90"/>
      <c r="CGJ53" s="90"/>
      <c r="CGK53" s="90"/>
      <c r="CGL53" s="90"/>
      <c r="CGM53" s="90"/>
      <c r="CGN53" s="90"/>
      <c r="CGO53" s="90"/>
      <c r="CGP53" s="90"/>
      <c r="CGQ53" s="90"/>
      <c r="CGR53" s="90"/>
      <c r="CGS53" s="90"/>
      <c r="CGT53" s="90"/>
      <c r="CGU53" s="90"/>
      <c r="CGV53" s="90"/>
      <c r="CGW53" s="90"/>
      <c r="CGX53" s="90"/>
      <c r="CGY53" s="90"/>
      <c r="CGZ53" s="90"/>
      <c r="CHA53" s="90"/>
      <c r="CHB53" s="90"/>
      <c r="CHC53" s="90"/>
      <c r="CHD53" s="90"/>
      <c r="CHE53" s="90"/>
      <c r="CHF53" s="90"/>
      <c r="CHG53" s="90"/>
      <c r="CHH53" s="90"/>
      <c r="CHI53" s="90"/>
      <c r="CHJ53" s="90"/>
      <c r="CHK53" s="90"/>
      <c r="CHL53" s="90"/>
      <c r="CHM53" s="90"/>
      <c r="CHN53" s="90"/>
      <c r="CHO53" s="90"/>
      <c r="CHP53" s="90"/>
      <c r="CHQ53" s="90"/>
      <c r="CHR53" s="90"/>
      <c r="CHS53" s="90"/>
      <c r="CHT53" s="90"/>
      <c r="CHU53" s="90"/>
      <c r="CHV53" s="90"/>
      <c r="CHW53" s="90"/>
      <c r="CHX53" s="90"/>
      <c r="CHY53" s="90"/>
      <c r="CHZ53" s="90"/>
      <c r="CIA53" s="90"/>
      <c r="CIB53" s="90"/>
      <c r="CIC53" s="90"/>
      <c r="CID53" s="90"/>
      <c r="CIE53" s="90"/>
      <c r="CIF53" s="90"/>
      <c r="CIG53" s="90"/>
      <c r="CIH53" s="90"/>
      <c r="CII53" s="90"/>
      <c r="CIJ53" s="90"/>
      <c r="CIK53" s="90"/>
      <c r="CIL53" s="90"/>
      <c r="CIM53" s="90"/>
      <c r="CIN53" s="90"/>
      <c r="CIO53" s="90"/>
      <c r="CIP53" s="90"/>
      <c r="CIQ53" s="90"/>
      <c r="CIR53" s="90"/>
      <c r="CIS53" s="90"/>
      <c r="CIT53" s="90"/>
      <c r="CIU53" s="90"/>
      <c r="CIV53" s="90"/>
      <c r="CIW53" s="90"/>
      <c r="CIX53" s="90"/>
      <c r="CIY53" s="90"/>
      <c r="CIZ53" s="90"/>
      <c r="CJA53" s="90"/>
      <c r="CJB53" s="90"/>
      <c r="CJC53" s="90"/>
      <c r="CJD53" s="90"/>
      <c r="CJE53" s="90"/>
      <c r="CJF53" s="90"/>
      <c r="CJG53" s="90"/>
      <c r="CJH53" s="90"/>
      <c r="CJI53" s="90"/>
      <c r="CJJ53" s="90"/>
      <c r="CJK53" s="90"/>
      <c r="CJL53" s="90"/>
      <c r="CJM53" s="90"/>
      <c r="CJN53" s="90"/>
      <c r="CJO53" s="90"/>
      <c r="CJP53" s="90"/>
      <c r="CJQ53" s="90"/>
      <c r="CJR53" s="90"/>
      <c r="CJS53" s="90"/>
      <c r="CJT53" s="90"/>
      <c r="CJU53" s="90"/>
      <c r="CJV53" s="90"/>
      <c r="CJW53" s="90"/>
      <c r="CJX53" s="90"/>
      <c r="CJY53" s="90"/>
      <c r="CJZ53" s="90"/>
      <c r="CKA53" s="90"/>
      <c r="CKB53" s="90"/>
      <c r="CKC53" s="90"/>
      <c r="CKD53" s="90"/>
      <c r="CKE53" s="90"/>
      <c r="CKF53" s="90"/>
      <c r="CKG53" s="90"/>
      <c r="CKH53" s="90"/>
      <c r="CKI53" s="90"/>
      <c r="CKJ53" s="90"/>
      <c r="CKK53" s="90"/>
      <c r="CKL53" s="90"/>
      <c r="CKM53" s="90"/>
      <c r="CKN53" s="90"/>
      <c r="CKO53" s="90"/>
      <c r="CKP53" s="90"/>
      <c r="CKQ53" s="90"/>
      <c r="CKR53" s="90"/>
      <c r="CKS53" s="90"/>
      <c r="CKT53" s="90"/>
      <c r="CKU53" s="90"/>
      <c r="CKV53" s="90"/>
      <c r="CKW53" s="90"/>
      <c r="CKX53" s="90"/>
      <c r="CKY53" s="90"/>
      <c r="CKZ53" s="90"/>
      <c r="CLA53" s="90"/>
      <c r="CLB53" s="90"/>
      <c r="CLC53" s="90"/>
      <c r="CLD53" s="90"/>
      <c r="CLE53" s="90"/>
      <c r="CLF53" s="90"/>
      <c r="CLG53" s="90"/>
      <c r="CLH53" s="90"/>
      <c r="CLI53" s="90"/>
      <c r="CLJ53" s="90"/>
      <c r="CLK53" s="90"/>
      <c r="CLL53" s="90"/>
      <c r="CLM53" s="90"/>
      <c r="CLN53" s="90"/>
      <c r="CLO53" s="90"/>
      <c r="CLP53" s="90"/>
      <c r="CLQ53" s="90"/>
      <c r="CLR53" s="90"/>
      <c r="CLS53" s="90"/>
      <c r="CLT53" s="90"/>
      <c r="CLU53" s="90"/>
      <c r="CLV53" s="90"/>
      <c r="CLW53" s="90"/>
      <c r="CLX53" s="90"/>
      <c r="CLY53" s="90"/>
      <c r="CLZ53" s="90"/>
      <c r="CMA53" s="90"/>
      <c r="CMB53" s="90"/>
      <c r="CMC53" s="90"/>
      <c r="CMD53" s="90"/>
      <c r="CME53" s="90"/>
      <c r="CMF53" s="90"/>
      <c r="CMG53" s="90"/>
      <c r="CMH53" s="90"/>
      <c r="CMI53" s="90"/>
      <c r="CMJ53" s="90"/>
      <c r="CMK53" s="90"/>
      <c r="CML53" s="90"/>
      <c r="CMM53" s="90"/>
      <c r="CMN53" s="90"/>
      <c r="CMO53" s="90"/>
      <c r="CMP53" s="90"/>
      <c r="CMQ53" s="90"/>
      <c r="CMR53" s="90"/>
      <c r="CMS53" s="90"/>
      <c r="CMT53" s="90"/>
      <c r="CMU53" s="90"/>
      <c r="CMV53" s="90"/>
      <c r="CMW53" s="90"/>
      <c r="CMX53" s="90"/>
      <c r="CMY53" s="90"/>
      <c r="CMZ53" s="90"/>
      <c r="CNA53" s="90"/>
      <c r="CNB53" s="90"/>
      <c r="CNC53" s="90"/>
      <c r="CND53" s="90"/>
      <c r="CNE53" s="90"/>
      <c r="CNF53" s="90"/>
      <c r="CNG53" s="90"/>
      <c r="CNH53" s="90"/>
      <c r="CNI53" s="90"/>
      <c r="CNJ53" s="90"/>
      <c r="CNK53" s="90"/>
      <c r="CNL53" s="90"/>
      <c r="CNM53" s="90"/>
      <c r="CNN53" s="90"/>
      <c r="CNO53" s="90"/>
      <c r="CNP53" s="90"/>
      <c r="CNQ53" s="90"/>
      <c r="CNR53" s="90"/>
      <c r="CNS53" s="90"/>
      <c r="CNT53" s="90"/>
      <c r="CNU53" s="90"/>
      <c r="CNV53" s="90"/>
      <c r="CNW53" s="90"/>
      <c r="CNX53" s="90"/>
      <c r="CNY53" s="90"/>
      <c r="CNZ53" s="90"/>
      <c r="COA53" s="90"/>
      <c r="COB53" s="90"/>
      <c r="COC53" s="90"/>
      <c r="COD53" s="90"/>
      <c r="COE53" s="90"/>
      <c r="COF53" s="90"/>
      <c r="COG53" s="90"/>
      <c r="COH53" s="90"/>
      <c r="COI53" s="90"/>
      <c r="COJ53" s="90"/>
      <c r="COK53" s="90"/>
      <c r="COL53" s="90"/>
      <c r="COM53" s="90"/>
      <c r="CON53" s="90"/>
      <c r="COO53" s="90"/>
      <c r="COP53" s="90"/>
      <c r="COQ53" s="90"/>
      <c r="COR53" s="90"/>
      <c r="COS53" s="90"/>
      <c r="COT53" s="90"/>
      <c r="COU53" s="90"/>
      <c r="COV53" s="90"/>
      <c r="COW53" s="90"/>
      <c r="COX53" s="90"/>
      <c r="COY53" s="90"/>
      <c r="COZ53" s="90"/>
      <c r="CPA53" s="90"/>
      <c r="CPB53" s="90"/>
      <c r="CPC53" s="90"/>
      <c r="CPD53" s="90"/>
      <c r="CPE53" s="90"/>
      <c r="CPF53" s="90"/>
      <c r="CPG53" s="90"/>
      <c r="CPH53" s="90"/>
      <c r="CPI53" s="90"/>
      <c r="CPJ53" s="90"/>
      <c r="CPK53" s="90"/>
      <c r="CPL53" s="90"/>
      <c r="CPM53" s="90"/>
      <c r="CPN53" s="90"/>
      <c r="CPO53" s="90"/>
      <c r="CPP53" s="90"/>
      <c r="CPQ53" s="90"/>
      <c r="CPR53" s="90"/>
      <c r="CPS53" s="90"/>
      <c r="CPT53" s="90"/>
      <c r="CPU53" s="90"/>
      <c r="CPV53" s="90"/>
      <c r="CPW53" s="90"/>
      <c r="CPX53" s="90"/>
      <c r="CPY53" s="90"/>
      <c r="CPZ53" s="90"/>
      <c r="CQA53" s="90"/>
      <c r="CQB53" s="90"/>
      <c r="CQC53" s="90"/>
      <c r="CQD53" s="90"/>
      <c r="CQE53" s="90"/>
      <c r="CQF53" s="90"/>
      <c r="CQG53" s="90"/>
      <c r="CQH53" s="90"/>
      <c r="CQI53" s="90"/>
      <c r="CQJ53" s="90"/>
      <c r="CQK53" s="90"/>
      <c r="CQL53" s="90"/>
      <c r="CQM53" s="90"/>
      <c r="CQN53" s="90"/>
      <c r="CQO53" s="90"/>
      <c r="CQP53" s="90"/>
      <c r="CQQ53" s="90"/>
      <c r="CQR53" s="90"/>
      <c r="CQS53" s="90"/>
      <c r="CQT53" s="90"/>
      <c r="CQU53" s="90"/>
      <c r="CQV53" s="90"/>
      <c r="CQW53" s="90"/>
      <c r="CQX53" s="90"/>
      <c r="CQY53" s="90"/>
      <c r="CQZ53" s="90"/>
      <c r="CRA53" s="90"/>
      <c r="CRB53" s="90"/>
      <c r="CRC53" s="90"/>
      <c r="CRD53" s="90"/>
      <c r="CRE53" s="90"/>
      <c r="CRF53" s="90"/>
      <c r="CRG53" s="90"/>
      <c r="CRH53" s="90"/>
      <c r="CRI53" s="90"/>
      <c r="CRJ53" s="90"/>
      <c r="CRK53" s="90"/>
      <c r="CRL53" s="90"/>
      <c r="CRM53" s="90"/>
      <c r="CRN53" s="90"/>
      <c r="CRO53" s="90"/>
      <c r="CRP53" s="90"/>
      <c r="CRQ53" s="90"/>
      <c r="CRR53" s="90"/>
      <c r="CRS53" s="90"/>
      <c r="CRT53" s="90"/>
      <c r="CRU53" s="90"/>
      <c r="CRV53" s="90"/>
      <c r="CRW53" s="90"/>
      <c r="CRX53" s="90"/>
      <c r="CRY53" s="90"/>
      <c r="CRZ53" s="90"/>
      <c r="CSA53" s="90"/>
      <c r="CSB53" s="90"/>
      <c r="CSC53" s="90"/>
      <c r="CSD53" s="90"/>
      <c r="CSE53" s="90"/>
      <c r="CSF53" s="90"/>
      <c r="CSG53" s="90"/>
      <c r="CSH53" s="90"/>
      <c r="CSI53" s="90"/>
      <c r="CSJ53" s="90"/>
      <c r="CSK53" s="90"/>
      <c r="CSL53" s="90"/>
      <c r="CSM53" s="90"/>
      <c r="CSN53" s="90"/>
      <c r="CSO53" s="90"/>
      <c r="CSP53" s="90"/>
      <c r="CSQ53" s="90"/>
      <c r="CSR53" s="90"/>
      <c r="CSS53" s="90"/>
      <c r="CST53" s="90"/>
      <c r="CSU53" s="90"/>
      <c r="CSV53" s="90"/>
      <c r="CSW53" s="90"/>
      <c r="CSX53" s="90"/>
      <c r="CSY53" s="90"/>
      <c r="CSZ53" s="90"/>
      <c r="CTA53" s="90"/>
      <c r="CTB53" s="90"/>
      <c r="CTC53" s="90"/>
      <c r="CTD53" s="90"/>
      <c r="CTE53" s="90"/>
      <c r="CTF53" s="90"/>
      <c r="CTG53" s="90"/>
      <c r="CTH53" s="90"/>
      <c r="CTI53" s="90"/>
      <c r="CTJ53" s="90"/>
      <c r="CTK53" s="90"/>
      <c r="CTL53" s="90"/>
      <c r="CTM53" s="90"/>
      <c r="CTN53" s="90"/>
      <c r="CTO53" s="90"/>
      <c r="CTP53" s="90"/>
      <c r="CTQ53" s="90"/>
      <c r="CTR53" s="90"/>
      <c r="CTS53" s="90"/>
      <c r="CTT53" s="90"/>
      <c r="CTU53" s="90"/>
      <c r="CTV53" s="90"/>
      <c r="CTW53" s="90"/>
      <c r="CTX53" s="90"/>
      <c r="CTY53" s="90"/>
      <c r="CTZ53" s="90"/>
      <c r="CUA53" s="90"/>
      <c r="CUB53" s="90"/>
      <c r="CUC53" s="90"/>
      <c r="CUD53" s="90"/>
      <c r="CUE53" s="90"/>
      <c r="CUF53" s="90"/>
      <c r="CUG53" s="90"/>
      <c r="CUH53" s="90"/>
      <c r="CUI53" s="90"/>
      <c r="CUJ53" s="90"/>
      <c r="CUK53" s="90"/>
      <c r="CUL53" s="90"/>
      <c r="CUM53" s="90"/>
      <c r="CUN53" s="90"/>
      <c r="CUO53" s="90"/>
      <c r="CUP53" s="90"/>
      <c r="CUQ53" s="90"/>
      <c r="CUR53" s="90"/>
      <c r="CUS53" s="90"/>
      <c r="CUT53" s="90"/>
      <c r="CUU53" s="90"/>
      <c r="CUV53" s="90"/>
      <c r="CUW53" s="90"/>
      <c r="CUX53" s="90"/>
      <c r="CUY53" s="90"/>
      <c r="CUZ53" s="90"/>
      <c r="CVA53" s="90"/>
      <c r="CVB53" s="90"/>
      <c r="CVC53" s="90"/>
      <c r="CVD53" s="90"/>
      <c r="CVE53" s="90"/>
      <c r="CVF53" s="90"/>
      <c r="CVG53" s="90"/>
      <c r="CVH53" s="90"/>
      <c r="CVI53" s="90"/>
      <c r="CVJ53" s="90"/>
      <c r="CVK53" s="90"/>
      <c r="CVL53" s="90"/>
      <c r="CVM53" s="90"/>
      <c r="CVN53" s="90"/>
      <c r="CVO53" s="90"/>
      <c r="CVP53" s="90"/>
      <c r="CVQ53" s="90"/>
      <c r="CVR53" s="90"/>
      <c r="CVS53" s="90"/>
      <c r="CVT53" s="90"/>
      <c r="CVU53" s="90"/>
      <c r="CVV53" s="90"/>
      <c r="CVW53" s="90"/>
      <c r="CVX53" s="90"/>
      <c r="CVY53" s="90"/>
      <c r="CVZ53" s="90"/>
      <c r="CWA53" s="90"/>
      <c r="CWB53" s="90"/>
      <c r="CWC53" s="90"/>
      <c r="CWD53" s="90"/>
      <c r="CWE53" s="90"/>
      <c r="CWF53" s="90"/>
      <c r="CWG53" s="90"/>
      <c r="CWH53" s="90"/>
      <c r="CWI53" s="90"/>
      <c r="CWJ53" s="90"/>
      <c r="CWK53" s="90"/>
      <c r="CWL53" s="90"/>
      <c r="CWM53" s="90"/>
      <c r="CWN53" s="90"/>
      <c r="CWO53" s="90"/>
      <c r="CWP53" s="90"/>
      <c r="CWQ53" s="90"/>
      <c r="CWR53" s="90"/>
      <c r="CWS53" s="90"/>
      <c r="CWT53" s="90"/>
      <c r="CWU53" s="90"/>
      <c r="CWV53" s="90"/>
      <c r="CWW53" s="90"/>
      <c r="CWX53" s="90"/>
      <c r="CWY53" s="90"/>
      <c r="CWZ53" s="90"/>
      <c r="CXA53" s="90"/>
      <c r="CXB53" s="90"/>
      <c r="CXC53" s="90"/>
      <c r="CXD53" s="90"/>
      <c r="CXE53" s="90"/>
      <c r="CXF53" s="90"/>
      <c r="CXG53" s="90"/>
      <c r="CXH53" s="90"/>
      <c r="CXI53" s="90"/>
      <c r="CXJ53" s="90"/>
      <c r="CXK53" s="90"/>
      <c r="CXL53" s="90"/>
      <c r="CXM53" s="90"/>
      <c r="CXN53" s="90"/>
      <c r="CXO53" s="90"/>
      <c r="CXP53" s="90"/>
      <c r="CXQ53" s="90"/>
      <c r="CXR53" s="90"/>
      <c r="CXS53" s="90"/>
      <c r="CXT53" s="90"/>
      <c r="CXU53" s="90"/>
      <c r="CXV53" s="90"/>
      <c r="CXW53" s="90"/>
      <c r="CXX53" s="90"/>
      <c r="CXY53" s="90"/>
      <c r="CXZ53" s="90"/>
      <c r="CYA53" s="90"/>
      <c r="CYB53" s="90"/>
      <c r="CYC53" s="90"/>
      <c r="CYD53" s="90"/>
      <c r="CYE53" s="90"/>
      <c r="CYF53" s="90"/>
      <c r="CYG53" s="90"/>
      <c r="CYH53" s="90"/>
      <c r="CYI53" s="90"/>
      <c r="CYJ53" s="90"/>
      <c r="CYK53" s="90"/>
      <c r="CYL53" s="90"/>
      <c r="CYM53" s="90"/>
      <c r="CYN53" s="90"/>
      <c r="CYO53" s="90"/>
      <c r="CYP53" s="90"/>
      <c r="CYQ53" s="90"/>
      <c r="CYR53" s="90"/>
      <c r="CYS53" s="90"/>
      <c r="CYT53" s="90"/>
      <c r="CYU53" s="90"/>
      <c r="CYV53" s="90"/>
      <c r="CYW53" s="90"/>
      <c r="CYX53" s="90"/>
      <c r="CYY53" s="90"/>
      <c r="CYZ53" s="90"/>
      <c r="CZA53" s="90"/>
      <c r="CZB53" s="90"/>
      <c r="CZC53" s="90"/>
      <c r="CZD53" s="90"/>
      <c r="CZE53" s="90"/>
      <c r="CZF53" s="90"/>
      <c r="CZG53" s="90"/>
      <c r="CZH53" s="90"/>
      <c r="CZI53" s="90"/>
      <c r="CZJ53" s="90"/>
      <c r="CZK53" s="90"/>
      <c r="CZL53" s="90"/>
      <c r="CZM53" s="90"/>
      <c r="CZN53" s="90"/>
      <c r="CZO53" s="90"/>
      <c r="CZP53" s="90"/>
      <c r="CZQ53" s="90"/>
      <c r="CZR53" s="90"/>
      <c r="CZS53" s="90"/>
      <c r="CZT53" s="90"/>
      <c r="CZU53" s="90"/>
      <c r="CZV53" s="90"/>
      <c r="CZW53" s="90"/>
      <c r="CZX53" s="90"/>
      <c r="CZY53" s="90"/>
      <c r="CZZ53" s="90"/>
      <c r="DAA53" s="90"/>
      <c r="DAB53" s="90"/>
      <c r="DAC53" s="90"/>
      <c r="DAD53" s="90"/>
      <c r="DAE53" s="90"/>
      <c r="DAF53" s="90"/>
      <c r="DAG53" s="90"/>
      <c r="DAH53" s="90"/>
      <c r="DAI53" s="90"/>
      <c r="DAJ53" s="90"/>
      <c r="DAK53" s="90"/>
      <c r="DAL53" s="90"/>
      <c r="DAM53" s="90"/>
      <c r="DAN53" s="90"/>
      <c r="DAO53" s="90"/>
      <c r="DAP53" s="90"/>
      <c r="DAQ53" s="90"/>
      <c r="DAR53" s="90"/>
      <c r="DAS53" s="90"/>
      <c r="DAT53" s="90"/>
      <c r="DAU53" s="90"/>
      <c r="DAV53" s="90"/>
      <c r="DAW53" s="90"/>
      <c r="DAX53" s="90"/>
      <c r="DAY53" s="90"/>
      <c r="DAZ53" s="90"/>
      <c r="DBA53" s="90"/>
      <c r="DBB53" s="90"/>
      <c r="DBC53" s="90"/>
      <c r="DBD53" s="90"/>
      <c r="DBE53" s="90"/>
      <c r="DBF53" s="90"/>
      <c r="DBG53" s="90"/>
      <c r="DBH53" s="90"/>
      <c r="DBI53" s="90"/>
      <c r="DBJ53" s="90"/>
      <c r="DBK53" s="90"/>
      <c r="DBL53" s="90"/>
      <c r="DBM53" s="90"/>
      <c r="DBN53" s="90"/>
      <c r="DBO53" s="90"/>
      <c r="DBP53" s="90"/>
      <c r="DBQ53" s="90"/>
      <c r="DBR53" s="90"/>
      <c r="DBS53" s="90"/>
      <c r="DBT53" s="90"/>
      <c r="DBU53" s="90"/>
      <c r="DBV53" s="90"/>
      <c r="DBW53" s="90"/>
      <c r="DBX53" s="90"/>
      <c r="DBY53" s="90"/>
      <c r="DBZ53" s="90"/>
      <c r="DCA53" s="90"/>
      <c r="DCB53" s="90"/>
      <c r="DCC53" s="90"/>
      <c r="DCD53" s="90"/>
      <c r="DCE53" s="90"/>
      <c r="DCF53" s="90"/>
      <c r="DCG53" s="90"/>
      <c r="DCH53" s="90"/>
      <c r="DCI53" s="90"/>
      <c r="DCJ53" s="90"/>
      <c r="DCK53" s="90"/>
      <c r="DCL53" s="90"/>
      <c r="DCM53" s="90"/>
      <c r="DCN53" s="90"/>
      <c r="DCO53" s="90"/>
      <c r="DCP53" s="90"/>
      <c r="DCQ53" s="90"/>
      <c r="DCR53" s="90"/>
      <c r="DCS53" s="90"/>
      <c r="DCT53" s="90"/>
      <c r="DCU53" s="90"/>
      <c r="DCV53" s="90"/>
      <c r="DCW53" s="90"/>
      <c r="DCX53" s="90"/>
      <c r="DCY53" s="90"/>
      <c r="DCZ53" s="90"/>
      <c r="DDA53" s="90"/>
      <c r="DDB53" s="90"/>
      <c r="DDC53" s="90"/>
      <c r="DDD53" s="90"/>
      <c r="DDE53" s="90"/>
      <c r="DDF53" s="90"/>
      <c r="DDG53" s="90"/>
      <c r="DDH53" s="90"/>
      <c r="DDI53" s="90"/>
      <c r="DDJ53" s="90"/>
      <c r="DDK53" s="90"/>
      <c r="DDL53" s="90"/>
      <c r="DDM53" s="90"/>
      <c r="DDN53" s="90"/>
      <c r="DDO53" s="90"/>
      <c r="DDP53" s="90"/>
      <c r="DDQ53" s="90"/>
      <c r="DDR53" s="90"/>
      <c r="DDS53" s="90"/>
      <c r="DDT53" s="90"/>
      <c r="DDU53" s="90"/>
      <c r="DDV53" s="90"/>
      <c r="DDW53" s="90"/>
      <c r="DDX53" s="90"/>
      <c r="DDY53" s="90"/>
      <c r="DDZ53" s="90"/>
      <c r="DEA53" s="90"/>
      <c r="DEB53" s="90"/>
      <c r="DEC53" s="90"/>
      <c r="DED53" s="90"/>
      <c r="DEE53" s="90"/>
      <c r="DEF53" s="90"/>
      <c r="DEG53" s="90"/>
      <c r="DEH53" s="90"/>
      <c r="DEI53" s="90"/>
      <c r="DEJ53" s="90"/>
      <c r="DEK53" s="90"/>
      <c r="DEL53" s="90"/>
      <c r="DEM53" s="90"/>
      <c r="DEN53" s="90"/>
      <c r="DEO53" s="90"/>
      <c r="DEP53" s="90"/>
      <c r="DEQ53" s="90"/>
      <c r="DER53" s="90"/>
      <c r="DES53" s="90"/>
      <c r="DET53" s="90"/>
      <c r="DEU53" s="90"/>
      <c r="DEV53" s="90"/>
      <c r="DEW53" s="90"/>
      <c r="DEX53" s="90"/>
      <c r="DEY53" s="90"/>
      <c r="DEZ53" s="90"/>
      <c r="DFA53" s="90"/>
      <c r="DFB53" s="90"/>
      <c r="DFC53" s="90"/>
      <c r="DFD53" s="90"/>
      <c r="DFE53" s="90"/>
      <c r="DFF53" s="90"/>
      <c r="DFG53" s="90"/>
      <c r="DFH53" s="90"/>
      <c r="DFI53" s="90"/>
      <c r="DFJ53" s="90"/>
      <c r="DFK53" s="90"/>
      <c r="DFL53" s="90"/>
      <c r="DFM53" s="90"/>
      <c r="DFN53" s="90"/>
      <c r="DFO53" s="90"/>
      <c r="DFP53" s="90"/>
      <c r="DFQ53" s="90"/>
      <c r="DFR53" s="90"/>
      <c r="DFS53" s="90"/>
      <c r="DFT53" s="90"/>
      <c r="DFU53" s="90"/>
      <c r="DFV53" s="90"/>
      <c r="DFW53" s="90"/>
      <c r="DFX53" s="90"/>
      <c r="DFY53" s="90"/>
      <c r="DFZ53" s="90"/>
      <c r="DGA53" s="90"/>
      <c r="DGB53" s="90"/>
      <c r="DGC53" s="90"/>
      <c r="DGD53" s="90"/>
      <c r="DGE53" s="90"/>
      <c r="DGF53" s="90"/>
      <c r="DGG53" s="90"/>
      <c r="DGH53" s="90"/>
      <c r="DGI53" s="90"/>
      <c r="DGJ53" s="90"/>
      <c r="DGK53" s="90"/>
      <c r="DGL53" s="90"/>
      <c r="DGM53" s="90"/>
      <c r="DGN53" s="90"/>
      <c r="DGO53" s="90"/>
      <c r="DGP53" s="90"/>
      <c r="DGQ53" s="90"/>
      <c r="DGR53" s="90"/>
      <c r="DGS53" s="90"/>
      <c r="DGT53" s="90"/>
      <c r="DGU53" s="90"/>
      <c r="DGV53" s="90"/>
      <c r="DGW53" s="90"/>
      <c r="DGX53" s="90"/>
      <c r="DGY53" s="90"/>
      <c r="DGZ53" s="90"/>
      <c r="DHA53" s="90"/>
      <c r="DHB53" s="90"/>
      <c r="DHC53" s="90"/>
      <c r="DHD53" s="90"/>
      <c r="DHE53" s="90"/>
      <c r="DHF53" s="90"/>
      <c r="DHG53" s="90"/>
      <c r="DHH53" s="90"/>
      <c r="DHI53" s="90"/>
      <c r="DHJ53" s="90"/>
      <c r="DHK53" s="90"/>
      <c r="DHL53" s="90"/>
      <c r="DHM53" s="90"/>
      <c r="DHN53" s="90"/>
      <c r="DHO53" s="90"/>
      <c r="DHP53" s="90"/>
      <c r="DHQ53" s="90"/>
      <c r="DHR53" s="90"/>
      <c r="DHS53" s="90"/>
      <c r="DHT53" s="90"/>
      <c r="DHU53" s="90"/>
      <c r="DHV53" s="90"/>
      <c r="DHW53" s="90"/>
      <c r="DHX53" s="90"/>
      <c r="DHY53" s="90"/>
      <c r="DHZ53" s="90"/>
      <c r="DIA53" s="90"/>
      <c r="DIB53" s="90"/>
      <c r="DIC53" s="90"/>
      <c r="DID53" s="90"/>
      <c r="DIE53" s="90"/>
      <c r="DIF53" s="90"/>
      <c r="DIG53" s="90"/>
      <c r="DIH53" s="90"/>
      <c r="DII53" s="90"/>
      <c r="DIJ53" s="90"/>
      <c r="DIK53" s="90"/>
      <c r="DIL53" s="90"/>
      <c r="DIM53" s="90"/>
      <c r="DIN53" s="90"/>
      <c r="DIO53" s="90"/>
      <c r="DIP53" s="90"/>
      <c r="DIQ53" s="90"/>
      <c r="DIR53" s="90"/>
      <c r="DIS53" s="90"/>
      <c r="DIT53" s="90"/>
      <c r="DIU53" s="90"/>
      <c r="DIV53" s="90"/>
      <c r="DIW53" s="90"/>
      <c r="DIX53" s="90"/>
      <c r="DIY53" s="90"/>
      <c r="DIZ53" s="90"/>
      <c r="DJA53" s="90"/>
      <c r="DJB53" s="90"/>
      <c r="DJC53" s="90"/>
      <c r="DJD53" s="90"/>
      <c r="DJE53" s="90"/>
      <c r="DJF53" s="90"/>
      <c r="DJG53" s="90"/>
      <c r="DJH53" s="90"/>
      <c r="DJI53" s="90"/>
      <c r="DJJ53" s="90"/>
      <c r="DJK53" s="90"/>
      <c r="DJL53" s="90"/>
      <c r="DJM53" s="90"/>
      <c r="DJN53" s="90"/>
      <c r="DJO53" s="90"/>
      <c r="DJP53" s="90"/>
      <c r="DJQ53" s="90"/>
      <c r="DJR53" s="90"/>
      <c r="DJS53" s="90"/>
      <c r="DJT53" s="90"/>
      <c r="DJU53" s="90"/>
      <c r="DJV53" s="90"/>
      <c r="DJW53" s="90"/>
      <c r="DJX53" s="90"/>
      <c r="DJY53" s="90"/>
      <c r="DJZ53" s="90"/>
      <c r="DKA53" s="90"/>
      <c r="DKB53" s="90"/>
      <c r="DKC53" s="90"/>
      <c r="DKD53" s="90"/>
      <c r="DKE53" s="90"/>
      <c r="DKF53" s="90"/>
      <c r="DKG53" s="90"/>
      <c r="DKH53" s="90"/>
      <c r="DKI53" s="90"/>
      <c r="DKJ53" s="90"/>
      <c r="DKK53" s="90"/>
      <c r="DKL53" s="90"/>
      <c r="DKM53" s="90"/>
      <c r="DKN53" s="90"/>
      <c r="DKO53" s="90"/>
      <c r="DKP53" s="90"/>
      <c r="DKQ53" s="90"/>
      <c r="DKR53" s="90"/>
      <c r="DKS53" s="90"/>
      <c r="DKT53" s="90"/>
      <c r="DKU53" s="90"/>
      <c r="DKV53" s="90"/>
      <c r="DKW53" s="90"/>
      <c r="DKX53" s="90"/>
      <c r="DKY53" s="90"/>
      <c r="DKZ53" s="90"/>
      <c r="DLA53" s="90"/>
      <c r="DLB53" s="90"/>
      <c r="DLC53" s="90"/>
      <c r="DLD53" s="90"/>
      <c r="DLE53" s="90"/>
      <c r="DLF53" s="90"/>
      <c r="DLG53" s="90"/>
      <c r="DLH53" s="90"/>
      <c r="DLI53" s="90"/>
      <c r="DLJ53" s="90"/>
      <c r="DLK53" s="90"/>
      <c r="DLL53" s="90"/>
      <c r="DLM53" s="90"/>
      <c r="DLN53" s="90"/>
      <c r="DLO53" s="90"/>
      <c r="DLP53" s="90"/>
      <c r="DLQ53" s="90"/>
      <c r="DLR53" s="90"/>
      <c r="DLS53" s="90"/>
      <c r="DLT53" s="90"/>
      <c r="DLU53" s="90"/>
      <c r="DLV53" s="90"/>
      <c r="DLW53" s="90"/>
      <c r="DLX53" s="90"/>
      <c r="DLY53" s="90"/>
      <c r="DLZ53" s="90"/>
      <c r="DMA53" s="90"/>
      <c r="DMB53" s="90"/>
      <c r="DMC53" s="90"/>
      <c r="DMD53" s="90"/>
      <c r="DME53" s="90"/>
      <c r="DMF53" s="90"/>
      <c r="DMG53" s="90"/>
      <c r="DMH53" s="90"/>
      <c r="DMI53" s="90"/>
      <c r="DMJ53" s="90"/>
      <c r="DMK53" s="90"/>
      <c r="DML53" s="90"/>
      <c r="DMM53" s="90"/>
      <c r="DMN53" s="90"/>
      <c r="DMO53" s="90"/>
      <c r="DMP53" s="90"/>
      <c r="DMQ53" s="90"/>
      <c r="DMR53" s="90"/>
      <c r="DMS53" s="90"/>
      <c r="DMT53" s="90"/>
      <c r="DMU53" s="90"/>
      <c r="DMV53" s="90"/>
      <c r="DMW53" s="90"/>
      <c r="DMX53" s="90"/>
      <c r="DMY53" s="90"/>
      <c r="DMZ53" s="90"/>
      <c r="DNA53" s="90"/>
      <c r="DNB53" s="90"/>
      <c r="DNC53" s="90"/>
      <c r="DND53" s="90"/>
      <c r="DNE53" s="90"/>
      <c r="DNF53" s="90"/>
      <c r="DNG53" s="90"/>
      <c r="DNH53" s="90"/>
      <c r="DNI53" s="90"/>
      <c r="DNJ53" s="90"/>
      <c r="DNK53" s="90"/>
      <c r="DNL53" s="90"/>
      <c r="DNM53" s="90"/>
      <c r="DNN53" s="90"/>
      <c r="DNO53" s="90"/>
      <c r="DNP53" s="90"/>
      <c r="DNQ53" s="90"/>
      <c r="DNR53" s="90"/>
      <c r="DNS53" s="90"/>
      <c r="DNT53" s="90"/>
      <c r="DNU53" s="90"/>
      <c r="DNV53" s="90"/>
      <c r="DNW53" s="90"/>
      <c r="DNX53" s="90"/>
      <c r="DNY53" s="90"/>
      <c r="DNZ53" s="90"/>
      <c r="DOA53" s="90"/>
      <c r="DOB53" s="90"/>
      <c r="DOC53" s="90"/>
      <c r="DOD53" s="90"/>
      <c r="DOE53" s="90"/>
      <c r="DOF53" s="90"/>
      <c r="DOG53" s="90"/>
      <c r="DOH53" s="90"/>
      <c r="DOI53" s="90"/>
      <c r="DOJ53" s="90"/>
      <c r="DOK53" s="90"/>
      <c r="DOL53" s="90"/>
      <c r="DOM53" s="90"/>
      <c r="DON53" s="90"/>
      <c r="DOO53" s="90"/>
      <c r="DOP53" s="90"/>
      <c r="DOQ53" s="90"/>
      <c r="DOR53" s="90"/>
      <c r="DOS53" s="90"/>
      <c r="DOT53" s="90"/>
      <c r="DOU53" s="90"/>
      <c r="DOV53" s="90"/>
      <c r="DOW53" s="90"/>
      <c r="DOX53" s="90"/>
      <c r="DOY53" s="90"/>
      <c r="DOZ53" s="90"/>
      <c r="DPA53" s="90"/>
      <c r="DPB53" s="90"/>
      <c r="DPC53" s="90"/>
      <c r="DPD53" s="90"/>
      <c r="DPE53" s="90"/>
      <c r="DPF53" s="90"/>
      <c r="DPG53" s="90"/>
      <c r="DPH53" s="90"/>
      <c r="DPI53" s="90"/>
      <c r="DPJ53" s="90"/>
      <c r="DPK53" s="90"/>
      <c r="DPL53" s="90"/>
      <c r="DPM53" s="90"/>
      <c r="DPN53" s="90"/>
      <c r="DPO53" s="90"/>
      <c r="DPP53" s="90"/>
      <c r="DPQ53" s="90"/>
      <c r="DPR53" s="90"/>
      <c r="DPS53" s="90"/>
      <c r="DPT53" s="90"/>
      <c r="DPU53" s="90"/>
      <c r="DPV53" s="90"/>
      <c r="DPW53" s="90"/>
      <c r="DPX53" s="90"/>
      <c r="DPY53" s="90"/>
      <c r="DPZ53" s="90"/>
      <c r="DQA53" s="90"/>
      <c r="DQB53" s="90"/>
      <c r="DQC53" s="90"/>
      <c r="DQD53" s="90"/>
      <c r="DQE53" s="90"/>
      <c r="DQF53" s="90"/>
      <c r="DQG53" s="90"/>
      <c r="DQH53" s="90"/>
      <c r="DQI53" s="90"/>
      <c r="DQJ53" s="90"/>
      <c r="DQK53" s="90"/>
      <c r="DQL53" s="90"/>
      <c r="DQM53" s="90"/>
      <c r="DQN53" s="90"/>
      <c r="DQO53" s="90"/>
      <c r="DQP53" s="90"/>
      <c r="DQQ53" s="90"/>
      <c r="DQR53" s="90"/>
      <c r="DQS53" s="90"/>
      <c r="DQT53" s="90"/>
      <c r="DQU53" s="90"/>
      <c r="DQV53" s="90"/>
      <c r="DQW53" s="90"/>
      <c r="DQX53" s="90"/>
      <c r="DQY53" s="90"/>
      <c r="DQZ53" s="90"/>
      <c r="DRA53" s="90"/>
      <c r="DRB53" s="90"/>
      <c r="DRC53" s="90"/>
      <c r="DRD53" s="90"/>
      <c r="DRE53" s="90"/>
      <c r="DRF53" s="90"/>
      <c r="DRG53" s="90"/>
      <c r="DRH53" s="90"/>
      <c r="DRI53" s="90"/>
      <c r="DRJ53" s="90"/>
      <c r="DRK53" s="90"/>
      <c r="DRL53" s="90"/>
      <c r="DRM53" s="90"/>
      <c r="DRN53" s="90"/>
      <c r="DRO53" s="90"/>
      <c r="DRP53" s="90"/>
      <c r="DRQ53" s="90"/>
      <c r="DRR53" s="90"/>
      <c r="DRS53" s="90"/>
      <c r="DRT53" s="90"/>
      <c r="DRU53" s="90"/>
      <c r="DRV53" s="90"/>
      <c r="DRW53" s="90"/>
      <c r="DRX53" s="90"/>
      <c r="DRY53" s="90"/>
      <c r="DRZ53" s="90"/>
      <c r="DSA53" s="90"/>
      <c r="DSB53" s="90"/>
      <c r="DSC53" s="90"/>
      <c r="DSD53" s="90"/>
      <c r="DSE53" s="90"/>
      <c r="DSF53" s="90"/>
      <c r="DSG53" s="90"/>
      <c r="DSH53" s="90"/>
      <c r="DSI53" s="90"/>
      <c r="DSJ53" s="90"/>
      <c r="DSK53" s="90"/>
      <c r="DSL53" s="90"/>
      <c r="DSM53" s="90"/>
      <c r="DSN53" s="90"/>
      <c r="DSO53" s="90"/>
      <c r="DSP53" s="90"/>
      <c r="DSQ53" s="90"/>
      <c r="DSR53" s="90"/>
      <c r="DSS53" s="90"/>
      <c r="DST53" s="90"/>
      <c r="DSU53" s="90"/>
      <c r="DSV53" s="90"/>
      <c r="DSW53" s="90"/>
      <c r="DSX53" s="90"/>
      <c r="DSY53" s="90"/>
      <c r="DSZ53" s="90"/>
      <c r="DTA53" s="90"/>
      <c r="DTB53" s="90"/>
      <c r="DTC53" s="90"/>
      <c r="DTD53" s="90"/>
      <c r="DTE53" s="90"/>
      <c r="DTF53" s="90"/>
      <c r="DTG53" s="90"/>
      <c r="DTH53" s="90"/>
      <c r="DTI53" s="90"/>
      <c r="DTJ53" s="90"/>
      <c r="DTK53" s="90"/>
      <c r="DTL53" s="90"/>
      <c r="DTM53" s="90"/>
      <c r="DTN53" s="90"/>
      <c r="DTO53" s="90"/>
      <c r="DTP53" s="90"/>
      <c r="DTQ53" s="90"/>
      <c r="DTR53" s="90"/>
      <c r="DTS53" s="90"/>
      <c r="DTT53" s="90"/>
      <c r="DTU53" s="90"/>
      <c r="DTV53" s="90"/>
      <c r="DTW53" s="90"/>
      <c r="DTX53" s="90"/>
      <c r="DTY53" s="90"/>
      <c r="DTZ53" s="90"/>
      <c r="DUA53" s="90"/>
      <c r="DUB53" s="90"/>
      <c r="DUC53" s="90"/>
      <c r="DUD53" s="90"/>
      <c r="DUE53" s="90"/>
      <c r="DUF53" s="90"/>
      <c r="DUG53" s="90"/>
      <c r="DUH53" s="90"/>
      <c r="DUI53" s="90"/>
      <c r="DUJ53" s="90"/>
      <c r="DUK53" s="90"/>
      <c r="DUL53" s="90"/>
      <c r="DUM53" s="90"/>
      <c r="DUN53" s="90"/>
      <c r="DUO53" s="90"/>
      <c r="DUP53" s="90"/>
      <c r="DUQ53" s="90"/>
      <c r="DUR53" s="90"/>
      <c r="DUS53" s="90"/>
      <c r="DUT53" s="90"/>
      <c r="DUU53" s="90"/>
      <c r="DUV53" s="90"/>
      <c r="DUW53" s="90"/>
      <c r="DUX53" s="90"/>
      <c r="DUY53" s="90"/>
      <c r="DUZ53" s="90"/>
      <c r="DVA53" s="90"/>
      <c r="DVB53" s="90"/>
      <c r="DVC53" s="90"/>
      <c r="DVD53" s="90"/>
      <c r="DVE53" s="90"/>
      <c r="DVF53" s="90"/>
      <c r="DVG53" s="90"/>
      <c r="DVH53" s="90"/>
      <c r="DVI53" s="90"/>
      <c r="DVJ53" s="90"/>
      <c r="DVK53" s="90"/>
      <c r="DVL53" s="90"/>
      <c r="DVM53" s="90"/>
      <c r="DVN53" s="90"/>
      <c r="DVO53" s="90"/>
      <c r="DVP53" s="90"/>
      <c r="DVQ53" s="90"/>
      <c r="DVR53" s="90"/>
      <c r="DVS53" s="90"/>
      <c r="DVT53" s="90"/>
      <c r="DVU53" s="90"/>
      <c r="DVV53" s="90"/>
      <c r="DVW53" s="90"/>
      <c r="DVX53" s="90"/>
      <c r="DVY53" s="90"/>
      <c r="DVZ53" s="90"/>
      <c r="DWA53" s="90"/>
      <c r="DWB53" s="90"/>
      <c r="DWC53" s="90"/>
      <c r="DWD53" s="90"/>
      <c r="DWE53" s="90"/>
      <c r="DWF53" s="90"/>
      <c r="DWG53" s="90"/>
      <c r="DWH53" s="90"/>
      <c r="DWI53" s="90"/>
      <c r="DWJ53" s="90"/>
      <c r="DWK53" s="90"/>
      <c r="DWL53" s="90"/>
      <c r="DWM53" s="90"/>
      <c r="DWN53" s="90"/>
      <c r="DWO53" s="90"/>
      <c r="DWP53" s="90"/>
      <c r="DWQ53" s="90"/>
      <c r="DWR53" s="90"/>
      <c r="DWS53" s="90"/>
      <c r="DWT53" s="90"/>
      <c r="DWU53" s="90"/>
      <c r="DWV53" s="90"/>
      <c r="DWW53" s="90"/>
      <c r="DWX53" s="90"/>
      <c r="DWY53" s="90"/>
      <c r="DWZ53" s="90"/>
      <c r="DXA53" s="90"/>
      <c r="DXB53" s="90"/>
      <c r="DXC53" s="90"/>
      <c r="DXD53" s="90"/>
      <c r="DXE53" s="90"/>
      <c r="DXF53" s="90"/>
      <c r="DXG53" s="90"/>
      <c r="DXH53" s="90"/>
      <c r="DXI53" s="90"/>
      <c r="DXJ53" s="90"/>
      <c r="DXK53" s="90"/>
      <c r="DXL53" s="90"/>
      <c r="DXM53" s="90"/>
      <c r="DXN53" s="90"/>
      <c r="DXO53" s="90"/>
      <c r="DXP53" s="90"/>
      <c r="DXQ53" s="90"/>
      <c r="DXR53" s="90"/>
      <c r="DXS53" s="90"/>
      <c r="DXT53" s="90"/>
      <c r="DXU53" s="90"/>
      <c r="DXV53" s="90"/>
      <c r="DXW53" s="90"/>
      <c r="DXX53" s="90"/>
      <c r="DXY53" s="90"/>
      <c r="DXZ53" s="90"/>
      <c r="DYA53" s="90"/>
      <c r="DYB53" s="90"/>
      <c r="DYC53" s="90"/>
      <c r="DYD53" s="90"/>
      <c r="DYE53" s="90"/>
      <c r="DYF53" s="90"/>
      <c r="DYG53" s="90"/>
      <c r="DYH53" s="90"/>
      <c r="DYI53" s="90"/>
      <c r="DYJ53" s="90"/>
      <c r="DYK53" s="90"/>
      <c r="DYL53" s="90"/>
      <c r="DYM53" s="90"/>
      <c r="DYN53" s="90"/>
      <c r="DYO53" s="90"/>
      <c r="DYP53" s="90"/>
      <c r="DYQ53" s="90"/>
      <c r="DYR53" s="90"/>
      <c r="DYS53" s="90"/>
      <c r="DYT53" s="90"/>
      <c r="DYU53" s="90"/>
      <c r="DYV53" s="90"/>
      <c r="DYW53" s="90"/>
      <c r="DYX53" s="90"/>
      <c r="DYY53" s="90"/>
      <c r="DYZ53" s="90"/>
      <c r="DZA53" s="90"/>
      <c r="DZB53" s="90"/>
      <c r="DZC53" s="90"/>
      <c r="DZD53" s="90"/>
      <c r="DZE53" s="90"/>
      <c r="DZF53" s="90"/>
      <c r="DZG53" s="90"/>
      <c r="DZH53" s="90"/>
      <c r="DZI53" s="90"/>
      <c r="DZJ53" s="90"/>
      <c r="DZK53" s="90"/>
      <c r="DZL53" s="90"/>
      <c r="DZM53" s="90"/>
      <c r="DZN53" s="90"/>
      <c r="DZO53" s="90"/>
      <c r="DZP53" s="90"/>
      <c r="DZQ53" s="90"/>
      <c r="DZR53" s="90"/>
      <c r="DZS53" s="90"/>
      <c r="DZT53" s="90"/>
      <c r="DZU53" s="90"/>
      <c r="DZV53" s="90"/>
      <c r="DZW53" s="90"/>
      <c r="DZX53" s="90"/>
      <c r="DZY53" s="90"/>
      <c r="DZZ53" s="90"/>
      <c r="EAA53" s="90"/>
      <c r="EAB53" s="90"/>
      <c r="EAC53" s="90"/>
      <c r="EAD53" s="90"/>
      <c r="EAE53" s="90"/>
      <c r="EAF53" s="90"/>
      <c r="EAG53" s="90"/>
      <c r="EAH53" s="90"/>
      <c r="EAI53" s="90"/>
      <c r="EAJ53" s="90"/>
      <c r="EAK53" s="90"/>
      <c r="EAL53" s="90"/>
      <c r="EAM53" s="90"/>
      <c r="EAN53" s="90"/>
      <c r="EAO53" s="90"/>
      <c r="EAP53" s="90"/>
      <c r="EAQ53" s="90"/>
      <c r="EAR53" s="90"/>
      <c r="EAS53" s="90"/>
      <c r="EAT53" s="90"/>
      <c r="EAU53" s="90"/>
      <c r="EAV53" s="90"/>
      <c r="EAW53" s="90"/>
      <c r="EAX53" s="90"/>
      <c r="EAY53" s="90"/>
      <c r="EAZ53" s="90"/>
      <c r="EBA53" s="90"/>
      <c r="EBB53" s="90"/>
      <c r="EBC53" s="90"/>
      <c r="EBD53" s="90"/>
      <c r="EBE53" s="90"/>
      <c r="EBF53" s="90"/>
      <c r="EBG53" s="90"/>
      <c r="EBH53" s="90"/>
      <c r="EBI53" s="90"/>
      <c r="EBJ53" s="90"/>
      <c r="EBK53" s="90"/>
      <c r="EBL53" s="90"/>
      <c r="EBM53" s="90"/>
      <c r="EBN53" s="90"/>
      <c r="EBO53" s="90"/>
      <c r="EBP53" s="90"/>
      <c r="EBQ53" s="90"/>
      <c r="EBR53" s="90"/>
      <c r="EBS53" s="90"/>
      <c r="EBT53" s="90"/>
      <c r="EBU53" s="90"/>
      <c r="EBV53" s="90"/>
      <c r="EBW53" s="90"/>
      <c r="EBX53" s="90"/>
      <c r="EBY53" s="90"/>
      <c r="EBZ53" s="90"/>
      <c r="ECA53" s="90"/>
      <c r="ECB53" s="90"/>
      <c r="ECC53" s="90"/>
      <c r="ECD53" s="90"/>
      <c r="ECE53" s="90"/>
      <c r="ECF53" s="90"/>
      <c r="ECG53" s="90"/>
      <c r="ECH53" s="90"/>
      <c r="ECI53" s="90"/>
      <c r="ECJ53" s="90"/>
      <c r="ECK53" s="90"/>
      <c r="ECL53" s="90"/>
      <c r="ECM53" s="90"/>
      <c r="ECN53" s="90"/>
      <c r="ECO53" s="90"/>
      <c r="ECP53" s="90"/>
      <c r="ECQ53" s="90"/>
      <c r="ECR53" s="90"/>
      <c r="ECS53" s="90"/>
      <c r="ECT53" s="90"/>
      <c r="ECU53" s="90"/>
      <c r="ECV53" s="90"/>
      <c r="ECW53" s="90"/>
      <c r="ECX53" s="90"/>
      <c r="ECY53" s="90"/>
      <c r="ECZ53" s="90"/>
      <c r="EDA53" s="90"/>
      <c r="EDB53" s="90"/>
      <c r="EDC53" s="90"/>
      <c r="EDD53" s="90"/>
      <c r="EDE53" s="90"/>
      <c r="EDF53" s="90"/>
      <c r="EDG53" s="90"/>
      <c r="EDH53" s="90"/>
      <c r="EDI53" s="90"/>
      <c r="EDJ53" s="90"/>
      <c r="EDK53" s="90"/>
      <c r="EDL53" s="90"/>
      <c r="EDM53" s="90"/>
      <c r="EDN53" s="90"/>
      <c r="EDO53" s="90"/>
      <c r="EDP53" s="90"/>
      <c r="EDQ53" s="90"/>
      <c r="EDR53" s="90"/>
      <c r="EDS53" s="90"/>
      <c r="EDT53" s="90"/>
      <c r="EDU53" s="90"/>
      <c r="EDV53" s="90"/>
      <c r="EDW53" s="90"/>
      <c r="EDX53" s="90"/>
      <c r="EDY53" s="90"/>
      <c r="EDZ53" s="90"/>
      <c r="EEA53" s="90"/>
      <c r="EEB53" s="90"/>
      <c r="EEC53" s="90"/>
      <c r="EED53" s="90"/>
      <c r="EEE53" s="90"/>
      <c r="EEF53" s="90"/>
      <c r="EEG53" s="90"/>
      <c r="EEH53" s="90"/>
      <c r="EEI53" s="90"/>
      <c r="EEJ53" s="90"/>
      <c r="EEK53" s="90"/>
      <c r="EEL53" s="90"/>
      <c r="EEM53" s="90"/>
      <c r="EEN53" s="90"/>
      <c r="EEO53" s="90"/>
      <c r="EEP53" s="90"/>
      <c r="EEQ53" s="90"/>
      <c r="EER53" s="90"/>
      <c r="EES53" s="90"/>
      <c r="EET53" s="90"/>
      <c r="EEU53" s="90"/>
      <c r="EEV53" s="90"/>
      <c r="EEW53" s="90"/>
      <c r="EEX53" s="90"/>
      <c r="EEY53" s="90"/>
      <c r="EEZ53" s="90"/>
      <c r="EFA53" s="90"/>
      <c r="EFB53" s="90"/>
      <c r="EFC53" s="90"/>
      <c r="EFD53" s="90"/>
      <c r="EFE53" s="90"/>
      <c r="EFF53" s="90"/>
      <c r="EFG53" s="90"/>
      <c r="EFH53" s="90"/>
      <c r="EFI53" s="90"/>
      <c r="EFJ53" s="90"/>
      <c r="EFK53" s="90"/>
      <c r="EFL53" s="90"/>
      <c r="EFM53" s="90"/>
      <c r="EFN53" s="90"/>
      <c r="EFO53" s="90"/>
      <c r="EFP53" s="90"/>
      <c r="EFQ53" s="90"/>
      <c r="EFR53" s="90"/>
      <c r="EFS53" s="90"/>
      <c r="EFT53" s="90"/>
      <c r="EFU53" s="90"/>
      <c r="EFV53" s="90"/>
      <c r="EFW53" s="90"/>
      <c r="EFX53" s="90"/>
      <c r="EFY53" s="90"/>
      <c r="EFZ53" s="90"/>
      <c r="EGA53" s="90"/>
      <c r="EGB53" s="90"/>
      <c r="EGC53" s="90"/>
      <c r="EGD53" s="90"/>
      <c r="EGE53" s="90"/>
      <c r="EGF53" s="90"/>
      <c r="EGG53" s="90"/>
      <c r="EGH53" s="90"/>
      <c r="EGI53" s="90"/>
      <c r="EGJ53" s="90"/>
      <c r="EGK53" s="90"/>
      <c r="EGL53" s="90"/>
      <c r="EGM53" s="90"/>
      <c r="EGN53" s="90"/>
      <c r="EGO53" s="90"/>
      <c r="EGP53" s="90"/>
      <c r="EGQ53" s="90"/>
      <c r="EGR53" s="90"/>
      <c r="EGS53" s="90"/>
      <c r="EGT53" s="90"/>
      <c r="EGU53" s="90"/>
      <c r="EGV53" s="90"/>
      <c r="EGW53" s="90"/>
      <c r="EGX53" s="90"/>
      <c r="EGY53" s="90"/>
      <c r="EGZ53" s="90"/>
      <c r="EHA53" s="90"/>
      <c r="EHB53" s="90"/>
      <c r="EHC53" s="90"/>
      <c r="EHD53" s="90"/>
      <c r="EHE53" s="90"/>
      <c r="EHF53" s="90"/>
      <c r="EHG53" s="90"/>
      <c r="EHH53" s="90"/>
      <c r="EHI53" s="90"/>
      <c r="EHJ53" s="90"/>
      <c r="EHK53" s="90"/>
      <c r="EHL53" s="90"/>
      <c r="EHM53" s="90"/>
      <c r="EHN53" s="90"/>
      <c r="EHO53" s="90"/>
      <c r="EHP53" s="90"/>
      <c r="EHQ53" s="90"/>
      <c r="EHR53" s="90"/>
      <c r="EHS53" s="90"/>
      <c r="EHT53" s="90"/>
      <c r="EHU53" s="90"/>
      <c r="EHV53" s="90"/>
      <c r="EHW53" s="90"/>
      <c r="EHX53" s="90"/>
      <c r="EHY53" s="90"/>
      <c r="EHZ53" s="90"/>
      <c r="EIA53" s="90"/>
      <c r="EIB53" s="90"/>
      <c r="EIC53" s="90"/>
      <c r="EID53" s="90"/>
      <c r="EIE53" s="90"/>
      <c r="EIF53" s="90"/>
      <c r="EIG53" s="90"/>
      <c r="EIH53" s="90"/>
      <c r="EII53" s="90"/>
      <c r="EIJ53" s="90"/>
      <c r="EIK53" s="90"/>
      <c r="EIL53" s="90"/>
      <c r="EIM53" s="90"/>
      <c r="EIN53" s="90"/>
      <c r="EIO53" s="90"/>
      <c r="EIP53" s="90"/>
      <c r="EIQ53" s="90"/>
      <c r="EIR53" s="90"/>
      <c r="EIS53" s="90"/>
      <c r="EIT53" s="90"/>
      <c r="EIU53" s="90"/>
      <c r="EIV53" s="90"/>
      <c r="EIW53" s="90"/>
      <c r="EIX53" s="90"/>
      <c r="EIY53" s="90"/>
      <c r="EIZ53" s="90"/>
      <c r="EJA53" s="90"/>
      <c r="EJB53" s="90"/>
      <c r="EJC53" s="90"/>
      <c r="EJD53" s="90"/>
      <c r="EJE53" s="90"/>
      <c r="EJF53" s="90"/>
      <c r="EJG53" s="90"/>
      <c r="EJH53" s="90"/>
      <c r="EJI53" s="90"/>
      <c r="EJJ53" s="90"/>
      <c r="EJK53" s="90"/>
      <c r="EJL53" s="90"/>
      <c r="EJM53" s="90"/>
      <c r="EJN53" s="90"/>
      <c r="EJO53" s="90"/>
      <c r="EJP53" s="90"/>
      <c r="EJQ53" s="90"/>
      <c r="EJR53" s="90"/>
      <c r="EJS53" s="90"/>
      <c r="EJT53" s="90"/>
      <c r="EJU53" s="90"/>
      <c r="EJV53" s="90"/>
      <c r="EJW53" s="90"/>
      <c r="EJX53" s="90"/>
      <c r="EJY53" s="90"/>
      <c r="EJZ53" s="90"/>
      <c r="EKA53" s="90"/>
      <c r="EKB53" s="90"/>
      <c r="EKC53" s="90"/>
      <c r="EKD53" s="90"/>
      <c r="EKE53" s="90"/>
      <c r="EKF53" s="90"/>
      <c r="EKG53" s="90"/>
      <c r="EKH53" s="90"/>
      <c r="EKI53" s="90"/>
      <c r="EKJ53" s="90"/>
      <c r="EKK53" s="90"/>
      <c r="EKL53" s="90"/>
      <c r="EKM53" s="90"/>
      <c r="EKN53" s="90"/>
      <c r="EKO53" s="90"/>
      <c r="EKP53" s="90"/>
      <c r="EKQ53" s="90"/>
      <c r="EKR53" s="90"/>
      <c r="EKS53" s="90"/>
      <c r="EKT53" s="90"/>
      <c r="EKU53" s="90"/>
      <c r="EKV53" s="90"/>
      <c r="EKW53" s="90"/>
      <c r="EKX53" s="90"/>
      <c r="EKY53" s="90"/>
      <c r="EKZ53" s="90"/>
      <c r="ELA53" s="90"/>
      <c r="ELB53" s="90"/>
      <c r="ELC53" s="90"/>
      <c r="ELD53" s="90"/>
      <c r="ELE53" s="90"/>
      <c r="ELF53" s="90"/>
      <c r="ELG53" s="90"/>
      <c r="ELH53" s="90"/>
      <c r="ELI53" s="90"/>
      <c r="ELJ53" s="90"/>
      <c r="ELK53" s="90"/>
      <c r="ELL53" s="90"/>
      <c r="ELM53" s="90"/>
      <c r="ELN53" s="90"/>
      <c r="ELO53" s="90"/>
      <c r="ELP53" s="90"/>
      <c r="ELQ53" s="90"/>
      <c r="ELR53" s="90"/>
      <c r="ELS53" s="90"/>
      <c r="ELT53" s="90"/>
      <c r="ELU53" s="90"/>
      <c r="ELV53" s="90"/>
      <c r="ELW53" s="90"/>
      <c r="ELX53" s="90"/>
      <c r="ELY53" s="90"/>
      <c r="ELZ53" s="90"/>
      <c r="EMA53" s="90"/>
      <c r="EMB53" s="90"/>
      <c r="EMC53" s="90"/>
      <c r="EMD53" s="90"/>
      <c r="EME53" s="90"/>
      <c r="EMF53" s="90"/>
      <c r="EMG53" s="90"/>
      <c r="EMH53" s="90"/>
      <c r="EMI53" s="90"/>
      <c r="EMJ53" s="90"/>
      <c r="EMK53" s="90"/>
      <c r="EML53" s="90"/>
      <c r="EMM53" s="90"/>
      <c r="EMN53" s="90"/>
      <c r="EMO53" s="90"/>
      <c r="EMP53" s="90"/>
      <c r="EMQ53" s="90"/>
      <c r="EMR53" s="90"/>
      <c r="EMS53" s="90"/>
      <c r="EMT53" s="90"/>
      <c r="EMU53" s="90"/>
      <c r="EMV53" s="90"/>
      <c r="EMW53" s="90"/>
      <c r="EMX53" s="90"/>
      <c r="EMY53" s="90"/>
      <c r="EMZ53" s="90"/>
      <c r="ENA53" s="90"/>
      <c r="ENB53" s="90"/>
      <c r="ENC53" s="90"/>
      <c r="END53" s="90"/>
      <c r="ENE53" s="90"/>
      <c r="ENF53" s="90"/>
      <c r="ENG53" s="90"/>
      <c r="ENH53" s="90"/>
      <c r="ENI53" s="90"/>
      <c r="ENJ53" s="90"/>
      <c r="ENK53" s="90"/>
      <c r="ENL53" s="90"/>
      <c r="ENM53" s="90"/>
      <c r="ENN53" s="90"/>
      <c r="ENO53" s="90"/>
      <c r="ENP53" s="90"/>
      <c r="ENQ53" s="90"/>
      <c r="ENR53" s="90"/>
      <c r="ENS53" s="90"/>
      <c r="ENT53" s="90"/>
      <c r="ENU53" s="90"/>
      <c r="ENV53" s="90"/>
      <c r="ENW53" s="90"/>
      <c r="ENX53" s="90"/>
      <c r="ENY53" s="90"/>
      <c r="ENZ53" s="90"/>
      <c r="EOA53" s="90"/>
      <c r="EOB53" s="90"/>
      <c r="EOC53" s="90"/>
      <c r="EOD53" s="90"/>
      <c r="EOE53" s="90"/>
      <c r="EOF53" s="90"/>
      <c r="EOG53" s="90"/>
      <c r="EOH53" s="90"/>
      <c r="EOI53" s="90"/>
      <c r="EOJ53" s="90"/>
      <c r="EOK53" s="90"/>
      <c r="EOL53" s="90"/>
      <c r="EOM53" s="90"/>
      <c r="EON53" s="90"/>
      <c r="EOO53" s="90"/>
      <c r="EOP53" s="90"/>
      <c r="EOQ53" s="90"/>
      <c r="EOR53" s="90"/>
      <c r="EOS53" s="90"/>
      <c r="EOT53" s="90"/>
      <c r="EOU53" s="90"/>
      <c r="EOV53" s="90"/>
      <c r="EOW53" s="90"/>
      <c r="EOX53" s="90"/>
      <c r="EOY53" s="90"/>
      <c r="EOZ53" s="90"/>
      <c r="EPA53" s="90"/>
      <c r="EPB53" s="90"/>
      <c r="EPC53" s="90"/>
      <c r="EPD53" s="90"/>
      <c r="EPE53" s="90"/>
      <c r="EPF53" s="90"/>
      <c r="EPG53" s="90"/>
      <c r="EPH53" s="90"/>
      <c r="EPI53" s="90"/>
      <c r="EPJ53" s="90"/>
      <c r="EPK53" s="90"/>
      <c r="EPL53" s="90"/>
      <c r="EPM53" s="90"/>
      <c r="EPN53" s="90"/>
      <c r="EPO53" s="90"/>
      <c r="EPP53" s="90"/>
      <c r="EPQ53" s="90"/>
      <c r="EPR53" s="90"/>
      <c r="EPS53" s="90"/>
      <c r="EPT53" s="90"/>
      <c r="EPU53" s="90"/>
      <c r="EPV53" s="90"/>
      <c r="EPW53" s="90"/>
      <c r="EPX53" s="90"/>
      <c r="EPY53" s="90"/>
      <c r="EPZ53" s="90"/>
      <c r="EQA53" s="90"/>
      <c r="EQB53" s="90"/>
      <c r="EQC53" s="90"/>
      <c r="EQD53" s="90"/>
      <c r="EQE53" s="90"/>
      <c r="EQF53" s="90"/>
      <c r="EQG53" s="90"/>
      <c r="EQH53" s="90"/>
      <c r="EQI53" s="90"/>
      <c r="EQJ53" s="90"/>
      <c r="EQK53" s="90"/>
      <c r="EQL53" s="90"/>
      <c r="EQM53" s="90"/>
      <c r="EQN53" s="90"/>
      <c r="EQO53" s="90"/>
      <c r="EQP53" s="90"/>
      <c r="EQQ53" s="90"/>
      <c r="EQR53" s="90"/>
      <c r="EQS53" s="90"/>
      <c r="EQT53" s="90"/>
      <c r="EQU53" s="90"/>
      <c r="EQV53" s="90"/>
      <c r="EQW53" s="90"/>
      <c r="EQX53" s="90"/>
      <c r="EQY53" s="90"/>
      <c r="EQZ53" s="90"/>
      <c r="ERA53" s="90"/>
      <c r="ERB53" s="90"/>
      <c r="ERC53" s="90"/>
      <c r="ERD53" s="90"/>
      <c r="ERE53" s="90"/>
      <c r="ERF53" s="90"/>
      <c r="ERG53" s="90"/>
      <c r="ERH53" s="90"/>
      <c r="ERI53" s="90"/>
      <c r="ERJ53" s="90"/>
      <c r="ERK53" s="90"/>
      <c r="ERL53" s="90"/>
      <c r="ERM53" s="90"/>
      <c r="ERN53" s="90"/>
      <c r="ERO53" s="90"/>
      <c r="ERP53" s="90"/>
      <c r="ERQ53" s="90"/>
      <c r="ERR53" s="90"/>
      <c r="ERS53" s="90"/>
      <c r="ERT53" s="90"/>
      <c r="ERU53" s="90"/>
      <c r="ERV53" s="90"/>
      <c r="ERW53" s="90"/>
      <c r="ERX53" s="90"/>
      <c r="ERY53" s="90"/>
      <c r="ERZ53" s="90"/>
      <c r="ESA53" s="90"/>
      <c r="ESB53" s="90"/>
      <c r="ESC53" s="90"/>
      <c r="ESD53" s="90"/>
      <c r="ESE53" s="90"/>
      <c r="ESF53" s="90"/>
      <c r="ESG53" s="90"/>
      <c r="ESH53" s="90"/>
      <c r="ESI53" s="90"/>
      <c r="ESJ53" s="90"/>
      <c r="ESK53" s="90"/>
      <c r="ESL53" s="90"/>
      <c r="ESM53" s="90"/>
      <c r="ESN53" s="90"/>
      <c r="ESO53" s="90"/>
      <c r="ESP53" s="90"/>
      <c r="ESQ53" s="90"/>
      <c r="ESR53" s="90"/>
      <c r="ESS53" s="90"/>
      <c r="EST53" s="90"/>
      <c r="ESU53" s="90"/>
      <c r="ESV53" s="90"/>
      <c r="ESW53" s="90"/>
      <c r="ESX53" s="90"/>
      <c r="ESY53" s="90"/>
      <c r="ESZ53" s="90"/>
      <c r="ETA53" s="90"/>
      <c r="ETB53" s="90"/>
      <c r="ETC53" s="90"/>
      <c r="ETD53" s="90"/>
      <c r="ETE53" s="90"/>
      <c r="ETF53" s="90"/>
      <c r="ETG53" s="90"/>
      <c r="ETH53" s="90"/>
      <c r="ETI53" s="90"/>
      <c r="ETJ53" s="90"/>
      <c r="ETK53" s="90"/>
      <c r="ETL53" s="90"/>
      <c r="ETM53" s="90"/>
      <c r="ETN53" s="90"/>
      <c r="ETO53" s="90"/>
      <c r="ETP53" s="90"/>
      <c r="ETQ53" s="90"/>
      <c r="ETR53" s="90"/>
      <c r="ETS53" s="90"/>
      <c r="ETT53" s="90"/>
      <c r="ETU53" s="90"/>
      <c r="ETV53" s="90"/>
      <c r="ETW53" s="90"/>
      <c r="ETX53" s="90"/>
      <c r="ETY53" s="90"/>
      <c r="ETZ53" s="90"/>
      <c r="EUA53" s="90"/>
      <c r="EUB53" s="90"/>
      <c r="EUC53" s="90"/>
      <c r="EUD53" s="90"/>
      <c r="EUE53" s="90"/>
      <c r="EUF53" s="90"/>
      <c r="EUG53" s="90"/>
      <c r="EUH53" s="90"/>
      <c r="EUI53" s="90"/>
      <c r="EUJ53" s="90"/>
      <c r="EUK53" s="90"/>
      <c r="EUL53" s="90"/>
      <c r="EUM53" s="90"/>
      <c r="EUN53" s="90"/>
      <c r="EUO53" s="90"/>
      <c r="EUP53" s="90"/>
      <c r="EUQ53" s="90"/>
      <c r="EUR53" s="90"/>
      <c r="EUS53" s="90"/>
      <c r="EUT53" s="90"/>
      <c r="EUU53" s="90"/>
      <c r="EUV53" s="90"/>
      <c r="EUW53" s="90"/>
      <c r="EUX53" s="90"/>
      <c r="EUY53" s="90"/>
      <c r="EUZ53" s="90"/>
      <c r="EVA53" s="90"/>
      <c r="EVB53" s="90"/>
      <c r="EVC53" s="90"/>
      <c r="EVD53" s="90"/>
      <c r="EVE53" s="90"/>
      <c r="EVF53" s="90"/>
      <c r="EVG53" s="90"/>
      <c r="EVH53" s="90"/>
      <c r="EVI53" s="90"/>
      <c r="EVJ53" s="90"/>
      <c r="EVK53" s="90"/>
      <c r="EVL53" s="90"/>
      <c r="EVM53" s="90"/>
      <c r="EVN53" s="90"/>
      <c r="EVO53" s="90"/>
      <c r="EVP53" s="90"/>
      <c r="EVQ53" s="90"/>
      <c r="EVR53" s="90"/>
      <c r="EVS53" s="90"/>
      <c r="EVT53" s="90"/>
      <c r="EVU53" s="90"/>
      <c r="EVV53" s="90"/>
      <c r="EVW53" s="90"/>
      <c r="EVX53" s="90"/>
      <c r="EVY53" s="90"/>
      <c r="EVZ53" s="90"/>
      <c r="EWA53" s="90"/>
      <c r="EWB53" s="90"/>
      <c r="EWC53" s="90"/>
      <c r="EWD53" s="90"/>
      <c r="EWE53" s="90"/>
      <c r="EWF53" s="90"/>
      <c r="EWG53" s="90"/>
      <c r="EWH53" s="90"/>
      <c r="EWI53" s="90"/>
      <c r="EWJ53" s="90"/>
      <c r="EWK53" s="90"/>
      <c r="EWL53" s="90"/>
      <c r="EWM53" s="90"/>
      <c r="EWN53" s="90"/>
      <c r="EWO53" s="90"/>
      <c r="EWP53" s="90"/>
      <c r="EWQ53" s="90"/>
      <c r="EWR53" s="90"/>
      <c r="EWS53" s="90"/>
      <c r="EWT53" s="90"/>
      <c r="EWU53" s="90"/>
      <c r="EWV53" s="90"/>
      <c r="EWW53" s="90"/>
      <c r="EWX53" s="90"/>
      <c r="EWY53" s="90"/>
      <c r="EWZ53" s="90"/>
      <c r="EXA53" s="90"/>
      <c r="EXB53" s="90"/>
      <c r="EXC53" s="90"/>
      <c r="EXD53" s="90"/>
      <c r="EXE53" s="90"/>
      <c r="EXF53" s="90"/>
      <c r="EXG53" s="90"/>
      <c r="EXH53" s="90"/>
      <c r="EXI53" s="90"/>
      <c r="EXJ53" s="90"/>
      <c r="EXK53" s="90"/>
      <c r="EXL53" s="90"/>
      <c r="EXM53" s="90"/>
      <c r="EXN53" s="90"/>
      <c r="EXO53" s="90"/>
      <c r="EXP53" s="90"/>
      <c r="EXQ53" s="90"/>
      <c r="EXR53" s="90"/>
      <c r="EXS53" s="90"/>
      <c r="EXT53" s="90"/>
      <c r="EXU53" s="90"/>
      <c r="EXV53" s="90"/>
      <c r="EXW53" s="90"/>
      <c r="EXX53" s="90"/>
      <c r="EXY53" s="90"/>
      <c r="EXZ53" s="90"/>
      <c r="EYA53" s="90"/>
      <c r="EYB53" s="90"/>
      <c r="EYC53" s="90"/>
      <c r="EYD53" s="90"/>
      <c r="EYE53" s="90"/>
      <c r="EYF53" s="90"/>
      <c r="EYG53" s="90"/>
      <c r="EYH53" s="90"/>
      <c r="EYI53" s="90"/>
      <c r="EYJ53" s="90"/>
      <c r="EYK53" s="90"/>
      <c r="EYL53" s="90"/>
      <c r="EYM53" s="90"/>
      <c r="EYN53" s="90"/>
      <c r="EYO53" s="90"/>
      <c r="EYP53" s="90"/>
      <c r="EYQ53" s="90"/>
      <c r="EYR53" s="90"/>
      <c r="EYS53" s="90"/>
      <c r="EYT53" s="90"/>
      <c r="EYU53" s="90"/>
      <c r="EYV53" s="90"/>
      <c r="EYW53" s="90"/>
      <c r="EYX53" s="90"/>
      <c r="EYY53" s="90"/>
      <c r="EYZ53" s="90"/>
      <c r="EZA53" s="90"/>
      <c r="EZB53" s="90"/>
      <c r="EZC53" s="90"/>
      <c r="EZD53" s="90"/>
      <c r="EZE53" s="90"/>
      <c r="EZF53" s="90"/>
      <c r="EZG53" s="90"/>
      <c r="EZH53" s="90"/>
      <c r="EZI53" s="90"/>
      <c r="EZJ53" s="90"/>
      <c r="EZK53" s="90"/>
      <c r="EZL53" s="90"/>
      <c r="EZM53" s="90"/>
      <c r="EZN53" s="90"/>
      <c r="EZO53" s="90"/>
      <c r="EZP53" s="90"/>
      <c r="EZQ53" s="90"/>
      <c r="EZR53" s="90"/>
      <c r="EZS53" s="90"/>
      <c r="EZT53" s="90"/>
      <c r="EZU53" s="90"/>
      <c r="EZV53" s="90"/>
      <c r="EZW53" s="90"/>
      <c r="EZX53" s="90"/>
      <c r="EZY53" s="90"/>
      <c r="EZZ53" s="90"/>
      <c r="FAA53" s="90"/>
      <c r="FAB53" s="90"/>
      <c r="FAC53" s="90"/>
      <c r="FAD53" s="90"/>
      <c r="FAE53" s="90"/>
      <c r="FAF53" s="90"/>
      <c r="FAG53" s="90"/>
      <c r="FAH53" s="90"/>
      <c r="FAI53" s="90"/>
      <c r="FAJ53" s="90"/>
      <c r="FAK53" s="90"/>
      <c r="FAL53" s="90"/>
      <c r="FAM53" s="90"/>
      <c r="FAN53" s="90"/>
      <c r="FAO53" s="90"/>
      <c r="FAP53" s="90"/>
      <c r="FAQ53" s="90"/>
      <c r="FAR53" s="90"/>
      <c r="FAS53" s="90"/>
      <c r="FAT53" s="90"/>
      <c r="FAU53" s="90"/>
      <c r="FAV53" s="90"/>
      <c r="FAW53" s="90"/>
      <c r="FAX53" s="90"/>
      <c r="FAY53" s="90"/>
      <c r="FAZ53" s="90"/>
      <c r="FBA53" s="90"/>
      <c r="FBB53" s="90"/>
      <c r="FBC53" s="90"/>
      <c r="FBD53" s="90"/>
      <c r="FBE53" s="90"/>
      <c r="FBF53" s="90"/>
      <c r="FBG53" s="90"/>
      <c r="FBH53" s="90"/>
      <c r="FBI53" s="90"/>
      <c r="FBJ53" s="90"/>
      <c r="FBK53" s="90"/>
      <c r="FBL53" s="90"/>
      <c r="FBM53" s="90"/>
      <c r="FBN53" s="90"/>
      <c r="FBO53" s="90"/>
      <c r="FBP53" s="90"/>
      <c r="FBQ53" s="90"/>
      <c r="FBR53" s="90"/>
      <c r="FBS53" s="90"/>
      <c r="FBT53" s="90"/>
      <c r="FBU53" s="90"/>
      <c r="FBV53" s="90"/>
      <c r="FBW53" s="90"/>
      <c r="FBX53" s="90"/>
      <c r="FBY53" s="90"/>
      <c r="FBZ53" s="90"/>
      <c r="FCA53" s="90"/>
      <c r="FCB53" s="90"/>
      <c r="FCC53" s="90"/>
      <c r="FCD53" s="90"/>
      <c r="FCE53" s="90"/>
      <c r="FCF53" s="90"/>
      <c r="FCG53" s="90"/>
      <c r="FCH53" s="90"/>
      <c r="FCI53" s="90"/>
      <c r="FCJ53" s="90"/>
      <c r="FCK53" s="90"/>
      <c r="FCL53" s="90"/>
      <c r="FCM53" s="90"/>
      <c r="FCN53" s="90"/>
      <c r="FCO53" s="90"/>
      <c r="FCP53" s="90"/>
      <c r="FCQ53" s="90"/>
      <c r="FCR53" s="90"/>
      <c r="FCS53" s="90"/>
      <c r="FCT53" s="90"/>
      <c r="FCU53" s="90"/>
      <c r="FCV53" s="90"/>
      <c r="FCW53" s="90"/>
      <c r="FCX53" s="90"/>
      <c r="FCY53" s="90"/>
      <c r="FCZ53" s="90"/>
      <c r="FDA53" s="90"/>
      <c r="FDB53" s="90"/>
      <c r="FDC53" s="90"/>
      <c r="FDD53" s="90"/>
      <c r="FDE53" s="90"/>
      <c r="FDF53" s="90"/>
      <c r="FDG53" s="90"/>
      <c r="FDH53" s="90"/>
      <c r="FDI53" s="90"/>
      <c r="FDJ53" s="90"/>
      <c r="FDK53" s="90"/>
      <c r="FDL53" s="90"/>
      <c r="FDM53" s="90"/>
      <c r="FDN53" s="90"/>
      <c r="FDO53" s="90"/>
      <c r="FDP53" s="90"/>
      <c r="FDQ53" s="90"/>
      <c r="FDR53" s="90"/>
      <c r="FDS53" s="90"/>
      <c r="FDT53" s="90"/>
      <c r="FDU53" s="90"/>
      <c r="FDV53" s="90"/>
      <c r="FDW53" s="90"/>
      <c r="FDX53" s="90"/>
      <c r="FDY53" s="90"/>
      <c r="FDZ53" s="90"/>
      <c r="FEA53" s="90"/>
      <c r="FEB53" s="90"/>
      <c r="FEC53" s="90"/>
      <c r="FED53" s="90"/>
      <c r="FEE53" s="90"/>
      <c r="FEF53" s="90"/>
      <c r="FEG53" s="90"/>
      <c r="FEH53" s="90"/>
      <c r="FEI53" s="90"/>
      <c r="FEJ53" s="90"/>
      <c r="FEK53" s="90"/>
      <c r="FEL53" s="90"/>
      <c r="FEM53" s="90"/>
      <c r="FEN53" s="90"/>
      <c r="FEO53" s="90"/>
      <c r="FEP53" s="90"/>
      <c r="FEQ53" s="90"/>
      <c r="FER53" s="90"/>
      <c r="FES53" s="90"/>
      <c r="FET53" s="90"/>
      <c r="FEU53" s="90"/>
      <c r="FEV53" s="90"/>
      <c r="FEW53" s="90"/>
      <c r="FEX53" s="90"/>
      <c r="FEY53" s="90"/>
      <c r="FEZ53" s="90"/>
      <c r="FFA53" s="90"/>
      <c r="FFB53" s="90"/>
      <c r="FFC53" s="90"/>
      <c r="FFD53" s="90"/>
      <c r="FFE53" s="90"/>
      <c r="FFF53" s="90"/>
      <c r="FFG53" s="90"/>
      <c r="FFH53" s="90"/>
      <c r="FFI53" s="90"/>
      <c r="FFJ53" s="90"/>
      <c r="FFK53" s="90"/>
      <c r="FFL53" s="90"/>
      <c r="FFM53" s="90"/>
      <c r="FFN53" s="90"/>
      <c r="FFO53" s="90"/>
      <c r="FFP53" s="90"/>
      <c r="FFQ53" s="90"/>
      <c r="FFR53" s="90"/>
      <c r="FFS53" s="90"/>
      <c r="FFT53" s="90"/>
      <c r="FFU53" s="90"/>
      <c r="FFV53" s="90"/>
      <c r="FFW53" s="90"/>
      <c r="FFX53" s="90"/>
      <c r="FFY53" s="90"/>
      <c r="FFZ53" s="90"/>
      <c r="FGA53" s="90"/>
      <c r="FGB53" s="90"/>
      <c r="FGC53" s="90"/>
      <c r="FGD53" s="90"/>
      <c r="FGE53" s="90"/>
      <c r="FGF53" s="90"/>
      <c r="FGG53" s="90"/>
      <c r="FGH53" s="90"/>
      <c r="FGI53" s="90"/>
      <c r="FGJ53" s="90"/>
      <c r="FGK53" s="90"/>
      <c r="FGL53" s="90"/>
      <c r="FGM53" s="90"/>
      <c r="FGN53" s="90"/>
      <c r="FGO53" s="90"/>
      <c r="FGP53" s="90"/>
      <c r="FGQ53" s="90"/>
      <c r="FGR53" s="90"/>
      <c r="FGS53" s="90"/>
      <c r="FGT53" s="90"/>
      <c r="FGU53" s="90"/>
      <c r="FGV53" s="90"/>
      <c r="FGW53" s="90"/>
      <c r="FGX53" s="90"/>
      <c r="FGY53" s="90"/>
      <c r="FGZ53" s="90"/>
      <c r="FHA53" s="90"/>
      <c r="FHB53" s="90"/>
      <c r="FHC53" s="90"/>
      <c r="FHD53" s="90"/>
      <c r="FHE53" s="90"/>
      <c r="FHF53" s="90"/>
      <c r="FHG53" s="90"/>
      <c r="FHH53" s="90"/>
      <c r="FHI53" s="90"/>
      <c r="FHJ53" s="90"/>
      <c r="FHK53" s="90"/>
      <c r="FHL53" s="90"/>
      <c r="FHM53" s="90"/>
      <c r="FHN53" s="90"/>
      <c r="FHO53" s="90"/>
      <c r="FHP53" s="90"/>
      <c r="FHQ53" s="90"/>
      <c r="FHR53" s="90"/>
      <c r="FHS53" s="90"/>
      <c r="FHT53" s="90"/>
      <c r="FHU53" s="90"/>
      <c r="FHV53" s="90"/>
      <c r="FHW53" s="90"/>
      <c r="FHX53" s="90"/>
      <c r="FHY53" s="90"/>
      <c r="FHZ53" s="90"/>
      <c r="FIA53" s="90"/>
      <c r="FIB53" s="90"/>
      <c r="FIC53" s="90"/>
      <c r="FID53" s="90"/>
      <c r="FIE53" s="90"/>
      <c r="FIF53" s="90"/>
      <c r="FIG53" s="90"/>
      <c r="FIH53" s="90"/>
      <c r="FII53" s="90"/>
      <c r="FIJ53" s="90"/>
      <c r="FIK53" s="90"/>
      <c r="FIL53" s="90"/>
      <c r="FIM53" s="90"/>
      <c r="FIN53" s="90"/>
      <c r="FIO53" s="90"/>
      <c r="FIP53" s="90"/>
      <c r="FIQ53" s="90"/>
      <c r="FIR53" s="90"/>
      <c r="FIS53" s="90"/>
      <c r="FIT53" s="90"/>
      <c r="FIU53" s="90"/>
      <c r="FIV53" s="90"/>
      <c r="FIW53" s="90"/>
      <c r="FIX53" s="90"/>
      <c r="FIY53" s="90"/>
      <c r="FIZ53" s="90"/>
      <c r="FJA53" s="90"/>
      <c r="FJB53" s="90"/>
      <c r="FJC53" s="90"/>
      <c r="FJD53" s="90"/>
      <c r="FJE53" s="90"/>
      <c r="FJF53" s="90"/>
      <c r="FJG53" s="90"/>
      <c r="FJH53" s="90"/>
      <c r="FJI53" s="90"/>
      <c r="FJJ53" s="90"/>
      <c r="FJK53" s="90"/>
      <c r="FJL53" s="90"/>
      <c r="FJM53" s="90"/>
      <c r="FJN53" s="90"/>
      <c r="FJO53" s="90"/>
      <c r="FJP53" s="90"/>
      <c r="FJQ53" s="90"/>
      <c r="FJR53" s="90"/>
      <c r="FJS53" s="90"/>
      <c r="FJT53" s="90"/>
      <c r="FJU53" s="90"/>
      <c r="FJV53" s="90"/>
      <c r="FJW53" s="90"/>
      <c r="FJX53" s="90"/>
      <c r="FJY53" s="90"/>
      <c r="FJZ53" s="90"/>
      <c r="FKA53" s="90"/>
      <c r="FKB53" s="90"/>
      <c r="FKC53" s="90"/>
      <c r="FKD53" s="90"/>
      <c r="FKE53" s="90"/>
      <c r="FKF53" s="90"/>
      <c r="FKG53" s="90"/>
      <c r="FKH53" s="90"/>
      <c r="FKI53" s="90"/>
      <c r="FKJ53" s="90"/>
      <c r="FKK53" s="90"/>
      <c r="FKL53" s="90"/>
      <c r="FKM53" s="90"/>
      <c r="FKN53" s="90"/>
      <c r="FKO53" s="90"/>
      <c r="FKP53" s="90"/>
      <c r="FKQ53" s="90"/>
      <c r="FKR53" s="90"/>
      <c r="FKS53" s="90"/>
      <c r="FKT53" s="90"/>
      <c r="FKU53" s="90"/>
      <c r="FKV53" s="90"/>
      <c r="FKW53" s="90"/>
      <c r="FKX53" s="90"/>
      <c r="FKY53" s="90"/>
      <c r="FKZ53" s="90"/>
      <c r="FLA53" s="90"/>
      <c r="FLB53" s="90"/>
      <c r="FLC53" s="90"/>
      <c r="FLD53" s="90"/>
      <c r="FLE53" s="90"/>
      <c r="FLF53" s="90"/>
      <c r="FLG53" s="90"/>
      <c r="FLH53" s="90"/>
      <c r="FLI53" s="90"/>
      <c r="FLJ53" s="90"/>
      <c r="FLK53" s="90"/>
      <c r="FLL53" s="90"/>
      <c r="FLM53" s="90"/>
      <c r="FLN53" s="90"/>
      <c r="FLO53" s="90"/>
      <c r="FLP53" s="90"/>
      <c r="FLQ53" s="90"/>
      <c r="FLR53" s="90"/>
      <c r="FLS53" s="90"/>
      <c r="FLT53" s="90"/>
      <c r="FLU53" s="90"/>
      <c r="FLV53" s="90"/>
      <c r="FLW53" s="90"/>
      <c r="FLX53" s="90"/>
      <c r="FLY53" s="90"/>
      <c r="FLZ53" s="90"/>
      <c r="FMA53" s="90"/>
      <c r="FMB53" s="90"/>
      <c r="FMC53" s="90"/>
      <c r="FMD53" s="90"/>
      <c r="FME53" s="90"/>
      <c r="FMF53" s="90"/>
      <c r="FMG53" s="90"/>
      <c r="FMH53" s="90"/>
      <c r="FMI53" s="90"/>
      <c r="FMJ53" s="90"/>
      <c r="FMK53" s="90"/>
      <c r="FML53" s="90"/>
      <c r="FMM53" s="90"/>
      <c r="FMN53" s="90"/>
      <c r="FMO53" s="90"/>
      <c r="FMP53" s="90"/>
      <c r="FMQ53" s="90"/>
      <c r="FMR53" s="90"/>
      <c r="FMS53" s="90"/>
      <c r="FMT53" s="90"/>
      <c r="FMU53" s="90"/>
      <c r="FMV53" s="90"/>
      <c r="FMW53" s="90"/>
      <c r="FMX53" s="90"/>
      <c r="FMY53" s="90"/>
      <c r="FMZ53" s="90"/>
      <c r="FNA53" s="90"/>
      <c r="FNB53" s="90"/>
      <c r="FNC53" s="90"/>
      <c r="FND53" s="90"/>
      <c r="FNE53" s="90"/>
      <c r="FNF53" s="90"/>
      <c r="FNG53" s="90"/>
      <c r="FNH53" s="90"/>
      <c r="FNI53" s="90"/>
      <c r="FNJ53" s="90"/>
      <c r="FNK53" s="90"/>
      <c r="FNL53" s="90"/>
      <c r="FNM53" s="90"/>
      <c r="FNN53" s="90"/>
      <c r="FNO53" s="90"/>
      <c r="FNP53" s="90"/>
      <c r="FNQ53" s="90"/>
      <c r="FNR53" s="90"/>
      <c r="FNS53" s="90"/>
      <c r="FNT53" s="90"/>
      <c r="FNU53" s="90"/>
      <c r="FNV53" s="90"/>
      <c r="FNW53" s="90"/>
      <c r="FNX53" s="90"/>
      <c r="FNY53" s="90"/>
      <c r="FNZ53" s="90"/>
      <c r="FOA53" s="90"/>
      <c r="FOB53" s="90"/>
      <c r="FOC53" s="90"/>
      <c r="FOD53" s="90"/>
      <c r="FOE53" s="90"/>
      <c r="FOF53" s="90"/>
      <c r="FOG53" s="90"/>
      <c r="FOH53" s="90"/>
      <c r="FOI53" s="90"/>
      <c r="FOJ53" s="90"/>
      <c r="FOK53" s="90"/>
      <c r="FOL53" s="90"/>
      <c r="FOM53" s="90"/>
      <c r="FON53" s="90"/>
      <c r="FOO53" s="90"/>
      <c r="FOP53" s="90"/>
      <c r="FOQ53" s="90"/>
      <c r="FOR53" s="90"/>
      <c r="FOS53" s="90"/>
      <c r="FOT53" s="90"/>
      <c r="FOU53" s="90"/>
      <c r="FOV53" s="90"/>
      <c r="FOW53" s="90"/>
      <c r="FOX53" s="90"/>
      <c r="FOY53" s="90"/>
      <c r="FOZ53" s="90"/>
      <c r="FPA53" s="90"/>
      <c r="FPB53" s="90"/>
      <c r="FPC53" s="90"/>
      <c r="FPD53" s="90"/>
      <c r="FPE53" s="90"/>
      <c r="FPF53" s="90"/>
      <c r="FPG53" s="90"/>
      <c r="FPH53" s="90"/>
      <c r="FPI53" s="90"/>
      <c r="FPJ53" s="90"/>
      <c r="FPK53" s="90"/>
      <c r="FPL53" s="90"/>
      <c r="FPM53" s="90"/>
      <c r="FPN53" s="90"/>
      <c r="FPO53" s="90"/>
      <c r="FPP53" s="90"/>
      <c r="FPQ53" s="90"/>
      <c r="FPR53" s="90"/>
      <c r="FPS53" s="90"/>
      <c r="FPT53" s="90"/>
      <c r="FPU53" s="90"/>
      <c r="FPV53" s="90"/>
      <c r="FPW53" s="90"/>
      <c r="FPX53" s="90"/>
      <c r="FPY53" s="90"/>
      <c r="FPZ53" s="90"/>
      <c r="FQA53" s="90"/>
      <c r="FQB53" s="90"/>
      <c r="FQC53" s="90"/>
      <c r="FQD53" s="90"/>
      <c r="FQE53" s="90"/>
      <c r="FQF53" s="90"/>
      <c r="FQG53" s="90"/>
      <c r="FQH53" s="90"/>
      <c r="FQI53" s="90"/>
      <c r="FQJ53" s="90"/>
      <c r="FQK53" s="90"/>
      <c r="FQL53" s="90"/>
      <c r="FQM53" s="90"/>
      <c r="FQN53" s="90"/>
      <c r="FQO53" s="90"/>
      <c r="FQP53" s="90"/>
      <c r="FQQ53" s="90"/>
      <c r="FQR53" s="90"/>
      <c r="FQS53" s="90"/>
      <c r="FQT53" s="90"/>
      <c r="FQU53" s="90"/>
      <c r="FQV53" s="90"/>
      <c r="FQW53" s="90"/>
      <c r="FQX53" s="90"/>
      <c r="FQY53" s="90"/>
      <c r="FQZ53" s="90"/>
      <c r="FRA53" s="90"/>
      <c r="FRB53" s="90"/>
      <c r="FRC53" s="90"/>
      <c r="FRD53" s="90"/>
      <c r="FRE53" s="90"/>
      <c r="FRF53" s="90"/>
      <c r="FRG53" s="90"/>
      <c r="FRH53" s="90"/>
      <c r="FRI53" s="90"/>
      <c r="FRJ53" s="90"/>
      <c r="FRK53" s="90"/>
      <c r="FRL53" s="90"/>
      <c r="FRM53" s="90"/>
      <c r="FRN53" s="90"/>
      <c r="FRO53" s="90"/>
      <c r="FRP53" s="90"/>
      <c r="FRQ53" s="90"/>
      <c r="FRR53" s="90"/>
      <c r="FRS53" s="90"/>
      <c r="FRT53" s="90"/>
      <c r="FRU53" s="90"/>
      <c r="FRV53" s="90"/>
      <c r="FRW53" s="90"/>
      <c r="FRX53" s="90"/>
      <c r="FRY53" s="90"/>
      <c r="FRZ53" s="90"/>
      <c r="FSA53" s="90"/>
      <c r="FSB53" s="90"/>
      <c r="FSC53" s="90"/>
      <c r="FSD53" s="90"/>
      <c r="FSE53" s="90"/>
      <c r="FSF53" s="90"/>
      <c r="FSG53" s="90"/>
      <c r="FSH53" s="90"/>
      <c r="FSI53" s="90"/>
      <c r="FSJ53" s="90"/>
      <c r="FSK53" s="90"/>
      <c r="FSL53" s="90"/>
      <c r="FSM53" s="90"/>
      <c r="FSN53" s="90"/>
      <c r="FSO53" s="90"/>
      <c r="FSP53" s="90"/>
      <c r="FSQ53" s="90"/>
      <c r="FSR53" s="90"/>
      <c r="FSS53" s="90"/>
      <c r="FST53" s="90"/>
      <c r="FSU53" s="90"/>
      <c r="FSV53" s="90"/>
      <c r="FSW53" s="90"/>
      <c r="FSX53" s="90"/>
      <c r="FSY53" s="90"/>
      <c r="FSZ53" s="90"/>
      <c r="FTA53" s="90"/>
      <c r="FTB53" s="90"/>
      <c r="FTC53" s="90"/>
      <c r="FTD53" s="90"/>
      <c r="FTE53" s="90"/>
      <c r="FTF53" s="90"/>
      <c r="FTG53" s="90"/>
      <c r="FTH53" s="90"/>
      <c r="FTI53" s="90"/>
      <c r="FTJ53" s="90"/>
      <c r="FTK53" s="90"/>
      <c r="FTL53" s="90"/>
      <c r="FTM53" s="90"/>
      <c r="FTN53" s="90"/>
      <c r="FTO53" s="90"/>
      <c r="FTP53" s="90"/>
      <c r="FTQ53" s="90"/>
      <c r="FTR53" s="90"/>
      <c r="FTS53" s="90"/>
      <c r="FTT53" s="90"/>
      <c r="FTU53" s="90"/>
      <c r="FTV53" s="90"/>
      <c r="FTW53" s="90"/>
      <c r="FTX53" s="90"/>
      <c r="FTY53" s="90"/>
      <c r="FTZ53" s="90"/>
      <c r="FUA53" s="90"/>
      <c r="FUB53" s="90"/>
      <c r="FUC53" s="90"/>
      <c r="FUD53" s="90"/>
      <c r="FUE53" s="90"/>
      <c r="FUF53" s="90"/>
      <c r="FUG53" s="90"/>
      <c r="FUH53" s="90"/>
      <c r="FUI53" s="90"/>
      <c r="FUJ53" s="90"/>
      <c r="FUK53" s="90"/>
      <c r="FUL53" s="90"/>
      <c r="FUM53" s="90"/>
      <c r="FUN53" s="90"/>
      <c r="FUO53" s="90"/>
      <c r="FUP53" s="90"/>
      <c r="FUQ53" s="90"/>
      <c r="FUR53" s="90"/>
      <c r="FUS53" s="90"/>
      <c r="FUT53" s="90"/>
      <c r="FUU53" s="90"/>
      <c r="FUV53" s="90"/>
      <c r="FUW53" s="90"/>
      <c r="FUX53" s="90"/>
      <c r="FUY53" s="90"/>
      <c r="FUZ53" s="90"/>
      <c r="FVA53" s="90"/>
      <c r="FVB53" s="90"/>
      <c r="FVC53" s="90"/>
      <c r="FVD53" s="90"/>
      <c r="FVE53" s="90"/>
      <c r="FVF53" s="90"/>
      <c r="FVG53" s="90"/>
      <c r="FVH53" s="90"/>
      <c r="FVI53" s="90"/>
      <c r="FVJ53" s="90"/>
      <c r="FVK53" s="90"/>
      <c r="FVL53" s="90"/>
      <c r="FVM53" s="90"/>
      <c r="FVN53" s="90"/>
      <c r="FVO53" s="90"/>
      <c r="FVP53" s="90"/>
      <c r="FVQ53" s="90"/>
      <c r="FVR53" s="90"/>
      <c r="FVS53" s="90"/>
      <c r="FVT53" s="90"/>
      <c r="FVU53" s="90"/>
      <c r="FVV53" s="90"/>
      <c r="FVW53" s="90"/>
      <c r="FVX53" s="90"/>
      <c r="FVY53" s="90"/>
      <c r="FVZ53" s="90"/>
      <c r="FWA53" s="90"/>
      <c r="FWB53" s="90"/>
      <c r="FWC53" s="90"/>
      <c r="FWD53" s="90"/>
      <c r="FWE53" s="90"/>
      <c r="FWF53" s="90"/>
      <c r="FWG53" s="90"/>
      <c r="FWH53" s="90"/>
      <c r="FWI53" s="90"/>
      <c r="FWJ53" s="90"/>
      <c r="FWK53" s="90"/>
      <c r="FWL53" s="90"/>
      <c r="FWM53" s="90"/>
      <c r="FWN53" s="90"/>
      <c r="FWO53" s="90"/>
      <c r="FWP53" s="90"/>
      <c r="FWQ53" s="90"/>
      <c r="FWR53" s="90"/>
      <c r="FWS53" s="90"/>
      <c r="FWT53" s="90"/>
      <c r="FWU53" s="90"/>
      <c r="FWV53" s="90"/>
      <c r="FWW53" s="90"/>
      <c r="FWX53" s="90"/>
      <c r="FWY53" s="90"/>
      <c r="FWZ53" s="90"/>
      <c r="FXA53" s="90"/>
      <c r="FXB53" s="90"/>
      <c r="FXC53" s="90"/>
      <c r="FXD53" s="90"/>
      <c r="FXE53" s="90"/>
      <c r="FXF53" s="90"/>
      <c r="FXG53" s="90"/>
      <c r="FXH53" s="90"/>
      <c r="FXI53" s="90"/>
      <c r="FXJ53" s="90"/>
      <c r="FXK53" s="90"/>
      <c r="FXL53" s="90"/>
      <c r="FXM53" s="90"/>
      <c r="FXN53" s="90"/>
      <c r="FXO53" s="90"/>
      <c r="FXP53" s="90"/>
      <c r="FXQ53" s="90"/>
      <c r="FXR53" s="90"/>
      <c r="FXS53" s="90"/>
      <c r="FXT53" s="90"/>
      <c r="FXU53" s="90"/>
      <c r="FXV53" s="90"/>
      <c r="FXW53" s="90"/>
      <c r="FXX53" s="90"/>
      <c r="FXY53" s="90"/>
      <c r="FXZ53" s="90"/>
      <c r="FYA53" s="90"/>
      <c r="FYB53" s="90"/>
      <c r="FYC53" s="90"/>
      <c r="FYD53" s="90"/>
      <c r="FYE53" s="90"/>
      <c r="FYF53" s="90"/>
      <c r="FYG53" s="90"/>
      <c r="FYH53" s="90"/>
      <c r="FYI53" s="90"/>
      <c r="FYJ53" s="90"/>
      <c r="FYK53" s="90"/>
      <c r="FYL53" s="90"/>
      <c r="FYM53" s="90"/>
      <c r="FYN53" s="90"/>
      <c r="FYO53" s="90"/>
      <c r="FYP53" s="90"/>
      <c r="FYQ53" s="90"/>
      <c r="FYR53" s="90"/>
      <c r="FYS53" s="90"/>
      <c r="FYT53" s="90"/>
      <c r="FYU53" s="90"/>
      <c r="FYV53" s="90"/>
      <c r="FYW53" s="90"/>
      <c r="FYX53" s="90"/>
      <c r="FYY53" s="90"/>
      <c r="FYZ53" s="90"/>
      <c r="FZA53" s="90"/>
      <c r="FZB53" s="90"/>
      <c r="FZC53" s="90"/>
      <c r="FZD53" s="90"/>
      <c r="FZE53" s="90"/>
      <c r="FZF53" s="90"/>
      <c r="FZG53" s="90"/>
      <c r="FZH53" s="90"/>
      <c r="FZI53" s="90"/>
      <c r="FZJ53" s="90"/>
      <c r="FZK53" s="90"/>
      <c r="FZL53" s="90"/>
      <c r="FZM53" s="90"/>
      <c r="FZN53" s="90"/>
      <c r="FZO53" s="90"/>
      <c r="FZP53" s="90"/>
      <c r="FZQ53" s="90"/>
      <c r="FZR53" s="90"/>
      <c r="FZS53" s="90"/>
      <c r="FZT53" s="90"/>
      <c r="FZU53" s="90"/>
      <c r="FZV53" s="90"/>
      <c r="FZW53" s="90"/>
      <c r="FZX53" s="90"/>
      <c r="FZY53" s="90"/>
      <c r="FZZ53" s="90"/>
      <c r="GAA53" s="90"/>
      <c r="GAB53" s="90"/>
      <c r="GAC53" s="90"/>
      <c r="GAD53" s="90"/>
      <c r="GAE53" s="90"/>
      <c r="GAF53" s="90"/>
      <c r="GAG53" s="90"/>
      <c r="GAH53" s="90"/>
      <c r="GAI53" s="90"/>
      <c r="GAJ53" s="90"/>
      <c r="GAK53" s="90"/>
      <c r="GAL53" s="90"/>
      <c r="GAM53" s="90"/>
      <c r="GAN53" s="90"/>
      <c r="GAO53" s="90"/>
      <c r="GAP53" s="90"/>
      <c r="GAQ53" s="90"/>
      <c r="GAR53" s="90"/>
      <c r="GAS53" s="90"/>
      <c r="GAT53" s="90"/>
      <c r="GAU53" s="90"/>
      <c r="GAV53" s="90"/>
      <c r="GAW53" s="90"/>
      <c r="GAX53" s="90"/>
      <c r="GAY53" s="90"/>
      <c r="GAZ53" s="90"/>
      <c r="GBA53" s="90"/>
      <c r="GBB53" s="90"/>
      <c r="GBC53" s="90"/>
      <c r="GBD53" s="90"/>
      <c r="GBE53" s="90"/>
      <c r="GBF53" s="90"/>
      <c r="GBG53" s="90"/>
      <c r="GBH53" s="90"/>
      <c r="GBI53" s="90"/>
      <c r="GBJ53" s="90"/>
      <c r="GBK53" s="90"/>
      <c r="GBL53" s="90"/>
      <c r="GBM53" s="90"/>
      <c r="GBN53" s="90"/>
      <c r="GBO53" s="90"/>
      <c r="GBP53" s="90"/>
      <c r="GBQ53" s="90"/>
      <c r="GBR53" s="90"/>
      <c r="GBS53" s="90"/>
      <c r="GBT53" s="90"/>
      <c r="GBU53" s="90"/>
      <c r="GBV53" s="90"/>
      <c r="GBW53" s="90"/>
      <c r="GBX53" s="90"/>
      <c r="GBY53" s="90"/>
      <c r="GBZ53" s="90"/>
      <c r="GCA53" s="90"/>
      <c r="GCB53" s="90"/>
      <c r="GCC53" s="90"/>
      <c r="GCD53" s="90"/>
      <c r="GCE53" s="90"/>
      <c r="GCF53" s="90"/>
      <c r="GCG53" s="90"/>
      <c r="GCH53" s="90"/>
      <c r="GCI53" s="90"/>
      <c r="GCJ53" s="90"/>
      <c r="GCK53" s="90"/>
      <c r="GCL53" s="90"/>
      <c r="GCM53" s="90"/>
      <c r="GCN53" s="90"/>
      <c r="GCO53" s="90"/>
      <c r="GCP53" s="90"/>
      <c r="GCQ53" s="90"/>
      <c r="GCR53" s="90"/>
      <c r="GCS53" s="90"/>
      <c r="GCT53" s="90"/>
      <c r="GCU53" s="90"/>
      <c r="GCV53" s="90"/>
      <c r="GCW53" s="90"/>
      <c r="GCX53" s="90"/>
      <c r="GCY53" s="90"/>
      <c r="GCZ53" s="90"/>
      <c r="GDA53" s="90"/>
      <c r="GDB53" s="90"/>
      <c r="GDC53" s="90"/>
      <c r="GDD53" s="90"/>
      <c r="GDE53" s="90"/>
      <c r="GDF53" s="90"/>
      <c r="GDG53" s="90"/>
      <c r="GDH53" s="90"/>
      <c r="GDI53" s="90"/>
      <c r="GDJ53" s="90"/>
      <c r="GDK53" s="90"/>
      <c r="GDL53" s="90"/>
      <c r="GDM53" s="90"/>
      <c r="GDN53" s="90"/>
      <c r="GDO53" s="90"/>
      <c r="GDP53" s="90"/>
      <c r="GDQ53" s="90"/>
      <c r="GDR53" s="90"/>
      <c r="GDS53" s="90"/>
      <c r="GDT53" s="90"/>
      <c r="GDU53" s="90"/>
      <c r="GDV53" s="90"/>
      <c r="GDW53" s="90"/>
      <c r="GDX53" s="90"/>
      <c r="GDY53" s="90"/>
      <c r="GDZ53" s="90"/>
      <c r="GEA53" s="90"/>
      <c r="GEB53" s="90"/>
      <c r="GEC53" s="90"/>
      <c r="GED53" s="90"/>
      <c r="GEE53" s="90"/>
      <c r="GEF53" s="90"/>
      <c r="GEG53" s="90"/>
      <c r="GEH53" s="90"/>
      <c r="GEI53" s="90"/>
      <c r="GEJ53" s="90"/>
      <c r="GEK53" s="90"/>
      <c r="GEL53" s="90"/>
      <c r="GEM53" s="90"/>
      <c r="GEN53" s="90"/>
      <c r="GEO53" s="90"/>
      <c r="GEP53" s="90"/>
      <c r="GEQ53" s="90"/>
      <c r="GER53" s="90"/>
      <c r="GES53" s="90"/>
      <c r="GET53" s="90"/>
      <c r="GEU53" s="90"/>
      <c r="GEV53" s="90"/>
      <c r="GEW53" s="90"/>
      <c r="GEX53" s="90"/>
      <c r="GEY53" s="90"/>
      <c r="GEZ53" s="90"/>
      <c r="GFA53" s="90"/>
      <c r="GFB53" s="90"/>
      <c r="GFC53" s="90"/>
      <c r="GFD53" s="90"/>
      <c r="GFE53" s="90"/>
      <c r="GFF53" s="90"/>
      <c r="GFG53" s="90"/>
      <c r="GFH53" s="90"/>
      <c r="GFI53" s="90"/>
      <c r="GFJ53" s="90"/>
      <c r="GFK53" s="90"/>
      <c r="GFL53" s="90"/>
      <c r="GFM53" s="90"/>
      <c r="GFN53" s="90"/>
      <c r="GFO53" s="90"/>
      <c r="GFP53" s="90"/>
      <c r="GFQ53" s="90"/>
      <c r="GFR53" s="90"/>
      <c r="GFS53" s="90"/>
      <c r="GFT53" s="90"/>
      <c r="GFU53" s="90"/>
      <c r="GFV53" s="90"/>
      <c r="GFW53" s="90"/>
      <c r="GFX53" s="90"/>
      <c r="GFY53" s="90"/>
      <c r="GFZ53" s="90"/>
      <c r="GGA53" s="90"/>
      <c r="GGB53" s="90"/>
      <c r="GGC53" s="90"/>
      <c r="GGD53" s="90"/>
      <c r="GGE53" s="90"/>
      <c r="GGF53" s="90"/>
      <c r="GGG53" s="90"/>
      <c r="GGH53" s="90"/>
      <c r="GGI53" s="90"/>
      <c r="GGJ53" s="90"/>
      <c r="GGK53" s="90"/>
      <c r="GGL53" s="90"/>
      <c r="GGM53" s="90"/>
      <c r="GGN53" s="90"/>
      <c r="GGO53" s="90"/>
      <c r="GGP53" s="90"/>
      <c r="GGQ53" s="90"/>
      <c r="GGR53" s="90"/>
      <c r="GGS53" s="90"/>
      <c r="GGT53" s="90"/>
      <c r="GGU53" s="90"/>
      <c r="GGV53" s="90"/>
      <c r="GGW53" s="90"/>
      <c r="GGX53" s="90"/>
      <c r="GGY53" s="90"/>
      <c r="GGZ53" s="90"/>
      <c r="GHA53" s="90"/>
      <c r="GHB53" s="90"/>
      <c r="GHC53" s="90"/>
      <c r="GHD53" s="90"/>
      <c r="GHE53" s="90"/>
      <c r="GHF53" s="90"/>
      <c r="GHG53" s="90"/>
      <c r="GHH53" s="90"/>
      <c r="GHI53" s="90"/>
      <c r="GHJ53" s="90"/>
      <c r="GHK53" s="90"/>
      <c r="GHL53" s="90"/>
      <c r="GHM53" s="90"/>
      <c r="GHN53" s="90"/>
      <c r="GHO53" s="90"/>
      <c r="GHP53" s="90"/>
      <c r="GHQ53" s="90"/>
      <c r="GHR53" s="90"/>
      <c r="GHS53" s="90"/>
      <c r="GHT53" s="90"/>
      <c r="GHU53" s="90"/>
      <c r="GHV53" s="90"/>
      <c r="GHW53" s="90"/>
      <c r="GHX53" s="90"/>
      <c r="GHY53" s="90"/>
      <c r="GHZ53" s="90"/>
      <c r="GIA53" s="90"/>
      <c r="GIB53" s="90"/>
      <c r="GIC53" s="90"/>
      <c r="GID53" s="90"/>
      <c r="GIE53" s="90"/>
      <c r="GIF53" s="90"/>
      <c r="GIG53" s="90"/>
      <c r="GIH53" s="90"/>
      <c r="GII53" s="90"/>
      <c r="GIJ53" s="90"/>
      <c r="GIK53" s="90"/>
      <c r="GIL53" s="90"/>
      <c r="GIM53" s="90"/>
      <c r="GIN53" s="90"/>
      <c r="GIO53" s="90"/>
      <c r="GIP53" s="90"/>
      <c r="GIQ53" s="90"/>
      <c r="GIR53" s="90"/>
      <c r="GIS53" s="90"/>
      <c r="GIT53" s="90"/>
      <c r="GIU53" s="90"/>
      <c r="GIV53" s="90"/>
      <c r="GIW53" s="90"/>
      <c r="GIX53" s="90"/>
      <c r="GIY53" s="90"/>
      <c r="GIZ53" s="90"/>
      <c r="GJA53" s="90"/>
      <c r="GJB53" s="90"/>
      <c r="GJC53" s="90"/>
      <c r="GJD53" s="90"/>
      <c r="GJE53" s="90"/>
      <c r="GJF53" s="90"/>
      <c r="GJG53" s="90"/>
      <c r="GJH53" s="90"/>
      <c r="GJI53" s="90"/>
      <c r="GJJ53" s="90"/>
      <c r="GJK53" s="90"/>
      <c r="GJL53" s="90"/>
      <c r="GJM53" s="90"/>
      <c r="GJN53" s="90"/>
      <c r="GJO53" s="90"/>
      <c r="GJP53" s="90"/>
      <c r="GJQ53" s="90"/>
      <c r="GJR53" s="90"/>
      <c r="GJS53" s="90"/>
      <c r="GJT53" s="90"/>
      <c r="GJU53" s="90"/>
      <c r="GJV53" s="90"/>
      <c r="GJW53" s="90"/>
      <c r="GJX53" s="90"/>
      <c r="GJY53" s="90"/>
      <c r="GJZ53" s="90"/>
      <c r="GKA53" s="90"/>
      <c r="GKB53" s="90"/>
      <c r="GKC53" s="90"/>
      <c r="GKD53" s="90"/>
      <c r="GKE53" s="90"/>
      <c r="GKF53" s="90"/>
      <c r="GKG53" s="90"/>
      <c r="GKH53" s="90"/>
      <c r="GKI53" s="90"/>
      <c r="GKJ53" s="90"/>
      <c r="GKK53" s="90"/>
      <c r="GKL53" s="90"/>
      <c r="GKM53" s="90"/>
      <c r="GKN53" s="90"/>
      <c r="GKO53" s="90"/>
      <c r="GKP53" s="90"/>
      <c r="GKQ53" s="90"/>
      <c r="GKR53" s="90"/>
      <c r="GKS53" s="90"/>
      <c r="GKT53" s="90"/>
      <c r="GKU53" s="90"/>
      <c r="GKV53" s="90"/>
      <c r="GKW53" s="90"/>
      <c r="GKX53" s="90"/>
      <c r="GKY53" s="90"/>
      <c r="GKZ53" s="90"/>
      <c r="GLA53" s="90"/>
      <c r="GLB53" s="90"/>
      <c r="GLC53" s="90"/>
      <c r="GLD53" s="90"/>
      <c r="GLE53" s="90"/>
      <c r="GLF53" s="90"/>
      <c r="GLG53" s="90"/>
      <c r="GLH53" s="90"/>
      <c r="GLI53" s="90"/>
      <c r="GLJ53" s="90"/>
      <c r="GLK53" s="90"/>
      <c r="GLL53" s="90"/>
      <c r="GLM53" s="90"/>
      <c r="GLN53" s="90"/>
      <c r="GLO53" s="90"/>
      <c r="GLP53" s="90"/>
      <c r="GLQ53" s="90"/>
      <c r="GLR53" s="90"/>
      <c r="GLS53" s="90"/>
      <c r="GLT53" s="90"/>
      <c r="GLU53" s="90"/>
      <c r="GLV53" s="90"/>
      <c r="GLW53" s="90"/>
      <c r="GLX53" s="90"/>
      <c r="GLY53" s="90"/>
      <c r="GLZ53" s="90"/>
      <c r="GMA53" s="90"/>
      <c r="GMB53" s="90"/>
      <c r="GMC53" s="90"/>
      <c r="GMD53" s="90"/>
      <c r="GME53" s="90"/>
      <c r="GMF53" s="90"/>
      <c r="GMG53" s="90"/>
      <c r="GMH53" s="90"/>
      <c r="GMI53" s="90"/>
      <c r="GMJ53" s="90"/>
      <c r="GMK53" s="90"/>
      <c r="GML53" s="90"/>
      <c r="GMM53" s="90"/>
      <c r="GMN53" s="90"/>
      <c r="GMO53" s="90"/>
      <c r="GMP53" s="90"/>
      <c r="GMQ53" s="90"/>
      <c r="GMR53" s="90"/>
      <c r="GMS53" s="90"/>
      <c r="GMT53" s="90"/>
      <c r="GMU53" s="90"/>
      <c r="GMV53" s="90"/>
      <c r="GMW53" s="90"/>
      <c r="GMX53" s="90"/>
      <c r="GMY53" s="90"/>
      <c r="GMZ53" s="90"/>
      <c r="GNA53" s="90"/>
      <c r="GNB53" s="90"/>
      <c r="GNC53" s="90"/>
      <c r="GND53" s="90"/>
      <c r="GNE53" s="90"/>
      <c r="GNF53" s="90"/>
      <c r="GNG53" s="90"/>
      <c r="GNH53" s="90"/>
      <c r="GNI53" s="90"/>
      <c r="GNJ53" s="90"/>
      <c r="GNK53" s="90"/>
      <c r="GNL53" s="90"/>
      <c r="GNM53" s="90"/>
      <c r="GNN53" s="90"/>
      <c r="GNO53" s="90"/>
      <c r="GNP53" s="90"/>
      <c r="GNQ53" s="90"/>
      <c r="GNR53" s="90"/>
      <c r="GNS53" s="90"/>
      <c r="GNT53" s="90"/>
      <c r="GNU53" s="90"/>
      <c r="GNV53" s="90"/>
      <c r="GNW53" s="90"/>
      <c r="GNX53" s="90"/>
      <c r="GNY53" s="90"/>
      <c r="GNZ53" s="90"/>
      <c r="GOA53" s="90"/>
      <c r="GOB53" s="90"/>
      <c r="GOC53" s="90"/>
      <c r="GOD53" s="90"/>
      <c r="GOE53" s="90"/>
      <c r="GOF53" s="90"/>
      <c r="GOG53" s="90"/>
      <c r="GOH53" s="90"/>
      <c r="GOI53" s="90"/>
      <c r="GOJ53" s="90"/>
      <c r="GOK53" s="90"/>
      <c r="GOL53" s="90"/>
      <c r="GOM53" s="90"/>
      <c r="GON53" s="90"/>
      <c r="GOO53" s="90"/>
      <c r="GOP53" s="90"/>
      <c r="GOQ53" s="90"/>
      <c r="GOR53" s="90"/>
      <c r="GOS53" s="90"/>
      <c r="GOT53" s="90"/>
      <c r="GOU53" s="90"/>
      <c r="GOV53" s="90"/>
      <c r="GOW53" s="90"/>
      <c r="GOX53" s="90"/>
      <c r="GOY53" s="90"/>
      <c r="GOZ53" s="90"/>
      <c r="GPA53" s="90"/>
      <c r="GPB53" s="90"/>
      <c r="GPC53" s="90"/>
      <c r="GPD53" s="90"/>
      <c r="GPE53" s="90"/>
      <c r="GPF53" s="90"/>
      <c r="GPG53" s="90"/>
      <c r="GPH53" s="90"/>
      <c r="GPI53" s="90"/>
      <c r="GPJ53" s="90"/>
      <c r="GPK53" s="90"/>
      <c r="GPL53" s="90"/>
      <c r="GPM53" s="90"/>
      <c r="GPN53" s="90"/>
      <c r="GPO53" s="90"/>
      <c r="GPP53" s="90"/>
      <c r="GPQ53" s="90"/>
      <c r="GPR53" s="90"/>
      <c r="GPS53" s="90"/>
      <c r="GPT53" s="90"/>
      <c r="GPU53" s="90"/>
      <c r="GPV53" s="90"/>
      <c r="GPW53" s="90"/>
      <c r="GPX53" s="90"/>
      <c r="GPY53" s="90"/>
      <c r="GPZ53" s="90"/>
      <c r="GQA53" s="90"/>
      <c r="GQB53" s="90"/>
      <c r="GQC53" s="90"/>
      <c r="GQD53" s="90"/>
      <c r="GQE53" s="90"/>
      <c r="GQF53" s="90"/>
      <c r="GQG53" s="90"/>
      <c r="GQH53" s="90"/>
      <c r="GQI53" s="90"/>
      <c r="GQJ53" s="90"/>
      <c r="GQK53" s="90"/>
      <c r="GQL53" s="90"/>
      <c r="GQM53" s="90"/>
      <c r="GQN53" s="90"/>
      <c r="GQO53" s="90"/>
      <c r="GQP53" s="90"/>
      <c r="GQQ53" s="90"/>
      <c r="GQR53" s="90"/>
      <c r="GQS53" s="90"/>
      <c r="GQT53" s="90"/>
      <c r="GQU53" s="90"/>
      <c r="GQV53" s="90"/>
      <c r="GQW53" s="90"/>
      <c r="GQX53" s="90"/>
      <c r="GQY53" s="90"/>
      <c r="GQZ53" s="90"/>
      <c r="GRA53" s="90"/>
      <c r="GRB53" s="90"/>
      <c r="GRC53" s="90"/>
      <c r="GRD53" s="90"/>
      <c r="GRE53" s="90"/>
      <c r="GRF53" s="90"/>
      <c r="GRG53" s="90"/>
      <c r="GRH53" s="90"/>
      <c r="GRI53" s="90"/>
      <c r="GRJ53" s="90"/>
      <c r="GRK53" s="90"/>
      <c r="GRL53" s="90"/>
      <c r="GRM53" s="90"/>
      <c r="GRN53" s="90"/>
      <c r="GRO53" s="90"/>
      <c r="GRP53" s="90"/>
      <c r="GRQ53" s="90"/>
      <c r="GRR53" s="90"/>
      <c r="GRS53" s="90"/>
      <c r="GRT53" s="90"/>
      <c r="GRU53" s="90"/>
      <c r="GRV53" s="90"/>
      <c r="GRW53" s="90"/>
      <c r="GRX53" s="90"/>
      <c r="GRY53" s="90"/>
      <c r="GRZ53" s="90"/>
      <c r="GSA53" s="90"/>
      <c r="GSB53" s="90"/>
      <c r="GSC53" s="90"/>
      <c r="GSD53" s="90"/>
      <c r="GSE53" s="90"/>
      <c r="GSF53" s="90"/>
      <c r="GSG53" s="90"/>
      <c r="GSH53" s="90"/>
      <c r="GSI53" s="90"/>
      <c r="GSJ53" s="90"/>
      <c r="GSK53" s="90"/>
      <c r="GSL53" s="90"/>
      <c r="GSM53" s="90"/>
      <c r="GSN53" s="90"/>
      <c r="GSO53" s="90"/>
      <c r="GSP53" s="90"/>
      <c r="GSQ53" s="90"/>
      <c r="GSR53" s="90"/>
      <c r="GSS53" s="90"/>
      <c r="GST53" s="90"/>
      <c r="GSU53" s="90"/>
      <c r="GSV53" s="90"/>
      <c r="GSW53" s="90"/>
      <c r="GSX53" s="90"/>
      <c r="GSY53" s="90"/>
      <c r="GSZ53" s="90"/>
      <c r="GTA53" s="90"/>
      <c r="GTB53" s="90"/>
      <c r="GTC53" s="90"/>
      <c r="GTD53" s="90"/>
      <c r="GTE53" s="90"/>
      <c r="GTF53" s="90"/>
      <c r="GTG53" s="90"/>
      <c r="GTH53" s="90"/>
      <c r="GTI53" s="90"/>
      <c r="GTJ53" s="90"/>
      <c r="GTK53" s="90"/>
      <c r="GTL53" s="90"/>
      <c r="GTM53" s="90"/>
      <c r="GTN53" s="90"/>
      <c r="GTO53" s="90"/>
      <c r="GTP53" s="90"/>
      <c r="GTQ53" s="90"/>
      <c r="GTR53" s="90"/>
      <c r="GTS53" s="90"/>
      <c r="GTT53" s="90"/>
      <c r="GTU53" s="90"/>
      <c r="GTV53" s="90"/>
      <c r="GTW53" s="90"/>
      <c r="GTX53" s="90"/>
      <c r="GTY53" s="90"/>
      <c r="GTZ53" s="90"/>
      <c r="GUA53" s="90"/>
      <c r="GUB53" s="90"/>
      <c r="GUC53" s="90"/>
      <c r="GUD53" s="90"/>
      <c r="GUE53" s="90"/>
      <c r="GUF53" s="90"/>
      <c r="GUG53" s="90"/>
      <c r="GUH53" s="90"/>
      <c r="GUI53" s="90"/>
      <c r="GUJ53" s="90"/>
      <c r="GUK53" s="90"/>
      <c r="GUL53" s="90"/>
      <c r="GUM53" s="90"/>
      <c r="GUN53" s="90"/>
      <c r="GUO53" s="90"/>
      <c r="GUP53" s="90"/>
      <c r="GUQ53" s="90"/>
      <c r="GUR53" s="90"/>
      <c r="GUS53" s="90"/>
      <c r="GUT53" s="90"/>
      <c r="GUU53" s="90"/>
      <c r="GUV53" s="90"/>
      <c r="GUW53" s="90"/>
      <c r="GUX53" s="90"/>
      <c r="GUY53" s="90"/>
      <c r="GUZ53" s="90"/>
      <c r="GVA53" s="90"/>
      <c r="GVB53" s="90"/>
      <c r="GVC53" s="90"/>
      <c r="GVD53" s="90"/>
      <c r="GVE53" s="90"/>
      <c r="GVF53" s="90"/>
      <c r="GVG53" s="90"/>
      <c r="GVH53" s="90"/>
      <c r="GVI53" s="90"/>
      <c r="GVJ53" s="90"/>
      <c r="GVK53" s="90"/>
      <c r="GVL53" s="90"/>
      <c r="GVM53" s="90"/>
      <c r="GVN53" s="90"/>
      <c r="GVO53" s="90"/>
      <c r="GVP53" s="90"/>
      <c r="GVQ53" s="90"/>
      <c r="GVR53" s="90"/>
      <c r="GVS53" s="90"/>
      <c r="GVT53" s="90"/>
      <c r="GVU53" s="90"/>
      <c r="GVV53" s="90"/>
      <c r="GVW53" s="90"/>
      <c r="GVX53" s="90"/>
      <c r="GVY53" s="90"/>
      <c r="GVZ53" s="90"/>
      <c r="GWA53" s="90"/>
      <c r="GWB53" s="90"/>
      <c r="GWC53" s="90"/>
      <c r="GWD53" s="90"/>
      <c r="GWE53" s="90"/>
      <c r="GWF53" s="90"/>
      <c r="GWG53" s="90"/>
      <c r="GWH53" s="90"/>
      <c r="GWI53" s="90"/>
      <c r="GWJ53" s="90"/>
      <c r="GWK53" s="90"/>
      <c r="GWL53" s="90"/>
      <c r="GWM53" s="90"/>
      <c r="GWN53" s="90"/>
      <c r="GWO53" s="90"/>
      <c r="GWP53" s="90"/>
      <c r="GWQ53" s="90"/>
      <c r="GWR53" s="90"/>
      <c r="GWS53" s="90"/>
      <c r="GWT53" s="90"/>
      <c r="GWU53" s="90"/>
      <c r="GWV53" s="90"/>
      <c r="GWW53" s="90"/>
      <c r="GWX53" s="90"/>
      <c r="GWY53" s="90"/>
      <c r="GWZ53" s="90"/>
      <c r="GXA53" s="90"/>
      <c r="GXB53" s="90"/>
      <c r="GXC53" s="90"/>
      <c r="GXD53" s="90"/>
      <c r="GXE53" s="90"/>
      <c r="GXF53" s="90"/>
      <c r="GXG53" s="90"/>
      <c r="GXH53" s="90"/>
      <c r="GXI53" s="90"/>
      <c r="GXJ53" s="90"/>
      <c r="GXK53" s="90"/>
      <c r="GXL53" s="90"/>
      <c r="GXM53" s="90"/>
      <c r="GXN53" s="90"/>
      <c r="GXO53" s="90"/>
      <c r="GXP53" s="90"/>
      <c r="GXQ53" s="90"/>
      <c r="GXR53" s="90"/>
      <c r="GXS53" s="90"/>
      <c r="GXT53" s="90"/>
      <c r="GXU53" s="90"/>
      <c r="GXV53" s="90"/>
      <c r="GXW53" s="90"/>
      <c r="GXX53" s="90"/>
      <c r="GXY53" s="90"/>
      <c r="GXZ53" s="90"/>
      <c r="GYA53" s="90"/>
      <c r="GYB53" s="90"/>
      <c r="GYC53" s="90"/>
      <c r="GYD53" s="90"/>
      <c r="GYE53" s="90"/>
      <c r="GYF53" s="90"/>
      <c r="GYG53" s="90"/>
      <c r="GYH53" s="90"/>
      <c r="GYI53" s="90"/>
      <c r="GYJ53" s="90"/>
      <c r="GYK53" s="90"/>
      <c r="GYL53" s="90"/>
      <c r="GYM53" s="90"/>
      <c r="GYN53" s="90"/>
      <c r="GYO53" s="90"/>
      <c r="GYP53" s="90"/>
      <c r="GYQ53" s="90"/>
      <c r="GYR53" s="90"/>
      <c r="GYS53" s="90"/>
      <c r="GYT53" s="90"/>
      <c r="GYU53" s="90"/>
      <c r="GYV53" s="90"/>
      <c r="GYW53" s="90"/>
      <c r="GYX53" s="90"/>
      <c r="GYY53" s="90"/>
      <c r="GYZ53" s="90"/>
      <c r="GZA53" s="90"/>
      <c r="GZB53" s="90"/>
      <c r="GZC53" s="90"/>
      <c r="GZD53" s="90"/>
      <c r="GZE53" s="90"/>
      <c r="GZF53" s="90"/>
      <c r="GZG53" s="90"/>
      <c r="GZH53" s="90"/>
      <c r="GZI53" s="90"/>
      <c r="GZJ53" s="90"/>
      <c r="GZK53" s="90"/>
      <c r="GZL53" s="90"/>
      <c r="GZM53" s="90"/>
      <c r="GZN53" s="90"/>
      <c r="GZO53" s="90"/>
      <c r="GZP53" s="90"/>
      <c r="GZQ53" s="90"/>
      <c r="GZR53" s="90"/>
      <c r="GZS53" s="90"/>
      <c r="GZT53" s="90"/>
      <c r="GZU53" s="90"/>
      <c r="GZV53" s="90"/>
      <c r="GZW53" s="90"/>
      <c r="GZX53" s="90"/>
      <c r="GZY53" s="90"/>
      <c r="GZZ53" s="90"/>
      <c r="HAA53" s="90"/>
      <c r="HAB53" s="90"/>
      <c r="HAC53" s="90"/>
      <c r="HAD53" s="90"/>
      <c r="HAE53" s="90"/>
      <c r="HAF53" s="90"/>
      <c r="HAG53" s="90"/>
      <c r="HAH53" s="90"/>
      <c r="HAI53" s="90"/>
      <c r="HAJ53" s="90"/>
      <c r="HAK53" s="90"/>
      <c r="HAL53" s="90"/>
      <c r="HAM53" s="90"/>
      <c r="HAN53" s="90"/>
      <c r="HAO53" s="90"/>
      <c r="HAP53" s="90"/>
      <c r="HAQ53" s="90"/>
      <c r="HAR53" s="90"/>
      <c r="HAS53" s="90"/>
      <c r="HAT53" s="90"/>
      <c r="HAU53" s="90"/>
      <c r="HAV53" s="90"/>
      <c r="HAW53" s="90"/>
      <c r="HAX53" s="90"/>
      <c r="HAY53" s="90"/>
      <c r="HAZ53" s="90"/>
      <c r="HBA53" s="90"/>
      <c r="HBB53" s="90"/>
      <c r="HBC53" s="90"/>
      <c r="HBD53" s="90"/>
      <c r="HBE53" s="90"/>
      <c r="HBF53" s="90"/>
      <c r="HBG53" s="90"/>
      <c r="HBH53" s="90"/>
      <c r="HBI53" s="90"/>
      <c r="HBJ53" s="90"/>
      <c r="HBK53" s="90"/>
      <c r="HBL53" s="90"/>
      <c r="HBM53" s="90"/>
      <c r="HBN53" s="90"/>
      <c r="HBO53" s="90"/>
      <c r="HBP53" s="90"/>
      <c r="HBQ53" s="90"/>
      <c r="HBR53" s="90"/>
      <c r="HBS53" s="90"/>
      <c r="HBT53" s="90"/>
      <c r="HBU53" s="90"/>
      <c r="HBV53" s="90"/>
      <c r="HBW53" s="90"/>
      <c r="HBX53" s="90"/>
      <c r="HBY53" s="90"/>
      <c r="HBZ53" s="90"/>
      <c r="HCA53" s="90"/>
      <c r="HCB53" s="90"/>
      <c r="HCC53" s="90"/>
      <c r="HCD53" s="90"/>
      <c r="HCE53" s="90"/>
      <c r="HCF53" s="90"/>
      <c r="HCG53" s="90"/>
      <c r="HCH53" s="90"/>
      <c r="HCI53" s="90"/>
      <c r="HCJ53" s="90"/>
      <c r="HCK53" s="90"/>
      <c r="HCL53" s="90"/>
      <c r="HCM53" s="90"/>
      <c r="HCN53" s="90"/>
      <c r="HCO53" s="90"/>
      <c r="HCP53" s="90"/>
      <c r="HCQ53" s="90"/>
      <c r="HCR53" s="90"/>
      <c r="HCS53" s="90"/>
      <c r="HCT53" s="90"/>
      <c r="HCU53" s="90"/>
      <c r="HCV53" s="90"/>
      <c r="HCW53" s="90"/>
      <c r="HCX53" s="90"/>
      <c r="HCY53" s="90"/>
      <c r="HCZ53" s="90"/>
      <c r="HDA53" s="90"/>
      <c r="HDB53" s="90"/>
      <c r="HDC53" s="90"/>
      <c r="HDD53" s="90"/>
      <c r="HDE53" s="90"/>
      <c r="HDF53" s="90"/>
      <c r="HDG53" s="90"/>
      <c r="HDH53" s="90"/>
      <c r="HDI53" s="90"/>
      <c r="HDJ53" s="90"/>
      <c r="HDK53" s="90"/>
      <c r="HDL53" s="90"/>
      <c r="HDM53" s="90"/>
      <c r="HDN53" s="90"/>
      <c r="HDO53" s="90"/>
      <c r="HDP53" s="90"/>
      <c r="HDQ53" s="90"/>
      <c r="HDR53" s="90"/>
      <c r="HDS53" s="90"/>
      <c r="HDT53" s="90"/>
      <c r="HDU53" s="90"/>
      <c r="HDV53" s="90"/>
      <c r="HDW53" s="90"/>
      <c r="HDX53" s="90"/>
      <c r="HDY53" s="90"/>
      <c r="HDZ53" s="90"/>
      <c r="HEA53" s="90"/>
      <c r="HEB53" s="90"/>
      <c r="HEC53" s="90"/>
      <c r="HED53" s="90"/>
      <c r="HEE53" s="90"/>
      <c r="HEF53" s="90"/>
      <c r="HEG53" s="90"/>
      <c r="HEH53" s="90"/>
      <c r="HEI53" s="90"/>
      <c r="HEJ53" s="90"/>
      <c r="HEK53" s="90"/>
      <c r="HEL53" s="90"/>
      <c r="HEM53" s="90"/>
      <c r="HEN53" s="90"/>
      <c r="HEO53" s="90"/>
      <c r="HEP53" s="90"/>
      <c r="HEQ53" s="90"/>
      <c r="HER53" s="90"/>
      <c r="HES53" s="90"/>
      <c r="HET53" s="90"/>
      <c r="HEU53" s="90"/>
      <c r="HEV53" s="90"/>
      <c r="HEW53" s="90"/>
      <c r="HEX53" s="90"/>
      <c r="HEY53" s="90"/>
      <c r="HEZ53" s="90"/>
      <c r="HFA53" s="90"/>
      <c r="HFB53" s="90"/>
      <c r="HFC53" s="90"/>
      <c r="HFD53" s="90"/>
      <c r="HFE53" s="90"/>
      <c r="HFF53" s="90"/>
      <c r="HFG53" s="90"/>
      <c r="HFH53" s="90"/>
      <c r="HFI53" s="90"/>
      <c r="HFJ53" s="90"/>
      <c r="HFK53" s="90"/>
      <c r="HFL53" s="90"/>
      <c r="HFM53" s="90"/>
      <c r="HFN53" s="90"/>
      <c r="HFO53" s="90"/>
      <c r="HFP53" s="90"/>
      <c r="HFQ53" s="90"/>
      <c r="HFR53" s="90"/>
      <c r="HFS53" s="90"/>
      <c r="HFT53" s="90"/>
      <c r="HFU53" s="90"/>
      <c r="HFV53" s="90"/>
      <c r="HFW53" s="90"/>
      <c r="HFX53" s="90"/>
      <c r="HFY53" s="90"/>
      <c r="HFZ53" s="90"/>
      <c r="HGA53" s="90"/>
      <c r="HGB53" s="90"/>
      <c r="HGC53" s="90"/>
      <c r="HGD53" s="90"/>
      <c r="HGE53" s="90"/>
      <c r="HGF53" s="90"/>
      <c r="HGG53" s="90"/>
      <c r="HGH53" s="90"/>
      <c r="HGI53" s="90"/>
      <c r="HGJ53" s="90"/>
      <c r="HGK53" s="90"/>
      <c r="HGL53" s="90"/>
      <c r="HGM53" s="90"/>
      <c r="HGN53" s="90"/>
      <c r="HGO53" s="90"/>
      <c r="HGP53" s="90"/>
      <c r="HGQ53" s="90"/>
      <c r="HGR53" s="90"/>
      <c r="HGS53" s="90"/>
      <c r="HGT53" s="90"/>
      <c r="HGU53" s="90"/>
      <c r="HGV53" s="90"/>
      <c r="HGW53" s="90"/>
      <c r="HGX53" s="90"/>
      <c r="HGY53" s="90"/>
      <c r="HGZ53" s="90"/>
      <c r="HHA53" s="90"/>
      <c r="HHB53" s="90"/>
      <c r="HHC53" s="90"/>
      <c r="HHD53" s="90"/>
      <c r="HHE53" s="90"/>
      <c r="HHF53" s="90"/>
      <c r="HHG53" s="90"/>
      <c r="HHH53" s="90"/>
      <c r="HHI53" s="90"/>
      <c r="HHJ53" s="90"/>
      <c r="HHK53" s="90"/>
      <c r="HHL53" s="90"/>
      <c r="HHM53" s="90"/>
      <c r="HHN53" s="90"/>
      <c r="HHO53" s="90"/>
      <c r="HHP53" s="90"/>
      <c r="HHQ53" s="90"/>
      <c r="HHR53" s="90"/>
      <c r="HHS53" s="90"/>
      <c r="HHT53" s="90"/>
      <c r="HHU53" s="90"/>
      <c r="HHV53" s="90"/>
      <c r="HHW53" s="90"/>
      <c r="HHX53" s="90"/>
      <c r="HHY53" s="90"/>
      <c r="HHZ53" s="90"/>
      <c r="HIA53" s="90"/>
      <c r="HIB53" s="90"/>
      <c r="HIC53" s="90"/>
      <c r="HID53" s="90"/>
      <c r="HIE53" s="90"/>
      <c r="HIF53" s="90"/>
      <c r="HIG53" s="90"/>
      <c r="HIH53" s="90"/>
      <c r="HII53" s="90"/>
      <c r="HIJ53" s="90"/>
      <c r="HIK53" s="90"/>
      <c r="HIL53" s="90"/>
      <c r="HIM53" s="90"/>
      <c r="HIN53" s="90"/>
      <c r="HIO53" s="90"/>
      <c r="HIP53" s="90"/>
      <c r="HIQ53" s="90"/>
      <c r="HIR53" s="90"/>
      <c r="HIS53" s="90"/>
      <c r="HIT53" s="90"/>
      <c r="HIU53" s="90"/>
      <c r="HIV53" s="90"/>
      <c r="HIW53" s="90"/>
      <c r="HIX53" s="90"/>
      <c r="HIY53" s="90"/>
      <c r="HIZ53" s="90"/>
      <c r="HJA53" s="90"/>
      <c r="HJB53" s="90"/>
      <c r="HJC53" s="90"/>
      <c r="HJD53" s="90"/>
      <c r="HJE53" s="90"/>
      <c r="HJF53" s="90"/>
      <c r="HJG53" s="90"/>
      <c r="HJH53" s="90"/>
      <c r="HJI53" s="90"/>
      <c r="HJJ53" s="90"/>
      <c r="HJK53" s="90"/>
      <c r="HJL53" s="90"/>
      <c r="HJM53" s="90"/>
      <c r="HJN53" s="90"/>
      <c r="HJO53" s="90"/>
      <c r="HJP53" s="90"/>
      <c r="HJQ53" s="90"/>
      <c r="HJR53" s="90"/>
      <c r="HJS53" s="90"/>
      <c r="HJT53" s="90"/>
      <c r="HJU53" s="90"/>
      <c r="HJV53" s="90"/>
      <c r="HJW53" s="90"/>
      <c r="HJX53" s="90"/>
      <c r="HJY53" s="90"/>
      <c r="HJZ53" s="90"/>
      <c r="HKA53" s="90"/>
      <c r="HKB53" s="90"/>
      <c r="HKC53" s="90"/>
      <c r="HKD53" s="90"/>
      <c r="HKE53" s="90"/>
      <c r="HKF53" s="90"/>
      <c r="HKG53" s="90"/>
      <c r="HKH53" s="90"/>
      <c r="HKI53" s="90"/>
      <c r="HKJ53" s="90"/>
      <c r="HKK53" s="90"/>
      <c r="HKL53" s="90"/>
      <c r="HKM53" s="90"/>
      <c r="HKN53" s="90"/>
      <c r="HKO53" s="90"/>
      <c r="HKP53" s="90"/>
      <c r="HKQ53" s="90"/>
      <c r="HKR53" s="90"/>
      <c r="HKS53" s="90"/>
      <c r="HKT53" s="90"/>
      <c r="HKU53" s="90"/>
      <c r="HKV53" s="90"/>
      <c r="HKW53" s="90"/>
      <c r="HKX53" s="90"/>
      <c r="HKY53" s="90"/>
      <c r="HKZ53" s="90"/>
      <c r="HLA53" s="90"/>
      <c r="HLB53" s="90"/>
      <c r="HLC53" s="90"/>
      <c r="HLD53" s="90"/>
      <c r="HLE53" s="90"/>
      <c r="HLF53" s="90"/>
      <c r="HLG53" s="90"/>
      <c r="HLH53" s="90"/>
      <c r="HLI53" s="90"/>
      <c r="HLJ53" s="90"/>
      <c r="HLK53" s="90"/>
      <c r="HLL53" s="90"/>
      <c r="HLM53" s="90"/>
      <c r="HLN53" s="90"/>
      <c r="HLO53" s="90"/>
      <c r="HLP53" s="90"/>
      <c r="HLQ53" s="90"/>
      <c r="HLR53" s="90"/>
      <c r="HLS53" s="90"/>
      <c r="HLT53" s="90"/>
      <c r="HLU53" s="90"/>
      <c r="HLV53" s="90"/>
      <c r="HLW53" s="90"/>
      <c r="HLX53" s="90"/>
      <c r="HLY53" s="90"/>
      <c r="HLZ53" s="90"/>
      <c r="HMA53" s="90"/>
      <c r="HMB53" s="90"/>
      <c r="HMC53" s="90"/>
      <c r="HMD53" s="90"/>
      <c r="HME53" s="90"/>
      <c r="HMF53" s="90"/>
      <c r="HMG53" s="90"/>
      <c r="HMH53" s="90"/>
      <c r="HMI53" s="90"/>
      <c r="HMJ53" s="90"/>
      <c r="HMK53" s="90"/>
      <c r="HML53" s="90"/>
      <c r="HMM53" s="90"/>
      <c r="HMN53" s="90"/>
      <c r="HMO53" s="90"/>
      <c r="HMP53" s="90"/>
      <c r="HMQ53" s="90"/>
      <c r="HMR53" s="90"/>
      <c r="HMS53" s="90"/>
      <c r="HMT53" s="90"/>
      <c r="HMU53" s="90"/>
      <c r="HMV53" s="90"/>
      <c r="HMW53" s="90"/>
      <c r="HMX53" s="90"/>
      <c r="HMY53" s="90"/>
      <c r="HMZ53" s="90"/>
      <c r="HNA53" s="90"/>
      <c r="HNB53" s="90"/>
      <c r="HNC53" s="90"/>
      <c r="HND53" s="90"/>
      <c r="HNE53" s="90"/>
      <c r="HNF53" s="90"/>
      <c r="HNG53" s="90"/>
      <c r="HNH53" s="90"/>
      <c r="HNI53" s="90"/>
      <c r="HNJ53" s="90"/>
      <c r="HNK53" s="90"/>
      <c r="HNL53" s="90"/>
      <c r="HNM53" s="90"/>
      <c r="HNN53" s="90"/>
      <c r="HNO53" s="90"/>
      <c r="HNP53" s="90"/>
      <c r="HNQ53" s="90"/>
      <c r="HNR53" s="90"/>
      <c r="HNS53" s="90"/>
      <c r="HNT53" s="90"/>
      <c r="HNU53" s="90"/>
      <c r="HNV53" s="90"/>
      <c r="HNW53" s="90"/>
      <c r="HNX53" s="90"/>
      <c r="HNY53" s="90"/>
      <c r="HNZ53" s="90"/>
      <c r="HOA53" s="90"/>
      <c r="HOB53" s="90"/>
      <c r="HOC53" s="90"/>
      <c r="HOD53" s="90"/>
      <c r="HOE53" s="90"/>
      <c r="HOF53" s="90"/>
      <c r="HOG53" s="90"/>
      <c r="HOH53" s="90"/>
      <c r="HOI53" s="90"/>
      <c r="HOJ53" s="90"/>
      <c r="HOK53" s="90"/>
      <c r="HOL53" s="90"/>
      <c r="HOM53" s="90"/>
      <c r="HON53" s="90"/>
      <c r="HOO53" s="90"/>
      <c r="HOP53" s="90"/>
      <c r="HOQ53" s="90"/>
      <c r="HOR53" s="90"/>
      <c r="HOS53" s="90"/>
      <c r="HOT53" s="90"/>
      <c r="HOU53" s="90"/>
      <c r="HOV53" s="90"/>
      <c r="HOW53" s="90"/>
      <c r="HOX53" s="90"/>
      <c r="HOY53" s="90"/>
      <c r="HOZ53" s="90"/>
      <c r="HPA53" s="90"/>
      <c r="HPB53" s="90"/>
      <c r="HPC53" s="90"/>
      <c r="HPD53" s="90"/>
      <c r="HPE53" s="90"/>
      <c r="HPF53" s="90"/>
      <c r="HPG53" s="90"/>
      <c r="HPH53" s="90"/>
      <c r="HPI53" s="90"/>
      <c r="HPJ53" s="90"/>
      <c r="HPK53" s="90"/>
      <c r="HPL53" s="90"/>
      <c r="HPM53" s="90"/>
      <c r="HPN53" s="90"/>
      <c r="HPO53" s="90"/>
      <c r="HPP53" s="90"/>
      <c r="HPQ53" s="90"/>
      <c r="HPR53" s="90"/>
      <c r="HPS53" s="90"/>
      <c r="HPT53" s="90"/>
      <c r="HPU53" s="90"/>
      <c r="HPV53" s="90"/>
      <c r="HPW53" s="90"/>
      <c r="HPX53" s="90"/>
      <c r="HPY53" s="90"/>
      <c r="HPZ53" s="90"/>
      <c r="HQA53" s="90"/>
      <c r="HQB53" s="90"/>
      <c r="HQC53" s="90"/>
      <c r="HQD53" s="90"/>
      <c r="HQE53" s="90"/>
      <c r="HQF53" s="90"/>
      <c r="HQG53" s="90"/>
      <c r="HQH53" s="90"/>
      <c r="HQI53" s="90"/>
      <c r="HQJ53" s="90"/>
      <c r="HQK53" s="90"/>
      <c r="HQL53" s="90"/>
      <c r="HQM53" s="90"/>
      <c r="HQN53" s="90"/>
      <c r="HQO53" s="90"/>
      <c r="HQP53" s="90"/>
      <c r="HQQ53" s="90"/>
      <c r="HQR53" s="90"/>
      <c r="HQS53" s="90"/>
      <c r="HQT53" s="90"/>
      <c r="HQU53" s="90"/>
      <c r="HQV53" s="90"/>
      <c r="HQW53" s="90"/>
      <c r="HQX53" s="90"/>
      <c r="HQY53" s="90"/>
      <c r="HQZ53" s="90"/>
      <c r="HRA53" s="90"/>
      <c r="HRB53" s="90"/>
      <c r="HRC53" s="90"/>
      <c r="HRD53" s="90"/>
      <c r="HRE53" s="90"/>
      <c r="HRF53" s="90"/>
      <c r="HRG53" s="90"/>
      <c r="HRH53" s="90"/>
      <c r="HRI53" s="90"/>
      <c r="HRJ53" s="90"/>
      <c r="HRK53" s="90"/>
      <c r="HRL53" s="90"/>
      <c r="HRM53" s="90"/>
      <c r="HRN53" s="90"/>
      <c r="HRO53" s="90"/>
      <c r="HRP53" s="90"/>
      <c r="HRQ53" s="90"/>
      <c r="HRR53" s="90"/>
      <c r="HRS53" s="90"/>
      <c r="HRT53" s="90"/>
      <c r="HRU53" s="90"/>
      <c r="HRV53" s="90"/>
      <c r="HRW53" s="90"/>
      <c r="HRX53" s="90"/>
      <c r="HRY53" s="90"/>
      <c r="HRZ53" s="90"/>
      <c r="HSA53" s="90"/>
      <c r="HSB53" s="90"/>
      <c r="HSC53" s="90"/>
      <c r="HSD53" s="90"/>
      <c r="HSE53" s="90"/>
      <c r="HSF53" s="90"/>
      <c r="HSG53" s="90"/>
      <c r="HSH53" s="90"/>
      <c r="HSI53" s="90"/>
      <c r="HSJ53" s="90"/>
      <c r="HSK53" s="90"/>
      <c r="HSL53" s="90"/>
      <c r="HSM53" s="90"/>
      <c r="HSN53" s="90"/>
      <c r="HSO53" s="90"/>
      <c r="HSP53" s="90"/>
      <c r="HSQ53" s="90"/>
      <c r="HSR53" s="90"/>
      <c r="HSS53" s="90"/>
      <c r="HST53" s="90"/>
      <c r="HSU53" s="90"/>
      <c r="HSV53" s="90"/>
      <c r="HSW53" s="90"/>
      <c r="HSX53" s="90"/>
      <c r="HSY53" s="90"/>
      <c r="HSZ53" s="90"/>
      <c r="HTA53" s="90"/>
      <c r="HTB53" s="90"/>
      <c r="HTC53" s="90"/>
      <c r="HTD53" s="90"/>
      <c r="HTE53" s="90"/>
      <c r="HTF53" s="90"/>
      <c r="HTG53" s="90"/>
      <c r="HTH53" s="90"/>
      <c r="HTI53" s="90"/>
      <c r="HTJ53" s="90"/>
      <c r="HTK53" s="90"/>
      <c r="HTL53" s="90"/>
      <c r="HTM53" s="90"/>
      <c r="HTN53" s="90"/>
      <c r="HTO53" s="90"/>
      <c r="HTP53" s="90"/>
      <c r="HTQ53" s="90"/>
      <c r="HTR53" s="90"/>
      <c r="HTS53" s="90"/>
      <c r="HTT53" s="90"/>
      <c r="HTU53" s="90"/>
      <c r="HTV53" s="90"/>
      <c r="HTW53" s="90"/>
      <c r="HTX53" s="90"/>
      <c r="HTY53" s="90"/>
      <c r="HTZ53" s="90"/>
      <c r="HUA53" s="90"/>
      <c r="HUB53" s="90"/>
      <c r="HUC53" s="90"/>
      <c r="HUD53" s="90"/>
      <c r="HUE53" s="90"/>
      <c r="HUF53" s="90"/>
      <c r="HUG53" s="90"/>
      <c r="HUH53" s="90"/>
      <c r="HUI53" s="90"/>
      <c r="HUJ53" s="90"/>
      <c r="HUK53" s="90"/>
      <c r="HUL53" s="90"/>
      <c r="HUM53" s="90"/>
      <c r="HUN53" s="90"/>
      <c r="HUO53" s="90"/>
      <c r="HUP53" s="90"/>
      <c r="HUQ53" s="90"/>
      <c r="HUR53" s="90"/>
      <c r="HUS53" s="90"/>
      <c r="HUT53" s="90"/>
      <c r="HUU53" s="90"/>
      <c r="HUV53" s="90"/>
      <c r="HUW53" s="90"/>
      <c r="HUX53" s="90"/>
      <c r="HUY53" s="90"/>
      <c r="HUZ53" s="90"/>
      <c r="HVA53" s="90"/>
      <c r="HVB53" s="90"/>
      <c r="HVC53" s="90"/>
      <c r="HVD53" s="90"/>
      <c r="HVE53" s="90"/>
      <c r="HVF53" s="90"/>
      <c r="HVG53" s="90"/>
      <c r="HVH53" s="90"/>
      <c r="HVI53" s="90"/>
      <c r="HVJ53" s="90"/>
      <c r="HVK53" s="90"/>
      <c r="HVL53" s="90"/>
      <c r="HVM53" s="90"/>
      <c r="HVN53" s="90"/>
      <c r="HVO53" s="90"/>
      <c r="HVP53" s="90"/>
      <c r="HVQ53" s="90"/>
      <c r="HVR53" s="90"/>
      <c r="HVS53" s="90"/>
      <c r="HVT53" s="90"/>
      <c r="HVU53" s="90"/>
      <c r="HVV53" s="90"/>
      <c r="HVW53" s="90"/>
      <c r="HVX53" s="90"/>
      <c r="HVY53" s="90"/>
      <c r="HVZ53" s="90"/>
      <c r="HWA53" s="90"/>
      <c r="HWB53" s="90"/>
      <c r="HWC53" s="90"/>
      <c r="HWD53" s="90"/>
      <c r="HWE53" s="90"/>
      <c r="HWF53" s="90"/>
      <c r="HWG53" s="90"/>
      <c r="HWH53" s="90"/>
      <c r="HWI53" s="90"/>
      <c r="HWJ53" s="90"/>
      <c r="HWK53" s="90"/>
      <c r="HWL53" s="90"/>
      <c r="HWM53" s="90"/>
      <c r="HWN53" s="90"/>
      <c r="HWO53" s="90"/>
      <c r="HWP53" s="90"/>
      <c r="HWQ53" s="90"/>
      <c r="HWR53" s="90"/>
      <c r="HWS53" s="90"/>
      <c r="HWT53" s="90"/>
      <c r="HWU53" s="90"/>
      <c r="HWV53" s="90"/>
      <c r="HWW53" s="90"/>
      <c r="HWX53" s="90"/>
      <c r="HWY53" s="90"/>
      <c r="HWZ53" s="90"/>
      <c r="HXA53" s="90"/>
      <c r="HXB53" s="90"/>
      <c r="HXC53" s="90"/>
      <c r="HXD53" s="90"/>
      <c r="HXE53" s="90"/>
      <c r="HXF53" s="90"/>
      <c r="HXG53" s="90"/>
      <c r="HXH53" s="90"/>
      <c r="HXI53" s="90"/>
      <c r="HXJ53" s="90"/>
      <c r="HXK53" s="90"/>
      <c r="HXL53" s="90"/>
      <c r="HXM53" s="90"/>
      <c r="HXN53" s="90"/>
      <c r="HXO53" s="90"/>
      <c r="HXP53" s="90"/>
      <c r="HXQ53" s="90"/>
      <c r="HXR53" s="90"/>
      <c r="HXS53" s="90"/>
      <c r="HXT53" s="90"/>
      <c r="HXU53" s="90"/>
      <c r="HXV53" s="90"/>
      <c r="HXW53" s="90"/>
      <c r="HXX53" s="90"/>
      <c r="HXY53" s="90"/>
      <c r="HXZ53" s="90"/>
      <c r="HYA53" s="90"/>
      <c r="HYB53" s="90"/>
      <c r="HYC53" s="90"/>
      <c r="HYD53" s="90"/>
      <c r="HYE53" s="90"/>
      <c r="HYF53" s="90"/>
      <c r="HYG53" s="90"/>
      <c r="HYH53" s="90"/>
      <c r="HYI53" s="90"/>
      <c r="HYJ53" s="90"/>
      <c r="HYK53" s="90"/>
      <c r="HYL53" s="90"/>
      <c r="HYM53" s="90"/>
      <c r="HYN53" s="90"/>
      <c r="HYO53" s="90"/>
      <c r="HYP53" s="90"/>
      <c r="HYQ53" s="90"/>
      <c r="HYR53" s="90"/>
      <c r="HYS53" s="90"/>
      <c r="HYT53" s="90"/>
      <c r="HYU53" s="90"/>
      <c r="HYV53" s="90"/>
      <c r="HYW53" s="90"/>
      <c r="HYX53" s="90"/>
      <c r="HYY53" s="90"/>
      <c r="HYZ53" s="90"/>
      <c r="HZA53" s="90"/>
      <c r="HZB53" s="90"/>
      <c r="HZC53" s="90"/>
      <c r="HZD53" s="90"/>
      <c r="HZE53" s="90"/>
      <c r="HZF53" s="90"/>
      <c r="HZG53" s="90"/>
      <c r="HZH53" s="90"/>
      <c r="HZI53" s="90"/>
      <c r="HZJ53" s="90"/>
      <c r="HZK53" s="90"/>
      <c r="HZL53" s="90"/>
      <c r="HZM53" s="90"/>
      <c r="HZN53" s="90"/>
      <c r="HZO53" s="90"/>
      <c r="HZP53" s="90"/>
      <c r="HZQ53" s="90"/>
      <c r="HZR53" s="90"/>
      <c r="HZS53" s="90"/>
      <c r="HZT53" s="90"/>
      <c r="HZU53" s="90"/>
      <c r="HZV53" s="90"/>
      <c r="HZW53" s="90"/>
      <c r="HZX53" s="90"/>
      <c r="HZY53" s="90"/>
      <c r="HZZ53" s="90"/>
      <c r="IAA53" s="90"/>
      <c r="IAB53" s="90"/>
      <c r="IAC53" s="90"/>
      <c r="IAD53" s="90"/>
      <c r="IAE53" s="90"/>
      <c r="IAF53" s="90"/>
      <c r="IAG53" s="90"/>
      <c r="IAH53" s="90"/>
      <c r="IAI53" s="90"/>
      <c r="IAJ53" s="90"/>
      <c r="IAK53" s="90"/>
      <c r="IAL53" s="90"/>
      <c r="IAM53" s="90"/>
      <c r="IAN53" s="90"/>
      <c r="IAO53" s="90"/>
      <c r="IAP53" s="90"/>
      <c r="IAQ53" s="90"/>
      <c r="IAR53" s="90"/>
      <c r="IAS53" s="90"/>
      <c r="IAT53" s="90"/>
      <c r="IAU53" s="90"/>
      <c r="IAV53" s="90"/>
      <c r="IAW53" s="90"/>
      <c r="IAX53" s="90"/>
      <c r="IAY53" s="90"/>
      <c r="IAZ53" s="90"/>
      <c r="IBA53" s="90"/>
      <c r="IBB53" s="90"/>
      <c r="IBC53" s="90"/>
      <c r="IBD53" s="90"/>
      <c r="IBE53" s="90"/>
      <c r="IBF53" s="90"/>
      <c r="IBG53" s="90"/>
      <c r="IBH53" s="90"/>
      <c r="IBI53" s="90"/>
      <c r="IBJ53" s="90"/>
      <c r="IBK53" s="90"/>
      <c r="IBL53" s="90"/>
      <c r="IBM53" s="90"/>
      <c r="IBN53" s="90"/>
      <c r="IBO53" s="90"/>
      <c r="IBP53" s="90"/>
      <c r="IBQ53" s="90"/>
      <c r="IBR53" s="90"/>
      <c r="IBS53" s="90"/>
      <c r="IBT53" s="90"/>
      <c r="IBU53" s="90"/>
      <c r="IBV53" s="90"/>
      <c r="IBW53" s="90"/>
      <c r="IBX53" s="90"/>
      <c r="IBY53" s="90"/>
      <c r="IBZ53" s="90"/>
      <c r="ICA53" s="90"/>
      <c r="ICB53" s="90"/>
      <c r="ICC53" s="90"/>
      <c r="ICD53" s="90"/>
      <c r="ICE53" s="90"/>
      <c r="ICF53" s="90"/>
      <c r="ICG53" s="90"/>
      <c r="ICH53" s="90"/>
      <c r="ICI53" s="90"/>
      <c r="ICJ53" s="90"/>
      <c r="ICK53" s="90"/>
      <c r="ICL53" s="90"/>
      <c r="ICM53" s="90"/>
      <c r="ICN53" s="90"/>
      <c r="ICO53" s="90"/>
      <c r="ICP53" s="90"/>
      <c r="ICQ53" s="90"/>
      <c r="ICR53" s="90"/>
      <c r="ICS53" s="90"/>
      <c r="ICT53" s="90"/>
      <c r="ICU53" s="90"/>
      <c r="ICV53" s="90"/>
      <c r="ICW53" s="90"/>
      <c r="ICX53" s="90"/>
      <c r="ICY53" s="90"/>
      <c r="ICZ53" s="90"/>
      <c r="IDA53" s="90"/>
      <c r="IDB53" s="90"/>
      <c r="IDC53" s="90"/>
      <c r="IDD53" s="90"/>
      <c r="IDE53" s="90"/>
      <c r="IDF53" s="90"/>
      <c r="IDG53" s="90"/>
      <c r="IDH53" s="90"/>
      <c r="IDI53" s="90"/>
      <c r="IDJ53" s="90"/>
      <c r="IDK53" s="90"/>
      <c r="IDL53" s="90"/>
      <c r="IDM53" s="90"/>
      <c r="IDN53" s="90"/>
      <c r="IDO53" s="90"/>
      <c r="IDP53" s="90"/>
      <c r="IDQ53" s="90"/>
      <c r="IDR53" s="90"/>
      <c r="IDS53" s="90"/>
      <c r="IDT53" s="90"/>
      <c r="IDU53" s="90"/>
      <c r="IDV53" s="90"/>
      <c r="IDW53" s="90"/>
      <c r="IDX53" s="90"/>
      <c r="IDY53" s="90"/>
      <c r="IDZ53" s="90"/>
      <c r="IEA53" s="90"/>
      <c r="IEB53" s="90"/>
      <c r="IEC53" s="90"/>
      <c r="IED53" s="90"/>
      <c r="IEE53" s="90"/>
      <c r="IEF53" s="90"/>
      <c r="IEG53" s="90"/>
      <c r="IEH53" s="90"/>
      <c r="IEI53" s="90"/>
      <c r="IEJ53" s="90"/>
      <c r="IEK53" s="90"/>
      <c r="IEL53" s="90"/>
      <c r="IEM53" s="90"/>
      <c r="IEN53" s="90"/>
      <c r="IEO53" s="90"/>
      <c r="IEP53" s="90"/>
      <c r="IEQ53" s="90"/>
      <c r="IER53" s="90"/>
      <c r="IES53" s="90"/>
      <c r="IET53" s="90"/>
      <c r="IEU53" s="90"/>
      <c r="IEV53" s="90"/>
      <c r="IEW53" s="90"/>
      <c r="IEX53" s="90"/>
      <c r="IEY53" s="90"/>
      <c r="IEZ53" s="90"/>
      <c r="IFA53" s="90"/>
      <c r="IFB53" s="90"/>
      <c r="IFC53" s="90"/>
      <c r="IFD53" s="90"/>
      <c r="IFE53" s="90"/>
      <c r="IFF53" s="90"/>
      <c r="IFG53" s="90"/>
      <c r="IFH53" s="90"/>
      <c r="IFI53" s="90"/>
      <c r="IFJ53" s="90"/>
      <c r="IFK53" s="90"/>
      <c r="IFL53" s="90"/>
      <c r="IFM53" s="90"/>
      <c r="IFN53" s="90"/>
      <c r="IFO53" s="90"/>
      <c r="IFP53" s="90"/>
      <c r="IFQ53" s="90"/>
      <c r="IFR53" s="90"/>
      <c r="IFS53" s="90"/>
      <c r="IFT53" s="90"/>
      <c r="IFU53" s="90"/>
      <c r="IFV53" s="90"/>
      <c r="IFW53" s="90"/>
      <c r="IFX53" s="90"/>
      <c r="IFY53" s="90"/>
      <c r="IFZ53" s="90"/>
      <c r="IGA53" s="90"/>
      <c r="IGB53" s="90"/>
      <c r="IGC53" s="90"/>
      <c r="IGD53" s="90"/>
      <c r="IGE53" s="90"/>
      <c r="IGF53" s="90"/>
      <c r="IGG53" s="90"/>
      <c r="IGH53" s="90"/>
      <c r="IGI53" s="90"/>
      <c r="IGJ53" s="90"/>
      <c r="IGK53" s="90"/>
      <c r="IGL53" s="90"/>
      <c r="IGM53" s="90"/>
      <c r="IGN53" s="90"/>
      <c r="IGO53" s="90"/>
      <c r="IGP53" s="90"/>
      <c r="IGQ53" s="90"/>
      <c r="IGR53" s="90"/>
      <c r="IGS53" s="90"/>
      <c r="IGT53" s="90"/>
      <c r="IGU53" s="90"/>
      <c r="IGV53" s="90"/>
      <c r="IGW53" s="90"/>
      <c r="IGX53" s="90"/>
      <c r="IGY53" s="90"/>
      <c r="IGZ53" s="90"/>
      <c r="IHA53" s="90"/>
      <c r="IHB53" s="90"/>
      <c r="IHC53" s="90"/>
      <c r="IHD53" s="90"/>
      <c r="IHE53" s="90"/>
      <c r="IHF53" s="90"/>
      <c r="IHG53" s="90"/>
      <c r="IHH53" s="90"/>
      <c r="IHI53" s="90"/>
      <c r="IHJ53" s="90"/>
      <c r="IHK53" s="90"/>
      <c r="IHL53" s="90"/>
      <c r="IHM53" s="90"/>
      <c r="IHN53" s="90"/>
      <c r="IHO53" s="90"/>
      <c r="IHP53" s="90"/>
      <c r="IHQ53" s="90"/>
      <c r="IHR53" s="90"/>
      <c r="IHS53" s="90"/>
      <c r="IHT53" s="90"/>
      <c r="IHU53" s="90"/>
      <c r="IHV53" s="90"/>
      <c r="IHW53" s="90"/>
      <c r="IHX53" s="90"/>
      <c r="IHY53" s="90"/>
      <c r="IHZ53" s="90"/>
      <c r="IIA53" s="90"/>
      <c r="IIB53" s="90"/>
      <c r="IIC53" s="90"/>
      <c r="IID53" s="90"/>
      <c r="IIE53" s="90"/>
      <c r="IIF53" s="90"/>
      <c r="IIG53" s="90"/>
      <c r="IIH53" s="90"/>
      <c r="III53" s="90"/>
      <c r="IIJ53" s="90"/>
      <c r="IIK53" s="90"/>
      <c r="IIL53" s="90"/>
      <c r="IIM53" s="90"/>
      <c r="IIN53" s="90"/>
      <c r="IIO53" s="90"/>
      <c r="IIP53" s="90"/>
      <c r="IIQ53" s="90"/>
      <c r="IIR53" s="90"/>
      <c r="IIS53" s="90"/>
      <c r="IIT53" s="90"/>
      <c r="IIU53" s="90"/>
      <c r="IIV53" s="90"/>
      <c r="IIW53" s="90"/>
      <c r="IIX53" s="90"/>
      <c r="IIY53" s="90"/>
      <c r="IIZ53" s="90"/>
      <c r="IJA53" s="90"/>
      <c r="IJB53" s="90"/>
      <c r="IJC53" s="90"/>
      <c r="IJD53" s="90"/>
      <c r="IJE53" s="90"/>
      <c r="IJF53" s="90"/>
      <c r="IJG53" s="90"/>
      <c r="IJH53" s="90"/>
      <c r="IJI53" s="90"/>
      <c r="IJJ53" s="90"/>
      <c r="IJK53" s="90"/>
      <c r="IJL53" s="90"/>
      <c r="IJM53" s="90"/>
      <c r="IJN53" s="90"/>
      <c r="IJO53" s="90"/>
      <c r="IJP53" s="90"/>
      <c r="IJQ53" s="90"/>
      <c r="IJR53" s="90"/>
      <c r="IJS53" s="90"/>
      <c r="IJT53" s="90"/>
      <c r="IJU53" s="90"/>
      <c r="IJV53" s="90"/>
      <c r="IJW53" s="90"/>
      <c r="IJX53" s="90"/>
      <c r="IJY53" s="90"/>
      <c r="IJZ53" s="90"/>
      <c r="IKA53" s="90"/>
      <c r="IKB53" s="90"/>
      <c r="IKC53" s="90"/>
      <c r="IKD53" s="90"/>
      <c r="IKE53" s="90"/>
      <c r="IKF53" s="90"/>
      <c r="IKG53" s="90"/>
      <c r="IKH53" s="90"/>
      <c r="IKI53" s="90"/>
      <c r="IKJ53" s="90"/>
      <c r="IKK53" s="90"/>
      <c r="IKL53" s="90"/>
      <c r="IKM53" s="90"/>
      <c r="IKN53" s="90"/>
      <c r="IKO53" s="90"/>
      <c r="IKP53" s="90"/>
      <c r="IKQ53" s="90"/>
      <c r="IKR53" s="90"/>
      <c r="IKS53" s="90"/>
      <c r="IKT53" s="90"/>
      <c r="IKU53" s="90"/>
      <c r="IKV53" s="90"/>
      <c r="IKW53" s="90"/>
      <c r="IKX53" s="90"/>
      <c r="IKY53" s="90"/>
      <c r="IKZ53" s="90"/>
      <c r="ILA53" s="90"/>
      <c r="ILB53" s="90"/>
      <c r="ILC53" s="90"/>
      <c r="ILD53" s="90"/>
      <c r="ILE53" s="90"/>
      <c r="ILF53" s="90"/>
      <c r="ILG53" s="90"/>
      <c r="ILH53" s="90"/>
      <c r="ILI53" s="90"/>
      <c r="ILJ53" s="90"/>
      <c r="ILK53" s="90"/>
      <c r="ILL53" s="90"/>
      <c r="ILM53" s="90"/>
      <c r="ILN53" s="90"/>
      <c r="ILO53" s="90"/>
      <c r="ILP53" s="90"/>
      <c r="ILQ53" s="90"/>
      <c r="ILR53" s="90"/>
      <c r="ILS53" s="90"/>
      <c r="ILT53" s="90"/>
      <c r="ILU53" s="90"/>
      <c r="ILV53" s="90"/>
      <c r="ILW53" s="90"/>
      <c r="ILX53" s="90"/>
      <c r="ILY53" s="90"/>
      <c r="ILZ53" s="90"/>
      <c r="IMA53" s="90"/>
      <c r="IMB53" s="90"/>
      <c r="IMC53" s="90"/>
      <c r="IMD53" s="90"/>
      <c r="IME53" s="90"/>
      <c r="IMF53" s="90"/>
      <c r="IMG53" s="90"/>
      <c r="IMH53" s="90"/>
      <c r="IMI53" s="90"/>
      <c r="IMJ53" s="90"/>
      <c r="IMK53" s="90"/>
      <c r="IML53" s="90"/>
      <c r="IMM53" s="90"/>
      <c r="IMN53" s="90"/>
      <c r="IMO53" s="90"/>
      <c r="IMP53" s="90"/>
      <c r="IMQ53" s="90"/>
      <c r="IMR53" s="90"/>
      <c r="IMS53" s="90"/>
      <c r="IMT53" s="90"/>
      <c r="IMU53" s="90"/>
      <c r="IMV53" s="90"/>
      <c r="IMW53" s="90"/>
      <c r="IMX53" s="90"/>
      <c r="IMY53" s="90"/>
      <c r="IMZ53" s="90"/>
      <c r="INA53" s="90"/>
      <c r="INB53" s="90"/>
      <c r="INC53" s="90"/>
      <c r="IND53" s="90"/>
      <c r="INE53" s="90"/>
      <c r="INF53" s="90"/>
      <c r="ING53" s="90"/>
      <c r="INH53" s="90"/>
      <c r="INI53" s="90"/>
      <c r="INJ53" s="90"/>
      <c r="INK53" s="90"/>
      <c r="INL53" s="90"/>
      <c r="INM53" s="90"/>
      <c r="INN53" s="90"/>
      <c r="INO53" s="90"/>
      <c r="INP53" s="90"/>
      <c r="INQ53" s="90"/>
      <c r="INR53" s="90"/>
      <c r="INS53" s="90"/>
      <c r="INT53" s="90"/>
      <c r="INU53" s="90"/>
      <c r="INV53" s="90"/>
      <c r="INW53" s="90"/>
      <c r="INX53" s="90"/>
      <c r="INY53" s="90"/>
      <c r="INZ53" s="90"/>
      <c r="IOA53" s="90"/>
      <c r="IOB53" s="90"/>
      <c r="IOC53" s="90"/>
      <c r="IOD53" s="90"/>
      <c r="IOE53" s="90"/>
      <c r="IOF53" s="90"/>
      <c r="IOG53" s="90"/>
      <c r="IOH53" s="90"/>
      <c r="IOI53" s="90"/>
      <c r="IOJ53" s="90"/>
      <c r="IOK53" s="90"/>
      <c r="IOL53" s="90"/>
      <c r="IOM53" s="90"/>
      <c r="ION53" s="90"/>
      <c r="IOO53" s="90"/>
      <c r="IOP53" s="90"/>
      <c r="IOQ53" s="90"/>
      <c r="IOR53" s="90"/>
      <c r="IOS53" s="90"/>
      <c r="IOT53" s="90"/>
      <c r="IOU53" s="90"/>
      <c r="IOV53" s="90"/>
      <c r="IOW53" s="90"/>
      <c r="IOX53" s="90"/>
      <c r="IOY53" s="90"/>
      <c r="IOZ53" s="90"/>
      <c r="IPA53" s="90"/>
      <c r="IPB53" s="90"/>
      <c r="IPC53" s="90"/>
      <c r="IPD53" s="90"/>
      <c r="IPE53" s="90"/>
      <c r="IPF53" s="90"/>
      <c r="IPG53" s="90"/>
      <c r="IPH53" s="90"/>
      <c r="IPI53" s="90"/>
      <c r="IPJ53" s="90"/>
      <c r="IPK53" s="90"/>
      <c r="IPL53" s="90"/>
      <c r="IPM53" s="90"/>
      <c r="IPN53" s="90"/>
      <c r="IPO53" s="90"/>
      <c r="IPP53" s="90"/>
      <c r="IPQ53" s="90"/>
      <c r="IPR53" s="90"/>
      <c r="IPS53" s="90"/>
      <c r="IPT53" s="90"/>
      <c r="IPU53" s="90"/>
      <c r="IPV53" s="90"/>
      <c r="IPW53" s="90"/>
      <c r="IPX53" s="90"/>
      <c r="IPY53" s="90"/>
      <c r="IPZ53" s="90"/>
      <c r="IQA53" s="90"/>
      <c r="IQB53" s="90"/>
      <c r="IQC53" s="90"/>
      <c r="IQD53" s="90"/>
      <c r="IQE53" s="90"/>
      <c r="IQF53" s="90"/>
      <c r="IQG53" s="90"/>
      <c r="IQH53" s="90"/>
      <c r="IQI53" s="90"/>
      <c r="IQJ53" s="90"/>
      <c r="IQK53" s="90"/>
      <c r="IQL53" s="90"/>
      <c r="IQM53" s="90"/>
      <c r="IQN53" s="90"/>
      <c r="IQO53" s="90"/>
      <c r="IQP53" s="90"/>
      <c r="IQQ53" s="90"/>
      <c r="IQR53" s="90"/>
      <c r="IQS53" s="90"/>
      <c r="IQT53" s="90"/>
      <c r="IQU53" s="90"/>
      <c r="IQV53" s="90"/>
      <c r="IQW53" s="90"/>
      <c r="IQX53" s="90"/>
      <c r="IQY53" s="90"/>
      <c r="IQZ53" s="90"/>
      <c r="IRA53" s="90"/>
      <c r="IRB53" s="90"/>
      <c r="IRC53" s="90"/>
      <c r="IRD53" s="90"/>
      <c r="IRE53" s="90"/>
      <c r="IRF53" s="90"/>
      <c r="IRG53" s="90"/>
      <c r="IRH53" s="90"/>
      <c r="IRI53" s="90"/>
      <c r="IRJ53" s="90"/>
      <c r="IRK53" s="90"/>
      <c r="IRL53" s="90"/>
      <c r="IRM53" s="90"/>
      <c r="IRN53" s="90"/>
      <c r="IRO53" s="90"/>
      <c r="IRP53" s="90"/>
      <c r="IRQ53" s="90"/>
      <c r="IRR53" s="90"/>
      <c r="IRS53" s="90"/>
      <c r="IRT53" s="90"/>
      <c r="IRU53" s="90"/>
      <c r="IRV53" s="90"/>
      <c r="IRW53" s="90"/>
      <c r="IRX53" s="90"/>
      <c r="IRY53" s="90"/>
      <c r="IRZ53" s="90"/>
      <c r="ISA53" s="90"/>
      <c r="ISB53" s="90"/>
      <c r="ISC53" s="90"/>
      <c r="ISD53" s="90"/>
      <c r="ISE53" s="90"/>
      <c r="ISF53" s="90"/>
      <c r="ISG53" s="90"/>
      <c r="ISH53" s="90"/>
      <c r="ISI53" s="90"/>
      <c r="ISJ53" s="90"/>
      <c r="ISK53" s="90"/>
      <c r="ISL53" s="90"/>
      <c r="ISM53" s="90"/>
      <c r="ISN53" s="90"/>
      <c r="ISO53" s="90"/>
      <c r="ISP53" s="90"/>
      <c r="ISQ53" s="90"/>
      <c r="ISR53" s="90"/>
      <c r="ISS53" s="90"/>
      <c r="IST53" s="90"/>
      <c r="ISU53" s="90"/>
      <c r="ISV53" s="90"/>
      <c r="ISW53" s="90"/>
      <c r="ISX53" s="90"/>
      <c r="ISY53" s="90"/>
      <c r="ISZ53" s="90"/>
      <c r="ITA53" s="90"/>
      <c r="ITB53" s="90"/>
      <c r="ITC53" s="90"/>
      <c r="ITD53" s="90"/>
      <c r="ITE53" s="90"/>
      <c r="ITF53" s="90"/>
      <c r="ITG53" s="90"/>
      <c r="ITH53" s="90"/>
      <c r="ITI53" s="90"/>
      <c r="ITJ53" s="90"/>
      <c r="ITK53" s="90"/>
      <c r="ITL53" s="90"/>
      <c r="ITM53" s="90"/>
      <c r="ITN53" s="90"/>
      <c r="ITO53" s="90"/>
      <c r="ITP53" s="90"/>
      <c r="ITQ53" s="90"/>
      <c r="ITR53" s="90"/>
      <c r="ITS53" s="90"/>
      <c r="ITT53" s="90"/>
      <c r="ITU53" s="90"/>
      <c r="ITV53" s="90"/>
      <c r="ITW53" s="90"/>
      <c r="ITX53" s="90"/>
      <c r="ITY53" s="90"/>
      <c r="ITZ53" s="90"/>
      <c r="IUA53" s="90"/>
      <c r="IUB53" s="90"/>
      <c r="IUC53" s="90"/>
      <c r="IUD53" s="90"/>
      <c r="IUE53" s="90"/>
      <c r="IUF53" s="90"/>
      <c r="IUG53" s="90"/>
      <c r="IUH53" s="90"/>
      <c r="IUI53" s="90"/>
      <c r="IUJ53" s="90"/>
      <c r="IUK53" s="90"/>
      <c r="IUL53" s="90"/>
      <c r="IUM53" s="90"/>
      <c r="IUN53" s="90"/>
      <c r="IUO53" s="90"/>
      <c r="IUP53" s="90"/>
      <c r="IUQ53" s="90"/>
      <c r="IUR53" s="90"/>
      <c r="IUS53" s="90"/>
      <c r="IUT53" s="90"/>
      <c r="IUU53" s="90"/>
      <c r="IUV53" s="90"/>
      <c r="IUW53" s="90"/>
      <c r="IUX53" s="90"/>
      <c r="IUY53" s="90"/>
      <c r="IUZ53" s="90"/>
      <c r="IVA53" s="90"/>
      <c r="IVB53" s="90"/>
      <c r="IVC53" s="90"/>
      <c r="IVD53" s="90"/>
      <c r="IVE53" s="90"/>
      <c r="IVF53" s="90"/>
      <c r="IVG53" s="90"/>
      <c r="IVH53" s="90"/>
      <c r="IVI53" s="90"/>
      <c r="IVJ53" s="90"/>
      <c r="IVK53" s="90"/>
      <c r="IVL53" s="90"/>
      <c r="IVM53" s="90"/>
      <c r="IVN53" s="90"/>
      <c r="IVO53" s="90"/>
      <c r="IVP53" s="90"/>
      <c r="IVQ53" s="90"/>
      <c r="IVR53" s="90"/>
      <c r="IVS53" s="90"/>
      <c r="IVT53" s="90"/>
      <c r="IVU53" s="90"/>
      <c r="IVV53" s="90"/>
      <c r="IVW53" s="90"/>
      <c r="IVX53" s="90"/>
      <c r="IVY53" s="90"/>
      <c r="IVZ53" s="90"/>
      <c r="IWA53" s="90"/>
      <c r="IWB53" s="90"/>
      <c r="IWC53" s="90"/>
      <c r="IWD53" s="90"/>
      <c r="IWE53" s="90"/>
      <c r="IWF53" s="90"/>
      <c r="IWG53" s="90"/>
      <c r="IWH53" s="90"/>
      <c r="IWI53" s="90"/>
      <c r="IWJ53" s="90"/>
      <c r="IWK53" s="90"/>
      <c r="IWL53" s="90"/>
      <c r="IWM53" s="90"/>
      <c r="IWN53" s="90"/>
      <c r="IWO53" s="90"/>
      <c r="IWP53" s="90"/>
      <c r="IWQ53" s="90"/>
      <c r="IWR53" s="90"/>
      <c r="IWS53" s="90"/>
      <c r="IWT53" s="90"/>
      <c r="IWU53" s="90"/>
      <c r="IWV53" s="90"/>
      <c r="IWW53" s="90"/>
      <c r="IWX53" s="90"/>
      <c r="IWY53" s="90"/>
      <c r="IWZ53" s="90"/>
      <c r="IXA53" s="90"/>
      <c r="IXB53" s="90"/>
      <c r="IXC53" s="90"/>
      <c r="IXD53" s="90"/>
      <c r="IXE53" s="90"/>
      <c r="IXF53" s="90"/>
      <c r="IXG53" s="90"/>
      <c r="IXH53" s="90"/>
      <c r="IXI53" s="90"/>
      <c r="IXJ53" s="90"/>
      <c r="IXK53" s="90"/>
      <c r="IXL53" s="90"/>
      <c r="IXM53" s="90"/>
      <c r="IXN53" s="90"/>
      <c r="IXO53" s="90"/>
      <c r="IXP53" s="90"/>
      <c r="IXQ53" s="90"/>
      <c r="IXR53" s="90"/>
      <c r="IXS53" s="90"/>
      <c r="IXT53" s="90"/>
      <c r="IXU53" s="90"/>
      <c r="IXV53" s="90"/>
      <c r="IXW53" s="90"/>
      <c r="IXX53" s="90"/>
      <c r="IXY53" s="90"/>
      <c r="IXZ53" s="90"/>
      <c r="IYA53" s="90"/>
      <c r="IYB53" s="90"/>
      <c r="IYC53" s="90"/>
      <c r="IYD53" s="90"/>
      <c r="IYE53" s="90"/>
      <c r="IYF53" s="90"/>
      <c r="IYG53" s="90"/>
      <c r="IYH53" s="90"/>
      <c r="IYI53" s="90"/>
      <c r="IYJ53" s="90"/>
      <c r="IYK53" s="90"/>
      <c r="IYL53" s="90"/>
      <c r="IYM53" s="90"/>
      <c r="IYN53" s="90"/>
      <c r="IYO53" s="90"/>
      <c r="IYP53" s="90"/>
      <c r="IYQ53" s="90"/>
      <c r="IYR53" s="90"/>
      <c r="IYS53" s="90"/>
      <c r="IYT53" s="90"/>
      <c r="IYU53" s="90"/>
      <c r="IYV53" s="90"/>
      <c r="IYW53" s="90"/>
      <c r="IYX53" s="90"/>
      <c r="IYY53" s="90"/>
      <c r="IYZ53" s="90"/>
      <c r="IZA53" s="90"/>
      <c r="IZB53" s="90"/>
      <c r="IZC53" s="90"/>
      <c r="IZD53" s="90"/>
      <c r="IZE53" s="90"/>
      <c r="IZF53" s="90"/>
      <c r="IZG53" s="90"/>
      <c r="IZH53" s="90"/>
      <c r="IZI53" s="90"/>
      <c r="IZJ53" s="90"/>
      <c r="IZK53" s="90"/>
      <c r="IZL53" s="90"/>
      <c r="IZM53" s="90"/>
      <c r="IZN53" s="90"/>
      <c r="IZO53" s="90"/>
      <c r="IZP53" s="90"/>
      <c r="IZQ53" s="90"/>
      <c r="IZR53" s="90"/>
      <c r="IZS53" s="90"/>
      <c r="IZT53" s="90"/>
      <c r="IZU53" s="90"/>
      <c r="IZV53" s="90"/>
      <c r="IZW53" s="90"/>
      <c r="IZX53" s="90"/>
      <c r="IZY53" s="90"/>
      <c r="IZZ53" s="90"/>
      <c r="JAA53" s="90"/>
      <c r="JAB53" s="90"/>
      <c r="JAC53" s="90"/>
      <c r="JAD53" s="90"/>
      <c r="JAE53" s="90"/>
      <c r="JAF53" s="90"/>
      <c r="JAG53" s="90"/>
      <c r="JAH53" s="90"/>
      <c r="JAI53" s="90"/>
      <c r="JAJ53" s="90"/>
      <c r="JAK53" s="90"/>
      <c r="JAL53" s="90"/>
      <c r="JAM53" s="90"/>
      <c r="JAN53" s="90"/>
      <c r="JAO53" s="90"/>
      <c r="JAP53" s="90"/>
      <c r="JAQ53" s="90"/>
      <c r="JAR53" s="90"/>
      <c r="JAS53" s="90"/>
      <c r="JAT53" s="90"/>
      <c r="JAU53" s="90"/>
      <c r="JAV53" s="90"/>
      <c r="JAW53" s="90"/>
      <c r="JAX53" s="90"/>
      <c r="JAY53" s="90"/>
      <c r="JAZ53" s="90"/>
      <c r="JBA53" s="90"/>
      <c r="JBB53" s="90"/>
      <c r="JBC53" s="90"/>
      <c r="JBD53" s="90"/>
      <c r="JBE53" s="90"/>
      <c r="JBF53" s="90"/>
      <c r="JBG53" s="90"/>
      <c r="JBH53" s="90"/>
      <c r="JBI53" s="90"/>
      <c r="JBJ53" s="90"/>
      <c r="JBK53" s="90"/>
      <c r="JBL53" s="90"/>
      <c r="JBM53" s="90"/>
      <c r="JBN53" s="90"/>
      <c r="JBO53" s="90"/>
      <c r="JBP53" s="90"/>
      <c r="JBQ53" s="90"/>
      <c r="JBR53" s="90"/>
      <c r="JBS53" s="90"/>
      <c r="JBT53" s="90"/>
      <c r="JBU53" s="90"/>
      <c r="JBV53" s="90"/>
      <c r="JBW53" s="90"/>
      <c r="JBX53" s="90"/>
      <c r="JBY53" s="90"/>
      <c r="JBZ53" s="90"/>
      <c r="JCA53" s="90"/>
      <c r="JCB53" s="90"/>
      <c r="JCC53" s="90"/>
      <c r="JCD53" s="90"/>
      <c r="JCE53" s="90"/>
      <c r="JCF53" s="90"/>
      <c r="JCG53" s="90"/>
      <c r="JCH53" s="90"/>
      <c r="JCI53" s="90"/>
      <c r="JCJ53" s="90"/>
      <c r="JCK53" s="90"/>
      <c r="JCL53" s="90"/>
      <c r="JCM53" s="90"/>
      <c r="JCN53" s="90"/>
      <c r="JCO53" s="90"/>
      <c r="JCP53" s="90"/>
      <c r="JCQ53" s="90"/>
      <c r="JCR53" s="90"/>
      <c r="JCS53" s="90"/>
      <c r="JCT53" s="90"/>
      <c r="JCU53" s="90"/>
      <c r="JCV53" s="90"/>
      <c r="JCW53" s="90"/>
      <c r="JCX53" s="90"/>
      <c r="JCY53" s="90"/>
      <c r="JCZ53" s="90"/>
      <c r="JDA53" s="90"/>
      <c r="JDB53" s="90"/>
      <c r="JDC53" s="90"/>
      <c r="JDD53" s="90"/>
      <c r="JDE53" s="90"/>
      <c r="JDF53" s="90"/>
      <c r="JDG53" s="90"/>
      <c r="JDH53" s="90"/>
      <c r="JDI53" s="90"/>
      <c r="JDJ53" s="90"/>
      <c r="JDK53" s="90"/>
      <c r="JDL53" s="90"/>
      <c r="JDM53" s="90"/>
      <c r="JDN53" s="90"/>
      <c r="JDO53" s="90"/>
      <c r="JDP53" s="90"/>
      <c r="JDQ53" s="90"/>
      <c r="JDR53" s="90"/>
      <c r="JDS53" s="90"/>
      <c r="JDT53" s="90"/>
      <c r="JDU53" s="90"/>
      <c r="JDV53" s="90"/>
      <c r="JDW53" s="90"/>
      <c r="JDX53" s="90"/>
      <c r="JDY53" s="90"/>
      <c r="JDZ53" s="90"/>
      <c r="JEA53" s="90"/>
      <c r="JEB53" s="90"/>
      <c r="JEC53" s="90"/>
      <c r="JED53" s="90"/>
      <c r="JEE53" s="90"/>
      <c r="JEF53" s="90"/>
      <c r="JEG53" s="90"/>
      <c r="JEH53" s="90"/>
      <c r="JEI53" s="90"/>
      <c r="JEJ53" s="90"/>
      <c r="JEK53" s="90"/>
      <c r="JEL53" s="90"/>
      <c r="JEM53" s="90"/>
      <c r="JEN53" s="90"/>
      <c r="JEO53" s="90"/>
      <c r="JEP53" s="90"/>
      <c r="JEQ53" s="90"/>
      <c r="JER53" s="90"/>
      <c r="JES53" s="90"/>
      <c r="JET53" s="90"/>
      <c r="JEU53" s="90"/>
      <c r="JEV53" s="90"/>
      <c r="JEW53" s="90"/>
      <c r="JEX53" s="90"/>
      <c r="JEY53" s="90"/>
      <c r="JEZ53" s="90"/>
      <c r="JFA53" s="90"/>
      <c r="JFB53" s="90"/>
      <c r="JFC53" s="90"/>
      <c r="JFD53" s="90"/>
      <c r="JFE53" s="90"/>
      <c r="JFF53" s="90"/>
      <c r="JFG53" s="90"/>
      <c r="JFH53" s="90"/>
      <c r="JFI53" s="90"/>
      <c r="JFJ53" s="90"/>
      <c r="JFK53" s="90"/>
      <c r="JFL53" s="90"/>
      <c r="JFM53" s="90"/>
      <c r="JFN53" s="90"/>
      <c r="JFO53" s="90"/>
      <c r="JFP53" s="90"/>
      <c r="JFQ53" s="90"/>
      <c r="JFR53" s="90"/>
      <c r="JFS53" s="90"/>
      <c r="JFT53" s="90"/>
      <c r="JFU53" s="90"/>
      <c r="JFV53" s="90"/>
      <c r="JFW53" s="90"/>
      <c r="JFX53" s="90"/>
      <c r="JFY53" s="90"/>
      <c r="JFZ53" s="90"/>
      <c r="JGA53" s="90"/>
      <c r="JGB53" s="90"/>
      <c r="JGC53" s="90"/>
      <c r="JGD53" s="90"/>
      <c r="JGE53" s="90"/>
      <c r="JGF53" s="90"/>
      <c r="JGG53" s="90"/>
      <c r="JGH53" s="90"/>
      <c r="JGI53" s="90"/>
      <c r="JGJ53" s="90"/>
      <c r="JGK53" s="90"/>
      <c r="JGL53" s="90"/>
      <c r="JGM53" s="90"/>
      <c r="JGN53" s="90"/>
      <c r="JGO53" s="90"/>
      <c r="JGP53" s="90"/>
      <c r="JGQ53" s="90"/>
      <c r="JGR53" s="90"/>
      <c r="JGS53" s="90"/>
      <c r="JGT53" s="90"/>
      <c r="JGU53" s="90"/>
      <c r="JGV53" s="90"/>
      <c r="JGW53" s="90"/>
      <c r="JGX53" s="90"/>
      <c r="JGY53" s="90"/>
      <c r="JGZ53" s="90"/>
      <c r="JHA53" s="90"/>
      <c r="JHB53" s="90"/>
      <c r="JHC53" s="90"/>
      <c r="JHD53" s="90"/>
      <c r="JHE53" s="90"/>
      <c r="JHF53" s="90"/>
      <c r="JHG53" s="90"/>
      <c r="JHH53" s="90"/>
      <c r="JHI53" s="90"/>
      <c r="JHJ53" s="90"/>
      <c r="JHK53" s="90"/>
      <c r="JHL53" s="90"/>
      <c r="JHM53" s="90"/>
      <c r="JHN53" s="90"/>
      <c r="JHO53" s="90"/>
      <c r="JHP53" s="90"/>
      <c r="JHQ53" s="90"/>
      <c r="JHR53" s="90"/>
      <c r="JHS53" s="90"/>
      <c r="JHT53" s="90"/>
      <c r="JHU53" s="90"/>
      <c r="JHV53" s="90"/>
      <c r="JHW53" s="90"/>
      <c r="JHX53" s="90"/>
      <c r="JHY53" s="90"/>
      <c r="JHZ53" s="90"/>
      <c r="JIA53" s="90"/>
      <c r="JIB53" s="90"/>
      <c r="JIC53" s="90"/>
      <c r="JID53" s="90"/>
      <c r="JIE53" s="90"/>
      <c r="JIF53" s="90"/>
      <c r="JIG53" s="90"/>
      <c r="JIH53" s="90"/>
      <c r="JII53" s="90"/>
      <c r="JIJ53" s="90"/>
      <c r="JIK53" s="90"/>
      <c r="JIL53" s="90"/>
      <c r="JIM53" s="90"/>
      <c r="JIN53" s="90"/>
      <c r="JIO53" s="90"/>
      <c r="JIP53" s="90"/>
      <c r="JIQ53" s="90"/>
      <c r="JIR53" s="90"/>
      <c r="JIS53" s="90"/>
      <c r="JIT53" s="90"/>
      <c r="JIU53" s="90"/>
      <c r="JIV53" s="90"/>
      <c r="JIW53" s="90"/>
      <c r="JIX53" s="90"/>
      <c r="JIY53" s="90"/>
      <c r="JIZ53" s="90"/>
      <c r="JJA53" s="90"/>
      <c r="JJB53" s="90"/>
      <c r="JJC53" s="90"/>
      <c r="JJD53" s="90"/>
      <c r="JJE53" s="90"/>
      <c r="JJF53" s="90"/>
      <c r="JJG53" s="90"/>
      <c r="JJH53" s="90"/>
      <c r="JJI53" s="90"/>
      <c r="JJJ53" s="90"/>
      <c r="JJK53" s="90"/>
      <c r="JJL53" s="90"/>
      <c r="JJM53" s="90"/>
      <c r="JJN53" s="90"/>
      <c r="JJO53" s="90"/>
      <c r="JJP53" s="90"/>
      <c r="JJQ53" s="90"/>
      <c r="JJR53" s="90"/>
      <c r="JJS53" s="90"/>
      <c r="JJT53" s="90"/>
      <c r="JJU53" s="90"/>
      <c r="JJV53" s="90"/>
      <c r="JJW53" s="90"/>
      <c r="JJX53" s="90"/>
      <c r="JJY53" s="90"/>
      <c r="JJZ53" s="90"/>
      <c r="JKA53" s="90"/>
      <c r="JKB53" s="90"/>
      <c r="JKC53" s="90"/>
      <c r="JKD53" s="90"/>
      <c r="JKE53" s="90"/>
      <c r="JKF53" s="90"/>
      <c r="JKG53" s="90"/>
      <c r="JKH53" s="90"/>
      <c r="JKI53" s="90"/>
      <c r="JKJ53" s="90"/>
      <c r="JKK53" s="90"/>
      <c r="JKL53" s="90"/>
      <c r="JKM53" s="90"/>
      <c r="JKN53" s="90"/>
      <c r="JKO53" s="90"/>
      <c r="JKP53" s="90"/>
      <c r="JKQ53" s="90"/>
      <c r="JKR53" s="90"/>
      <c r="JKS53" s="90"/>
      <c r="JKT53" s="90"/>
      <c r="JKU53" s="90"/>
      <c r="JKV53" s="90"/>
      <c r="JKW53" s="90"/>
      <c r="JKX53" s="90"/>
      <c r="JKY53" s="90"/>
      <c r="JKZ53" s="90"/>
      <c r="JLA53" s="90"/>
      <c r="JLB53" s="90"/>
      <c r="JLC53" s="90"/>
      <c r="JLD53" s="90"/>
      <c r="JLE53" s="90"/>
      <c r="JLF53" s="90"/>
      <c r="JLG53" s="90"/>
      <c r="JLH53" s="90"/>
      <c r="JLI53" s="90"/>
      <c r="JLJ53" s="90"/>
      <c r="JLK53" s="90"/>
      <c r="JLL53" s="90"/>
      <c r="JLM53" s="90"/>
      <c r="JLN53" s="90"/>
      <c r="JLO53" s="90"/>
      <c r="JLP53" s="90"/>
      <c r="JLQ53" s="90"/>
      <c r="JLR53" s="90"/>
      <c r="JLS53" s="90"/>
      <c r="JLT53" s="90"/>
      <c r="JLU53" s="90"/>
      <c r="JLV53" s="90"/>
      <c r="JLW53" s="90"/>
      <c r="JLX53" s="90"/>
      <c r="JLY53" s="90"/>
      <c r="JLZ53" s="90"/>
      <c r="JMA53" s="90"/>
      <c r="JMB53" s="90"/>
      <c r="JMC53" s="90"/>
      <c r="JMD53" s="90"/>
      <c r="JME53" s="90"/>
      <c r="JMF53" s="90"/>
      <c r="JMG53" s="90"/>
      <c r="JMH53" s="90"/>
      <c r="JMI53" s="90"/>
      <c r="JMJ53" s="90"/>
      <c r="JMK53" s="90"/>
      <c r="JML53" s="90"/>
      <c r="JMM53" s="90"/>
      <c r="JMN53" s="90"/>
      <c r="JMO53" s="90"/>
      <c r="JMP53" s="90"/>
      <c r="JMQ53" s="90"/>
      <c r="JMR53" s="90"/>
      <c r="JMS53" s="90"/>
      <c r="JMT53" s="90"/>
      <c r="JMU53" s="90"/>
      <c r="JMV53" s="90"/>
      <c r="JMW53" s="90"/>
      <c r="JMX53" s="90"/>
      <c r="JMY53" s="90"/>
      <c r="JMZ53" s="90"/>
      <c r="JNA53" s="90"/>
      <c r="JNB53" s="90"/>
      <c r="JNC53" s="90"/>
      <c r="JND53" s="90"/>
      <c r="JNE53" s="90"/>
      <c r="JNF53" s="90"/>
      <c r="JNG53" s="90"/>
      <c r="JNH53" s="90"/>
      <c r="JNI53" s="90"/>
      <c r="JNJ53" s="90"/>
      <c r="JNK53" s="90"/>
      <c r="JNL53" s="90"/>
      <c r="JNM53" s="90"/>
      <c r="JNN53" s="90"/>
      <c r="JNO53" s="90"/>
      <c r="JNP53" s="90"/>
      <c r="JNQ53" s="90"/>
      <c r="JNR53" s="90"/>
      <c r="JNS53" s="90"/>
      <c r="JNT53" s="90"/>
      <c r="JNU53" s="90"/>
      <c r="JNV53" s="90"/>
      <c r="JNW53" s="90"/>
      <c r="JNX53" s="90"/>
      <c r="JNY53" s="90"/>
      <c r="JNZ53" s="90"/>
      <c r="JOA53" s="90"/>
      <c r="JOB53" s="90"/>
      <c r="JOC53" s="90"/>
      <c r="JOD53" s="90"/>
      <c r="JOE53" s="90"/>
      <c r="JOF53" s="90"/>
      <c r="JOG53" s="90"/>
      <c r="JOH53" s="90"/>
      <c r="JOI53" s="90"/>
      <c r="JOJ53" s="90"/>
      <c r="JOK53" s="90"/>
      <c r="JOL53" s="90"/>
      <c r="JOM53" s="90"/>
      <c r="JON53" s="90"/>
      <c r="JOO53" s="90"/>
      <c r="JOP53" s="90"/>
      <c r="JOQ53" s="90"/>
      <c r="JOR53" s="90"/>
      <c r="JOS53" s="90"/>
      <c r="JOT53" s="90"/>
      <c r="JOU53" s="90"/>
      <c r="JOV53" s="90"/>
      <c r="JOW53" s="90"/>
      <c r="JOX53" s="90"/>
      <c r="JOY53" s="90"/>
      <c r="JOZ53" s="90"/>
      <c r="JPA53" s="90"/>
      <c r="JPB53" s="90"/>
      <c r="JPC53" s="90"/>
      <c r="JPD53" s="90"/>
      <c r="JPE53" s="90"/>
      <c r="JPF53" s="90"/>
      <c r="JPG53" s="90"/>
      <c r="JPH53" s="90"/>
      <c r="JPI53" s="90"/>
      <c r="JPJ53" s="90"/>
      <c r="JPK53" s="90"/>
      <c r="JPL53" s="90"/>
      <c r="JPM53" s="90"/>
      <c r="JPN53" s="90"/>
      <c r="JPO53" s="90"/>
      <c r="JPP53" s="90"/>
      <c r="JPQ53" s="90"/>
      <c r="JPR53" s="90"/>
      <c r="JPS53" s="90"/>
      <c r="JPT53" s="90"/>
      <c r="JPU53" s="90"/>
      <c r="JPV53" s="90"/>
      <c r="JPW53" s="90"/>
      <c r="JPX53" s="90"/>
      <c r="JPY53" s="90"/>
      <c r="JPZ53" s="90"/>
      <c r="JQA53" s="90"/>
      <c r="JQB53" s="90"/>
      <c r="JQC53" s="90"/>
      <c r="JQD53" s="90"/>
      <c r="JQE53" s="90"/>
      <c r="JQF53" s="90"/>
      <c r="JQG53" s="90"/>
      <c r="JQH53" s="90"/>
      <c r="JQI53" s="90"/>
      <c r="JQJ53" s="90"/>
      <c r="JQK53" s="90"/>
      <c r="JQL53" s="90"/>
      <c r="JQM53" s="90"/>
      <c r="JQN53" s="90"/>
      <c r="JQO53" s="90"/>
      <c r="JQP53" s="90"/>
      <c r="JQQ53" s="90"/>
      <c r="JQR53" s="90"/>
      <c r="JQS53" s="90"/>
      <c r="JQT53" s="90"/>
      <c r="JQU53" s="90"/>
      <c r="JQV53" s="90"/>
      <c r="JQW53" s="90"/>
      <c r="JQX53" s="90"/>
      <c r="JQY53" s="90"/>
      <c r="JQZ53" s="90"/>
      <c r="JRA53" s="90"/>
      <c r="JRB53" s="90"/>
      <c r="JRC53" s="90"/>
      <c r="JRD53" s="90"/>
      <c r="JRE53" s="90"/>
      <c r="JRF53" s="90"/>
      <c r="JRG53" s="90"/>
      <c r="JRH53" s="90"/>
      <c r="JRI53" s="90"/>
      <c r="JRJ53" s="90"/>
      <c r="JRK53" s="90"/>
      <c r="JRL53" s="90"/>
      <c r="JRM53" s="90"/>
      <c r="JRN53" s="90"/>
      <c r="JRO53" s="90"/>
      <c r="JRP53" s="90"/>
      <c r="JRQ53" s="90"/>
      <c r="JRR53" s="90"/>
      <c r="JRS53" s="90"/>
      <c r="JRT53" s="90"/>
      <c r="JRU53" s="90"/>
      <c r="JRV53" s="90"/>
      <c r="JRW53" s="90"/>
      <c r="JRX53" s="90"/>
      <c r="JRY53" s="90"/>
      <c r="JRZ53" s="90"/>
      <c r="JSA53" s="90"/>
      <c r="JSB53" s="90"/>
      <c r="JSC53" s="90"/>
      <c r="JSD53" s="90"/>
      <c r="JSE53" s="90"/>
      <c r="JSF53" s="90"/>
      <c r="JSG53" s="90"/>
      <c r="JSH53" s="90"/>
      <c r="JSI53" s="90"/>
      <c r="JSJ53" s="90"/>
      <c r="JSK53" s="90"/>
      <c r="JSL53" s="90"/>
      <c r="JSM53" s="90"/>
      <c r="JSN53" s="90"/>
      <c r="JSO53" s="90"/>
      <c r="JSP53" s="90"/>
      <c r="JSQ53" s="90"/>
      <c r="JSR53" s="90"/>
      <c r="JSS53" s="90"/>
      <c r="JST53" s="90"/>
      <c r="JSU53" s="90"/>
      <c r="JSV53" s="90"/>
      <c r="JSW53" s="90"/>
      <c r="JSX53" s="90"/>
      <c r="JSY53" s="90"/>
      <c r="JSZ53" s="90"/>
      <c r="JTA53" s="90"/>
      <c r="JTB53" s="90"/>
      <c r="JTC53" s="90"/>
      <c r="JTD53" s="90"/>
      <c r="JTE53" s="90"/>
      <c r="JTF53" s="90"/>
      <c r="JTG53" s="90"/>
      <c r="JTH53" s="90"/>
      <c r="JTI53" s="90"/>
      <c r="JTJ53" s="90"/>
      <c r="JTK53" s="90"/>
      <c r="JTL53" s="90"/>
      <c r="JTM53" s="90"/>
      <c r="JTN53" s="90"/>
      <c r="JTO53" s="90"/>
      <c r="JTP53" s="90"/>
      <c r="JTQ53" s="90"/>
      <c r="JTR53" s="90"/>
      <c r="JTS53" s="90"/>
      <c r="JTT53" s="90"/>
      <c r="JTU53" s="90"/>
      <c r="JTV53" s="90"/>
      <c r="JTW53" s="90"/>
      <c r="JTX53" s="90"/>
      <c r="JTY53" s="90"/>
      <c r="JTZ53" s="90"/>
      <c r="JUA53" s="90"/>
      <c r="JUB53" s="90"/>
      <c r="JUC53" s="90"/>
      <c r="JUD53" s="90"/>
      <c r="JUE53" s="90"/>
      <c r="JUF53" s="90"/>
      <c r="JUG53" s="90"/>
      <c r="JUH53" s="90"/>
      <c r="JUI53" s="90"/>
      <c r="JUJ53" s="90"/>
      <c r="JUK53" s="90"/>
      <c r="JUL53" s="90"/>
      <c r="JUM53" s="90"/>
      <c r="JUN53" s="90"/>
      <c r="JUO53" s="90"/>
      <c r="JUP53" s="90"/>
      <c r="JUQ53" s="90"/>
      <c r="JUR53" s="90"/>
      <c r="JUS53" s="90"/>
      <c r="JUT53" s="90"/>
      <c r="JUU53" s="90"/>
      <c r="JUV53" s="90"/>
      <c r="JUW53" s="90"/>
      <c r="JUX53" s="90"/>
      <c r="JUY53" s="90"/>
      <c r="JUZ53" s="90"/>
      <c r="JVA53" s="90"/>
      <c r="JVB53" s="90"/>
      <c r="JVC53" s="90"/>
      <c r="JVD53" s="90"/>
      <c r="JVE53" s="90"/>
      <c r="JVF53" s="90"/>
      <c r="JVG53" s="90"/>
      <c r="JVH53" s="90"/>
      <c r="JVI53" s="90"/>
      <c r="JVJ53" s="90"/>
      <c r="JVK53" s="90"/>
      <c r="JVL53" s="90"/>
      <c r="JVM53" s="90"/>
      <c r="JVN53" s="90"/>
      <c r="JVO53" s="90"/>
      <c r="JVP53" s="90"/>
      <c r="JVQ53" s="90"/>
      <c r="JVR53" s="90"/>
      <c r="JVS53" s="90"/>
      <c r="JVT53" s="90"/>
      <c r="JVU53" s="90"/>
      <c r="JVV53" s="90"/>
      <c r="JVW53" s="90"/>
      <c r="JVX53" s="90"/>
      <c r="JVY53" s="90"/>
      <c r="JVZ53" s="90"/>
      <c r="JWA53" s="90"/>
      <c r="JWB53" s="90"/>
      <c r="JWC53" s="90"/>
      <c r="JWD53" s="90"/>
      <c r="JWE53" s="90"/>
      <c r="JWF53" s="90"/>
      <c r="JWG53" s="90"/>
      <c r="JWH53" s="90"/>
      <c r="JWI53" s="90"/>
      <c r="JWJ53" s="90"/>
      <c r="JWK53" s="90"/>
      <c r="JWL53" s="90"/>
      <c r="JWM53" s="90"/>
      <c r="JWN53" s="90"/>
      <c r="JWO53" s="90"/>
      <c r="JWP53" s="90"/>
      <c r="JWQ53" s="90"/>
      <c r="JWR53" s="90"/>
      <c r="JWS53" s="90"/>
      <c r="JWT53" s="90"/>
      <c r="JWU53" s="90"/>
      <c r="JWV53" s="90"/>
      <c r="JWW53" s="90"/>
      <c r="JWX53" s="90"/>
      <c r="JWY53" s="90"/>
      <c r="JWZ53" s="90"/>
      <c r="JXA53" s="90"/>
      <c r="JXB53" s="90"/>
      <c r="JXC53" s="90"/>
      <c r="JXD53" s="90"/>
      <c r="JXE53" s="90"/>
      <c r="JXF53" s="90"/>
      <c r="JXG53" s="90"/>
      <c r="JXH53" s="90"/>
      <c r="JXI53" s="90"/>
      <c r="JXJ53" s="90"/>
      <c r="JXK53" s="90"/>
      <c r="JXL53" s="90"/>
      <c r="JXM53" s="90"/>
      <c r="JXN53" s="90"/>
      <c r="JXO53" s="90"/>
      <c r="JXP53" s="90"/>
      <c r="JXQ53" s="90"/>
      <c r="JXR53" s="90"/>
      <c r="JXS53" s="90"/>
      <c r="JXT53" s="90"/>
      <c r="JXU53" s="90"/>
      <c r="JXV53" s="90"/>
      <c r="JXW53" s="90"/>
      <c r="JXX53" s="90"/>
      <c r="JXY53" s="90"/>
      <c r="JXZ53" s="90"/>
      <c r="JYA53" s="90"/>
      <c r="JYB53" s="90"/>
      <c r="JYC53" s="90"/>
      <c r="JYD53" s="90"/>
      <c r="JYE53" s="90"/>
      <c r="JYF53" s="90"/>
      <c r="JYG53" s="90"/>
      <c r="JYH53" s="90"/>
      <c r="JYI53" s="90"/>
      <c r="JYJ53" s="90"/>
      <c r="JYK53" s="90"/>
      <c r="JYL53" s="90"/>
      <c r="JYM53" s="90"/>
      <c r="JYN53" s="90"/>
      <c r="JYO53" s="90"/>
      <c r="JYP53" s="90"/>
      <c r="JYQ53" s="90"/>
      <c r="JYR53" s="90"/>
      <c r="JYS53" s="90"/>
      <c r="JYT53" s="90"/>
      <c r="JYU53" s="90"/>
      <c r="JYV53" s="90"/>
      <c r="JYW53" s="90"/>
      <c r="JYX53" s="90"/>
      <c r="JYY53" s="90"/>
      <c r="JYZ53" s="90"/>
      <c r="JZA53" s="90"/>
      <c r="JZB53" s="90"/>
      <c r="JZC53" s="90"/>
      <c r="JZD53" s="90"/>
      <c r="JZE53" s="90"/>
      <c r="JZF53" s="90"/>
      <c r="JZG53" s="90"/>
      <c r="JZH53" s="90"/>
      <c r="JZI53" s="90"/>
      <c r="JZJ53" s="90"/>
      <c r="JZK53" s="90"/>
      <c r="JZL53" s="90"/>
      <c r="JZM53" s="90"/>
      <c r="JZN53" s="90"/>
      <c r="JZO53" s="90"/>
      <c r="JZP53" s="90"/>
      <c r="JZQ53" s="90"/>
      <c r="JZR53" s="90"/>
      <c r="JZS53" s="90"/>
      <c r="JZT53" s="90"/>
      <c r="JZU53" s="90"/>
      <c r="JZV53" s="90"/>
      <c r="JZW53" s="90"/>
      <c r="JZX53" s="90"/>
      <c r="JZY53" s="90"/>
      <c r="JZZ53" s="90"/>
      <c r="KAA53" s="90"/>
      <c r="KAB53" s="90"/>
      <c r="KAC53" s="90"/>
      <c r="KAD53" s="90"/>
      <c r="KAE53" s="90"/>
      <c r="KAF53" s="90"/>
      <c r="KAG53" s="90"/>
      <c r="KAH53" s="90"/>
      <c r="KAI53" s="90"/>
      <c r="KAJ53" s="90"/>
      <c r="KAK53" s="90"/>
      <c r="KAL53" s="90"/>
      <c r="KAM53" s="90"/>
      <c r="KAN53" s="90"/>
      <c r="KAO53" s="90"/>
      <c r="KAP53" s="90"/>
      <c r="KAQ53" s="90"/>
      <c r="KAR53" s="90"/>
      <c r="KAS53" s="90"/>
      <c r="KAT53" s="90"/>
      <c r="KAU53" s="90"/>
      <c r="KAV53" s="90"/>
      <c r="KAW53" s="90"/>
      <c r="KAX53" s="90"/>
      <c r="KAY53" s="90"/>
      <c r="KAZ53" s="90"/>
      <c r="KBA53" s="90"/>
      <c r="KBB53" s="90"/>
      <c r="KBC53" s="90"/>
      <c r="KBD53" s="90"/>
      <c r="KBE53" s="90"/>
      <c r="KBF53" s="90"/>
      <c r="KBG53" s="90"/>
      <c r="KBH53" s="90"/>
      <c r="KBI53" s="90"/>
      <c r="KBJ53" s="90"/>
      <c r="KBK53" s="90"/>
      <c r="KBL53" s="90"/>
      <c r="KBM53" s="90"/>
      <c r="KBN53" s="90"/>
      <c r="KBO53" s="90"/>
      <c r="KBP53" s="90"/>
      <c r="KBQ53" s="90"/>
      <c r="KBR53" s="90"/>
      <c r="KBS53" s="90"/>
      <c r="KBT53" s="90"/>
      <c r="KBU53" s="90"/>
      <c r="KBV53" s="90"/>
      <c r="KBW53" s="90"/>
      <c r="KBX53" s="90"/>
      <c r="KBY53" s="90"/>
      <c r="KBZ53" s="90"/>
      <c r="KCA53" s="90"/>
      <c r="KCB53" s="90"/>
      <c r="KCC53" s="90"/>
      <c r="KCD53" s="90"/>
      <c r="KCE53" s="90"/>
      <c r="KCF53" s="90"/>
      <c r="KCG53" s="90"/>
      <c r="KCH53" s="90"/>
      <c r="KCI53" s="90"/>
      <c r="KCJ53" s="90"/>
      <c r="KCK53" s="90"/>
      <c r="KCL53" s="90"/>
      <c r="KCM53" s="90"/>
      <c r="KCN53" s="90"/>
      <c r="KCO53" s="90"/>
      <c r="KCP53" s="90"/>
      <c r="KCQ53" s="90"/>
      <c r="KCR53" s="90"/>
      <c r="KCS53" s="90"/>
      <c r="KCT53" s="90"/>
      <c r="KCU53" s="90"/>
      <c r="KCV53" s="90"/>
      <c r="KCW53" s="90"/>
      <c r="KCX53" s="90"/>
      <c r="KCY53" s="90"/>
      <c r="KCZ53" s="90"/>
      <c r="KDA53" s="90"/>
      <c r="KDB53" s="90"/>
      <c r="KDC53" s="90"/>
      <c r="KDD53" s="90"/>
      <c r="KDE53" s="90"/>
      <c r="KDF53" s="90"/>
      <c r="KDG53" s="90"/>
      <c r="KDH53" s="90"/>
      <c r="KDI53" s="90"/>
      <c r="KDJ53" s="90"/>
      <c r="KDK53" s="90"/>
      <c r="KDL53" s="90"/>
      <c r="KDM53" s="90"/>
      <c r="KDN53" s="90"/>
      <c r="KDO53" s="90"/>
      <c r="KDP53" s="90"/>
      <c r="KDQ53" s="90"/>
      <c r="KDR53" s="90"/>
      <c r="KDS53" s="90"/>
      <c r="KDT53" s="90"/>
      <c r="KDU53" s="90"/>
      <c r="KDV53" s="90"/>
      <c r="KDW53" s="90"/>
      <c r="KDX53" s="90"/>
      <c r="KDY53" s="90"/>
      <c r="KDZ53" s="90"/>
      <c r="KEA53" s="90"/>
      <c r="KEB53" s="90"/>
      <c r="KEC53" s="90"/>
      <c r="KED53" s="90"/>
      <c r="KEE53" s="90"/>
      <c r="KEF53" s="90"/>
      <c r="KEG53" s="90"/>
      <c r="KEH53" s="90"/>
      <c r="KEI53" s="90"/>
      <c r="KEJ53" s="90"/>
      <c r="KEK53" s="90"/>
      <c r="KEL53" s="90"/>
      <c r="KEM53" s="90"/>
      <c r="KEN53" s="90"/>
      <c r="KEO53" s="90"/>
      <c r="KEP53" s="90"/>
      <c r="KEQ53" s="90"/>
      <c r="KER53" s="90"/>
      <c r="KES53" s="90"/>
      <c r="KET53" s="90"/>
      <c r="KEU53" s="90"/>
      <c r="KEV53" s="90"/>
      <c r="KEW53" s="90"/>
      <c r="KEX53" s="90"/>
      <c r="KEY53" s="90"/>
      <c r="KEZ53" s="90"/>
      <c r="KFA53" s="90"/>
      <c r="KFB53" s="90"/>
      <c r="KFC53" s="90"/>
      <c r="KFD53" s="90"/>
      <c r="KFE53" s="90"/>
      <c r="KFF53" s="90"/>
      <c r="KFG53" s="90"/>
      <c r="KFH53" s="90"/>
      <c r="KFI53" s="90"/>
      <c r="KFJ53" s="90"/>
      <c r="KFK53" s="90"/>
      <c r="KFL53" s="90"/>
      <c r="KFM53" s="90"/>
      <c r="KFN53" s="90"/>
      <c r="KFO53" s="90"/>
      <c r="KFP53" s="90"/>
      <c r="KFQ53" s="90"/>
      <c r="KFR53" s="90"/>
      <c r="KFS53" s="90"/>
      <c r="KFT53" s="90"/>
      <c r="KFU53" s="90"/>
      <c r="KFV53" s="90"/>
      <c r="KFW53" s="90"/>
      <c r="KFX53" s="90"/>
      <c r="KFY53" s="90"/>
      <c r="KFZ53" s="90"/>
      <c r="KGA53" s="90"/>
      <c r="KGB53" s="90"/>
      <c r="KGC53" s="90"/>
      <c r="KGD53" s="90"/>
      <c r="KGE53" s="90"/>
      <c r="KGF53" s="90"/>
      <c r="KGG53" s="90"/>
      <c r="KGH53" s="90"/>
      <c r="KGI53" s="90"/>
      <c r="KGJ53" s="90"/>
      <c r="KGK53" s="90"/>
      <c r="KGL53" s="90"/>
      <c r="KGM53" s="90"/>
      <c r="KGN53" s="90"/>
      <c r="KGO53" s="90"/>
      <c r="KGP53" s="90"/>
      <c r="KGQ53" s="90"/>
      <c r="KGR53" s="90"/>
      <c r="KGS53" s="90"/>
      <c r="KGT53" s="90"/>
      <c r="KGU53" s="90"/>
      <c r="KGV53" s="90"/>
      <c r="KGW53" s="90"/>
      <c r="KGX53" s="90"/>
      <c r="KGY53" s="90"/>
      <c r="KGZ53" s="90"/>
      <c r="KHA53" s="90"/>
      <c r="KHB53" s="90"/>
      <c r="KHC53" s="90"/>
      <c r="KHD53" s="90"/>
      <c r="KHE53" s="90"/>
      <c r="KHF53" s="90"/>
      <c r="KHG53" s="90"/>
      <c r="KHH53" s="90"/>
      <c r="KHI53" s="90"/>
      <c r="KHJ53" s="90"/>
      <c r="KHK53" s="90"/>
      <c r="KHL53" s="90"/>
      <c r="KHM53" s="90"/>
      <c r="KHN53" s="90"/>
      <c r="KHO53" s="90"/>
      <c r="KHP53" s="90"/>
      <c r="KHQ53" s="90"/>
      <c r="KHR53" s="90"/>
      <c r="KHS53" s="90"/>
      <c r="KHT53" s="90"/>
      <c r="KHU53" s="90"/>
      <c r="KHV53" s="90"/>
      <c r="KHW53" s="90"/>
      <c r="KHX53" s="90"/>
      <c r="KHY53" s="90"/>
      <c r="KHZ53" s="90"/>
      <c r="KIA53" s="90"/>
      <c r="KIB53" s="90"/>
      <c r="KIC53" s="90"/>
      <c r="KID53" s="90"/>
      <c r="KIE53" s="90"/>
      <c r="KIF53" s="90"/>
      <c r="KIG53" s="90"/>
      <c r="KIH53" s="90"/>
      <c r="KII53" s="90"/>
      <c r="KIJ53" s="90"/>
      <c r="KIK53" s="90"/>
      <c r="KIL53" s="90"/>
      <c r="KIM53" s="90"/>
      <c r="KIN53" s="90"/>
      <c r="KIO53" s="90"/>
      <c r="KIP53" s="90"/>
      <c r="KIQ53" s="90"/>
      <c r="KIR53" s="90"/>
      <c r="KIS53" s="90"/>
      <c r="KIT53" s="90"/>
      <c r="KIU53" s="90"/>
      <c r="KIV53" s="90"/>
      <c r="KIW53" s="90"/>
      <c r="KIX53" s="90"/>
      <c r="KIY53" s="90"/>
      <c r="KIZ53" s="90"/>
      <c r="KJA53" s="90"/>
      <c r="KJB53" s="90"/>
      <c r="KJC53" s="90"/>
      <c r="KJD53" s="90"/>
      <c r="KJE53" s="90"/>
      <c r="KJF53" s="90"/>
      <c r="KJG53" s="90"/>
      <c r="KJH53" s="90"/>
      <c r="KJI53" s="90"/>
      <c r="KJJ53" s="90"/>
      <c r="KJK53" s="90"/>
      <c r="KJL53" s="90"/>
      <c r="KJM53" s="90"/>
      <c r="KJN53" s="90"/>
      <c r="KJO53" s="90"/>
      <c r="KJP53" s="90"/>
      <c r="KJQ53" s="90"/>
      <c r="KJR53" s="90"/>
      <c r="KJS53" s="90"/>
      <c r="KJT53" s="90"/>
      <c r="KJU53" s="90"/>
      <c r="KJV53" s="90"/>
      <c r="KJW53" s="90"/>
      <c r="KJX53" s="90"/>
      <c r="KJY53" s="90"/>
      <c r="KJZ53" s="90"/>
      <c r="KKA53" s="90"/>
      <c r="KKB53" s="90"/>
      <c r="KKC53" s="90"/>
      <c r="KKD53" s="90"/>
      <c r="KKE53" s="90"/>
      <c r="KKF53" s="90"/>
      <c r="KKG53" s="90"/>
      <c r="KKH53" s="90"/>
      <c r="KKI53" s="90"/>
      <c r="KKJ53" s="90"/>
      <c r="KKK53" s="90"/>
      <c r="KKL53" s="90"/>
      <c r="KKM53" s="90"/>
      <c r="KKN53" s="90"/>
      <c r="KKO53" s="90"/>
      <c r="KKP53" s="90"/>
      <c r="KKQ53" s="90"/>
      <c r="KKR53" s="90"/>
      <c r="KKS53" s="90"/>
      <c r="KKT53" s="90"/>
      <c r="KKU53" s="90"/>
      <c r="KKV53" s="90"/>
      <c r="KKW53" s="90"/>
      <c r="KKX53" s="90"/>
      <c r="KKY53" s="90"/>
      <c r="KKZ53" s="90"/>
      <c r="KLA53" s="90"/>
      <c r="KLB53" s="90"/>
      <c r="KLC53" s="90"/>
      <c r="KLD53" s="90"/>
      <c r="KLE53" s="90"/>
      <c r="KLF53" s="90"/>
      <c r="KLG53" s="90"/>
      <c r="KLH53" s="90"/>
      <c r="KLI53" s="90"/>
      <c r="KLJ53" s="90"/>
      <c r="KLK53" s="90"/>
      <c r="KLL53" s="90"/>
      <c r="KLM53" s="90"/>
      <c r="KLN53" s="90"/>
      <c r="KLO53" s="90"/>
      <c r="KLP53" s="90"/>
      <c r="KLQ53" s="90"/>
      <c r="KLR53" s="90"/>
      <c r="KLS53" s="90"/>
      <c r="KLT53" s="90"/>
      <c r="KLU53" s="90"/>
      <c r="KLV53" s="90"/>
      <c r="KLW53" s="90"/>
      <c r="KLX53" s="90"/>
      <c r="KLY53" s="90"/>
      <c r="KLZ53" s="90"/>
      <c r="KMA53" s="90"/>
      <c r="KMB53" s="90"/>
      <c r="KMC53" s="90"/>
      <c r="KMD53" s="90"/>
      <c r="KME53" s="90"/>
      <c r="KMF53" s="90"/>
      <c r="KMG53" s="90"/>
      <c r="KMH53" s="90"/>
      <c r="KMI53" s="90"/>
      <c r="KMJ53" s="90"/>
      <c r="KMK53" s="90"/>
      <c r="KML53" s="90"/>
      <c r="KMM53" s="90"/>
      <c r="KMN53" s="90"/>
      <c r="KMO53" s="90"/>
      <c r="KMP53" s="90"/>
      <c r="KMQ53" s="90"/>
      <c r="KMR53" s="90"/>
      <c r="KMS53" s="90"/>
      <c r="KMT53" s="90"/>
      <c r="KMU53" s="90"/>
      <c r="KMV53" s="90"/>
      <c r="KMW53" s="90"/>
      <c r="KMX53" s="90"/>
      <c r="KMY53" s="90"/>
      <c r="KMZ53" s="90"/>
      <c r="KNA53" s="90"/>
      <c r="KNB53" s="90"/>
      <c r="KNC53" s="90"/>
      <c r="KND53" s="90"/>
      <c r="KNE53" s="90"/>
      <c r="KNF53" s="90"/>
      <c r="KNG53" s="90"/>
      <c r="KNH53" s="90"/>
      <c r="KNI53" s="90"/>
      <c r="KNJ53" s="90"/>
      <c r="KNK53" s="90"/>
      <c r="KNL53" s="90"/>
      <c r="KNM53" s="90"/>
      <c r="KNN53" s="90"/>
      <c r="KNO53" s="90"/>
      <c r="KNP53" s="90"/>
      <c r="KNQ53" s="90"/>
      <c r="KNR53" s="90"/>
      <c r="KNS53" s="90"/>
      <c r="KNT53" s="90"/>
      <c r="KNU53" s="90"/>
      <c r="KNV53" s="90"/>
      <c r="KNW53" s="90"/>
      <c r="KNX53" s="90"/>
      <c r="KNY53" s="90"/>
      <c r="KNZ53" s="90"/>
      <c r="KOA53" s="90"/>
      <c r="KOB53" s="90"/>
      <c r="KOC53" s="90"/>
      <c r="KOD53" s="90"/>
      <c r="KOE53" s="90"/>
      <c r="KOF53" s="90"/>
      <c r="KOG53" s="90"/>
      <c r="KOH53" s="90"/>
      <c r="KOI53" s="90"/>
      <c r="KOJ53" s="90"/>
      <c r="KOK53" s="90"/>
      <c r="KOL53" s="90"/>
      <c r="KOM53" s="90"/>
      <c r="KON53" s="90"/>
      <c r="KOO53" s="90"/>
      <c r="KOP53" s="90"/>
      <c r="KOQ53" s="90"/>
      <c r="KOR53" s="90"/>
      <c r="KOS53" s="90"/>
      <c r="KOT53" s="90"/>
      <c r="KOU53" s="90"/>
      <c r="KOV53" s="90"/>
      <c r="KOW53" s="90"/>
      <c r="KOX53" s="90"/>
      <c r="KOY53" s="90"/>
      <c r="KOZ53" s="90"/>
      <c r="KPA53" s="90"/>
      <c r="KPB53" s="90"/>
      <c r="KPC53" s="90"/>
      <c r="KPD53" s="90"/>
      <c r="KPE53" s="90"/>
      <c r="KPF53" s="90"/>
      <c r="KPG53" s="90"/>
      <c r="KPH53" s="90"/>
      <c r="KPI53" s="90"/>
      <c r="KPJ53" s="90"/>
      <c r="KPK53" s="90"/>
      <c r="KPL53" s="90"/>
      <c r="KPM53" s="90"/>
      <c r="KPN53" s="90"/>
      <c r="KPO53" s="90"/>
      <c r="KPP53" s="90"/>
      <c r="KPQ53" s="90"/>
      <c r="KPR53" s="90"/>
      <c r="KPS53" s="90"/>
      <c r="KPT53" s="90"/>
      <c r="KPU53" s="90"/>
      <c r="KPV53" s="90"/>
      <c r="KPW53" s="90"/>
      <c r="KPX53" s="90"/>
      <c r="KPY53" s="90"/>
      <c r="KPZ53" s="90"/>
      <c r="KQA53" s="90"/>
      <c r="KQB53" s="90"/>
      <c r="KQC53" s="90"/>
      <c r="KQD53" s="90"/>
      <c r="KQE53" s="90"/>
      <c r="KQF53" s="90"/>
      <c r="KQG53" s="90"/>
      <c r="KQH53" s="90"/>
      <c r="KQI53" s="90"/>
      <c r="KQJ53" s="90"/>
      <c r="KQK53" s="90"/>
      <c r="KQL53" s="90"/>
      <c r="KQM53" s="90"/>
      <c r="KQN53" s="90"/>
      <c r="KQO53" s="90"/>
      <c r="KQP53" s="90"/>
      <c r="KQQ53" s="90"/>
      <c r="KQR53" s="90"/>
      <c r="KQS53" s="90"/>
      <c r="KQT53" s="90"/>
      <c r="KQU53" s="90"/>
      <c r="KQV53" s="90"/>
      <c r="KQW53" s="90"/>
      <c r="KQX53" s="90"/>
      <c r="KQY53" s="90"/>
      <c r="KQZ53" s="90"/>
      <c r="KRA53" s="90"/>
      <c r="KRB53" s="90"/>
      <c r="KRC53" s="90"/>
      <c r="KRD53" s="90"/>
      <c r="KRE53" s="90"/>
      <c r="KRF53" s="90"/>
      <c r="KRG53" s="90"/>
      <c r="KRH53" s="90"/>
      <c r="KRI53" s="90"/>
      <c r="KRJ53" s="90"/>
      <c r="KRK53" s="90"/>
      <c r="KRL53" s="90"/>
      <c r="KRM53" s="90"/>
      <c r="KRN53" s="90"/>
      <c r="KRO53" s="90"/>
      <c r="KRP53" s="90"/>
      <c r="KRQ53" s="90"/>
      <c r="KRR53" s="90"/>
      <c r="KRS53" s="90"/>
      <c r="KRT53" s="90"/>
      <c r="KRU53" s="90"/>
      <c r="KRV53" s="90"/>
      <c r="KRW53" s="90"/>
      <c r="KRX53" s="90"/>
      <c r="KRY53" s="90"/>
      <c r="KRZ53" s="90"/>
      <c r="KSA53" s="90"/>
      <c r="KSB53" s="90"/>
      <c r="KSC53" s="90"/>
      <c r="KSD53" s="90"/>
      <c r="KSE53" s="90"/>
      <c r="KSF53" s="90"/>
      <c r="KSG53" s="90"/>
      <c r="KSH53" s="90"/>
      <c r="KSI53" s="90"/>
      <c r="KSJ53" s="90"/>
      <c r="KSK53" s="90"/>
      <c r="KSL53" s="90"/>
      <c r="KSM53" s="90"/>
      <c r="KSN53" s="90"/>
      <c r="KSO53" s="90"/>
      <c r="KSP53" s="90"/>
      <c r="KSQ53" s="90"/>
      <c r="KSR53" s="90"/>
      <c r="KSS53" s="90"/>
      <c r="KST53" s="90"/>
      <c r="KSU53" s="90"/>
      <c r="KSV53" s="90"/>
      <c r="KSW53" s="90"/>
      <c r="KSX53" s="90"/>
      <c r="KSY53" s="90"/>
      <c r="KSZ53" s="90"/>
      <c r="KTA53" s="90"/>
      <c r="KTB53" s="90"/>
      <c r="KTC53" s="90"/>
      <c r="KTD53" s="90"/>
      <c r="KTE53" s="90"/>
      <c r="KTF53" s="90"/>
      <c r="KTG53" s="90"/>
      <c r="KTH53" s="90"/>
      <c r="KTI53" s="90"/>
      <c r="KTJ53" s="90"/>
      <c r="KTK53" s="90"/>
      <c r="KTL53" s="90"/>
      <c r="KTM53" s="90"/>
      <c r="KTN53" s="90"/>
      <c r="KTO53" s="90"/>
      <c r="KTP53" s="90"/>
      <c r="KTQ53" s="90"/>
      <c r="KTR53" s="90"/>
      <c r="KTS53" s="90"/>
      <c r="KTT53" s="90"/>
      <c r="KTU53" s="90"/>
      <c r="KTV53" s="90"/>
      <c r="KTW53" s="90"/>
      <c r="KTX53" s="90"/>
      <c r="KTY53" s="90"/>
      <c r="KTZ53" s="90"/>
      <c r="KUA53" s="90"/>
      <c r="KUB53" s="90"/>
      <c r="KUC53" s="90"/>
      <c r="KUD53" s="90"/>
      <c r="KUE53" s="90"/>
      <c r="KUF53" s="90"/>
      <c r="KUG53" s="90"/>
      <c r="KUH53" s="90"/>
      <c r="KUI53" s="90"/>
      <c r="KUJ53" s="90"/>
      <c r="KUK53" s="90"/>
      <c r="KUL53" s="90"/>
      <c r="KUM53" s="90"/>
      <c r="KUN53" s="90"/>
      <c r="KUO53" s="90"/>
      <c r="KUP53" s="90"/>
      <c r="KUQ53" s="90"/>
      <c r="KUR53" s="90"/>
      <c r="KUS53" s="90"/>
      <c r="KUT53" s="90"/>
      <c r="KUU53" s="90"/>
      <c r="KUV53" s="90"/>
      <c r="KUW53" s="90"/>
      <c r="KUX53" s="90"/>
      <c r="KUY53" s="90"/>
      <c r="KUZ53" s="90"/>
      <c r="KVA53" s="90"/>
      <c r="KVB53" s="90"/>
      <c r="KVC53" s="90"/>
      <c r="KVD53" s="90"/>
      <c r="KVE53" s="90"/>
      <c r="KVF53" s="90"/>
      <c r="KVG53" s="90"/>
      <c r="KVH53" s="90"/>
      <c r="KVI53" s="90"/>
      <c r="KVJ53" s="90"/>
      <c r="KVK53" s="90"/>
      <c r="KVL53" s="90"/>
      <c r="KVM53" s="90"/>
      <c r="KVN53" s="90"/>
      <c r="KVO53" s="90"/>
      <c r="KVP53" s="90"/>
      <c r="KVQ53" s="90"/>
      <c r="KVR53" s="90"/>
      <c r="KVS53" s="90"/>
      <c r="KVT53" s="90"/>
      <c r="KVU53" s="90"/>
      <c r="KVV53" s="90"/>
      <c r="KVW53" s="90"/>
      <c r="KVX53" s="90"/>
      <c r="KVY53" s="90"/>
      <c r="KVZ53" s="90"/>
      <c r="KWA53" s="90"/>
      <c r="KWB53" s="90"/>
      <c r="KWC53" s="90"/>
      <c r="KWD53" s="90"/>
      <c r="KWE53" s="90"/>
      <c r="KWF53" s="90"/>
      <c r="KWG53" s="90"/>
      <c r="KWH53" s="90"/>
      <c r="KWI53" s="90"/>
      <c r="KWJ53" s="90"/>
      <c r="KWK53" s="90"/>
      <c r="KWL53" s="90"/>
      <c r="KWM53" s="90"/>
      <c r="KWN53" s="90"/>
      <c r="KWO53" s="90"/>
      <c r="KWP53" s="90"/>
      <c r="KWQ53" s="90"/>
      <c r="KWR53" s="90"/>
      <c r="KWS53" s="90"/>
      <c r="KWT53" s="90"/>
      <c r="KWU53" s="90"/>
      <c r="KWV53" s="90"/>
      <c r="KWW53" s="90"/>
      <c r="KWX53" s="90"/>
      <c r="KWY53" s="90"/>
      <c r="KWZ53" s="90"/>
      <c r="KXA53" s="90"/>
      <c r="KXB53" s="90"/>
      <c r="KXC53" s="90"/>
      <c r="KXD53" s="90"/>
      <c r="KXE53" s="90"/>
      <c r="KXF53" s="90"/>
      <c r="KXG53" s="90"/>
      <c r="KXH53" s="90"/>
      <c r="KXI53" s="90"/>
      <c r="KXJ53" s="90"/>
      <c r="KXK53" s="90"/>
      <c r="KXL53" s="90"/>
      <c r="KXM53" s="90"/>
      <c r="KXN53" s="90"/>
      <c r="KXO53" s="90"/>
      <c r="KXP53" s="90"/>
      <c r="KXQ53" s="90"/>
      <c r="KXR53" s="90"/>
      <c r="KXS53" s="90"/>
      <c r="KXT53" s="90"/>
      <c r="KXU53" s="90"/>
      <c r="KXV53" s="90"/>
      <c r="KXW53" s="90"/>
      <c r="KXX53" s="90"/>
      <c r="KXY53" s="90"/>
      <c r="KXZ53" s="90"/>
      <c r="KYA53" s="90"/>
      <c r="KYB53" s="90"/>
      <c r="KYC53" s="90"/>
      <c r="KYD53" s="90"/>
      <c r="KYE53" s="90"/>
      <c r="KYF53" s="90"/>
      <c r="KYG53" s="90"/>
      <c r="KYH53" s="90"/>
      <c r="KYI53" s="90"/>
      <c r="KYJ53" s="90"/>
      <c r="KYK53" s="90"/>
      <c r="KYL53" s="90"/>
      <c r="KYM53" s="90"/>
      <c r="KYN53" s="90"/>
      <c r="KYO53" s="90"/>
      <c r="KYP53" s="90"/>
      <c r="KYQ53" s="90"/>
      <c r="KYR53" s="90"/>
      <c r="KYS53" s="90"/>
      <c r="KYT53" s="90"/>
      <c r="KYU53" s="90"/>
      <c r="KYV53" s="90"/>
      <c r="KYW53" s="90"/>
      <c r="KYX53" s="90"/>
      <c r="KYY53" s="90"/>
      <c r="KYZ53" s="90"/>
      <c r="KZA53" s="90"/>
      <c r="KZB53" s="90"/>
      <c r="KZC53" s="90"/>
      <c r="KZD53" s="90"/>
      <c r="KZE53" s="90"/>
      <c r="KZF53" s="90"/>
      <c r="KZG53" s="90"/>
      <c r="KZH53" s="90"/>
      <c r="KZI53" s="90"/>
      <c r="KZJ53" s="90"/>
      <c r="KZK53" s="90"/>
      <c r="KZL53" s="90"/>
      <c r="KZM53" s="90"/>
      <c r="KZN53" s="90"/>
      <c r="KZO53" s="90"/>
      <c r="KZP53" s="90"/>
      <c r="KZQ53" s="90"/>
      <c r="KZR53" s="90"/>
      <c r="KZS53" s="90"/>
      <c r="KZT53" s="90"/>
      <c r="KZU53" s="90"/>
      <c r="KZV53" s="90"/>
      <c r="KZW53" s="90"/>
      <c r="KZX53" s="90"/>
      <c r="KZY53" s="90"/>
      <c r="KZZ53" s="90"/>
      <c r="LAA53" s="90"/>
      <c r="LAB53" s="90"/>
      <c r="LAC53" s="90"/>
      <c r="LAD53" s="90"/>
      <c r="LAE53" s="90"/>
      <c r="LAF53" s="90"/>
      <c r="LAG53" s="90"/>
      <c r="LAH53" s="90"/>
      <c r="LAI53" s="90"/>
      <c r="LAJ53" s="90"/>
      <c r="LAK53" s="90"/>
      <c r="LAL53" s="90"/>
      <c r="LAM53" s="90"/>
      <c r="LAN53" s="90"/>
      <c r="LAO53" s="90"/>
      <c r="LAP53" s="90"/>
      <c r="LAQ53" s="90"/>
      <c r="LAR53" s="90"/>
      <c r="LAS53" s="90"/>
      <c r="LAT53" s="90"/>
      <c r="LAU53" s="90"/>
      <c r="LAV53" s="90"/>
      <c r="LAW53" s="90"/>
      <c r="LAX53" s="90"/>
      <c r="LAY53" s="90"/>
      <c r="LAZ53" s="90"/>
      <c r="LBA53" s="90"/>
      <c r="LBB53" s="90"/>
      <c r="LBC53" s="90"/>
      <c r="LBD53" s="90"/>
      <c r="LBE53" s="90"/>
      <c r="LBF53" s="90"/>
      <c r="LBG53" s="90"/>
      <c r="LBH53" s="90"/>
      <c r="LBI53" s="90"/>
      <c r="LBJ53" s="90"/>
      <c r="LBK53" s="90"/>
      <c r="LBL53" s="90"/>
      <c r="LBM53" s="90"/>
      <c r="LBN53" s="90"/>
      <c r="LBO53" s="90"/>
      <c r="LBP53" s="90"/>
      <c r="LBQ53" s="90"/>
      <c r="LBR53" s="90"/>
      <c r="LBS53" s="90"/>
      <c r="LBT53" s="90"/>
      <c r="LBU53" s="90"/>
      <c r="LBV53" s="90"/>
      <c r="LBW53" s="90"/>
      <c r="LBX53" s="90"/>
      <c r="LBY53" s="90"/>
      <c r="LBZ53" s="90"/>
      <c r="LCA53" s="90"/>
      <c r="LCB53" s="90"/>
      <c r="LCC53" s="90"/>
      <c r="LCD53" s="90"/>
      <c r="LCE53" s="90"/>
      <c r="LCF53" s="90"/>
      <c r="LCG53" s="90"/>
      <c r="LCH53" s="90"/>
      <c r="LCI53" s="90"/>
      <c r="LCJ53" s="90"/>
      <c r="LCK53" s="90"/>
      <c r="LCL53" s="90"/>
      <c r="LCM53" s="90"/>
      <c r="LCN53" s="90"/>
      <c r="LCO53" s="90"/>
      <c r="LCP53" s="90"/>
      <c r="LCQ53" s="90"/>
      <c r="LCR53" s="90"/>
      <c r="LCS53" s="90"/>
      <c r="LCT53" s="90"/>
      <c r="LCU53" s="90"/>
      <c r="LCV53" s="90"/>
      <c r="LCW53" s="90"/>
      <c r="LCX53" s="90"/>
      <c r="LCY53" s="90"/>
      <c r="LCZ53" s="90"/>
      <c r="LDA53" s="90"/>
      <c r="LDB53" s="90"/>
      <c r="LDC53" s="90"/>
      <c r="LDD53" s="90"/>
      <c r="LDE53" s="90"/>
      <c r="LDF53" s="90"/>
      <c r="LDG53" s="90"/>
      <c r="LDH53" s="90"/>
      <c r="LDI53" s="90"/>
      <c r="LDJ53" s="90"/>
      <c r="LDK53" s="90"/>
      <c r="LDL53" s="90"/>
      <c r="LDM53" s="90"/>
      <c r="LDN53" s="90"/>
      <c r="LDO53" s="90"/>
      <c r="LDP53" s="90"/>
      <c r="LDQ53" s="90"/>
      <c r="LDR53" s="90"/>
      <c r="LDS53" s="90"/>
      <c r="LDT53" s="90"/>
      <c r="LDU53" s="90"/>
      <c r="LDV53" s="90"/>
      <c r="LDW53" s="90"/>
      <c r="LDX53" s="90"/>
      <c r="LDY53" s="90"/>
      <c r="LDZ53" s="90"/>
      <c r="LEA53" s="90"/>
      <c r="LEB53" s="90"/>
      <c r="LEC53" s="90"/>
      <c r="LED53" s="90"/>
      <c r="LEE53" s="90"/>
      <c r="LEF53" s="90"/>
      <c r="LEG53" s="90"/>
      <c r="LEH53" s="90"/>
      <c r="LEI53" s="90"/>
      <c r="LEJ53" s="90"/>
      <c r="LEK53" s="90"/>
      <c r="LEL53" s="90"/>
      <c r="LEM53" s="90"/>
      <c r="LEN53" s="90"/>
      <c r="LEO53" s="90"/>
      <c r="LEP53" s="90"/>
      <c r="LEQ53" s="90"/>
      <c r="LER53" s="90"/>
      <c r="LES53" s="90"/>
      <c r="LET53" s="90"/>
      <c r="LEU53" s="90"/>
      <c r="LEV53" s="90"/>
      <c r="LEW53" s="90"/>
      <c r="LEX53" s="90"/>
      <c r="LEY53" s="90"/>
      <c r="LEZ53" s="90"/>
      <c r="LFA53" s="90"/>
      <c r="LFB53" s="90"/>
      <c r="LFC53" s="90"/>
      <c r="LFD53" s="90"/>
      <c r="LFE53" s="90"/>
      <c r="LFF53" s="90"/>
      <c r="LFG53" s="90"/>
      <c r="LFH53" s="90"/>
      <c r="LFI53" s="90"/>
      <c r="LFJ53" s="90"/>
      <c r="LFK53" s="90"/>
      <c r="LFL53" s="90"/>
      <c r="LFM53" s="90"/>
      <c r="LFN53" s="90"/>
      <c r="LFO53" s="90"/>
      <c r="LFP53" s="90"/>
      <c r="LFQ53" s="90"/>
      <c r="LFR53" s="90"/>
      <c r="LFS53" s="90"/>
      <c r="LFT53" s="90"/>
      <c r="LFU53" s="90"/>
      <c r="LFV53" s="90"/>
      <c r="LFW53" s="90"/>
      <c r="LFX53" s="90"/>
      <c r="LFY53" s="90"/>
      <c r="LFZ53" s="90"/>
      <c r="LGA53" s="90"/>
      <c r="LGB53" s="90"/>
      <c r="LGC53" s="90"/>
      <c r="LGD53" s="90"/>
      <c r="LGE53" s="90"/>
      <c r="LGF53" s="90"/>
      <c r="LGG53" s="90"/>
      <c r="LGH53" s="90"/>
      <c r="LGI53" s="90"/>
      <c r="LGJ53" s="90"/>
      <c r="LGK53" s="90"/>
      <c r="LGL53" s="90"/>
      <c r="LGM53" s="90"/>
      <c r="LGN53" s="90"/>
      <c r="LGO53" s="90"/>
      <c r="LGP53" s="90"/>
      <c r="LGQ53" s="90"/>
      <c r="LGR53" s="90"/>
      <c r="LGS53" s="90"/>
      <c r="LGT53" s="90"/>
      <c r="LGU53" s="90"/>
      <c r="LGV53" s="90"/>
      <c r="LGW53" s="90"/>
      <c r="LGX53" s="90"/>
      <c r="LGY53" s="90"/>
      <c r="LGZ53" s="90"/>
      <c r="LHA53" s="90"/>
      <c r="LHB53" s="90"/>
      <c r="LHC53" s="90"/>
      <c r="LHD53" s="90"/>
      <c r="LHE53" s="90"/>
      <c r="LHF53" s="90"/>
      <c r="LHG53" s="90"/>
      <c r="LHH53" s="90"/>
      <c r="LHI53" s="90"/>
      <c r="LHJ53" s="90"/>
      <c r="LHK53" s="90"/>
      <c r="LHL53" s="90"/>
      <c r="LHM53" s="90"/>
      <c r="LHN53" s="90"/>
      <c r="LHO53" s="90"/>
      <c r="LHP53" s="90"/>
      <c r="LHQ53" s="90"/>
      <c r="LHR53" s="90"/>
      <c r="LHS53" s="90"/>
      <c r="LHT53" s="90"/>
      <c r="LHU53" s="90"/>
      <c r="LHV53" s="90"/>
      <c r="LHW53" s="90"/>
      <c r="LHX53" s="90"/>
      <c r="LHY53" s="90"/>
      <c r="LHZ53" s="90"/>
      <c r="LIA53" s="90"/>
      <c r="LIB53" s="90"/>
      <c r="LIC53" s="90"/>
      <c r="LID53" s="90"/>
      <c r="LIE53" s="90"/>
      <c r="LIF53" s="90"/>
      <c r="LIG53" s="90"/>
      <c r="LIH53" s="90"/>
      <c r="LII53" s="90"/>
      <c r="LIJ53" s="90"/>
      <c r="LIK53" s="90"/>
      <c r="LIL53" s="90"/>
      <c r="LIM53" s="90"/>
      <c r="LIN53" s="90"/>
      <c r="LIO53" s="90"/>
      <c r="LIP53" s="90"/>
      <c r="LIQ53" s="90"/>
      <c r="LIR53" s="90"/>
      <c r="LIS53" s="90"/>
      <c r="LIT53" s="90"/>
      <c r="LIU53" s="90"/>
      <c r="LIV53" s="90"/>
      <c r="LIW53" s="90"/>
      <c r="LIX53" s="90"/>
      <c r="LIY53" s="90"/>
      <c r="LIZ53" s="90"/>
      <c r="LJA53" s="90"/>
      <c r="LJB53" s="90"/>
      <c r="LJC53" s="90"/>
      <c r="LJD53" s="90"/>
      <c r="LJE53" s="90"/>
      <c r="LJF53" s="90"/>
      <c r="LJG53" s="90"/>
      <c r="LJH53" s="90"/>
      <c r="LJI53" s="90"/>
      <c r="LJJ53" s="90"/>
      <c r="LJK53" s="90"/>
      <c r="LJL53" s="90"/>
      <c r="LJM53" s="90"/>
      <c r="LJN53" s="90"/>
      <c r="LJO53" s="90"/>
      <c r="LJP53" s="90"/>
      <c r="LJQ53" s="90"/>
      <c r="LJR53" s="90"/>
      <c r="LJS53" s="90"/>
      <c r="LJT53" s="90"/>
      <c r="LJU53" s="90"/>
      <c r="LJV53" s="90"/>
      <c r="LJW53" s="90"/>
      <c r="LJX53" s="90"/>
      <c r="LJY53" s="90"/>
      <c r="LJZ53" s="90"/>
      <c r="LKA53" s="90"/>
      <c r="LKB53" s="90"/>
      <c r="LKC53" s="90"/>
      <c r="LKD53" s="90"/>
      <c r="LKE53" s="90"/>
      <c r="LKF53" s="90"/>
      <c r="LKG53" s="90"/>
      <c r="LKH53" s="90"/>
      <c r="LKI53" s="90"/>
      <c r="LKJ53" s="90"/>
      <c r="LKK53" s="90"/>
      <c r="LKL53" s="90"/>
      <c r="LKM53" s="90"/>
      <c r="LKN53" s="90"/>
      <c r="LKO53" s="90"/>
      <c r="LKP53" s="90"/>
      <c r="LKQ53" s="90"/>
      <c r="LKR53" s="90"/>
      <c r="LKS53" s="90"/>
      <c r="LKT53" s="90"/>
      <c r="LKU53" s="90"/>
      <c r="LKV53" s="90"/>
      <c r="LKW53" s="90"/>
      <c r="LKX53" s="90"/>
      <c r="LKY53" s="90"/>
      <c r="LKZ53" s="90"/>
      <c r="LLA53" s="90"/>
      <c r="LLB53" s="90"/>
      <c r="LLC53" s="90"/>
      <c r="LLD53" s="90"/>
      <c r="LLE53" s="90"/>
      <c r="LLF53" s="90"/>
      <c r="LLG53" s="90"/>
      <c r="LLH53" s="90"/>
      <c r="LLI53" s="90"/>
      <c r="LLJ53" s="90"/>
      <c r="LLK53" s="90"/>
      <c r="LLL53" s="90"/>
      <c r="LLM53" s="90"/>
      <c r="LLN53" s="90"/>
      <c r="LLO53" s="90"/>
      <c r="LLP53" s="90"/>
      <c r="LLQ53" s="90"/>
      <c r="LLR53" s="90"/>
      <c r="LLS53" s="90"/>
      <c r="LLT53" s="90"/>
      <c r="LLU53" s="90"/>
      <c r="LLV53" s="90"/>
      <c r="LLW53" s="90"/>
      <c r="LLX53" s="90"/>
      <c r="LLY53" s="90"/>
      <c r="LLZ53" s="90"/>
      <c r="LMA53" s="90"/>
      <c r="LMB53" s="90"/>
      <c r="LMC53" s="90"/>
      <c r="LMD53" s="90"/>
      <c r="LME53" s="90"/>
      <c r="LMF53" s="90"/>
      <c r="LMG53" s="90"/>
      <c r="LMH53" s="90"/>
      <c r="LMI53" s="90"/>
      <c r="LMJ53" s="90"/>
      <c r="LMK53" s="90"/>
      <c r="LML53" s="90"/>
      <c r="LMM53" s="90"/>
      <c r="LMN53" s="90"/>
      <c r="LMO53" s="90"/>
      <c r="LMP53" s="90"/>
      <c r="LMQ53" s="90"/>
      <c r="LMR53" s="90"/>
      <c r="LMS53" s="90"/>
      <c r="LMT53" s="90"/>
      <c r="LMU53" s="90"/>
      <c r="LMV53" s="90"/>
      <c r="LMW53" s="90"/>
      <c r="LMX53" s="90"/>
      <c r="LMY53" s="90"/>
      <c r="LMZ53" s="90"/>
      <c r="LNA53" s="90"/>
      <c r="LNB53" s="90"/>
      <c r="LNC53" s="90"/>
      <c r="LND53" s="90"/>
      <c r="LNE53" s="90"/>
      <c r="LNF53" s="90"/>
      <c r="LNG53" s="90"/>
      <c r="LNH53" s="90"/>
      <c r="LNI53" s="90"/>
      <c r="LNJ53" s="90"/>
      <c r="LNK53" s="90"/>
      <c r="LNL53" s="90"/>
      <c r="LNM53" s="90"/>
      <c r="LNN53" s="90"/>
      <c r="LNO53" s="90"/>
      <c r="LNP53" s="90"/>
      <c r="LNQ53" s="90"/>
      <c r="LNR53" s="90"/>
      <c r="LNS53" s="90"/>
      <c r="LNT53" s="90"/>
      <c r="LNU53" s="90"/>
      <c r="LNV53" s="90"/>
      <c r="LNW53" s="90"/>
      <c r="LNX53" s="90"/>
      <c r="LNY53" s="90"/>
      <c r="LNZ53" s="90"/>
      <c r="LOA53" s="90"/>
      <c r="LOB53" s="90"/>
      <c r="LOC53" s="90"/>
      <c r="LOD53" s="90"/>
      <c r="LOE53" s="90"/>
      <c r="LOF53" s="90"/>
      <c r="LOG53" s="90"/>
      <c r="LOH53" s="90"/>
      <c r="LOI53" s="90"/>
      <c r="LOJ53" s="90"/>
      <c r="LOK53" s="90"/>
      <c r="LOL53" s="90"/>
      <c r="LOM53" s="90"/>
      <c r="LON53" s="90"/>
      <c r="LOO53" s="90"/>
      <c r="LOP53" s="90"/>
      <c r="LOQ53" s="90"/>
      <c r="LOR53" s="90"/>
      <c r="LOS53" s="90"/>
      <c r="LOT53" s="90"/>
      <c r="LOU53" s="90"/>
      <c r="LOV53" s="90"/>
      <c r="LOW53" s="90"/>
      <c r="LOX53" s="90"/>
      <c r="LOY53" s="90"/>
      <c r="LOZ53" s="90"/>
      <c r="LPA53" s="90"/>
      <c r="LPB53" s="90"/>
      <c r="LPC53" s="90"/>
      <c r="LPD53" s="90"/>
      <c r="LPE53" s="90"/>
      <c r="LPF53" s="90"/>
      <c r="LPG53" s="90"/>
      <c r="LPH53" s="90"/>
      <c r="LPI53" s="90"/>
      <c r="LPJ53" s="90"/>
      <c r="LPK53" s="90"/>
      <c r="LPL53" s="90"/>
      <c r="LPM53" s="90"/>
      <c r="LPN53" s="90"/>
      <c r="LPO53" s="90"/>
      <c r="LPP53" s="90"/>
      <c r="LPQ53" s="90"/>
      <c r="LPR53" s="90"/>
      <c r="LPS53" s="90"/>
      <c r="LPT53" s="90"/>
      <c r="LPU53" s="90"/>
      <c r="LPV53" s="90"/>
      <c r="LPW53" s="90"/>
      <c r="LPX53" s="90"/>
      <c r="LPY53" s="90"/>
      <c r="LPZ53" s="90"/>
      <c r="LQA53" s="90"/>
      <c r="LQB53" s="90"/>
      <c r="LQC53" s="90"/>
      <c r="LQD53" s="90"/>
      <c r="LQE53" s="90"/>
      <c r="LQF53" s="90"/>
      <c r="LQG53" s="90"/>
      <c r="LQH53" s="90"/>
      <c r="LQI53" s="90"/>
      <c r="LQJ53" s="90"/>
      <c r="LQK53" s="90"/>
      <c r="LQL53" s="90"/>
      <c r="LQM53" s="90"/>
      <c r="LQN53" s="90"/>
      <c r="LQO53" s="90"/>
      <c r="LQP53" s="90"/>
      <c r="LQQ53" s="90"/>
      <c r="LQR53" s="90"/>
      <c r="LQS53" s="90"/>
      <c r="LQT53" s="90"/>
      <c r="LQU53" s="90"/>
      <c r="LQV53" s="90"/>
      <c r="LQW53" s="90"/>
      <c r="LQX53" s="90"/>
      <c r="LQY53" s="90"/>
      <c r="LQZ53" s="90"/>
      <c r="LRA53" s="90"/>
      <c r="LRB53" s="90"/>
      <c r="LRC53" s="90"/>
      <c r="LRD53" s="90"/>
      <c r="LRE53" s="90"/>
      <c r="LRF53" s="90"/>
      <c r="LRG53" s="90"/>
      <c r="LRH53" s="90"/>
      <c r="LRI53" s="90"/>
      <c r="LRJ53" s="90"/>
      <c r="LRK53" s="90"/>
      <c r="LRL53" s="90"/>
      <c r="LRM53" s="90"/>
      <c r="LRN53" s="90"/>
      <c r="LRO53" s="90"/>
      <c r="LRP53" s="90"/>
      <c r="LRQ53" s="90"/>
      <c r="LRR53" s="90"/>
      <c r="LRS53" s="90"/>
      <c r="LRT53" s="90"/>
      <c r="LRU53" s="90"/>
      <c r="LRV53" s="90"/>
      <c r="LRW53" s="90"/>
      <c r="LRX53" s="90"/>
      <c r="LRY53" s="90"/>
      <c r="LRZ53" s="90"/>
      <c r="LSA53" s="90"/>
      <c r="LSB53" s="90"/>
      <c r="LSC53" s="90"/>
      <c r="LSD53" s="90"/>
      <c r="LSE53" s="90"/>
      <c r="LSF53" s="90"/>
      <c r="LSG53" s="90"/>
      <c r="LSH53" s="90"/>
      <c r="LSI53" s="90"/>
      <c r="LSJ53" s="90"/>
      <c r="LSK53" s="90"/>
      <c r="LSL53" s="90"/>
      <c r="LSM53" s="90"/>
      <c r="LSN53" s="90"/>
      <c r="LSO53" s="90"/>
      <c r="LSP53" s="90"/>
      <c r="LSQ53" s="90"/>
      <c r="LSR53" s="90"/>
      <c r="LSS53" s="90"/>
      <c r="LST53" s="90"/>
      <c r="LSU53" s="90"/>
      <c r="LSV53" s="90"/>
      <c r="LSW53" s="90"/>
      <c r="LSX53" s="90"/>
      <c r="LSY53" s="90"/>
      <c r="LSZ53" s="90"/>
      <c r="LTA53" s="90"/>
      <c r="LTB53" s="90"/>
      <c r="LTC53" s="90"/>
      <c r="LTD53" s="90"/>
      <c r="LTE53" s="90"/>
      <c r="LTF53" s="90"/>
      <c r="LTG53" s="90"/>
      <c r="LTH53" s="90"/>
      <c r="LTI53" s="90"/>
      <c r="LTJ53" s="90"/>
      <c r="LTK53" s="90"/>
      <c r="LTL53" s="90"/>
      <c r="LTM53" s="90"/>
      <c r="LTN53" s="90"/>
      <c r="LTO53" s="90"/>
      <c r="LTP53" s="90"/>
      <c r="LTQ53" s="90"/>
      <c r="LTR53" s="90"/>
      <c r="LTS53" s="90"/>
      <c r="LTT53" s="90"/>
      <c r="LTU53" s="90"/>
      <c r="LTV53" s="90"/>
      <c r="LTW53" s="90"/>
      <c r="LTX53" s="90"/>
      <c r="LTY53" s="90"/>
      <c r="LTZ53" s="90"/>
      <c r="LUA53" s="90"/>
      <c r="LUB53" s="90"/>
      <c r="LUC53" s="90"/>
      <c r="LUD53" s="90"/>
      <c r="LUE53" s="90"/>
      <c r="LUF53" s="90"/>
      <c r="LUG53" s="90"/>
      <c r="LUH53" s="90"/>
      <c r="LUI53" s="90"/>
      <c r="LUJ53" s="90"/>
      <c r="LUK53" s="90"/>
      <c r="LUL53" s="90"/>
      <c r="LUM53" s="90"/>
      <c r="LUN53" s="90"/>
      <c r="LUO53" s="90"/>
      <c r="LUP53" s="90"/>
      <c r="LUQ53" s="90"/>
      <c r="LUR53" s="90"/>
      <c r="LUS53" s="90"/>
      <c r="LUT53" s="90"/>
      <c r="LUU53" s="90"/>
      <c r="LUV53" s="90"/>
      <c r="LUW53" s="90"/>
      <c r="LUX53" s="90"/>
      <c r="LUY53" s="90"/>
      <c r="LUZ53" s="90"/>
      <c r="LVA53" s="90"/>
      <c r="LVB53" s="90"/>
      <c r="LVC53" s="90"/>
      <c r="LVD53" s="90"/>
      <c r="LVE53" s="90"/>
      <c r="LVF53" s="90"/>
      <c r="LVG53" s="90"/>
      <c r="LVH53" s="90"/>
      <c r="LVI53" s="90"/>
      <c r="LVJ53" s="90"/>
      <c r="LVK53" s="90"/>
      <c r="LVL53" s="90"/>
      <c r="LVM53" s="90"/>
      <c r="LVN53" s="90"/>
      <c r="LVO53" s="90"/>
      <c r="LVP53" s="90"/>
      <c r="LVQ53" s="90"/>
      <c r="LVR53" s="90"/>
      <c r="LVS53" s="90"/>
      <c r="LVT53" s="90"/>
      <c r="LVU53" s="90"/>
      <c r="LVV53" s="90"/>
      <c r="LVW53" s="90"/>
      <c r="LVX53" s="90"/>
      <c r="LVY53" s="90"/>
      <c r="LVZ53" s="90"/>
      <c r="LWA53" s="90"/>
      <c r="LWB53" s="90"/>
      <c r="LWC53" s="90"/>
      <c r="LWD53" s="90"/>
      <c r="LWE53" s="90"/>
      <c r="LWF53" s="90"/>
      <c r="LWG53" s="90"/>
      <c r="LWH53" s="90"/>
      <c r="LWI53" s="90"/>
      <c r="LWJ53" s="90"/>
      <c r="LWK53" s="90"/>
      <c r="LWL53" s="90"/>
      <c r="LWM53" s="90"/>
      <c r="LWN53" s="90"/>
      <c r="LWO53" s="90"/>
      <c r="LWP53" s="90"/>
      <c r="LWQ53" s="90"/>
      <c r="LWR53" s="90"/>
      <c r="LWS53" s="90"/>
      <c r="LWT53" s="90"/>
      <c r="LWU53" s="90"/>
      <c r="LWV53" s="90"/>
      <c r="LWW53" s="90"/>
      <c r="LWX53" s="90"/>
      <c r="LWY53" s="90"/>
      <c r="LWZ53" s="90"/>
      <c r="LXA53" s="90"/>
      <c r="LXB53" s="90"/>
      <c r="LXC53" s="90"/>
      <c r="LXD53" s="90"/>
      <c r="LXE53" s="90"/>
      <c r="LXF53" s="90"/>
      <c r="LXG53" s="90"/>
      <c r="LXH53" s="90"/>
      <c r="LXI53" s="90"/>
      <c r="LXJ53" s="90"/>
      <c r="LXK53" s="90"/>
      <c r="LXL53" s="90"/>
      <c r="LXM53" s="90"/>
      <c r="LXN53" s="90"/>
      <c r="LXO53" s="90"/>
      <c r="LXP53" s="90"/>
      <c r="LXQ53" s="90"/>
      <c r="LXR53" s="90"/>
      <c r="LXS53" s="90"/>
      <c r="LXT53" s="90"/>
      <c r="LXU53" s="90"/>
      <c r="LXV53" s="90"/>
      <c r="LXW53" s="90"/>
      <c r="LXX53" s="90"/>
      <c r="LXY53" s="90"/>
      <c r="LXZ53" s="90"/>
      <c r="LYA53" s="90"/>
      <c r="LYB53" s="90"/>
      <c r="LYC53" s="90"/>
      <c r="LYD53" s="90"/>
      <c r="LYE53" s="90"/>
      <c r="LYF53" s="90"/>
      <c r="LYG53" s="90"/>
      <c r="LYH53" s="90"/>
      <c r="LYI53" s="90"/>
      <c r="LYJ53" s="90"/>
      <c r="LYK53" s="90"/>
      <c r="LYL53" s="90"/>
      <c r="LYM53" s="90"/>
      <c r="LYN53" s="90"/>
      <c r="LYO53" s="90"/>
      <c r="LYP53" s="90"/>
      <c r="LYQ53" s="90"/>
      <c r="LYR53" s="90"/>
      <c r="LYS53" s="90"/>
      <c r="LYT53" s="90"/>
      <c r="LYU53" s="90"/>
      <c r="LYV53" s="90"/>
      <c r="LYW53" s="90"/>
      <c r="LYX53" s="90"/>
      <c r="LYY53" s="90"/>
      <c r="LYZ53" s="90"/>
      <c r="LZA53" s="90"/>
      <c r="LZB53" s="90"/>
      <c r="LZC53" s="90"/>
      <c r="LZD53" s="90"/>
      <c r="LZE53" s="90"/>
      <c r="LZF53" s="90"/>
      <c r="LZG53" s="90"/>
      <c r="LZH53" s="90"/>
      <c r="LZI53" s="90"/>
      <c r="LZJ53" s="90"/>
      <c r="LZK53" s="90"/>
      <c r="LZL53" s="90"/>
      <c r="LZM53" s="90"/>
      <c r="LZN53" s="90"/>
      <c r="LZO53" s="90"/>
      <c r="LZP53" s="90"/>
      <c r="LZQ53" s="90"/>
      <c r="LZR53" s="90"/>
      <c r="LZS53" s="90"/>
      <c r="LZT53" s="90"/>
      <c r="LZU53" s="90"/>
      <c r="LZV53" s="90"/>
      <c r="LZW53" s="90"/>
      <c r="LZX53" s="90"/>
      <c r="LZY53" s="90"/>
      <c r="LZZ53" s="90"/>
      <c r="MAA53" s="90"/>
      <c r="MAB53" s="90"/>
      <c r="MAC53" s="90"/>
      <c r="MAD53" s="90"/>
      <c r="MAE53" s="90"/>
      <c r="MAF53" s="90"/>
      <c r="MAG53" s="90"/>
      <c r="MAH53" s="90"/>
      <c r="MAI53" s="90"/>
      <c r="MAJ53" s="90"/>
      <c r="MAK53" s="90"/>
      <c r="MAL53" s="90"/>
      <c r="MAM53" s="90"/>
      <c r="MAN53" s="90"/>
      <c r="MAO53" s="90"/>
      <c r="MAP53" s="90"/>
      <c r="MAQ53" s="90"/>
      <c r="MAR53" s="90"/>
      <c r="MAS53" s="90"/>
      <c r="MAT53" s="90"/>
      <c r="MAU53" s="90"/>
      <c r="MAV53" s="90"/>
      <c r="MAW53" s="90"/>
      <c r="MAX53" s="90"/>
      <c r="MAY53" s="90"/>
      <c r="MAZ53" s="90"/>
      <c r="MBA53" s="90"/>
      <c r="MBB53" s="90"/>
      <c r="MBC53" s="90"/>
      <c r="MBD53" s="90"/>
      <c r="MBE53" s="90"/>
      <c r="MBF53" s="90"/>
      <c r="MBG53" s="90"/>
      <c r="MBH53" s="90"/>
      <c r="MBI53" s="90"/>
      <c r="MBJ53" s="90"/>
      <c r="MBK53" s="90"/>
      <c r="MBL53" s="90"/>
      <c r="MBM53" s="90"/>
      <c r="MBN53" s="90"/>
      <c r="MBO53" s="90"/>
      <c r="MBP53" s="90"/>
      <c r="MBQ53" s="90"/>
      <c r="MBR53" s="90"/>
      <c r="MBS53" s="90"/>
      <c r="MBT53" s="90"/>
      <c r="MBU53" s="90"/>
      <c r="MBV53" s="90"/>
      <c r="MBW53" s="90"/>
      <c r="MBX53" s="90"/>
      <c r="MBY53" s="90"/>
      <c r="MBZ53" s="90"/>
      <c r="MCA53" s="90"/>
      <c r="MCB53" s="90"/>
      <c r="MCC53" s="90"/>
      <c r="MCD53" s="90"/>
      <c r="MCE53" s="90"/>
      <c r="MCF53" s="90"/>
      <c r="MCG53" s="90"/>
      <c r="MCH53" s="90"/>
      <c r="MCI53" s="90"/>
      <c r="MCJ53" s="90"/>
      <c r="MCK53" s="90"/>
      <c r="MCL53" s="90"/>
      <c r="MCM53" s="90"/>
      <c r="MCN53" s="90"/>
      <c r="MCO53" s="90"/>
      <c r="MCP53" s="90"/>
      <c r="MCQ53" s="90"/>
      <c r="MCR53" s="90"/>
      <c r="MCS53" s="90"/>
      <c r="MCT53" s="90"/>
      <c r="MCU53" s="90"/>
      <c r="MCV53" s="90"/>
      <c r="MCW53" s="90"/>
      <c r="MCX53" s="90"/>
      <c r="MCY53" s="90"/>
      <c r="MCZ53" s="90"/>
      <c r="MDA53" s="90"/>
      <c r="MDB53" s="90"/>
      <c r="MDC53" s="90"/>
      <c r="MDD53" s="90"/>
      <c r="MDE53" s="90"/>
      <c r="MDF53" s="90"/>
      <c r="MDG53" s="90"/>
      <c r="MDH53" s="90"/>
      <c r="MDI53" s="90"/>
      <c r="MDJ53" s="90"/>
      <c r="MDK53" s="90"/>
      <c r="MDL53" s="90"/>
      <c r="MDM53" s="90"/>
      <c r="MDN53" s="90"/>
      <c r="MDO53" s="90"/>
      <c r="MDP53" s="90"/>
      <c r="MDQ53" s="90"/>
      <c r="MDR53" s="90"/>
      <c r="MDS53" s="90"/>
      <c r="MDT53" s="90"/>
      <c r="MDU53" s="90"/>
      <c r="MDV53" s="90"/>
      <c r="MDW53" s="90"/>
      <c r="MDX53" s="90"/>
      <c r="MDY53" s="90"/>
      <c r="MDZ53" s="90"/>
      <c r="MEA53" s="90"/>
      <c r="MEB53" s="90"/>
      <c r="MEC53" s="90"/>
      <c r="MED53" s="90"/>
      <c r="MEE53" s="90"/>
      <c r="MEF53" s="90"/>
      <c r="MEG53" s="90"/>
      <c r="MEH53" s="90"/>
      <c r="MEI53" s="90"/>
      <c r="MEJ53" s="90"/>
      <c r="MEK53" s="90"/>
      <c r="MEL53" s="90"/>
      <c r="MEM53" s="90"/>
      <c r="MEN53" s="90"/>
      <c r="MEO53" s="90"/>
      <c r="MEP53" s="90"/>
      <c r="MEQ53" s="90"/>
      <c r="MER53" s="90"/>
      <c r="MES53" s="90"/>
      <c r="MET53" s="90"/>
      <c r="MEU53" s="90"/>
      <c r="MEV53" s="90"/>
      <c r="MEW53" s="90"/>
      <c r="MEX53" s="90"/>
      <c r="MEY53" s="90"/>
      <c r="MEZ53" s="90"/>
      <c r="MFA53" s="90"/>
      <c r="MFB53" s="90"/>
      <c r="MFC53" s="90"/>
      <c r="MFD53" s="90"/>
      <c r="MFE53" s="90"/>
      <c r="MFF53" s="90"/>
      <c r="MFG53" s="90"/>
      <c r="MFH53" s="90"/>
      <c r="MFI53" s="90"/>
      <c r="MFJ53" s="90"/>
      <c r="MFK53" s="90"/>
      <c r="MFL53" s="90"/>
      <c r="MFM53" s="90"/>
      <c r="MFN53" s="90"/>
      <c r="MFO53" s="90"/>
      <c r="MFP53" s="90"/>
      <c r="MFQ53" s="90"/>
      <c r="MFR53" s="90"/>
      <c r="MFS53" s="90"/>
      <c r="MFT53" s="90"/>
      <c r="MFU53" s="90"/>
      <c r="MFV53" s="90"/>
      <c r="MFW53" s="90"/>
      <c r="MFX53" s="90"/>
      <c r="MFY53" s="90"/>
      <c r="MFZ53" s="90"/>
      <c r="MGA53" s="90"/>
      <c r="MGB53" s="90"/>
      <c r="MGC53" s="90"/>
      <c r="MGD53" s="90"/>
      <c r="MGE53" s="90"/>
      <c r="MGF53" s="90"/>
      <c r="MGG53" s="90"/>
      <c r="MGH53" s="90"/>
      <c r="MGI53" s="90"/>
      <c r="MGJ53" s="90"/>
      <c r="MGK53" s="90"/>
      <c r="MGL53" s="90"/>
      <c r="MGM53" s="90"/>
      <c r="MGN53" s="90"/>
      <c r="MGO53" s="90"/>
      <c r="MGP53" s="90"/>
      <c r="MGQ53" s="90"/>
      <c r="MGR53" s="90"/>
      <c r="MGS53" s="90"/>
      <c r="MGT53" s="90"/>
      <c r="MGU53" s="90"/>
      <c r="MGV53" s="90"/>
      <c r="MGW53" s="90"/>
      <c r="MGX53" s="90"/>
      <c r="MGY53" s="90"/>
      <c r="MGZ53" s="90"/>
      <c r="MHA53" s="90"/>
      <c r="MHB53" s="90"/>
      <c r="MHC53" s="90"/>
      <c r="MHD53" s="90"/>
      <c r="MHE53" s="90"/>
      <c r="MHF53" s="90"/>
      <c r="MHG53" s="90"/>
      <c r="MHH53" s="90"/>
      <c r="MHI53" s="90"/>
      <c r="MHJ53" s="90"/>
      <c r="MHK53" s="90"/>
      <c r="MHL53" s="90"/>
      <c r="MHM53" s="90"/>
      <c r="MHN53" s="90"/>
      <c r="MHO53" s="90"/>
      <c r="MHP53" s="90"/>
      <c r="MHQ53" s="90"/>
      <c r="MHR53" s="90"/>
      <c r="MHS53" s="90"/>
      <c r="MHT53" s="90"/>
      <c r="MHU53" s="90"/>
      <c r="MHV53" s="90"/>
      <c r="MHW53" s="90"/>
      <c r="MHX53" s="90"/>
      <c r="MHY53" s="90"/>
      <c r="MHZ53" s="90"/>
      <c r="MIA53" s="90"/>
      <c r="MIB53" s="90"/>
      <c r="MIC53" s="90"/>
      <c r="MID53" s="90"/>
      <c r="MIE53" s="90"/>
      <c r="MIF53" s="90"/>
      <c r="MIG53" s="90"/>
      <c r="MIH53" s="90"/>
      <c r="MII53" s="90"/>
      <c r="MIJ53" s="90"/>
      <c r="MIK53" s="90"/>
      <c r="MIL53" s="90"/>
      <c r="MIM53" s="90"/>
      <c r="MIN53" s="90"/>
      <c r="MIO53" s="90"/>
      <c r="MIP53" s="90"/>
      <c r="MIQ53" s="90"/>
      <c r="MIR53" s="90"/>
      <c r="MIS53" s="90"/>
      <c r="MIT53" s="90"/>
      <c r="MIU53" s="90"/>
      <c r="MIV53" s="90"/>
      <c r="MIW53" s="90"/>
      <c r="MIX53" s="90"/>
      <c r="MIY53" s="90"/>
      <c r="MIZ53" s="90"/>
      <c r="MJA53" s="90"/>
      <c r="MJB53" s="90"/>
      <c r="MJC53" s="90"/>
      <c r="MJD53" s="90"/>
      <c r="MJE53" s="90"/>
      <c r="MJF53" s="90"/>
      <c r="MJG53" s="90"/>
      <c r="MJH53" s="90"/>
      <c r="MJI53" s="90"/>
      <c r="MJJ53" s="90"/>
      <c r="MJK53" s="90"/>
      <c r="MJL53" s="90"/>
      <c r="MJM53" s="90"/>
      <c r="MJN53" s="90"/>
      <c r="MJO53" s="90"/>
      <c r="MJP53" s="90"/>
      <c r="MJQ53" s="90"/>
      <c r="MJR53" s="90"/>
      <c r="MJS53" s="90"/>
      <c r="MJT53" s="90"/>
      <c r="MJU53" s="90"/>
      <c r="MJV53" s="90"/>
      <c r="MJW53" s="90"/>
      <c r="MJX53" s="90"/>
      <c r="MJY53" s="90"/>
      <c r="MJZ53" s="90"/>
      <c r="MKA53" s="90"/>
      <c r="MKB53" s="90"/>
      <c r="MKC53" s="90"/>
      <c r="MKD53" s="90"/>
      <c r="MKE53" s="90"/>
      <c r="MKF53" s="90"/>
      <c r="MKG53" s="90"/>
      <c r="MKH53" s="90"/>
      <c r="MKI53" s="90"/>
      <c r="MKJ53" s="90"/>
      <c r="MKK53" s="90"/>
      <c r="MKL53" s="90"/>
      <c r="MKM53" s="90"/>
      <c r="MKN53" s="90"/>
      <c r="MKO53" s="90"/>
      <c r="MKP53" s="90"/>
      <c r="MKQ53" s="90"/>
      <c r="MKR53" s="90"/>
      <c r="MKS53" s="90"/>
      <c r="MKT53" s="90"/>
      <c r="MKU53" s="90"/>
      <c r="MKV53" s="90"/>
      <c r="MKW53" s="90"/>
      <c r="MKX53" s="90"/>
      <c r="MKY53" s="90"/>
      <c r="MKZ53" s="90"/>
      <c r="MLA53" s="90"/>
      <c r="MLB53" s="90"/>
      <c r="MLC53" s="90"/>
      <c r="MLD53" s="90"/>
      <c r="MLE53" s="90"/>
      <c r="MLF53" s="90"/>
      <c r="MLG53" s="90"/>
      <c r="MLH53" s="90"/>
      <c r="MLI53" s="90"/>
      <c r="MLJ53" s="90"/>
      <c r="MLK53" s="90"/>
      <c r="MLL53" s="90"/>
      <c r="MLM53" s="90"/>
      <c r="MLN53" s="90"/>
      <c r="MLO53" s="90"/>
      <c r="MLP53" s="90"/>
      <c r="MLQ53" s="90"/>
      <c r="MLR53" s="90"/>
      <c r="MLS53" s="90"/>
      <c r="MLT53" s="90"/>
      <c r="MLU53" s="90"/>
      <c r="MLV53" s="90"/>
      <c r="MLW53" s="90"/>
      <c r="MLX53" s="90"/>
      <c r="MLY53" s="90"/>
      <c r="MLZ53" s="90"/>
      <c r="MMA53" s="90"/>
      <c r="MMB53" s="90"/>
      <c r="MMC53" s="90"/>
      <c r="MMD53" s="90"/>
      <c r="MME53" s="90"/>
      <c r="MMF53" s="90"/>
      <c r="MMG53" s="90"/>
      <c r="MMH53" s="90"/>
      <c r="MMI53" s="90"/>
      <c r="MMJ53" s="90"/>
      <c r="MMK53" s="90"/>
      <c r="MML53" s="90"/>
      <c r="MMM53" s="90"/>
      <c r="MMN53" s="90"/>
      <c r="MMO53" s="90"/>
      <c r="MMP53" s="90"/>
      <c r="MMQ53" s="90"/>
      <c r="MMR53" s="90"/>
      <c r="MMS53" s="90"/>
      <c r="MMT53" s="90"/>
      <c r="MMU53" s="90"/>
      <c r="MMV53" s="90"/>
      <c r="MMW53" s="90"/>
      <c r="MMX53" s="90"/>
      <c r="MMY53" s="90"/>
      <c r="MMZ53" s="90"/>
      <c r="MNA53" s="90"/>
      <c r="MNB53" s="90"/>
      <c r="MNC53" s="90"/>
      <c r="MND53" s="90"/>
      <c r="MNE53" s="90"/>
      <c r="MNF53" s="90"/>
      <c r="MNG53" s="90"/>
      <c r="MNH53" s="90"/>
      <c r="MNI53" s="90"/>
      <c r="MNJ53" s="90"/>
      <c r="MNK53" s="90"/>
      <c r="MNL53" s="90"/>
      <c r="MNM53" s="90"/>
      <c r="MNN53" s="90"/>
      <c r="MNO53" s="90"/>
      <c r="MNP53" s="90"/>
      <c r="MNQ53" s="90"/>
      <c r="MNR53" s="90"/>
      <c r="MNS53" s="90"/>
      <c r="MNT53" s="90"/>
      <c r="MNU53" s="90"/>
      <c r="MNV53" s="90"/>
      <c r="MNW53" s="90"/>
      <c r="MNX53" s="90"/>
      <c r="MNY53" s="90"/>
      <c r="MNZ53" s="90"/>
      <c r="MOA53" s="90"/>
      <c r="MOB53" s="90"/>
      <c r="MOC53" s="90"/>
      <c r="MOD53" s="90"/>
      <c r="MOE53" s="90"/>
      <c r="MOF53" s="90"/>
      <c r="MOG53" s="90"/>
      <c r="MOH53" s="90"/>
      <c r="MOI53" s="90"/>
      <c r="MOJ53" s="90"/>
      <c r="MOK53" s="90"/>
      <c r="MOL53" s="90"/>
      <c r="MOM53" s="90"/>
      <c r="MON53" s="90"/>
      <c r="MOO53" s="90"/>
      <c r="MOP53" s="90"/>
      <c r="MOQ53" s="90"/>
      <c r="MOR53" s="90"/>
      <c r="MOS53" s="90"/>
      <c r="MOT53" s="90"/>
      <c r="MOU53" s="90"/>
      <c r="MOV53" s="90"/>
      <c r="MOW53" s="90"/>
      <c r="MOX53" s="90"/>
      <c r="MOY53" s="90"/>
      <c r="MOZ53" s="90"/>
      <c r="MPA53" s="90"/>
      <c r="MPB53" s="90"/>
      <c r="MPC53" s="90"/>
      <c r="MPD53" s="90"/>
      <c r="MPE53" s="90"/>
      <c r="MPF53" s="90"/>
      <c r="MPG53" s="90"/>
      <c r="MPH53" s="90"/>
      <c r="MPI53" s="90"/>
      <c r="MPJ53" s="90"/>
      <c r="MPK53" s="90"/>
      <c r="MPL53" s="90"/>
      <c r="MPM53" s="90"/>
      <c r="MPN53" s="90"/>
      <c r="MPO53" s="90"/>
      <c r="MPP53" s="90"/>
      <c r="MPQ53" s="90"/>
      <c r="MPR53" s="90"/>
      <c r="MPS53" s="90"/>
      <c r="MPT53" s="90"/>
      <c r="MPU53" s="90"/>
      <c r="MPV53" s="90"/>
      <c r="MPW53" s="90"/>
      <c r="MPX53" s="90"/>
      <c r="MPY53" s="90"/>
      <c r="MPZ53" s="90"/>
      <c r="MQA53" s="90"/>
      <c r="MQB53" s="90"/>
      <c r="MQC53" s="90"/>
      <c r="MQD53" s="90"/>
      <c r="MQE53" s="90"/>
      <c r="MQF53" s="90"/>
      <c r="MQG53" s="90"/>
      <c r="MQH53" s="90"/>
      <c r="MQI53" s="90"/>
      <c r="MQJ53" s="90"/>
      <c r="MQK53" s="90"/>
      <c r="MQL53" s="90"/>
      <c r="MQM53" s="90"/>
      <c r="MQN53" s="90"/>
      <c r="MQO53" s="90"/>
      <c r="MQP53" s="90"/>
      <c r="MQQ53" s="90"/>
      <c r="MQR53" s="90"/>
      <c r="MQS53" s="90"/>
      <c r="MQT53" s="90"/>
      <c r="MQU53" s="90"/>
      <c r="MQV53" s="90"/>
      <c r="MQW53" s="90"/>
      <c r="MQX53" s="90"/>
      <c r="MQY53" s="90"/>
      <c r="MQZ53" s="90"/>
      <c r="MRA53" s="90"/>
      <c r="MRB53" s="90"/>
      <c r="MRC53" s="90"/>
      <c r="MRD53" s="90"/>
      <c r="MRE53" s="90"/>
      <c r="MRF53" s="90"/>
      <c r="MRG53" s="90"/>
      <c r="MRH53" s="90"/>
      <c r="MRI53" s="90"/>
      <c r="MRJ53" s="90"/>
      <c r="MRK53" s="90"/>
      <c r="MRL53" s="90"/>
      <c r="MRM53" s="90"/>
      <c r="MRN53" s="90"/>
      <c r="MRO53" s="90"/>
      <c r="MRP53" s="90"/>
      <c r="MRQ53" s="90"/>
      <c r="MRR53" s="90"/>
      <c r="MRS53" s="90"/>
      <c r="MRT53" s="90"/>
      <c r="MRU53" s="90"/>
      <c r="MRV53" s="90"/>
      <c r="MRW53" s="90"/>
      <c r="MRX53" s="90"/>
      <c r="MRY53" s="90"/>
      <c r="MRZ53" s="90"/>
      <c r="MSA53" s="90"/>
      <c r="MSB53" s="90"/>
      <c r="MSC53" s="90"/>
      <c r="MSD53" s="90"/>
      <c r="MSE53" s="90"/>
      <c r="MSF53" s="90"/>
      <c r="MSG53" s="90"/>
      <c r="MSH53" s="90"/>
      <c r="MSI53" s="90"/>
      <c r="MSJ53" s="90"/>
      <c r="MSK53" s="90"/>
      <c r="MSL53" s="90"/>
      <c r="MSM53" s="90"/>
      <c r="MSN53" s="90"/>
      <c r="MSO53" s="90"/>
      <c r="MSP53" s="90"/>
      <c r="MSQ53" s="90"/>
      <c r="MSR53" s="90"/>
      <c r="MSS53" s="90"/>
      <c r="MST53" s="90"/>
      <c r="MSU53" s="90"/>
      <c r="MSV53" s="90"/>
      <c r="MSW53" s="90"/>
      <c r="MSX53" s="90"/>
      <c r="MSY53" s="90"/>
      <c r="MSZ53" s="90"/>
      <c r="MTA53" s="90"/>
      <c r="MTB53" s="90"/>
      <c r="MTC53" s="90"/>
      <c r="MTD53" s="90"/>
      <c r="MTE53" s="90"/>
      <c r="MTF53" s="90"/>
      <c r="MTG53" s="90"/>
      <c r="MTH53" s="90"/>
      <c r="MTI53" s="90"/>
      <c r="MTJ53" s="90"/>
      <c r="MTK53" s="90"/>
      <c r="MTL53" s="90"/>
      <c r="MTM53" s="90"/>
      <c r="MTN53" s="90"/>
      <c r="MTO53" s="90"/>
      <c r="MTP53" s="90"/>
      <c r="MTQ53" s="90"/>
      <c r="MTR53" s="90"/>
      <c r="MTS53" s="90"/>
      <c r="MTT53" s="90"/>
      <c r="MTU53" s="90"/>
      <c r="MTV53" s="90"/>
      <c r="MTW53" s="90"/>
      <c r="MTX53" s="90"/>
      <c r="MTY53" s="90"/>
      <c r="MTZ53" s="90"/>
      <c r="MUA53" s="90"/>
      <c r="MUB53" s="90"/>
      <c r="MUC53" s="90"/>
      <c r="MUD53" s="90"/>
      <c r="MUE53" s="90"/>
      <c r="MUF53" s="90"/>
      <c r="MUG53" s="90"/>
      <c r="MUH53" s="90"/>
      <c r="MUI53" s="90"/>
      <c r="MUJ53" s="90"/>
      <c r="MUK53" s="90"/>
      <c r="MUL53" s="90"/>
      <c r="MUM53" s="90"/>
      <c r="MUN53" s="90"/>
      <c r="MUO53" s="90"/>
      <c r="MUP53" s="90"/>
      <c r="MUQ53" s="90"/>
      <c r="MUR53" s="90"/>
      <c r="MUS53" s="90"/>
      <c r="MUT53" s="90"/>
      <c r="MUU53" s="90"/>
      <c r="MUV53" s="90"/>
      <c r="MUW53" s="90"/>
      <c r="MUX53" s="90"/>
      <c r="MUY53" s="90"/>
      <c r="MUZ53" s="90"/>
      <c r="MVA53" s="90"/>
      <c r="MVB53" s="90"/>
      <c r="MVC53" s="90"/>
      <c r="MVD53" s="90"/>
      <c r="MVE53" s="90"/>
      <c r="MVF53" s="90"/>
      <c r="MVG53" s="90"/>
      <c r="MVH53" s="90"/>
      <c r="MVI53" s="90"/>
      <c r="MVJ53" s="90"/>
      <c r="MVK53" s="90"/>
      <c r="MVL53" s="90"/>
      <c r="MVM53" s="90"/>
      <c r="MVN53" s="90"/>
      <c r="MVO53" s="90"/>
      <c r="MVP53" s="90"/>
      <c r="MVQ53" s="90"/>
      <c r="MVR53" s="90"/>
      <c r="MVS53" s="90"/>
      <c r="MVT53" s="90"/>
      <c r="MVU53" s="90"/>
      <c r="MVV53" s="90"/>
      <c r="MVW53" s="90"/>
      <c r="MVX53" s="90"/>
      <c r="MVY53" s="90"/>
      <c r="MVZ53" s="90"/>
      <c r="MWA53" s="90"/>
      <c r="MWB53" s="90"/>
      <c r="MWC53" s="90"/>
      <c r="MWD53" s="90"/>
      <c r="MWE53" s="90"/>
      <c r="MWF53" s="90"/>
      <c r="MWG53" s="90"/>
      <c r="MWH53" s="90"/>
      <c r="MWI53" s="90"/>
      <c r="MWJ53" s="90"/>
      <c r="MWK53" s="90"/>
      <c r="MWL53" s="90"/>
      <c r="MWM53" s="90"/>
      <c r="MWN53" s="90"/>
      <c r="MWO53" s="90"/>
      <c r="MWP53" s="90"/>
      <c r="MWQ53" s="90"/>
      <c r="MWR53" s="90"/>
      <c r="MWS53" s="90"/>
      <c r="MWT53" s="90"/>
      <c r="MWU53" s="90"/>
      <c r="MWV53" s="90"/>
      <c r="MWW53" s="90"/>
      <c r="MWX53" s="90"/>
      <c r="MWY53" s="90"/>
      <c r="MWZ53" s="90"/>
      <c r="MXA53" s="90"/>
      <c r="MXB53" s="90"/>
      <c r="MXC53" s="90"/>
      <c r="MXD53" s="90"/>
      <c r="MXE53" s="90"/>
      <c r="MXF53" s="90"/>
      <c r="MXG53" s="90"/>
      <c r="MXH53" s="90"/>
      <c r="MXI53" s="90"/>
      <c r="MXJ53" s="90"/>
      <c r="MXK53" s="90"/>
      <c r="MXL53" s="90"/>
      <c r="MXM53" s="90"/>
      <c r="MXN53" s="90"/>
      <c r="MXO53" s="90"/>
      <c r="MXP53" s="90"/>
      <c r="MXQ53" s="90"/>
      <c r="MXR53" s="90"/>
      <c r="MXS53" s="90"/>
      <c r="MXT53" s="90"/>
      <c r="MXU53" s="90"/>
      <c r="MXV53" s="90"/>
      <c r="MXW53" s="90"/>
      <c r="MXX53" s="90"/>
      <c r="MXY53" s="90"/>
      <c r="MXZ53" s="90"/>
      <c r="MYA53" s="90"/>
      <c r="MYB53" s="90"/>
      <c r="MYC53" s="90"/>
      <c r="MYD53" s="90"/>
      <c r="MYE53" s="90"/>
      <c r="MYF53" s="90"/>
      <c r="MYG53" s="90"/>
      <c r="MYH53" s="90"/>
      <c r="MYI53" s="90"/>
      <c r="MYJ53" s="90"/>
      <c r="MYK53" s="90"/>
      <c r="MYL53" s="90"/>
      <c r="MYM53" s="90"/>
      <c r="MYN53" s="90"/>
      <c r="MYO53" s="90"/>
      <c r="MYP53" s="90"/>
      <c r="MYQ53" s="90"/>
      <c r="MYR53" s="90"/>
      <c r="MYS53" s="90"/>
      <c r="MYT53" s="90"/>
      <c r="MYU53" s="90"/>
      <c r="MYV53" s="90"/>
      <c r="MYW53" s="90"/>
      <c r="MYX53" s="90"/>
      <c r="MYY53" s="90"/>
      <c r="MYZ53" s="90"/>
      <c r="MZA53" s="90"/>
      <c r="MZB53" s="90"/>
      <c r="MZC53" s="90"/>
      <c r="MZD53" s="90"/>
      <c r="MZE53" s="90"/>
      <c r="MZF53" s="90"/>
      <c r="MZG53" s="90"/>
      <c r="MZH53" s="90"/>
      <c r="MZI53" s="90"/>
      <c r="MZJ53" s="90"/>
      <c r="MZK53" s="90"/>
      <c r="MZL53" s="90"/>
      <c r="MZM53" s="90"/>
      <c r="MZN53" s="90"/>
      <c r="MZO53" s="90"/>
      <c r="MZP53" s="90"/>
      <c r="MZQ53" s="90"/>
      <c r="MZR53" s="90"/>
      <c r="MZS53" s="90"/>
      <c r="MZT53" s="90"/>
      <c r="MZU53" s="90"/>
      <c r="MZV53" s="90"/>
      <c r="MZW53" s="90"/>
      <c r="MZX53" s="90"/>
      <c r="MZY53" s="90"/>
      <c r="MZZ53" s="90"/>
      <c r="NAA53" s="90"/>
      <c r="NAB53" s="90"/>
      <c r="NAC53" s="90"/>
      <c r="NAD53" s="90"/>
      <c r="NAE53" s="90"/>
      <c r="NAF53" s="90"/>
      <c r="NAG53" s="90"/>
      <c r="NAH53" s="90"/>
      <c r="NAI53" s="90"/>
      <c r="NAJ53" s="90"/>
      <c r="NAK53" s="90"/>
      <c r="NAL53" s="90"/>
      <c r="NAM53" s="90"/>
      <c r="NAN53" s="90"/>
      <c r="NAO53" s="90"/>
      <c r="NAP53" s="90"/>
      <c r="NAQ53" s="90"/>
      <c r="NAR53" s="90"/>
      <c r="NAS53" s="90"/>
      <c r="NAT53" s="90"/>
      <c r="NAU53" s="90"/>
      <c r="NAV53" s="90"/>
      <c r="NAW53" s="90"/>
      <c r="NAX53" s="90"/>
      <c r="NAY53" s="90"/>
      <c r="NAZ53" s="90"/>
      <c r="NBA53" s="90"/>
      <c r="NBB53" s="90"/>
      <c r="NBC53" s="90"/>
      <c r="NBD53" s="90"/>
      <c r="NBE53" s="90"/>
      <c r="NBF53" s="90"/>
      <c r="NBG53" s="90"/>
      <c r="NBH53" s="90"/>
      <c r="NBI53" s="90"/>
      <c r="NBJ53" s="90"/>
      <c r="NBK53" s="90"/>
      <c r="NBL53" s="90"/>
      <c r="NBM53" s="90"/>
      <c r="NBN53" s="90"/>
      <c r="NBO53" s="90"/>
      <c r="NBP53" s="90"/>
      <c r="NBQ53" s="90"/>
      <c r="NBR53" s="90"/>
      <c r="NBS53" s="90"/>
      <c r="NBT53" s="90"/>
      <c r="NBU53" s="90"/>
      <c r="NBV53" s="90"/>
      <c r="NBW53" s="90"/>
      <c r="NBX53" s="90"/>
      <c r="NBY53" s="90"/>
      <c r="NBZ53" s="90"/>
      <c r="NCA53" s="90"/>
      <c r="NCB53" s="90"/>
      <c r="NCC53" s="90"/>
      <c r="NCD53" s="90"/>
      <c r="NCE53" s="90"/>
      <c r="NCF53" s="90"/>
      <c r="NCG53" s="90"/>
      <c r="NCH53" s="90"/>
      <c r="NCI53" s="90"/>
      <c r="NCJ53" s="90"/>
      <c r="NCK53" s="90"/>
      <c r="NCL53" s="90"/>
      <c r="NCM53" s="90"/>
      <c r="NCN53" s="90"/>
      <c r="NCO53" s="90"/>
      <c r="NCP53" s="90"/>
      <c r="NCQ53" s="90"/>
      <c r="NCR53" s="90"/>
      <c r="NCS53" s="90"/>
      <c r="NCT53" s="90"/>
      <c r="NCU53" s="90"/>
      <c r="NCV53" s="90"/>
      <c r="NCW53" s="90"/>
      <c r="NCX53" s="90"/>
      <c r="NCY53" s="90"/>
      <c r="NCZ53" s="90"/>
      <c r="NDA53" s="90"/>
      <c r="NDB53" s="90"/>
      <c r="NDC53" s="90"/>
      <c r="NDD53" s="90"/>
      <c r="NDE53" s="90"/>
      <c r="NDF53" s="90"/>
      <c r="NDG53" s="90"/>
      <c r="NDH53" s="90"/>
      <c r="NDI53" s="90"/>
      <c r="NDJ53" s="90"/>
      <c r="NDK53" s="90"/>
      <c r="NDL53" s="90"/>
      <c r="NDM53" s="90"/>
      <c r="NDN53" s="90"/>
      <c r="NDO53" s="90"/>
      <c r="NDP53" s="90"/>
      <c r="NDQ53" s="90"/>
      <c r="NDR53" s="90"/>
      <c r="NDS53" s="90"/>
      <c r="NDT53" s="90"/>
      <c r="NDU53" s="90"/>
      <c r="NDV53" s="90"/>
      <c r="NDW53" s="90"/>
      <c r="NDX53" s="90"/>
      <c r="NDY53" s="90"/>
      <c r="NDZ53" s="90"/>
      <c r="NEA53" s="90"/>
      <c r="NEB53" s="90"/>
      <c r="NEC53" s="90"/>
      <c r="NED53" s="90"/>
      <c r="NEE53" s="90"/>
      <c r="NEF53" s="90"/>
      <c r="NEG53" s="90"/>
      <c r="NEH53" s="90"/>
      <c r="NEI53" s="90"/>
      <c r="NEJ53" s="90"/>
      <c r="NEK53" s="90"/>
      <c r="NEL53" s="90"/>
      <c r="NEM53" s="90"/>
      <c r="NEN53" s="90"/>
      <c r="NEO53" s="90"/>
      <c r="NEP53" s="90"/>
      <c r="NEQ53" s="90"/>
      <c r="NER53" s="90"/>
      <c r="NES53" s="90"/>
      <c r="NET53" s="90"/>
      <c r="NEU53" s="90"/>
      <c r="NEV53" s="90"/>
      <c r="NEW53" s="90"/>
      <c r="NEX53" s="90"/>
      <c r="NEY53" s="90"/>
      <c r="NEZ53" s="90"/>
      <c r="NFA53" s="90"/>
      <c r="NFB53" s="90"/>
      <c r="NFC53" s="90"/>
      <c r="NFD53" s="90"/>
      <c r="NFE53" s="90"/>
      <c r="NFF53" s="90"/>
      <c r="NFG53" s="90"/>
      <c r="NFH53" s="90"/>
      <c r="NFI53" s="90"/>
      <c r="NFJ53" s="90"/>
      <c r="NFK53" s="90"/>
      <c r="NFL53" s="90"/>
      <c r="NFM53" s="90"/>
      <c r="NFN53" s="90"/>
      <c r="NFO53" s="90"/>
      <c r="NFP53" s="90"/>
      <c r="NFQ53" s="90"/>
      <c r="NFR53" s="90"/>
      <c r="NFS53" s="90"/>
      <c r="NFT53" s="90"/>
      <c r="NFU53" s="90"/>
      <c r="NFV53" s="90"/>
      <c r="NFW53" s="90"/>
      <c r="NFX53" s="90"/>
      <c r="NFY53" s="90"/>
      <c r="NFZ53" s="90"/>
      <c r="NGA53" s="90"/>
      <c r="NGB53" s="90"/>
      <c r="NGC53" s="90"/>
      <c r="NGD53" s="90"/>
      <c r="NGE53" s="90"/>
      <c r="NGF53" s="90"/>
      <c r="NGG53" s="90"/>
      <c r="NGH53" s="90"/>
      <c r="NGI53" s="90"/>
      <c r="NGJ53" s="90"/>
      <c r="NGK53" s="90"/>
      <c r="NGL53" s="90"/>
      <c r="NGM53" s="90"/>
      <c r="NGN53" s="90"/>
      <c r="NGO53" s="90"/>
      <c r="NGP53" s="90"/>
      <c r="NGQ53" s="90"/>
      <c r="NGR53" s="90"/>
      <c r="NGS53" s="90"/>
      <c r="NGT53" s="90"/>
      <c r="NGU53" s="90"/>
      <c r="NGV53" s="90"/>
      <c r="NGW53" s="90"/>
      <c r="NGX53" s="90"/>
      <c r="NGY53" s="90"/>
      <c r="NGZ53" s="90"/>
      <c r="NHA53" s="90"/>
      <c r="NHB53" s="90"/>
      <c r="NHC53" s="90"/>
      <c r="NHD53" s="90"/>
      <c r="NHE53" s="90"/>
      <c r="NHF53" s="90"/>
      <c r="NHG53" s="90"/>
      <c r="NHH53" s="90"/>
      <c r="NHI53" s="90"/>
      <c r="NHJ53" s="90"/>
      <c r="NHK53" s="90"/>
      <c r="NHL53" s="90"/>
      <c r="NHM53" s="90"/>
      <c r="NHN53" s="90"/>
      <c r="NHO53" s="90"/>
      <c r="NHP53" s="90"/>
      <c r="NHQ53" s="90"/>
      <c r="NHR53" s="90"/>
      <c r="NHS53" s="90"/>
      <c r="NHT53" s="90"/>
      <c r="NHU53" s="90"/>
      <c r="NHV53" s="90"/>
      <c r="NHW53" s="90"/>
      <c r="NHX53" s="90"/>
      <c r="NHY53" s="90"/>
      <c r="NHZ53" s="90"/>
      <c r="NIA53" s="90"/>
      <c r="NIB53" s="90"/>
      <c r="NIC53" s="90"/>
      <c r="NID53" s="90"/>
      <c r="NIE53" s="90"/>
      <c r="NIF53" s="90"/>
      <c r="NIG53" s="90"/>
      <c r="NIH53" s="90"/>
      <c r="NII53" s="90"/>
      <c r="NIJ53" s="90"/>
      <c r="NIK53" s="90"/>
      <c r="NIL53" s="90"/>
      <c r="NIM53" s="90"/>
      <c r="NIN53" s="90"/>
      <c r="NIO53" s="90"/>
      <c r="NIP53" s="90"/>
      <c r="NIQ53" s="90"/>
      <c r="NIR53" s="90"/>
      <c r="NIS53" s="90"/>
      <c r="NIT53" s="90"/>
      <c r="NIU53" s="90"/>
      <c r="NIV53" s="90"/>
      <c r="NIW53" s="90"/>
      <c r="NIX53" s="90"/>
      <c r="NIY53" s="90"/>
      <c r="NIZ53" s="90"/>
      <c r="NJA53" s="90"/>
      <c r="NJB53" s="90"/>
      <c r="NJC53" s="90"/>
      <c r="NJD53" s="90"/>
      <c r="NJE53" s="90"/>
      <c r="NJF53" s="90"/>
      <c r="NJG53" s="90"/>
      <c r="NJH53" s="90"/>
      <c r="NJI53" s="90"/>
      <c r="NJJ53" s="90"/>
      <c r="NJK53" s="90"/>
      <c r="NJL53" s="90"/>
      <c r="NJM53" s="90"/>
      <c r="NJN53" s="90"/>
      <c r="NJO53" s="90"/>
      <c r="NJP53" s="90"/>
      <c r="NJQ53" s="90"/>
      <c r="NJR53" s="90"/>
      <c r="NJS53" s="90"/>
      <c r="NJT53" s="90"/>
      <c r="NJU53" s="90"/>
      <c r="NJV53" s="90"/>
      <c r="NJW53" s="90"/>
      <c r="NJX53" s="90"/>
      <c r="NJY53" s="90"/>
      <c r="NJZ53" s="90"/>
      <c r="NKA53" s="90"/>
      <c r="NKB53" s="90"/>
      <c r="NKC53" s="90"/>
      <c r="NKD53" s="90"/>
      <c r="NKE53" s="90"/>
      <c r="NKF53" s="90"/>
      <c r="NKG53" s="90"/>
      <c r="NKH53" s="90"/>
      <c r="NKI53" s="90"/>
      <c r="NKJ53" s="90"/>
      <c r="NKK53" s="90"/>
      <c r="NKL53" s="90"/>
      <c r="NKM53" s="90"/>
      <c r="NKN53" s="90"/>
      <c r="NKO53" s="90"/>
      <c r="NKP53" s="90"/>
      <c r="NKQ53" s="90"/>
      <c r="NKR53" s="90"/>
      <c r="NKS53" s="90"/>
      <c r="NKT53" s="90"/>
      <c r="NKU53" s="90"/>
      <c r="NKV53" s="90"/>
      <c r="NKW53" s="90"/>
      <c r="NKX53" s="90"/>
      <c r="NKY53" s="90"/>
      <c r="NKZ53" s="90"/>
      <c r="NLA53" s="90"/>
      <c r="NLB53" s="90"/>
      <c r="NLC53" s="90"/>
      <c r="NLD53" s="90"/>
      <c r="NLE53" s="90"/>
      <c r="NLF53" s="90"/>
      <c r="NLG53" s="90"/>
      <c r="NLH53" s="90"/>
      <c r="NLI53" s="90"/>
      <c r="NLJ53" s="90"/>
      <c r="NLK53" s="90"/>
      <c r="NLL53" s="90"/>
      <c r="NLM53" s="90"/>
      <c r="NLN53" s="90"/>
      <c r="NLO53" s="90"/>
      <c r="NLP53" s="90"/>
      <c r="NLQ53" s="90"/>
      <c r="NLR53" s="90"/>
      <c r="NLS53" s="90"/>
      <c r="NLT53" s="90"/>
      <c r="NLU53" s="90"/>
      <c r="NLV53" s="90"/>
      <c r="NLW53" s="90"/>
      <c r="NLX53" s="90"/>
      <c r="NLY53" s="90"/>
      <c r="NLZ53" s="90"/>
      <c r="NMA53" s="90"/>
      <c r="NMB53" s="90"/>
      <c r="NMC53" s="90"/>
      <c r="NMD53" s="90"/>
      <c r="NME53" s="90"/>
      <c r="NMF53" s="90"/>
      <c r="NMG53" s="90"/>
      <c r="NMH53" s="90"/>
      <c r="NMI53" s="90"/>
      <c r="NMJ53" s="90"/>
      <c r="NMK53" s="90"/>
      <c r="NML53" s="90"/>
      <c r="NMM53" s="90"/>
      <c r="NMN53" s="90"/>
      <c r="NMO53" s="90"/>
      <c r="NMP53" s="90"/>
      <c r="NMQ53" s="90"/>
      <c r="NMR53" s="90"/>
      <c r="NMS53" s="90"/>
      <c r="NMT53" s="90"/>
      <c r="NMU53" s="90"/>
      <c r="NMV53" s="90"/>
      <c r="NMW53" s="90"/>
      <c r="NMX53" s="90"/>
      <c r="NMY53" s="90"/>
      <c r="NMZ53" s="90"/>
      <c r="NNA53" s="90"/>
      <c r="NNB53" s="90"/>
      <c r="NNC53" s="90"/>
      <c r="NND53" s="90"/>
      <c r="NNE53" s="90"/>
      <c r="NNF53" s="90"/>
      <c r="NNG53" s="90"/>
      <c r="NNH53" s="90"/>
      <c r="NNI53" s="90"/>
      <c r="NNJ53" s="90"/>
      <c r="NNK53" s="90"/>
      <c r="NNL53" s="90"/>
      <c r="NNM53" s="90"/>
      <c r="NNN53" s="90"/>
      <c r="NNO53" s="90"/>
      <c r="NNP53" s="90"/>
      <c r="NNQ53" s="90"/>
      <c r="NNR53" s="90"/>
      <c r="NNS53" s="90"/>
      <c r="NNT53" s="90"/>
      <c r="NNU53" s="90"/>
      <c r="NNV53" s="90"/>
      <c r="NNW53" s="90"/>
      <c r="NNX53" s="90"/>
      <c r="NNY53" s="90"/>
      <c r="NNZ53" s="90"/>
      <c r="NOA53" s="90"/>
      <c r="NOB53" s="90"/>
      <c r="NOC53" s="90"/>
      <c r="NOD53" s="90"/>
      <c r="NOE53" s="90"/>
      <c r="NOF53" s="90"/>
      <c r="NOG53" s="90"/>
      <c r="NOH53" s="90"/>
      <c r="NOI53" s="90"/>
      <c r="NOJ53" s="90"/>
      <c r="NOK53" s="90"/>
      <c r="NOL53" s="90"/>
      <c r="NOM53" s="90"/>
      <c r="NON53" s="90"/>
      <c r="NOO53" s="90"/>
      <c r="NOP53" s="90"/>
      <c r="NOQ53" s="90"/>
      <c r="NOR53" s="90"/>
      <c r="NOS53" s="90"/>
      <c r="NOT53" s="90"/>
      <c r="NOU53" s="90"/>
      <c r="NOV53" s="90"/>
      <c r="NOW53" s="90"/>
      <c r="NOX53" s="90"/>
      <c r="NOY53" s="90"/>
      <c r="NOZ53" s="90"/>
      <c r="NPA53" s="90"/>
      <c r="NPB53" s="90"/>
      <c r="NPC53" s="90"/>
      <c r="NPD53" s="90"/>
      <c r="NPE53" s="90"/>
      <c r="NPF53" s="90"/>
      <c r="NPG53" s="90"/>
      <c r="NPH53" s="90"/>
      <c r="NPI53" s="90"/>
      <c r="NPJ53" s="90"/>
      <c r="NPK53" s="90"/>
      <c r="NPL53" s="90"/>
      <c r="NPM53" s="90"/>
      <c r="NPN53" s="90"/>
      <c r="NPO53" s="90"/>
      <c r="NPP53" s="90"/>
      <c r="NPQ53" s="90"/>
      <c r="NPR53" s="90"/>
      <c r="NPS53" s="90"/>
      <c r="NPT53" s="90"/>
      <c r="NPU53" s="90"/>
      <c r="NPV53" s="90"/>
      <c r="NPW53" s="90"/>
      <c r="NPX53" s="90"/>
      <c r="NPY53" s="90"/>
      <c r="NPZ53" s="90"/>
      <c r="NQA53" s="90"/>
      <c r="NQB53" s="90"/>
      <c r="NQC53" s="90"/>
      <c r="NQD53" s="90"/>
      <c r="NQE53" s="90"/>
      <c r="NQF53" s="90"/>
      <c r="NQG53" s="90"/>
      <c r="NQH53" s="90"/>
      <c r="NQI53" s="90"/>
      <c r="NQJ53" s="90"/>
      <c r="NQK53" s="90"/>
      <c r="NQL53" s="90"/>
      <c r="NQM53" s="90"/>
      <c r="NQN53" s="90"/>
      <c r="NQO53" s="90"/>
      <c r="NQP53" s="90"/>
      <c r="NQQ53" s="90"/>
      <c r="NQR53" s="90"/>
      <c r="NQS53" s="90"/>
      <c r="NQT53" s="90"/>
      <c r="NQU53" s="90"/>
      <c r="NQV53" s="90"/>
      <c r="NQW53" s="90"/>
      <c r="NQX53" s="90"/>
      <c r="NQY53" s="90"/>
      <c r="NQZ53" s="90"/>
      <c r="NRA53" s="90"/>
      <c r="NRB53" s="90"/>
      <c r="NRC53" s="90"/>
      <c r="NRD53" s="90"/>
      <c r="NRE53" s="90"/>
      <c r="NRF53" s="90"/>
      <c r="NRG53" s="90"/>
      <c r="NRH53" s="90"/>
      <c r="NRI53" s="90"/>
      <c r="NRJ53" s="90"/>
      <c r="NRK53" s="90"/>
      <c r="NRL53" s="90"/>
      <c r="NRM53" s="90"/>
      <c r="NRN53" s="90"/>
      <c r="NRO53" s="90"/>
      <c r="NRP53" s="90"/>
      <c r="NRQ53" s="90"/>
      <c r="NRR53" s="90"/>
      <c r="NRS53" s="90"/>
      <c r="NRT53" s="90"/>
      <c r="NRU53" s="90"/>
      <c r="NRV53" s="90"/>
      <c r="NRW53" s="90"/>
      <c r="NRX53" s="90"/>
      <c r="NRY53" s="90"/>
      <c r="NRZ53" s="90"/>
      <c r="NSA53" s="90"/>
      <c r="NSB53" s="90"/>
      <c r="NSC53" s="90"/>
      <c r="NSD53" s="90"/>
      <c r="NSE53" s="90"/>
      <c r="NSF53" s="90"/>
      <c r="NSG53" s="90"/>
      <c r="NSH53" s="90"/>
      <c r="NSI53" s="90"/>
      <c r="NSJ53" s="90"/>
      <c r="NSK53" s="90"/>
      <c r="NSL53" s="90"/>
      <c r="NSM53" s="90"/>
      <c r="NSN53" s="90"/>
      <c r="NSO53" s="90"/>
      <c r="NSP53" s="90"/>
      <c r="NSQ53" s="90"/>
      <c r="NSR53" s="90"/>
      <c r="NSS53" s="90"/>
      <c r="NST53" s="90"/>
      <c r="NSU53" s="90"/>
      <c r="NSV53" s="90"/>
      <c r="NSW53" s="90"/>
      <c r="NSX53" s="90"/>
      <c r="NSY53" s="90"/>
      <c r="NSZ53" s="90"/>
      <c r="NTA53" s="90"/>
      <c r="NTB53" s="90"/>
      <c r="NTC53" s="90"/>
      <c r="NTD53" s="90"/>
      <c r="NTE53" s="90"/>
      <c r="NTF53" s="90"/>
      <c r="NTG53" s="90"/>
      <c r="NTH53" s="90"/>
      <c r="NTI53" s="90"/>
      <c r="NTJ53" s="90"/>
      <c r="NTK53" s="90"/>
      <c r="NTL53" s="90"/>
      <c r="NTM53" s="90"/>
      <c r="NTN53" s="90"/>
      <c r="NTO53" s="90"/>
      <c r="NTP53" s="90"/>
      <c r="NTQ53" s="90"/>
      <c r="NTR53" s="90"/>
      <c r="NTS53" s="90"/>
      <c r="NTT53" s="90"/>
      <c r="NTU53" s="90"/>
      <c r="NTV53" s="90"/>
      <c r="NTW53" s="90"/>
      <c r="NTX53" s="90"/>
      <c r="NTY53" s="90"/>
      <c r="NTZ53" s="90"/>
      <c r="NUA53" s="90"/>
      <c r="NUB53" s="90"/>
      <c r="NUC53" s="90"/>
      <c r="NUD53" s="90"/>
      <c r="NUE53" s="90"/>
      <c r="NUF53" s="90"/>
      <c r="NUG53" s="90"/>
      <c r="NUH53" s="90"/>
      <c r="NUI53" s="90"/>
      <c r="NUJ53" s="90"/>
      <c r="NUK53" s="90"/>
      <c r="NUL53" s="90"/>
      <c r="NUM53" s="90"/>
      <c r="NUN53" s="90"/>
      <c r="NUO53" s="90"/>
      <c r="NUP53" s="90"/>
      <c r="NUQ53" s="90"/>
      <c r="NUR53" s="90"/>
      <c r="NUS53" s="90"/>
      <c r="NUT53" s="90"/>
      <c r="NUU53" s="90"/>
      <c r="NUV53" s="90"/>
      <c r="NUW53" s="90"/>
      <c r="NUX53" s="90"/>
      <c r="NUY53" s="90"/>
      <c r="NUZ53" s="90"/>
      <c r="NVA53" s="90"/>
      <c r="NVB53" s="90"/>
      <c r="NVC53" s="90"/>
      <c r="NVD53" s="90"/>
      <c r="NVE53" s="90"/>
      <c r="NVF53" s="90"/>
      <c r="NVG53" s="90"/>
      <c r="NVH53" s="90"/>
      <c r="NVI53" s="90"/>
      <c r="NVJ53" s="90"/>
      <c r="NVK53" s="90"/>
      <c r="NVL53" s="90"/>
      <c r="NVM53" s="90"/>
      <c r="NVN53" s="90"/>
      <c r="NVO53" s="90"/>
      <c r="NVP53" s="90"/>
      <c r="NVQ53" s="90"/>
      <c r="NVR53" s="90"/>
      <c r="NVS53" s="90"/>
      <c r="NVT53" s="90"/>
      <c r="NVU53" s="90"/>
      <c r="NVV53" s="90"/>
      <c r="NVW53" s="90"/>
      <c r="NVX53" s="90"/>
      <c r="NVY53" s="90"/>
      <c r="NVZ53" s="90"/>
      <c r="NWA53" s="90"/>
      <c r="NWB53" s="90"/>
      <c r="NWC53" s="90"/>
      <c r="NWD53" s="90"/>
      <c r="NWE53" s="90"/>
      <c r="NWF53" s="90"/>
      <c r="NWG53" s="90"/>
      <c r="NWH53" s="90"/>
      <c r="NWI53" s="90"/>
      <c r="NWJ53" s="90"/>
      <c r="NWK53" s="90"/>
      <c r="NWL53" s="90"/>
      <c r="NWM53" s="90"/>
      <c r="NWN53" s="90"/>
      <c r="NWO53" s="90"/>
      <c r="NWP53" s="90"/>
      <c r="NWQ53" s="90"/>
      <c r="NWR53" s="90"/>
      <c r="NWS53" s="90"/>
      <c r="NWT53" s="90"/>
      <c r="NWU53" s="90"/>
      <c r="NWV53" s="90"/>
      <c r="NWW53" s="90"/>
      <c r="NWX53" s="90"/>
      <c r="NWY53" s="90"/>
      <c r="NWZ53" s="90"/>
      <c r="NXA53" s="90"/>
      <c r="NXB53" s="90"/>
      <c r="NXC53" s="90"/>
      <c r="NXD53" s="90"/>
      <c r="NXE53" s="90"/>
      <c r="NXF53" s="90"/>
      <c r="NXG53" s="90"/>
      <c r="NXH53" s="90"/>
      <c r="NXI53" s="90"/>
      <c r="NXJ53" s="90"/>
      <c r="NXK53" s="90"/>
      <c r="NXL53" s="90"/>
      <c r="NXM53" s="90"/>
      <c r="NXN53" s="90"/>
      <c r="NXO53" s="90"/>
      <c r="NXP53" s="90"/>
      <c r="NXQ53" s="90"/>
      <c r="NXR53" s="90"/>
      <c r="NXS53" s="90"/>
      <c r="NXT53" s="90"/>
      <c r="NXU53" s="90"/>
      <c r="NXV53" s="90"/>
      <c r="NXW53" s="90"/>
      <c r="NXX53" s="90"/>
      <c r="NXY53" s="90"/>
      <c r="NXZ53" s="90"/>
      <c r="NYA53" s="90"/>
      <c r="NYB53" s="90"/>
      <c r="NYC53" s="90"/>
      <c r="NYD53" s="90"/>
      <c r="NYE53" s="90"/>
      <c r="NYF53" s="90"/>
      <c r="NYG53" s="90"/>
      <c r="NYH53" s="90"/>
      <c r="NYI53" s="90"/>
      <c r="NYJ53" s="90"/>
      <c r="NYK53" s="90"/>
      <c r="NYL53" s="90"/>
      <c r="NYM53" s="90"/>
      <c r="NYN53" s="90"/>
      <c r="NYO53" s="90"/>
      <c r="NYP53" s="90"/>
      <c r="NYQ53" s="90"/>
      <c r="NYR53" s="90"/>
      <c r="NYS53" s="90"/>
      <c r="NYT53" s="90"/>
      <c r="NYU53" s="90"/>
      <c r="NYV53" s="90"/>
      <c r="NYW53" s="90"/>
      <c r="NYX53" s="90"/>
      <c r="NYY53" s="90"/>
      <c r="NYZ53" s="90"/>
      <c r="NZA53" s="90"/>
      <c r="NZB53" s="90"/>
      <c r="NZC53" s="90"/>
      <c r="NZD53" s="90"/>
      <c r="NZE53" s="90"/>
      <c r="NZF53" s="90"/>
      <c r="NZG53" s="90"/>
      <c r="NZH53" s="90"/>
      <c r="NZI53" s="90"/>
      <c r="NZJ53" s="90"/>
      <c r="NZK53" s="90"/>
      <c r="NZL53" s="90"/>
      <c r="NZM53" s="90"/>
      <c r="NZN53" s="90"/>
      <c r="NZO53" s="90"/>
      <c r="NZP53" s="90"/>
      <c r="NZQ53" s="90"/>
      <c r="NZR53" s="90"/>
      <c r="NZS53" s="90"/>
      <c r="NZT53" s="90"/>
      <c r="NZU53" s="90"/>
      <c r="NZV53" s="90"/>
      <c r="NZW53" s="90"/>
      <c r="NZX53" s="90"/>
      <c r="NZY53" s="90"/>
      <c r="NZZ53" s="90"/>
      <c r="OAA53" s="90"/>
      <c r="OAB53" s="90"/>
      <c r="OAC53" s="90"/>
      <c r="OAD53" s="90"/>
      <c r="OAE53" s="90"/>
      <c r="OAF53" s="90"/>
      <c r="OAG53" s="90"/>
      <c r="OAH53" s="90"/>
      <c r="OAI53" s="90"/>
      <c r="OAJ53" s="90"/>
      <c r="OAK53" s="90"/>
      <c r="OAL53" s="90"/>
      <c r="OAM53" s="90"/>
      <c r="OAN53" s="90"/>
      <c r="OAO53" s="90"/>
      <c r="OAP53" s="90"/>
      <c r="OAQ53" s="90"/>
      <c r="OAR53" s="90"/>
      <c r="OAS53" s="90"/>
      <c r="OAT53" s="90"/>
      <c r="OAU53" s="90"/>
      <c r="OAV53" s="90"/>
      <c r="OAW53" s="90"/>
      <c r="OAX53" s="90"/>
      <c r="OAY53" s="90"/>
      <c r="OAZ53" s="90"/>
      <c r="OBA53" s="90"/>
      <c r="OBB53" s="90"/>
      <c r="OBC53" s="90"/>
      <c r="OBD53" s="90"/>
      <c r="OBE53" s="90"/>
      <c r="OBF53" s="90"/>
      <c r="OBG53" s="90"/>
      <c r="OBH53" s="90"/>
      <c r="OBI53" s="90"/>
      <c r="OBJ53" s="90"/>
      <c r="OBK53" s="90"/>
      <c r="OBL53" s="90"/>
      <c r="OBM53" s="90"/>
      <c r="OBN53" s="90"/>
      <c r="OBO53" s="90"/>
      <c r="OBP53" s="90"/>
      <c r="OBQ53" s="90"/>
      <c r="OBR53" s="90"/>
      <c r="OBS53" s="90"/>
      <c r="OBT53" s="90"/>
      <c r="OBU53" s="90"/>
      <c r="OBV53" s="90"/>
      <c r="OBW53" s="90"/>
      <c r="OBX53" s="90"/>
      <c r="OBY53" s="90"/>
      <c r="OBZ53" s="90"/>
      <c r="OCA53" s="90"/>
      <c r="OCB53" s="90"/>
      <c r="OCC53" s="90"/>
      <c r="OCD53" s="90"/>
      <c r="OCE53" s="90"/>
      <c r="OCF53" s="90"/>
      <c r="OCG53" s="90"/>
      <c r="OCH53" s="90"/>
      <c r="OCI53" s="90"/>
      <c r="OCJ53" s="90"/>
      <c r="OCK53" s="90"/>
      <c r="OCL53" s="90"/>
      <c r="OCM53" s="90"/>
      <c r="OCN53" s="90"/>
      <c r="OCO53" s="90"/>
      <c r="OCP53" s="90"/>
      <c r="OCQ53" s="90"/>
      <c r="OCR53" s="90"/>
      <c r="OCS53" s="90"/>
      <c r="OCT53" s="90"/>
      <c r="OCU53" s="90"/>
      <c r="OCV53" s="90"/>
      <c r="OCW53" s="90"/>
      <c r="OCX53" s="90"/>
      <c r="OCY53" s="90"/>
      <c r="OCZ53" s="90"/>
      <c r="ODA53" s="90"/>
      <c r="ODB53" s="90"/>
      <c r="ODC53" s="90"/>
      <c r="ODD53" s="90"/>
      <c r="ODE53" s="90"/>
      <c r="ODF53" s="90"/>
      <c r="ODG53" s="90"/>
      <c r="ODH53" s="90"/>
      <c r="ODI53" s="90"/>
      <c r="ODJ53" s="90"/>
      <c r="ODK53" s="90"/>
      <c r="ODL53" s="90"/>
      <c r="ODM53" s="90"/>
      <c r="ODN53" s="90"/>
      <c r="ODO53" s="90"/>
      <c r="ODP53" s="90"/>
      <c r="ODQ53" s="90"/>
      <c r="ODR53" s="90"/>
      <c r="ODS53" s="90"/>
      <c r="ODT53" s="90"/>
      <c r="ODU53" s="90"/>
      <c r="ODV53" s="90"/>
      <c r="ODW53" s="90"/>
      <c r="ODX53" s="90"/>
      <c r="ODY53" s="90"/>
      <c r="ODZ53" s="90"/>
      <c r="OEA53" s="90"/>
      <c r="OEB53" s="90"/>
      <c r="OEC53" s="90"/>
      <c r="OED53" s="90"/>
      <c r="OEE53" s="90"/>
      <c r="OEF53" s="90"/>
      <c r="OEG53" s="90"/>
      <c r="OEH53" s="90"/>
      <c r="OEI53" s="90"/>
      <c r="OEJ53" s="90"/>
      <c r="OEK53" s="90"/>
      <c r="OEL53" s="90"/>
      <c r="OEM53" s="90"/>
      <c r="OEN53" s="90"/>
      <c r="OEO53" s="90"/>
      <c r="OEP53" s="90"/>
      <c r="OEQ53" s="90"/>
      <c r="OER53" s="90"/>
      <c r="OES53" s="90"/>
      <c r="OET53" s="90"/>
      <c r="OEU53" s="90"/>
      <c r="OEV53" s="90"/>
      <c r="OEW53" s="90"/>
      <c r="OEX53" s="90"/>
      <c r="OEY53" s="90"/>
      <c r="OEZ53" s="90"/>
      <c r="OFA53" s="90"/>
      <c r="OFB53" s="90"/>
      <c r="OFC53" s="90"/>
      <c r="OFD53" s="90"/>
      <c r="OFE53" s="90"/>
      <c r="OFF53" s="90"/>
      <c r="OFG53" s="90"/>
      <c r="OFH53" s="90"/>
      <c r="OFI53" s="90"/>
      <c r="OFJ53" s="90"/>
      <c r="OFK53" s="90"/>
      <c r="OFL53" s="90"/>
      <c r="OFM53" s="90"/>
      <c r="OFN53" s="90"/>
      <c r="OFO53" s="90"/>
      <c r="OFP53" s="90"/>
      <c r="OFQ53" s="90"/>
      <c r="OFR53" s="90"/>
      <c r="OFS53" s="90"/>
      <c r="OFT53" s="90"/>
      <c r="OFU53" s="90"/>
      <c r="OFV53" s="90"/>
      <c r="OFW53" s="90"/>
      <c r="OFX53" s="90"/>
      <c r="OFY53" s="90"/>
      <c r="OFZ53" s="90"/>
      <c r="OGA53" s="90"/>
      <c r="OGB53" s="90"/>
      <c r="OGC53" s="90"/>
      <c r="OGD53" s="90"/>
      <c r="OGE53" s="90"/>
      <c r="OGF53" s="90"/>
      <c r="OGG53" s="90"/>
      <c r="OGH53" s="90"/>
      <c r="OGI53" s="90"/>
      <c r="OGJ53" s="90"/>
      <c r="OGK53" s="90"/>
      <c r="OGL53" s="90"/>
      <c r="OGM53" s="90"/>
      <c r="OGN53" s="90"/>
      <c r="OGO53" s="90"/>
      <c r="OGP53" s="90"/>
      <c r="OGQ53" s="90"/>
      <c r="OGR53" s="90"/>
      <c r="OGS53" s="90"/>
      <c r="OGT53" s="90"/>
      <c r="OGU53" s="90"/>
      <c r="OGV53" s="90"/>
      <c r="OGW53" s="90"/>
      <c r="OGX53" s="90"/>
      <c r="OGY53" s="90"/>
      <c r="OGZ53" s="90"/>
      <c r="OHA53" s="90"/>
      <c r="OHB53" s="90"/>
      <c r="OHC53" s="90"/>
      <c r="OHD53" s="90"/>
      <c r="OHE53" s="90"/>
      <c r="OHF53" s="90"/>
      <c r="OHG53" s="90"/>
      <c r="OHH53" s="90"/>
      <c r="OHI53" s="90"/>
      <c r="OHJ53" s="90"/>
      <c r="OHK53" s="90"/>
      <c r="OHL53" s="90"/>
      <c r="OHM53" s="90"/>
      <c r="OHN53" s="90"/>
      <c r="OHO53" s="90"/>
      <c r="OHP53" s="90"/>
      <c r="OHQ53" s="90"/>
      <c r="OHR53" s="90"/>
      <c r="OHS53" s="90"/>
      <c r="OHT53" s="90"/>
      <c r="OHU53" s="90"/>
      <c r="OHV53" s="90"/>
      <c r="OHW53" s="90"/>
      <c r="OHX53" s="90"/>
      <c r="OHY53" s="90"/>
      <c r="OHZ53" s="90"/>
      <c r="OIA53" s="90"/>
      <c r="OIB53" s="90"/>
      <c r="OIC53" s="90"/>
      <c r="OID53" s="90"/>
      <c r="OIE53" s="90"/>
      <c r="OIF53" s="90"/>
      <c r="OIG53" s="90"/>
      <c r="OIH53" s="90"/>
      <c r="OII53" s="90"/>
      <c r="OIJ53" s="90"/>
      <c r="OIK53" s="90"/>
      <c r="OIL53" s="90"/>
      <c r="OIM53" s="90"/>
      <c r="OIN53" s="90"/>
      <c r="OIO53" s="90"/>
      <c r="OIP53" s="90"/>
      <c r="OIQ53" s="90"/>
      <c r="OIR53" s="90"/>
      <c r="OIS53" s="90"/>
      <c r="OIT53" s="90"/>
      <c r="OIU53" s="90"/>
      <c r="OIV53" s="90"/>
      <c r="OIW53" s="90"/>
      <c r="OIX53" s="90"/>
      <c r="OIY53" s="90"/>
      <c r="OIZ53" s="90"/>
      <c r="OJA53" s="90"/>
      <c r="OJB53" s="90"/>
      <c r="OJC53" s="90"/>
      <c r="OJD53" s="90"/>
      <c r="OJE53" s="90"/>
      <c r="OJF53" s="90"/>
      <c r="OJG53" s="90"/>
      <c r="OJH53" s="90"/>
      <c r="OJI53" s="90"/>
      <c r="OJJ53" s="90"/>
      <c r="OJK53" s="90"/>
      <c r="OJL53" s="90"/>
      <c r="OJM53" s="90"/>
      <c r="OJN53" s="90"/>
      <c r="OJO53" s="90"/>
      <c r="OJP53" s="90"/>
      <c r="OJQ53" s="90"/>
      <c r="OJR53" s="90"/>
      <c r="OJS53" s="90"/>
      <c r="OJT53" s="90"/>
      <c r="OJU53" s="90"/>
      <c r="OJV53" s="90"/>
      <c r="OJW53" s="90"/>
      <c r="OJX53" s="90"/>
      <c r="OJY53" s="90"/>
      <c r="OJZ53" s="90"/>
      <c r="OKA53" s="90"/>
      <c r="OKB53" s="90"/>
      <c r="OKC53" s="90"/>
      <c r="OKD53" s="90"/>
      <c r="OKE53" s="90"/>
      <c r="OKF53" s="90"/>
      <c r="OKG53" s="90"/>
      <c r="OKH53" s="90"/>
      <c r="OKI53" s="90"/>
      <c r="OKJ53" s="90"/>
      <c r="OKK53" s="90"/>
      <c r="OKL53" s="90"/>
      <c r="OKM53" s="90"/>
      <c r="OKN53" s="90"/>
      <c r="OKO53" s="90"/>
      <c r="OKP53" s="90"/>
      <c r="OKQ53" s="90"/>
      <c r="OKR53" s="90"/>
      <c r="OKS53" s="90"/>
      <c r="OKT53" s="90"/>
      <c r="OKU53" s="90"/>
      <c r="OKV53" s="90"/>
      <c r="OKW53" s="90"/>
      <c r="OKX53" s="90"/>
      <c r="OKY53" s="90"/>
      <c r="OKZ53" s="90"/>
      <c r="OLA53" s="90"/>
      <c r="OLB53" s="90"/>
      <c r="OLC53" s="90"/>
      <c r="OLD53" s="90"/>
      <c r="OLE53" s="90"/>
      <c r="OLF53" s="90"/>
      <c r="OLG53" s="90"/>
      <c r="OLH53" s="90"/>
      <c r="OLI53" s="90"/>
      <c r="OLJ53" s="90"/>
      <c r="OLK53" s="90"/>
      <c r="OLL53" s="90"/>
      <c r="OLM53" s="90"/>
      <c r="OLN53" s="90"/>
      <c r="OLO53" s="90"/>
      <c r="OLP53" s="90"/>
      <c r="OLQ53" s="90"/>
      <c r="OLR53" s="90"/>
      <c r="OLS53" s="90"/>
      <c r="OLT53" s="90"/>
      <c r="OLU53" s="90"/>
      <c r="OLV53" s="90"/>
      <c r="OLW53" s="90"/>
      <c r="OLX53" s="90"/>
      <c r="OLY53" s="90"/>
      <c r="OLZ53" s="90"/>
      <c r="OMA53" s="90"/>
      <c r="OMB53" s="90"/>
      <c r="OMC53" s="90"/>
      <c r="OMD53" s="90"/>
      <c r="OME53" s="90"/>
      <c r="OMF53" s="90"/>
      <c r="OMG53" s="90"/>
      <c r="OMH53" s="90"/>
      <c r="OMI53" s="90"/>
      <c r="OMJ53" s="90"/>
      <c r="OMK53" s="90"/>
      <c r="OML53" s="90"/>
      <c r="OMM53" s="90"/>
      <c r="OMN53" s="90"/>
      <c r="OMO53" s="90"/>
      <c r="OMP53" s="90"/>
      <c r="OMQ53" s="90"/>
      <c r="OMR53" s="90"/>
      <c r="OMS53" s="90"/>
      <c r="OMT53" s="90"/>
      <c r="OMU53" s="90"/>
      <c r="OMV53" s="90"/>
      <c r="OMW53" s="90"/>
      <c r="OMX53" s="90"/>
      <c r="OMY53" s="90"/>
      <c r="OMZ53" s="90"/>
      <c r="ONA53" s="90"/>
      <c r="ONB53" s="90"/>
      <c r="ONC53" s="90"/>
      <c r="OND53" s="90"/>
      <c r="ONE53" s="90"/>
      <c r="ONF53" s="90"/>
      <c r="ONG53" s="90"/>
      <c r="ONH53" s="90"/>
      <c r="ONI53" s="90"/>
      <c r="ONJ53" s="90"/>
      <c r="ONK53" s="90"/>
      <c r="ONL53" s="90"/>
      <c r="ONM53" s="90"/>
      <c r="ONN53" s="90"/>
      <c r="ONO53" s="90"/>
      <c r="ONP53" s="90"/>
      <c r="ONQ53" s="90"/>
      <c r="ONR53" s="90"/>
      <c r="ONS53" s="90"/>
      <c r="ONT53" s="90"/>
      <c r="ONU53" s="90"/>
      <c r="ONV53" s="90"/>
      <c r="ONW53" s="90"/>
      <c r="ONX53" s="90"/>
      <c r="ONY53" s="90"/>
      <c r="ONZ53" s="90"/>
      <c r="OOA53" s="90"/>
      <c r="OOB53" s="90"/>
      <c r="OOC53" s="90"/>
      <c r="OOD53" s="90"/>
      <c r="OOE53" s="90"/>
      <c r="OOF53" s="90"/>
      <c r="OOG53" s="90"/>
      <c r="OOH53" s="90"/>
      <c r="OOI53" s="90"/>
      <c r="OOJ53" s="90"/>
      <c r="OOK53" s="90"/>
      <c r="OOL53" s="90"/>
      <c r="OOM53" s="90"/>
      <c r="OON53" s="90"/>
      <c r="OOO53" s="90"/>
      <c r="OOP53" s="90"/>
      <c r="OOQ53" s="90"/>
      <c r="OOR53" s="90"/>
      <c r="OOS53" s="90"/>
      <c r="OOT53" s="90"/>
      <c r="OOU53" s="90"/>
      <c r="OOV53" s="90"/>
      <c r="OOW53" s="90"/>
      <c r="OOX53" s="90"/>
      <c r="OOY53" s="90"/>
      <c r="OOZ53" s="90"/>
      <c r="OPA53" s="90"/>
      <c r="OPB53" s="90"/>
      <c r="OPC53" s="90"/>
      <c r="OPD53" s="90"/>
      <c r="OPE53" s="90"/>
      <c r="OPF53" s="90"/>
      <c r="OPG53" s="90"/>
      <c r="OPH53" s="90"/>
      <c r="OPI53" s="90"/>
      <c r="OPJ53" s="90"/>
      <c r="OPK53" s="90"/>
      <c r="OPL53" s="90"/>
      <c r="OPM53" s="90"/>
      <c r="OPN53" s="90"/>
      <c r="OPO53" s="90"/>
      <c r="OPP53" s="90"/>
      <c r="OPQ53" s="90"/>
      <c r="OPR53" s="90"/>
      <c r="OPS53" s="90"/>
      <c r="OPT53" s="90"/>
      <c r="OPU53" s="90"/>
      <c r="OPV53" s="90"/>
      <c r="OPW53" s="90"/>
      <c r="OPX53" s="90"/>
      <c r="OPY53" s="90"/>
      <c r="OPZ53" s="90"/>
      <c r="OQA53" s="90"/>
      <c r="OQB53" s="90"/>
      <c r="OQC53" s="90"/>
      <c r="OQD53" s="90"/>
      <c r="OQE53" s="90"/>
      <c r="OQF53" s="90"/>
      <c r="OQG53" s="90"/>
      <c r="OQH53" s="90"/>
      <c r="OQI53" s="90"/>
      <c r="OQJ53" s="90"/>
      <c r="OQK53" s="90"/>
      <c r="OQL53" s="90"/>
      <c r="OQM53" s="90"/>
      <c r="OQN53" s="90"/>
      <c r="OQO53" s="90"/>
      <c r="OQP53" s="90"/>
      <c r="OQQ53" s="90"/>
      <c r="OQR53" s="90"/>
      <c r="OQS53" s="90"/>
      <c r="OQT53" s="90"/>
      <c r="OQU53" s="90"/>
      <c r="OQV53" s="90"/>
      <c r="OQW53" s="90"/>
      <c r="OQX53" s="90"/>
      <c r="OQY53" s="90"/>
      <c r="OQZ53" s="90"/>
      <c r="ORA53" s="90"/>
      <c r="ORB53" s="90"/>
      <c r="ORC53" s="90"/>
      <c r="ORD53" s="90"/>
      <c r="ORE53" s="90"/>
      <c r="ORF53" s="90"/>
      <c r="ORG53" s="90"/>
      <c r="ORH53" s="90"/>
      <c r="ORI53" s="90"/>
      <c r="ORJ53" s="90"/>
      <c r="ORK53" s="90"/>
      <c r="ORL53" s="90"/>
      <c r="ORM53" s="90"/>
      <c r="ORN53" s="90"/>
      <c r="ORO53" s="90"/>
      <c r="ORP53" s="90"/>
      <c r="ORQ53" s="90"/>
      <c r="ORR53" s="90"/>
      <c r="ORS53" s="90"/>
      <c r="ORT53" s="90"/>
      <c r="ORU53" s="90"/>
      <c r="ORV53" s="90"/>
      <c r="ORW53" s="90"/>
      <c r="ORX53" s="90"/>
      <c r="ORY53" s="90"/>
      <c r="ORZ53" s="90"/>
      <c r="OSA53" s="90"/>
      <c r="OSB53" s="90"/>
      <c r="OSC53" s="90"/>
      <c r="OSD53" s="90"/>
      <c r="OSE53" s="90"/>
      <c r="OSF53" s="90"/>
      <c r="OSG53" s="90"/>
      <c r="OSH53" s="90"/>
      <c r="OSI53" s="90"/>
      <c r="OSJ53" s="90"/>
      <c r="OSK53" s="90"/>
      <c r="OSL53" s="90"/>
      <c r="OSM53" s="90"/>
      <c r="OSN53" s="90"/>
      <c r="OSO53" s="90"/>
      <c r="OSP53" s="90"/>
      <c r="OSQ53" s="90"/>
      <c r="OSR53" s="90"/>
      <c r="OSS53" s="90"/>
      <c r="OST53" s="90"/>
      <c r="OSU53" s="90"/>
      <c r="OSV53" s="90"/>
      <c r="OSW53" s="90"/>
      <c r="OSX53" s="90"/>
      <c r="OSY53" s="90"/>
      <c r="OSZ53" s="90"/>
      <c r="OTA53" s="90"/>
      <c r="OTB53" s="90"/>
      <c r="OTC53" s="90"/>
      <c r="OTD53" s="90"/>
      <c r="OTE53" s="90"/>
      <c r="OTF53" s="90"/>
      <c r="OTG53" s="90"/>
      <c r="OTH53" s="90"/>
      <c r="OTI53" s="90"/>
      <c r="OTJ53" s="90"/>
      <c r="OTK53" s="90"/>
      <c r="OTL53" s="90"/>
      <c r="OTM53" s="90"/>
      <c r="OTN53" s="90"/>
      <c r="OTO53" s="90"/>
      <c r="OTP53" s="90"/>
      <c r="OTQ53" s="90"/>
      <c r="OTR53" s="90"/>
      <c r="OTS53" s="90"/>
      <c r="OTT53" s="90"/>
      <c r="OTU53" s="90"/>
      <c r="OTV53" s="90"/>
      <c r="OTW53" s="90"/>
      <c r="OTX53" s="90"/>
      <c r="OTY53" s="90"/>
      <c r="OTZ53" s="90"/>
      <c r="OUA53" s="90"/>
      <c r="OUB53" s="90"/>
      <c r="OUC53" s="90"/>
      <c r="OUD53" s="90"/>
      <c r="OUE53" s="90"/>
      <c r="OUF53" s="90"/>
      <c r="OUG53" s="90"/>
      <c r="OUH53" s="90"/>
      <c r="OUI53" s="90"/>
      <c r="OUJ53" s="90"/>
      <c r="OUK53" s="90"/>
      <c r="OUL53" s="90"/>
      <c r="OUM53" s="90"/>
      <c r="OUN53" s="90"/>
      <c r="OUO53" s="90"/>
      <c r="OUP53" s="90"/>
      <c r="OUQ53" s="90"/>
      <c r="OUR53" s="90"/>
      <c r="OUS53" s="90"/>
      <c r="OUT53" s="90"/>
      <c r="OUU53" s="90"/>
      <c r="OUV53" s="90"/>
      <c r="OUW53" s="90"/>
      <c r="OUX53" s="90"/>
      <c r="OUY53" s="90"/>
      <c r="OUZ53" s="90"/>
      <c r="OVA53" s="90"/>
      <c r="OVB53" s="90"/>
      <c r="OVC53" s="90"/>
      <c r="OVD53" s="90"/>
      <c r="OVE53" s="90"/>
      <c r="OVF53" s="90"/>
      <c r="OVG53" s="90"/>
      <c r="OVH53" s="90"/>
      <c r="OVI53" s="90"/>
      <c r="OVJ53" s="90"/>
      <c r="OVK53" s="90"/>
      <c r="OVL53" s="90"/>
      <c r="OVM53" s="90"/>
      <c r="OVN53" s="90"/>
      <c r="OVO53" s="90"/>
      <c r="OVP53" s="90"/>
      <c r="OVQ53" s="90"/>
      <c r="OVR53" s="90"/>
      <c r="OVS53" s="90"/>
      <c r="OVT53" s="90"/>
      <c r="OVU53" s="90"/>
      <c r="OVV53" s="90"/>
      <c r="OVW53" s="90"/>
      <c r="OVX53" s="90"/>
      <c r="OVY53" s="90"/>
      <c r="OVZ53" s="90"/>
      <c r="OWA53" s="90"/>
      <c r="OWB53" s="90"/>
      <c r="OWC53" s="90"/>
      <c r="OWD53" s="90"/>
      <c r="OWE53" s="90"/>
      <c r="OWF53" s="90"/>
      <c r="OWG53" s="90"/>
      <c r="OWH53" s="90"/>
      <c r="OWI53" s="90"/>
      <c r="OWJ53" s="90"/>
      <c r="OWK53" s="90"/>
      <c r="OWL53" s="90"/>
      <c r="OWM53" s="90"/>
      <c r="OWN53" s="90"/>
      <c r="OWO53" s="90"/>
      <c r="OWP53" s="90"/>
      <c r="OWQ53" s="90"/>
      <c r="OWR53" s="90"/>
      <c r="OWS53" s="90"/>
      <c r="OWT53" s="90"/>
      <c r="OWU53" s="90"/>
      <c r="OWV53" s="90"/>
      <c r="OWW53" s="90"/>
      <c r="OWX53" s="90"/>
      <c r="OWY53" s="90"/>
      <c r="OWZ53" s="90"/>
      <c r="OXA53" s="90"/>
      <c r="OXB53" s="90"/>
      <c r="OXC53" s="90"/>
      <c r="OXD53" s="90"/>
      <c r="OXE53" s="90"/>
      <c r="OXF53" s="90"/>
      <c r="OXG53" s="90"/>
      <c r="OXH53" s="90"/>
      <c r="OXI53" s="90"/>
      <c r="OXJ53" s="90"/>
      <c r="OXK53" s="90"/>
      <c r="OXL53" s="90"/>
      <c r="OXM53" s="90"/>
      <c r="OXN53" s="90"/>
      <c r="OXO53" s="90"/>
      <c r="OXP53" s="90"/>
      <c r="OXQ53" s="90"/>
      <c r="OXR53" s="90"/>
      <c r="OXS53" s="90"/>
      <c r="OXT53" s="90"/>
      <c r="OXU53" s="90"/>
      <c r="OXV53" s="90"/>
      <c r="OXW53" s="90"/>
      <c r="OXX53" s="90"/>
      <c r="OXY53" s="90"/>
      <c r="OXZ53" s="90"/>
      <c r="OYA53" s="90"/>
      <c r="OYB53" s="90"/>
      <c r="OYC53" s="90"/>
      <c r="OYD53" s="90"/>
      <c r="OYE53" s="90"/>
      <c r="OYF53" s="90"/>
      <c r="OYG53" s="90"/>
      <c r="OYH53" s="90"/>
      <c r="OYI53" s="90"/>
      <c r="OYJ53" s="90"/>
      <c r="OYK53" s="90"/>
      <c r="OYL53" s="90"/>
      <c r="OYM53" s="90"/>
      <c r="OYN53" s="90"/>
      <c r="OYO53" s="90"/>
      <c r="OYP53" s="90"/>
      <c r="OYQ53" s="90"/>
      <c r="OYR53" s="90"/>
      <c r="OYS53" s="90"/>
      <c r="OYT53" s="90"/>
      <c r="OYU53" s="90"/>
      <c r="OYV53" s="90"/>
      <c r="OYW53" s="90"/>
      <c r="OYX53" s="90"/>
      <c r="OYY53" s="90"/>
      <c r="OYZ53" s="90"/>
      <c r="OZA53" s="90"/>
      <c r="OZB53" s="90"/>
      <c r="OZC53" s="90"/>
      <c r="OZD53" s="90"/>
      <c r="OZE53" s="90"/>
      <c r="OZF53" s="90"/>
      <c r="OZG53" s="90"/>
      <c r="OZH53" s="90"/>
      <c r="OZI53" s="90"/>
      <c r="OZJ53" s="90"/>
      <c r="OZK53" s="90"/>
      <c r="OZL53" s="90"/>
      <c r="OZM53" s="90"/>
      <c r="OZN53" s="90"/>
      <c r="OZO53" s="90"/>
      <c r="OZP53" s="90"/>
      <c r="OZQ53" s="90"/>
      <c r="OZR53" s="90"/>
      <c r="OZS53" s="90"/>
      <c r="OZT53" s="90"/>
      <c r="OZU53" s="90"/>
      <c r="OZV53" s="90"/>
      <c r="OZW53" s="90"/>
      <c r="OZX53" s="90"/>
      <c r="OZY53" s="90"/>
      <c r="OZZ53" s="90"/>
      <c r="PAA53" s="90"/>
      <c r="PAB53" s="90"/>
      <c r="PAC53" s="90"/>
      <c r="PAD53" s="90"/>
      <c r="PAE53" s="90"/>
      <c r="PAF53" s="90"/>
      <c r="PAG53" s="90"/>
      <c r="PAH53" s="90"/>
      <c r="PAI53" s="90"/>
      <c r="PAJ53" s="90"/>
      <c r="PAK53" s="90"/>
      <c r="PAL53" s="90"/>
      <c r="PAM53" s="90"/>
      <c r="PAN53" s="90"/>
      <c r="PAO53" s="90"/>
      <c r="PAP53" s="90"/>
      <c r="PAQ53" s="90"/>
      <c r="PAR53" s="90"/>
      <c r="PAS53" s="90"/>
      <c r="PAT53" s="90"/>
      <c r="PAU53" s="90"/>
      <c r="PAV53" s="90"/>
      <c r="PAW53" s="90"/>
      <c r="PAX53" s="90"/>
      <c r="PAY53" s="90"/>
      <c r="PAZ53" s="90"/>
      <c r="PBA53" s="90"/>
      <c r="PBB53" s="90"/>
      <c r="PBC53" s="90"/>
      <c r="PBD53" s="90"/>
      <c r="PBE53" s="90"/>
      <c r="PBF53" s="90"/>
      <c r="PBG53" s="90"/>
      <c r="PBH53" s="90"/>
      <c r="PBI53" s="90"/>
      <c r="PBJ53" s="90"/>
      <c r="PBK53" s="90"/>
      <c r="PBL53" s="90"/>
      <c r="PBM53" s="90"/>
      <c r="PBN53" s="90"/>
      <c r="PBO53" s="90"/>
      <c r="PBP53" s="90"/>
      <c r="PBQ53" s="90"/>
      <c r="PBR53" s="90"/>
      <c r="PBS53" s="90"/>
      <c r="PBT53" s="90"/>
      <c r="PBU53" s="90"/>
      <c r="PBV53" s="90"/>
      <c r="PBW53" s="90"/>
      <c r="PBX53" s="90"/>
      <c r="PBY53" s="90"/>
      <c r="PBZ53" s="90"/>
      <c r="PCA53" s="90"/>
      <c r="PCB53" s="90"/>
      <c r="PCC53" s="90"/>
      <c r="PCD53" s="90"/>
      <c r="PCE53" s="90"/>
      <c r="PCF53" s="90"/>
      <c r="PCG53" s="90"/>
      <c r="PCH53" s="90"/>
      <c r="PCI53" s="90"/>
      <c r="PCJ53" s="90"/>
      <c r="PCK53" s="90"/>
      <c r="PCL53" s="90"/>
      <c r="PCM53" s="90"/>
      <c r="PCN53" s="90"/>
      <c r="PCO53" s="90"/>
      <c r="PCP53" s="90"/>
      <c r="PCQ53" s="90"/>
      <c r="PCR53" s="90"/>
      <c r="PCS53" s="90"/>
      <c r="PCT53" s="90"/>
      <c r="PCU53" s="90"/>
      <c r="PCV53" s="90"/>
      <c r="PCW53" s="90"/>
      <c r="PCX53" s="90"/>
      <c r="PCY53" s="90"/>
      <c r="PCZ53" s="90"/>
      <c r="PDA53" s="90"/>
      <c r="PDB53" s="90"/>
      <c r="PDC53" s="90"/>
      <c r="PDD53" s="90"/>
      <c r="PDE53" s="90"/>
      <c r="PDF53" s="90"/>
      <c r="PDG53" s="90"/>
      <c r="PDH53" s="90"/>
      <c r="PDI53" s="90"/>
      <c r="PDJ53" s="90"/>
      <c r="PDK53" s="90"/>
      <c r="PDL53" s="90"/>
      <c r="PDM53" s="90"/>
      <c r="PDN53" s="90"/>
      <c r="PDO53" s="90"/>
      <c r="PDP53" s="90"/>
      <c r="PDQ53" s="90"/>
      <c r="PDR53" s="90"/>
      <c r="PDS53" s="90"/>
      <c r="PDT53" s="90"/>
      <c r="PDU53" s="90"/>
      <c r="PDV53" s="90"/>
      <c r="PDW53" s="90"/>
      <c r="PDX53" s="90"/>
      <c r="PDY53" s="90"/>
      <c r="PDZ53" s="90"/>
      <c r="PEA53" s="90"/>
      <c r="PEB53" s="90"/>
      <c r="PEC53" s="90"/>
      <c r="PED53" s="90"/>
      <c r="PEE53" s="90"/>
      <c r="PEF53" s="90"/>
      <c r="PEG53" s="90"/>
      <c r="PEH53" s="90"/>
      <c r="PEI53" s="90"/>
      <c r="PEJ53" s="90"/>
      <c r="PEK53" s="90"/>
      <c r="PEL53" s="90"/>
      <c r="PEM53" s="90"/>
      <c r="PEN53" s="90"/>
      <c r="PEO53" s="90"/>
      <c r="PEP53" s="90"/>
      <c r="PEQ53" s="90"/>
      <c r="PER53" s="90"/>
      <c r="PES53" s="90"/>
      <c r="PET53" s="90"/>
      <c r="PEU53" s="90"/>
      <c r="PEV53" s="90"/>
      <c r="PEW53" s="90"/>
      <c r="PEX53" s="90"/>
      <c r="PEY53" s="90"/>
      <c r="PEZ53" s="90"/>
      <c r="PFA53" s="90"/>
      <c r="PFB53" s="90"/>
      <c r="PFC53" s="90"/>
      <c r="PFD53" s="90"/>
      <c r="PFE53" s="90"/>
      <c r="PFF53" s="90"/>
      <c r="PFG53" s="90"/>
      <c r="PFH53" s="90"/>
      <c r="PFI53" s="90"/>
      <c r="PFJ53" s="90"/>
      <c r="PFK53" s="90"/>
      <c r="PFL53" s="90"/>
      <c r="PFM53" s="90"/>
      <c r="PFN53" s="90"/>
      <c r="PFO53" s="90"/>
      <c r="PFP53" s="90"/>
      <c r="PFQ53" s="90"/>
      <c r="PFR53" s="90"/>
      <c r="PFS53" s="90"/>
      <c r="PFT53" s="90"/>
      <c r="PFU53" s="90"/>
      <c r="PFV53" s="90"/>
      <c r="PFW53" s="90"/>
      <c r="PFX53" s="90"/>
      <c r="PFY53" s="90"/>
      <c r="PFZ53" s="90"/>
      <c r="PGA53" s="90"/>
      <c r="PGB53" s="90"/>
      <c r="PGC53" s="90"/>
      <c r="PGD53" s="90"/>
      <c r="PGE53" s="90"/>
      <c r="PGF53" s="90"/>
      <c r="PGG53" s="90"/>
      <c r="PGH53" s="90"/>
      <c r="PGI53" s="90"/>
      <c r="PGJ53" s="90"/>
      <c r="PGK53" s="90"/>
      <c r="PGL53" s="90"/>
      <c r="PGM53" s="90"/>
      <c r="PGN53" s="90"/>
      <c r="PGO53" s="90"/>
      <c r="PGP53" s="90"/>
      <c r="PGQ53" s="90"/>
      <c r="PGR53" s="90"/>
      <c r="PGS53" s="90"/>
      <c r="PGT53" s="90"/>
      <c r="PGU53" s="90"/>
      <c r="PGV53" s="90"/>
      <c r="PGW53" s="90"/>
      <c r="PGX53" s="90"/>
      <c r="PGY53" s="90"/>
      <c r="PGZ53" s="90"/>
      <c r="PHA53" s="90"/>
      <c r="PHB53" s="90"/>
      <c r="PHC53" s="90"/>
      <c r="PHD53" s="90"/>
      <c r="PHE53" s="90"/>
      <c r="PHF53" s="90"/>
      <c r="PHG53" s="90"/>
      <c r="PHH53" s="90"/>
      <c r="PHI53" s="90"/>
      <c r="PHJ53" s="90"/>
      <c r="PHK53" s="90"/>
      <c r="PHL53" s="90"/>
      <c r="PHM53" s="90"/>
      <c r="PHN53" s="90"/>
      <c r="PHO53" s="90"/>
      <c r="PHP53" s="90"/>
      <c r="PHQ53" s="90"/>
      <c r="PHR53" s="90"/>
      <c r="PHS53" s="90"/>
      <c r="PHT53" s="90"/>
      <c r="PHU53" s="90"/>
      <c r="PHV53" s="90"/>
      <c r="PHW53" s="90"/>
      <c r="PHX53" s="90"/>
      <c r="PHY53" s="90"/>
      <c r="PHZ53" s="90"/>
      <c r="PIA53" s="90"/>
      <c r="PIB53" s="90"/>
      <c r="PIC53" s="90"/>
      <c r="PID53" s="90"/>
      <c r="PIE53" s="90"/>
      <c r="PIF53" s="90"/>
      <c r="PIG53" s="90"/>
      <c r="PIH53" s="90"/>
      <c r="PII53" s="90"/>
      <c r="PIJ53" s="90"/>
      <c r="PIK53" s="90"/>
      <c r="PIL53" s="90"/>
      <c r="PIM53" s="90"/>
      <c r="PIN53" s="90"/>
      <c r="PIO53" s="90"/>
      <c r="PIP53" s="90"/>
      <c r="PIQ53" s="90"/>
      <c r="PIR53" s="90"/>
      <c r="PIS53" s="90"/>
      <c r="PIT53" s="90"/>
      <c r="PIU53" s="90"/>
      <c r="PIV53" s="90"/>
      <c r="PIW53" s="90"/>
      <c r="PIX53" s="90"/>
      <c r="PIY53" s="90"/>
      <c r="PIZ53" s="90"/>
      <c r="PJA53" s="90"/>
      <c r="PJB53" s="90"/>
      <c r="PJC53" s="90"/>
      <c r="PJD53" s="90"/>
      <c r="PJE53" s="90"/>
      <c r="PJF53" s="90"/>
      <c r="PJG53" s="90"/>
      <c r="PJH53" s="90"/>
      <c r="PJI53" s="90"/>
      <c r="PJJ53" s="90"/>
      <c r="PJK53" s="90"/>
      <c r="PJL53" s="90"/>
      <c r="PJM53" s="90"/>
      <c r="PJN53" s="90"/>
      <c r="PJO53" s="90"/>
      <c r="PJP53" s="90"/>
      <c r="PJQ53" s="90"/>
      <c r="PJR53" s="90"/>
      <c r="PJS53" s="90"/>
      <c r="PJT53" s="90"/>
      <c r="PJU53" s="90"/>
      <c r="PJV53" s="90"/>
      <c r="PJW53" s="90"/>
      <c r="PJX53" s="90"/>
      <c r="PJY53" s="90"/>
      <c r="PJZ53" s="90"/>
      <c r="PKA53" s="90"/>
      <c r="PKB53" s="90"/>
      <c r="PKC53" s="90"/>
      <c r="PKD53" s="90"/>
      <c r="PKE53" s="90"/>
      <c r="PKF53" s="90"/>
      <c r="PKG53" s="90"/>
      <c r="PKH53" s="90"/>
      <c r="PKI53" s="90"/>
      <c r="PKJ53" s="90"/>
      <c r="PKK53" s="90"/>
      <c r="PKL53" s="90"/>
      <c r="PKM53" s="90"/>
      <c r="PKN53" s="90"/>
      <c r="PKO53" s="90"/>
      <c r="PKP53" s="90"/>
      <c r="PKQ53" s="90"/>
      <c r="PKR53" s="90"/>
      <c r="PKS53" s="90"/>
      <c r="PKT53" s="90"/>
      <c r="PKU53" s="90"/>
      <c r="PKV53" s="90"/>
      <c r="PKW53" s="90"/>
      <c r="PKX53" s="90"/>
      <c r="PKY53" s="90"/>
      <c r="PKZ53" s="90"/>
      <c r="PLA53" s="90"/>
      <c r="PLB53" s="90"/>
      <c r="PLC53" s="90"/>
      <c r="PLD53" s="90"/>
      <c r="PLE53" s="90"/>
      <c r="PLF53" s="90"/>
      <c r="PLG53" s="90"/>
      <c r="PLH53" s="90"/>
      <c r="PLI53" s="90"/>
      <c r="PLJ53" s="90"/>
      <c r="PLK53" s="90"/>
      <c r="PLL53" s="90"/>
      <c r="PLM53" s="90"/>
      <c r="PLN53" s="90"/>
      <c r="PLO53" s="90"/>
      <c r="PLP53" s="90"/>
      <c r="PLQ53" s="90"/>
      <c r="PLR53" s="90"/>
      <c r="PLS53" s="90"/>
      <c r="PLT53" s="90"/>
      <c r="PLU53" s="90"/>
      <c r="PLV53" s="90"/>
      <c r="PLW53" s="90"/>
      <c r="PLX53" s="90"/>
      <c r="PLY53" s="90"/>
      <c r="PLZ53" s="90"/>
      <c r="PMA53" s="90"/>
      <c r="PMB53" s="90"/>
      <c r="PMC53" s="90"/>
      <c r="PMD53" s="90"/>
      <c r="PME53" s="90"/>
      <c r="PMF53" s="90"/>
      <c r="PMG53" s="90"/>
      <c r="PMH53" s="90"/>
      <c r="PMI53" s="90"/>
      <c r="PMJ53" s="90"/>
      <c r="PMK53" s="90"/>
      <c r="PML53" s="90"/>
      <c r="PMM53" s="90"/>
      <c r="PMN53" s="90"/>
      <c r="PMO53" s="90"/>
      <c r="PMP53" s="90"/>
      <c r="PMQ53" s="90"/>
      <c r="PMR53" s="90"/>
      <c r="PMS53" s="90"/>
      <c r="PMT53" s="90"/>
      <c r="PMU53" s="90"/>
      <c r="PMV53" s="90"/>
      <c r="PMW53" s="90"/>
      <c r="PMX53" s="90"/>
      <c r="PMY53" s="90"/>
      <c r="PMZ53" s="90"/>
      <c r="PNA53" s="90"/>
      <c r="PNB53" s="90"/>
      <c r="PNC53" s="90"/>
      <c r="PND53" s="90"/>
      <c r="PNE53" s="90"/>
      <c r="PNF53" s="90"/>
      <c r="PNG53" s="90"/>
      <c r="PNH53" s="90"/>
      <c r="PNI53" s="90"/>
      <c r="PNJ53" s="90"/>
      <c r="PNK53" s="90"/>
      <c r="PNL53" s="90"/>
      <c r="PNM53" s="90"/>
      <c r="PNN53" s="90"/>
      <c r="PNO53" s="90"/>
      <c r="PNP53" s="90"/>
      <c r="PNQ53" s="90"/>
      <c r="PNR53" s="90"/>
      <c r="PNS53" s="90"/>
      <c r="PNT53" s="90"/>
      <c r="PNU53" s="90"/>
      <c r="PNV53" s="90"/>
      <c r="PNW53" s="90"/>
      <c r="PNX53" s="90"/>
      <c r="PNY53" s="90"/>
      <c r="PNZ53" s="90"/>
      <c r="POA53" s="90"/>
      <c r="POB53" s="90"/>
      <c r="POC53" s="90"/>
      <c r="POD53" s="90"/>
      <c r="POE53" s="90"/>
      <c r="POF53" s="90"/>
      <c r="POG53" s="90"/>
      <c r="POH53" s="90"/>
      <c r="POI53" s="90"/>
      <c r="POJ53" s="90"/>
      <c r="POK53" s="90"/>
      <c r="POL53" s="90"/>
      <c r="POM53" s="90"/>
      <c r="PON53" s="90"/>
      <c r="POO53" s="90"/>
      <c r="POP53" s="90"/>
      <c r="POQ53" s="90"/>
      <c r="POR53" s="90"/>
      <c r="POS53" s="90"/>
      <c r="POT53" s="90"/>
      <c r="POU53" s="90"/>
      <c r="POV53" s="90"/>
      <c r="POW53" s="90"/>
      <c r="POX53" s="90"/>
      <c r="POY53" s="90"/>
      <c r="POZ53" s="90"/>
      <c r="PPA53" s="90"/>
      <c r="PPB53" s="90"/>
      <c r="PPC53" s="90"/>
      <c r="PPD53" s="90"/>
      <c r="PPE53" s="90"/>
      <c r="PPF53" s="90"/>
      <c r="PPG53" s="90"/>
      <c r="PPH53" s="90"/>
      <c r="PPI53" s="90"/>
      <c r="PPJ53" s="90"/>
      <c r="PPK53" s="90"/>
      <c r="PPL53" s="90"/>
      <c r="PPM53" s="90"/>
      <c r="PPN53" s="90"/>
      <c r="PPO53" s="90"/>
      <c r="PPP53" s="90"/>
      <c r="PPQ53" s="90"/>
      <c r="PPR53" s="90"/>
      <c r="PPS53" s="90"/>
      <c r="PPT53" s="90"/>
      <c r="PPU53" s="90"/>
      <c r="PPV53" s="90"/>
      <c r="PPW53" s="90"/>
      <c r="PPX53" s="90"/>
      <c r="PPY53" s="90"/>
      <c r="PPZ53" s="90"/>
      <c r="PQA53" s="90"/>
      <c r="PQB53" s="90"/>
      <c r="PQC53" s="90"/>
      <c r="PQD53" s="90"/>
      <c r="PQE53" s="90"/>
      <c r="PQF53" s="90"/>
      <c r="PQG53" s="90"/>
      <c r="PQH53" s="90"/>
      <c r="PQI53" s="90"/>
      <c r="PQJ53" s="90"/>
      <c r="PQK53" s="90"/>
      <c r="PQL53" s="90"/>
      <c r="PQM53" s="90"/>
      <c r="PQN53" s="90"/>
      <c r="PQO53" s="90"/>
      <c r="PQP53" s="90"/>
      <c r="PQQ53" s="90"/>
      <c r="PQR53" s="90"/>
      <c r="PQS53" s="90"/>
      <c r="PQT53" s="90"/>
      <c r="PQU53" s="90"/>
      <c r="PQV53" s="90"/>
      <c r="PQW53" s="90"/>
      <c r="PQX53" s="90"/>
      <c r="PQY53" s="90"/>
      <c r="PQZ53" s="90"/>
      <c r="PRA53" s="90"/>
      <c r="PRB53" s="90"/>
      <c r="PRC53" s="90"/>
      <c r="PRD53" s="90"/>
      <c r="PRE53" s="90"/>
      <c r="PRF53" s="90"/>
      <c r="PRG53" s="90"/>
      <c r="PRH53" s="90"/>
      <c r="PRI53" s="90"/>
      <c r="PRJ53" s="90"/>
      <c r="PRK53" s="90"/>
      <c r="PRL53" s="90"/>
      <c r="PRM53" s="90"/>
      <c r="PRN53" s="90"/>
      <c r="PRO53" s="90"/>
      <c r="PRP53" s="90"/>
      <c r="PRQ53" s="90"/>
      <c r="PRR53" s="90"/>
      <c r="PRS53" s="90"/>
      <c r="PRT53" s="90"/>
      <c r="PRU53" s="90"/>
      <c r="PRV53" s="90"/>
      <c r="PRW53" s="90"/>
      <c r="PRX53" s="90"/>
      <c r="PRY53" s="90"/>
      <c r="PRZ53" s="90"/>
      <c r="PSA53" s="90"/>
      <c r="PSB53" s="90"/>
      <c r="PSC53" s="90"/>
      <c r="PSD53" s="90"/>
      <c r="PSE53" s="90"/>
      <c r="PSF53" s="90"/>
      <c r="PSG53" s="90"/>
      <c r="PSH53" s="90"/>
      <c r="PSI53" s="90"/>
      <c r="PSJ53" s="90"/>
      <c r="PSK53" s="90"/>
      <c r="PSL53" s="90"/>
      <c r="PSM53" s="90"/>
      <c r="PSN53" s="90"/>
      <c r="PSO53" s="90"/>
      <c r="PSP53" s="90"/>
      <c r="PSQ53" s="90"/>
      <c r="PSR53" s="90"/>
      <c r="PSS53" s="90"/>
      <c r="PST53" s="90"/>
      <c r="PSU53" s="90"/>
      <c r="PSV53" s="90"/>
      <c r="PSW53" s="90"/>
      <c r="PSX53" s="90"/>
      <c r="PSY53" s="90"/>
      <c r="PSZ53" s="90"/>
      <c r="PTA53" s="90"/>
      <c r="PTB53" s="90"/>
      <c r="PTC53" s="90"/>
      <c r="PTD53" s="90"/>
      <c r="PTE53" s="90"/>
      <c r="PTF53" s="90"/>
      <c r="PTG53" s="90"/>
      <c r="PTH53" s="90"/>
      <c r="PTI53" s="90"/>
      <c r="PTJ53" s="90"/>
      <c r="PTK53" s="90"/>
      <c r="PTL53" s="90"/>
      <c r="PTM53" s="90"/>
      <c r="PTN53" s="90"/>
      <c r="PTO53" s="90"/>
      <c r="PTP53" s="90"/>
      <c r="PTQ53" s="90"/>
      <c r="PTR53" s="90"/>
      <c r="PTS53" s="90"/>
      <c r="PTT53" s="90"/>
      <c r="PTU53" s="90"/>
      <c r="PTV53" s="90"/>
      <c r="PTW53" s="90"/>
      <c r="PTX53" s="90"/>
      <c r="PTY53" s="90"/>
      <c r="PTZ53" s="90"/>
      <c r="PUA53" s="90"/>
      <c r="PUB53" s="90"/>
      <c r="PUC53" s="90"/>
      <c r="PUD53" s="90"/>
      <c r="PUE53" s="90"/>
      <c r="PUF53" s="90"/>
      <c r="PUG53" s="90"/>
      <c r="PUH53" s="90"/>
      <c r="PUI53" s="90"/>
      <c r="PUJ53" s="90"/>
      <c r="PUK53" s="90"/>
      <c r="PUL53" s="90"/>
      <c r="PUM53" s="90"/>
      <c r="PUN53" s="90"/>
      <c r="PUO53" s="90"/>
      <c r="PUP53" s="90"/>
      <c r="PUQ53" s="90"/>
      <c r="PUR53" s="90"/>
      <c r="PUS53" s="90"/>
      <c r="PUT53" s="90"/>
      <c r="PUU53" s="90"/>
      <c r="PUV53" s="90"/>
      <c r="PUW53" s="90"/>
      <c r="PUX53" s="90"/>
      <c r="PUY53" s="90"/>
      <c r="PUZ53" s="90"/>
      <c r="PVA53" s="90"/>
      <c r="PVB53" s="90"/>
      <c r="PVC53" s="90"/>
      <c r="PVD53" s="90"/>
      <c r="PVE53" s="90"/>
      <c r="PVF53" s="90"/>
      <c r="PVG53" s="90"/>
      <c r="PVH53" s="90"/>
      <c r="PVI53" s="90"/>
      <c r="PVJ53" s="90"/>
      <c r="PVK53" s="90"/>
      <c r="PVL53" s="90"/>
      <c r="PVM53" s="90"/>
      <c r="PVN53" s="90"/>
      <c r="PVO53" s="90"/>
      <c r="PVP53" s="90"/>
      <c r="PVQ53" s="90"/>
      <c r="PVR53" s="90"/>
      <c r="PVS53" s="90"/>
      <c r="PVT53" s="90"/>
      <c r="PVU53" s="90"/>
      <c r="PVV53" s="90"/>
      <c r="PVW53" s="90"/>
      <c r="PVX53" s="90"/>
      <c r="PVY53" s="90"/>
      <c r="PVZ53" s="90"/>
      <c r="PWA53" s="90"/>
      <c r="PWB53" s="90"/>
      <c r="PWC53" s="90"/>
      <c r="PWD53" s="90"/>
      <c r="PWE53" s="90"/>
      <c r="PWF53" s="90"/>
      <c r="PWG53" s="90"/>
      <c r="PWH53" s="90"/>
      <c r="PWI53" s="90"/>
      <c r="PWJ53" s="90"/>
      <c r="PWK53" s="90"/>
      <c r="PWL53" s="90"/>
      <c r="PWM53" s="90"/>
      <c r="PWN53" s="90"/>
      <c r="PWO53" s="90"/>
      <c r="PWP53" s="90"/>
      <c r="PWQ53" s="90"/>
      <c r="PWR53" s="90"/>
      <c r="PWS53" s="90"/>
      <c r="PWT53" s="90"/>
      <c r="PWU53" s="90"/>
      <c r="PWV53" s="90"/>
      <c r="PWW53" s="90"/>
      <c r="PWX53" s="90"/>
      <c r="PWY53" s="90"/>
      <c r="PWZ53" s="90"/>
      <c r="PXA53" s="90"/>
      <c r="PXB53" s="90"/>
      <c r="PXC53" s="90"/>
      <c r="PXD53" s="90"/>
      <c r="PXE53" s="90"/>
      <c r="PXF53" s="90"/>
      <c r="PXG53" s="90"/>
      <c r="PXH53" s="90"/>
      <c r="PXI53" s="90"/>
      <c r="PXJ53" s="90"/>
      <c r="PXK53" s="90"/>
      <c r="PXL53" s="90"/>
      <c r="PXM53" s="90"/>
      <c r="PXN53" s="90"/>
      <c r="PXO53" s="90"/>
      <c r="PXP53" s="90"/>
      <c r="PXQ53" s="90"/>
      <c r="PXR53" s="90"/>
      <c r="PXS53" s="90"/>
      <c r="PXT53" s="90"/>
      <c r="PXU53" s="90"/>
      <c r="PXV53" s="90"/>
      <c r="PXW53" s="90"/>
      <c r="PXX53" s="90"/>
      <c r="PXY53" s="90"/>
      <c r="PXZ53" s="90"/>
      <c r="PYA53" s="90"/>
      <c r="PYB53" s="90"/>
      <c r="PYC53" s="90"/>
      <c r="PYD53" s="90"/>
      <c r="PYE53" s="90"/>
      <c r="PYF53" s="90"/>
      <c r="PYG53" s="90"/>
      <c r="PYH53" s="90"/>
      <c r="PYI53" s="90"/>
      <c r="PYJ53" s="90"/>
      <c r="PYK53" s="90"/>
      <c r="PYL53" s="90"/>
      <c r="PYM53" s="90"/>
      <c r="PYN53" s="90"/>
      <c r="PYO53" s="90"/>
      <c r="PYP53" s="90"/>
      <c r="PYQ53" s="90"/>
      <c r="PYR53" s="90"/>
      <c r="PYS53" s="90"/>
      <c r="PYT53" s="90"/>
      <c r="PYU53" s="90"/>
      <c r="PYV53" s="90"/>
      <c r="PYW53" s="90"/>
      <c r="PYX53" s="90"/>
      <c r="PYY53" s="90"/>
      <c r="PYZ53" s="90"/>
      <c r="PZA53" s="90"/>
      <c r="PZB53" s="90"/>
      <c r="PZC53" s="90"/>
      <c r="PZD53" s="90"/>
      <c r="PZE53" s="90"/>
      <c r="PZF53" s="90"/>
      <c r="PZG53" s="90"/>
      <c r="PZH53" s="90"/>
      <c r="PZI53" s="90"/>
      <c r="PZJ53" s="90"/>
      <c r="PZK53" s="90"/>
      <c r="PZL53" s="90"/>
      <c r="PZM53" s="90"/>
      <c r="PZN53" s="90"/>
      <c r="PZO53" s="90"/>
      <c r="PZP53" s="90"/>
      <c r="PZQ53" s="90"/>
      <c r="PZR53" s="90"/>
      <c r="PZS53" s="90"/>
      <c r="PZT53" s="90"/>
      <c r="PZU53" s="90"/>
      <c r="PZV53" s="90"/>
      <c r="PZW53" s="90"/>
      <c r="PZX53" s="90"/>
      <c r="PZY53" s="90"/>
      <c r="PZZ53" s="90"/>
      <c r="QAA53" s="90"/>
      <c r="QAB53" s="90"/>
      <c r="QAC53" s="90"/>
      <c r="QAD53" s="90"/>
      <c r="QAE53" s="90"/>
      <c r="QAF53" s="90"/>
      <c r="QAG53" s="90"/>
      <c r="QAH53" s="90"/>
      <c r="QAI53" s="90"/>
      <c r="QAJ53" s="90"/>
      <c r="QAK53" s="90"/>
      <c r="QAL53" s="90"/>
      <c r="QAM53" s="90"/>
      <c r="QAN53" s="90"/>
      <c r="QAO53" s="90"/>
      <c r="QAP53" s="90"/>
      <c r="QAQ53" s="90"/>
      <c r="QAR53" s="90"/>
      <c r="QAS53" s="90"/>
      <c r="QAT53" s="90"/>
      <c r="QAU53" s="90"/>
      <c r="QAV53" s="90"/>
      <c r="QAW53" s="90"/>
      <c r="QAX53" s="90"/>
      <c r="QAY53" s="90"/>
      <c r="QAZ53" s="90"/>
      <c r="QBA53" s="90"/>
      <c r="QBB53" s="90"/>
      <c r="QBC53" s="90"/>
      <c r="QBD53" s="90"/>
      <c r="QBE53" s="90"/>
      <c r="QBF53" s="90"/>
      <c r="QBG53" s="90"/>
      <c r="QBH53" s="90"/>
      <c r="QBI53" s="90"/>
      <c r="QBJ53" s="90"/>
      <c r="QBK53" s="90"/>
      <c r="QBL53" s="90"/>
      <c r="QBM53" s="90"/>
      <c r="QBN53" s="90"/>
      <c r="QBO53" s="90"/>
      <c r="QBP53" s="90"/>
      <c r="QBQ53" s="90"/>
      <c r="QBR53" s="90"/>
      <c r="QBS53" s="90"/>
      <c r="QBT53" s="90"/>
      <c r="QBU53" s="90"/>
      <c r="QBV53" s="90"/>
      <c r="QBW53" s="90"/>
      <c r="QBX53" s="90"/>
      <c r="QBY53" s="90"/>
      <c r="QBZ53" s="90"/>
      <c r="QCA53" s="90"/>
      <c r="QCB53" s="90"/>
      <c r="QCC53" s="90"/>
      <c r="QCD53" s="90"/>
      <c r="QCE53" s="90"/>
      <c r="QCF53" s="90"/>
      <c r="QCG53" s="90"/>
      <c r="QCH53" s="90"/>
      <c r="QCI53" s="90"/>
      <c r="QCJ53" s="90"/>
      <c r="QCK53" s="90"/>
      <c r="QCL53" s="90"/>
      <c r="QCM53" s="90"/>
      <c r="QCN53" s="90"/>
      <c r="QCO53" s="90"/>
      <c r="QCP53" s="90"/>
      <c r="QCQ53" s="90"/>
      <c r="QCR53" s="90"/>
      <c r="QCS53" s="90"/>
      <c r="QCT53" s="90"/>
      <c r="QCU53" s="90"/>
      <c r="QCV53" s="90"/>
      <c r="QCW53" s="90"/>
      <c r="QCX53" s="90"/>
      <c r="QCY53" s="90"/>
      <c r="QCZ53" s="90"/>
      <c r="QDA53" s="90"/>
      <c r="QDB53" s="90"/>
      <c r="QDC53" s="90"/>
      <c r="QDD53" s="90"/>
      <c r="QDE53" s="90"/>
      <c r="QDF53" s="90"/>
      <c r="QDG53" s="90"/>
      <c r="QDH53" s="90"/>
      <c r="QDI53" s="90"/>
      <c r="QDJ53" s="90"/>
      <c r="QDK53" s="90"/>
      <c r="QDL53" s="90"/>
      <c r="QDM53" s="90"/>
      <c r="QDN53" s="90"/>
      <c r="QDO53" s="90"/>
      <c r="QDP53" s="90"/>
      <c r="QDQ53" s="90"/>
      <c r="QDR53" s="90"/>
      <c r="QDS53" s="90"/>
      <c r="QDT53" s="90"/>
      <c r="QDU53" s="90"/>
      <c r="QDV53" s="90"/>
      <c r="QDW53" s="90"/>
      <c r="QDX53" s="90"/>
      <c r="QDY53" s="90"/>
      <c r="QDZ53" s="90"/>
      <c r="QEA53" s="90"/>
      <c r="QEB53" s="90"/>
      <c r="QEC53" s="90"/>
      <c r="QED53" s="90"/>
      <c r="QEE53" s="90"/>
      <c r="QEF53" s="90"/>
      <c r="QEG53" s="90"/>
      <c r="QEH53" s="90"/>
      <c r="QEI53" s="90"/>
      <c r="QEJ53" s="90"/>
      <c r="QEK53" s="90"/>
      <c r="QEL53" s="90"/>
      <c r="QEM53" s="90"/>
      <c r="QEN53" s="90"/>
      <c r="QEO53" s="90"/>
      <c r="QEP53" s="90"/>
      <c r="QEQ53" s="90"/>
      <c r="QER53" s="90"/>
      <c r="QES53" s="90"/>
      <c r="QET53" s="90"/>
      <c r="QEU53" s="90"/>
      <c r="QEV53" s="90"/>
      <c r="QEW53" s="90"/>
      <c r="QEX53" s="90"/>
      <c r="QEY53" s="90"/>
      <c r="QEZ53" s="90"/>
      <c r="QFA53" s="90"/>
      <c r="QFB53" s="90"/>
      <c r="QFC53" s="90"/>
      <c r="QFD53" s="90"/>
      <c r="QFE53" s="90"/>
      <c r="QFF53" s="90"/>
      <c r="QFG53" s="90"/>
      <c r="QFH53" s="90"/>
      <c r="QFI53" s="90"/>
      <c r="QFJ53" s="90"/>
      <c r="QFK53" s="90"/>
      <c r="QFL53" s="90"/>
      <c r="QFM53" s="90"/>
      <c r="QFN53" s="90"/>
      <c r="QFO53" s="90"/>
      <c r="QFP53" s="90"/>
      <c r="QFQ53" s="90"/>
      <c r="QFR53" s="90"/>
      <c r="QFS53" s="90"/>
      <c r="QFT53" s="90"/>
      <c r="QFU53" s="90"/>
      <c r="QFV53" s="90"/>
      <c r="QFW53" s="90"/>
      <c r="QFX53" s="90"/>
      <c r="QFY53" s="90"/>
      <c r="QFZ53" s="90"/>
      <c r="QGA53" s="90"/>
      <c r="QGB53" s="90"/>
      <c r="QGC53" s="90"/>
      <c r="QGD53" s="90"/>
      <c r="QGE53" s="90"/>
      <c r="QGF53" s="90"/>
      <c r="QGG53" s="90"/>
      <c r="QGH53" s="90"/>
      <c r="QGI53" s="90"/>
      <c r="QGJ53" s="90"/>
      <c r="QGK53" s="90"/>
      <c r="QGL53" s="90"/>
      <c r="QGM53" s="90"/>
      <c r="QGN53" s="90"/>
      <c r="QGO53" s="90"/>
      <c r="QGP53" s="90"/>
      <c r="QGQ53" s="90"/>
      <c r="QGR53" s="90"/>
      <c r="QGS53" s="90"/>
      <c r="QGT53" s="90"/>
      <c r="QGU53" s="90"/>
      <c r="QGV53" s="90"/>
      <c r="QGW53" s="90"/>
      <c r="QGX53" s="90"/>
      <c r="QGY53" s="90"/>
      <c r="QGZ53" s="90"/>
      <c r="QHA53" s="90"/>
      <c r="QHB53" s="90"/>
      <c r="QHC53" s="90"/>
      <c r="QHD53" s="90"/>
      <c r="QHE53" s="90"/>
      <c r="QHF53" s="90"/>
      <c r="QHG53" s="90"/>
      <c r="QHH53" s="90"/>
      <c r="QHI53" s="90"/>
      <c r="QHJ53" s="90"/>
      <c r="QHK53" s="90"/>
      <c r="QHL53" s="90"/>
      <c r="QHM53" s="90"/>
      <c r="QHN53" s="90"/>
      <c r="QHO53" s="90"/>
      <c r="QHP53" s="90"/>
      <c r="QHQ53" s="90"/>
      <c r="QHR53" s="90"/>
      <c r="QHS53" s="90"/>
      <c r="QHT53" s="90"/>
      <c r="QHU53" s="90"/>
      <c r="QHV53" s="90"/>
      <c r="QHW53" s="90"/>
      <c r="QHX53" s="90"/>
      <c r="QHY53" s="90"/>
      <c r="QHZ53" s="90"/>
      <c r="QIA53" s="90"/>
      <c r="QIB53" s="90"/>
      <c r="QIC53" s="90"/>
      <c r="QID53" s="90"/>
      <c r="QIE53" s="90"/>
      <c r="QIF53" s="90"/>
      <c r="QIG53" s="90"/>
      <c r="QIH53" s="90"/>
      <c r="QII53" s="90"/>
      <c r="QIJ53" s="90"/>
      <c r="QIK53" s="90"/>
      <c r="QIL53" s="90"/>
      <c r="QIM53" s="90"/>
      <c r="QIN53" s="90"/>
      <c r="QIO53" s="90"/>
      <c r="QIP53" s="90"/>
      <c r="QIQ53" s="90"/>
      <c r="QIR53" s="90"/>
      <c r="QIS53" s="90"/>
      <c r="QIT53" s="90"/>
      <c r="QIU53" s="90"/>
      <c r="QIV53" s="90"/>
      <c r="QIW53" s="90"/>
      <c r="QIX53" s="90"/>
      <c r="QIY53" s="90"/>
      <c r="QIZ53" s="90"/>
      <c r="QJA53" s="90"/>
      <c r="QJB53" s="90"/>
      <c r="QJC53" s="90"/>
      <c r="QJD53" s="90"/>
      <c r="QJE53" s="90"/>
      <c r="QJF53" s="90"/>
      <c r="QJG53" s="90"/>
      <c r="QJH53" s="90"/>
      <c r="QJI53" s="90"/>
      <c r="QJJ53" s="90"/>
      <c r="QJK53" s="90"/>
      <c r="QJL53" s="90"/>
      <c r="QJM53" s="90"/>
      <c r="QJN53" s="90"/>
      <c r="QJO53" s="90"/>
      <c r="QJP53" s="90"/>
      <c r="QJQ53" s="90"/>
      <c r="QJR53" s="90"/>
      <c r="QJS53" s="90"/>
      <c r="QJT53" s="90"/>
      <c r="QJU53" s="90"/>
      <c r="QJV53" s="90"/>
      <c r="QJW53" s="90"/>
      <c r="QJX53" s="90"/>
      <c r="QJY53" s="90"/>
      <c r="QJZ53" s="90"/>
      <c r="QKA53" s="90"/>
      <c r="QKB53" s="90"/>
      <c r="QKC53" s="90"/>
      <c r="QKD53" s="90"/>
      <c r="QKE53" s="90"/>
      <c r="QKF53" s="90"/>
      <c r="QKG53" s="90"/>
      <c r="QKH53" s="90"/>
      <c r="QKI53" s="90"/>
      <c r="QKJ53" s="90"/>
      <c r="QKK53" s="90"/>
      <c r="QKL53" s="90"/>
      <c r="QKM53" s="90"/>
      <c r="QKN53" s="90"/>
      <c r="QKO53" s="90"/>
      <c r="QKP53" s="90"/>
      <c r="QKQ53" s="90"/>
      <c r="QKR53" s="90"/>
      <c r="QKS53" s="90"/>
      <c r="QKT53" s="90"/>
      <c r="QKU53" s="90"/>
      <c r="QKV53" s="90"/>
      <c r="QKW53" s="90"/>
      <c r="QKX53" s="90"/>
      <c r="QKY53" s="90"/>
      <c r="QKZ53" s="90"/>
      <c r="QLA53" s="90"/>
      <c r="QLB53" s="90"/>
      <c r="QLC53" s="90"/>
      <c r="QLD53" s="90"/>
      <c r="QLE53" s="90"/>
      <c r="QLF53" s="90"/>
      <c r="QLG53" s="90"/>
      <c r="QLH53" s="90"/>
      <c r="QLI53" s="90"/>
      <c r="QLJ53" s="90"/>
      <c r="QLK53" s="90"/>
      <c r="QLL53" s="90"/>
      <c r="QLM53" s="90"/>
      <c r="QLN53" s="90"/>
      <c r="QLO53" s="90"/>
      <c r="QLP53" s="90"/>
      <c r="QLQ53" s="90"/>
      <c r="QLR53" s="90"/>
      <c r="QLS53" s="90"/>
      <c r="QLT53" s="90"/>
      <c r="QLU53" s="90"/>
      <c r="QLV53" s="90"/>
      <c r="QLW53" s="90"/>
      <c r="QLX53" s="90"/>
      <c r="QLY53" s="90"/>
      <c r="QLZ53" s="90"/>
      <c r="QMA53" s="90"/>
      <c r="QMB53" s="90"/>
      <c r="QMC53" s="90"/>
      <c r="QMD53" s="90"/>
      <c r="QME53" s="90"/>
      <c r="QMF53" s="90"/>
      <c r="QMG53" s="90"/>
      <c r="QMH53" s="90"/>
      <c r="QMI53" s="90"/>
      <c r="QMJ53" s="90"/>
      <c r="QMK53" s="90"/>
      <c r="QML53" s="90"/>
      <c r="QMM53" s="90"/>
      <c r="QMN53" s="90"/>
      <c r="QMO53" s="90"/>
      <c r="QMP53" s="90"/>
      <c r="QMQ53" s="90"/>
      <c r="QMR53" s="90"/>
      <c r="QMS53" s="90"/>
      <c r="QMT53" s="90"/>
      <c r="QMU53" s="90"/>
      <c r="QMV53" s="90"/>
      <c r="QMW53" s="90"/>
      <c r="QMX53" s="90"/>
      <c r="QMY53" s="90"/>
      <c r="QMZ53" s="90"/>
      <c r="QNA53" s="90"/>
      <c r="QNB53" s="90"/>
      <c r="QNC53" s="90"/>
      <c r="QND53" s="90"/>
      <c r="QNE53" s="90"/>
      <c r="QNF53" s="90"/>
      <c r="QNG53" s="90"/>
      <c r="QNH53" s="90"/>
      <c r="QNI53" s="90"/>
      <c r="QNJ53" s="90"/>
      <c r="QNK53" s="90"/>
      <c r="QNL53" s="90"/>
      <c r="QNM53" s="90"/>
      <c r="QNN53" s="90"/>
      <c r="QNO53" s="90"/>
      <c r="QNP53" s="90"/>
      <c r="QNQ53" s="90"/>
      <c r="QNR53" s="90"/>
      <c r="QNS53" s="90"/>
      <c r="QNT53" s="90"/>
      <c r="QNU53" s="90"/>
      <c r="QNV53" s="90"/>
      <c r="QNW53" s="90"/>
      <c r="QNX53" s="90"/>
      <c r="QNY53" s="90"/>
      <c r="QNZ53" s="90"/>
      <c r="QOA53" s="90"/>
      <c r="QOB53" s="90"/>
      <c r="QOC53" s="90"/>
      <c r="QOD53" s="90"/>
      <c r="QOE53" s="90"/>
      <c r="QOF53" s="90"/>
      <c r="QOG53" s="90"/>
      <c r="QOH53" s="90"/>
      <c r="QOI53" s="90"/>
      <c r="QOJ53" s="90"/>
      <c r="QOK53" s="90"/>
      <c r="QOL53" s="90"/>
      <c r="QOM53" s="90"/>
      <c r="QON53" s="90"/>
      <c r="QOO53" s="90"/>
      <c r="QOP53" s="90"/>
      <c r="QOQ53" s="90"/>
      <c r="QOR53" s="90"/>
      <c r="QOS53" s="90"/>
      <c r="QOT53" s="90"/>
      <c r="QOU53" s="90"/>
      <c r="QOV53" s="90"/>
      <c r="QOW53" s="90"/>
      <c r="QOX53" s="90"/>
      <c r="QOY53" s="90"/>
      <c r="QOZ53" s="90"/>
      <c r="QPA53" s="90"/>
      <c r="QPB53" s="90"/>
      <c r="QPC53" s="90"/>
      <c r="QPD53" s="90"/>
      <c r="QPE53" s="90"/>
      <c r="QPF53" s="90"/>
      <c r="QPG53" s="90"/>
      <c r="QPH53" s="90"/>
      <c r="QPI53" s="90"/>
      <c r="QPJ53" s="90"/>
      <c r="QPK53" s="90"/>
      <c r="QPL53" s="90"/>
      <c r="QPM53" s="90"/>
      <c r="QPN53" s="90"/>
      <c r="QPO53" s="90"/>
      <c r="QPP53" s="90"/>
      <c r="QPQ53" s="90"/>
      <c r="QPR53" s="90"/>
      <c r="QPS53" s="90"/>
      <c r="QPT53" s="90"/>
      <c r="QPU53" s="90"/>
      <c r="QPV53" s="90"/>
      <c r="QPW53" s="90"/>
      <c r="QPX53" s="90"/>
      <c r="QPY53" s="90"/>
      <c r="QPZ53" s="90"/>
      <c r="QQA53" s="90"/>
      <c r="QQB53" s="90"/>
      <c r="QQC53" s="90"/>
      <c r="QQD53" s="90"/>
      <c r="QQE53" s="90"/>
      <c r="QQF53" s="90"/>
      <c r="QQG53" s="90"/>
      <c r="QQH53" s="90"/>
      <c r="QQI53" s="90"/>
      <c r="QQJ53" s="90"/>
      <c r="QQK53" s="90"/>
      <c r="QQL53" s="90"/>
      <c r="QQM53" s="90"/>
      <c r="QQN53" s="90"/>
      <c r="QQO53" s="90"/>
      <c r="QQP53" s="90"/>
      <c r="QQQ53" s="90"/>
      <c r="QQR53" s="90"/>
      <c r="QQS53" s="90"/>
      <c r="QQT53" s="90"/>
      <c r="QQU53" s="90"/>
      <c r="QQV53" s="90"/>
      <c r="QQW53" s="90"/>
      <c r="QQX53" s="90"/>
      <c r="QQY53" s="90"/>
      <c r="QQZ53" s="90"/>
      <c r="QRA53" s="90"/>
      <c r="QRB53" s="90"/>
      <c r="QRC53" s="90"/>
      <c r="QRD53" s="90"/>
      <c r="QRE53" s="90"/>
      <c r="QRF53" s="90"/>
      <c r="QRG53" s="90"/>
      <c r="QRH53" s="90"/>
      <c r="QRI53" s="90"/>
      <c r="QRJ53" s="90"/>
      <c r="QRK53" s="90"/>
      <c r="QRL53" s="90"/>
      <c r="QRM53" s="90"/>
      <c r="QRN53" s="90"/>
      <c r="QRO53" s="90"/>
      <c r="QRP53" s="90"/>
      <c r="QRQ53" s="90"/>
      <c r="QRR53" s="90"/>
      <c r="QRS53" s="90"/>
      <c r="QRT53" s="90"/>
      <c r="QRU53" s="90"/>
      <c r="QRV53" s="90"/>
      <c r="QRW53" s="90"/>
      <c r="QRX53" s="90"/>
      <c r="QRY53" s="90"/>
      <c r="QRZ53" s="90"/>
      <c r="QSA53" s="90"/>
      <c r="QSB53" s="90"/>
      <c r="QSC53" s="90"/>
      <c r="QSD53" s="90"/>
      <c r="QSE53" s="90"/>
      <c r="QSF53" s="90"/>
      <c r="QSG53" s="90"/>
      <c r="QSH53" s="90"/>
      <c r="QSI53" s="90"/>
      <c r="QSJ53" s="90"/>
      <c r="QSK53" s="90"/>
      <c r="QSL53" s="90"/>
      <c r="QSM53" s="90"/>
      <c r="QSN53" s="90"/>
      <c r="QSO53" s="90"/>
      <c r="QSP53" s="90"/>
      <c r="QSQ53" s="90"/>
      <c r="QSR53" s="90"/>
      <c r="QSS53" s="90"/>
      <c r="QST53" s="90"/>
      <c r="QSU53" s="90"/>
      <c r="QSV53" s="90"/>
      <c r="QSW53" s="90"/>
      <c r="QSX53" s="90"/>
      <c r="QSY53" s="90"/>
      <c r="QSZ53" s="90"/>
      <c r="QTA53" s="90"/>
      <c r="QTB53" s="90"/>
      <c r="QTC53" s="90"/>
      <c r="QTD53" s="90"/>
      <c r="QTE53" s="90"/>
      <c r="QTF53" s="90"/>
      <c r="QTG53" s="90"/>
      <c r="QTH53" s="90"/>
      <c r="QTI53" s="90"/>
      <c r="QTJ53" s="90"/>
      <c r="QTK53" s="90"/>
      <c r="QTL53" s="90"/>
      <c r="QTM53" s="90"/>
      <c r="QTN53" s="90"/>
      <c r="QTO53" s="90"/>
      <c r="QTP53" s="90"/>
      <c r="QTQ53" s="90"/>
      <c r="QTR53" s="90"/>
      <c r="QTS53" s="90"/>
      <c r="QTT53" s="90"/>
      <c r="QTU53" s="90"/>
      <c r="QTV53" s="90"/>
      <c r="QTW53" s="90"/>
      <c r="QTX53" s="90"/>
      <c r="QTY53" s="90"/>
      <c r="QTZ53" s="90"/>
      <c r="QUA53" s="90"/>
      <c r="QUB53" s="90"/>
      <c r="QUC53" s="90"/>
      <c r="QUD53" s="90"/>
      <c r="QUE53" s="90"/>
      <c r="QUF53" s="90"/>
      <c r="QUG53" s="90"/>
      <c r="QUH53" s="90"/>
      <c r="QUI53" s="90"/>
      <c r="QUJ53" s="90"/>
      <c r="QUK53" s="90"/>
      <c r="QUL53" s="90"/>
      <c r="QUM53" s="90"/>
      <c r="QUN53" s="90"/>
      <c r="QUO53" s="90"/>
      <c r="QUP53" s="90"/>
      <c r="QUQ53" s="90"/>
      <c r="QUR53" s="90"/>
      <c r="QUS53" s="90"/>
      <c r="QUT53" s="90"/>
      <c r="QUU53" s="90"/>
      <c r="QUV53" s="90"/>
      <c r="QUW53" s="90"/>
      <c r="QUX53" s="90"/>
      <c r="QUY53" s="90"/>
      <c r="QUZ53" s="90"/>
      <c r="QVA53" s="90"/>
      <c r="QVB53" s="90"/>
      <c r="QVC53" s="90"/>
      <c r="QVD53" s="90"/>
      <c r="QVE53" s="90"/>
      <c r="QVF53" s="90"/>
      <c r="QVG53" s="90"/>
      <c r="QVH53" s="90"/>
      <c r="QVI53" s="90"/>
      <c r="QVJ53" s="90"/>
      <c r="QVK53" s="90"/>
      <c r="QVL53" s="90"/>
      <c r="QVM53" s="90"/>
      <c r="QVN53" s="90"/>
      <c r="QVO53" s="90"/>
      <c r="QVP53" s="90"/>
      <c r="QVQ53" s="90"/>
      <c r="QVR53" s="90"/>
      <c r="QVS53" s="90"/>
      <c r="QVT53" s="90"/>
      <c r="QVU53" s="90"/>
      <c r="QVV53" s="90"/>
      <c r="QVW53" s="90"/>
      <c r="QVX53" s="90"/>
      <c r="QVY53" s="90"/>
      <c r="QVZ53" s="90"/>
      <c r="QWA53" s="90"/>
      <c r="QWB53" s="90"/>
      <c r="QWC53" s="90"/>
      <c r="QWD53" s="90"/>
      <c r="QWE53" s="90"/>
      <c r="QWF53" s="90"/>
      <c r="QWG53" s="90"/>
      <c r="QWH53" s="90"/>
      <c r="QWI53" s="90"/>
      <c r="QWJ53" s="90"/>
      <c r="QWK53" s="90"/>
      <c r="QWL53" s="90"/>
      <c r="QWM53" s="90"/>
      <c r="QWN53" s="90"/>
      <c r="QWO53" s="90"/>
      <c r="QWP53" s="90"/>
      <c r="QWQ53" s="90"/>
      <c r="QWR53" s="90"/>
      <c r="QWS53" s="90"/>
      <c r="QWT53" s="90"/>
      <c r="QWU53" s="90"/>
      <c r="QWV53" s="90"/>
      <c r="QWW53" s="90"/>
      <c r="QWX53" s="90"/>
      <c r="QWY53" s="90"/>
      <c r="QWZ53" s="90"/>
      <c r="QXA53" s="90"/>
      <c r="QXB53" s="90"/>
      <c r="QXC53" s="90"/>
      <c r="QXD53" s="90"/>
      <c r="QXE53" s="90"/>
      <c r="QXF53" s="90"/>
      <c r="QXG53" s="90"/>
      <c r="QXH53" s="90"/>
      <c r="QXI53" s="90"/>
      <c r="QXJ53" s="90"/>
      <c r="QXK53" s="90"/>
      <c r="QXL53" s="90"/>
      <c r="QXM53" s="90"/>
      <c r="QXN53" s="90"/>
      <c r="QXO53" s="90"/>
      <c r="QXP53" s="90"/>
      <c r="QXQ53" s="90"/>
      <c r="QXR53" s="90"/>
      <c r="QXS53" s="90"/>
      <c r="QXT53" s="90"/>
      <c r="QXU53" s="90"/>
      <c r="QXV53" s="90"/>
      <c r="QXW53" s="90"/>
      <c r="QXX53" s="90"/>
      <c r="QXY53" s="90"/>
      <c r="QXZ53" s="90"/>
      <c r="QYA53" s="90"/>
      <c r="QYB53" s="90"/>
      <c r="QYC53" s="90"/>
      <c r="QYD53" s="90"/>
      <c r="QYE53" s="90"/>
      <c r="QYF53" s="90"/>
      <c r="QYG53" s="90"/>
      <c r="QYH53" s="90"/>
      <c r="QYI53" s="90"/>
      <c r="QYJ53" s="90"/>
      <c r="QYK53" s="90"/>
      <c r="QYL53" s="90"/>
      <c r="QYM53" s="90"/>
      <c r="QYN53" s="90"/>
      <c r="QYO53" s="90"/>
      <c r="QYP53" s="90"/>
      <c r="QYQ53" s="90"/>
      <c r="QYR53" s="90"/>
      <c r="QYS53" s="90"/>
      <c r="QYT53" s="90"/>
      <c r="QYU53" s="90"/>
      <c r="QYV53" s="90"/>
      <c r="QYW53" s="90"/>
      <c r="QYX53" s="90"/>
      <c r="QYY53" s="90"/>
      <c r="QYZ53" s="90"/>
      <c r="QZA53" s="90"/>
      <c r="QZB53" s="90"/>
      <c r="QZC53" s="90"/>
      <c r="QZD53" s="90"/>
      <c r="QZE53" s="90"/>
      <c r="QZF53" s="90"/>
      <c r="QZG53" s="90"/>
      <c r="QZH53" s="90"/>
      <c r="QZI53" s="90"/>
      <c r="QZJ53" s="90"/>
      <c r="QZK53" s="90"/>
      <c r="QZL53" s="90"/>
      <c r="QZM53" s="90"/>
      <c r="QZN53" s="90"/>
      <c r="QZO53" s="90"/>
      <c r="QZP53" s="90"/>
      <c r="QZQ53" s="90"/>
      <c r="QZR53" s="90"/>
      <c r="QZS53" s="90"/>
      <c r="QZT53" s="90"/>
      <c r="QZU53" s="90"/>
      <c r="QZV53" s="90"/>
      <c r="QZW53" s="90"/>
      <c r="QZX53" s="90"/>
      <c r="QZY53" s="90"/>
      <c r="QZZ53" s="90"/>
      <c r="RAA53" s="90"/>
      <c r="RAB53" s="90"/>
      <c r="RAC53" s="90"/>
      <c r="RAD53" s="90"/>
      <c r="RAE53" s="90"/>
      <c r="RAF53" s="90"/>
      <c r="RAG53" s="90"/>
      <c r="RAH53" s="90"/>
      <c r="RAI53" s="90"/>
      <c r="RAJ53" s="90"/>
      <c r="RAK53" s="90"/>
      <c r="RAL53" s="90"/>
      <c r="RAM53" s="90"/>
      <c r="RAN53" s="90"/>
      <c r="RAO53" s="90"/>
      <c r="RAP53" s="90"/>
      <c r="RAQ53" s="90"/>
      <c r="RAR53" s="90"/>
      <c r="RAS53" s="90"/>
      <c r="RAT53" s="90"/>
      <c r="RAU53" s="90"/>
      <c r="RAV53" s="90"/>
      <c r="RAW53" s="90"/>
      <c r="RAX53" s="90"/>
      <c r="RAY53" s="90"/>
      <c r="RAZ53" s="90"/>
      <c r="RBA53" s="90"/>
      <c r="RBB53" s="90"/>
      <c r="RBC53" s="90"/>
      <c r="RBD53" s="90"/>
      <c r="RBE53" s="90"/>
      <c r="RBF53" s="90"/>
      <c r="RBG53" s="90"/>
      <c r="RBH53" s="90"/>
      <c r="RBI53" s="90"/>
      <c r="RBJ53" s="90"/>
      <c r="RBK53" s="90"/>
      <c r="RBL53" s="90"/>
      <c r="RBM53" s="90"/>
      <c r="RBN53" s="90"/>
      <c r="RBO53" s="90"/>
      <c r="RBP53" s="90"/>
      <c r="RBQ53" s="90"/>
      <c r="RBR53" s="90"/>
      <c r="RBS53" s="90"/>
      <c r="RBT53" s="90"/>
      <c r="RBU53" s="90"/>
      <c r="RBV53" s="90"/>
      <c r="RBW53" s="90"/>
      <c r="RBX53" s="90"/>
      <c r="RBY53" s="90"/>
      <c r="RBZ53" s="90"/>
      <c r="RCA53" s="90"/>
      <c r="RCB53" s="90"/>
      <c r="RCC53" s="90"/>
      <c r="RCD53" s="90"/>
      <c r="RCE53" s="90"/>
      <c r="RCF53" s="90"/>
      <c r="RCG53" s="90"/>
      <c r="RCH53" s="90"/>
      <c r="RCI53" s="90"/>
      <c r="RCJ53" s="90"/>
      <c r="RCK53" s="90"/>
      <c r="RCL53" s="90"/>
      <c r="RCM53" s="90"/>
      <c r="RCN53" s="90"/>
      <c r="RCO53" s="90"/>
      <c r="RCP53" s="90"/>
      <c r="RCQ53" s="90"/>
      <c r="RCR53" s="90"/>
      <c r="RCS53" s="90"/>
      <c r="RCT53" s="90"/>
      <c r="RCU53" s="90"/>
      <c r="RCV53" s="90"/>
      <c r="RCW53" s="90"/>
      <c r="RCX53" s="90"/>
      <c r="RCY53" s="90"/>
      <c r="RCZ53" s="90"/>
      <c r="RDA53" s="90"/>
      <c r="RDB53" s="90"/>
      <c r="RDC53" s="90"/>
      <c r="RDD53" s="90"/>
      <c r="RDE53" s="90"/>
      <c r="RDF53" s="90"/>
      <c r="RDG53" s="90"/>
      <c r="RDH53" s="90"/>
      <c r="RDI53" s="90"/>
      <c r="RDJ53" s="90"/>
      <c r="RDK53" s="90"/>
      <c r="RDL53" s="90"/>
      <c r="RDM53" s="90"/>
      <c r="RDN53" s="90"/>
      <c r="RDO53" s="90"/>
      <c r="RDP53" s="90"/>
      <c r="RDQ53" s="90"/>
      <c r="RDR53" s="90"/>
      <c r="RDS53" s="90"/>
      <c r="RDT53" s="90"/>
      <c r="RDU53" s="90"/>
      <c r="RDV53" s="90"/>
      <c r="RDW53" s="90"/>
      <c r="RDX53" s="90"/>
      <c r="RDY53" s="90"/>
      <c r="RDZ53" s="90"/>
      <c r="REA53" s="90"/>
      <c r="REB53" s="90"/>
      <c r="REC53" s="90"/>
      <c r="RED53" s="90"/>
      <c r="REE53" s="90"/>
      <c r="REF53" s="90"/>
      <c r="REG53" s="90"/>
      <c r="REH53" s="90"/>
      <c r="REI53" s="90"/>
      <c r="REJ53" s="90"/>
      <c r="REK53" s="90"/>
      <c r="REL53" s="90"/>
      <c r="REM53" s="90"/>
      <c r="REN53" s="90"/>
      <c r="REO53" s="90"/>
      <c r="REP53" s="90"/>
      <c r="REQ53" s="90"/>
      <c r="RER53" s="90"/>
      <c r="RES53" s="90"/>
      <c r="RET53" s="90"/>
      <c r="REU53" s="90"/>
      <c r="REV53" s="90"/>
      <c r="REW53" s="90"/>
      <c r="REX53" s="90"/>
      <c r="REY53" s="90"/>
      <c r="REZ53" s="90"/>
      <c r="RFA53" s="90"/>
      <c r="RFB53" s="90"/>
      <c r="RFC53" s="90"/>
      <c r="RFD53" s="90"/>
      <c r="RFE53" s="90"/>
      <c r="RFF53" s="90"/>
      <c r="RFG53" s="90"/>
      <c r="RFH53" s="90"/>
      <c r="RFI53" s="90"/>
      <c r="RFJ53" s="90"/>
      <c r="RFK53" s="90"/>
      <c r="RFL53" s="90"/>
      <c r="RFM53" s="90"/>
      <c r="RFN53" s="90"/>
      <c r="RFO53" s="90"/>
      <c r="RFP53" s="90"/>
      <c r="RFQ53" s="90"/>
      <c r="RFR53" s="90"/>
      <c r="RFS53" s="90"/>
      <c r="RFT53" s="90"/>
      <c r="RFU53" s="90"/>
      <c r="RFV53" s="90"/>
      <c r="RFW53" s="90"/>
      <c r="RFX53" s="90"/>
      <c r="RFY53" s="90"/>
      <c r="RFZ53" s="90"/>
      <c r="RGA53" s="90"/>
      <c r="RGB53" s="90"/>
      <c r="RGC53" s="90"/>
      <c r="RGD53" s="90"/>
      <c r="RGE53" s="90"/>
      <c r="RGF53" s="90"/>
      <c r="RGG53" s="90"/>
      <c r="RGH53" s="90"/>
      <c r="RGI53" s="90"/>
      <c r="RGJ53" s="90"/>
      <c r="RGK53" s="90"/>
      <c r="RGL53" s="90"/>
      <c r="RGM53" s="90"/>
      <c r="RGN53" s="90"/>
      <c r="RGO53" s="90"/>
      <c r="RGP53" s="90"/>
      <c r="RGQ53" s="90"/>
      <c r="RGR53" s="90"/>
      <c r="RGS53" s="90"/>
      <c r="RGT53" s="90"/>
      <c r="RGU53" s="90"/>
      <c r="RGV53" s="90"/>
      <c r="RGW53" s="90"/>
      <c r="RGX53" s="90"/>
      <c r="RGY53" s="90"/>
      <c r="RGZ53" s="90"/>
      <c r="RHA53" s="90"/>
      <c r="RHB53" s="90"/>
      <c r="RHC53" s="90"/>
      <c r="RHD53" s="90"/>
      <c r="RHE53" s="90"/>
      <c r="RHF53" s="90"/>
      <c r="RHG53" s="90"/>
      <c r="RHH53" s="90"/>
      <c r="RHI53" s="90"/>
      <c r="RHJ53" s="90"/>
      <c r="RHK53" s="90"/>
      <c r="RHL53" s="90"/>
      <c r="RHM53" s="90"/>
      <c r="RHN53" s="90"/>
      <c r="RHO53" s="90"/>
      <c r="RHP53" s="90"/>
      <c r="RHQ53" s="90"/>
      <c r="RHR53" s="90"/>
      <c r="RHS53" s="90"/>
      <c r="RHT53" s="90"/>
      <c r="RHU53" s="90"/>
      <c r="RHV53" s="90"/>
      <c r="RHW53" s="90"/>
      <c r="RHX53" s="90"/>
      <c r="RHY53" s="90"/>
      <c r="RHZ53" s="90"/>
      <c r="RIA53" s="90"/>
      <c r="RIB53" s="90"/>
      <c r="RIC53" s="90"/>
      <c r="RID53" s="90"/>
      <c r="RIE53" s="90"/>
      <c r="RIF53" s="90"/>
      <c r="RIG53" s="90"/>
      <c r="RIH53" s="90"/>
      <c r="RII53" s="90"/>
      <c r="RIJ53" s="90"/>
      <c r="RIK53" s="90"/>
      <c r="RIL53" s="90"/>
      <c r="RIM53" s="90"/>
      <c r="RIN53" s="90"/>
      <c r="RIO53" s="90"/>
      <c r="RIP53" s="90"/>
      <c r="RIQ53" s="90"/>
      <c r="RIR53" s="90"/>
      <c r="RIS53" s="90"/>
      <c r="RIT53" s="90"/>
      <c r="RIU53" s="90"/>
      <c r="RIV53" s="90"/>
      <c r="RIW53" s="90"/>
      <c r="RIX53" s="90"/>
      <c r="RIY53" s="90"/>
      <c r="RIZ53" s="90"/>
      <c r="RJA53" s="90"/>
      <c r="RJB53" s="90"/>
      <c r="RJC53" s="90"/>
      <c r="RJD53" s="90"/>
      <c r="RJE53" s="90"/>
      <c r="RJF53" s="90"/>
      <c r="RJG53" s="90"/>
      <c r="RJH53" s="90"/>
      <c r="RJI53" s="90"/>
      <c r="RJJ53" s="90"/>
      <c r="RJK53" s="90"/>
      <c r="RJL53" s="90"/>
      <c r="RJM53" s="90"/>
      <c r="RJN53" s="90"/>
      <c r="RJO53" s="90"/>
      <c r="RJP53" s="90"/>
      <c r="RJQ53" s="90"/>
      <c r="RJR53" s="90"/>
      <c r="RJS53" s="90"/>
      <c r="RJT53" s="90"/>
      <c r="RJU53" s="90"/>
      <c r="RJV53" s="90"/>
      <c r="RJW53" s="90"/>
      <c r="RJX53" s="90"/>
      <c r="RJY53" s="90"/>
      <c r="RJZ53" s="90"/>
      <c r="RKA53" s="90"/>
      <c r="RKB53" s="90"/>
      <c r="RKC53" s="90"/>
      <c r="RKD53" s="90"/>
      <c r="RKE53" s="90"/>
      <c r="RKF53" s="90"/>
      <c r="RKG53" s="90"/>
      <c r="RKH53" s="90"/>
      <c r="RKI53" s="90"/>
      <c r="RKJ53" s="90"/>
      <c r="RKK53" s="90"/>
      <c r="RKL53" s="90"/>
      <c r="RKM53" s="90"/>
      <c r="RKN53" s="90"/>
      <c r="RKO53" s="90"/>
      <c r="RKP53" s="90"/>
      <c r="RKQ53" s="90"/>
      <c r="RKR53" s="90"/>
      <c r="RKS53" s="90"/>
      <c r="RKT53" s="90"/>
      <c r="RKU53" s="90"/>
      <c r="RKV53" s="90"/>
      <c r="RKW53" s="90"/>
      <c r="RKX53" s="90"/>
      <c r="RKY53" s="90"/>
      <c r="RKZ53" s="90"/>
      <c r="RLA53" s="90"/>
      <c r="RLB53" s="90"/>
      <c r="RLC53" s="90"/>
      <c r="RLD53" s="90"/>
      <c r="RLE53" s="90"/>
      <c r="RLF53" s="90"/>
      <c r="RLG53" s="90"/>
      <c r="RLH53" s="90"/>
      <c r="RLI53" s="90"/>
      <c r="RLJ53" s="90"/>
      <c r="RLK53" s="90"/>
      <c r="RLL53" s="90"/>
      <c r="RLM53" s="90"/>
      <c r="RLN53" s="90"/>
      <c r="RLO53" s="90"/>
      <c r="RLP53" s="90"/>
      <c r="RLQ53" s="90"/>
      <c r="RLR53" s="90"/>
      <c r="RLS53" s="90"/>
      <c r="RLT53" s="90"/>
      <c r="RLU53" s="90"/>
      <c r="RLV53" s="90"/>
      <c r="RLW53" s="90"/>
      <c r="RLX53" s="90"/>
      <c r="RLY53" s="90"/>
      <c r="RLZ53" s="90"/>
      <c r="RMA53" s="90"/>
      <c r="RMB53" s="90"/>
      <c r="RMC53" s="90"/>
      <c r="RMD53" s="90"/>
      <c r="RME53" s="90"/>
      <c r="RMF53" s="90"/>
      <c r="RMG53" s="90"/>
      <c r="RMH53" s="90"/>
      <c r="RMI53" s="90"/>
      <c r="RMJ53" s="90"/>
      <c r="RMK53" s="90"/>
      <c r="RML53" s="90"/>
      <c r="RMM53" s="90"/>
      <c r="RMN53" s="90"/>
      <c r="RMO53" s="90"/>
      <c r="RMP53" s="90"/>
      <c r="RMQ53" s="90"/>
      <c r="RMR53" s="90"/>
      <c r="RMS53" s="90"/>
      <c r="RMT53" s="90"/>
      <c r="RMU53" s="90"/>
      <c r="RMV53" s="90"/>
      <c r="RMW53" s="90"/>
      <c r="RMX53" s="90"/>
      <c r="RMY53" s="90"/>
      <c r="RMZ53" s="90"/>
      <c r="RNA53" s="90"/>
      <c r="RNB53" s="90"/>
      <c r="RNC53" s="90"/>
      <c r="RND53" s="90"/>
      <c r="RNE53" s="90"/>
      <c r="RNF53" s="90"/>
      <c r="RNG53" s="90"/>
      <c r="RNH53" s="90"/>
      <c r="RNI53" s="90"/>
      <c r="RNJ53" s="90"/>
      <c r="RNK53" s="90"/>
      <c r="RNL53" s="90"/>
      <c r="RNM53" s="90"/>
      <c r="RNN53" s="90"/>
      <c r="RNO53" s="90"/>
      <c r="RNP53" s="90"/>
      <c r="RNQ53" s="90"/>
      <c r="RNR53" s="90"/>
      <c r="RNS53" s="90"/>
      <c r="RNT53" s="90"/>
      <c r="RNU53" s="90"/>
      <c r="RNV53" s="90"/>
      <c r="RNW53" s="90"/>
      <c r="RNX53" s="90"/>
      <c r="RNY53" s="90"/>
      <c r="RNZ53" s="90"/>
      <c r="ROA53" s="90"/>
      <c r="ROB53" s="90"/>
      <c r="ROC53" s="90"/>
      <c r="ROD53" s="90"/>
      <c r="ROE53" s="90"/>
      <c r="ROF53" s="90"/>
      <c r="ROG53" s="90"/>
      <c r="ROH53" s="90"/>
      <c r="ROI53" s="90"/>
      <c r="ROJ53" s="90"/>
      <c r="ROK53" s="90"/>
      <c r="ROL53" s="90"/>
      <c r="ROM53" s="90"/>
      <c r="RON53" s="90"/>
      <c r="ROO53" s="90"/>
      <c r="ROP53" s="90"/>
      <c r="ROQ53" s="90"/>
      <c r="ROR53" s="90"/>
      <c r="ROS53" s="90"/>
      <c r="ROT53" s="90"/>
      <c r="ROU53" s="90"/>
      <c r="ROV53" s="90"/>
      <c r="ROW53" s="90"/>
      <c r="ROX53" s="90"/>
      <c r="ROY53" s="90"/>
      <c r="ROZ53" s="90"/>
      <c r="RPA53" s="90"/>
      <c r="RPB53" s="90"/>
      <c r="RPC53" s="90"/>
      <c r="RPD53" s="90"/>
      <c r="RPE53" s="90"/>
      <c r="RPF53" s="90"/>
      <c r="RPG53" s="90"/>
      <c r="RPH53" s="90"/>
      <c r="RPI53" s="90"/>
      <c r="RPJ53" s="90"/>
      <c r="RPK53" s="90"/>
      <c r="RPL53" s="90"/>
      <c r="RPM53" s="90"/>
      <c r="RPN53" s="90"/>
      <c r="RPO53" s="90"/>
      <c r="RPP53" s="90"/>
      <c r="RPQ53" s="90"/>
      <c r="RPR53" s="90"/>
      <c r="RPS53" s="90"/>
      <c r="RPT53" s="90"/>
      <c r="RPU53" s="90"/>
      <c r="RPV53" s="90"/>
      <c r="RPW53" s="90"/>
      <c r="RPX53" s="90"/>
      <c r="RPY53" s="90"/>
      <c r="RPZ53" s="90"/>
      <c r="RQA53" s="90"/>
      <c r="RQB53" s="90"/>
      <c r="RQC53" s="90"/>
      <c r="RQD53" s="90"/>
      <c r="RQE53" s="90"/>
      <c r="RQF53" s="90"/>
      <c r="RQG53" s="90"/>
      <c r="RQH53" s="90"/>
      <c r="RQI53" s="90"/>
      <c r="RQJ53" s="90"/>
      <c r="RQK53" s="90"/>
      <c r="RQL53" s="90"/>
      <c r="RQM53" s="90"/>
      <c r="RQN53" s="90"/>
      <c r="RQO53" s="90"/>
      <c r="RQP53" s="90"/>
      <c r="RQQ53" s="90"/>
      <c r="RQR53" s="90"/>
      <c r="RQS53" s="90"/>
      <c r="RQT53" s="90"/>
      <c r="RQU53" s="90"/>
      <c r="RQV53" s="90"/>
      <c r="RQW53" s="90"/>
      <c r="RQX53" s="90"/>
      <c r="RQY53" s="90"/>
      <c r="RQZ53" s="90"/>
      <c r="RRA53" s="90"/>
      <c r="RRB53" s="90"/>
      <c r="RRC53" s="90"/>
      <c r="RRD53" s="90"/>
      <c r="RRE53" s="90"/>
      <c r="RRF53" s="90"/>
      <c r="RRG53" s="90"/>
      <c r="RRH53" s="90"/>
      <c r="RRI53" s="90"/>
      <c r="RRJ53" s="90"/>
      <c r="RRK53" s="90"/>
      <c r="RRL53" s="90"/>
      <c r="RRM53" s="90"/>
      <c r="RRN53" s="90"/>
      <c r="RRO53" s="90"/>
      <c r="RRP53" s="90"/>
      <c r="RRQ53" s="90"/>
      <c r="RRR53" s="90"/>
      <c r="RRS53" s="90"/>
      <c r="RRT53" s="90"/>
      <c r="RRU53" s="90"/>
      <c r="RRV53" s="90"/>
      <c r="RRW53" s="90"/>
      <c r="RRX53" s="90"/>
      <c r="RRY53" s="90"/>
      <c r="RRZ53" s="90"/>
      <c r="RSA53" s="90"/>
      <c r="RSB53" s="90"/>
      <c r="RSC53" s="90"/>
      <c r="RSD53" s="90"/>
      <c r="RSE53" s="90"/>
      <c r="RSF53" s="90"/>
      <c r="RSG53" s="90"/>
      <c r="RSH53" s="90"/>
      <c r="RSI53" s="90"/>
      <c r="RSJ53" s="90"/>
      <c r="RSK53" s="90"/>
      <c r="RSL53" s="90"/>
      <c r="RSM53" s="90"/>
      <c r="RSN53" s="90"/>
      <c r="RSO53" s="90"/>
      <c r="RSP53" s="90"/>
      <c r="RSQ53" s="90"/>
      <c r="RSR53" s="90"/>
      <c r="RSS53" s="90"/>
      <c r="RST53" s="90"/>
      <c r="RSU53" s="90"/>
      <c r="RSV53" s="90"/>
      <c r="RSW53" s="90"/>
      <c r="RSX53" s="90"/>
      <c r="RSY53" s="90"/>
      <c r="RSZ53" s="90"/>
      <c r="RTA53" s="90"/>
      <c r="RTB53" s="90"/>
      <c r="RTC53" s="90"/>
      <c r="RTD53" s="90"/>
      <c r="RTE53" s="90"/>
      <c r="RTF53" s="90"/>
      <c r="RTG53" s="90"/>
      <c r="RTH53" s="90"/>
      <c r="RTI53" s="90"/>
      <c r="RTJ53" s="90"/>
      <c r="RTK53" s="90"/>
      <c r="RTL53" s="90"/>
      <c r="RTM53" s="90"/>
      <c r="RTN53" s="90"/>
      <c r="RTO53" s="90"/>
      <c r="RTP53" s="90"/>
      <c r="RTQ53" s="90"/>
      <c r="RTR53" s="90"/>
      <c r="RTS53" s="90"/>
      <c r="RTT53" s="90"/>
      <c r="RTU53" s="90"/>
      <c r="RTV53" s="90"/>
      <c r="RTW53" s="90"/>
      <c r="RTX53" s="90"/>
      <c r="RTY53" s="90"/>
      <c r="RTZ53" s="90"/>
      <c r="RUA53" s="90"/>
      <c r="RUB53" s="90"/>
      <c r="RUC53" s="90"/>
      <c r="RUD53" s="90"/>
      <c r="RUE53" s="90"/>
      <c r="RUF53" s="90"/>
      <c r="RUG53" s="90"/>
      <c r="RUH53" s="90"/>
      <c r="RUI53" s="90"/>
      <c r="RUJ53" s="90"/>
      <c r="RUK53" s="90"/>
      <c r="RUL53" s="90"/>
      <c r="RUM53" s="90"/>
      <c r="RUN53" s="90"/>
      <c r="RUO53" s="90"/>
      <c r="RUP53" s="90"/>
      <c r="RUQ53" s="90"/>
      <c r="RUR53" s="90"/>
      <c r="RUS53" s="90"/>
      <c r="RUT53" s="90"/>
      <c r="RUU53" s="90"/>
      <c r="RUV53" s="90"/>
      <c r="RUW53" s="90"/>
      <c r="RUX53" s="90"/>
      <c r="RUY53" s="90"/>
      <c r="RUZ53" s="90"/>
      <c r="RVA53" s="90"/>
      <c r="RVB53" s="90"/>
      <c r="RVC53" s="90"/>
      <c r="RVD53" s="90"/>
      <c r="RVE53" s="90"/>
      <c r="RVF53" s="90"/>
      <c r="RVG53" s="90"/>
      <c r="RVH53" s="90"/>
      <c r="RVI53" s="90"/>
      <c r="RVJ53" s="90"/>
      <c r="RVK53" s="90"/>
      <c r="RVL53" s="90"/>
      <c r="RVM53" s="90"/>
      <c r="RVN53" s="90"/>
      <c r="RVO53" s="90"/>
      <c r="RVP53" s="90"/>
      <c r="RVQ53" s="90"/>
      <c r="RVR53" s="90"/>
      <c r="RVS53" s="90"/>
      <c r="RVT53" s="90"/>
      <c r="RVU53" s="90"/>
      <c r="RVV53" s="90"/>
      <c r="RVW53" s="90"/>
      <c r="RVX53" s="90"/>
      <c r="RVY53" s="90"/>
      <c r="RVZ53" s="90"/>
      <c r="RWA53" s="90"/>
      <c r="RWB53" s="90"/>
      <c r="RWC53" s="90"/>
      <c r="RWD53" s="90"/>
      <c r="RWE53" s="90"/>
      <c r="RWF53" s="90"/>
      <c r="RWG53" s="90"/>
      <c r="RWH53" s="90"/>
      <c r="RWI53" s="90"/>
      <c r="RWJ53" s="90"/>
      <c r="RWK53" s="90"/>
      <c r="RWL53" s="90"/>
      <c r="RWM53" s="90"/>
      <c r="RWN53" s="90"/>
      <c r="RWO53" s="90"/>
      <c r="RWP53" s="90"/>
      <c r="RWQ53" s="90"/>
      <c r="RWR53" s="90"/>
      <c r="RWS53" s="90"/>
      <c r="RWT53" s="90"/>
      <c r="RWU53" s="90"/>
      <c r="RWV53" s="90"/>
      <c r="RWW53" s="90"/>
      <c r="RWX53" s="90"/>
      <c r="RWY53" s="90"/>
      <c r="RWZ53" s="90"/>
      <c r="RXA53" s="90"/>
      <c r="RXB53" s="90"/>
      <c r="RXC53" s="90"/>
      <c r="RXD53" s="90"/>
      <c r="RXE53" s="90"/>
      <c r="RXF53" s="90"/>
      <c r="RXG53" s="90"/>
      <c r="RXH53" s="90"/>
      <c r="RXI53" s="90"/>
      <c r="RXJ53" s="90"/>
      <c r="RXK53" s="90"/>
      <c r="RXL53" s="90"/>
      <c r="RXM53" s="90"/>
      <c r="RXN53" s="90"/>
      <c r="RXO53" s="90"/>
      <c r="RXP53" s="90"/>
      <c r="RXQ53" s="90"/>
      <c r="RXR53" s="90"/>
      <c r="RXS53" s="90"/>
      <c r="RXT53" s="90"/>
      <c r="RXU53" s="90"/>
      <c r="RXV53" s="90"/>
      <c r="RXW53" s="90"/>
      <c r="RXX53" s="90"/>
      <c r="RXY53" s="90"/>
      <c r="RXZ53" s="90"/>
      <c r="RYA53" s="90"/>
      <c r="RYB53" s="90"/>
      <c r="RYC53" s="90"/>
      <c r="RYD53" s="90"/>
      <c r="RYE53" s="90"/>
      <c r="RYF53" s="90"/>
      <c r="RYG53" s="90"/>
      <c r="RYH53" s="90"/>
      <c r="RYI53" s="90"/>
      <c r="RYJ53" s="90"/>
      <c r="RYK53" s="90"/>
      <c r="RYL53" s="90"/>
      <c r="RYM53" s="90"/>
      <c r="RYN53" s="90"/>
      <c r="RYO53" s="90"/>
      <c r="RYP53" s="90"/>
      <c r="RYQ53" s="90"/>
      <c r="RYR53" s="90"/>
      <c r="RYS53" s="90"/>
      <c r="RYT53" s="90"/>
      <c r="RYU53" s="90"/>
      <c r="RYV53" s="90"/>
      <c r="RYW53" s="90"/>
      <c r="RYX53" s="90"/>
      <c r="RYY53" s="90"/>
      <c r="RYZ53" s="90"/>
      <c r="RZA53" s="90"/>
      <c r="RZB53" s="90"/>
      <c r="RZC53" s="90"/>
      <c r="RZD53" s="90"/>
      <c r="RZE53" s="90"/>
      <c r="RZF53" s="90"/>
      <c r="RZG53" s="90"/>
      <c r="RZH53" s="90"/>
      <c r="RZI53" s="90"/>
      <c r="RZJ53" s="90"/>
      <c r="RZK53" s="90"/>
      <c r="RZL53" s="90"/>
      <c r="RZM53" s="90"/>
      <c r="RZN53" s="90"/>
      <c r="RZO53" s="90"/>
      <c r="RZP53" s="90"/>
      <c r="RZQ53" s="90"/>
      <c r="RZR53" s="90"/>
      <c r="RZS53" s="90"/>
      <c r="RZT53" s="90"/>
      <c r="RZU53" s="90"/>
      <c r="RZV53" s="90"/>
      <c r="RZW53" s="90"/>
      <c r="RZX53" s="90"/>
      <c r="RZY53" s="90"/>
      <c r="RZZ53" s="90"/>
      <c r="SAA53" s="90"/>
      <c r="SAB53" s="90"/>
      <c r="SAC53" s="90"/>
      <c r="SAD53" s="90"/>
      <c r="SAE53" s="90"/>
      <c r="SAF53" s="90"/>
      <c r="SAG53" s="90"/>
      <c r="SAH53" s="90"/>
      <c r="SAI53" s="90"/>
      <c r="SAJ53" s="90"/>
      <c r="SAK53" s="90"/>
      <c r="SAL53" s="90"/>
      <c r="SAM53" s="90"/>
      <c r="SAN53" s="90"/>
      <c r="SAO53" s="90"/>
      <c r="SAP53" s="90"/>
      <c r="SAQ53" s="90"/>
      <c r="SAR53" s="90"/>
      <c r="SAS53" s="90"/>
      <c r="SAT53" s="90"/>
      <c r="SAU53" s="90"/>
      <c r="SAV53" s="90"/>
      <c r="SAW53" s="90"/>
      <c r="SAX53" s="90"/>
      <c r="SAY53" s="90"/>
      <c r="SAZ53" s="90"/>
      <c r="SBA53" s="90"/>
      <c r="SBB53" s="90"/>
      <c r="SBC53" s="90"/>
      <c r="SBD53" s="90"/>
      <c r="SBE53" s="90"/>
      <c r="SBF53" s="90"/>
      <c r="SBG53" s="90"/>
      <c r="SBH53" s="90"/>
      <c r="SBI53" s="90"/>
      <c r="SBJ53" s="90"/>
      <c r="SBK53" s="90"/>
      <c r="SBL53" s="90"/>
      <c r="SBM53" s="90"/>
      <c r="SBN53" s="90"/>
      <c r="SBO53" s="90"/>
      <c r="SBP53" s="90"/>
      <c r="SBQ53" s="90"/>
      <c r="SBR53" s="90"/>
      <c r="SBS53" s="90"/>
      <c r="SBT53" s="90"/>
      <c r="SBU53" s="90"/>
      <c r="SBV53" s="90"/>
      <c r="SBW53" s="90"/>
      <c r="SBX53" s="90"/>
      <c r="SBY53" s="90"/>
      <c r="SBZ53" s="90"/>
      <c r="SCA53" s="90"/>
      <c r="SCB53" s="90"/>
      <c r="SCC53" s="90"/>
      <c r="SCD53" s="90"/>
      <c r="SCE53" s="90"/>
      <c r="SCF53" s="90"/>
      <c r="SCG53" s="90"/>
      <c r="SCH53" s="90"/>
      <c r="SCI53" s="90"/>
      <c r="SCJ53" s="90"/>
      <c r="SCK53" s="90"/>
      <c r="SCL53" s="90"/>
      <c r="SCM53" s="90"/>
      <c r="SCN53" s="90"/>
      <c r="SCO53" s="90"/>
      <c r="SCP53" s="90"/>
      <c r="SCQ53" s="90"/>
      <c r="SCR53" s="90"/>
      <c r="SCS53" s="90"/>
      <c r="SCT53" s="90"/>
      <c r="SCU53" s="90"/>
      <c r="SCV53" s="90"/>
      <c r="SCW53" s="90"/>
      <c r="SCX53" s="90"/>
      <c r="SCY53" s="90"/>
      <c r="SCZ53" s="90"/>
      <c r="SDA53" s="90"/>
      <c r="SDB53" s="90"/>
      <c r="SDC53" s="90"/>
      <c r="SDD53" s="90"/>
      <c r="SDE53" s="90"/>
      <c r="SDF53" s="90"/>
      <c r="SDG53" s="90"/>
      <c r="SDH53" s="90"/>
      <c r="SDI53" s="90"/>
      <c r="SDJ53" s="90"/>
      <c r="SDK53" s="90"/>
      <c r="SDL53" s="90"/>
      <c r="SDM53" s="90"/>
      <c r="SDN53" s="90"/>
      <c r="SDO53" s="90"/>
      <c r="SDP53" s="90"/>
      <c r="SDQ53" s="90"/>
      <c r="SDR53" s="90"/>
      <c r="SDS53" s="90"/>
      <c r="SDT53" s="90"/>
      <c r="SDU53" s="90"/>
      <c r="SDV53" s="90"/>
      <c r="SDW53" s="90"/>
      <c r="SDX53" s="90"/>
      <c r="SDY53" s="90"/>
      <c r="SDZ53" s="90"/>
      <c r="SEA53" s="90"/>
      <c r="SEB53" s="90"/>
      <c r="SEC53" s="90"/>
      <c r="SED53" s="90"/>
      <c r="SEE53" s="90"/>
      <c r="SEF53" s="90"/>
      <c r="SEG53" s="90"/>
      <c r="SEH53" s="90"/>
      <c r="SEI53" s="90"/>
      <c r="SEJ53" s="90"/>
      <c r="SEK53" s="90"/>
      <c r="SEL53" s="90"/>
      <c r="SEM53" s="90"/>
      <c r="SEN53" s="90"/>
      <c r="SEO53" s="90"/>
      <c r="SEP53" s="90"/>
      <c r="SEQ53" s="90"/>
      <c r="SER53" s="90"/>
      <c r="SES53" s="90"/>
      <c r="SET53" s="90"/>
      <c r="SEU53" s="90"/>
      <c r="SEV53" s="90"/>
      <c r="SEW53" s="90"/>
      <c r="SEX53" s="90"/>
      <c r="SEY53" s="90"/>
      <c r="SEZ53" s="90"/>
      <c r="SFA53" s="90"/>
      <c r="SFB53" s="90"/>
      <c r="SFC53" s="90"/>
      <c r="SFD53" s="90"/>
      <c r="SFE53" s="90"/>
      <c r="SFF53" s="90"/>
      <c r="SFG53" s="90"/>
      <c r="SFH53" s="90"/>
      <c r="SFI53" s="90"/>
      <c r="SFJ53" s="90"/>
      <c r="SFK53" s="90"/>
      <c r="SFL53" s="90"/>
      <c r="SFM53" s="90"/>
      <c r="SFN53" s="90"/>
      <c r="SFO53" s="90"/>
      <c r="SFP53" s="90"/>
      <c r="SFQ53" s="90"/>
      <c r="SFR53" s="90"/>
      <c r="SFS53" s="90"/>
      <c r="SFT53" s="90"/>
      <c r="SFU53" s="90"/>
      <c r="SFV53" s="90"/>
      <c r="SFW53" s="90"/>
      <c r="SFX53" s="90"/>
      <c r="SFY53" s="90"/>
      <c r="SFZ53" s="90"/>
      <c r="SGA53" s="90"/>
      <c r="SGB53" s="90"/>
      <c r="SGC53" s="90"/>
      <c r="SGD53" s="90"/>
      <c r="SGE53" s="90"/>
      <c r="SGF53" s="90"/>
      <c r="SGG53" s="90"/>
      <c r="SGH53" s="90"/>
      <c r="SGI53" s="90"/>
      <c r="SGJ53" s="90"/>
      <c r="SGK53" s="90"/>
      <c r="SGL53" s="90"/>
      <c r="SGM53" s="90"/>
      <c r="SGN53" s="90"/>
      <c r="SGO53" s="90"/>
      <c r="SGP53" s="90"/>
      <c r="SGQ53" s="90"/>
      <c r="SGR53" s="90"/>
      <c r="SGS53" s="90"/>
      <c r="SGT53" s="90"/>
      <c r="SGU53" s="90"/>
      <c r="SGV53" s="90"/>
      <c r="SGW53" s="90"/>
      <c r="SGX53" s="90"/>
      <c r="SGY53" s="90"/>
      <c r="SGZ53" s="90"/>
      <c r="SHA53" s="90"/>
      <c r="SHB53" s="90"/>
      <c r="SHC53" s="90"/>
      <c r="SHD53" s="90"/>
      <c r="SHE53" s="90"/>
      <c r="SHF53" s="90"/>
      <c r="SHG53" s="90"/>
      <c r="SHH53" s="90"/>
      <c r="SHI53" s="90"/>
      <c r="SHJ53" s="90"/>
      <c r="SHK53" s="90"/>
      <c r="SHL53" s="90"/>
      <c r="SHM53" s="90"/>
      <c r="SHN53" s="90"/>
      <c r="SHO53" s="90"/>
      <c r="SHP53" s="90"/>
      <c r="SHQ53" s="90"/>
      <c r="SHR53" s="90"/>
      <c r="SHS53" s="90"/>
      <c r="SHT53" s="90"/>
      <c r="SHU53" s="90"/>
      <c r="SHV53" s="90"/>
      <c r="SHW53" s="90"/>
      <c r="SHX53" s="90"/>
      <c r="SHY53" s="90"/>
      <c r="SHZ53" s="90"/>
      <c r="SIA53" s="90"/>
      <c r="SIB53" s="90"/>
      <c r="SIC53" s="90"/>
      <c r="SID53" s="90"/>
      <c r="SIE53" s="90"/>
      <c r="SIF53" s="90"/>
      <c r="SIG53" s="90"/>
      <c r="SIH53" s="90"/>
      <c r="SII53" s="90"/>
      <c r="SIJ53" s="90"/>
      <c r="SIK53" s="90"/>
      <c r="SIL53" s="90"/>
      <c r="SIM53" s="90"/>
      <c r="SIN53" s="90"/>
      <c r="SIO53" s="90"/>
      <c r="SIP53" s="90"/>
      <c r="SIQ53" s="90"/>
      <c r="SIR53" s="90"/>
      <c r="SIS53" s="90"/>
      <c r="SIT53" s="90"/>
      <c r="SIU53" s="90"/>
      <c r="SIV53" s="90"/>
      <c r="SIW53" s="90"/>
      <c r="SIX53" s="90"/>
      <c r="SIY53" s="90"/>
      <c r="SIZ53" s="90"/>
      <c r="SJA53" s="90"/>
      <c r="SJB53" s="90"/>
      <c r="SJC53" s="90"/>
      <c r="SJD53" s="90"/>
      <c r="SJE53" s="90"/>
      <c r="SJF53" s="90"/>
      <c r="SJG53" s="90"/>
      <c r="SJH53" s="90"/>
      <c r="SJI53" s="90"/>
      <c r="SJJ53" s="90"/>
      <c r="SJK53" s="90"/>
      <c r="SJL53" s="90"/>
      <c r="SJM53" s="90"/>
      <c r="SJN53" s="90"/>
      <c r="SJO53" s="90"/>
      <c r="SJP53" s="90"/>
      <c r="SJQ53" s="90"/>
      <c r="SJR53" s="90"/>
      <c r="SJS53" s="90"/>
      <c r="SJT53" s="90"/>
      <c r="SJU53" s="90"/>
      <c r="SJV53" s="90"/>
      <c r="SJW53" s="90"/>
      <c r="SJX53" s="90"/>
      <c r="SJY53" s="90"/>
      <c r="SJZ53" s="90"/>
      <c r="SKA53" s="90"/>
      <c r="SKB53" s="90"/>
      <c r="SKC53" s="90"/>
      <c r="SKD53" s="90"/>
      <c r="SKE53" s="90"/>
      <c r="SKF53" s="90"/>
      <c r="SKG53" s="90"/>
      <c r="SKH53" s="90"/>
      <c r="SKI53" s="90"/>
      <c r="SKJ53" s="90"/>
      <c r="SKK53" s="90"/>
      <c r="SKL53" s="90"/>
      <c r="SKM53" s="90"/>
      <c r="SKN53" s="90"/>
      <c r="SKO53" s="90"/>
      <c r="SKP53" s="90"/>
      <c r="SKQ53" s="90"/>
      <c r="SKR53" s="90"/>
      <c r="SKS53" s="90"/>
      <c r="SKT53" s="90"/>
      <c r="SKU53" s="90"/>
      <c r="SKV53" s="90"/>
      <c r="SKW53" s="90"/>
      <c r="SKX53" s="90"/>
      <c r="SKY53" s="90"/>
      <c r="SKZ53" s="90"/>
      <c r="SLA53" s="90"/>
      <c r="SLB53" s="90"/>
      <c r="SLC53" s="90"/>
      <c r="SLD53" s="90"/>
      <c r="SLE53" s="90"/>
      <c r="SLF53" s="90"/>
      <c r="SLG53" s="90"/>
      <c r="SLH53" s="90"/>
      <c r="SLI53" s="90"/>
      <c r="SLJ53" s="90"/>
      <c r="SLK53" s="90"/>
      <c r="SLL53" s="90"/>
      <c r="SLM53" s="90"/>
      <c r="SLN53" s="90"/>
      <c r="SLO53" s="90"/>
      <c r="SLP53" s="90"/>
      <c r="SLQ53" s="90"/>
      <c r="SLR53" s="90"/>
      <c r="SLS53" s="90"/>
      <c r="SLT53" s="90"/>
      <c r="SLU53" s="90"/>
      <c r="SLV53" s="90"/>
      <c r="SLW53" s="90"/>
      <c r="SLX53" s="90"/>
      <c r="SLY53" s="90"/>
      <c r="SLZ53" s="90"/>
      <c r="SMA53" s="90"/>
      <c r="SMB53" s="90"/>
      <c r="SMC53" s="90"/>
      <c r="SMD53" s="90"/>
      <c r="SME53" s="90"/>
      <c r="SMF53" s="90"/>
      <c r="SMG53" s="90"/>
      <c r="SMH53" s="90"/>
      <c r="SMI53" s="90"/>
      <c r="SMJ53" s="90"/>
      <c r="SMK53" s="90"/>
      <c r="SML53" s="90"/>
      <c r="SMM53" s="90"/>
      <c r="SMN53" s="90"/>
      <c r="SMO53" s="90"/>
      <c r="SMP53" s="90"/>
      <c r="SMQ53" s="90"/>
      <c r="SMR53" s="90"/>
      <c r="SMS53" s="90"/>
      <c r="SMT53" s="90"/>
      <c r="SMU53" s="90"/>
      <c r="SMV53" s="90"/>
      <c r="SMW53" s="90"/>
      <c r="SMX53" s="90"/>
      <c r="SMY53" s="90"/>
      <c r="SMZ53" s="90"/>
      <c r="SNA53" s="90"/>
      <c r="SNB53" s="90"/>
      <c r="SNC53" s="90"/>
      <c r="SND53" s="90"/>
      <c r="SNE53" s="90"/>
      <c r="SNF53" s="90"/>
      <c r="SNG53" s="90"/>
      <c r="SNH53" s="90"/>
      <c r="SNI53" s="90"/>
      <c r="SNJ53" s="90"/>
      <c r="SNK53" s="90"/>
      <c r="SNL53" s="90"/>
      <c r="SNM53" s="90"/>
      <c r="SNN53" s="90"/>
      <c r="SNO53" s="90"/>
      <c r="SNP53" s="90"/>
      <c r="SNQ53" s="90"/>
      <c r="SNR53" s="90"/>
      <c r="SNS53" s="90"/>
      <c r="SNT53" s="90"/>
      <c r="SNU53" s="90"/>
      <c r="SNV53" s="90"/>
      <c r="SNW53" s="90"/>
      <c r="SNX53" s="90"/>
      <c r="SNY53" s="90"/>
      <c r="SNZ53" s="90"/>
      <c r="SOA53" s="90"/>
      <c r="SOB53" s="90"/>
      <c r="SOC53" s="90"/>
      <c r="SOD53" s="90"/>
      <c r="SOE53" s="90"/>
      <c r="SOF53" s="90"/>
      <c r="SOG53" s="90"/>
      <c r="SOH53" s="90"/>
      <c r="SOI53" s="90"/>
      <c r="SOJ53" s="90"/>
      <c r="SOK53" s="90"/>
      <c r="SOL53" s="90"/>
      <c r="SOM53" s="90"/>
      <c r="SON53" s="90"/>
      <c r="SOO53" s="90"/>
      <c r="SOP53" s="90"/>
      <c r="SOQ53" s="90"/>
      <c r="SOR53" s="90"/>
      <c r="SOS53" s="90"/>
      <c r="SOT53" s="90"/>
      <c r="SOU53" s="90"/>
      <c r="SOV53" s="90"/>
      <c r="SOW53" s="90"/>
      <c r="SOX53" s="90"/>
      <c r="SOY53" s="90"/>
      <c r="SOZ53" s="90"/>
      <c r="SPA53" s="90"/>
      <c r="SPB53" s="90"/>
      <c r="SPC53" s="90"/>
      <c r="SPD53" s="90"/>
      <c r="SPE53" s="90"/>
      <c r="SPF53" s="90"/>
      <c r="SPG53" s="90"/>
      <c r="SPH53" s="90"/>
      <c r="SPI53" s="90"/>
      <c r="SPJ53" s="90"/>
      <c r="SPK53" s="90"/>
      <c r="SPL53" s="90"/>
      <c r="SPM53" s="90"/>
      <c r="SPN53" s="90"/>
      <c r="SPO53" s="90"/>
      <c r="SPP53" s="90"/>
      <c r="SPQ53" s="90"/>
      <c r="SPR53" s="90"/>
      <c r="SPS53" s="90"/>
      <c r="SPT53" s="90"/>
      <c r="SPU53" s="90"/>
      <c r="SPV53" s="90"/>
      <c r="SPW53" s="90"/>
      <c r="SPX53" s="90"/>
      <c r="SPY53" s="90"/>
      <c r="SPZ53" s="90"/>
      <c r="SQA53" s="90"/>
      <c r="SQB53" s="90"/>
      <c r="SQC53" s="90"/>
      <c r="SQD53" s="90"/>
      <c r="SQE53" s="90"/>
      <c r="SQF53" s="90"/>
      <c r="SQG53" s="90"/>
      <c r="SQH53" s="90"/>
      <c r="SQI53" s="90"/>
      <c r="SQJ53" s="90"/>
      <c r="SQK53" s="90"/>
      <c r="SQL53" s="90"/>
      <c r="SQM53" s="90"/>
      <c r="SQN53" s="90"/>
      <c r="SQO53" s="90"/>
      <c r="SQP53" s="90"/>
      <c r="SQQ53" s="90"/>
      <c r="SQR53" s="90"/>
      <c r="SQS53" s="90"/>
      <c r="SQT53" s="90"/>
      <c r="SQU53" s="90"/>
      <c r="SQV53" s="90"/>
      <c r="SQW53" s="90"/>
      <c r="SQX53" s="90"/>
      <c r="SQY53" s="90"/>
      <c r="SQZ53" s="90"/>
      <c r="SRA53" s="90"/>
      <c r="SRB53" s="90"/>
      <c r="SRC53" s="90"/>
      <c r="SRD53" s="90"/>
      <c r="SRE53" s="90"/>
      <c r="SRF53" s="90"/>
      <c r="SRG53" s="90"/>
      <c r="SRH53" s="90"/>
      <c r="SRI53" s="90"/>
      <c r="SRJ53" s="90"/>
      <c r="SRK53" s="90"/>
      <c r="SRL53" s="90"/>
      <c r="SRM53" s="90"/>
      <c r="SRN53" s="90"/>
      <c r="SRO53" s="90"/>
      <c r="SRP53" s="90"/>
      <c r="SRQ53" s="90"/>
      <c r="SRR53" s="90"/>
      <c r="SRS53" s="90"/>
      <c r="SRT53" s="90"/>
      <c r="SRU53" s="90"/>
      <c r="SRV53" s="90"/>
      <c r="SRW53" s="90"/>
      <c r="SRX53" s="90"/>
      <c r="SRY53" s="90"/>
      <c r="SRZ53" s="90"/>
      <c r="SSA53" s="90"/>
      <c r="SSB53" s="90"/>
      <c r="SSC53" s="90"/>
      <c r="SSD53" s="90"/>
      <c r="SSE53" s="90"/>
      <c r="SSF53" s="90"/>
      <c r="SSG53" s="90"/>
      <c r="SSH53" s="90"/>
      <c r="SSI53" s="90"/>
      <c r="SSJ53" s="90"/>
      <c r="SSK53" s="90"/>
      <c r="SSL53" s="90"/>
      <c r="SSM53" s="90"/>
      <c r="SSN53" s="90"/>
      <c r="SSO53" s="90"/>
      <c r="SSP53" s="90"/>
      <c r="SSQ53" s="90"/>
      <c r="SSR53" s="90"/>
      <c r="SSS53" s="90"/>
      <c r="SST53" s="90"/>
      <c r="SSU53" s="90"/>
      <c r="SSV53" s="90"/>
      <c r="SSW53" s="90"/>
      <c r="SSX53" s="90"/>
      <c r="SSY53" s="90"/>
      <c r="SSZ53" s="90"/>
      <c r="STA53" s="90"/>
      <c r="STB53" s="90"/>
      <c r="STC53" s="90"/>
      <c r="STD53" s="90"/>
      <c r="STE53" s="90"/>
      <c r="STF53" s="90"/>
      <c r="STG53" s="90"/>
      <c r="STH53" s="90"/>
      <c r="STI53" s="90"/>
      <c r="STJ53" s="90"/>
      <c r="STK53" s="90"/>
      <c r="STL53" s="90"/>
      <c r="STM53" s="90"/>
      <c r="STN53" s="90"/>
      <c r="STO53" s="90"/>
      <c r="STP53" s="90"/>
      <c r="STQ53" s="90"/>
      <c r="STR53" s="90"/>
      <c r="STS53" s="90"/>
      <c r="STT53" s="90"/>
      <c r="STU53" s="90"/>
      <c r="STV53" s="90"/>
      <c r="STW53" s="90"/>
      <c r="STX53" s="90"/>
      <c r="STY53" s="90"/>
      <c r="STZ53" s="90"/>
      <c r="SUA53" s="90"/>
      <c r="SUB53" s="90"/>
      <c r="SUC53" s="90"/>
      <c r="SUD53" s="90"/>
      <c r="SUE53" s="90"/>
      <c r="SUF53" s="90"/>
      <c r="SUG53" s="90"/>
      <c r="SUH53" s="90"/>
      <c r="SUI53" s="90"/>
      <c r="SUJ53" s="90"/>
      <c r="SUK53" s="90"/>
      <c r="SUL53" s="90"/>
      <c r="SUM53" s="90"/>
      <c r="SUN53" s="90"/>
      <c r="SUO53" s="90"/>
      <c r="SUP53" s="90"/>
      <c r="SUQ53" s="90"/>
      <c r="SUR53" s="90"/>
      <c r="SUS53" s="90"/>
      <c r="SUT53" s="90"/>
      <c r="SUU53" s="90"/>
      <c r="SUV53" s="90"/>
      <c r="SUW53" s="90"/>
      <c r="SUX53" s="90"/>
      <c r="SUY53" s="90"/>
      <c r="SUZ53" s="90"/>
      <c r="SVA53" s="90"/>
      <c r="SVB53" s="90"/>
      <c r="SVC53" s="90"/>
      <c r="SVD53" s="90"/>
      <c r="SVE53" s="90"/>
      <c r="SVF53" s="90"/>
      <c r="SVG53" s="90"/>
      <c r="SVH53" s="90"/>
      <c r="SVI53" s="90"/>
      <c r="SVJ53" s="90"/>
      <c r="SVK53" s="90"/>
      <c r="SVL53" s="90"/>
      <c r="SVM53" s="90"/>
      <c r="SVN53" s="90"/>
      <c r="SVO53" s="90"/>
      <c r="SVP53" s="90"/>
      <c r="SVQ53" s="90"/>
      <c r="SVR53" s="90"/>
      <c r="SVS53" s="90"/>
      <c r="SVT53" s="90"/>
      <c r="SVU53" s="90"/>
      <c r="SVV53" s="90"/>
      <c r="SVW53" s="90"/>
      <c r="SVX53" s="90"/>
      <c r="SVY53" s="90"/>
      <c r="SVZ53" s="90"/>
      <c r="SWA53" s="90"/>
      <c r="SWB53" s="90"/>
      <c r="SWC53" s="90"/>
      <c r="SWD53" s="90"/>
      <c r="SWE53" s="90"/>
      <c r="SWF53" s="90"/>
      <c r="SWG53" s="90"/>
      <c r="SWH53" s="90"/>
      <c r="SWI53" s="90"/>
      <c r="SWJ53" s="90"/>
      <c r="SWK53" s="90"/>
      <c r="SWL53" s="90"/>
      <c r="SWM53" s="90"/>
      <c r="SWN53" s="90"/>
      <c r="SWO53" s="90"/>
      <c r="SWP53" s="90"/>
      <c r="SWQ53" s="90"/>
      <c r="SWR53" s="90"/>
      <c r="SWS53" s="90"/>
      <c r="SWT53" s="90"/>
      <c r="SWU53" s="90"/>
      <c r="SWV53" s="90"/>
      <c r="SWW53" s="90"/>
      <c r="SWX53" s="90"/>
      <c r="SWY53" s="90"/>
      <c r="SWZ53" s="90"/>
      <c r="SXA53" s="90"/>
      <c r="SXB53" s="90"/>
      <c r="SXC53" s="90"/>
      <c r="SXD53" s="90"/>
      <c r="SXE53" s="90"/>
      <c r="SXF53" s="90"/>
      <c r="SXG53" s="90"/>
      <c r="SXH53" s="90"/>
      <c r="SXI53" s="90"/>
      <c r="SXJ53" s="90"/>
      <c r="SXK53" s="90"/>
      <c r="SXL53" s="90"/>
      <c r="SXM53" s="90"/>
      <c r="SXN53" s="90"/>
      <c r="SXO53" s="90"/>
      <c r="SXP53" s="90"/>
      <c r="SXQ53" s="90"/>
      <c r="SXR53" s="90"/>
      <c r="SXS53" s="90"/>
      <c r="SXT53" s="90"/>
      <c r="SXU53" s="90"/>
      <c r="SXV53" s="90"/>
      <c r="SXW53" s="90"/>
      <c r="SXX53" s="90"/>
      <c r="SXY53" s="90"/>
      <c r="SXZ53" s="90"/>
      <c r="SYA53" s="90"/>
      <c r="SYB53" s="90"/>
      <c r="SYC53" s="90"/>
      <c r="SYD53" s="90"/>
      <c r="SYE53" s="90"/>
      <c r="SYF53" s="90"/>
      <c r="SYG53" s="90"/>
      <c r="SYH53" s="90"/>
      <c r="SYI53" s="90"/>
      <c r="SYJ53" s="90"/>
      <c r="SYK53" s="90"/>
      <c r="SYL53" s="90"/>
      <c r="SYM53" s="90"/>
      <c r="SYN53" s="90"/>
      <c r="SYO53" s="90"/>
      <c r="SYP53" s="90"/>
      <c r="SYQ53" s="90"/>
      <c r="SYR53" s="90"/>
      <c r="SYS53" s="90"/>
      <c r="SYT53" s="90"/>
      <c r="SYU53" s="90"/>
      <c r="SYV53" s="90"/>
      <c r="SYW53" s="90"/>
      <c r="SYX53" s="90"/>
      <c r="SYY53" s="90"/>
      <c r="SYZ53" s="90"/>
      <c r="SZA53" s="90"/>
      <c r="SZB53" s="90"/>
      <c r="SZC53" s="90"/>
      <c r="SZD53" s="90"/>
      <c r="SZE53" s="90"/>
      <c r="SZF53" s="90"/>
      <c r="SZG53" s="90"/>
      <c r="SZH53" s="90"/>
      <c r="SZI53" s="90"/>
      <c r="SZJ53" s="90"/>
      <c r="SZK53" s="90"/>
      <c r="SZL53" s="90"/>
      <c r="SZM53" s="90"/>
      <c r="SZN53" s="90"/>
      <c r="SZO53" s="90"/>
      <c r="SZP53" s="90"/>
      <c r="SZQ53" s="90"/>
      <c r="SZR53" s="90"/>
      <c r="SZS53" s="90"/>
      <c r="SZT53" s="90"/>
      <c r="SZU53" s="90"/>
      <c r="SZV53" s="90"/>
      <c r="SZW53" s="90"/>
      <c r="SZX53" s="90"/>
      <c r="SZY53" s="90"/>
      <c r="SZZ53" s="90"/>
      <c r="TAA53" s="90"/>
      <c r="TAB53" s="90"/>
      <c r="TAC53" s="90"/>
      <c r="TAD53" s="90"/>
      <c r="TAE53" s="90"/>
      <c r="TAF53" s="90"/>
      <c r="TAG53" s="90"/>
      <c r="TAH53" s="90"/>
      <c r="TAI53" s="90"/>
      <c r="TAJ53" s="90"/>
      <c r="TAK53" s="90"/>
      <c r="TAL53" s="90"/>
      <c r="TAM53" s="90"/>
      <c r="TAN53" s="90"/>
      <c r="TAO53" s="90"/>
      <c r="TAP53" s="90"/>
      <c r="TAQ53" s="90"/>
      <c r="TAR53" s="90"/>
      <c r="TAS53" s="90"/>
      <c r="TAT53" s="90"/>
      <c r="TAU53" s="90"/>
      <c r="TAV53" s="90"/>
      <c r="TAW53" s="90"/>
      <c r="TAX53" s="90"/>
      <c r="TAY53" s="90"/>
      <c r="TAZ53" s="90"/>
      <c r="TBA53" s="90"/>
      <c r="TBB53" s="90"/>
      <c r="TBC53" s="90"/>
      <c r="TBD53" s="90"/>
      <c r="TBE53" s="90"/>
      <c r="TBF53" s="90"/>
      <c r="TBG53" s="90"/>
      <c r="TBH53" s="90"/>
      <c r="TBI53" s="90"/>
      <c r="TBJ53" s="90"/>
      <c r="TBK53" s="90"/>
      <c r="TBL53" s="90"/>
      <c r="TBM53" s="90"/>
      <c r="TBN53" s="90"/>
      <c r="TBO53" s="90"/>
      <c r="TBP53" s="90"/>
      <c r="TBQ53" s="90"/>
      <c r="TBR53" s="90"/>
      <c r="TBS53" s="90"/>
      <c r="TBT53" s="90"/>
      <c r="TBU53" s="90"/>
      <c r="TBV53" s="90"/>
      <c r="TBW53" s="90"/>
      <c r="TBX53" s="90"/>
      <c r="TBY53" s="90"/>
      <c r="TBZ53" s="90"/>
      <c r="TCA53" s="90"/>
      <c r="TCB53" s="90"/>
      <c r="TCC53" s="90"/>
      <c r="TCD53" s="90"/>
      <c r="TCE53" s="90"/>
      <c r="TCF53" s="90"/>
      <c r="TCG53" s="90"/>
      <c r="TCH53" s="90"/>
      <c r="TCI53" s="90"/>
      <c r="TCJ53" s="90"/>
      <c r="TCK53" s="90"/>
      <c r="TCL53" s="90"/>
      <c r="TCM53" s="90"/>
      <c r="TCN53" s="90"/>
      <c r="TCO53" s="90"/>
      <c r="TCP53" s="90"/>
      <c r="TCQ53" s="90"/>
      <c r="TCR53" s="90"/>
      <c r="TCS53" s="90"/>
      <c r="TCT53" s="90"/>
      <c r="TCU53" s="90"/>
      <c r="TCV53" s="90"/>
      <c r="TCW53" s="90"/>
      <c r="TCX53" s="90"/>
      <c r="TCY53" s="90"/>
      <c r="TCZ53" s="90"/>
      <c r="TDA53" s="90"/>
      <c r="TDB53" s="90"/>
      <c r="TDC53" s="90"/>
      <c r="TDD53" s="90"/>
      <c r="TDE53" s="90"/>
      <c r="TDF53" s="90"/>
      <c r="TDG53" s="90"/>
      <c r="TDH53" s="90"/>
      <c r="TDI53" s="90"/>
      <c r="TDJ53" s="90"/>
      <c r="TDK53" s="90"/>
      <c r="TDL53" s="90"/>
      <c r="TDM53" s="90"/>
      <c r="TDN53" s="90"/>
      <c r="TDO53" s="90"/>
      <c r="TDP53" s="90"/>
      <c r="TDQ53" s="90"/>
      <c r="TDR53" s="90"/>
      <c r="TDS53" s="90"/>
      <c r="TDT53" s="90"/>
      <c r="TDU53" s="90"/>
      <c r="TDV53" s="90"/>
      <c r="TDW53" s="90"/>
      <c r="TDX53" s="90"/>
      <c r="TDY53" s="90"/>
      <c r="TDZ53" s="90"/>
      <c r="TEA53" s="90"/>
      <c r="TEB53" s="90"/>
      <c r="TEC53" s="90"/>
      <c r="TED53" s="90"/>
      <c r="TEE53" s="90"/>
      <c r="TEF53" s="90"/>
      <c r="TEG53" s="90"/>
      <c r="TEH53" s="90"/>
      <c r="TEI53" s="90"/>
      <c r="TEJ53" s="90"/>
      <c r="TEK53" s="90"/>
      <c r="TEL53" s="90"/>
      <c r="TEM53" s="90"/>
      <c r="TEN53" s="90"/>
      <c r="TEO53" s="90"/>
      <c r="TEP53" s="90"/>
      <c r="TEQ53" s="90"/>
      <c r="TER53" s="90"/>
      <c r="TES53" s="90"/>
      <c r="TET53" s="90"/>
      <c r="TEU53" s="90"/>
      <c r="TEV53" s="90"/>
      <c r="TEW53" s="90"/>
      <c r="TEX53" s="90"/>
      <c r="TEY53" s="90"/>
      <c r="TEZ53" s="90"/>
      <c r="TFA53" s="90"/>
      <c r="TFB53" s="90"/>
      <c r="TFC53" s="90"/>
      <c r="TFD53" s="90"/>
      <c r="TFE53" s="90"/>
      <c r="TFF53" s="90"/>
      <c r="TFG53" s="90"/>
      <c r="TFH53" s="90"/>
      <c r="TFI53" s="90"/>
      <c r="TFJ53" s="90"/>
      <c r="TFK53" s="90"/>
      <c r="TFL53" s="90"/>
      <c r="TFM53" s="90"/>
      <c r="TFN53" s="90"/>
      <c r="TFO53" s="90"/>
      <c r="TFP53" s="90"/>
      <c r="TFQ53" s="90"/>
      <c r="TFR53" s="90"/>
      <c r="TFS53" s="90"/>
      <c r="TFT53" s="90"/>
      <c r="TFU53" s="90"/>
      <c r="TFV53" s="90"/>
      <c r="TFW53" s="90"/>
      <c r="TFX53" s="90"/>
      <c r="TFY53" s="90"/>
      <c r="TFZ53" s="90"/>
      <c r="TGA53" s="90"/>
      <c r="TGB53" s="90"/>
      <c r="TGC53" s="90"/>
      <c r="TGD53" s="90"/>
      <c r="TGE53" s="90"/>
      <c r="TGF53" s="90"/>
      <c r="TGG53" s="90"/>
      <c r="TGH53" s="90"/>
      <c r="TGI53" s="90"/>
      <c r="TGJ53" s="90"/>
      <c r="TGK53" s="90"/>
      <c r="TGL53" s="90"/>
      <c r="TGM53" s="90"/>
      <c r="TGN53" s="90"/>
      <c r="TGO53" s="90"/>
      <c r="TGP53" s="90"/>
      <c r="TGQ53" s="90"/>
      <c r="TGR53" s="90"/>
      <c r="TGS53" s="90"/>
      <c r="TGT53" s="90"/>
      <c r="TGU53" s="90"/>
      <c r="TGV53" s="90"/>
      <c r="TGW53" s="90"/>
      <c r="TGX53" s="90"/>
      <c r="TGY53" s="90"/>
      <c r="TGZ53" s="90"/>
      <c r="THA53" s="90"/>
      <c r="THB53" s="90"/>
      <c r="THC53" s="90"/>
      <c r="THD53" s="90"/>
      <c r="THE53" s="90"/>
      <c r="THF53" s="90"/>
      <c r="THG53" s="90"/>
      <c r="THH53" s="90"/>
      <c r="THI53" s="90"/>
      <c r="THJ53" s="90"/>
      <c r="THK53" s="90"/>
      <c r="THL53" s="90"/>
      <c r="THM53" s="90"/>
      <c r="THN53" s="90"/>
      <c r="THO53" s="90"/>
      <c r="THP53" s="90"/>
      <c r="THQ53" s="90"/>
      <c r="THR53" s="90"/>
      <c r="THS53" s="90"/>
      <c r="THT53" s="90"/>
      <c r="THU53" s="90"/>
      <c r="THV53" s="90"/>
      <c r="THW53" s="90"/>
      <c r="THX53" s="90"/>
      <c r="THY53" s="90"/>
      <c r="THZ53" s="90"/>
      <c r="TIA53" s="90"/>
      <c r="TIB53" s="90"/>
      <c r="TIC53" s="90"/>
      <c r="TID53" s="90"/>
      <c r="TIE53" s="90"/>
      <c r="TIF53" s="90"/>
      <c r="TIG53" s="90"/>
      <c r="TIH53" s="90"/>
      <c r="TII53" s="90"/>
      <c r="TIJ53" s="90"/>
      <c r="TIK53" s="90"/>
      <c r="TIL53" s="90"/>
      <c r="TIM53" s="90"/>
      <c r="TIN53" s="90"/>
      <c r="TIO53" s="90"/>
      <c r="TIP53" s="90"/>
      <c r="TIQ53" s="90"/>
      <c r="TIR53" s="90"/>
      <c r="TIS53" s="90"/>
      <c r="TIT53" s="90"/>
      <c r="TIU53" s="90"/>
      <c r="TIV53" s="90"/>
      <c r="TIW53" s="90"/>
      <c r="TIX53" s="90"/>
      <c r="TIY53" s="90"/>
      <c r="TIZ53" s="90"/>
      <c r="TJA53" s="90"/>
      <c r="TJB53" s="90"/>
      <c r="TJC53" s="90"/>
      <c r="TJD53" s="90"/>
      <c r="TJE53" s="90"/>
      <c r="TJF53" s="90"/>
      <c r="TJG53" s="90"/>
      <c r="TJH53" s="90"/>
      <c r="TJI53" s="90"/>
      <c r="TJJ53" s="90"/>
      <c r="TJK53" s="90"/>
      <c r="TJL53" s="90"/>
      <c r="TJM53" s="90"/>
      <c r="TJN53" s="90"/>
      <c r="TJO53" s="90"/>
      <c r="TJP53" s="90"/>
      <c r="TJQ53" s="90"/>
      <c r="TJR53" s="90"/>
      <c r="TJS53" s="90"/>
      <c r="TJT53" s="90"/>
      <c r="TJU53" s="90"/>
      <c r="TJV53" s="90"/>
      <c r="TJW53" s="90"/>
      <c r="TJX53" s="90"/>
      <c r="TJY53" s="90"/>
      <c r="TJZ53" s="90"/>
      <c r="TKA53" s="90"/>
      <c r="TKB53" s="90"/>
      <c r="TKC53" s="90"/>
      <c r="TKD53" s="90"/>
      <c r="TKE53" s="90"/>
      <c r="TKF53" s="90"/>
      <c r="TKG53" s="90"/>
      <c r="TKH53" s="90"/>
      <c r="TKI53" s="90"/>
      <c r="TKJ53" s="90"/>
      <c r="TKK53" s="90"/>
      <c r="TKL53" s="90"/>
      <c r="TKM53" s="90"/>
      <c r="TKN53" s="90"/>
      <c r="TKO53" s="90"/>
      <c r="TKP53" s="90"/>
      <c r="TKQ53" s="90"/>
      <c r="TKR53" s="90"/>
      <c r="TKS53" s="90"/>
      <c r="TKT53" s="90"/>
      <c r="TKU53" s="90"/>
      <c r="TKV53" s="90"/>
      <c r="TKW53" s="90"/>
      <c r="TKX53" s="90"/>
      <c r="TKY53" s="90"/>
      <c r="TKZ53" s="90"/>
      <c r="TLA53" s="90"/>
      <c r="TLB53" s="90"/>
      <c r="TLC53" s="90"/>
      <c r="TLD53" s="90"/>
      <c r="TLE53" s="90"/>
      <c r="TLF53" s="90"/>
      <c r="TLG53" s="90"/>
      <c r="TLH53" s="90"/>
      <c r="TLI53" s="90"/>
      <c r="TLJ53" s="90"/>
      <c r="TLK53" s="90"/>
      <c r="TLL53" s="90"/>
      <c r="TLM53" s="90"/>
      <c r="TLN53" s="90"/>
      <c r="TLO53" s="90"/>
      <c r="TLP53" s="90"/>
      <c r="TLQ53" s="90"/>
      <c r="TLR53" s="90"/>
      <c r="TLS53" s="90"/>
      <c r="TLT53" s="90"/>
      <c r="TLU53" s="90"/>
      <c r="TLV53" s="90"/>
      <c r="TLW53" s="90"/>
      <c r="TLX53" s="90"/>
      <c r="TLY53" s="90"/>
      <c r="TLZ53" s="90"/>
      <c r="TMA53" s="90"/>
      <c r="TMB53" s="90"/>
      <c r="TMC53" s="90"/>
      <c r="TMD53" s="90"/>
      <c r="TME53" s="90"/>
      <c r="TMF53" s="90"/>
      <c r="TMG53" s="90"/>
      <c r="TMH53" s="90"/>
      <c r="TMI53" s="90"/>
      <c r="TMJ53" s="90"/>
      <c r="TMK53" s="90"/>
      <c r="TML53" s="90"/>
      <c r="TMM53" s="90"/>
      <c r="TMN53" s="90"/>
      <c r="TMO53" s="90"/>
      <c r="TMP53" s="90"/>
      <c r="TMQ53" s="90"/>
      <c r="TMR53" s="90"/>
      <c r="TMS53" s="90"/>
      <c r="TMT53" s="90"/>
      <c r="TMU53" s="90"/>
      <c r="TMV53" s="90"/>
      <c r="TMW53" s="90"/>
      <c r="TMX53" s="90"/>
      <c r="TMY53" s="90"/>
      <c r="TMZ53" s="90"/>
      <c r="TNA53" s="90"/>
      <c r="TNB53" s="90"/>
      <c r="TNC53" s="90"/>
      <c r="TND53" s="90"/>
      <c r="TNE53" s="90"/>
      <c r="TNF53" s="90"/>
      <c r="TNG53" s="90"/>
      <c r="TNH53" s="90"/>
      <c r="TNI53" s="90"/>
      <c r="TNJ53" s="90"/>
      <c r="TNK53" s="90"/>
      <c r="TNL53" s="90"/>
      <c r="TNM53" s="90"/>
      <c r="TNN53" s="90"/>
      <c r="TNO53" s="90"/>
      <c r="TNP53" s="90"/>
      <c r="TNQ53" s="90"/>
      <c r="TNR53" s="90"/>
      <c r="TNS53" s="90"/>
      <c r="TNT53" s="90"/>
      <c r="TNU53" s="90"/>
      <c r="TNV53" s="90"/>
      <c r="TNW53" s="90"/>
      <c r="TNX53" s="90"/>
      <c r="TNY53" s="90"/>
      <c r="TNZ53" s="90"/>
      <c r="TOA53" s="90"/>
      <c r="TOB53" s="90"/>
      <c r="TOC53" s="90"/>
      <c r="TOD53" s="90"/>
      <c r="TOE53" s="90"/>
      <c r="TOF53" s="90"/>
      <c r="TOG53" s="90"/>
      <c r="TOH53" s="90"/>
      <c r="TOI53" s="90"/>
      <c r="TOJ53" s="90"/>
      <c r="TOK53" s="90"/>
      <c r="TOL53" s="90"/>
      <c r="TOM53" s="90"/>
      <c r="TON53" s="90"/>
      <c r="TOO53" s="90"/>
      <c r="TOP53" s="90"/>
      <c r="TOQ53" s="90"/>
      <c r="TOR53" s="90"/>
      <c r="TOS53" s="90"/>
      <c r="TOT53" s="90"/>
      <c r="TOU53" s="90"/>
      <c r="TOV53" s="90"/>
      <c r="TOW53" s="90"/>
      <c r="TOX53" s="90"/>
      <c r="TOY53" s="90"/>
      <c r="TOZ53" s="90"/>
      <c r="TPA53" s="90"/>
      <c r="TPB53" s="90"/>
      <c r="TPC53" s="90"/>
      <c r="TPD53" s="90"/>
      <c r="TPE53" s="90"/>
      <c r="TPF53" s="90"/>
      <c r="TPG53" s="90"/>
      <c r="TPH53" s="90"/>
      <c r="TPI53" s="90"/>
      <c r="TPJ53" s="90"/>
      <c r="TPK53" s="90"/>
      <c r="TPL53" s="90"/>
      <c r="TPM53" s="90"/>
      <c r="TPN53" s="90"/>
      <c r="TPO53" s="90"/>
      <c r="TPP53" s="90"/>
      <c r="TPQ53" s="90"/>
      <c r="TPR53" s="90"/>
      <c r="TPS53" s="90"/>
      <c r="TPT53" s="90"/>
      <c r="TPU53" s="90"/>
      <c r="TPV53" s="90"/>
      <c r="TPW53" s="90"/>
      <c r="TPX53" s="90"/>
      <c r="TPY53" s="90"/>
      <c r="TPZ53" s="90"/>
      <c r="TQA53" s="90"/>
      <c r="TQB53" s="90"/>
      <c r="TQC53" s="90"/>
      <c r="TQD53" s="90"/>
      <c r="TQE53" s="90"/>
      <c r="TQF53" s="90"/>
      <c r="TQG53" s="90"/>
      <c r="TQH53" s="90"/>
      <c r="TQI53" s="90"/>
      <c r="TQJ53" s="90"/>
      <c r="TQK53" s="90"/>
      <c r="TQL53" s="90"/>
      <c r="TQM53" s="90"/>
      <c r="TQN53" s="90"/>
      <c r="TQO53" s="90"/>
      <c r="TQP53" s="90"/>
      <c r="TQQ53" s="90"/>
      <c r="TQR53" s="90"/>
      <c r="TQS53" s="90"/>
      <c r="TQT53" s="90"/>
      <c r="TQU53" s="90"/>
      <c r="TQV53" s="90"/>
      <c r="TQW53" s="90"/>
      <c r="TQX53" s="90"/>
      <c r="TQY53" s="90"/>
      <c r="TQZ53" s="90"/>
      <c r="TRA53" s="90"/>
      <c r="TRB53" s="90"/>
      <c r="TRC53" s="90"/>
      <c r="TRD53" s="90"/>
      <c r="TRE53" s="90"/>
      <c r="TRF53" s="90"/>
      <c r="TRG53" s="90"/>
      <c r="TRH53" s="90"/>
      <c r="TRI53" s="90"/>
      <c r="TRJ53" s="90"/>
      <c r="TRK53" s="90"/>
      <c r="TRL53" s="90"/>
      <c r="TRM53" s="90"/>
      <c r="TRN53" s="90"/>
      <c r="TRO53" s="90"/>
      <c r="TRP53" s="90"/>
      <c r="TRQ53" s="90"/>
      <c r="TRR53" s="90"/>
      <c r="TRS53" s="90"/>
      <c r="TRT53" s="90"/>
      <c r="TRU53" s="90"/>
      <c r="TRV53" s="90"/>
      <c r="TRW53" s="90"/>
      <c r="TRX53" s="90"/>
      <c r="TRY53" s="90"/>
      <c r="TRZ53" s="90"/>
      <c r="TSA53" s="90"/>
      <c r="TSB53" s="90"/>
      <c r="TSC53" s="90"/>
      <c r="TSD53" s="90"/>
      <c r="TSE53" s="90"/>
      <c r="TSF53" s="90"/>
      <c r="TSG53" s="90"/>
      <c r="TSH53" s="90"/>
      <c r="TSI53" s="90"/>
      <c r="TSJ53" s="90"/>
      <c r="TSK53" s="90"/>
      <c r="TSL53" s="90"/>
      <c r="TSM53" s="90"/>
      <c r="TSN53" s="90"/>
      <c r="TSO53" s="90"/>
      <c r="TSP53" s="90"/>
      <c r="TSQ53" s="90"/>
      <c r="TSR53" s="90"/>
      <c r="TSS53" s="90"/>
      <c r="TST53" s="90"/>
      <c r="TSU53" s="90"/>
      <c r="TSV53" s="90"/>
      <c r="TSW53" s="90"/>
      <c r="TSX53" s="90"/>
      <c r="TSY53" s="90"/>
      <c r="TSZ53" s="90"/>
      <c r="TTA53" s="90"/>
      <c r="TTB53" s="90"/>
      <c r="TTC53" s="90"/>
      <c r="TTD53" s="90"/>
      <c r="TTE53" s="90"/>
      <c r="TTF53" s="90"/>
      <c r="TTG53" s="90"/>
      <c r="TTH53" s="90"/>
      <c r="TTI53" s="90"/>
      <c r="TTJ53" s="90"/>
      <c r="TTK53" s="90"/>
      <c r="TTL53" s="90"/>
      <c r="TTM53" s="90"/>
      <c r="TTN53" s="90"/>
      <c r="TTO53" s="90"/>
      <c r="TTP53" s="90"/>
      <c r="TTQ53" s="90"/>
      <c r="TTR53" s="90"/>
      <c r="TTS53" s="90"/>
      <c r="TTT53" s="90"/>
      <c r="TTU53" s="90"/>
      <c r="TTV53" s="90"/>
      <c r="TTW53" s="90"/>
      <c r="TTX53" s="90"/>
      <c r="TTY53" s="90"/>
      <c r="TTZ53" s="90"/>
      <c r="TUA53" s="90"/>
      <c r="TUB53" s="90"/>
      <c r="TUC53" s="90"/>
      <c r="TUD53" s="90"/>
      <c r="TUE53" s="90"/>
      <c r="TUF53" s="90"/>
      <c r="TUG53" s="90"/>
      <c r="TUH53" s="90"/>
      <c r="TUI53" s="90"/>
      <c r="TUJ53" s="90"/>
      <c r="TUK53" s="90"/>
      <c r="TUL53" s="90"/>
      <c r="TUM53" s="90"/>
      <c r="TUN53" s="90"/>
      <c r="TUO53" s="90"/>
      <c r="TUP53" s="90"/>
      <c r="TUQ53" s="90"/>
      <c r="TUR53" s="90"/>
      <c r="TUS53" s="90"/>
      <c r="TUT53" s="90"/>
      <c r="TUU53" s="90"/>
      <c r="TUV53" s="90"/>
      <c r="TUW53" s="90"/>
      <c r="TUX53" s="90"/>
      <c r="TUY53" s="90"/>
      <c r="TUZ53" s="90"/>
      <c r="TVA53" s="90"/>
      <c r="TVB53" s="90"/>
      <c r="TVC53" s="90"/>
      <c r="TVD53" s="90"/>
      <c r="TVE53" s="90"/>
      <c r="TVF53" s="90"/>
      <c r="TVG53" s="90"/>
      <c r="TVH53" s="90"/>
      <c r="TVI53" s="90"/>
      <c r="TVJ53" s="90"/>
      <c r="TVK53" s="90"/>
      <c r="TVL53" s="90"/>
      <c r="TVM53" s="90"/>
      <c r="TVN53" s="90"/>
      <c r="TVO53" s="90"/>
      <c r="TVP53" s="90"/>
      <c r="TVQ53" s="90"/>
      <c r="TVR53" s="90"/>
      <c r="TVS53" s="90"/>
      <c r="TVT53" s="90"/>
      <c r="TVU53" s="90"/>
      <c r="TVV53" s="90"/>
      <c r="TVW53" s="90"/>
      <c r="TVX53" s="90"/>
      <c r="TVY53" s="90"/>
      <c r="TVZ53" s="90"/>
      <c r="TWA53" s="90"/>
      <c r="TWB53" s="90"/>
      <c r="TWC53" s="90"/>
      <c r="TWD53" s="90"/>
      <c r="TWE53" s="90"/>
      <c r="TWF53" s="90"/>
      <c r="TWG53" s="90"/>
      <c r="TWH53" s="90"/>
      <c r="TWI53" s="90"/>
      <c r="TWJ53" s="90"/>
      <c r="TWK53" s="90"/>
      <c r="TWL53" s="90"/>
      <c r="TWM53" s="90"/>
      <c r="TWN53" s="90"/>
      <c r="TWO53" s="90"/>
      <c r="TWP53" s="90"/>
      <c r="TWQ53" s="90"/>
      <c r="TWR53" s="90"/>
      <c r="TWS53" s="90"/>
      <c r="TWT53" s="90"/>
      <c r="TWU53" s="90"/>
      <c r="TWV53" s="90"/>
      <c r="TWW53" s="90"/>
      <c r="TWX53" s="90"/>
      <c r="TWY53" s="90"/>
      <c r="TWZ53" s="90"/>
      <c r="TXA53" s="90"/>
      <c r="TXB53" s="90"/>
      <c r="TXC53" s="90"/>
      <c r="TXD53" s="90"/>
      <c r="TXE53" s="90"/>
      <c r="TXF53" s="90"/>
      <c r="TXG53" s="90"/>
      <c r="TXH53" s="90"/>
      <c r="TXI53" s="90"/>
      <c r="TXJ53" s="90"/>
      <c r="TXK53" s="90"/>
      <c r="TXL53" s="90"/>
      <c r="TXM53" s="90"/>
      <c r="TXN53" s="90"/>
      <c r="TXO53" s="90"/>
      <c r="TXP53" s="90"/>
      <c r="TXQ53" s="90"/>
      <c r="TXR53" s="90"/>
      <c r="TXS53" s="90"/>
      <c r="TXT53" s="90"/>
      <c r="TXU53" s="90"/>
      <c r="TXV53" s="90"/>
      <c r="TXW53" s="90"/>
      <c r="TXX53" s="90"/>
      <c r="TXY53" s="90"/>
      <c r="TXZ53" s="90"/>
      <c r="TYA53" s="90"/>
      <c r="TYB53" s="90"/>
      <c r="TYC53" s="90"/>
      <c r="TYD53" s="90"/>
      <c r="TYE53" s="90"/>
      <c r="TYF53" s="90"/>
      <c r="TYG53" s="90"/>
      <c r="TYH53" s="90"/>
      <c r="TYI53" s="90"/>
      <c r="TYJ53" s="90"/>
      <c r="TYK53" s="90"/>
      <c r="TYL53" s="90"/>
      <c r="TYM53" s="90"/>
      <c r="TYN53" s="90"/>
      <c r="TYO53" s="90"/>
      <c r="TYP53" s="90"/>
      <c r="TYQ53" s="90"/>
      <c r="TYR53" s="90"/>
      <c r="TYS53" s="90"/>
      <c r="TYT53" s="90"/>
      <c r="TYU53" s="90"/>
      <c r="TYV53" s="90"/>
      <c r="TYW53" s="90"/>
      <c r="TYX53" s="90"/>
      <c r="TYY53" s="90"/>
      <c r="TYZ53" s="90"/>
      <c r="TZA53" s="90"/>
      <c r="TZB53" s="90"/>
      <c r="TZC53" s="90"/>
      <c r="TZD53" s="90"/>
      <c r="TZE53" s="90"/>
      <c r="TZF53" s="90"/>
      <c r="TZG53" s="90"/>
      <c r="TZH53" s="90"/>
      <c r="TZI53" s="90"/>
      <c r="TZJ53" s="90"/>
      <c r="TZK53" s="90"/>
      <c r="TZL53" s="90"/>
      <c r="TZM53" s="90"/>
      <c r="TZN53" s="90"/>
      <c r="TZO53" s="90"/>
      <c r="TZP53" s="90"/>
      <c r="TZQ53" s="90"/>
      <c r="TZR53" s="90"/>
      <c r="TZS53" s="90"/>
      <c r="TZT53" s="90"/>
      <c r="TZU53" s="90"/>
      <c r="TZV53" s="90"/>
      <c r="TZW53" s="90"/>
      <c r="TZX53" s="90"/>
      <c r="TZY53" s="90"/>
      <c r="TZZ53" s="90"/>
      <c r="UAA53" s="90"/>
      <c r="UAB53" s="90"/>
      <c r="UAC53" s="90"/>
      <c r="UAD53" s="90"/>
      <c r="UAE53" s="90"/>
      <c r="UAF53" s="90"/>
      <c r="UAG53" s="90"/>
      <c r="UAH53" s="90"/>
      <c r="UAI53" s="90"/>
      <c r="UAJ53" s="90"/>
      <c r="UAK53" s="90"/>
      <c r="UAL53" s="90"/>
      <c r="UAM53" s="90"/>
      <c r="UAN53" s="90"/>
      <c r="UAO53" s="90"/>
      <c r="UAP53" s="90"/>
      <c r="UAQ53" s="90"/>
      <c r="UAR53" s="90"/>
      <c r="UAS53" s="90"/>
      <c r="UAT53" s="90"/>
      <c r="UAU53" s="90"/>
      <c r="UAV53" s="90"/>
      <c r="UAW53" s="90"/>
      <c r="UAX53" s="90"/>
      <c r="UAY53" s="90"/>
      <c r="UAZ53" s="90"/>
      <c r="UBA53" s="90"/>
      <c r="UBB53" s="90"/>
      <c r="UBC53" s="90"/>
      <c r="UBD53" s="90"/>
      <c r="UBE53" s="90"/>
      <c r="UBF53" s="90"/>
      <c r="UBG53" s="90"/>
      <c r="UBH53" s="90"/>
      <c r="UBI53" s="90"/>
      <c r="UBJ53" s="90"/>
      <c r="UBK53" s="90"/>
      <c r="UBL53" s="90"/>
      <c r="UBM53" s="90"/>
      <c r="UBN53" s="90"/>
      <c r="UBO53" s="90"/>
      <c r="UBP53" s="90"/>
      <c r="UBQ53" s="90"/>
      <c r="UBR53" s="90"/>
      <c r="UBS53" s="90"/>
      <c r="UBT53" s="90"/>
      <c r="UBU53" s="90"/>
      <c r="UBV53" s="90"/>
      <c r="UBW53" s="90"/>
      <c r="UBX53" s="90"/>
      <c r="UBY53" s="90"/>
      <c r="UBZ53" s="90"/>
      <c r="UCA53" s="90"/>
      <c r="UCB53" s="90"/>
      <c r="UCC53" s="90"/>
      <c r="UCD53" s="90"/>
      <c r="UCE53" s="90"/>
      <c r="UCF53" s="90"/>
      <c r="UCG53" s="90"/>
      <c r="UCH53" s="90"/>
      <c r="UCI53" s="90"/>
      <c r="UCJ53" s="90"/>
      <c r="UCK53" s="90"/>
      <c r="UCL53" s="90"/>
      <c r="UCM53" s="90"/>
      <c r="UCN53" s="90"/>
      <c r="UCO53" s="90"/>
      <c r="UCP53" s="90"/>
      <c r="UCQ53" s="90"/>
      <c r="UCR53" s="90"/>
      <c r="UCS53" s="90"/>
      <c r="UCT53" s="90"/>
      <c r="UCU53" s="90"/>
      <c r="UCV53" s="90"/>
      <c r="UCW53" s="90"/>
      <c r="UCX53" s="90"/>
      <c r="UCY53" s="90"/>
      <c r="UCZ53" s="90"/>
      <c r="UDA53" s="90"/>
      <c r="UDB53" s="90"/>
      <c r="UDC53" s="90"/>
      <c r="UDD53" s="90"/>
      <c r="UDE53" s="90"/>
      <c r="UDF53" s="90"/>
      <c r="UDG53" s="90"/>
      <c r="UDH53" s="90"/>
      <c r="UDI53" s="90"/>
      <c r="UDJ53" s="90"/>
      <c r="UDK53" s="90"/>
      <c r="UDL53" s="90"/>
      <c r="UDM53" s="90"/>
      <c r="UDN53" s="90"/>
      <c r="UDO53" s="90"/>
      <c r="UDP53" s="90"/>
      <c r="UDQ53" s="90"/>
      <c r="UDR53" s="90"/>
      <c r="UDS53" s="90"/>
      <c r="UDT53" s="90"/>
      <c r="UDU53" s="90"/>
      <c r="UDV53" s="90"/>
      <c r="UDW53" s="90"/>
      <c r="UDX53" s="90"/>
      <c r="UDY53" s="90"/>
      <c r="UDZ53" s="90"/>
      <c r="UEA53" s="90"/>
      <c r="UEB53" s="90"/>
      <c r="UEC53" s="90"/>
      <c r="UED53" s="90"/>
      <c r="UEE53" s="90"/>
      <c r="UEF53" s="90"/>
      <c r="UEG53" s="90"/>
      <c r="UEH53" s="90"/>
      <c r="UEI53" s="90"/>
      <c r="UEJ53" s="90"/>
      <c r="UEK53" s="90"/>
      <c r="UEL53" s="90"/>
      <c r="UEM53" s="90"/>
      <c r="UEN53" s="90"/>
      <c r="UEO53" s="90"/>
      <c r="UEP53" s="90"/>
      <c r="UEQ53" s="90"/>
      <c r="UER53" s="90"/>
      <c r="UES53" s="90"/>
      <c r="UET53" s="90"/>
      <c r="UEU53" s="90"/>
      <c r="UEV53" s="90"/>
      <c r="UEW53" s="90"/>
      <c r="UEX53" s="90"/>
      <c r="UEY53" s="90"/>
      <c r="UEZ53" s="90"/>
      <c r="UFA53" s="90"/>
      <c r="UFB53" s="90"/>
      <c r="UFC53" s="90"/>
      <c r="UFD53" s="90"/>
      <c r="UFE53" s="90"/>
      <c r="UFF53" s="90"/>
      <c r="UFG53" s="90"/>
      <c r="UFH53" s="90"/>
      <c r="UFI53" s="90"/>
      <c r="UFJ53" s="90"/>
      <c r="UFK53" s="90"/>
      <c r="UFL53" s="90"/>
      <c r="UFM53" s="90"/>
      <c r="UFN53" s="90"/>
      <c r="UFO53" s="90"/>
      <c r="UFP53" s="90"/>
      <c r="UFQ53" s="90"/>
      <c r="UFR53" s="90"/>
      <c r="UFS53" s="90"/>
      <c r="UFT53" s="90"/>
      <c r="UFU53" s="90"/>
      <c r="UFV53" s="90"/>
      <c r="UFW53" s="90"/>
      <c r="UFX53" s="90"/>
      <c r="UFY53" s="90"/>
      <c r="UFZ53" s="90"/>
      <c r="UGA53" s="90"/>
      <c r="UGB53" s="90"/>
      <c r="UGC53" s="90"/>
      <c r="UGD53" s="90"/>
      <c r="UGE53" s="90"/>
      <c r="UGF53" s="90"/>
      <c r="UGG53" s="90"/>
      <c r="UGH53" s="90"/>
      <c r="UGI53" s="90"/>
      <c r="UGJ53" s="90"/>
      <c r="UGK53" s="90"/>
      <c r="UGL53" s="90"/>
      <c r="UGM53" s="90"/>
      <c r="UGN53" s="90"/>
      <c r="UGO53" s="90"/>
      <c r="UGP53" s="90"/>
      <c r="UGQ53" s="90"/>
      <c r="UGR53" s="90"/>
      <c r="UGS53" s="90"/>
      <c r="UGT53" s="90"/>
      <c r="UGU53" s="90"/>
      <c r="UGV53" s="90"/>
      <c r="UGW53" s="90"/>
      <c r="UGX53" s="90"/>
      <c r="UGY53" s="90"/>
      <c r="UGZ53" s="90"/>
      <c r="UHA53" s="90"/>
      <c r="UHB53" s="90"/>
      <c r="UHC53" s="90"/>
      <c r="UHD53" s="90"/>
      <c r="UHE53" s="90"/>
      <c r="UHF53" s="90"/>
      <c r="UHG53" s="90"/>
      <c r="UHH53" s="90"/>
      <c r="UHI53" s="90"/>
      <c r="UHJ53" s="90"/>
      <c r="UHK53" s="90"/>
      <c r="UHL53" s="90"/>
      <c r="UHM53" s="90"/>
      <c r="UHN53" s="90"/>
      <c r="UHO53" s="90"/>
      <c r="UHP53" s="90"/>
      <c r="UHQ53" s="90"/>
      <c r="UHR53" s="90"/>
      <c r="UHS53" s="90"/>
      <c r="UHT53" s="90"/>
      <c r="UHU53" s="90"/>
      <c r="UHV53" s="90"/>
      <c r="UHW53" s="90"/>
      <c r="UHX53" s="90"/>
      <c r="UHY53" s="90"/>
      <c r="UHZ53" s="90"/>
      <c r="UIA53" s="90"/>
      <c r="UIB53" s="90"/>
      <c r="UIC53" s="90"/>
      <c r="UID53" s="90"/>
      <c r="UIE53" s="90"/>
      <c r="UIF53" s="90"/>
      <c r="UIG53" s="90"/>
      <c r="UIH53" s="90"/>
      <c r="UII53" s="90"/>
      <c r="UIJ53" s="90"/>
      <c r="UIK53" s="90"/>
      <c r="UIL53" s="90"/>
      <c r="UIM53" s="90"/>
      <c r="UIN53" s="90"/>
      <c r="UIO53" s="90"/>
      <c r="UIP53" s="90"/>
      <c r="UIQ53" s="90"/>
      <c r="UIR53" s="90"/>
      <c r="UIS53" s="90"/>
      <c r="UIT53" s="90"/>
      <c r="UIU53" s="90"/>
      <c r="UIV53" s="90"/>
      <c r="UIW53" s="90"/>
      <c r="UIX53" s="90"/>
      <c r="UIY53" s="90"/>
      <c r="UIZ53" s="90"/>
      <c r="UJA53" s="90"/>
      <c r="UJB53" s="90"/>
      <c r="UJC53" s="90"/>
      <c r="UJD53" s="90"/>
      <c r="UJE53" s="90"/>
      <c r="UJF53" s="90"/>
      <c r="UJG53" s="90"/>
      <c r="UJH53" s="90"/>
      <c r="UJI53" s="90"/>
      <c r="UJJ53" s="90"/>
      <c r="UJK53" s="90"/>
      <c r="UJL53" s="90"/>
      <c r="UJM53" s="90"/>
      <c r="UJN53" s="90"/>
      <c r="UJO53" s="90"/>
      <c r="UJP53" s="90"/>
      <c r="UJQ53" s="90"/>
      <c r="UJR53" s="90"/>
      <c r="UJS53" s="90"/>
      <c r="UJT53" s="90"/>
      <c r="UJU53" s="90"/>
      <c r="UJV53" s="90"/>
      <c r="UJW53" s="90"/>
      <c r="UJX53" s="90"/>
      <c r="UJY53" s="90"/>
      <c r="UJZ53" s="90"/>
      <c r="UKA53" s="90"/>
      <c r="UKB53" s="90"/>
      <c r="UKC53" s="90"/>
      <c r="UKD53" s="90"/>
      <c r="UKE53" s="90"/>
      <c r="UKF53" s="90"/>
      <c r="UKG53" s="90"/>
      <c r="UKH53" s="90"/>
      <c r="UKI53" s="90"/>
      <c r="UKJ53" s="90"/>
      <c r="UKK53" s="90"/>
      <c r="UKL53" s="90"/>
      <c r="UKM53" s="90"/>
      <c r="UKN53" s="90"/>
      <c r="UKO53" s="90"/>
      <c r="UKP53" s="90"/>
      <c r="UKQ53" s="90"/>
      <c r="UKR53" s="90"/>
      <c r="UKS53" s="90"/>
      <c r="UKT53" s="90"/>
      <c r="UKU53" s="90"/>
      <c r="UKV53" s="90"/>
      <c r="UKW53" s="90"/>
      <c r="UKX53" s="90"/>
      <c r="UKY53" s="90"/>
      <c r="UKZ53" s="90"/>
      <c r="ULA53" s="90"/>
      <c r="ULB53" s="90"/>
      <c r="ULC53" s="90"/>
      <c r="ULD53" s="90"/>
      <c r="ULE53" s="90"/>
      <c r="ULF53" s="90"/>
      <c r="ULG53" s="90"/>
      <c r="ULH53" s="90"/>
      <c r="ULI53" s="90"/>
      <c r="ULJ53" s="90"/>
      <c r="ULK53" s="90"/>
      <c r="ULL53" s="90"/>
      <c r="ULM53" s="90"/>
      <c r="ULN53" s="90"/>
      <c r="ULO53" s="90"/>
      <c r="ULP53" s="90"/>
      <c r="ULQ53" s="90"/>
      <c r="ULR53" s="90"/>
      <c r="ULS53" s="90"/>
      <c r="ULT53" s="90"/>
      <c r="ULU53" s="90"/>
      <c r="ULV53" s="90"/>
      <c r="ULW53" s="90"/>
      <c r="ULX53" s="90"/>
      <c r="ULY53" s="90"/>
      <c r="ULZ53" s="90"/>
      <c r="UMA53" s="90"/>
      <c r="UMB53" s="90"/>
      <c r="UMC53" s="90"/>
      <c r="UMD53" s="90"/>
      <c r="UME53" s="90"/>
      <c r="UMF53" s="90"/>
      <c r="UMG53" s="90"/>
      <c r="UMH53" s="90"/>
      <c r="UMI53" s="90"/>
      <c r="UMJ53" s="90"/>
      <c r="UMK53" s="90"/>
      <c r="UML53" s="90"/>
      <c r="UMM53" s="90"/>
      <c r="UMN53" s="90"/>
      <c r="UMO53" s="90"/>
      <c r="UMP53" s="90"/>
      <c r="UMQ53" s="90"/>
      <c r="UMR53" s="90"/>
      <c r="UMS53" s="90"/>
      <c r="UMT53" s="90"/>
      <c r="UMU53" s="90"/>
      <c r="UMV53" s="90"/>
      <c r="UMW53" s="90"/>
      <c r="UMX53" s="90"/>
      <c r="UMY53" s="90"/>
      <c r="UMZ53" s="90"/>
      <c r="UNA53" s="90"/>
      <c r="UNB53" s="90"/>
      <c r="UNC53" s="90"/>
      <c r="UND53" s="90"/>
      <c r="UNE53" s="90"/>
      <c r="UNF53" s="90"/>
      <c r="UNG53" s="90"/>
      <c r="UNH53" s="90"/>
      <c r="UNI53" s="90"/>
      <c r="UNJ53" s="90"/>
      <c r="UNK53" s="90"/>
      <c r="UNL53" s="90"/>
      <c r="UNM53" s="90"/>
      <c r="UNN53" s="90"/>
      <c r="UNO53" s="90"/>
      <c r="UNP53" s="90"/>
      <c r="UNQ53" s="90"/>
      <c r="UNR53" s="90"/>
      <c r="UNS53" s="90"/>
      <c r="UNT53" s="90"/>
      <c r="UNU53" s="90"/>
      <c r="UNV53" s="90"/>
      <c r="UNW53" s="90"/>
      <c r="UNX53" s="90"/>
      <c r="UNY53" s="90"/>
      <c r="UNZ53" s="90"/>
      <c r="UOA53" s="90"/>
      <c r="UOB53" s="90"/>
      <c r="UOC53" s="90"/>
      <c r="UOD53" s="90"/>
      <c r="UOE53" s="90"/>
      <c r="UOF53" s="90"/>
      <c r="UOG53" s="90"/>
      <c r="UOH53" s="90"/>
      <c r="UOI53" s="90"/>
      <c r="UOJ53" s="90"/>
      <c r="UOK53" s="90"/>
      <c r="UOL53" s="90"/>
      <c r="UOM53" s="90"/>
      <c r="UON53" s="90"/>
      <c r="UOO53" s="90"/>
      <c r="UOP53" s="90"/>
      <c r="UOQ53" s="90"/>
      <c r="UOR53" s="90"/>
      <c r="UOS53" s="90"/>
      <c r="UOT53" s="90"/>
      <c r="UOU53" s="90"/>
      <c r="UOV53" s="90"/>
      <c r="UOW53" s="90"/>
      <c r="UOX53" s="90"/>
      <c r="UOY53" s="90"/>
      <c r="UOZ53" s="90"/>
      <c r="UPA53" s="90"/>
      <c r="UPB53" s="90"/>
      <c r="UPC53" s="90"/>
      <c r="UPD53" s="90"/>
      <c r="UPE53" s="90"/>
      <c r="UPF53" s="90"/>
      <c r="UPG53" s="90"/>
      <c r="UPH53" s="90"/>
      <c r="UPI53" s="90"/>
      <c r="UPJ53" s="90"/>
      <c r="UPK53" s="90"/>
      <c r="UPL53" s="90"/>
      <c r="UPM53" s="90"/>
      <c r="UPN53" s="90"/>
      <c r="UPO53" s="90"/>
      <c r="UPP53" s="90"/>
      <c r="UPQ53" s="90"/>
      <c r="UPR53" s="90"/>
      <c r="UPS53" s="90"/>
      <c r="UPT53" s="90"/>
      <c r="UPU53" s="90"/>
      <c r="UPV53" s="90"/>
      <c r="UPW53" s="90"/>
      <c r="UPX53" s="90"/>
      <c r="UPY53" s="90"/>
      <c r="UPZ53" s="90"/>
      <c r="UQA53" s="90"/>
      <c r="UQB53" s="90"/>
      <c r="UQC53" s="90"/>
      <c r="UQD53" s="90"/>
      <c r="UQE53" s="90"/>
      <c r="UQF53" s="90"/>
      <c r="UQG53" s="90"/>
      <c r="UQH53" s="90"/>
      <c r="UQI53" s="90"/>
      <c r="UQJ53" s="90"/>
      <c r="UQK53" s="90"/>
      <c r="UQL53" s="90"/>
      <c r="UQM53" s="90"/>
      <c r="UQN53" s="90"/>
      <c r="UQO53" s="90"/>
      <c r="UQP53" s="90"/>
      <c r="UQQ53" s="90"/>
      <c r="UQR53" s="90"/>
      <c r="UQS53" s="90"/>
      <c r="UQT53" s="90"/>
      <c r="UQU53" s="90"/>
      <c r="UQV53" s="90"/>
      <c r="UQW53" s="90"/>
      <c r="UQX53" s="90"/>
      <c r="UQY53" s="90"/>
      <c r="UQZ53" s="90"/>
      <c r="URA53" s="90"/>
      <c r="URB53" s="90"/>
      <c r="URC53" s="90"/>
      <c r="URD53" s="90"/>
      <c r="URE53" s="90"/>
      <c r="URF53" s="90"/>
      <c r="URG53" s="90"/>
      <c r="URH53" s="90"/>
      <c r="URI53" s="90"/>
      <c r="URJ53" s="90"/>
      <c r="URK53" s="90"/>
      <c r="URL53" s="90"/>
      <c r="URM53" s="90"/>
      <c r="URN53" s="90"/>
      <c r="URO53" s="90"/>
      <c r="URP53" s="90"/>
      <c r="URQ53" s="90"/>
      <c r="URR53" s="90"/>
      <c r="URS53" s="90"/>
      <c r="URT53" s="90"/>
      <c r="URU53" s="90"/>
      <c r="URV53" s="90"/>
      <c r="URW53" s="90"/>
      <c r="URX53" s="90"/>
      <c r="URY53" s="90"/>
      <c r="URZ53" s="90"/>
      <c r="USA53" s="90"/>
      <c r="USB53" s="90"/>
      <c r="USC53" s="90"/>
      <c r="USD53" s="90"/>
      <c r="USE53" s="90"/>
      <c r="USF53" s="90"/>
      <c r="USG53" s="90"/>
      <c r="USH53" s="90"/>
      <c r="USI53" s="90"/>
      <c r="USJ53" s="90"/>
      <c r="USK53" s="90"/>
      <c r="USL53" s="90"/>
      <c r="USM53" s="90"/>
      <c r="USN53" s="90"/>
      <c r="USO53" s="90"/>
      <c r="USP53" s="90"/>
      <c r="USQ53" s="90"/>
      <c r="USR53" s="90"/>
      <c r="USS53" s="90"/>
      <c r="UST53" s="90"/>
      <c r="USU53" s="90"/>
      <c r="USV53" s="90"/>
      <c r="USW53" s="90"/>
      <c r="USX53" s="90"/>
      <c r="USY53" s="90"/>
      <c r="USZ53" s="90"/>
      <c r="UTA53" s="90"/>
      <c r="UTB53" s="90"/>
      <c r="UTC53" s="90"/>
      <c r="UTD53" s="90"/>
      <c r="UTE53" s="90"/>
      <c r="UTF53" s="90"/>
      <c r="UTG53" s="90"/>
      <c r="UTH53" s="90"/>
      <c r="UTI53" s="90"/>
      <c r="UTJ53" s="90"/>
      <c r="UTK53" s="90"/>
      <c r="UTL53" s="90"/>
      <c r="UTM53" s="90"/>
      <c r="UTN53" s="90"/>
      <c r="UTO53" s="90"/>
      <c r="UTP53" s="90"/>
      <c r="UTQ53" s="90"/>
      <c r="UTR53" s="90"/>
      <c r="UTS53" s="90"/>
      <c r="UTT53" s="90"/>
      <c r="UTU53" s="90"/>
      <c r="UTV53" s="90"/>
      <c r="UTW53" s="90"/>
      <c r="UTX53" s="90"/>
      <c r="UTY53" s="90"/>
      <c r="UTZ53" s="90"/>
      <c r="UUA53" s="90"/>
      <c r="UUB53" s="90"/>
      <c r="UUC53" s="90"/>
      <c r="UUD53" s="90"/>
      <c r="UUE53" s="90"/>
      <c r="UUF53" s="90"/>
      <c r="UUG53" s="90"/>
      <c r="UUH53" s="90"/>
      <c r="UUI53" s="90"/>
      <c r="UUJ53" s="90"/>
      <c r="UUK53" s="90"/>
      <c r="UUL53" s="90"/>
      <c r="UUM53" s="90"/>
      <c r="UUN53" s="90"/>
      <c r="UUO53" s="90"/>
      <c r="UUP53" s="90"/>
      <c r="UUQ53" s="90"/>
      <c r="UUR53" s="90"/>
      <c r="UUS53" s="90"/>
      <c r="UUT53" s="90"/>
      <c r="UUU53" s="90"/>
      <c r="UUV53" s="90"/>
      <c r="UUW53" s="90"/>
      <c r="UUX53" s="90"/>
      <c r="UUY53" s="90"/>
      <c r="UUZ53" s="90"/>
      <c r="UVA53" s="90"/>
      <c r="UVB53" s="90"/>
      <c r="UVC53" s="90"/>
      <c r="UVD53" s="90"/>
      <c r="UVE53" s="90"/>
      <c r="UVF53" s="90"/>
      <c r="UVG53" s="90"/>
      <c r="UVH53" s="90"/>
      <c r="UVI53" s="90"/>
      <c r="UVJ53" s="90"/>
      <c r="UVK53" s="90"/>
      <c r="UVL53" s="90"/>
      <c r="UVM53" s="90"/>
      <c r="UVN53" s="90"/>
      <c r="UVO53" s="90"/>
      <c r="UVP53" s="90"/>
      <c r="UVQ53" s="90"/>
      <c r="UVR53" s="90"/>
      <c r="UVS53" s="90"/>
      <c r="UVT53" s="90"/>
      <c r="UVU53" s="90"/>
      <c r="UVV53" s="90"/>
      <c r="UVW53" s="90"/>
      <c r="UVX53" s="90"/>
      <c r="UVY53" s="90"/>
      <c r="UVZ53" s="90"/>
      <c r="UWA53" s="90"/>
      <c r="UWB53" s="90"/>
      <c r="UWC53" s="90"/>
      <c r="UWD53" s="90"/>
      <c r="UWE53" s="90"/>
      <c r="UWF53" s="90"/>
      <c r="UWG53" s="90"/>
      <c r="UWH53" s="90"/>
      <c r="UWI53" s="90"/>
      <c r="UWJ53" s="90"/>
      <c r="UWK53" s="90"/>
      <c r="UWL53" s="90"/>
      <c r="UWM53" s="90"/>
      <c r="UWN53" s="90"/>
      <c r="UWO53" s="90"/>
      <c r="UWP53" s="90"/>
      <c r="UWQ53" s="90"/>
      <c r="UWR53" s="90"/>
      <c r="UWS53" s="90"/>
      <c r="UWT53" s="90"/>
      <c r="UWU53" s="90"/>
      <c r="UWV53" s="90"/>
      <c r="UWW53" s="90"/>
      <c r="UWX53" s="90"/>
      <c r="UWY53" s="90"/>
      <c r="UWZ53" s="90"/>
      <c r="UXA53" s="90"/>
      <c r="UXB53" s="90"/>
      <c r="UXC53" s="90"/>
      <c r="UXD53" s="90"/>
      <c r="UXE53" s="90"/>
      <c r="UXF53" s="90"/>
      <c r="UXG53" s="90"/>
      <c r="UXH53" s="90"/>
      <c r="UXI53" s="90"/>
      <c r="UXJ53" s="90"/>
      <c r="UXK53" s="90"/>
      <c r="UXL53" s="90"/>
      <c r="UXM53" s="90"/>
      <c r="UXN53" s="90"/>
      <c r="UXO53" s="90"/>
      <c r="UXP53" s="90"/>
      <c r="UXQ53" s="90"/>
      <c r="UXR53" s="90"/>
      <c r="UXS53" s="90"/>
      <c r="UXT53" s="90"/>
      <c r="UXU53" s="90"/>
      <c r="UXV53" s="90"/>
      <c r="UXW53" s="90"/>
      <c r="UXX53" s="90"/>
      <c r="UXY53" s="90"/>
      <c r="UXZ53" s="90"/>
      <c r="UYA53" s="90"/>
      <c r="UYB53" s="90"/>
      <c r="UYC53" s="90"/>
      <c r="UYD53" s="90"/>
      <c r="UYE53" s="90"/>
      <c r="UYF53" s="90"/>
      <c r="UYG53" s="90"/>
      <c r="UYH53" s="90"/>
      <c r="UYI53" s="90"/>
      <c r="UYJ53" s="90"/>
      <c r="UYK53" s="90"/>
      <c r="UYL53" s="90"/>
      <c r="UYM53" s="90"/>
      <c r="UYN53" s="90"/>
      <c r="UYO53" s="90"/>
      <c r="UYP53" s="90"/>
      <c r="UYQ53" s="90"/>
      <c r="UYR53" s="90"/>
      <c r="UYS53" s="90"/>
      <c r="UYT53" s="90"/>
      <c r="UYU53" s="90"/>
      <c r="UYV53" s="90"/>
      <c r="UYW53" s="90"/>
      <c r="UYX53" s="90"/>
      <c r="UYY53" s="90"/>
      <c r="UYZ53" s="90"/>
      <c r="UZA53" s="90"/>
      <c r="UZB53" s="90"/>
      <c r="UZC53" s="90"/>
      <c r="UZD53" s="90"/>
      <c r="UZE53" s="90"/>
      <c r="UZF53" s="90"/>
      <c r="UZG53" s="90"/>
      <c r="UZH53" s="90"/>
      <c r="UZI53" s="90"/>
      <c r="UZJ53" s="90"/>
      <c r="UZK53" s="90"/>
      <c r="UZL53" s="90"/>
      <c r="UZM53" s="90"/>
      <c r="UZN53" s="90"/>
      <c r="UZO53" s="90"/>
      <c r="UZP53" s="90"/>
      <c r="UZQ53" s="90"/>
      <c r="UZR53" s="90"/>
      <c r="UZS53" s="90"/>
      <c r="UZT53" s="90"/>
      <c r="UZU53" s="90"/>
      <c r="UZV53" s="90"/>
      <c r="UZW53" s="90"/>
      <c r="UZX53" s="90"/>
      <c r="UZY53" s="90"/>
      <c r="UZZ53" s="90"/>
      <c r="VAA53" s="90"/>
      <c r="VAB53" s="90"/>
      <c r="VAC53" s="90"/>
      <c r="VAD53" s="90"/>
      <c r="VAE53" s="90"/>
      <c r="VAF53" s="90"/>
      <c r="VAG53" s="90"/>
      <c r="VAH53" s="90"/>
      <c r="VAI53" s="90"/>
      <c r="VAJ53" s="90"/>
      <c r="VAK53" s="90"/>
      <c r="VAL53" s="90"/>
      <c r="VAM53" s="90"/>
      <c r="VAN53" s="90"/>
      <c r="VAO53" s="90"/>
      <c r="VAP53" s="90"/>
      <c r="VAQ53" s="90"/>
      <c r="VAR53" s="90"/>
      <c r="VAS53" s="90"/>
      <c r="VAT53" s="90"/>
      <c r="VAU53" s="90"/>
      <c r="VAV53" s="90"/>
      <c r="VAW53" s="90"/>
      <c r="VAX53" s="90"/>
      <c r="VAY53" s="90"/>
      <c r="VAZ53" s="90"/>
      <c r="VBA53" s="90"/>
      <c r="VBB53" s="90"/>
      <c r="VBC53" s="90"/>
      <c r="VBD53" s="90"/>
      <c r="VBE53" s="90"/>
      <c r="VBF53" s="90"/>
      <c r="VBG53" s="90"/>
      <c r="VBH53" s="90"/>
      <c r="VBI53" s="90"/>
      <c r="VBJ53" s="90"/>
      <c r="VBK53" s="90"/>
      <c r="VBL53" s="90"/>
      <c r="VBM53" s="90"/>
      <c r="VBN53" s="90"/>
      <c r="VBO53" s="90"/>
      <c r="VBP53" s="90"/>
      <c r="VBQ53" s="90"/>
      <c r="VBR53" s="90"/>
      <c r="VBS53" s="90"/>
      <c r="VBT53" s="90"/>
      <c r="VBU53" s="90"/>
      <c r="VBV53" s="90"/>
      <c r="VBW53" s="90"/>
      <c r="VBX53" s="90"/>
      <c r="VBY53" s="90"/>
      <c r="VBZ53" s="90"/>
      <c r="VCA53" s="90"/>
      <c r="VCB53" s="90"/>
      <c r="VCC53" s="90"/>
      <c r="VCD53" s="90"/>
      <c r="VCE53" s="90"/>
      <c r="VCF53" s="90"/>
      <c r="VCG53" s="90"/>
      <c r="VCH53" s="90"/>
      <c r="VCI53" s="90"/>
      <c r="VCJ53" s="90"/>
      <c r="VCK53" s="90"/>
      <c r="VCL53" s="90"/>
      <c r="VCM53" s="90"/>
      <c r="VCN53" s="90"/>
      <c r="VCO53" s="90"/>
      <c r="VCP53" s="90"/>
      <c r="VCQ53" s="90"/>
      <c r="VCR53" s="90"/>
      <c r="VCS53" s="90"/>
      <c r="VCT53" s="90"/>
      <c r="VCU53" s="90"/>
      <c r="VCV53" s="90"/>
      <c r="VCW53" s="90"/>
      <c r="VCX53" s="90"/>
      <c r="VCY53" s="90"/>
      <c r="VCZ53" s="90"/>
      <c r="VDA53" s="90"/>
      <c r="VDB53" s="90"/>
      <c r="VDC53" s="90"/>
      <c r="VDD53" s="90"/>
      <c r="VDE53" s="90"/>
      <c r="VDF53" s="90"/>
      <c r="VDG53" s="90"/>
      <c r="VDH53" s="90"/>
      <c r="VDI53" s="90"/>
      <c r="VDJ53" s="90"/>
      <c r="VDK53" s="90"/>
      <c r="VDL53" s="90"/>
      <c r="VDM53" s="90"/>
      <c r="VDN53" s="90"/>
      <c r="VDO53" s="90"/>
      <c r="VDP53" s="90"/>
      <c r="VDQ53" s="90"/>
      <c r="VDR53" s="90"/>
      <c r="VDS53" s="90"/>
      <c r="VDT53" s="90"/>
      <c r="VDU53" s="90"/>
      <c r="VDV53" s="90"/>
      <c r="VDW53" s="90"/>
      <c r="VDX53" s="90"/>
      <c r="VDY53" s="90"/>
      <c r="VDZ53" s="90"/>
      <c r="VEA53" s="90"/>
      <c r="VEB53" s="90"/>
      <c r="VEC53" s="90"/>
      <c r="VED53" s="90"/>
      <c r="VEE53" s="90"/>
      <c r="VEF53" s="90"/>
      <c r="VEG53" s="90"/>
      <c r="VEH53" s="90"/>
      <c r="VEI53" s="90"/>
      <c r="VEJ53" s="90"/>
      <c r="VEK53" s="90"/>
      <c r="VEL53" s="90"/>
      <c r="VEM53" s="90"/>
      <c r="VEN53" s="90"/>
      <c r="VEO53" s="90"/>
      <c r="VEP53" s="90"/>
      <c r="VEQ53" s="90"/>
      <c r="VER53" s="90"/>
      <c r="VES53" s="90"/>
      <c r="VET53" s="90"/>
      <c r="VEU53" s="90"/>
      <c r="VEV53" s="90"/>
      <c r="VEW53" s="90"/>
      <c r="VEX53" s="90"/>
      <c r="VEY53" s="90"/>
      <c r="VEZ53" s="90"/>
      <c r="VFA53" s="90"/>
      <c r="VFB53" s="90"/>
      <c r="VFC53" s="90"/>
      <c r="VFD53" s="90"/>
      <c r="VFE53" s="90"/>
      <c r="VFF53" s="90"/>
      <c r="VFG53" s="90"/>
      <c r="VFH53" s="90"/>
      <c r="VFI53" s="90"/>
      <c r="VFJ53" s="90"/>
      <c r="VFK53" s="90"/>
      <c r="VFL53" s="90"/>
      <c r="VFM53" s="90"/>
      <c r="VFN53" s="90"/>
      <c r="VFO53" s="90"/>
      <c r="VFP53" s="90"/>
      <c r="VFQ53" s="90"/>
      <c r="VFR53" s="90"/>
      <c r="VFS53" s="90"/>
      <c r="VFT53" s="90"/>
      <c r="VFU53" s="90"/>
      <c r="VFV53" s="90"/>
      <c r="VFW53" s="90"/>
      <c r="VFX53" s="90"/>
      <c r="VFY53" s="90"/>
      <c r="VFZ53" s="90"/>
      <c r="VGA53" s="90"/>
      <c r="VGB53" s="90"/>
      <c r="VGC53" s="90"/>
      <c r="VGD53" s="90"/>
      <c r="VGE53" s="90"/>
      <c r="VGF53" s="90"/>
      <c r="VGG53" s="90"/>
      <c r="VGH53" s="90"/>
      <c r="VGI53" s="90"/>
      <c r="VGJ53" s="90"/>
      <c r="VGK53" s="90"/>
      <c r="VGL53" s="90"/>
      <c r="VGM53" s="90"/>
      <c r="VGN53" s="90"/>
      <c r="VGO53" s="90"/>
      <c r="VGP53" s="90"/>
      <c r="VGQ53" s="90"/>
      <c r="VGR53" s="90"/>
      <c r="VGS53" s="90"/>
      <c r="VGT53" s="90"/>
      <c r="VGU53" s="90"/>
      <c r="VGV53" s="90"/>
      <c r="VGW53" s="90"/>
      <c r="VGX53" s="90"/>
      <c r="VGY53" s="90"/>
      <c r="VGZ53" s="90"/>
      <c r="VHA53" s="90"/>
      <c r="VHB53" s="90"/>
      <c r="VHC53" s="90"/>
      <c r="VHD53" s="90"/>
      <c r="VHE53" s="90"/>
      <c r="VHF53" s="90"/>
      <c r="VHG53" s="90"/>
      <c r="VHH53" s="90"/>
      <c r="VHI53" s="90"/>
      <c r="VHJ53" s="90"/>
      <c r="VHK53" s="90"/>
      <c r="VHL53" s="90"/>
      <c r="VHM53" s="90"/>
      <c r="VHN53" s="90"/>
      <c r="VHO53" s="90"/>
      <c r="VHP53" s="90"/>
      <c r="VHQ53" s="90"/>
      <c r="VHR53" s="90"/>
      <c r="VHS53" s="90"/>
      <c r="VHT53" s="90"/>
      <c r="VHU53" s="90"/>
      <c r="VHV53" s="90"/>
      <c r="VHW53" s="90"/>
      <c r="VHX53" s="90"/>
      <c r="VHY53" s="90"/>
      <c r="VHZ53" s="90"/>
      <c r="VIA53" s="90"/>
      <c r="VIB53" s="90"/>
      <c r="VIC53" s="90"/>
      <c r="VID53" s="90"/>
      <c r="VIE53" s="90"/>
      <c r="VIF53" s="90"/>
      <c r="VIG53" s="90"/>
      <c r="VIH53" s="90"/>
      <c r="VII53" s="90"/>
      <c r="VIJ53" s="90"/>
      <c r="VIK53" s="90"/>
      <c r="VIL53" s="90"/>
      <c r="VIM53" s="90"/>
      <c r="VIN53" s="90"/>
      <c r="VIO53" s="90"/>
      <c r="VIP53" s="90"/>
      <c r="VIQ53" s="90"/>
      <c r="VIR53" s="90"/>
      <c r="VIS53" s="90"/>
      <c r="VIT53" s="90"/>
      <c r="VIU53" s="90"/>
      <c r="VIV53" s="90"/>
      <c r="VIW53" s="90"/>
      <c r="VIX53" s="90"/>
      <c r="VIY53" s="90"/>
      <c r="VIZ53" s="90"/>
      <c r="VJA53" s="90"/>
      <c r="VJB53" s="90"/>
      <c r="VJC53" s="90"/>
      <c r="VJD53" s="90"/>
      <c r="VJE53" s="90"/>
      <c r="VJF53" s="90"/>
      <c r="VJG53" s="90"/>
      <c r="VJH53" s="90"/>
      <c r="VJI53" s="90"/>
      <c r="VJJ53" s="90"/>
      <c r="VJK53" s="90"/>
      <c r="VJL53" s="90"/>
      <c r="VJM53" s="90"/>
      <c r="VJN53" s="90"/>
      <c r="VJO53" s="90"/>
      <c r="VJP53" s="90"/>
      <c r="VJQ53" s="90"/>
      <c r="VJR53" s="90"/>
      <c r="VJS53" s="90"/>
      <c r="VJT53" s="90"/>
      <c r="VJU53" s="90"/>
      <c r="VJV53" s="90"/>
      <c r="VJW53" s="90"/>
      <c r="VJX53" s="90"/>
      <c r="VJY53" s="90"/>
      <c r="VJZ53" s="90"/>
      <c r="VKA53" s="90"/>
      <c r="VKB53" s="90"/>
      <c r="VKC53" s="90"/>
      <c r="VKD53" s="90"/>
      <c r="VKE53" s="90"/>
      <c r="VKF53" s="90"/>
      <c r="VKG53" s="90"/>
      <c r="VKH53" s="90"/>
      <c r="VKI53" s="90"/>
      <c r="VKJ53" s="90"/>
      <c r="VKK53" s="90"/>
      <c r="VKL53" s="90"/>
      <c r="VKM53" s="90"/>
      <c r="VKN53" s="90"/>
      <c r="VKO53" s="90"/>
      <c r="VKP53" s="90"/>
      <c r="VKQ53" s="90"/>
      <c r="VKR53" s="90"/>
      <c r="VKS53" s="90"/>
      <c r="VKT53" s="90"/>
      <c r="VKU53" s="90"/>
      <c r="VKV53" s="90"/>
      <c r="VKW53" s="90"/>
      <c r="VKX53" s="90"/>
      <c r="VKY53" s="90"/>
      <c r="VKZ53" s="90"/>
      <c r="VLA53" s="90"/>
      <c r="VLB53" s="90"/>
      <c r="VLC53" s="90"/>
      <c r="VLD53" s="90"/>
      <c r="VLE53" s="90"/>
      <c r="VLF53" s="90"/>
      <c r="VLG53" s="90"/>
      <c r="VLH53" s="90"/>
      <c r="VLI53" s="90"/>
      <c r="VLJ53" s="90"/>
      <c r="VLK53" s="90"/>
      <c r="VLL53" s="90"/>
      <c r="VLM53" s="90"/>
      <c r="VLN53" s="90"/>
      <c r="VLO53" s="90"/>
      <c r="VLP53" s="90"/>
      <c r="VLQ53" s="90"/>
      <c r="VLR53" s="90"/>
      <c r="VLS53" s="90"/>
      <c r="VLT53" s="90"/>
      <c r="VLU53" s="90"/>
      <c r="VLV53" s="90"/>
      <c r="VLW53" s="90"/>
      <c r="VLX53" s="90"/>
      <c r="VLY53" s="90"/>
      <c r="VLZ53" s="90"/>
      <c r="VMA53" s="90"/>
      <c r="VMB53" s="90"/>
      <c r="VMC53" s="90"/>
      <c r="VMD53" s="90"/>
      <c r="VME53" s="90"/>
      <c r="VMF53" s="90"/>
      <c r="VMG53" s="90"/>
      <c r="VMH53" s="90"/>
      <c r="VMI53" s="90"/>
      <c r="VMJ53" s="90"/>
      <c r="VMK53" s="90"/>
      <c r="VML53" s="90"/>
      <c r="VMM53" s="90"/>
      <c r="VMN53" s="90"/>
      <c r="VMO53" s="90"/>
      <c r="VMP53" s="90"/>
      <c r="VMQ53" s="90"/>
      <c r="VMR53" s="90"/>
      <c r="VMS53" s="90"/>
      <c r="VMT53" s="90"/>
      <c r="VMU53" s="90"/>
      <c r="VMV53" s="90"/>
      <c r="VMW53" s="90"/>
      <c r="VMX53" s="90"/>
      <c r="VMY53" s="90"/>
      <c r="VMZ53" s="90"/>
      <c r="VNA53" s="90"/>
      <c r="VNB53" s="90"/>
      <c r="VNC53" s="90"/>
      <c r="VND53" s="90"/>
      <c r="VNE53" s="90"/>
      <c r="VNF53" s="90"/>
      <c r="VNG53" s="90"/>
      <c r="VNH53" s="90"/>
      <c r="VNI53" s="90"/>
      <c r="VNJ53" s="90"/>
      <c r="VNK53" s="90"/>
      <c r="VNL53" s="90"/>
      <c r="VNM53" s="90"/>
      <c r="VNN53" s="90"/>
      <c r="VNO53" s="90"/>
      <c r="VNP53" s="90"/>
      <c r="VNQ53" s="90"/>
      <c r="VNR53" s="90"/>
      <c r="VNS53" s="90"/>
      <c r="VNT53" s="90"/>
      <c r="VNU53" s="90"/>
      <c r="VNV53" s="90"/>
      <c r="VNW53" s="90"/>
      <c r="VNX53" s="90"/>
      <c r="VNY53" s="90"/>
      <c r="VNZ53" s="90"/>
      <c r="VOA53" s="90"/>
      <c r="VOB53" s="90"/>
      <c r="VOC53" s="90"/>
      <c r="VOD53" s="90"/>
      <c r="VOE53" s="90"/>
      <c r="VOF53" s="90"/>
      <c r="VOG53" s="90"/>
      <c r="VOH53" s="90"/>
      <c r="VOI53" s="90"/>
      <c r="VOJ53" s="90"/>
      <c r="VOK53" s="90"/>
      <c r="VOL53" s="90"/>
      <c r="VOM53" s="90"/>
      <c r="VON53" s="90"/>
      <c r="VOO53" s="90"/>
      <c r="VOP53" s="90"/>
      <c r="VOQ53" s="90"/>
      <c r="VOR53" s="90"/>
      <c r="VOS53" s="90"/>
      <c r="VOT53" s="90"/>
      <c r="VOU53" s="90"/>
      <c r="VOV53" s="90"/>
      <c r="VOW53" s="90"/>
      <c r="VOX53" s="90"/>
      <c r="VOY53" s="90"/>
      <c r="VOZ53" s="90"/>
      <c r="VPA53" s="90"/>
      <c r="VPB53" s="90"/>
      <c r="VPC53" s="90"/>
      <c r="VPD53" s="90"/>
      <c r="VPE53" s="90"/>
      <c r="VPF53" s="90"/>
      <c r="VPG53" s="90"/>
      <c r="VPH53" s="90"/>
      <c r="VPI53" s="90"/>
      <c r="VPJ53" s="90"/>
      <c r="VPK53" s="90"/>
      <c r="VPL53" s="90"/>
      <c r="VPM53" s="90"/>
      <c r="VPN53" s="90"/>
      <c r="VPO53" s="90"/>
      <c r="VPP53" s="90"/>
      <c r="VPQ53" s="90"/>
      <c r="VPR53" s="90"/>
      <c r="VPS53" s="90"/>
      <c r="VPT53" s="90"/>
      <c r="VPU53" s="90"/>
      <c r="VPV53" s="90"/>
      <c r="VPW53" s="90"/>
      <c r="VPX53" s="90"/>
      <c r="VPY53" s="90"/>
      <c r="VPZ53" s="90"/>
      <c r="VQA53" s="90"/>
      <c r="VQB53" s="90"/>
      <c r="VQC53" s="90"/>
      <c r="VQD53" s="90"/>
      <c r="VQE53" s="90"/>
      <c r="VQF53" s="90"/>
      <c r="VQG53" s="90"/>
      <c r="VQH53" s="90"/>
      <c r="VQI53" s="90"/>
      <c r="VQJ53" s="90"/>
      <c r="VQK53" s="90"/>
      <c r="VQL53" s="90"/>
      <c r="VQM53" s="90"/>
      <c r="VQN53" s="90"/>
      <c r="VQO53" s="90"/>
      <c r="VQP53" s="90"/>
      <c r="VQQ53" s="90"/>
      <c r="VQR53" s="90"/>
      <c r="VQS53" s="90"/>
      <c r="VQT53" s="90"/>
      <c r="VQU53" s="90"/>
      <c r="VQV53" s="90"/>
      <c r="VQW53" s="90"/>
      <c r="VQX53" s="90"/>
      <c r="VQY53" s="90"/>
      <c r="VQZ53" s="90"/>
      <c r="VRA53" s="90"/>
      <c r="VRB53" s="90"/>
      <c r="VRC53" s="90"/>
      <c r="VRD53" s="90"/>
      <c r="VRE53" s="90"/>
      <c r="VRF53" s="90"/>
      <c r="VRG53" s="90"/>
      <c r="VRH53" s="90"/>
      <c r="VRI53" s="90"/>
      <c r="VRJ53" s="90"/>
      <c r="VRK53" s="90"/>
      <c r="VRL53" s="90"/>
      <c r="VRM53" s="90"/>
      <c r="VRN53" s="90"/>
      <c r="VRO53" s="90"/>
      <c r="VRP53" s="90"/>
      <c r="VRQ53" s="90"/>
      <c r="VRR53" s="90"/>
      <c r="VRS53" s="90"/>
      <c r="VRT53" s="90"/>
      <c r="VRU53" s="90"/>
      <c r="VRV53" s="90"/>
      <c r="VRW53" s="90"/>
      <c r="VRX53" s="90"/>
      <c r="VRY53" s="90"/>
      <c r="VRZ53" s="90"/>
      <c r="VSA53" s="90"/>
      <c r="VSB53" s="90"/>
      <c r="VSC53" s="90"/>
      <c r="VSD53" s="90"/>
      <c r="VSE53" s="90"/>
      <c r="VSF53" s="90"/>
      <c r="VSG53" s="90"/>
      <c r="VSH53" s="90"/>
      <c r="VSI53" s="90"/>
      <c r="VSJ53" s="90"/>
      <c r="VSK53" s="90"/>
      <c r="VSL53" s="90"/>
      <c r="VSM53" s="90"/>
      <c r="VSN53" s="90"/>
      <c r="VSO53" s="90"/>
      <c r="VSP53" s="90"/>
      <c r="VSQ53" s="90"/>
      <c r="VSR53" s="90"/>
      <c r="VSS53" s="90"/>
      <c r="VST53" s="90"/>
      <c r="VSU53" s="90"/>
      <c r="VSV53" s="90"/>
      <c r="VSW53" s="90"/>
      <c r="VSX53" s="90"/>
      <c r="VSY53" s="90"/>
      <c r="VSZ53" s="90"/>
      <c r="VTA53" s="90"/>
      <c r="VTB53" s="90"/>
      <c r="VTC53" s="90"/>
      <c r="VTD53" s="90"/>
      <c r="VTE53" s="90"/>
      <c r="VTF53" s="90"/>
      <c r="VTG53" s="90"/>
      <c r="VTH53" s="90"/>
      <c r="VTI53" s="90"/>
      <c r="VTJ53" s="90"/>
      <c r="VTK53" s="90"/>
      <c r="VTL53" s="90"/>
      <c r="VTM53" s="90"/>
      <c r="VTN53" s="90"/>
      <c r="VTO53" s="90"/>
      <c r="VTP53" s="90"/>
      <c r="VTQ53" s="90"/>
      <c r="VTR53" s="90"/>
      <c r="VTS53" s="90"/>
      <c r="VTT53" s="90"/>
      <c r="VTU53" s="90"/>
      <c r="VTV53" s="90"/>
      <c r="VTW53" s="90"/>
      <c r="VTX53" s="90"/>
      <c r="VTY53" s="90"/>
      <c r="VTZ53" s="90"/>
      <c r="VUA53" s="90"/>
      <c r="VUB53" s="90"/>
      <c r="VUC53" s="90"/>
      <c r="VUD53" s="90"/>
      <c r="VUE53" s="90"/>
      <c r="VUF53" s="90"/>
      <c r="VUG53" s="90"/>
      <c r="VUH53" s="90"/>
      <c r="VUI53" s="90"/>
      <c r="VUJ53" s="90"/>
      <c r="VUK53" s="90"/>
      <c r="VUL53" s="90"/>
      <c r="VUM53" s="90"/>
      <c r="VUN53" s="90"/>
      <c r="VUO53" s="90"/>
      <c r="VUP53" s="90"/>
      <c r="VUQ53" s="90"/>
      <c r="VUR53" s="90"/>
      <c r="VUS53" s="90"/>
      <c r="VUT53" s="90"/>
      <c r="VUU53" s="90"/>
      <c r="VUV53" s="90"/>
      <c r="VUW53" s="90"/>
      <c r="VUX53" s="90"/>
      <c r="VUY53" s="90"/>
      <c r="VUZ53" s="90"/>
      <c r="VVA53" s="90"/>
      <c r="VVB53" s="90"/>
      <c r="VVC53" s="90"/>
      <c r="VVD53" s="90"/>
      <c r="VVE53" s="90"/>
      <c r="VVF53" s="90"/>
      <c r="VVG53" s="90"/>
      <c r="VVH53" s="90"/>
      <c r="VVI53" s="90"/>
      <c r="VVJ53" s="90"/>
      <c r="VVK53" s="90"/>
      <c r="VVL53" s="90"/>
      <c r="VVM53" s="90"/>
      <c r="VVN53" s="90"/>
      <c r="VVO53" s="90"/>
      <c r="VVP53" s="90"/>
      <c r="VVQ53" s="90"/>
      <c r="VVR53" s="90"/>
      <c r="VVS53" s="90"/>
      <c r="VVT53" s="90"/>
      <c r="VVU53" s="90"/>
      <c r="VVV53" s="90"/>
      <c r="VVW53" s="90"/>
      <c r="VVX53" s="90"/>
      <c r="VVY53" s="90"/>
      <c r="VVZ53" s="90"/>
      <c r="VWA53" s="90"/>
      <c r="VWB53" s="90"/>
      <c r="VWC53" s="90"/>
      <c r="VWD53" s="90"/>
      <c r="VWE53" s="90"/>
      <c r="VWF53" s="90"/>
      <c r="VWG53" s="90"/>
      <c r="VWH53" s="90"/>
      <c r="VWI53" s="90"/>
      <c r="VWJ53" s="90"/>
      <c r="VWK53" s="90"/>
      <c r="VWL53" s="90"/>
      <c r="VWM53" s="90"/>
      <c r="VWN53" s="90"/>
      <c r="VWO53" s="90"/>
      <c r="VWP53" s="90"/>
      <c r="VWQ53" s="90"/>
      <c r="VWR53" s="90"/>
      <c r="VWS53" s="90"/>
      <c r="VWT53" s="90"/>
      <c r="VWU53" s="90"/>
      <c r="VWV53" s="90"/>
      <c r="VWW53" s="90"/>
      <c r="VWX53" s="90"/>
      <c r="VWY53" s="90"/>
      <c r="VWZ53" s="90"/>
      <c r="VXA53" s="90"/>
      <c r="VXB53" s="90"/>
      <c r="VXC53" s="90"/>
      <c r="VXD53" s="90"/>
      <c r="VXE53" s="90"/>
      <c r="VXF53" s="90"/>
      <c r="VXG53" s="90"/>
      <c r="VXH53" s="90"/>
      <c r="VXI53" s="90"/>
      <c r="VXJ53" s="90"/>
      <c r="VXK53" s="90"/>
      <c r="VXL53" s="90"/>
      <c r="VXM53" s="90"/>
      <c r="VXN53" s="90"/>
      <c r="VXO53" s="90"/>
      <c r="VXP53" s="90"/>
      <c r="VXQ53" s="90"/>
      <c r="VXR53" s="90"/>
      <c r="VXS53" s="90"/>
      <c r="VXT53" s="90"/>
      <c r="VXU53" s="90"/>
      <c r="VXV53" s="90"/>
      <c r="VXW53" s="90"/>
      <c r="VXX53" s="90"/>
      <c r="VXY53" s="90"/>
      <c r="VXZ53" s="90"/>
      <c r="VYA53" s="90"/>
      <c r="VYB53" s="90"/>
      <c r="VYC53" s="90"/>
      <c r="VYD53" s="90"/>
      <c r="VYE53" s="90"/>
      <c r="VYF53" s="90"/>
      <c r="VYG53" s="90"/>
      <c r="VYH53" s="90"/>
      <c r="VYI53" s="90"/>
      <c r="VYJ53" s="90"/>
      <c r="VYK53" s="90"/>
      <c r="VYL53" s="90"/>
      <c r="VYM53" s="90"/>
      <c r="VYN53" s="90"/>
      <c r="VYO53" s="90"/>
      <c r="VYP53" s="90"/>
      <c r="VYQ53" s="90"/>
      <c r="VYR53" s="90"/>
      <c r="VYS53" s="90"/>
      <c r="VYT53" s="90"/>
      <c r="VYU53" s="90"/>
      <c r="VYV53" s="90"/>
      <c r="VYW53" s="90"/>
      <c r="VYX53" s="90"/>
      <c r="VYY53" s="90"/>
      <c r="VYZ53" s="90"/>
      <c r="VZA53" s="90"/>
      <c r="VZB53" s="90"/>
      <c r="VZC53" s="90"/>
      <c r="VZD53" s="90"/>
      <c r="VZE53" s="90"/>
      <c r="VZF53" s="90"/>
      <c r="VZG53" s="90"/>
      <c r="VZH53" s="90"/>
      <c r="VZI53" s="90"/>
      <c r="VZJ53" s="90"/>
      <c r="VZK53" s="90"/>
      <c r="VZL53" s="90"/>
      <c r="VZM53" s="90"/>
      <c r="VZN53" s="90"/>
      <c r="VZO53" s="90"/>
      <c r="VZP53" s="90"/>
      <c r="VZQ53" s="90"/>
      <c r="VZR53" s="90"/>
      <c r="VZS53" s="90"/>
      <c r="VZT53" s="90"/>
      <c r="VZU53" s="90"/>
      <c r="VZV53" s="90"/>
      <c r="VZW53" s="90"/>
      <c r="VZX53" s="90"/>
      <c r="VZY53" s="90"/>
      <c r="VZZ53" s="90"/>
      <c r="WAA53" s="90"/>
      <c r="WAB53" s="90"/>
      <c r="WAC53" s="90"/>
      <c r="WAD53" s="90"/>
      <c r="WAE53" s="90"/>
      <c r="WAF53" s="90"/>
      <c r="WAG53" s="90"/>
      <c r="WAH53" s="90"/>
      <c r="WAI53" s="90"/>
      <c r="WAJ53" s="90"/>
      <c r="WAK53" s="90"/>
      <c r="WAL53" s="90"/>
      <c r="WAM53" s="90"/>
      <c r="WAN53" s="90"/>
      <c r="WAO53" s="90"/>
      <c r="WAP53" s="90"/>
      <c r="WAQ53" s="90"/>
      <c r="WAR53" s="90"/>
      <c r="WAS53" s="90"/>
      <c r="WAT53" s="90"/>
      <c r="WAU53" s="90"/>
      <c r="WAV53" s="90"/>
      <c r="WAW53" s="90"/>
      <c r="WAX53" s="90"/>
      <c r="WAY53" s="90"/>
      <c r="WAZ53" s="90"/>
      <c r="WBA53" s="90"/>
      <c r="WBB53" s="90"/>
      <c r="WBC53" s="90"/>
      <c r="WBD53" s="90"/>
      <c r="WBE53" s="90"/>
      <c r="WBF53" s="90"/>
      <c r="WBG53" s="90"/>
      <c r="WBH53" s="90"/>
      <c r="WBI53" s="90"/>
      <c r="WBJ53" s="90"/>
      <c r="WBK53" s="90"/>
      <c r="WBL53" s="90"/>
      <c r="WBM53" s="90"/>
      <c r="WBN53" s="90"/>
      <c r="WBO53" s="90"/>
      <c r="WBP53" s="90"/>
      <c r="WBQ53" s="90"/>
      <c r="WBR53" s="90"/>
      <c r="WBS53" s="90"/>
      <c r="WBT53" s="90"/>
      <c r="WBU53" s="90"/>
      <c r="WBV53" s="90"/>
      <c r="WBW53" s="90"/>
      <c r="WBX53" s="90"/>
      <c r="WBY53" s="90"/>
      <c r="WBZ53" s="90"/>
      <c r="WCA53" s="90"/>
      <c r="WCB53" s="90"/>
      <c r="WCC53" s="90"/>
      <c r="WCD53" s="90"/>
      <c r="WCE53" s="90"/>
      <c r="WCF53" s="90"/>
      <c r="WCG53" s="90"/>
      <c r="WCH53" s="90"/>
      <c r="WCI53" s="90"/>
      <c r="WCJ53" s="90"/>
      <c r="WCK53" s="90"/>
      <c r="WCL53" s="90"/>
      <c r="WCM53" s="90"/>
      <c r="WCN53" s="90"/>
      <c r="WCO53" s="90"/>
      <c r="WCP53" s="90"/>
      <c r="WCQ53" s="90"/>
      <c r="WCR53" s="90"/>
      <c r="WCS53" s="90"/>
      <c r="WCT53" s="90"/>
      <c r="WCU53" s="90"/>
      <c r="WCV53" s="90"/>
      <c r="WCW53" s="90"/>
      <c r="WCX53" s="90"/>
      <c r="WCY53" s="90"/>
      <c r="WCZ53" s="90"/>
      <c r="WDA53" s="90"/>
      <c r="WDB53" s="90"/>
      <c r="WDC53" s="90"/>
      <c r="WDD53" s="90"/>
      <c r="WDE53" s="90"/>
      <c r="WDF53" s="90"/>
      <c r="WDG53" s="90"/>
      <c r="WDH53" s="90"/>
      <c r="WDI53" s="90"/>
      <c r="WDJ53" s="90"/>
      <c r="WDK53" s="90"/>
      <c r="WDL53" s="90"/>
      <c r="WDM53" s="90"/>
      <c r="WDN53" s="90"/>
      <c r="WDO53" s="90"/>
      <c r="WDP53" s="90"/>
      <c r="WDQ53" s="90"/>
      <c r="WDR53" s="90"/>
      <c r="WDS53" s="90"/>
      <c r="WDT53" s="90"/>
      <c r="WDU53" s="90"/>
      <c r="WDV53" s="90"/>
      <c r="WDW53" s="90"/>
      <c r="WDX53" s="90"/>
      <c r="WDY53" s="90"/>
      <c r="WDZ53" s="90"/>
      <c r="WEA53" s="90"/>
      <c r="WEB53" s="90"/>
      <c r="WEC53" s="90"/>
      <c r="WED53" s="90"/>
      <c r="WEE53" s="90"/>
      <c r="WEF53" s="90"/>
      <c r="WEG53" s="90"/>
      <c r="WEH53" s="90"/>
      <c r="WEI53" s="90"/>
      <c r="WEJ53" s="90"/>
      <c r="WEK53" s="90"/>
      <c r="WEL53" s="90"/>
      <c r="WEM53" s="90"/>
      <c r="WEN53" s="90"/>
      <c r="WEO53" s="90"/>
      <c r="WEP53" s="90"/>
      <c r="WEQ53" s="90"/>
      <c r="WER53" s="90"/>
      <c r="WES53" s="90"/>
      <c r="WET53" s="90"/>
      <c r="WEU53" s="90"/>
      <c r="WEV53" s="90"/>
      <c r="WEW53" s="90"/>
      <c r="WEX53" s="90"/>
      <c r="WEY53" s="90"/>
      <c r="WEZ53" s="90"/>
      <c r="WFA53" s="90"/>
      <c r="WFB53" s="90"/>
      <c r="WFC53" s="90"/>
      <c r="WFD53" s="90"/>
      <c r="WFE53" s="90"/>
      <c r="WFF53" s="90"/>
      <c r="WFG53" s="90"/>
      <c r="WFH53" s="90"/>
      <c r="WFI53" s="90"/>
      <c r="WFJ53" s="90"/>
      <c r="WFK53" s="90"/>
      <c r="WFL53" s="90"/>
      <c r="WFM53" s="90"/>
      <c r="WFN53" s="90"/>
      <c r="WFO53" s="90"/>
      <c r="WFP53" s="90"/>
      <c r="WFQ53" s="90"/>
      <c r="WFR53" s="90"/>
      <c r="WFS53" s="90"/>
      <c r="WFT53" s="90"/>
      <c r="WFU53" s="90"/>
      <c r="WFV53" s="90"/>
      <c r="WFW53" s="90"/>
      <c r="WFX53" s="90"/>
      <c r="WFY53" s="90"/>
      <c r="WFZ53" s="90"/>
      <c r="WGA53" s="90"/>
      <c r="WGB53" s="90"/>
      <c r="WGC53" s="90"/>
      <c r="WGD53" s="90"/>
      <c r="WGE53" s="90"/>
      <c r="WGF53" s="90"/>
      <c r="WGG53" s="90"/>
      <c r="WGH53" s="90"/>
      <c r="WGI53" s="90"/>
      <c r="WGJ53" s="90"/>
      <c r="WGK53" s="90"/>
      <c r="WGL53" s="90"/>
      <c r="WGM53" s="90"/>
      <c r="WGN53" s="90"/>
      <c r="WGO53" s="90"/>
      <c r="WGP53" s="90"/>
      <c r="WGQ53" s="90"/>
      <c r="WGR53" s="90"/>
      <c r="WGS53" s="90"/>
      <c r="WGT53" s="90"/>
      <c r="WGU53" s="90"/>
      <c r="WGV53" s="90"/>
      <c r="WGW53" s="90"/>
      <c r="WGX53" s="90"/>
      <c r="WGY53" s="90"/>
      <c r="WGZ53" s="90"/>
      <c r="WHA53" s="90"/>
      <c r="WHB53" s="90"/>
      <c r="WHC53" s="90"/>
      <c r="WHD53" s="90"/>
      <c r="WHE53" s="90"/>
      <c r="WHF53" s="90"/>
      <c r="WHG53" s="90"/>
      <c r="WHH53" s="90"/>
      <c r="WHI53" s="90"/>
      <c r="WHJ53" s="90"/>
      <c r="WHK53" s="90"/>
      <c r="WHL53" s="90"/>
      <c r="WHM53" s="90"/>
      <c r="WHN53" s="90"/>
      <c r="WHO53" s="90"/>
      <c r="WHP53" s="90"/>
      <c r="WHQ53" s="90"/>
      <c r="WHR53" s="90"/>
      <c r="WHS53" s="90"/>
      <c r="WHT53" s="90"/>
      <c r="WHU53" s="90"/>
      <c r="WHV53" s="90"/>
      <c r="WHW53" s="90"/>
      <c r="WHX53" s="90"/>
      <c r="WHY53" s="90"/>
      <c r="WHZ53" s="90"/>
      <c r="WIA53" s="90"/>
      <c r="WIB53" s="90"/>
      <c r="WIC53" s="90"/>
      <c r="WID53" s="90"/>
      <c r="WIE53" s="90"/>
      <c r="WIF53" s="90"/>
      <c r="WIG53" s="90"/>
      <c r="WIH53" s="90"/>
      <c r="WII53" s="90"/>
      <c r="WIJ53" s="90"/>
      <c r="WIK53" s="90"/>
      <c r="WIL53" s="90"/>
      <c r="WIM53" s="90"/>
      <c r="WIN53" s="90"/>
      <c r="WIO53" s="90"/>
      <c r="WIP53" s="90"/>
      <c r="WIQ53" s="90"/>
      <c r="WIR53" s="90"/>
      <c r="WIS53" s="90"/>
      <c r="WIT53" s="90"/>
      <c r="WIU53" s="90"/>
      <c r="WIV53" s="90"/>
      <c r="WIW53" s="90"/>
      <c r="WIX53" s="90"/>
      <c r="WIY53" s="90"/>
      <c r="WIZ53" s="90"/>
      <c r="WJA53" s="90"/>
      <c r="WJB53" s="90"/>
      <c r="WJC53" s="90"/>
      <c r="WJD53" s="90"/>
      <c r="WJE53" s="90"/>
      <c r="WJF53" s="90"/>
      <c r="WJG53" s="90"/>
      <c r="WJH53" s="90"/>
      <c r="WJI53" s="90"/>
      <c r="WJJ53" s="90"/>
      <c r="WJK53" s="90"/>
      <c r="WJL53" s="90"/>
      <c r="WJM53" s="90"/>
      <c r="WJN53" s="90"/>
      <c r="WJO53" s="90"/>
      <c r="WJP53" s="90"/>
      <c r="WJQ53" s="90"/>
      <c r="WJR53" s="90"/>
      <c r="WJS53" s="90"/>
      <c r="WJT53" s="90"/>
      <c r="WJU53" s="90"/>
      <c r="WJV53" s="90"/>
      <c r="WJW53" s="90"/>
      <c r="WJX53" s="90"/>
      <c r="WJY53" s="90"/>
      <c r="WJZ53" s="90"/>
      <c r="WKA53" s="90"/>
      <c r="WKB53" s="90"/>
      <c r="WKC53" s="90"/>
      <c r="WKD53" s="90"/>
      <c r="WKE53" s="90"/>
      <c r="WKF53" s="90"/>
      <c r="WKG53" s="90"/>
      <c r="WKH53" s="90"/>
      <c r="WKI53" s="90"/>
      <c r="WKJ53" s="90"/>
      <c r="WKK53" s="90"/>
      <c r="WKL53" s="90"/>
      <c r="WKM53" s="90"/>
      <c r="WKN53" s="90"/>
      <c r="WKO53" s="90"/>
      <c r="WKP53" s="90"/>
      <c r="WKQ53" s="90"/>
      <c r="WKR53" s="90"/>
      <c r="WKS53" s="90"/>
      <c r="WKT53" s="90"/>
      <c r="WKU53" s="90"/>
      <c r="WKV53" s="90"/>
      <c r="WKW53" s="90"/>
      <c r="WKX53" s="90"/>
      <c r="WKY53" s="90"/>
      <c r="WKZ53" s="90"/>
      <c r="WLA53" s="90"/>
      <c r="WLB53" s="90"/>
      <c r="WLC53" s="90"/>
      <c r="WLD53" s="90"/>
      <c r="WLE53" s="90"/>
      <c r="WLF53" s="90"/>
      <c r="WLG53" s="90"/>
      <c r="WLH53" s="90"/>
      <c r="WLI53" s="90"/>
      <c r="WLJ53" s="90"/>
      <c r="WLK53" s="90"/>
      <c r="WLL53" s="90"/>
      <c r="WLM53" s="90"/>
      <c r="WLN53" s="90"/>
      <c r="WLO53" s="90"/>
      <c r="WLP53" s="90"/>
      <c r="WLQ53" s="90"/>
      <c r="WLR53" s="90"/>
      <c r="WLS53" s="90"/>
      <c r="WLT53" s="90"/>
      <c r="WLU53" s="90"/>
      <c r="WLV53" s="90"/>
      <c r="WLW53" s="90"/>
      <c r="WLX53" s="90"/>
      <c r="WLY53" s="90"/>
      <c r="WLZ53" s="90"/>
      <c r="WMA53" s="90"/>
      <c r="WMB53" s="90"/>
      <c r="WMC53" s="90"/>
      <c r="WMD53" s="90"/>
      <c r="WME53" s="90"/>
      <c r="WMF53" s="90"/>
      <c r="WMG53" s="90"/>
      <c r="WMH53" s="90"/>
      <c r="WMI53" s="90"/>
      <c r="WMJ53" s="90"/>
      <c r="WMK53" s="90"/>
      <c r="WML53" s="90"/>
      <c r="WMM53" s="90"/>
      <c r="WMN53" s="90"/>
      <c r="WMO53" s="90"/>
      <c r="WMP53" s="90"/>
      <c r="WMQ53" s="90"/>
      <c r="WMR53" s="90"/>
      <c r="WMS53" s="90"/>
      <c r="WMT53" s="90"/>
      <c r="WMU53" s="90"/>
      <c r="WMV53" s="90"/>
      <c r="WMW53" s="90"/>
      <c r="WMX53" s="90"/>
      <c r="WMY53" s="90"/>
      <c r="WMZ53" s="90"/>
      <c r="WNA53" s="90"/>
      <c r="WNB53" s="90"/>
      <c r="WNC53" s="90"/>
      <c r="WND53" s="90"/>
      <c r="WNE53" s="90"/>
      <c r="WNF53" s="90"/>
      <c r="WNG53" s="90"/>
      <c r="WNH53" s="90"/>
      <c r="WNI53" s="90"/>
      <c r="WNJ53" s="90"/>
      <c r="WNK53" s="90"/>
      <c r="WNL53" s="90"/>
      <c r="WNM53" s="90"/>
      <c r="WNN53" s="90"/>
      <c r="WNO53" s="90"/>
      <c r="WNP53" s="90"/>
      <c r="WNQ53" s="90"/>
      <c r="WNR53" s="90"/>
      <c r="WNS53" s="90"/>
      <c r="WNT53" s="90"/>
      <c r="WNU53" s="90"/>
      <c r="WNV53" s="90"/>
      <c r="WNW53" s="90"/>
      <c r="WNX53" s="90"/>
      <c r="WNY53" s="90"/>
      <c r="WNZ53" s="90"/>
      <c r="WOA53" s="90"/>
      <c r="WOB53" s="90"/>
      <c r="WOC53" s="90"/>
      <c r="WOD53" s="90"/>
      <c r="WOE53" s="90"/>
      <c r="WOF53" s="90"/>
      <c r="WOG53" s="90"/>
      <c r="WOH53" s="90"/>
      <c r="WOI53" s="90"/>
      <c r="WOJ53" s="90"/>
      <c r="WOK53" s="90"/>
      <c r="WOL53" s="90"/>
      <c r="WOM53" s="90"/>
      <c r="WON53" s="90"/>
      <c r="WOO53" s="90"/>
      <c r="WOP53" s="90"/>
      <c r="WOQ53" s="90"/>
      <c r="WOR53" s="90"/>
      <c r="WOS53" s="90"/>
      <c r="WOT53" s="90"/>
      <c r="WOU53" s="90"/>
      <c r="WOV53" s="90"/>
      <c r="WOW53" s="90"/>
      <c r="WOX53" s="90"/>
      <c r="WOY53" s="90"/>
      <c r="WOZ53" s="90"/>
      <c r="WPA53" s="90"/>
      <c r="WPB53" s="90"/>
      <c r="WPC53" s="90"/>
      <c r="WPD53" s="90"/>
      <c r="WPE53" s="90"/>
      <c r="WPF53" s="90"/>
      <c r="WPG53" s="90"/>
      <c r="WPH53" s="90"/>
      <c r="WPI53" s="90"/>
      <c r="WPJ53" s="90"/>
      <c r="WPK53" s="90"/>
      <c r="WPL53" s="90"/>
      <c r="WPM53" s="90"/>
      <c r="WPN53" s="90"/>
      <c r="WPO53" s="90"/>
      <c r="WPP53" s="90"/>
      <c r="WPQ53" s="90"/>
      <c r="WPR53" s="90"/>
      <c r="WPS53" s="90"/>
      <c r="WPT53" s="90"/>
      <c r="WPU53" s="90"/>
      <c r="WPV53" s="90"/>
      <c r="WPW53" s="90"/>
      <c r="WPX53" s="90"/>
      <c r="WPY53" s="90"/>
      <c r="WPZ53" s="90"/>
      <c r="WQA53" s="90"/>
      <c r="WQB53" s="90"/>
      <c r="WQC53" s="90"/>
      <c r="WQD53" s="90"/>
      <c r="WQE53" s="90"/>
      <c r="WQF53" s="90"/>
      <c r="WQG53" s="90"/>
      <c r="WQH53" s="90"/>
      <c r="WQI53" s="90"/>
      <c r="WQJ53" s="90"/>
      <c r="WQK53" s="90"/>
      <c r="WQL53" s="90"/>
      <c r="WQM53" s="90"/>
      <c r="WQN53" s="90"/>
      <c r="WQO53" s="90"/>
      <c r="WQP53" s="90"/>
      <c r="WQQ53" s="90"/>
      <c r="WQR53" s="90"/>
      <c r="WQS53" s="90"/>
      <c r="WQT53" s="90"/>
      <c r="WQU53" s="90"/>
      <c r="WQV53" s="90"/>
      <c r="WQW53" s="90"/>
      <c r="WQX53" s="90"/>
      <c r="WQY53" s="90"/>
      <c r="WQZ53" s="90"/>
      <c r="WRA53" s="90"/>
      <c r="WRB53" s="90"/>
      <c r="WRC53" s="90"/>
      <c r="WRD53" s="90"/>
      <c r="WRE53" s="90"/>
      <c r="WRF53" s="90"/>
      <c r="WRG53" s="90"/>
      <c r="WRH53" s="90"/>
      <c r="WRI53" s="90"/>
      <c r="WRJ53" s="90"/>
      <c r="WRK53" s="90"/>
      <c r="WRL53" s="90"/>
      <c r="WRM53" s="90"/>
      <c r="WRN53" s="90"/>
      <c r="WRO53" s="90"/>
      <c r="WRP53" s="90"/>
      <c r="WRQ53" s="90"/>
      <c r="WRR53" s="90"/>
      <c r="WRS53" s="90"/>
      <c r="WRT53" s="90"/>
      <c r="WRU53" s="90"/>
      <c r="WRV53" s="90"/>
      <c r="WRW53" s="90"/>
      <c r="WRX53" s="90"/>
      <c r="WRY53" s="90"/>
      <c r="WRZ53" s="90"/>
      <c r="WSA53" s="90"/>
      <c r="WSB53" s="90"/>
      <c r="WSC53" s="90"/>
      <c r="WSD53" s="90"/>
      <c r="WSE53" s="90"/>
      <c r="WSF53" s="90"/>
      <c r="WSG53" s="90"/>
      <c r="WSH53" s="90"/>
      <c r="WSI53" s="90"/>
      <c r="WSJ53" s="90"/>
      <c r="WSK53" s="90"/>
      <c r="WSL53" s="90"/>
      <c r="WSM53" s="90"/>
      <c r="WSN53" s="90"/>
      <c r="WSO53" s="90"/>
      <c r="WSP53" s="90"/>
      <c r="WSQ53" s="90"/>
      <c r="WSR53" s="90"/>
      <c r="WSS53" s="90"/>
      <c r="WST53" s="90"/>
      <c r="WSU53" s="90"/>
      <c r="WSV53" s="90"/>
      <c r="WSW53" s="90"/>
      <c r="WSX53" s="90"/>
      <c r="WSY53" s="90"/>
      <c r="WSZ53" s="90"/>
      <c r="WTA53" s="90"/>
      <c r="WTB53" s="90"/>
      <c r="WTC53" s="90"/>
      <c r="WTD53" s="90"/>
      <c r="WTE53" s="90"/>
      <c r="WTF53" s="90"/>
      <c r="WTG53" s="90"/>
      <c r="WTH53" s="90"/>
      <c r="WTI53" s="90"/>
      <c r="WTJ53" s="90"/>
      <c r="WTK53" s="90"/>
      <c r="WTL53" s="90"/>
      <c r="WTM53" s="90"/>
      <c r="WTN53" s="90"/>
      <c r="WTO53" s="90"/>
      <c r="WTP53" s="90"/>
      <c r="WTQ53" s="90"/>
      <c r="WTR53" s="90"/>
      <c r="WTS53" s="90"/>
      <c r="WTT53" s="90"/>
      <c r="WTU53" s="90"/>
      <c r="WTV53" s="90"/>
      <c r="WTW53" s="90"/>
      <c r="WTX53" s="90"/>
      <c r="WTY53" s="90"/>
      <c r="WTZ53" s="90"/>
      <c r="WUA53" s="90"/>
      <c r="WUB53" s="90"/>
      <c r="WUC53" s="90"/>
      <c r="WUD53" s="90"/>
      <c r="WUE53" s="90"/>
      <c r="WUF53" s="90"/>
      <c r="WUG53" s="90"/>
      <c r="WUH53" s="90"/>
      <c r="WUI53" s="90"/>
      <c r="WUJ53" s="90"/>
      <c r="WUK53" s="90"/>
      <c r="WUL53" s="90"/>
      <c r="WUM53" s="90"/>
      <c r="WUN53" s="90"/>
      <c r="WUO53" s="90"/>
      <c r="WUP53" s="90"/>
      <c r="WUQ53" s="90"/>
      <c r="WUR53" s="90"/>
      <c r="WUS53" s="90"/>
      <c r="WUT53" s="90"/>
      <c r="WUU53" s="90"/>
      <c r="WUV53" s="90"/>
      <c r="WUW53" s="90"/>
      <c r="WUX53" s="90"/>
      <c r="WUY53" s="90"/>
      <c r="WUZ53" s="90"/>
      <c r="WVA53" s="90"/>
      <c r="WVB53" s="90"/>
      <c r="WVC53" s="90"/>
      <c r="WVD53" s="90"/>
      <c r="WVE53" s="90"/>
      <c r="WVF53" s="90"/>
      <c r="WVG53" s="90"/>
      <c r="WVH53" s="90"/>
      <c r="WVI53" s="90"/>
      <c r="WVJ53" s="90"/>
      <c r="WVK53" s="90"/>
      <c r="WVL53" s="90"/>
      <c r="WVM53" s="90"/>
      <c r="WVN53" s="90"/>
      <c r="WVO53" s="90"/>
      <c r="WVP53" s="90"/>
      <c r="WVQ53" s="90"/>
      <c r="WVR53" s="90"/>
      <c r="WVS53" s="90"/>
      <c r="WVT53" s="90"/>
      <c r="WVU53" s="90"/>
      <c r="WVV53" s="90"/>
      <c r="WVW53" s="90"/>
      <c r="WVX53" s="90"/>
      <c r="WVY53" s="90"/>
      <c r="WVZ53" s="90"/>
      <c r="WWA53" s="90"/>
      <c r="WWB53" s="90"/>
      <c r="WWC53" s="90"/>
      <c r="WWD53" s="90"/>
      <c r="WWE53" s="90"/>
      <c r="WWF53" s="90"/>
      <c r="WWG53" s="90"/>
      <c r="WWH53" s="90"/>
      <c r="WWI53" s="90"/>
      <c r="WWJ53" s="90"/>
      <c r="WWK53" s="90"/>
      <c r="WWL53" s="90"/>
      <c r="WWM53" s="90"/>
      <c r="WWN53" s="90"/>
      <c r="WWO53" s="90"/>
      <c r="WWP53" s="90"/>
      <c r="WWQ53" s="90"/>
      <c r="WWR53" s="90"/>
      <c r="WWS53" s="90"/>
      <c r="WWT53" s="90"/>
      <c r="WWU53" s="90"/>
      <c r="WWV53" s="90"/>
      <c r="WWW53" s="90"/>
      <c r="WWX53" s="90"/>
      <c r="WWY53" s="90"/>
      <c r="WWZ53" s="90"/>
      <c r="WXA53" s="90"/>
      <c r="WXB53" s="90"/>
      <c r="WXC53" s="90"/>
      <c r="WXD53" s="90"/>
      <c r="WXE53" s="90"/>
      <c r="WXF53" s="90"/>
      <c r="WXG53" s="90"/>
      <c r="WXH53" s="90"/>
      <c r="WXI53" s="90"/>
      <c r="WXJ53" s="90"/>
      <c r="WXK53" s="90"/>
      <c r="WXL53" s="90"/>
      <c r="WXM53" s="90"/>
      <c r="WXN53" s="90"/>
      <c r="WXO53" s="90"/>
      <c r="WXP53" s="90"/>
      <c r="WXQ53" s="90"/>
      <c r="WXR53" s="90"/>
      <c r="WXS53" s="90"/>
    </row>
    <row r="54" spans="1:16191" s="90" customFormat="1" ht="15.95" customHeight="1" x14ac:dyDescent="0.2">
      <c r="A54" s="91"/>
      <c r="B54" s="73" t="s">
        <v>75</v>
      </c>
      <c r="C54" s="74">
        <v>19</v>
      </c>
      <c r="D54" s="74">
        <v>10137748.52</v>
      </c>
      <c r="F54" s="74">
        <v>29</v>
      </c>
      <c r="G54" s="74">
        <v>41</v>
      </c>
      <c r="H54" s="74">
        <v>11226643</v>
      </c>
      <c r="J54" s="74">
        <f t="shared" si="4"/>
        <v>1088894.4800000004</v>
      </c>
      <c r="K54" s="162">
        <f t="shared" si="5"/>
        <v>0.10740989262574453</v>
      </c>
    </row>
    <row r="55" spans="1:16191" s="90" customFormat="1" ht="15.95" customHeight="1" x14ac:dyDescent="0.2">
      <c r="A55" s="91"/>
      <c r="B55" s="73" t="s">
        <v>76</v>
      </c>
      <c r="C55" s="74">
        <v>2</v>
      </c>
      <c r="D55" s="74">
        <v>2093783</v>
      </c>
      <c r="F55" s="74">
        <v>3</v>
      </c>
      <c r="G55" s="74">
        <v>9</v>
      </c>
      <c r="H55" s="74">
        <v>4037893</v>
      </c>
      <c r="J55" s="74">
        <f t="shared" si="4"/>
        <v>1944110</v>
      </c>
      <c r="K55" s="162">
        <f t="shared" si="5"/>
        <v>0.92851551474054383</v>
      </c>
    </row>
    <row r="56" spans="1:16191" s="90" customFormat="1" ht="15.95" customHeight="1" x14ac:dyDescent="0.2">
      <c r="A56" s="91"/>
      <c r="B56" s="73" t="s">
        <v>77</v>
      </c>
      <c r="C56" s="74">
        <v>6</v>
      </c>
      <c r="D56" s="74">
        <v>6700</v>
      </c>
      <c r="F56" s="74">
        <v>2</v>
      </c>
      <c r="G56" s="74">
        <v>2</v>
      </c>
      <c r="H56" s="74">
        <v>16925</v>
      </c>
      <c r="J56" s="74">
        <f t="shared" si="4"/>
        <v>10225</v>
      </c>
      <c r="K56" s="162">
        <f t="shared" si="5"/>
        <v>1.5261194029850746</v>
      </c>
    </row>
    <row r="57" spans="1:16191" s="90" customFormat="1" ht="15.95" customHeight="1" x14ac:dyDescent="0.2">
      <c r="A57" s="91"/>
      <c r="B57" s="73" t="s">
        <v>78</v>
      </c>
      <c r="C57" s="74">
        <v>10</v>
      </c>
      <c r="D57" s="74">
        <v>3450386</v>
      </c>
      <c r="F57" s="74">
        <v>7</v>
      </c>
      <c r="G57" s="74">
        <v>10</v>
      </c>
      <c r="H57" s="74">
        <v>1483659</v>
      </c>
      <c r="J57" s="74">
        <f t="shared" si="4"/>
        <v>-1966727</v>
      </c>
      <c r="K57" s="162">
        <f t="shared" si="5"/>
        <v>-0.57000202296206859</v>
      </c>
    </row>
    <row r="58" spans="1:16191" s="90" customFormat="1" ht="15.95" customHeight="1" x14ac:dyDescent="0.2">
      <c r="A58" s="91"/>
      <c r="B58" s="73" t="s">
        <v>79</v>
      </c>
      <c r="C58" s="74">
        <v>1</v>
      </c>
      <c r="D58" s="74">
        <v>51356.76</v>
      </c>
      <c r="F58" s="74">
        <v>1</v>
      </c>
      <c r="G58" s="74">
        <v>1</v>
      </c>
      <c r="H58" s="74">
        <v>65000</v>
      </c>
      <c r="J58" s="74">
        <f t="shared" si="4"/>
        <v>13643.239999999998</v>
      </c>
      <c r="K58" s="162">
        <f t="shared" si="5"/>
        <v>0.265656166783107</v>
      </c>
    </row>
    <row r="59" spans="1:16191" s="90" customFormat="1" ht="15.95" customHeight="1" x14ac:dyDescent="0.2">
      <c r="A59" s="91"/>
      <c r="B59" s="73" t="s">
        <v>80</v>
      </c>
      <c r="C59" s="74">
        <v>0</v>
      </c>
      <c r="D59" s="74">
        <v>0</v>
      </c>
      <c r="F59" s="74">
        <v>3</v>
      </c>
      <c r="G59" s="74">
        <v>3</v>
      </c>
      <c r="H59" s="74">
        <v>10000</v>
      </c>
      <c r="J59" s="74">
        <f t="shared" si="4"/>
        <v>10000</v>
      </c>
      <c r="K59" s="162" t="s">
        <v>145</v>
      </c>
    </row>
    <row r="60" spans="1:16191" s="90" customFormat="1" ht="15.95" customHeight="1" x14ac:dyDescent="0.2">
      <c r="A60" s="91"/>
      <c r="B60" s="73" t="s">
        <v>69</v>
      </c>
      <c r="C60" s="74">
        <v>3</v>
      </c>
      <c r="D60" s="74">
        <v>264677</v>
      </c>
      <c r="F60" s="74">
        <v>4</v>
      </c>
      <c r="G60" s="74">
        <v>4</v>
      </c>
      <c r="H60" s="74">
        <v>230571</v>
      </c>
      <c r="J60" s="74">
        <f t="shared" si="4"/>
        <v>-34106</v>
      </c>
      <c r="K60" s="162">
        <f t="shared" ref="K60:K71" si="7">J60/D60</f>
        <v>-0.12885894883197255</v>
      </c>
    </row>
    <row r="61" spans="1:16191" s="90" customFormat="1" ht="15.95" customHeight="1" x14ac:dyDescent="0.2">
      <c r="A61" s="91"/>
      <c r="B61" s="73" t="s">
        <v>81</v>
      </c>
      <c r="C61" s="74">
        <v>13</v>
      </c>
      <c r="D61" s="74">
        <v>1780617.0099999998</v>
      </c>
      <c r="F61" s="74">
        <v>14</v>
      </c>
      <c r="G61" s="74">
        <v>14</v>
      </c>
      <c r="H61" s="74">
        <v>1156704</v>
      </c>
      <c r="J61" s="74">
        <f t="shared" si="4"/>
        <v>-623913.00999999978</v>
      </c>
      <c r="K61" s="162">
        <f t="shared" si="7"/>
        <v>-0.3503914690784628</v>
      </c>
    </row>
    <row r="62" spans="1:16191" s="90" customFormat="1" ht="15.95" customHeight="1" x14ac:dyDescent="0.2">
      <c r="A62" s="91"/>
      <c r="B62" s="73" t="s">
        <v>135</v>
      </c>
      <c r="C62" s="74">
        <v>1</v>
      </c>
      <c r="D62" s="74">
        <v>2000</v>
      </c>
      <c r="F62" s="74">
        <v>1</v>
      </c>
      <c r="G62" s="74">
        <v>1</v>
      </c>
      <c r="H62" s="74">
        <v>3415</v>
      </c>
      <c r="J62" s="74">
        <f t="shared" si="4"/>
        <v>1415</v>
      </c>
      <c r="K62" s="162">
        <f t="shared" si="7"/>
        <v>0.70750000000000002</v>
      </c>
    </row>
    <row r="63" spans="1:16191" s="90" customFormat="1" ht="15.95" customHeight="1" x14ac:dyDescent="0.2">
      <c r="A63" s="91"/>
      <c r="B63" s="73" t="s">
        <v>82</v>
      </c>
      <c r="C63" s="74">
        <v>1</v>
      </c>
      <c r="D63" s="74">
        <v>20099</v>
      </c>
      <c r="F63" s="74">
        <v>2</v>
      </c>
      <c r="G63" s="74">
        <v>4</v>
      </c>
      <c r="H63" s="74">
        <v>229127</v>
      </c>
      <c r="J63" s="74">
        <f t="shared" si="4"/>
        <v>209028</v>
      </c>
      <c r="K63" s="162">
        <f t="shared" si="7"/>
        <v>10.399920394049456</v>
      </c>
    </row>
    <row r="64" spans="1:16191" s="90" customFormat="1" ht="15.95" customHeight="1" x14ac:dyDescent="0.2">
      <c r="A64" s="91"/>
      <c r="B64" s="73" t="s">
        <v>134</v>
      </c>
      <c r="C64" s="74">
        <v>1</v>
      </c>
      <c r="D64" s="74">
        <v>35585</v>
      </c>
      <c r="F64" s="74">
        <v>0</v>
      </c>
      <c r="G64" s="74">
        <v>0</v>
      </c>
      <c r="H64" s="74">
        <v>0</v>
      </c>
      <c r="J64" s="74">
        <f t="shared" si="4"/>
        <v>-35585</v>
      </c>
      <c r="K64" s="162">
        <f t="shared" si="7"/>
        <v>-1</v>
      </c>
    </row>
    <row r="65" spans="1:11" s="90" customFormat="1" ht="15.95" customHeight="1" x14ac:dyDescent="0.2">
      <c r="A65" s="91"/>
      <c r="B65" s="73" t="s">
        <v>83</v>
      </c>
      <c r="C65" s="74">
        <v>2</v>
      </c>
      <c r="D65" s="74">
        <v>121544</v>
      </c>
      <c r="F65" s="74">
        <v>4</v>
      </c>
      <c r="G65" s="74">
        <v>4</v>
      </c>
      <c r="H65" s="74">
        <v>722401</v>
      </c>
      <c r="J65" s="74">
        <f t="shared" si="4"/>
        <v>600857</v>
      </c>
      <c r="K65" s="162">
        <f t="shared" si="7"/>
        <v>4.9435348515763842</v>
      </c>
    </row>
    <row r="66" spans="1:11" s="90" customFormat="1" ht="15.95" customHeight="1" x14ac:dyDescent="0.2">
      <c r="A66" s="91"/>
      <c r="B66" s="73" t="s">
        <v>84</v>
      </c>
      <c r="C66" s="74">
        <v>11</v>
      </c>
      <c r="D66" s="74">
        <v>3021270.04</v>
      </c>
      <c r="F66" s="74">
        <v>11</v>
      </c>
      <c r="G66" s="74">
        <v>20</v>
      </c>
      <c r="H66" s="74">
        <v>5915791</v>
      </c>
      <c r="J66" s="74">
        <f t="shared" si="4"/>
        <v>2894520.96</v>
      </c>
      <c r="K66" s="162">
        <f t="shared" si="7"/>
        <v>0.95804774868783327</v>
      </c>
    </row>
    <row r="67" spans="1:11" s="90" customFormat="1" ht="15.95" customHeight="1" x14ac:dyDescent="0.2">
      <c r="A67" s="75"/>
      <c r="B67" s="73" t="s">
        <v>63</v>
      </c>
      <c r="C67" s="74">
        <v>1</v>
      </c>
      <c r="D67" s="74">
        <v>499925</v>
      </c>
      <c r="F67" s="74">
        <v>0</v>
      </c>
      <c r="G67" s="74">
        <v>0</v>
      </c>
      <c r="H67" s="74">
        <v>0</v>
      </c>
      <c r="J67" s="74">
        <f t="shared" si="4"/>
        <v>-499925</v>
      </c>
      <c r="K67" s="162">
        <f t="shared" si="7"/>
        <v>-1</v>
      </c>
    </row>
    <row r="68" spans="1:11" s="90" customFormat="1" ht="15.95" customHeight="1" x14ac:dyDescent="0.2">
      <c r="A68" s="75"/>
      <c r="B68" s="73" t="s">
        <v>85</v>
      </c>
      <c r="C68" s="74">
        <v>13</v>
      </c>
      <c r="D68" s="74">
        <v>3063841.36</v>
      </c>
      <c r="F68" s="74">
        <v>12</v>
      </c>
      <c r="G68" s="74">
        <v>19</v>
      </c>
      <c r="H68" s="74">
        <v>3715510</v>
      </c>
      <c r="J68" s="74">
        <f t="shared" si="4"/>
        <v>651668.64000000013</v>
      </c>
      <c r="K68" s="162">
        <f t="shared" si="7"/>
        <v>0.21269659993100953</v>
      </c>
    </row>
    <row r="69" spans="1:11" s="90" customFormat="1" ht="15.95" customHeight="1" x14ac:dyDescent="0.2">
      <c r="A69" s="75"/>
      <c r="B69" s="73" t="s">
        <v>86</v>
      </c>
      <c r="C69" s="74">
        <v>4</v>
      </c>
      <c r="D69" s="74">
        <v>1058284.48</v>
      </c>
      <c r="F69" s="74">
        <v>5</v>
      </c>
      <c r="G69" s="74">
        <v>5</v>
      </c>
      <c r="H69" s="74">
        <v>1887113</v>
      </c>
      <c r="J69" s="74">
        <f t="shared" si="4"/>
        <v>828828.52</v>
      </c>
      <c r="K69" s="162">
        <f t="shared" si="7"/>
        <v>0.78318121040573141</v>
      </c>
    </row>
    <row r="70" spans="1:11" s="90" customFormat="1" ht="15.95" customHeight="1" x14ac:dyDescent="0.2">
      <c r="A70" s="75"/>
      <c r="B70" s="73" t="s">
        <v>87</v>
      </c>
      <c r="C70" s="74">
        <v>2</v>
      </c>
      <c r="D70" s="74">
        <v>68957</v>
      </c>
      <c r="F70" s="74">
        <v>2</v>
      </c>
      <c r="G70" s="74">
        <v>2</v>
      </c>
      <c r="H70" s="74">
        <v>35441</v>
      </c>
      <c r="J70" s="74">
        <f t="shared" si="4"/>
        <v>-33516</v>
      </c>
      <c r="K70" s="162">
        <f t="shared" si="7"/>
        <v>-0.48604202619023451</v>
      </c>
    </row>
    <row r="71" spans="1:11" s="90" customFormat="1" ht="15.95" customHeight="1" x14ac:dyDescent="0.2">
      <c r="A71" s="75"/>
      <c r="B71" s="73" t="s">
        <v>88</v>
      </c>
      <c r="C71" s="74">
        <v>31</v>
      </c>
      <c r="D71" s="74">
        <v>7562702.5199999996</v>
      </c>
      <c r="F71" s="74">
        <v>36</v>
      </c>
      <c r="G71" s="74">
        <v>40</v>
      </c>
      <c r="H71" s="74">
        <v>6536999</v>
      </c>
      <c r="J71" s="74">
        <f t="shared" ref="J71:J104" si="8">H71-D71</f>
        <v>-1025703.5199999996</v>
      </c>
      <c r="K71" s="162">
        <f t="shared" si="7"/>
        <v>-0.13562658550795406</v>
      </c>
    </row>
    <row r="72" spans="1:11" s="90" customFormat="1" ht="15.95" customHeight="1" x14ac:dyDescent="0.2">
      <c r="A72" s="75"/>
      <c r="B72" s="73" t="s">
        <v>89</v>
      </c>
      <c r="C72" s="74">
        <v>0</v>
      </c>
      <c r="D72" s="74">
        <v>0</v>
      </c>
      <c r="F72" s="74">
        <v>2</v>
      </c>
      <c r="G72" s="74">
        <v>2</v>
      </c>
      <c r="H72" s="74">
        <v>71382</v>
      </c>
      <c r="J72" s="74">
        <f t="shared" si="8"/>
        <v>71382</v>
      </c>
      <c r="K72" s="162" t="s">
        <v>145</v>
      </c>
    </row>
    <row r="73" spans="1:11" s="90" customFormat="1" ht="15.95" customHeight="1" x14ac:dyDescent="0.2">
      <c r="A73" s="75"/>
      <c r="B73" s="73" t="s">
        <v>90</v>
      </c>
      <c r="C73" s="74">
        <v>15</v>
      </c>
      <c r="D73" s="74">
        <v>4023116.56</v>
      </c>
      <c r="F73" s="74">
        <v>12</v>
      </c>
      <c r="G73" s="74">
        <v>13</v>
      </c>
      <c r="H73" s="74">
        <v>2627720</v>
      </c>
      <c r="J73" s="74">
        <f t="shared" si="8"/>
        <v>-1395396.56</v>
      </c>
      <c r="K73" s="162">
        <f>J73/D73</f>
        <v>-0.34684467605880154</v>
      </c>
    </row>
    <row r="74" spans="1:11" s="90" customFormat="1" ht="15.95" customHeight="1" x14ac:dyDescent="0.2">
      <c r="A74" s="75"/>
      <c r="B74" s="73" t="s">
        <v>42</v>
      </c>
      <c r="C74" s="74">
        <v>24</v>
      </c>
      <c r="D74" s="74">
        <v>5654672.6400000006</v>
      </c>
      <c r="F74" s="74">
        <v>33</v>
      </c>
      <c r="G74" s="74">
        <v>36</v>
      </c>
      <c r="H74" s="74">
        <v>6607844</v>
      </c>
      <c r="J74" s="74">
        <f t="shared" si="8"/>
        <v>953171.3599999994</v>
      </c>
      <c r="K74" s="162">
        <f>J74/D74</f>
        <v>0.16856349088317857</v>
      </c>
    </row>
    <row r="75" spans="1:11" s="90" customFormat="1" ht="15.95" customHeight="1" x14ac:dyDescent="0.2">
      <c r="A75" s="75"/>
      <c r="B75" s="73" t="s">
        <v>91</v>
      </c>
      <c r="C75" s="74">
        <v>0</v>
      </c>
      <c r="D75" s="74">
        <v>0</v>
      </c>
      <c r="F75" s="74">
        <v>3</v>
      </c>
      <c r="G75" s="74">
        <v>3</v>
      </c>
      <c r="H75" s="74">
        <v>1017009</v>
      </c>
      <c r="J75" s="74">
        <f t="shared" si="8"/>
        <v>1017009</v>
      </c>
      <c r="K75" s="162" t="s">
        <v>145</v>
      </c>
    </row>
    <row r="76" spans="1:11" s="90" customFormat="1" ht="15.95" customHeight="1" x14ac:dyDescent="0.2">
      <c r="A76" s="75"/>
      <c r="B76" s="73" t="s">
        <v>92</v>
      </c>
      <c r="C76" s="74">
        <v>1</v>
      </c>
      <c r="D76" s="74">
        <v>38900</v>
      </c>
      <c r="F76" s="74">
        <v>1</v>
      </c>
      <c r="G76" s="74">
        <v>1</v>
      </c>
      <c r="H76" s="74">
        <v>44000</v>
      </c>
      <c r="J76" s="74">
        <f t="shared" si="8"/>
        <v>5100</v>
      </c>
      <c r="K76" s="162">
        <f t="shared" ref="K76:K83" si="9">J76/D76</f>
        <v>0.13110539845758354</v>
      </c>
    </row>
    <row r="77" spans="1:11" s="90" customFormat="1" ht="15.95" customHeight="1" x14ac:dyDescent="0.2">
      <c r="A77" s="75"/>
      <c r="B77" s="73" t="s">
        <v>93</v>
      </c>
      <c r="C77" s="74">
        <v>1</v>
      </c>
      <c r="D77" s="74">
        <v>249914</v>
      </c>
      <c r="F77" s="74">
        <v>2</v>
      </c>
      <c r="G77" s="74">
        <v>2</v>
      </c>
      <c r="H77" s="74">
        <v>270915</v>
      </c>
      <c r="J77" s="74">
        <f t="shared" si="8"/>
        <v>21001</v>
      </c>
      <c r="K77" s="162">
        <f t="shared" si="9"/>
        <v>8.4032907320118116E-2</v>
      </c>
    </row>
    <row r="78" spans="1:11" s="90" customFormat="1" ht="15.95" customHeight="1" x14ac:dyDescent="0.2">
      <c r="A78" s="75"/>
      <c r="B78" s="73" t="s">
        <v>94</v>
      </c>
      <c r="C78" s="74">
        <v>5</v>
      </c>
      <c r="D78" s="74">
        <v>1209068</v>
      </c>
      <c r="F78" s="74">
        <v>7</v>
      </c>
      <c r="G78" s="74">
        <v>9</v>
      </c>
      <c r="H78" s="74">
        <v>1985581</v>
      </c>
      <c r="J78" s="74">
        <f t="shared" si="8"/>
        <v>776513</v>
      </c>
      <c r="K78" s="162">
        <f t="shared" si="9"/>
        <v>0.64224096576867473</v>
      </c>
    </row>
    <row r="79" spans="1:11" s="90" customFormat="1" ht="15.95" customHeight="1" x14ac:dyDescent="0.2">
      <c r="A79" s="75"/>
      <c r="B79" s="73" t="s">
        <v>25</v>
      </c>
      <c r="C79" s="74">
        <v>6</v>
      </c>
      <c r="D79" s="74">
        <v>1015026.24</v>
      </c>
      <c r="F79" s="74">
        <v>3</v>
      </c>
      <c r="G79" s="74">
        <v>3</v>
      </c>
      <c r="H79" s="74">
        <v>599934</v>
      </c>
      <c r="J79" s="74">
        <f t="shared" si="8"/>
        <v>-415092.24</v>
      </c>
      <c r="K79" s="162">
        <f t="shared" si="9"/>
        <v>-0.40894729972695087</v>
      </c>
    </row>
    <row r="80" spans="1:11" s="90" customFormat="1" ht="15.95" customHeight="1" x14ac:dyDescent="0.2">
      <c r="A80" s="75"/>
      <c r="B80" s="73" t="s">
        <v>95</v>
      </c>
      <c r="C80" s="74">
        <v>1</v>
      </c>
      <c r="D80" s="74">
        <v>50426</v>
      </c>
      <c r="F80" s="74">
        <v>1</v>
      </c>
      <c r="G80" s="74">
        <v>1</v>
      </c>
      <c r="H80" s="74">
        <v>48977</v>
      </c>
      <c r="J80" s="74">
        <f t="shared" si="8"/>
        <v>-1449</v>
      </c>
      <c r="K80" s="162">
        <f t="shared" si="9"/>
        <v>-2.8735176297941537E-2</v>
      </c>
    </row>
    <row r="81" spans="1:11" s="90" customFormat="1" ht="15.95" customHeight="1" x14ac:dyDescent="0.2">
      <c r="A81" s="75"/>
      <c r="B81" s="73" t="s">
        <v>96</v>
      </c>
      <c r="C81" s="74">
        <v>2</v>
      </c>
      <c r="D81" s="74">
        <v>290949</v>
      </c>
      <c r="F81" s="74">
        <v>0</v>
      </c>
      <c r="G81" s="74">
        <v>0</v>
      </c>
      <c r="H81" s="74">
        <v>0</v>
      </c>
      <c r="J81" s="74">
        <f t="shared" si="8"/>
        <v>-290949</v>
      </c>
      <c r="K81" s="162">
        <f t="shared" si="9"/>
        <v>-1</v>
      </c>
    </row>
    <row r="82" spans="1:11" s="90" customFormat="1" ht="15.95" customHeight="1" x14ac:dyDescent="0.2">
      <c r="A82" s="75"/>
      <c r="B82" s="73" t="s">
        <v>97</v>
      </c>
      <c r="C82" s="74">
        <v>43</v>
      </c>
      <c r="D82" s="74">
        <v>11399000.879999999</v>
      </c>
      <c r="F82" s="74">
        <v>39</v>
      </c>
      <c r="G82" s="74">
        <v>39</v>
      </c>
      <c r="H82" s="74">
        <v>10115976</v>
      </c>
      <c r="J82" s="74">
        <f t="shared" si="8"/>
        <v>-1283024.879999999</v>
      </c>
      <c r="K82" s="162">
        <f t="shared" si="9"/>
        <v>-0.11255590674188974</v>
      </c>
    </row>
    <row r="83" spans="1:11" s="90" customFormat="1" ht="15.95" customHeight="1" x14ac:dyDescent="0.2">
      <c r="A83" s="75"/>
      <c r="B83" s="73" t="s">
        <v>3</v>
      </c>
      <c r="C83" s="74">
        <v>15</v>
      </c>
      <c r="D83" s="74">
        <v>7072281.8899999997</v>
      </c>
      <c r="F83" s="74">
        <v>13</v>
      </c>
      <c r="G83" s="74">
        <v>17</v>
      </c>
      <c r="H83" s="74">
        <v>7122247</v>
      </c>
      <c r="J83" s="74">
        <f t="shared" si="8"/>
        <v>49965.110000000335</v>
      </c>
      <c r="K83" s="162">
        <f t="shared" si="9"/>
        <v>7.0649205980674416E-3</v>
      </c>
    </row>
    <row r="84" spans="1:11" s="90" customFormat="1" ht="15.95" customHeight="1" x14ac:dyDescent="0.2">
      <c r="A84" s="75"/>
      <c r="B84" s="73" t="s">
        <v>167</v>
      </c>
      <c r="C84" s="74">
        <v>0</v>
      </c>
      <c r="D84" s="74">
        <v>0</v>
      </c>
      <c r="F84" s="74">
        <v>1</v>
      </c>
      <c r="G84" s="74">
        <v>1</v>
      </c>
      <c r="H84" s="74">
        <v>1000</v>
      </c>
      <c r="J84" s="74">
        <f t="shared" si="8"/>
        <v>1000</v>
      </c>
      <c r="K84" s="162" t="s">
        <v>145</v>
      </c>
    </row>
    <row r="85" spans="1:11" s="90" customFormat="1" ht="15.95" customHeight="1" x14ac:dyDescent="0.2">
      <c r="A85" s="75"/>
      <c r="B85" s="73" t="s">
        <v>98</v>
      </c>
      <c r="C85" s="74">
        <v>5</v>
      </c>
      <c r="D85" s="74">
        <v>80029</v>
      </c>
      <c r="F85" s="74">
        <v>2</v>
      </c>
      <c r="G85" s="74">
        <v>2</v>
      </c>
      <c r="H85" s="74">
        <v>15487</v>
      </c>
      <c r="J85" s="74">
        <f t="shared" si="8"/>
        <v>-64542</v>
      </c>
      <c r="K85" s="162">
        <f t="shared" ref="K85:K93" si="10">J85/D85</f>
        <v>-0.8064826500393607</v>
      </c>
    </row>
    <row r="86" spans="1:11" s="90" customFormat="1" ht="15.95" customHeight="1" x14ac:dyDescent="0.2">
      <c r="A86" s="75"/>
      <c r="B86" s="73" t="s">
        <v>159</v>
      </c>
      <c r="C86" s="74">
        <v>2</v>
      </c>
      <c r="D86" s="74">
        <v>13200</v>
      </c>
      <c r="F86" s="74">
        <v>2</v>
      </c>
      <c r="G86" s="74">
        <v>2</v>
      </c>
      <c r="H86" s="74">
        <v>3250</v>
      </c>
      <c r="J86" s="74">
        <f t="shared" si="8"/>
        <v>-9950</v>
      </c>
      <c r="K86" s="162">
        <f t="shared" si="10"/>
        <v>-0.75378787878787878</v>
      </c>
    </row>
    <row r="87" spans="1:11" s="90" customFormat="1" ht="15.95" customHeight="1" x14ac:dyDescent="0.2">
      <c r="A87" s="75"/>
      <c r="B87" s="73" t="s">
        <v>99</v>
      </c>
      <c r="C87" s="74">
        <v>6</v>
      </c>
      <c r="D87" s="74">
        <v>810847</v>
      </c>
      <c r="F87" s="74">
        <v>4</v>
      </c>
      <c r="G87" s="74">
        <v>5</v>
      </c>
      <c r="H87" s="74">
        <v>390500</v>
      </c>
      <c r="J87" s="74">
        <f t="shared" si="8"/>
        <v>-420347</v>
      </c>
      <c r="K87" s="162">
        <f t="shared" si="10"/>
        <v>-0.51840482853115322</v>
      </c>
    </row>
    <row r="88" spans="1:11" s="90" customFormat="1" ht="15.95" customHeight="1" x14ac:dyDescent="0.2">
      <c r="A88" s="75"/>
      <c r="B88" s="73" t="s">
        <v>100</v>
      </c>
      <c r="C88" s="74">
        <v>7</v>
      </c>
      <c r="D88" s="74">
        <v>245118</v>
      </c>
      <c r="F88" s="74">
        <v>6</v>
      </c>
      <c r="G88" s="74">
        <v>6</v>
      </c>
      <c r="H88" s="74">
        <v>487508</v>
      </c>
      <c r="J88" s="74">
        <f t="shared" si="8"/>
        <v>242390</v>
      </c>
      <c r="K88" s="162">
        <f t="shared" si="10"/>
        <v>0.98887066637293064</v>
      </c>
    </row>
    <row r="89" spans="1:11" s="90" customFormat="1" ht="15.95" customHeight="1" x14ac:dyDescent="0.2">
      <c r="A89" s="75"/>
      <c r="B89" s="73" t="s">
        <v>4</v>
      </c>
      <c r="C89" s="74">
        <v>12</v>
      </c>
      <c r="D89" s="74">
        <v>3673227.4</v>
      </c>
      <c r="F89" s="74">
        <v>14</v>
      </c>
      <c r="G89" s="74">
        <v>16</v>
      </c>
      <c r="H89" s="74">
        <v>3945303</v>
      </c>
      <c r="J89" s="74">
        <f t="shared" si="8"/>
        <v>272075.60000000009</v>
      </c>
      <c r="K89" s="162">
        <f t="shared" si="10"/>
        <v>7.4069903758204603E-2</v>
      </c>
    </row>
    <row r="90" spans="1:11" s="90" customFormat="1" ht="15.95" customHeight="1" x14ac:dyDescent="0.2">
      <c r="A90" s="75"/>
      <c r="B90" s="73" t="s">
        <v>5</v>
      </c>
      <c r="C90" s="74">
        <v>36</v>
      </c>
      <c r="D90" s="74">
        <v>27751575</v>
      </c>
      <c r="F90" s="74">
        <v>38</v>
      </c>
      <c r="G90" s="74">
        <v>50</v>
      </c>
      <c r="H90" s="74">
        <v>17087692</v>
      </c>
      <c r="J90" s="74">
        <f t="shared" si="8"/>
        <v>-10663883</v>
      </c>
      <c r="K90" s="162">
        <f t="shared" si="10"/>
        <v>-0.38426226259230334</v>
      </c>
    </row>
    <row r="91" spans="1:11" s="90" customFormat="1" ht="15.95" customHeight="1" x14ac:dyDescent="0.2">
      <c r="A91" s="75"/>
      <c r="B91" s="73" t="s">
        <v>64</v>
      </c>
      <c r="C91" s="74">
        <v>2</v>
      </c>
      <c r="D91" s="74">
        <v>373999</v>
      </c>
      <c r="F91" s="74">
        <v>0</v>
      </c>
      <c r="G91" s="74">
        <v>0</v>
      </c>
      <c r="H91" s="74">
        <v>0</v>
      </c>
      <c r="J91" s="74">
        <f t="shared" si="8"/>
        <v>-373999</v>
      </c>
      <c r="K91" s="162">
        <f t="shared" si="10"/>
        <v>-1</v>
      </c>
    </row>
    <row r="92" spans="1:11" s="90" customFormat="1" ht="15.95" customHeight="1" x14ac:dyDescent="0.2">
      <c r="A92" s="75"/>
      <c r="B92" s="73" t="s">
        <v>101</v>
      </c>
      <c r="C92" s="74">
        <v>2</v>
      </c>
      <c r="D92" s="74">
        <v>556415</v>
      </c>
      <c r="F92" s="74">
        <v>5</v>
      </c>
      <c r="G92" s="74">
        <v>5</v>
      </c>
      <c r="H92" s="74">
        <v>978769</v>
      </c>
      <c r="J92" s="74">
        <f t="shared" si="8"/>
        <v>422354</v>
      </c>
      <c r="K92" s="162">
        <f t="shared" si="10"/>
        <v>0.75906292964783484</v>
      </c>
    </row>
    <row r="93" spans="1:11" s="90" customFormat="1" ht="15.95" customHeight="1" x14ac:dyDescent="0.2">
      <c r="A93" s="75"/>
      <c r="B93" s="73" t="s">
        <v>36</v>
      </c>
      <c r="C93" s="74">
        <v>3</v>
      </c>
      <c r="D93" s="74">
        <v>403116</v>
      </c>
      <c r="F93" s="74">
        <v>8</v>
      </c>
      <c r="G93" s="74">
        <v>8</v>
      </c>
      <c r="H93" s="74">
        <v>810668</v>
      </c>
      <c r="J93" s="74">
        <f t="shared" si="8"/>
        <v>407552</v>
      </c>
      <c r="K93" s="162">
        <f t="shared" si="10"/>
        <v>1.0110042766846268</v>
      </c>
    </row>
    <row r="94" spans="1:11" s="90" customFormat="1" ht="15.95" customHeight="1" x14ac:dyDescent="0.2">
      <c r="A94" s="75"/>
      <c r="B94" s="73" t="s">
        <v>102</v>
      </c>
      <c r="C94" s="74">
        <v>0</v>
      </c>
      <c r="D94" s="74">
        <v>0</v>
      </c>
      <c r="F94" s="74">
        <v>1</v>
      </c>
      <c r="G94" s="74">
        <v>1</v>
      </c>
      <c r="H94" s="74">
        <v>3500</v>
      </c>
      <c r="J94" s="74">
        <f t="shared" si="8"/>
        <v>3500</v>
      </c>
      <c r="K94" s="162" t="s">
        <v>145</v>
      </c>
    </row>
    <row r="95" spans="1:11" s="90" customFormat="1" ht="15.95" customHeight="1" x14ac:dyDescent="0.2">
      <c r="A95" s="75"/>
      <c r="B95" s="73" t="s">
        <v>103</v>
      </c>
      <c r="C95" s="74">
        <v>3</v>
      </c>
      <c r="D95" s="74">
        <v>67672</v>
      </c>
      <c r="F95" s="74">
        <v>0</v>
      </c>
      <c r="G95" s="74">
        <v>0</v>
      </c>
      <c r="H95" s="74">
        <v>0</v>
      </c>
      <c r="J95" s="74">
        <f t="shared" si="8"/>
        <v>-67672</v>
      </c>
      <c r="K95" s="162">
        <f t="shared" ref="K95:K105" si="11">J95/D95</f>
        <v>-1</v>
      </c>
    </row>
    <row r="96" spans="1:11" s="90" customFormat="1" ht="15.95" customHeight="1" x14ac:dyDescent="0.2">
      <c r="A96" s="75"/>
      <c r="B96" s="73" t="s">
        <v>104</v>
      </c>
      <c r="C96" s="74">
        <v>3</v>
      </c>
      <c r="D96" s="74">
        <v>999829</v>
      </c>
      <c r="F96" s="74">
        <v>4</v>
      </c>
      <c r="G96" s="74">
        <v>5</v>
      </c>
      <c r="H96" s="74">
        <v>863284</v>
      </c>
      <c r="J96" s="74">
        <f t="shared" si="8"/>
        <v>-136545</v>
      </c>
      <c r="K96" s="162">
        <f t="shared" si="11"/>
        <v>-0.13656835318839522</v>
      </c>
    </row>
    <row r="97" spans="1:16191" s="90" customFormat="1" ht="15.95" customHeight="1" x14ac:dyDescent="0.2">
      <c r="A97" s="75"/>
      <c r="B97" s="73" t="s">
        <v>133</v>
      </c>
      <c r="C97" s="74">
        <v>3</v>
      </c>
      <c r="D97" s="74">
        <v>287822</v>
      </c>
      <c r="F97" s="74">
        <v>1</v>
      </c>
      <c r="G97" s="74">
        <v>1</v>
      </c>
      <c r="H97" s="74">
        <v>151712</v>
      </c>
      <c r="J97" s="74">
        <f t="shared" si="8"/>
        <v>-136110</v>
      </c>
      <c r="K97" s="162">
        <f t="shared" si="11"/>
        <v>-0.47289644294042849</v>
      </c>
    </row>
    <row r="98" spans="1:16191" s="90" customFormat="1" ht="15.95" customHeight="1" x14ac:dyDescent="0.2">
      <c r="A98" s="75"/>
      <c r="B98" s="73" t="s">
        <v>105</v>
      </c>
      <c r="C98" s="74">
        <v>1</v>
      </c>
      <c r="D98" s="74">
        <v>29948</v>
      </c>
      <c r="F98" s="74">
        <v>0</v>
      </c>
      <c r="G98" s="74">
        <v>0</v>
      </c>
      <c r="H98" s="74">
        <v>0</v>
      </c>
      <c r="J98" s="74">
        <f t="shared" si="8"/>
        <v>-29948</v>
      </c>
      <c r="K98" s="162">
        <f t="shared" si="11"/>
        <v>-1</v>
      </c>
    </row>
    <row r="99" spans="1:16191" s="90" customFormat="1" ht="15.95" customHeight="1" x14ac:dyDescent="0.2">
      <c r="A99" s="75"/>
      <c r="B99" s="73" t="s">
        <v>18</v>
      </c>
      <c r="C99" s="74">
        <v>13</v>
      </c>
      <c r="D99" s="74">
        <v>330977.91999999998</v>
      </c>
      <c r="F99" s="74">
        <v>11</v>
      </c>
      <c r="G99" s="74">
        <v>11</v>
      </c>
      <c r="H99" s="74">
        <v>254110</v>
      </c>
      <c r="J99" s="74">
        <f t="shared" si="8"/>
        <v>-76867.919999999984</v>
      </c>
      <c r="K99" s="162">
        <f t="shared" si="11"/>
        <v>-0.2322448579047206</v>
      </c>
    </row>
    <row r="100" spans="1:16191" s="90" customFormat="1" ht="15.95" customHeight="1" x14ac:dyDescent="0.2">
      <c r="A100" s="76" t="s">
        <v>156</v>
      </c>
      <c r="B100" s="77" t="s">
        <v>0</v>
      </c>
      <c r="C100" s="52">
        <f>SUM(C51:C99)</f>
        <v>348</v>
      </c>
      <c r="D100" s="52">
        <f>SUM(D51:D99)</f>
        <v>105523729.87000002</v>
      </c>
      <c r="F100" s="52">
        <f>SUM(F51:F99)</f>
        <v>371</v>
      </c>
      <c r="G100" s="52">
        <f>SUM(G51:G99)</f>
        <v>453</v>
      </c>
      <c r="H100" s="52">
        <f>SUM(H51:H99)</f>
        <v>99563539</v>
      </c>
      <c r="J100" s="52">
        <f t="shared" si="8"/>
        <v>-5960190.8700000197</v>
      </c>
      <c r="K100" s="174">
        <f t="shared" si="11"/>
        <v>-5.6481995825419344E-2</v>
      </c>
    </row>
    <row r="101" spans="1:16191" s="90" customFormat="1" ht="15.95" customHeight="1" x14ac:dyDescent="0.2">
      <c r="A101" s="97" t="s">
        <v>31</v>
      </c>
      <c r="B101" s="73" t="s">
        <v>114</v>
      </c>
      <c r="C101" s="74">
        <v>8</v>
      </c>
      <c r="D101" s="74">
        <v>1319322.7999999998</v>
      </c>
      <c r="F101" s="74">
        <v>7</v>
      </c>
      <c r="G101" s="74">
        <v>7</v>
      </c>
      <c r="H101" s="74">
        <v>986984</v>
      </c>
      <c r="J101" s="74">
        <f t="shared" si="8"/>
        <v>-332338.79999999981</v>
      </c>
      <c r="K101" s="162">
        <f t="shared" si="11"/>
        <v>-0.25190105105437416</v>
      </c>
    </row>
    <row r="102" spans="1:16191" s="24" customFormat="1" ht="15.95" customHeight="1" x14ac:dyDescent="0.2">
      <c r="A102" s="100"/>
      <c r="B102" s="73" t="s">
        <v>21</v>
      </c>
      <c r="C102" s="74">
        <v>5</v>
      </c>
      <c r="D102" s="74">
        <v>297562</v>
      </c>
      <c r="E102" s="90"/>
      <c r="F102" s="74">
        <v>2</v>
      </c>
      <c r="G102" s="74">
        <v>2</v>
      </c>
      <c r="H102" s="74">
        <v>113472</v>
      </c>
      <c r="I102" s="90"/>
      <c r="J102" s="74">
        <f t="shared" si="8"/>
        <v>-184090</v>
      </c>
      <c r="K102" s="162">
        <f t="shared" si="11"/>
        <v>-0.61866098493759281</v>
      </c>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90"/>
      <c r="AX102" s="90"/>
      <c r="AY102" s="90"/>
      <c r="AZ102" s="90"/>
      <c r="BA102" s="90"/>
      <c r="BB102" s="90"/>
      <c r="BC102" s="90"/>
      <c r="BD102" s="90"/>
      <c r="BE102" s="90"/>
      <c r="BF102" s="90"/>
      <c r="BG102" s="90"/>
      <c r="BH102" s="90"/>
      <c r="BI102" s="90"/>
      <c r="BJ102" s="90"/>
      <c r="BK102" s="90"/>
      <c r="BL102" s="90"/>
      <c r="BM102" s="90"/>
      <c r="BN102" s="90"/>
      <c r="BO102" s="90"/>
      <c r="BP102" s="90"/>
      <c r="BQ102" s="90"/>
      <c r="BR102" s="90"/>
      <c r="BS102" s="90"/>
      <c r="BT102" s="90"/>
      <c r="BU102" s="90"/>
      <c r="BV102" s="90"/>
      <c r="BW102" s="90"/>
      <c r="BX102" s="90"/>
      <c r="BY102" s="90"/>
      <c r="BZ102" s="90"/>
      <c r="CA102" s="90"/>
      <c r="CB102" s="90"/>
      <c r="CC102" s="90"/>
      <c r="CD102" s="90"/>
      <c r="CE102" s="90"/>
      <c r="CF102" s="90"/>
      <c r="CG102" s="90"/>
      <c r="CH102" s="90"/>
      <c r="CI102" s="90"/>
      <c r="CJ102" s="90"/>
      <c r="CK102" s="90"/>
      <c r="CL102" s="90"/>
      <c r="CM102" s="90"/>
      <c r="CN102" s="90"/>
      <c r="CO102" s="90"/>
      <c r="CP102" s="90"/>
      <c r="CQ102" s="90"/>
      <c r="CR102" s="90"/>
      <c r="CS102" s="90"/>
      <c r="CT102" s="90"/>
      <c r="CU102" s="90"/>
      <c r="CV102" s="90"/>
      <c r="CW102" s="90"/>
      <c r="CX102" s="90"/>
      <c r="CY102" s="90"/>
      <c r="CZ102" s="90"/>
      <c r="DA102" s="90"/>
      <c r="DB102" s="90"/>
      <c r="DC102" s="90"/>
      <c r="DD102" s="90"/>
      <c r="DE102" s="90"/>
      <c r="DF102" s="90"/>
      <c r="DG102" s="90"/>
      <c r="DH102" s="90"/>
      <c r="DI102" s="90"/>
      <c r="DJ102" s="90"/>
      <c r="DK102" s="90"/>
      <c r="DL102" s="90"/>
      <c r="DM102" s="90"/>
      <c r="DN102" s="90"/>
      <c r="DO102" s="90"/>
      <c r="DP102" s="90"/>
      <c r="DQ102" s="90"/>
      <c r="DR102" s="90"/>
      <c r="DS102" s="90"/>
      <c r="DT102" s="90"/>
      <c r="DU102" s="90"/>
      <c r="DV102" s="90"/>
      <c r="DW102" s="90"/>
      <c r="DX102" s="90"/>
      <c r="DY102" s="90"/>
      <c r="DZ102" s="90"/>
      <c r="EA102" s="90"/>
      <c r="EB102" s="90"/>
      <c r="EC102" s="90"/>
      <c r="ED102" s="90"/>
      <c r="EE102" s="90"/>
      <c r="EF102" s="90"/>
      <c r="EG102" s="90"/>
      <c r="EH102" s="90"/>
      <c r="EI102" s="90"/>
      <c r="EJ102" s="90"/>
      <c r="EK102" s="90"/>
      <c r="EL102" s="90"/>
      <c r="EM102" s="90"/>
      <c r="EN102" s="90"/>
      <c r="EO102" s="90"/>
      <c r="EP102" s="90"/>
      <c r="EQ102" s="90"/>
      <c r="ER102" s="90"/>
      <c r="ES102" s="90"/>
      <c r="ET102" s="90"/>
      <c r="EU102" s="90"/>
      <c r="EV102" s="90"/>
      <c r="EW102" s="90"/>
      <c r="EX102" s="90"/>
      <c r="EY102" s="90"/>
      <c r="EZ102" s="90"/>
      <c r="FA102" s="90"/>
      <c r="FB102" s="90"/>
      <c r="FC102" s="90"/>
      <c r="FD102" s="90"/>
      <c r="FE102" s="90"/>
      <c r="FF102" s="90"/>
      <c r="FG102" s="90"/>
      <c r="FH102" s="90"/>
      <c r="FI102" s="90"/>
      <c r="FJ102" s="90"/>
      <c r="FK102" s="90"/>
      <c r="FL102" s="90"/>
      <c r="FM102" s="90"/>
      <c r="FN102" s="90"/>
      <c r="FO102" s="90"/>
      <c r="FP102" s="90"/>
      <c r="FQ102" s="90"/>
      <c r="FR102" s="90"/>
      <c r="FS102" s="90"/>
      <c r="FT102" s="90"/>
      <c r="FU102" s="90"/>
      <c r="FV102" s="90"/>
      <c r="FW102" s="90"/>
      <c r="FX102" s="90"/>
      <c r="FY102" s="90"/>
      <c r="FZ102" s="90"/>
      <c r="GA102" s="90"/>
      <c r="GB102" s="90"/>
      <c r="GC102" s="90"/>
      <c r="GD102" s="90"/>
      <c r="GE102" s="90"/>
      <c r="GF102" s="90"/>
      <c r="GG102" s="90"/>
      <c r="GH102" s="90"/>
      <c r="GI102" s="90"/>
      <c r="GJ102" s="90"/>
      <c r="GK102" s="90"/>
      <c r="GL102" s="90"/>
      <c r="GM102" s="90"/>
      <c r="GN102" s="90"/>
      <c r="GO102" s="90"/>
      <c r="GP102" s="90"/>
      <c r="GQ102" s="90"/>
      <c r="GR102" s="90"/>
      <c r="GS102" s="90"/>
      <c r="GT102" s="90"/>
      <c r="GU102" s="90"/>
      <c r="GV102" s="90"/>
      <c r="GW102" s="90"/>
      <c r="GX102" s="90"/>
      <c r="GY102" s="90"/>
      <c r="GZ102" s="90"/>
      <c r="HA102" s="90"/>
      <c r="HB102" s="90"/>
      <c r="HC102" s="90"/>
      <c r="HD102" s="90"/>
      <c r="HE102" s="90"/>
      <c r="HF102" s="90"/>
      <c r="HG102" s="90"/>
      <c r="HH102" s="90"/>
      <c r="HI102" s="90"/>
      <c r="HJ102" s="90"/>
      <c r="HK102" s="90"/>
      <c r="HL102" s="90"/>
      <c r="HM102" s="90"/>
      <c r="HN102" s="90"/>
      <c r="HO102" s="90"/>
      <c r="HP102" s="90"/>
      <c r="HQ102" s="90"/>
      <c r="HR102" s="90"/>
      <c r="HS102" s="90"/>
      <c r="HT102" s="90"/>
      <c r="HU102" s="90"/>
      <c r="HV102" s="90"/>
      <c r="HW102" s="90"/>
      <c r="HX102" s="90"/>
      <c r="HY102" s="90"/>
      <c r="HZ102" s="90"/>
      <c r="IA102" s="90"/>
      <c r="IB102" s="90"/>
      <c r="IC102" s="90"/>
      <c r="ID102" s="90"/>
      <c r="IE102" s="90"/>
      <c r="IF102" s="90"/>
      <c r="IG102" s="90"/>
      <c r="IH102" s="90"/>
      <c r="II102" s="90"/>
      <c r="IJ102" s="90"/>
      <c r="IK102" s="90"/>
      <c r="IL102" s="90"/>
      <c r="IM102" s="90"/>
      <c r="IN102" s="90"/>
      <c r="IO102" s="90"/>
      <c r="IP102" s="90"/>
      <c r="IQ102" s="90"/>
      <c r="IR102" s="90"/>
      <c r="IS102" s="90"/>
      <c r="IT102" s="90"/>
      <c r="IU102" s="90"/>
      <c r="IV102" s="90"/>
      <c r="IW102" s="90"/>
      <c r="IX102" s="90"/>
      <c r="IY102" s="90"/>
      <c r="IZ102" s="90"/>
      <c r="JA102" s="90"/>
      <c r="JB102" s="90"/>
      <c r="JC102" s="90"/>
      <c r="JD102" s="90"/>
      <c r="JE102" s="90"/>
      <c r="JF102" s="90"/>
      <c r="JG102" s="90"/>
      <c r="JH102" s="90"/>
      <c r="JI102" s="90"/>
      <c r="JJ102" s="90"/>
      <c r="JK102" s="90"/>
      <c r="JL102" s="90"/>
      <c r="JM102" s="90"/>
      <c r="JN102" s="90"/>
      <c r="JO102" s="90"/>
      <c r="JP102" s="90"/>
      <c r="JQ102" s="90"/>
      <c r="JR102" s="90"/>
      <c r="JS102" s="90"/>
      <c r="JT102" s="90"/>
      <c r="JU102" s="90"/>
      <c r="JV102" s="90"/>
      <c r="JW102" s="90"/>
      <c r="JX102" s="90"/>
      <c r="JY102" s="90"/>
      <c r="JZ102" s="90"/>
      <c r="KA102" s="90"/>
      <c r="KB102" s="90"/>
      <c r="KC102" s="90"/>
      <c r="KD102" s="90"/>
      <c r="KE102" s="90"/>
      <c r="KF102" s="90"/>
      <c r="KG102" s="90"/>
      <c r="KH102" s="90"/>
      <c r="KI102" s="90"/>
      <c r="KJ102" s="90"/>
      <c r="KK102" s="90"/>
      <c r="KL102" s="90"/>
      <c r="KM102" s="90"/>
      <c r="KN102" s="90"/>
      <c r="KO102" s="90"/>
      <c r="KP102" s="90"/>
      <c r="KQ102" s="90"/>
      <c r="KR102" s="90"/>
      <c r="KS102" s="90"/>
      <c r="KT102" s="90"/>
      <c r="KU102" s="90"/>
      <c r="KV102" s="90"/>
      <c r="KW102" s="90"/>
      <c r="KX102" s="90"/>
      <c r="KY102" s="90"/>
      <c r="KZ102" s="90"/>
      <c r="LA102" s="90"/>
      <c r="LB102" s="90"/>
      <c r="LC102" s="90"/>
      <c r="LD102" s="90"/>
      <c r="LE102" s="90"/>
      <c r="LF102" s="90"/>
      <c r="LG102" s="90"/>
      <c r="LH102" s="90"/>
      <c r="LI102" s="90"/>
      <c r="LJ102" s="90"/>
      <c r="LK102" s="90"/>
      <c r="LL102" s="90"/>
      <c r="LM102" s="90"/>
      <c r="LN102" s="90"/>
      <c r="LO102" s="90"/>
      <c r="LP102" s="90"/>
      <c r="LQ102" s="90"/>
      <c r="LR102" s="90"/>
      <c r="LS102" s="90"/>
      <c r="LT102" s="90"/>
      <c r="LU102" s="90"/>
      <c r="LV102" s="90"/>
      <c r="LW102" s="90"/>
      <c r="LX102" s="90"/>
      <c r="LY102" s="90"/>
      <c r="LZ102" s="90"/>
      <c r="MA102" s="90"/>
      <c r="MB102" s="90"/>
      <c r="MC102" s="90"/>
      <c r="MD102" s="90"/>
      <c r="ME102" s="90"/>
      <c r="MF102" s="90"/>
      <c r="MG102" s="90"/>
      <c r="MH102" s="90"/>
      <c r="MI102" s="90"/>
      <c r="MJ102" s="90"/>
      <c r="MK102" s="90"/>
      <c r="ML102" s="90"/>
      <c r="MM102" s="90"/>
      <c r="MN102" s="90"/>
      <c r="MO102" s="90"/>
      <c r="MP102" s="90"/>
      <c r="MQ102" s="90"/>
      <c r="MR102" s="90"/>
      <c r="MS102" s="90"/>
      <c r="MT102" s="90"/>
      <c r="MU102" s="90"/>
      <c r="MV102" s="90"/>
      <c r="MW102" s="90"/>
      <c r="MX102" s="90"/>
      <c r="MY102" s="90"/>
      <c r="MZ102" s="90"/>
      <c r="NA102" s="90"/>
      <c r="NB102" s="90"/>
      <c r="NC102" s="90"/>
      <c r="ND102" s="90"/>
      <c r="NE102" s="90"/>
      <c r="NF102" s="90"/>
      <c r="NG102" s="90"/>
      <c r="NH102" s="90"/>
      <c r="NI102" s="90"/>
      <c r="NJ102" s="90"/>
      <c r="NK102" s="90"/>
      <c r="NL102" s="90"/>
      <c r="NM102" s="90"/>
      <c r="NN102" s="90"/>
      <c r="NO102" s="90"/>
      <c r="NP102" s="90"/>
      <c r="NQ102" s="90"/>
      <c r="NR102" s="90"/>
      <c r="NS102" s="90"/>
      <c r="NT102" s="90"/>
      <c r="NU102" s="90"/>
      <c r="NV102" s="90"/>
      <c r="NW102" s="90"/>
      <c r="NX102" s="90"/>
      <c r="NY102" s="90"/>
      <c r="NZ102" s="90"/>
      <c r="OA102" s="90"/>
      <c r="OB102" s="90"/>
      <c r="OC102" s="90"/>
      <c r="OD102" s="90"/>
      <c r="OE102" s="90"/>
      <c r="OF102" s="90"/>
      <c r="OG102" s="90"/>
      <c r="OH102" s="90"/>
      <c r="OI102" s="90"/>
      <c r="OJ102" s="90"/>
      <c r="OK102" s="90"/>
      <c r="OL102" s="90"/>
      <c r="OM102" s="90"/>
      <c r="ON102" s="90"/>
      <c r="OO102" s="90"/>
      <c r="OP102" s="90"/>
      <c r="OQ102" s="90"/>
      <c r="OR102" s="90"/>
      <c r="OS102" s="90"/>
      <c r="OT102" s="90"/>
      <c r="OU102" s="90"/>
      <c r="OV102" s="90"/>
      <c r="OW102" s="90"/>
      <c r="OX102" s="90"/>
      <c r="OY102" s="90"/>
      <c r="OZ102" s="90"/>
      <c r="PA102" s="90"/>
      <c r="PB102" s="90"/>
      <c r="PC102" s="90"/>
      <c r="PD102" s="90"/>
      <c r="PE102" s="90"/>
      <c r="PF102" s="90"/>
      <c r="PG102" s="90"/>
      <c r="PH102" s="90"/>
      <c r="PI102" s="90"/>
      <c r="PJ102" s="90"/>
      <c r="PK102" s="90"/>
      <c r="PL102" s="90"/>
      <c r="PM102" s="90"/>
      <c r="PN102" s="90"/>
      <c r="PO102" s="90"/>
      <c r="PP102" s="90"/>
      <c r="PQ102" s="90"/>
      <c r="PR102" s="90"/>
      <c r="PS102" s="90"/>
      <c r="PT102" s="90"/>
      <c r="PU102" s="90"/>
      <c r="PV102" s="90"/>
      <c r="PW102" s="90"/>
      <c r="PX102" s="90"/>
      <c r="PY102" s="90"/>
      <c r="PZ102" s="90"/>
      <c r="QA102" s="90"/>
      <c r="QB102" s="90"/>
      <c r="QC102" s="90"/>
      <c r="QD102" s="90"/>
      <c r="QE102" s="90"/>
      <c r="QF102" s="90"/>
      <c r="QG102" s="90"/>
      <c r="QH102" s="90"/>
      <c r="QI102" s="90"/>
      <c r="QJ102" s="90"/>
      <c r="QK102" s="90"/>
      <c r="QL102" s="90"/>
      <c r="QM102" s="90"/>
      <c r="QN102" s="90"/>
      <c r="QO102" s="90"/>
      <c r="QP102" s="90"/>
      <c r="QQ102" s="90"/>
      <c r="QR102" s="90"/>
      <c r="QS102" s="90"/>
      <c r="QT102" s="90"/>
      <c r="QU102" s="90"/>
      <c r="QV102" s="90"/>
      <c r="QW102" s="90"/>
      <c r="QX102" s="90"/>
      <c r="QY102" s="90"/>
      <c r="QZ102" s="90"/>
      <c r="RA102" s="90"/>
      <c r="RB102" s="90"/>
      <c r="RC102" s="90"/>
      <c r="RD102" s="90"/>
      <c r="RE102" s="90"/>
      <c r="RF102" s="90"/>
      <c r="RG102" s="90"/>
      <c r="RH102" s="90"/>
      <c r="RI102" s="90"/>
      <c r="RJ102" s="90"/>
      <c r="RK102" s="90"/>
      <c r="RL102" s="90"/>
      <c r="RM102" s="90"/>
      <c r="RN102" s="90"/>
      <c r="RO102" s="90"/>
      <c r="RP102" s="90"/>
      <c r="RQ102" s="90"/>
      <c r="RR102" s="90"/>
      <c r="RS102" s="90"/>
      <c r="RT102" s="90"/>
      <c r="RU102" s="90"/>
      <c r="RV102" s="90"/>
      <c r="RW102" s="90"/>
      <c r="RX102" s="90"/>
      <c r="RY102" s="90"/>
      <c r="RZ102" s="90"/>
      <c r="SA102" s="90"/>
      <c r="SB102" s="90"/>
      <c r="SC102" s="90"/>
      <c r="SD102" s="90"/>
      <c r="SE102" s="90"/>
      <c r="SF102" s="90"/>
      <c r="SG102" s="90"/>
      <c r="SH102" s="90"/>
      <c r="SI102" s="90"/>
      <c r="SJ102" s="90"/>
      <c r="SK102" s="90"/>
      <c r="SL102" s="90"/>
      <c r="SM102" s="90"/>
      <c r="SN102" s="90"/>
      <c r="SO102" s="90"/>
      <c r="SP102" s="90"/>
      <c r="SQ102" s="90"/>
      <c r="SR102" s="90"/>
      <c r="SS102" s="90"/>
      <c r="ST102" s="90"/>
      <c r="SU102" s="90"/>
      <c r="SV102" s="90"/>
      <c r="SW102" s="90"/>
      <c r="SX102" s="90"/>
      <c r="SY102" s="90"/>
      <c r="SZ102" s="90"/>
      <c r="TA102" s="90"/>
      <c r="TB102" s="90"/>
      <c r="TC102" s="90"/>
      <c r="TD102" s="90"/>
      <c r="TE102" s="90"/>
      <c r="TF102" s="90"/>
      <c r="TG102" s="90"/>
      <c r="TH102" s="90"/>
      <c r="TI102" s="90"/>
      <c r="TJ102" s="90"/>
      <c r="TK102" s="90"/>
      <c r="TL102" s="90"/>
      <c r="TM102" s="90"/>
      <c r="TN102" s="90"/>
      <c r="TO102" s="90"/>
      <c r="TP102" s="90"/>
      <c r="TQ102" s="90"/>
      <c r="TR102" s="90"/>
      <c r="TS102" s="90"/>
      <c r="TT102" s="90"/>
      <c r="TU102" s="90"/>
      <c r="TV102" s="90"/>
      <c r="TW102" s="90"/>
      <c r="TX102" s="90"/>
      <c r="TY102" s="90"/>
      <c r="TZ102" s="90"/>
      <c r="UA102" s="90"/>
      <c r="UB102" s="90"/>
      <c r="UC102" s="90"/>
      <c r="UD102" s="90"/>
      <c r="UE102" s="90"/>
      <c r="UF102" s="90"/>
      <c r="UG102" s="90"/>
      <c r="UH102" s="90"/>
      <c r="UI102" s="90"/>
      <c r="UJ102" s="90"/>
      <c r="UK102" s="90"/>
      <c r="UL102" s="90"/>
      <c r="UM102" s="90"/>
      <c r="UN102" s="90"/>
      <c r="UO102" s="90"/>
      <c r="UP102" s="90"/>
      <c r="UQ102" s="90"/>
      <c r="UR102" s="90"/>
      <c r="US102" s="90"/>
      <c r="UT102" s="90"/>
      <c r="UU102" s="90"/>
      <c r="UV102" s="90"/>
      <c r="UW102" s="90"/>
      <c r="UX102" s="90"/>
      <c r="UY102" s="90"/>
      <c r="UZ102" s="90"/>
      <c r="VA102" s="90"/>
      <c r="VB102" s="90"/>
      <c r="VC102" s="90"/>
      <c r="VD102" s="90"/>
      <c r="VE102" s="90"/>
      <c r="VF102" s="90"/>
      <c r="VG102" s="90"/>
      <c r="VH102" s="90"/>
      <c r="VI102" s="90"/>
      <c r="VJ102" s="90"/>
      <c r="VK102" s="90"/>
      <c r="VL102" s="90"/>
      <c r="VM102" s="90"/>
      <c r="VN102" s="90"/>
      <c r="VO102" s="90"/>
      <c r="VP102" s="90"/>
      <c r="VQ102" s="90"/>
      <c r="VR102" s="90"/>
      <c r="VS102" s="90"/>
      <c r="VT102" s="90"/>
      <c r="VU102" s="90"/>
      <c r="VV102" s="90"/>
      <c r="VW102" s="90"/>
      <c r="VX102" s="90"/>
      <c r="VY102" s="90"/>
      <c r="VZ102" s="90"/>
      <c r="WA102" s="90"/>
      <c r="WB102" s="90"/>
      <c r="WC102" s="90"/>
      <c r="WD102" s="90"/>
      <c r="WE102" s="90"/>
      <c r="WF102" s="90"/>
      <c r="WG102" s="90"/>
      <c r="WH102" s="90"/>
      <c r="WI102" s="90"/>
      <c r="WJ102" s="90"/>
      <c r="WK102" s="90"/>
      <c r="WL102" s="90"/>
      <c r="WM102" s="90"/>
      <c r="WN102" s="90"/>
      <c r="WO102" s="90"/>
      <c r="WP102" s="90"/>
      <c r="WQ102" s="90"/>
      <c r="WR102" s="90"/>
      <c r="WS102" s="90"/>
      <c r="WT102" s="90"/>
      <c r="WU102" s="90"/>
      <c r="WV102" s="90"/>
      <c r="WW102" s="90"/>
      <c r="WX102" s="90"/>
      <c r="WY102" s="90"/>
      <c r="WZ102" s="90"/>
      <c r="XA102" s="90"/>
      <c r="XB102" s="90"/>
      <c r="XC102" s="90"/>
      <c r="XD102" s="90"/>
      <c r="XE102" s="90"/>
      <c r="XF102" s="90"/>
      <c r="XG102" s="90"/>
      <c r="XH102" s="90"/>
      <c r="XI102" s="90"/>
      <c r="XJ102" s="90"/>
      <c r="XK102" s="90"/>
      <c r="XL102" s="90"/>
      <c r="XM102" s="90"/>
      <c r="XN102" s="90"/>
      <c r="XO102" s="90"/>
      <c r="XP102" s="90"/>
      <c r="XQ102" s="90"/>
      <c r="XR102" s="90"/>
      <c r="XS102" s="90"/>
      <c r="XT102" s="90"/>
      <c r="XU102" s="90"/>
      <c r="XV102" s="90"/>
      <c r="XW102" s="90"/>
      <c r="XX102" s="90"/>
      <c r="XY102" s="90"/>
      <c r="XZ102" s="90"/>
      <c r="YA102" s="90"/>
      <c r="YB102" s="90"/>
      <c r="YC102" s="90"/>
      <c r="YD102" s="90"/>
      <c r="YE102" s="90"/>
      <c r="YF102" s="90"/>
      <c r="YG102" s="90"/>
      <c r="YH102" s="90"/>
      <c r="YI102" s="90"/>
      <c r="YJ102" s="90"/>
      <c r="YK102" s="90"/>
      <c r="YL102" s="90"/>
      <c r="YM102" s="90"/>
      <c r="YN102" s="90"/>
      <c r="YO102" s="90"/>
      <c r="YP102" s="90"/>
      <c r="YQ102" s="90"/>
      <c r="YR102" s="90"/>
      <c r="YS102" s="90"/>
      <c r="YT102" s="90"/>
      <c r="YU102" s="90"/>
      <c r="YV102" s="90"/>
      <c r="YW102" s="90"/>
      <c r="YX102" s="90"/>
      <c r="YY102" s="90"/>
      <c r="YZ102" s="90"/>
      <c r="ZA102" s="90"/>
      <c r="ZB102" s="90"/>
      <c r="ZC102" s="90"/>
      <c r="ZD102" s="90"/>
      <c r="ZE102" s="90"/>
      <c r="ZF102" s="90"/>
      <c r="ZG102" s="90"/>
      <c r="ZH102" s="90"/>
      <c r="ZI102" s="90"/>
      <c r="ZJ102" s="90"/>
      <c r="ZK102" s="90"/>
      <c r="ZL102" s="90"/>
      <c r="ZM102" s="90"/>
      <c r="ZN102" s="90"/>
      <c r="ZO102" s="90"/>
      <c r="ZP102" s="90"/>
      <c r="ZQ102" s="90"/>
      <c r="ZR102" s="90"/>
      <c r="ZS102" s="90"/>
      <c r="ZT102" s="90"/>
      <c r="ZU102" s="90"/>
      <c r="ZV102" s="90"/>
      <c r="ZW102" s="90"/>
      <c r="ZX102" s="90"/>
      <c r="ZY102" s="90"/>
      <c r="ZZ102" s="90"/>
      <c r="AAA102" s="90"/>
      <c r="AAB102" s="90"/>
      <c r="AAC102" s="90"/>
      <c r="AAD102" s="90"/>
      <c r="AAE102" s="90"/>
      <c r="AAF102" s="90"/>
      <c r="AAG102" s="90"/>
      <c r="AAH102" s="90"/>
      <c r="AAI102" s="90"/>
      <c r="AAJ102" s="90"/>
      <c r="AAK102" s="90"/>
      <c r="AAL102" s="90"/>
      <c r="AAM102" s="90"/>
      <c r="AAN102" s="90"/>
      <c r="AAO102" s="90"/>
      <c r="AAP102" s="90"/>
      <c r="AAQ102" s="90"/>
      <c r="AAR102" s="90"/>
      <c r="AAS102" s="90"/>
      <c r="AAT102" s="90"/>
      <c r="AAU102" s="90"/>
      <c r="AAV102" s="90"/>
      <c r="AAW102" s="90"/>
      <c r="AAX102" s="90"/>
      <c r="AAY102" s="90"/>
      <c r="AAZ102" s="90"/>
      <c r="ABA102" s="90"/>
      <c r="ABB102" s="90"/>
      <c r="ABC102" s="90"/>
      <c r="ABD102" s="90"/>
      <c r="ABE102" s="90"/>
      <c r="ABF102" s="90"/>
      <c r="ABG102" s="90"/>
      <c r="ABH102" s="90"/>
      <c r="ABI102" s="90"/>
      <c r="ABJ102" s="90"/>
      <c r="ABK102" s="90"/>
      <c r="ABL102" s="90"/>
      <c r="ABM102" s="90"/>
      <c r="ABN102" s="90"/>
      <c r="ABO102" s="90"/>
      <c r="ABP102" s="90"/>
      <c r="ABQ102" s="90"/>
      <c r="ABR102" s="90"/>
      <c r="ABS102" s="90"/>
      <c r="ABT102" s="90"/>
      <c r="ABU102" s="90"/>
      <c r="ABV102" s="90"/>
      <c r="ABW102" s="90"/>
      <c r="ABX102" s="90"/>
      <c r="ABY102" s="90"/>
      <c r="ABZ102" s="90"/>
      <c r="ACA102" s="90"/>
      <c r="ACB102" s="90"/>
      <c r="ACC102" s="90"/>
      <c r="ACD102" s="90"/>
      <c r="ACE102" s="90"/>
      <c r="ACF102" s="90"/>
      <c r="ACG102" s="90"/>
      <c r="ACH102" s="90"/>
      <c r="ACI102" s="90"/>
      <c r="ACJ102" s="90"/>
      <c r="ACK102" s="90"/>
      <c r="ACL102" s="90"/>
      <c r="ACM102" s="90"/>
      <c r="ACN102" s="90"/>
      <c r="ACO102" s="90"/>
      <c r="ACP102" s="90"/>
      <c r="ACQ102" s="90"/>
      <c r="ACR102" s="90"/>
      <c r="ACS102" s="90"/>
      <c r="ACT102" s="90"/>
      <c r="ACU102" s="90"/>
      <c r="ACV102" s="90"/>
      <c r="ACW102" s="90"/>
      <c r="ACX102" s="90"/>
      <c r="ACY102" s="90"/>
      <c r="ACZ102" s="90"/>
      <c r="ADA102" s="90"/>
      <c r="ADB102" s="90"/>
      <c r="ADC102" s="90"/>
      <c r="ADD102" s="90"/>
      <c r="ADE102" s="90"/>
      <c r="ADF102" s="90"/>
      <c r="ADG102" s="90"/>
      <c r="ADH102" s="90"/>
      <c r="ADI102" s="90"/>
      <c r="ADJ102" s="90"/>
      <c r="ADK102" s="90"/>
      <c r="ADL102" s="90"/>
      <c r="ADM102" s="90"/>
      <c r="ADN102" s="90"/>
      <c r="ADO102" s="90"/>
      <c r="ADP102" s="90"/>
      <c r="ADQ102" s="90"/>
      <c r="ADR102" s="90"/>
      <c r="ADS102" s="90"/>
      <c r="ADT102" s="90"/>
      <c r="ADU102" s="90"/>
      <c r="ADV102" s="90"/>
      <c r="ADW102" s="90"/>
      <c r="ADX102" s="90"/>
      <c r="ADY102" s="90"/>
      <c r="ADZ102" s="90"/>
      <c r="AEA102" s="90"/>
      <c r="AEB102" s="90"/>
      <c r="AEC102" s="90"/>
      <c r="AED102" s="90"/>
      <c r="AEE102" s="90"/>
      <c r="AEF102" s="90"/>
      <c r="AEG102" s="90"/>
      <c r="AEH102" s="90"/>
      <c r="AEI102" s="90"/>
      <c r="AEJ102" s="90"/>
      <c r="AEK102" s="90"/>
      <c r="AEL102" s="90"/>
      <c r="AEM102" s="90"/>
      <c r="AEN102" s="90"/>
      <c r="AEO102" s="90"/>
      <c r="AEP102" s="90"/>
      <c r="AEQ102" s="90"/>
      <c r="AER102" s="90"/>
      <c r="AES102" s="90"/>
      <c r="AET102" s="90"/>
      <c r="AEU102" s="90"/>
      <c r="AEV102" s="90"/>
      <c r="AEW102" s="90"/>
      <c r="AEX102" s="90"/>
      <c r="AEY102" s="90"/>
      <c r="AEZ102" s="90"/>
      <c r="AFA102" s="90"/>
      <c r="AFB102" s="90"/>
      <c r="AFC102" s="90"/>
      <c r="AFD102" s="90"/>
      <c r="AFE102" s="90"/>
      <c r="AFF102" s="90"/>
      <c r="AFG102" s="90"/>
      <c r="AFH102" s="90"/>
      <c r="AFI102" s="90"/>
      <c r="AFJ102" s="90"/>
      <c r="AFK102" s="90"/>
      <c r="AFL102" s="90"/>
      <c r="AFM102" s="90"/>
      <c r="AFN102" s="90"/>
      <c r="AFO102" s="90"/>
      <c r="AFP102" s="90"/>
      <c r="AFQ102" s="90"/>
      <c r="AFR102" s="90"/>
      <c r="AFS102" s="90"/>
      <c r="AFT102" s="90"/>
      <c r="AFU102" s="90"/>
      <c r="AFV102" s="90"/>
      <c r="AFW102" s="90"/>
      <c r="AFX102" s="90"/>
      <c r="AFY102" s="90"/>
      <c r="AFZ102" s="90"/>
      <c r="AGA102" s="90"/>
      <c r="AGB102" s="90"/>
      <c r="AGC102" s="90"/>
      <c r="AGD102" s="90"/>
      <c r="AGE102" s="90"/>
      <c r="AGF102" s="90"/>
      <c r="AGG102" s="90"/>
      <c r="AGH102" s="90"/>
      <c r="AGI102" s="90"/>
      <c r="AGJ102" s="90"/>
      <c r="AGK102" s="90"/>
      <c r="AGL102" s="90"/>
      <c r="AGM102" s="90"/>
      <c r="AGN102" s="90"/>
      <c r="AGO102" s="90"/>
      <c r="AGP102" s="90"/>
      <c r="AGQ102" s="90"/>
      <c r="AGR102" s="90"/>
      <c r="AGS102" s="90"/>
      <c r="AGT102" s="90"/>
      <c r="AGU102" s="90"/>
      <c r="AGV102" s="90"/>
      <c r="AGW102" s="90"/>
      <c r="AGX102" s="90"/>
      <c r="AGY102" s="90"/>
      <c r="AGZ102" s="90"/>
      <c r="AHA102" s="90"/>
      <c r="AHB102" s="90"/>
      <c r="AHC102" s="90"/>
      <c r="AHD102" s="90"/>
      <c r="AHE102" s="90"/>
      <c r="AHF102" s="90"/>
      <c r="AHG102" s="90"/>
      <c r="AHH102" s="90"/>
      <c r="AHI102" s="90"/>
      <c r="AHJ102" s="90"/>
      <c r="AHK102" s="90"/>
      <c r="AHL102" s="90"/>
      <c r="AHM102" s="90"/>
      <c r="AHN102" s="90"/>
      <c r="AHO102" s="90"/>
      <c r="AHP102" s="90"/>
      <c r="AHQ102" s="90"/>
      <c r="AHR102" s="90"/>
      <c r="AHS102" s="90"/>
      <c r="AHT102" s="90"/>
      <c r="AHU102" s="90"/>
      <c r="AHV102" s="90"/>
      <c r="AHW102" s="90"/>
      <c r="AHX102" s="90"/>
      <c r="AHY102" s="90"/>
      <c r="AHZ102" s="90"/>
      <c r="AIA102" s="90"/>
      <c r="AIB102" s="90"/>
      <c r="AIC102" s="90"/>
      <c r="AID102" s="90"/>
      <c r="AIE102" s="90"/>
      <c r="AIF102" s="90"/>
      <c r="AIG102" s="90"/>
      <c r="AIH102" s="90"/>
      <c r="AII102" s="90"/>
      <c r="AIJ102" s="90"/>
      <c r="AIK102" s="90"/>
      <c r="AIL102" s="90"/>
      <c r="AIM102" s="90"/>
      <c r="AIN102" s="90"/>
      <c r="AIO102" s="90"/>
      <c r="AIP102" s="90"/>
      <c r="AIQ102" s="90"/>
      <c r="AIR102" s="90"/>
      <c r="AIS102" s="90"/>
      <c r="AIT102" s="90"/>
      <c r="AIU102" s="90"/>
      <c r="AIV102" s="90"/>
      <c r="AIW102" s="90"/>
      <c r="AIX102" s="90"/>
      <c r="AIY102" s="90"/>
      <c r="AIZ102" s="90"/>
      <c r="AJA102" s="90"/>
      <c r="AJB102" s="90"/>
      <c r="AJC102" s="90"/>
      <c r="AJD102" s="90"/>
      <c r="AJE102" s="90"/>
      <c r="AJF102" s="90"/>
      <c r="AJG102" s="90"/>
      <c r="AJH102" s="90"/>
      <c r="AJI102" s="90"/>
      <c r="AJJ102" s="90"/>
      <c r="AJK102" s="90"/>
      <c r="AJL102" s="90"/>
      <c r="AJM102" s="90"/>
      <c r="AJN102" s="90"/>
      <c r="AJO102" s="90"/>
      <c r="AJP102" s="90"/>
      <c r="AJQ102" s="90"/>
      <c r="AJR102" s="90"/>
      <c r="AJS102" s="90"/>
      <c r="AJT102" s="90"/>
      <c r="AJU102" s="90"/>
      <c r="AJV102" s="90"/>
      <c r="AJW102" s="90"/>
      <c r="AJX102" s="90"/>
      <c r="AJY102" s="90"/>
      <c r="AJZ102" s="90"/>
      <c r="AKA102" s="90"/>
      <c r="AKB102" s="90"/>
      <c r="AKC102" s="90"/>
      <c r="AKD102" s="90"/>
      <c r="AKE102" s="90"/>
      <c r="AKF102" s="90"/>
      <c r="AKG102" s="90"/>
      <c r="AKH102" s="90"/>
      <c r="AKI102" s="90"/>
      <c r="AKJ102" s="90"/>
      <c r="AKK102" s="90"/>
      <c r="AKL102" s="90"/>
      <c r="AKM102" s="90"/>
      <c r="AKN102" s="90"/>
      <c r="AKO102" s="90"/>
      <c r="AKP102" s="90"/>
      <c r="AKQ102" s="90"/>
      <c r="AKR102" s="90"/>
      <c r="AKS102" s="90"/>
      <c r="AKT102" s="90"/>
      <c r="AKU102" s="90"/>
      <c r="AKV102" s="90"/>
      <c r="AKW102" s="90"/>
      <c r="AKX102" s="90"/>
      <c r="AKY102" s="90"/>
      <c r="AKZ102" s="90"/>
      <c r="ALA102" s="90"/>
      <c r="ALB102" s="90"/>
      <c r="ALC102" s="90"/>
      <c r="ALD102" s="90"/>
      <c r="ALE102" s="90"/>
      <c r="ALF102" s="90"/>
      <c r="ALG102" s="90"/>
      <c r="ALH102" s="90"/>
      <c r="ALI102" s="90"/>
      <c r="ALJ102" s="90"/>
      <c r="ALK102" s="90"/>
      <c r="ALL102" s="90"/>
      <c r="ALM102" s="90"/>
      <c r="ALN102" s="90"/>
      <c r="ALO102" s="90"/>
      <c r="ALP102" s="90"/>
      <c r="ALQ102" s="90"/>
      <c r="ALR102" s="90"/>
      <c r="ALS102" s="90"/>
      <c r="ALT102" s="90"/>
      <c r="ALU102" s="90"/>
      <c r="ALV102" s="90"/>
      <c r="ALW102" s="90"/>
      <c r="ALX102" s="90"/>
      <c r="ALY102" s="90"/>
      <c r="ALZ102" s="90"/>
      <c r="AMA102" s="90"/>
      <c r="AMB102" s="90"/>
      <c r="AMC102" s="90"/>
      <c r="AMD102" s="90"/>
      <c r="AME102" s="90"/>
      <c r="AMF102" s="90"/>
      <c r="AMG102" s="90"/>
      <c r="AMH102" s="90"/>
      <c r="AMI102" s="90"/>
      <c r="AMJ102" s="90"/>
      <c r="AMK102" s="90"/>
      <c r="AML102" s="90"/>
      <c r="AMM102" s="90"/>
      <c r="AMN102" s="90"/>
      <c r="AMO102" s="90"/>
      <c r="AMP102" s="90"/>
      <c r="AMQ102" s="90"/>
      <c r="AMR102" s="90"/>
      <c r="AMS102" s="90"/>
      <c r="AMT102" s="90"/>
      <c r="AMU102" s="90"/>
      <c r="AMV102" s="90"/>
      <c r="AMW102" s="90"/>
      <c r="AMX102" s="90"/>
      <c r="AMY102" s="90"/>
      <c r="AMZ102" s="90"/>
      <c r="ANA102" s="90"/>
      <c r="ANB102" s="90"/>
      <c r="ANC102" s="90"/>
      <c r="AND102" s="90"/>
      <c r="ANE102" s="90"/>
      <c r="ANF102" s="90"/>
      <c r="ANG102" s="90"/>
      <c r="ANH102" s="90"/>
      <c r="ANI102" s="90"/>
      <c r="ANJ102" s="90"/>
      <c r="ANK102" s="90"/>
      <c r="ANL102" s="90"/>
      <c r="ANM102" s="90"/>
      <c r="ANN102" s="90"/>
      <c r="ANO102" s="90"/>
      <c r="ANP102" s="90"/>
      <c r="ANQ102" s="90"/>
      <c r="ANR102" s="90"/>
      <c r="ANS102" s="90"/>
      <c r="ANT102" s="90"/>
      <c r="ANU102" s="90"/>
      <c r="ANV102" s="90"/>
      <c r="ANW102" s="90"/>
      <c r="ANX102" s="90"/>
      <c r="ANY102" s="90"/>
      <c r="ANZ102" s="90"/>
      <c r="AOA102" s="90"/>
      <c r="AOB102" s="90"/>
      <c r="AOC102" s="90"/>
      <c r="AOD102" s="90"/>
      <c r="AOE102" s="90"/>
      <c r="AOF102" s="90"/>
      <c r="AOG102" s="90"/>
      <c r="AOH102" s="90"/>
      <c r="AOI102" s="90"/>
      <c r="AOJ102" s="90"/>
      <c r="AOK102" s="90"/>
      <c r="AOL102" s="90"/>
      <c r="AOM102" s="90"/>
      <c r="AON102" s="90"/>
      <c r="AOO102" s="90"/>
      <c r="AOP102" s="90"/>
      <c r="AOQ102" s="90"/>
      <c r="AOR102" s="90"/>
      <c r="AOS102" s="90"/>
      <c r="AOT102" s="90"/>
      <c r="AOU102" s="90"/>
      <c r="AOV102" s="90"/>
      <c r="AOW102" s="90"/>
      <c r="AOX102" s="90"/>
      <c r="AOY102" s="90"/>
      <c r="AOZ102" s="90"/>
      <c r="APA102" s="90"/>
      <c r="APB102" s="90"/>
      <c r="APC102" s="90"/>
      <c r="APD102" s="90"/>
      <c r="APE102" s="90"/>
      <c r="APF102" s="90"/>
      <c r="APG102" s="90"/>
      <c r="APH102" s="90"/>
      <c r="API102" s="90"/>
      <c r="APJ102" s="90"/>
      <c r="APK102" s="90"/>
      <c r="APL102" s="90"/>
      <c r="APM102" s="90"/>
      <c r="APN102" s="90"/>
      <c r="APO102" s="90"/>
      <c r="APP102" s="90"/>
      <c r="APQ102" s="90"/>
      <c r="APR102" s="90"/>
      <c r="APS102" s="90"/>
      <c r="APT102" s="90"/>
      <c r="APU102" s="90"/>
      <c r="APV102" s="90"/>
      <c r="APW102" s="90"/>
      <c r="APX102" s="90"/>
      <c r="APY102" s="90"/>
      <c r="APZ102" s="90"/>
      <c r="AQA102" s="90"/>
      <c r="AQB102" s="90"/>
      <c r="AQC102" s="90"/>
      <c r="AQD102" s="90"/>
      <c r="AQE102" s="90"/>
      <c r="AQF102" s="90"/>
      <c r="AQG102" s="90"/>
      <c r="AQH102" s="90"/>
      <c r="AQI102" s="90"/>
      <c r="AQJ102" s="90"/>
      <c r="AQK102" s="90"/>
      <c r="AQL102" s="90"/>
      <c r="AQM102" s="90"/>
      <c r="AQN102" s="90"/>
      <c r="AQO102" s="90"/>
      <c r="AQP102" s="90"/>
      <c r="AQQ102" s="90"/>
      <c r="AQR102" s="90"/>
      <c r="AQS102" s="90"/>
      <c r="AQT102" s="90"/>
      <c r="AQU102" s="90"/>
      <c r="AQV102" s="90"/>
      <c r="AQW102" s="90"/>
      <c r="AQX102" s="90"/>
      <c r="AQY102" s="90"/>
      <c r="AQZ102" s="90"/>
      <c r="ARA102" s="90"/>
      <c r="ARB102" s="90"/>
      <c r="ARC102" s="90"/>
      <c r="ARD102" s="90"/>
      <c r="ARE102" s="90"/>
      <c r="ARF102" s="90"/>
      <c r="ARG102" s="90"/>
      <c r="ARH102" s="90"/>
      <c r="ARI102" s="90"/>
      <c r="ARJ102" s="90"/>
      <c r="ARK102" s="90"/>
      <c r="ARL102" s="90"/>
      <c r="ARM102" s="90"/>
      <c r="ARN102" s="90"/>
      <c r="ARO102" s="90"/>
      <c r="ARP102" s="90"/>
      <c r="ARQ102" s="90"/>
      <c r="ARR102" s="90"/>
      <c r="ARS102" s="90"/>
      <c r="ART102" s="90"/>
      <c r="ARU102" s="90"/>
      <c r="ARV102" s="90"/>
      <c r="ARW102" s="90"/>
      <c r="ARX102" s="90"/>
      <c r="ARY102" s="90"/>
      <c r="ARZ102" s="90"/>
      <c r="ASA102" s="90"/>
      <c r="ASB102" s="90"/>
      <c r="ASC102" s="90"/>
      <c r="ASD102" s="90"/>
      <c r="ASE102" s="90"/>
      <c r="ASF102" s="90"/>
      <c r="ASG102" s="90"/>
      <c r="ASH102" s="90"/>
      <c r="ASI102" s="90"/>
      <c r="ASJ102" s="90"/>
      <c r="ASK102" s="90"/>
      <c r="ASL102" s="90"/>
      <c r="ASM102" s="90"/>
      <c r="ASN102" s="90"/>
      <c r="ASO102" s="90"/>
      <c r="ASP102" s="90"/>
      <c r="ASQ102" s="90"/>
      <c r="ASR102" s="90"/>
      <c r="ASS102" s="90"/>
      <c r="AST102" s="90"/>
      <c r="ASU102" s="90"/>
      <c r="ASV102" s="90"/>
      <c r="ASW102" s="90"/>
      <c r="ASX102" s="90"/>
      <c r="ASY102" s="90"/>
      <c r="ASZ102" s="90"/>
      <c r="ATA102" s="90"/>
      <c r="ATB102" s="90"/>
      <c r="ATC102" s="90"/>
      <c r="ATD102" s="90"/>
      <c r="ATE102" s="90"/>
      <c r="ATF102" s="90"/>
      <c r="ATG102" s="90"/>
      <c r="ATH102" s="90"/>
      <c r="ATI102" s="90"/>
      <c r="ATJ102" s="90"/>
      <c r="ATK102" s="90"/>
      <c r="ATL102" s="90"/>
      <c r="ATM102" s="90"/>
      <c r="ATN102" s="90"/>
      <c r="ATO102" s="90"/>
      <c r="ATP102" s="90"/>
      <c r="ATQ102" s="90"/>
      <c r="ATR102" s="90"/>
      <c r="ATS102" s="90"/>
      <c r="ATT102" s="90"/>
      <c r="ATU102" s="90"/>
      <c r="ATV102" s="90"/>
      <c r="ATW102" s="90"/>
      <c r="ATX102" s="90"/>
      <c r="ATY102" s="90"/>
      <c r="ATZ102" s="90"/>
      <c r="AUA102" s="90"/>
      <c r="AUB102" s="90"/>
      <c r="AUC102" s="90"/>
      <c r="AUD102" s="90"/>
      <c r="AUE102" s="90"/>
      <c r="AUF102" s="90"/>
      <c r="AUG102" s="90"/>
      <c r="AUH102" s="90"/>
      <c r="AUI102" s="90"/>
      <c r="AUJ102" s="90"/>
      <c r="AUK102" s="90"/>
      <c r="AUL102" s="90"/>
      <c r="AUM102" s="90"/>
      <c r="AUN102" s="90"/>
      <c r="AUO102" s="90"/>
      <c r="AUP102" s="90"/>
      <c r="AUQ102" s="90"/>
      <c r="AUR102" s="90"/>
      <c r="AUS102" s="90"/>
      <c r="AUT102" s="90"/>
      <c r="AUU102" s="90"/>
      <c r="AUV102" s="90"/>
      <c r="AUW102" s="90"/>
      <c r="AUX102" s="90"/>
      <c r="AUY102" s="90"/>
      <c r="AUZ102" s="90"/>
      <c r="AVA102" s="90"/>
      <c r="AVB102" s="90"/>
      <c r="AVC102" s="90"/>
      <c r="AVD102" s="90"/>
      <c r="AVE102" s="90"/>
      <c r="AVF102" s="90"/>
      <c r="AVG102" s="90"/>
      <c r="AVH102" s="90"/>
      <c r="AVI102" s="90"/>
      <c r="AVJ102" s="90"/>
      <c r="AVK102" s="90"/>
      <c r="AVL102" s="90"/>
      <c r="AVM102" s="90"/>
      <c r="AVN102" s="90"/>
      <c r="AVO102" s="90"/>
      <c r="AVP102" s="90"/>
      <c r="AVQ102" s="90"/>
      <c r="AVR102" s="90"/>
      <c r="AVS102" s="90"/>
      <c r="AVT102" s="90"/>
      <c r="AVU102" s="90"/>
      <c r="AVV102" s="90"/>
      <c r="AVW102" s="90"/>
      <c r="AVX102" s="90"/>
      <c r="AVY102" s="90"/>
      <c r="AVZ102" s="90"/>
      <c r="AWA102" s="90"/>
      <c r="AWB102" s="90"/>
      <c r="AWC102" s="90"/>
      <c r="AWD102" s="90"/>
      <c r="AWE102" s="90"/>
      <c r="AWF102" s="90"/>
      <c r="AWG102" s="90"/>
      <c r="AWH102" s="90"/>
      <c r="AWI102" s="90"/>
      <c r="AWJ102" s="90"/>
      <c r="AWK102" s="90"/>
      <c r="AWL102" s="90"/>
      <c r="AWM102" s="90"/>
      <c r="AWN102" s="90"/>
      <c r="AWO102" s="90"/>
      <c r="AWP102" s="90"/>
      <c r="AWQ102" s="90"/>
      <c r="AWR102" s="90"/>
      <c r="AWS102" s="90"/>
      <c r="AWT102" s="90"/>
      <c r="AWU102" s="90"/>
      <c r="AWV102" s="90"/>
      <c r="AWW102" s="90"/>
      <c r="AWX102" s="90"/>
      <c r="AWY102" s="90"/>
      <c r="AWZ102" s="90"/>
      <c r="AXA102" s="90"/>
      <c r="AXB102" s="90"/>
      <c r="AXC102" s="90"/>
      <c r="AXD102" s="90"/>
      <c r="AXE102" s="90"/>
      <c r="AXF102" s="90"/>
      <c r="AXG102" s="90"/>
      <c r="AXH102" s="90"/>
      <c r="AXI102" s="90"/>
      <c r="AXJ102" s="90"/>
      <c r="AXK102" s="90"/>
      <c r="AXL102" s="90"/>
      <c r="AXM102" s="90"/>
      <c r="AXN102" s="90"/>
      <c r="AXO102" s="90"/>
      <c r="AXP102" s="90"/>
      <c r="AXQ102" s="90"/>
      <c r="AXR102" s="90"/>
      <c r="AXS102" s="90"/>
      <c r="AXT102" s="90"/>
      <c r="AXU102" s="90"/>
      <c r="AXV102" s="90"/>
      <c r="AXW102" s="90"/>
      <c r="AXX102" s="90"/>
      <c r="AXY102" s="90"/>
      <c r="AXZ102" s="90"/>
      <c r="AYA102" s="90"/>
      <c r="AYB102" s="90"/>
      <c r="AYC102" s="90"/>
      <c r="AYD102" s="90"/>
      <c r="AYE102" s="90"/>
      <c r="AYF102" s="90"/>
      <c r="AYG102" s="90"/>
      <c r="AYH102" s="90"/>
      <c r="AYI102" s="90"/>
      <c r="AYJ102" s="90"/>
      <c r="AYK102" s="90"/>
      <c r="AYL102" s="90"/>
      <c r="AYM102" s="90"/>
      <c r="AYN102" s="90"/>
      <c r="AYO102" s="90"/>
      <c r="AYP102" s="90"/>
      <c r="AYQ102" s="90"/>
      <c r="AYR102" s="90"/>
      <c r="AYS102" s="90"/>
      <c r="AYT102" s="90"/>
      <c r="AYU102" s="90"/>
      <c r="AYV102" s="90"/>
      <c r="AYW102" s="90"/>
      <c r="AYX102" s="90"/>
      <c r="AYY102" s="90"/>
      <c r="AYZ102" s="90"/>
      <c r="AZA102" s="90"/>
      <c r="AZB102" s="90"/>
      <c r="AZC102" s="90"/>
      <c r="AZD102" s="90"/>
      <c r="AZE102" s="90"/>
      <c r="AZF102" s="90"/>
      <c r="AZG102" s="90"/>
      <c r="AZH102" s="90"/>
      <c r="AZI102" s="90"/>
      <c r="AZJ102" s="90"/>
      <c r="AZK102" s="90"/>
      <c r="AZL102" s="90"/>
      <c r="AZM102" s="90"/>
      <c r="AZN102" s="90"/>
      <c r="AZO102" s="90"/>
      <c r="AZP102" s="90"/>
      <c r="AZQ102" s="90"/>
      <c r="AZR102" s="90"/>
      <c r="AZS102" s="90"/>
      <c r="AZT102" s="90"/>
      <c r="AZU102" s="90"/>
      <c r="AZV102" s="90"/>
      <c r="AZW102" s="90"/>
      <c r="AZX102" s="90"/>
      <c r="AZY102" s="90"/>
      <c r="AZZ102" s="90"/>
      <c r="BAA102" s="90"/>
      <c r="BAB102" s="90"/>
      <c r="BAC102" s="90"/>
      <c r="BAD102" s="90"/>
      <c r="BAE102" s="90"/>
      <c r="BAF102" s="90"/>
      <c r="BAG102" s="90"/>
      <c r="BAH102" s="90"/>
      <c r="BAI102" s="90"/>
      <c r="BAJ102" s="90"/>
      <c r="BAK102" s="90"/>
      <c r="BAL102" s="90"/>
      <c r="BAM102" s="90"/>
      <c r="BAN102" s="90"/>
      <c r="BAO102" s="90"/>
      <c r="BAP102" s="90"/>
      <c r="BAQ102" s="90"/>
      <c r="BAR102" s="90"/>
      <c r="BAS102" s="90"/>
      <c r="BAT102" s="90"/>
      <c r="BAU102" s="90"/>
      <c r="BAV102" s="90"/>
      <c r="BAW102" s="90"/>
      <c r="BAX102" s="90"/>
      <c r="BAY102" s="90"/>
      <c r="BAZ102" s="90"/>
      <c r="BBA102" s="90"/>
      <c r="BBB102" s="90"/>
      <c r="BBC102" s="90"/>
      <c r="BBD102" s="90"/>
      <c r="BBE102" s="90"/>
      <c r="BBF102" s="90"/>
      <c r="BBG102" s="90"/>
      <c r="BBH102" s="90"/>
      <c r="BBI102" s="90"/>
      <c r="BBJ102" s="90"/>
      <c r="BBK102" s="90"/>
      <c r="BBL102" s="90"/>
      <c r="BBM102" s="90"/>
      <c r="BBN102" s="90"/>
      <c r="BBO102" s="90"/>
      <c r="BBP102" s="90"/>
      <c r="BBQ102" s="90"/>
      <c r="BBR102" s="90"/>
      <c r="BBS102" s="90"/>
      <c r="BBT102" s="90"/>
      <c r="BBU102" s="90"/>
      <c r="BBV102" s="90"/>
      <c r="BBW102" s="90"/>
      <c r="BBX102" s="90"/>
      <c r="BBY102" s="90"/>
      <c r="BBZ102" s="90"/>
      <c r="BCA102" s="90"/>
      <c r="BCB102" s="90"/>
      <c r="BCC102" s="90"/>
      <c r="BCD102" s="90"/>
      <c r="BCE102" s="90"/>
      <c r="BCF102" s="90"/>
      <c r="BCG102" s="90"/>
      <c r="BCH102" s="90"/>
      <c r="BCI102" s="90"/>
      <c r="BCJ102" s="90"/>
      <c r="BCK102" s="90"/>
      <c r="BCL102" s="90"/>
      <c r="BCM102" s="90"/>
      <c r="BCN102" s="90"/>
      <c r="BCO102" s="90"/>
      <c r="BCP102" s="90"/>
      <c r="BCQ102" s="90"/>
      <c r="BCR102" s="90"/>
      <c r="BCS102" s="90"/>
      <c r="BCT102" s="90"/>
      <c r="BCU102" s="90"/>
      <c r="BCV102" s="90"/>
      <c r="BCW102" s="90"/>
      <c r="BCX102" s="90"/>
      <c r="BCY102" s="90"/>
      <c r="BCZ102" s="90"/>
      <c r="BDA102" s="90"/>
      <c r="BDB102" s="90"/>
      <c r="BDC102" s="90"/>
      <c r="BDD102" s="90"/>
      <c r="BDE102" s="90"/>
      <c r="BDF102" s="90"/>
      <c r="BDG102" s="90"/>
      <c r="BDH102" s="90"/>
      <c r="BDI102" s="90"/>
      <c r="BDJ102" s="90"/>
      <c r="BDK102" s="90"/>
      <c r="BDL102" s="90"/>
      <c r="BDM102" s="90"/>
      <c r="BDN102" s="90"/>
      <c r="BDO102" s="90"/>
      <c r="BDP102" s="90"/>
      <c r="BDQ102" s="90"/>
      <c r="BDR102" s="90"/>
      <c r="BDS102" s="90"/>
      <c r="BDT102" s="90"/>
      <c r="BDU102" s="90"/>
      <c r="BDV102" s="90"/>
      <c r="BDW102" s="90"/>
      <c r="BDX102" s="90"/>
      <c r="BDY102" s="90"/>
      <c r="BDZ102" s="90"/>
      <c r="BEA102" s="90"/>
      <c r="BEB102" s="90"/>
      <c r="BEC102" s="90"/>
      <c r="BED102" s="90"/>
      <c r="BEE102" s="90"/>
      <c r="BEF102" s="90"/>
      <c r="BEG102" s="90"/>
      <c r="BEH102" s="90"/>
      <c r="BEI102" s="90"/>
      <c r="BEJ102" s="90"/>
      <c r="BEK102" s="90"/>
      <c r="BEL102" s="90"/>
      <c r="BEM102" s="90"/>
      <c r="BEN102" s="90"/>
      <c r="BEO102" s="90"/>
      <c r="BEP102" s="90"/>
      <c r="BEQ102" s="90"/>
      <c r="BER102" s="90"/>
      <c r="BES102" s="90"/>
      <c r="BET102" s="90"/>
      <c r="BEU102" s="90"/>
      <c r="BEV102" s="90"/>
      <c r="BEW102" s="90"/>
      <c r="BEX102" s="90"/>
      <c r="BEY102" s="90"/>
      <c r="BEZ102" s="90"/>
      <c r="BFA102" s="90"/>
      <c r="BFB102" s="90"/>
      <c r="BFC102" s="90"/>
      <c r="BFD102" s="90"/>
      <c r="BFE102" s="90"/>
      <c r="BFF102" s="90"/>
      <c r="BFG102" s="90"/>
      <c r="BFH102" s="90"/>
      <c r="BFI102" s="90"/>
      <c r="BFJ102" s="90"/>
      <c r="BFK102" s="90"/>
      <c r="BFL102" s="90"/>
      <c r="BFM102" s="90"/>
      <c r="BFN102" s="90"/>
      <c r="BFO102" s="90"/>
      <c r="BFP102" s="90"/>
      <c r="BFQ102" s="90"/>
      <c r="BFR102" s="90"/>
      <c r="BFS102" s="90"/>
      <c r="BFT102" s="90"/>
      <c r="BFU102" s="90"/>
      <c r="BFV102" s="90"/>
      <c r="BFW102" s="90"/>
      <c r="BFX102" s="90"/>
      <c r="BFY102" s="90"/>
      <c r="BFZ102" s="90"/>
      <c r="BGA102" s="90"/>
      <c r="BGB102" s="90"/>
      <c r="BGC102" s="90"/>
      <c r="BGD102" s="90"/>
      <c r="BGE102" s="90"/>
      <c r="BGF102" s="90"/>
      <c r="BGG102" s="90"/>
      <c r="BGH102" s="90"/>
      <c r="BGI102" s="90"/>
      <c r="BGJ102" s="90"/>
      <c r="BGK102" s="90"/>
      <c r="BGL102" s="90"/>
      <c r="BGM102" s="90"/>
      <c r="BGN102" s="90"/>
      <c r="BGO102" s="90"/>
      <c r="BGP102" s="90"/>
      <c r="BGQ102" s="90"/>
      <c r="BGR102" s="90"/>
      <c r="BGS102" s="90"/>
      <c r="BGT102" s="90"/>
      <c r="BGU102" s="90"/>
      <c r="BGV102" s="90"/>
      <c r="BGW102" s="90"/>
      <c r="BGX102" s="90"/>
      <c r="BGY102" s="90"/>
      <c r="BGZ102" s="90"/>
      <c r="BHA102" s="90"/>
      <c r="BHB102" s="90"/>
      <c r="BHC102" s="90"/>
      <c r="BHD102" s="90"/>
      <c r="BHE102" s="90"/>
      <c r="BHF102" s="90"/>
      <c r="BHG102" s="90"/>
      <c r="BHH102" s="90"/>
      <c r="BHI102" s="90"/>
      <c r="BHJ102" s="90"/>
      <c r="BHK102" s="90"/>
      <c r="BHL102" s="90"/>
      <c r="BHM102" s="90"/>
      <c r="BHN102" s="90"/>
      <c r="BHO102" s="90"/>
      <c r="BHP102" s="90"/>
      <c r="BHQ102" s="90"/>
      <c r="BHR102" s="90"/>
      <c r="BHS102" s="90"/>
      <c r="BHT102" s="90"/>
      <c r="BHU102" s="90"/>
      <c r="BHV102" s="90"/>
      <c r="BHW102" s="90"/>
      <c r="BHX102" s="90"/>
      <c r="BHY102" s="90"/>
      <c r="BHZ102" s="90"/>
      <c r="BIA102" s="90"/>
      <c r="BIB102" s="90"/>
      <c r="BIC102" s="90"/>
      <c r="BID102" s="90"/>
      <c r="BIE102" s="90"/>
      <c r="BIF102" s="90"/>
      <c r="BIG102" s="90"/>
      <c r="BIH102" s="90"/>
      <c r="BII102" s="90"/>
      <c r="BIJ102" s="90"/>
      <c r="BIK102" s="90"/>
      <c r="BIL102" s="90"/>
      <c r="BIM102" s="90"/>
      <c r="BIN102" s="90"/>
      <c r="BIO102" s="90"/>
      <c r="BIP102" s="90"/>
      <c r="BIQ102" s="90"/>
      <c r="BIR102" s="90"/>
      <c r="BIS102" s="90"/>
      <c r="BIT102" s="90"/>
      <c r="BIU102" s="90"/>
      <c r="BIV102" s="90"/>
      <c r="BIW102" s="90"/>
      <c r="BIX102" s="90"/>
      <c r="BIY102" s="90"/>
      <c r="BIZ102" s="90"/>
      <c r="BJA102" s="90"/>
      <c r="BJB102" s="90"/>
      <c r="BJC102" s="90"/>
      <c r="BJD102" s="90"/>
      <c r="BJE102" s="90"/>
      <c r="BJF102" s="90"/>
      <c r="BJG102" s="90"/>
      <c r="BJH102" s="90"/>
      <c r="BJI102" s="90"/>
      <c r="BJJ102" s="90"/>
      <c r="BJK102" s="90"/>
      <c r="BJL102" s="90"/>
      <c r="BJM102" s="90"/>
      <c r="BJN102" s="90"/>
      <c r="BJO102" s="90"/>
      <c r="BJP102" s="90"/>
      <c r="BJQ102" s="90"/>
      <c r="BJR102" s="90"/>
      <c r="BJS102" s="90"/>
      <c r="BJT102" s="90"/>
      <c r="BJU102" s="90"/>
      <c r="BJV102" s="90"/>
      <c r="BJW102" s="90"/>
      <c r="BJX102" s="90"/>
      <c r="BJY102" s="90"/>
      <c r="BJZ102" s="90"/>
      <c r="BKA102" s="90"/>
      <c r="BKB102" s="90"/>
      <c r="BKC102" s="90"/>
      <c r="BKD102" s="90"/>
      <c r="BKE102" s="90"/>
      <c r="BKF102" s="90"/>
      <c r="BKG102" s="90"/>
      <c r="BKH102" s="90"/>
      <c r="BKI102" s="90"/>
      <c r="BKJ102" s="90"/>
      <c r="BKK102" s="90"/>
      <c r="BKL102" s="90"/>
      <c r="BKM102" s="90"/>
      <c r="BKN102" s="90"/>
      <c r="BKO102" s="90"/>
      <c r="BKP102" s="90"/>
      <c r="BKQ102" s="90"/>
      <c r="BKR102" s="90"/>
      <c r="BKS102" s="90"/>
      <c r="BKT102" s="90"/>
      <c r="BKU102" s="90"/>
      <c r="BKV102" s="90"/>
      <c r="BKW102" s="90"/>
      <c r="BKX102" s="90"/>
      <c r="BKY102" s="90"/>
      <c r="BKZ102" s="90"/>
      <c r="BLA102" s="90"/>
      <c r="BLB102" s="90"/>
      <c r="BLC102" s="90"/>
      <c r="BLD102" s="90"/>
      <c r="BLE102" s="90"/>
      <c r="BLF102" s="90"/>
      <c r="BLG102" s="90"/>
      <c r="BLH102" s="90"/>
      <c r="BLI102" s="90"/>
      <c r="BLJ102" s="90"/>
      <c r="BLK102" s="90"/>
      <c r="BLL102" s="90"/>
      <c r="BLM102" s="90"/>
      <c r="BLN102" s="90"/>
      <c r="BLO102" s="90"/>
      <c r="BLP102" s="90"/>
      <c r="BLQ102" s="90"/>
      <c r="BLR102" s="90"/>
      <c r="BLS102" s="90"/>
      <c r="BLT102" s="90"/>
      <c r="BLU102" s="90"/>
      <c r="BLV102" s="90"/>
      <c r="BLW102" s="90"/>
      <c r="BLX102" s="90"/>
      <c r="BLY102" s="90"/>
      <c r="BLZ102" s="90"/>
      <c r="BMA102" s="90"/>
      <c r="BMB102" s="90"/>
      <c r="BMC102" s="90"/>
      <c r="BMD102" s="90"/>
      <c r="BME102" s="90"/>
      <c r="BMF102" s="90"/>
      <c r="BMG102" s="90"/>
      <c r="BMH102" s="90"/>
      <c r="BMI102" s="90"/>
      <c r="BMJ102" s="90"/>
      <c r="BMK102" s="90"/>
      <c r="BML102" s="90"/>
      <c r="BMM102" s="90"/>
      <c r="BMN102" s="90"/>
      <c r="BMO102" s="90"/>
      <c r="BMP102" s="90"/>
      <c r="BMQ102" s="90"/>
      <c r="BMR102" s="90"/>
      <c r="BMS102" s="90"/>
      <c r="BMT102" s="90"/>
      <c r="BMU102" s="90"/>
      <c r="BMV102" s="90"/>
      <c r="BMW102" s="90"/>
      <c r="BMX102" s="90"/>
      <c r="BMY102" s="90"/>
      <c r="BMZ102" s="90"/>
      <c r="BNA102" s="90"/>
      <c r="BNB102" s="90"/>
      <c r="BNC102" s="90"/>
      <c r="BND102" s="90"/>
      <c r="BNE102" s="90"/>
      <c r="BNF102" s="90"/>
      <c r="BNG102" s="90"/>
      <c r="BNH102" s="90"/>
      <c r="BNI102" s="90"/>
      <c r="BNJ102" s="90"/>
      <c r="BNK102" s="90"/>
      <c r="BNL102" s="90"/>
      <c r="BNM102" s="90"/>
      <c r="BNN102" s="90"/>
      <c r="BNO102" s="90"/>
      <c r="BNP102" s="90"/>
      <c r="BNQ102" s="90"/>
      <c r="BNR102" s="90"/>
      <c r="BNS102" s="90"/>
      <c r="BNT102" s="90"/>
      <c r="BNU102" s="90"/>
      <c r="BNV102" s="90"/>
      <c r="BNW102" s="90"/>
      <c r="BNX102" s="90"/>
      <c r="BNY102" s="90"/>
      <c r="BNZ102" s="90"/>
      <c r="BOA102" s="90"/>
      <c r="BOB102" s="90"/>
      <c r="BOC102" s="90"/>
      <c r="BOD102" s="90"/>
      <c r="BOE102" s="90"/>
      <c r="BOF102" s="90"/>
      <c r="BOG102" s="90"/>
      <c r="BOH102" s="90"/>
      <c r="BOI102" s="90"/>
      <c r="BOJ102" s="90"/>
      <c r="BOK102" s="90"/>
      <c r="BOL102" s="90"/>
      <c r="BOM102" s="90"/>
      <c r="BON102" s="90"/>
      <c r="BOO102" s="90"/>
      <c r="BOP102" s="90"/>
      <c r="BOQ102" s="90"/>
      <c r="BOR102" s="90"/>
      <c r="BOS102" s="90"/>
      <c r="BOT102" s="90"/>
      <c r="BOU102" s="90"/>
      <c r="BOV102" s="90"/>
      <c r="BOW102" s="90"/>
      <c r="BOX102" s="90"/>
      <c r="BOY102" s="90"/>
      <c r="BOZ102" s="90"/>
      <c r="BPA102" s="90"/>
      <c r="BPB102" s="90"/>
      <c r="BPC102" s="90"/>
      <c r="BPD102" s="90"/>
      <c r="BPE102" s="90"/>
      <c r="BPF102" s="90"/>
      <c r="BPG102" s="90"/>
      <c r="BPH102" s="90"/>
      <c r="BPI102" s="90"/>
      <c r="BPJ102" s="90"/>
      <c r="BPK102" s="90"/>
      <c r="BPL102" s="90"/>
      <c r="BPM102" s="90"/>
      <c r="BPN102" s="90"/>
      <c r="BPO102" s="90"/>
      <c r="BPP102" s="90"/>
      <c r="BPQ102" s="90"/>
      <c r="BPR102" s="90"/>
      <c r="BPS102" s="90"/>
      <c r="BPT102" s="90"/>
      <c r="BPU102" s="90"/>
      <c r="BPV102" s="90"/>
      <c r="BPW102" s="90"/>
      <c r="BPX102" s="90"/>
      <c r="BPY102" s="90"/>
      <c r="BPZ102" s="90"/>
      <c r="BQA102" s="90"/>
      <c r="BQB102" s="90"/>
      <c r="BQC102" s="90"/>
      <c r="BQD102" s="90"/>
      <c r="BQE102" s="90"/>
      <c r="BQF102" s="90"/>
      <c r="BQG102" s="90"/>
      <c r="BQH102" s="90"/>
      <c r="BQI102" s="90"/>
      <c r="BQJ102" s="90"/>
      <c r="BQK102" s="90"/>
      <c r="BQL102" s="90"/>
      <c r="BQM102" s="90"/>
      <c r="BQN102" s="90"/>
      <c r="BQO102" s="90"/>
      <c r="BQP102" s="90"/>
      <c r="BQQ102" s="90"/>
      <c r="BQR102" s="90"/>
      <c r="BQS102" s="90"/>
      <c r="BQT102" s="90"/>
      <c r="BQU102" s="90"/>
      <c r="BQV102" s="90"/>
      <c r="BQW102" s="90"/>
      <c r="BQX102" s="90"/>
      <c r="BQY102" s="90"/>
      <c r="BQZ102" s="90"/>
      <c r="BRA102" s="90"/>
      <c r="BRB102" s="90"/>
      <c r="BRC102" s="90"/>
      <c r="BRD102" s="90"/>
      <c r="BRE102" s="90"/>
      <c r="BRF102" s="90"/>
      <c r="BRG102" s="90"/>
      <c r="BRH102" s="90"/>
      <c r="BRI102" s="90"/>
      <c r="BRJ102" s="90"/>
      <c r="BRK102" s="90"/>
      <c r="BRL102" s="90"/>
      <c r="BRM102" s="90"/>
      <c r="BRN102" s="90"/>
      <c r="BRO102" s="90"/>
      <c r="BRP102" s="90"/>
      <c r="BRQ102" s="90"/>
      <c r="BRR102" s="90"/>
      <c r="BRS102" s="90"/>
      <c r="BRT102" s="90"/>
      <c r="BRU102" s="90"/>
      <c r="BRV102" s="90"/>
      <c r="BRW102" s="90"/>
      <c r="BRX102" s="90"/>
      <c r="BRY102" s="90"/>
      <c r="BRZ102" s="90"/>
      <c r="BSA102" s="90"/>
      <c r="BSB102" s="90"/>
      <c r="BSC102" s="90"/>
      <c r="BSD102" s="90"/>
      <c r="BSE102" s="90"/>
      <c r="BSF102" s="90"/>
      <c r="BSG102" s="90"/>
      <c r="BSH102" s="90"/>
      <c r="BSI102" s="90"/>
      <c r="BSJ102" s="90"/>
      <c r="BSK102" s="90"/>
      <c r="BSL102" s="90"/>
      <c r="BSM102" s="90"/>
      <c r="BSN102" s="90"/>
      <c r="BSO102" s="90"/>
      <c r="BSP102" s="90"/>
      <c r="BSQ102" s="90"/>
      <c r="BSR102" s="90"/>
      <c r="BSS102" s="90"/>
      <c r="BST102" s="90"/>
      <c r="BSU102" s="90"/>
      <c r="BSV102" s="90"/>
      <c r="BSW102" s="90"/>
      <c r="BSX102" s="90"/>
      <c r="BSY102" s="90"/>
      <c r="BSZ102" s="90"/>
      <c r="BTA102" s="90"/>
      <c r="BTB102" s="90"/>
      <c r="BTC102" s="90"/>
      <c r="BTD102" s="90"/>
      <c r="BTE102" s="90"/>
      <c r="BTF102" s="90"/>
      <c r="BTG102" s="90"/>
      <c r="BTH102" s="90"/>
      <c r="BTI102" s="90"/>
      <c r="BTJ102" s="90"/>
      <c r="BTK102" s="90"/>
      <c r="BTL102" s="90"/>
      <c r="BTM102" s="90"/>
      <c r="BTN102" s="90"/>
      <c r="BTO102" s="90"/>
      <c r="BTP102" s="90"/>
      <c r="BTQ102" s="90"/>
      <c r="BTR102" s="90"/>
      <c r="BTS102" s="90"/>
      <c r="BTT102" s="90"/>
      <c r="BTU102" s="90"/>
      <c r="BTV102" s="90"/>
      <c r="BTW102" s="90"/>
      <c r="BTX102" s="90"/>
      <c r="BTY102" s="90"/>
      <c r="BTZ102" s="90"/>
      <c r="BUA102" s="90"/>
      <c r="BUB102" s="90"/>
      <c r="BUC102" s="90"/>
      <c r="BUD102" s="90"/>
      <c r="BUE102" s="90"/>
      <c r="BUF102" s="90"/>
      <c r="BUG102" s="90"/>
      <c r="BUH102" s="90"/>
      <c r="BUI102" s="90"/>
      <c r="BUJ102" s="90"/>
      <c r="BUK102" s="90"/>
      <c r="BUL102" s="90"/>
      <c r="BUM102" s="90"/>
      <c r="BUN102" s="90"/>
      <c r="BUO102" s="90"/>
      <c r="BUP102" s="90"/>
      <c r="BUQ102" s="90"/>
      <c r="BUR102" s="90"/>
      <c r="BUS102" s="90"/>
      <c r="BUT102" s="90"/>
      <c r="BUU102" s="90"/>
      <c r="BUV102" s="90"/>
      <c r="BUW102" s="90"/>
      <c r="BUX102" s="90"/>
      <c r="BUY102" s="90"/>
      <c r="BUZ102" s="90"/>
      <c r="BVA102" s="90"/>
      <c r="BVB102" s="90"/>
      <c r="BVC102" s="90"/>
      <c r="BVD102" s="90"/>
      <c r="BVE102" s="90"/>
      <c r="BVF102" s="90"/>
      <c r="BVG102" s="90"/>
      <c r="BVH102" s="90"/>
      <c r="BVI102" s="90"/>
      <c r="BVJ102" s="90"/>
      <c r="BVK102" s="90"/>
      <c r="BVL102" s="90"/>
      <c r="BVM102" s="90"/>
      <c r="BVN102" s="90"/>
      <c r="BVO102" s="90"/>
      <c r="BVP102" s="90"/>
      <c r="BVQ102" s="90"/>
      <c r="BVR102" s="90"/>
      <c r="BVS102" s="90"/>
      <c r="BVT102" s="90"/>
      <c r="BVU102" s="90"/>
      <c r="BVV102" s="90"/>
      <c r="BVW102" s="90"/>
      <c r="BVX102" s="90"/>
      <c r="BVY102" s="90"/>
      <c r="BVZ102" s="90"/>
      <c r="BWA102" s="90"/>
      <c r="BWB102" s="90"/>
      <c r="BWC102" s="90"/>
      <c r="BWD102" s="90"/>
      <c r="BWE102" s="90"/>
      <c r="BWF102" s="90"/>
      <c r="BWG102" s="90"/>
      <c r="BWH102" s="90"/>
      <c r="BWI102" s="90"/>
      <c r="BWJ102" s="90"/>
      <c r="BWK102" s="90"/>
      <c r="BWL102" s="90"/>
      <c r="BWM102" s="90"/>
      <c r="BWN102" s="90"/>
      <c r="BWO102" s="90"/>
      <c r="BWP102" s="90"/>
      <c r="BWQ102" s="90"/>
      <c r="BWR102" s="90"/>
      <c r="BWS102" s="90"/>
      <c r="BWT102" s="90"/>
      <c r="BWU102" s="90"/>
      <c r="BWV102" s="90"/>
      <c r="BWW102" s="90"/>
      <c r="BWX102" s="90"/>
      <c r="BWY102" s="90"/>
      <c r="BWZ102" s="90"/>
      <c r="BXA102" s="90"/>
      <c r="BXB102" s="90"/>
      <c r="BXC102" s="90"/>
      <c r="BXD102" s="90"/>
      <c r="BXE102" s="90"/>
      <c r="BXF102" s="90"/>
      <c r="BXG102" s="90"/>
      <c r="BXH102" s="90"/>
      <c r="BXI102" s="90"/>
      <c r="BXJ102" s="90"/>
      <c r="BXK102" s="90"/>
      <c r="BXL102" s="90"/>
      <c r="BXM102" s="90"/>
      <c r="BXN102" s="90"/>
      <c r="BXO102" s="90"/>
      <c r="BXP102" s="90"/>
      <c r="BXQ102" s="90"/>
      <c r="BXR102" s="90"/>
      <c r="BXS102" s="90"/>
      <c r="BXT102" s="90"/>
      <c r="BXU102" s="90"/>
      <c r="BXV102" s="90"/>
      <c r="BXW102" s="90"/>
      <c r="BXX102" s="90"/>
      <c r="BXY102" s="90"/>
      <c r="BXZ102" s="90"/>
      <c r="BYA102" s="90"/>
      <c r="BYB102" s="90"/>
      <c r="BYC102" s="90"/>
      <c r="BYD102" s="90"/>
      <c r="BYE102" s="90"/>
      <c r="BYF102" s="90"/>
      <c r="BYG102" s="90"/>
      <c r="BYH102" s="90"/>
      <c r="BYI102" s="90"/>
      <c r="BYJ102" s="90"/>
      <c r="BYK102" s="90"/>
      <c r="BYL102" s="90"/>
      <c r="BYM102" s="90"/>
      <c r="BYN102" s="90"/>
      <c r="BYO102" s="90"/>
      <c r="BYP102" s="90"/>
      <c r="BYQ102" s="90"/>
      <c r="BYR102" s="90"/>
      <c r="BYS102" s="90"/>
      <c r="BYT102" s="90"/>
      <c r="BYU102" s="90"/>
      <c r="BYV102" s="90"/>
      <c r="BYW102" s="90"/>
      <c r="BYX102" s="90"/>
      <c r="BYY102" s="90"/>
      <c r="BYZ102" s="90"/>
      <c r="BZA102" s="90"/>
      <c r="BZB102" s="90"/>
      <c r="BZC102" s="90"/>
      <c r="BZD102" s="90"/>
      <c r="BZE102" s="90"/>
      <c r="BZF102" s="90"/>
      <c r="BZG102" s="90"/>
      <c r="BZH102" s="90"/>
      <c r="BZI102" s="90"/>
      <c r="BZJ102" s="90"/>
      <c r="BZK102" s="90"/>
      <c r="BZL102" s="90"/>
      <c r="BZM102" s="90"/>
      <c r="BZN102" s="90"/>
      <c r="BZO102" s="90"/>
      <c r="BZP102" s="90"/>
      <c r="BZQ102" s="90"/>
      <c r="BZR102" s="90"/>
      <c r="BZS102" s="90"/>
      <c r="BZT102" s="90"/>
      <c r="BZU102" s="90"/>
      <c r="BZV102" s="90"/>
      <c r="BZW102" s="90"/>
      <c r="BZX102" s="90"/>
      <c r="BZY102" s="90"/>
      <c r="BZZ102" s="90"/>
      <c r="CAA102" s="90"/>
      <c r="CAB102" s="90"/>
      <c r="CAC102" s="90"/>
      <c r="CAD102" s="90"/>
      <c r="CAE102" s="90"/>
      <c r="CAF102" s="90"/>
      <c r="CAG102" s="90"/>
      <c r="CAH102" s="90"/>
      <c r="CAI102" s="90"/>
      <c r="CAJ102" s="90"/>
      <c r="CAK102" s="90"/>
      <c r="CAL102" s="90"/>
      <c r="CAM102" s="90"/>
      <c r="CAN102" s="90"/>
      <c r="CAO102" s="90"/>
      <c r="CAP102" s="90"/>
      <c r="CAQ102" s="90"/>
      <c r="CAR102" s="90"/>
      <c r="CAS102" s="90"/>
      <c r="CAT102" s="90"/>
      <c r="CAU102" s="90"/>
      <c r="CAV102" s="90"/>
      <c r="CAW102" s="90"/>
      <c r="CAX102" s="90"/>
      <c r="CAY102" s="90"/>
      <c r="CAZ102" s="90"/>
      <c r="CBA102" s="90"/>
      <c r="CBB102" s="90"/>
      <c r="CBC102" s="90"/>
      <c r="CBD102" s="90"/>
      <c r="CBE102" s="90"/>
      <c r="CBF102" s="90"/>
      <c r="CBG102" s="90"/>
      <c r="CBH102" s="90"/>
      <c r="CBI102" s="90"/>
      <c r="CBJ102" s="90"/>
      <c r="CBK102" s="90"/>
      <c r="CBL102" s="90"/>
      <c r="CBM102" s="90"/>
      <c r="CBN102" s="90"/>
      <c r="CBO102" s="90"/>
      <c r="CBP102" s="90"/>
      <c r="CBQ102" s="90"/>
      <c r="CBR102" s="90"/>
      <c r="CBS102" s="90"/>
      <c r="CBT102" s="90"/>
      <c r="CBU102" s="90"/>
      <c r="CBV102" s="90"/>
      <c r="CBW102" s="90"/>
      <c r="CBX102" s="90"/>
      <c r="CBY102" s="90"/>
      <c r="CBZ102" s="90"/>
      <c r="CCA102" s="90"/>
      <c r="CCB102" s="90"/>
      <c r="CCC102" s="90"/>
      <c r="CCD102" s="90"/>
      <c r="CCE102" s="90"/>
      <c r="CCF102" s="90"/>
      <c r="CCG102" s="90"/>
      <c r="CCH102" s="90"/>
      <c r="CCI102" s="90"/>
      <c r="CCJ102" s="90"/>
      <c r="CCK102" s="90"/>
      <c r="CCL102" s="90"/>
      <c r="CCM102" s="90"/>
      <c r="CCN102" s="90"/>
      <c r="CCO102" s="90"/>
      <c r="CCP102" s="90"/>
      <c r="CCQ102" s="90"/>
      <c r="CCR102" s="90"/>
      <c r="CCS102" s="90"/>
      <c r="CCT102" s="90"/>
      <c r="CCU102" s="90"/>
      <c r="CCV102" s="90"/>
      <c r="CCW102" s="90"/>
      <c r="CCX102" s="90"/>
      <c r="CCY102" s="90"/>
      <c r="CCZ102" s="90"/>
      <c r="CDA102" s="90"/>
      <c r="CDB102" s="90"/>
      <c r="CDC102" s="90"/>
      <c r="CDD102" s="90"/>
      <c r="CDE102" s="90"/>
      <c r="CDF102" s="90"/>
      <c r="CDG102" s="90"/>
      <c r="CDH102" s="90"/>
      <c r="CDI102" s="90"/>
      <c r="CDJ102" s="90"/>
      <c r="CDK102" s="90"/>
      <c r="CDL102" s="90"/>
      <c r="CDM102" s="90"/>
      <c r="CDN102" s="90"/>
      <c r="CDO102" s="90"/>
      <c r="CDP102" s="90"/>
      <c r="CDQ102" s="90"/>
      <c r="CDR102" s="90"/>
      <c r="CDS102" s="90"/>
      <c r="CDT102" s="90"/>
      <c r="CDU102" s="90"/>
      <c r="CDV102" s="90"/>
      <c r="CDW102" s="90"/>
      <c r="CDX102" s="90"/>
      <c r="CDY102" s="90"/>
      <c r="CDZ102" s="90"/>
      <c r="CEA102" s="90"/>
      <c r="CEB102" s="90"/>
      <c r="CEC102" s="90"/>
      <c r="CED102" s="90"/>
      <c r="CEE102" s="90"/>
      <c r="CEF102" s="90"/>
      <c r="CEG102" s="90"/>
      <c r="CEH102" s="90"/>
      <c r="CEI102" s="90"/>
      <c r="CEJ102" s="90"/>
      <c r="CEK102" s="90"/>
      <c r="CEL102" s="90"/>
      <c r="CEM102" s="90"/>
      <c r="CEN102" s="90"/>
      <c r="CEO102" s="90"/>
      <c r="CEP102" s="90"/>
      <c r="CEQ102" s="90"/>
      <c r="CER102" s="90"/>
      <c r="CES102" s="90"/>
      <c r="CET102" s="90"/>
      <c r="CEU102" s="90"/>
      <c r="CEV102" s="90"/>
      <c r="CEW102" s="90"/>
      <c r="CEX102" s="90"/>
      <c r="CEY102" s="90"/>
      <c r="CEZ102" s="90"/>
      <c r="CFA102" s="90"/>
      <c r="CFB102" s="90"/>
      <c r="CFC102" s="90"/>
      <c r="CFD102" s="90"/>
      <c r="CFE102" s="90"/>
      <c r="CFF102" s="90"/>
      <c r="CFG102" s="90"/>
      <c r="CFH102" s="90"/>
      <c r="CFI102" s="90"/>
      <c r="CFJ102" s="90"/>
      <c r="CFK102" s="90"/>
      <c r="CFL102" s="90"/>
      <c r="CFM102" s="90"/>
      <c r="CFN102" s="90"/>
      <c r="CFO102" s="90"/>
      <c r="CFP102" s="90"/>
      <c r="CFQ102" s="90"/>
      <c r="CFR102" s="90"/>
      <c r="CFS102" s="90"/>
      <c r="CFT102" s="90"/>
      <c r="CFU102" s="90"/>
      <c r="CFV102" s="90"/>
      <c r="CFW102" s="90"/>
      <c r="CFX102" s="90"/>
      <c r="CFY102" s="90"/>
      <c r="CFZ102" s="90"/>
      <c r="CGA102" s="90"/>
      <c r="CGB102" s="90"/>
      <c r="CGC102" s="90"/>
      <c r="CGD102" s="90"/>
      <c r="CGE102" s="90"/>
      <c r="CGF102" s="90"/>
      <c r="CGG102" s="90"/>
      <c r="CGH102" s="90"/>
      <c r="CGI102" s="90"/>
      <c r="CGJ102" s="90"/>
      <c r="CGK102" s="90"/>
      <c r="CGL102" s="90"/>
      <c r="CGM102" s="90"/>
      <c r="CGN102" s="90"/>
      <c r="CGO102" s="90"/>
      <c r="CGP102" s="90"/>
      <c r="CGQ102" s="90"/>
      <c r="CGR102" s="90"/>
      <c r="CGS102" s="90"/>
      <c r="CGT102" s="90"/>
      <c r="CGU102" s="90"/>
      <c r="CGV102" s="90"/>
      <c r="CGW102" s="90"/>
      <c r="CGX102" s="90"/>
      <c r="CGY102" s="90"/>
      <c r="CGZ102" s="90"/>
      <c r="CHA102" s="90"/>
      <c r="CHB102" s="90"/>
      <c r="CHC102" s="90"/>
      <c r="CHD102" s="90"/>
      <c r="CHE102" s="90"/>
      <c r="CHF102" s="90"/>
      <c r="CHG102" s="90"/>
      <c r="CHH102" s="90"/>
      <c r="CHI102" s="90"/>
      <c r="CHJ102" s="90"/>
      <c r="CHK102" s="90"/>
      <c r="CHL102" s="90"/>
      <c r="CHM102" s="90"/>
      <c r="CHN102" s="90"/>
      <c r="CHO102" s="90"/>
      <c r="CHP102" s="90"/>
      <c r="CHQ102" s="90"/>
      <c r="CHR102" s="90"/>
      <c r="CHS102" s="90"/>
      <c r="CHT102" s="90"/>
      <c r="CHU102" s="90"/>
      <c r="CHV102" s="90"/>
      <c r="CHW102" s="90"/>
      <c r="CHX102" s="90"/>
      <c r="CHY102" s="90"/>
      <c r="CHZ102" s="90"/>
      <c r="CIA102" s="90"/>
      <c r="CIB102" s="90"/>
      <c r="CIC102" s="90"/>
      <c r="CID102" s="90"/>
      <c r="CIE102" s="90"/>
      <c r="CIF102" s="90"/>
      <c r="CIG102" s="90"/>
      <c r="CIH102" s="90"/>
      <c r="CII102" s="90"/>
      <c r="CIJ102" s="90"/>
      <c r="CIK102" s="90"/>
      <c r="CIL102" s="90"/>
      <c r="CIM102" s="90"/>
      <c r="CIN102" s="90"/>
      <c r="CIO102" s="90"/>
      <c r="CIP102" s="90"/>
      <c r="CIQ102" s="90"/>
      <c r="CIR102" s="90"/>
      <c r="CIS102" s="90"/>
      <c r="CIT102" s="90"/>
      <c r="CIU102" s="90"/>
      <c r="CIV102" s="90"/>
      <c r="CIW102" s="90"/>
      <c r="CIX102" s="90"/>
      <c r="CIY102" s="90"/>
      <c r="CIZ102" s="90"/>
      <c r="CJA102" s="90"/>
      <c r="CJB102" s="90"/>
      <c r="CJC102" s="90"/>
      <c r="CJD102" s="90"/>
      <c r="CJE102" s="90"/>
      <c r="CJF102" s="90"/>
      <c r="CJG102" s="90"/>
      <c r="CJH102" s="90"/>
      <c r="CJI102" s="90"/>
      <c r="CJJ102" s="90"/>
      <c r="CJK102" s="90"/>
      <c r="CJL102" s="90"/>
      <c r="CJM102" s="90"/>
      <c r="CJN102" s="90"/>
      <c r="CJO102" s="90"/>
      <c r="CJP102" s="90"/>
      <c r="CJQ102" s="90"/>
      <c r="CJR102" s="90"/>
      <c r="CJS102" s="90"/>
      <c r="CJT102" s="90"/>
      <c r="CJU102" s="90"/>
      <c r="CJV102" s="90"/>
      <c r="CJW102" s="90"/>
      <c r="CJX102" s="90"/>
      <c r="CJY102" s="90"/>
      <c r="CJZ102" s="90"/>
      <c r="CKA102" s="90"/>
      <c r="CKB102" s="90"/>
      <c r="CKC102" s="90"/>
      <c r="CKD102" s="90"/>
      <c r="CKE102" s="90"/>
      <c r="CKF102" s="90"/>
      <c r="CKG102" s="90"/>
      <c r="CKH102" s="90"/>
      <c r="CKI102" s="90"/>
      <c r="CKJ102" s="90"/>
      <c r="CKK102" s="90"/>
      <c r="CKL102" s="90"/>
      <c r="CKM102" s="90"/>
      <c r="CKN102" s="90"/>
      <c r="CKO102" s="90"/>
      <c r="CKP102" s="90"/>
      <c r="CKQ102" s="90"/>
      <c r="CKR102" s="90"/>
      <c r="CKS102" s="90"/>
      <c r="CKT102" s="90"/>
      <c r="CKU102" s="90"/>
      <c r="CKV102" s="90"/>
      <c r="CKW102" s="90"/>
      <c r="CKX102" s="90"/>
      <c r="CKY102" s="90"/>
      <c r="CKZ102" s="90"/>
      <c r="CLA102" s="90"/>
      <c r="CLB102" s="90"/>
      <c r="CLC102" s="90"/>
      <c r="CLD102" s="90"/>
      <c r="CLE102" s="90"/>
      <c r="CLF102" s="90"/>
      <c r="CLG102" s="90"/>
      <c r="CLH102" s="90"/>
      <c r="CLI102" s="90"/>
      <c r="CLJ102" s="90"/>
      <c r="CLK102" s="90"/>
      <c r="CLL102" s="90"/>
      <c r="CLM102" s="90"/>
      <c r="CLN102" s="90"/>
      <c r="CLO102" s="90"/>
      <c r="CLP102" s="90"/>
      <c r="CLQ102" s="90"/>
      <c r="CLR102" s="90"/>
      <c r="CLS102" s="90"/>
      <c r="CLT102" s="90"/>
      <c r="CLU102" s="90"/>
      <c r="CLV102" s="90"/>
      <c r="CLW102" s="90"/>
      <c r="CLX102" s="90"/>
      <c r="CLY102" s="90"/>
      <c r="CLZ102" s="90"/>
      <c r="CMA102" s="90"/>
      <c r="CMB102" s="90"/>
      <c r="CMC102" s="90"/>
      <c r="CMD102" s="90"/>
      <c r="CME102" s="90"/>
      <c r="CMF102" s="90"/>
      <c r="CMG102" s="90"/>
      <c r="CMH102" s="90"/>
      <c r="CMI102" s="90"/>
      <c r="CMJ102" s="90"/>
      <c r="CMK102" s="90"/>
      <c r="CML102" s="90"/>
      <c r="CMM102" s="90"/>
      <c r="CMN102" s="90"/>
      <c r="CMO102" s="90"/>
      <c r="CMP102" s="90"/>
      <c r="CMQ102" s="90"/>
      <c r="CMR102" s="90"/>
      <c r="CMS102" s="90"/>
      <c r="CMT102" s="90"/>
      <c r="CMU102" s="90"/>
      <c r="CMV102" s="90"/>
      <c r="CMW102" s="90"/>
      <c r="CMX102" s="90"/>
      <c r="CMY102" s="90"/>
      <c r="CMZ102" s="90"/>
      <c r="CNA102" s="90"/>
      <c r="CNB102" s="90"/>
      <c r="CNC102" s="90"/>
      <c r="CND102" s="90"/>
      <c r="CNE102" s="90"/>
      <c r="CNF102" s="90"/>
      <c r="CNG102" s="90"/>
      <c r="CNH102" s="90"/>
      <c r="CNI102" s="90"/>
      <c r="CNJ102" s="90"/>
      <c r="CNK102" s="90"/>
      <c r="CNL102" s="90"/>
      <c r="CNM102" s="90"/>
      <c r="CNN102" s="90"/>
      <c r="CNO102" s="90"/>
      <c r="CNP102" s="90"/>
      <c r="CNQ102" s="90"/>
      <c r="CNR102" s="90"/>
      <c r="CNS102" s="90"/>
      <c r="CNT102" s="90"/>
      <c r="CNU102" s="90"/>
      <c r="CNV102" s="90"/>
      <c r="CNW102" s="90"/>
      <c r="CNX102" s="90"/>
      <c r="CNY102" s="90"/>
      <c r="CNZ102" s="90"/>
      <c r="COA102" s="90"/>
      <c r="COB102" s="90"/>
      <c r="COC102" s="90"/>
      <c r="COD102" s="90"/>
      <c r="COE102" s="90"/>
      <c r="COF102" s="90"/>
      <c r="COG102" s="90"/>
      <c r="COH102" s="90"/>
      <c r="COI102" s="90"/>
      <c r="COJ102" s="90"/>
      <c r="COK102" s="90"/>
      <c r="COL102" s="90"/>
      <c r="COM102" s="90"/>
      <c r="CON102" s="90"/>
      <c r="COO102" s="90"/>
      <c r="COP102" s="90"/>
      <c r="COQ102" s="90"/>
      <c r="COR102" s="90"/>
      <c r="COS102" s="90"/>
      <c r="COT102" s="90"/>
      <c r="COU102" s="90"/>
      <c r="COV102" s="90"/>
      <c r="COW102" s="90"/>
      <c r="COX102" s="90"/>
      <c r="COY102" s="90"/>
      <c r="COZ102" s="90"/>
      <c r="CPA102" s="90"/>
      <c r="CPB102" s="90"/>
      <c r="CPC102" s="90"/>
      <c r="CPD102" s="90"/>
      <c r="CPE102" s="90"/>
      <c r="CPF102" s="90"/>
      <c r="CPG102" s="90"/>
      <c r="CPH102" s="90"/>
      <c r="CPI102" s="90"/>
      <c r="CPJ102" s="90"/>
      <c r="CPK102" s="90"/>
      <c r="CPL102" s="90"/>
      <c r="CPM102" s="90"/>
      <c r="CPN102" s="90"/>
      <c r="CPO102" s="90"/>
      <c r="CPP102" s="90"/>
      <c r="CPQ102" s="90"/>
      <c r="CPR102" s="90"/>
      <c r="CPS102" s="90"/>
      <c r="CPT102" s="90"/>
      <c r="CPU102" s="90"/>
      <c r="CPV102" s="90"/>
      <c r="CPW102" s="90"/>
      <c r="CPX102" s="90"/>
      <c r="CPY102" s="90"/>
      <c r="CPZ102" s="90"/>
      <c r="CQA102" s="90"/>
      <c r="CQB102" s="90"/>
      <c r="CQC102" s="90"/>
      <c r="CQD102" s="90"/>
      <c r="CQE102" s="90"/>
      <c r="CQF102" s="90"/>
      <c r="CQG102" s="90"/>
      <c r="CQH102" s="90"/>
      <c r="CQI102" s="90"/>
      <c r="CQJ102" s="90"/>
      <c r="CQK102" s="90"/>
      <c r="CQL102" s="90"/>
      <c r="CQM102" s="90"/>
      <c r="CQN102" s="90"/>
      <c r="CQO102" s="90"/>
      <c r="CQP102" s="90"/>
      <c r="CQQ102" s="90"/>
      <c r="CQR102" s="90"/>
      <c r="CQS102" s="90"/>
      <c r="CQT102" s="90"/>
      <c r="CQU102" s="90"/>
      <c r="CQV102" s="90"/>
      <c r="CQW102" s="90"/>
      <c r="CQX102" s="90"/>
      <c r="CQY102" s="90"/>
      <c r="CQZ102" s="90"/>
      <c r="CRA102" s="90"/>
      <c r="CRB102" s="90"/>
      <c r="CRC102" s="90"/>
      <c r="CRD102" s="90"/>
      <c r="CRE102" s="90"/>
      <c r="CRF102" s="90"/>
      <c r="CRG102" s="90"/>
      <c r="CRH102" s="90"/>
      <c r="CRI102" s="90"/>
      <c r="CRJ102" s="90"/>
      <c r="CRK102" s="90"/>
      <c r="CRL102" s="90"/>
      <c r="CRM102" s="90"/>
      <c r="CRN102" s="90"/>
      <c r="CRO102" s="90"/>
      <c r="CRP102" s="90"/>
      <c r="CRQ102" s="90"/>
      <c r="CRR102" s="90"/>
      <c r="CRS102" s="90"/>
      <c r="CRT102" s="90"/>
      <c r="CRU102" s="90"/>
      <c r="CRV102" s="90"/>
      <c r="CRW102" s="90"/>
      <c r="CRX102" s="90"/>
      <c r="CRY102" s="90"/>
      <c r="CRZ102" s="90"/>
      <c r="CSA102" s="90"/>
      <c r="CSB102" s="90"/>
      <c r="CSC102" s="90"/>
      <c r="CSD102" s="90"/>
      <c r="CSE102" s="90"/>
      <c r="CSF102" s="90"/>
      <c r="CSG102" s="90"/>
      <c r="CSH102" s="90"/>
      <c r="CSI102" s="90"/>
      <c r="CSJ102" s="90"/>
      <c r="CSK102" s="90"/>
      <c r="CSL102" s="90"/>
      <c r="CSM102" s="90"/>
      <c r="CSN102" s="90"/>
      <c r="CSO102" s="90"/>
      <c r="CSP102" s="90"/>
      <c r="CSQ102" s="90"/>
      <c r="CSR102" s="90"/>
      <c r="CSS102" s="90"/>
      <c r="CST102" s="90"/>
      <c r="CSU102" s="90"/>
      <c r="CSV102" s="90"/>
      <c r="CSW102" s="90"/>
      <c r="CSX102" s="90"/>
      <c r="CSY102" s="90"/>
      <c r="CSZ102" s="90"/>
      <c r="CTA102" s="90"/>
      <c r="CTB102" s="90"/>
      <c r="CTC102" s="90"/>
      <c r="CTD102" s="90"/>
      <c r="CTE102" s="90"/>
      <c r="CTF102" s="90"/>
      <c r="CTG102" s="90"/>
      <c r="CTH102" s="90"/>
      <c r="CTI102" s="90"/>
      <c r="CTJ102" s="90"/>
      <c r="CTK102" s="90"/>
      <c r="CTL102" s="90"/>
      <c r="CTM102" s="90"/>
      <c r="CTN102" s="90"/>
      <c r="CTO102" s="90"/>
      <c r="CTP102" s="90"/>
      <c r="CTQ102" s="90"/>
      <c r="CTR102" s="90"/>
      <c r="CTS102" s="90"/>
      <c r="CTT102" s="90"/>
      <c r="CTU102" s="90"/>
      <c r="CTV102" s="90"/>
      <c r="CTW102" s="90"/>
      <c r="CTX102" s="90"/>
      <c r="CTY102" s="90"/>
      <c r="CTZ102" s="90"/>
      <c r="CUA102" s="90"/>
      <c r="CUB102" s="90"/>
      <c r="CUC102" s="90"/>
      <c r="CUD102" s="90"/>
      <c r="CUE102" s="90"/>
      <c r="CUF102" s="90"/>
      <c r="CUG102" s="90"/>
      <c r="CUH102" s="90"/>
      <c r="CUI102" s="90"/>
      <c r="CUJ102" s="90"/>
      <c r="CUK102" s="90"/>
      <c r="CUL102" s="90"/>
      <c r="CUM102" s="90"/>
      <c r="CUN102" s="90"/>
      <c r="CUO102" s="90"/>
      <c r="CUP102" s="90"/>
      <c r="CUQ102" s="90"/>
      <c r="CUR102" s="90"/>
      <c r="CUS102" s="90"/>
      <c r="CUT102" s="90"/>
      <c r="CUU102" s="90"/>
      <c r="CUV102" s="90"/>
      <c r="CUW102" s="90"/>
      <c r="CUX102" s="90"/>
      <c r="CUY102" s="90"/>
      <c r="CUZ102" s="90"/>
      <c r="CVA102" s="90"/>
      <c r="CVB102" s="90"/>
      <c r="CVC102" s="90"/>
      <c r="CVD102" s="90"/>
      <c r="CVE102" s="90"/>
      <c r="CVF102" s="90"/>
      <c r="CVG102" s="90"/>
      <c r="CVH102" s="90"/>
      <c r="CVI102" s="90"/>
      <c r="CVJ102" s="90"/>
      <c r="CVK102" s="90"/>
      <c r="CVL102" s="90"/>
      <c r="CVM102" s="90"/>
      <c r="CVN102" s="90"/>
      <c r="CVO102" s="90"/>
      <c r="CVP102" s="90"/>
      <c r="CVQ102" s="90"/>
      <c r="CVR102" s="90"/>
      <c r="CVS102" s="90"/>
      <c r="CVT102" s="90"/>
      <c r="CVU102" s="90"/>
      <c r="CVV102" s="90"/>
      <c r="CVW102" s="90"/>
      <c r="CVX102" s="90"/>
      <c r="CVY102" s="90"/>
      <c r="CVZ102" s="90"/>
      <c r="CWA102" s="90"/>
      <c r="CWB102" s="90"/>
      <c r="CWC102" s="90"/>
      <c r="CWD102" s="90"/>
      <c r="CWE102" s="90"/>
      <c r="CWF102" s="90"/>
      <c r="CWG102" s="90"/>
      <c r="CWH102" s="90"/>
      <c r="CWI102" s="90"/>
      <c r="CWJ102" s="90"/>
      <c r="CWK102" s="90"/>
      <c r="CWL102" s="90"/>
      <c r="CWM102" s="90"/>
      <c r="CWN102" s="90"/>
      <c r="CWO102" s="90"/>
      <c r="CWP102" s="90"/>
      <c r="CWQ102" s="90"/>
      <c r="CWR102" s="90"/>
      <c r="CWS102" s="90"/>
      <c r="CWT102" s="90"/>
      <c r="CWU102" s="90"/>
      <c r="CWV102" s="90"/>
      <c r="CWW102" s="90"/>
      <c r="CWX102" s="90"/>
      <c r="CWY102" s="90"/>
      <c r="CWZ102" s="90"/>
      <c r="CXA102" s="90"/>
      <c r="CXB102" s="90"/>
      <c r="CXC102" s="90"/>
      <c r="CXD102" s="90"/>
      <c r="CXE102" s="90"/>
      <c r="CXF102" s="90"/>
      <c r="CXG102" s="90"/>
      <c r="CXH102" s="90"/>
      <c r="CXI102" s="90"/>
      <c r="CXJ102" s="90"/>
      <c r="CXK102" s="90"/>
      <c r="CXL102" s="90"/>
      <c r="CXM102" s="90"/>
      <c r="CXN102" s="90"/>
      <c r="CXO102" s="90"/>
      <c r="CXP102" s="90"/>
      <c r="CXQ102" s="90"/>
      <c r="CXR102" s="90"/>
      <c r="CXS102" s="90"/>
      <c r="CXT102" s="90"/>
      <c r="CXU102" s="90"/>
      <c r="CXV102" s="90"/>
      <c r="CXW102" s="90"/>
      <c r="CXX102" s="90"/>
      <c r="CXY102" s="90"/>
      <c r="CXZ102" s="90"/>
      <c r="CYA102" s="90"/>
      <c r="CYB102" s="90"/>
      <c r="CYC102" s="90"/>
      <c r="CYD102" s="90"/>
      <c r="CYE102" s="90"/>
      <c r="CYF102" s="90"/>
      <c r="CYG102" s="90"/>
      <c r="CYH102" s="90"/>
      <c r="CYI102" s="90"/>
      <c r="CYJ102" s="90"/>
      <c r="CYK102" s="90"/>
      <c r="CYL102" s="90"/>
      <c r="CYM102" s="90"/>
      <c r="CYN102" s="90"/>
      <c r="CYO102" s="90"/>
      <c r="CYP102" s="90"/>
      <c r="CYQ102" s="90"/>
      <c r="CYR102" s="90"/>
      <c r="CYS102" s="90"/>
      <c r="CYT102" s="90"/>
      <c r="CYU102" s="90"/>
      <c r="CYV102" s="90"/>
      <c r="CYW102" s="90"/>
      <c r="CYX102" s="90"/>
      <c r="CYY102" s="90"/>
      <c r="CYZ102" s="90"/>
      <c r="CZA102" s="90"/>
      <c r="CZB102" s="90"/>
      <c r="CZC102" s="90"/>
      <c r="CZD102" s="90"/>
      <c r="CZE102" s="90"/>
      <c r="CZF102" s="90"/>
      <c r="CZG102" s="90"/>
      <c r="CZH102" s="90"/>
      <c r="CZI102" s="90"/>
      <c r="CZJ102" s="90"/>
      <c r="CZK102" s="90"/>
      <c r="CZL102" s="90"/>
      <c r="CZM102" s="90"/>
      <c r="CZN102" s="90"/>
      <c r="CZO102" s="90"/>
      <c r="CZP102" s="90"/>
      <c r="CZQ102" s="90"/>
      <c r="CZR102" s="90"/>
      <c r="CZS102" s="90"/>
      <c r="CZT102" s="90"/>
      <c r="CZU102" s="90"/>
      <c r="CZV102" s="90"/>
      <c r="CZW102" s="90"/>
      <c r="CZX102" s="90"/>
      <c r="CZY102" s="90"/>
      <c r="CZZ102" s="90"/>
      <c r="DAA102" s="90"/>
      <c r="DAB102" s="90"/>
      <c r="DAC102" s="90"/>
      <c r="DAD102" s="90"/>
      <c r="DAE102" s="90"/>
      <c r="DAF102" s="90"/>
      <c r="DAG102" s="90"/>
      <c r="DAH102" s="90"/>
      <c r="DAI102" s="90"/>
      <c r="DAJ102" s="90"/>
      <c r="DAK102" s="90"/>
      <c r="DAL102" s="90"/>
      <c r="DAM102" s="90"/>
      <c r="DAN102" s="90"/>
      <c r="DAO102" s="90"/>
      <c r="DAP102" s="90"/>
      <c r="DAQ102" s="90"/>
      <c r="DAR102" s="90"/>
      <c r="DAS102" s="90"/>
      <c r="DAT102" s="90"/>
      <c r="DAU102" s="90"/>
      <c r="DAV102" s="90"/>
      <c r="DAW102" s="90"/>
      <c r="DAX102" s="90"/>
      <c r="DAY102" s="90"/>
      <c r="DAZ102" s="90"/>
      <c r="DBA102" s="90"/>
      <c r="DBB102" s="90"/>
      <c r="DBC102" s="90"/>
      <c r="DBD102" s="90"/>
      <c r="DBE102" s="90"/>
      <c r="DBF102" s="90"/>
      <c r="DBG102" s="90"/>
      <c r="DBH102" s="90"/>
      <c r="DBI102" s="90"/>
      <c r="DBJ102" s="90"/>
      <c r="DBK102" s="90"/>
      <c r="DBL102" s="90"/>
      <c r="DBM102" s="90"/>
      <c r="DBN102" s="90"/>
      <c r="DBO102" s="90"/>
      <c r="DBP102" s="90"/>
      <c r="DBQ102" s="90"/>
      <c r="DBR102" s="90"/>
      <c r="DBS102" s="90"/>
      <c r="DBT102" s="90"/>
      <c r="DBU102" s="90"/>
      <c r="DBV102" s="90"/>
      <c r="DBW102" s="90"/>
      <c r="DBX102" s="90"/>
      <c r="DBY102" s="90"/>
      <c r="DBZ102" s="90"/>
      <c r="DCA102" s="90"/>
      <c r="DCB102" s="90"/>
      <c r="DCC102" s="90"/>
      <c r="DCD102" s="90"/>
      <c r="DCE102" s="90"/>
      <c r="DCF102" s="90"/>
      <c r="DCG102" s="90"/>
      <c r="DCH102" s="90"/>
      <c r="DCI102" s="90"/>
      <c r="DCJ102" s="90"/>
      <c r="DCK102" s="90"/>
      <c r="DCL102" s="90"/>
      <c r="DCM102" s="90"/>
      <c r="DCN102" s="90"/>
      <c r="DCO102" s="90"/>
      <c r="DCP102" s="90"/>
      <c r="DCQ102" s="90"/>
      <c r="DCR102" s="90"/>
      <c r="DCS102" s="90"/>
      <c r="DCT102" s="90"/>
      <c r="DCU102" s="90"/>
      <c r="DCV102" s="90"/>
      <c r="DCW102" s="90"/>
      <c r="DCX102" s="90"/>
      <c r="DCY102" s="90"/>
      <c r="DCZ102" s="90"/>
      <c r="DDA102" s="90"/>
      <c r="DDB102" s="90"/>
      <c r="DDC102" s="90"/>
      <c r="DDD102" s="90"/>
      <c r="DDE102" s="90"/>
      <c r="DDF102" s="90"/>
      <c r="DDG102" s="90"/>
      <c r="DDH102" s="90"/>
      <c r="DDI102" s="90"/>
      <c r="DDJ102" s="90"/>
      <c r="DDK102" s="90"/>
      <c r="DDL102" s="90"/>
      <c r="DDM102" s="90"/>
      <c r="DDN102" s="90"/>
      <c r="DDO102" s="90"/>
      <c r="DDP102" s="90"/>
      <c r="DDQ102" s="90"/>
      <c r="DDR102" s="90"/>
      <c r="DDS102" s="90"/>
      <c r="DDT102" s="90"/>
      <c r="DDU102" s="90"/>
      <c r="DDV102" s="90"/>
      <c r="DDW102" s="90"/>
      <c r="DDX102" s="90"/>
      <c r="DDY102" s="90"/>
      <c r="DDZ102" s="90"/>
      <c r="DEA102" s="90"/>
      <c r="DEB102" s="90"/>
      <c r="DEC102" s="90"/>
      <c r="DED102" s="90"/>
      <c r="DEE102" s="90"/>
      <c r="DEF102" s="90"/>
      <c r="DEG102" s="90"/>
      <c r="DEH102" s="90"/>
      <c r="DEI102" s="90"/>
      <c r="DEJ102" s="90"/>
      <c r="DEK102" s="90"/>
      <c r="DEL102" s="90"/>
      <c r="DEM102" s="90"/>
      <c r="DEN102" s="90"/>
      <c r="DEO102" s="90"/>
      <c r="DEP102" s="90"/>
      <c r="DEQ102" s="90"/>
      <c r="DER102" s="90"/>
      <c r="DES102" s="90"/>
      <c r="DET102" s="90"/>
      <c r="DEU102" s="90"/>
      <c r="DEV102" s="90"/>
      <c r="DEW102" s="90"/>
      <c r="DEX102" s="90"/>
      <c r="DEY102" s="90"/>
      <c r="DEZ102" s="90"/>
      <c r="DFA102" s="90"/>
      <c r="DFB102" s="90"/>
      <c r="DFC102" s="90"/>
      <c r="DFD102" s="90"/>
      <c r="DFE102" s="90"/>
      <c r="DFF102" s="90"/>
      <c r="DFG102" s="90"/>
      <c r="DFH102" s="90"/>
      <c r="DFI102" s="90"/>
      <c r="DFJ102" s="90"/>
      <c r="DFK102" s="90"/>
      <c r="DFL102" s="90"/>
      <c r="DFM102" s="90"/>
      <c r="DFN102" s="90"/>
      <c r="DFO102" s="90"/>
      <c r="DFP102" s="90"/>
      <c r="DFQ102" s="90"/>
      <c r="DFR102" s="90"/>
      <c r="DFS102" s="90"/>
      <c r="DFT102" s="90"/>
      <c r="DFU102" s="90"/>
      <c r="DFV102" s="90"/>
      <c r="DFW102" s="90"/>
      <c r="DFX102" s="90"/>
      <c r="DFY102" s="90"/>
      <c r="DFZ102" s="90"/>
      <c r="DGA102" s="90"/>
      <c r="DGB102" s="90"/>
      <c r="DGC102" s="90"/>
      <c r="DGD102" s="90"/>
      <c r="DGE102" s="90"/>
      <c r="DGF102" s="90"/>
      <c r="DGG102" s="90"/>
      <c r="DGH102" s="90"/>
      <c r="DGI102" s="90"/>
      <c r="DGJ102" s="90"/>
      <c r="DGK102" s="90"/>
      <c r="DGL102" s="90"/>
      <c r="DGM102" s="90"/>
      <c r="DGN102" s="90"/>
      <c r="DGO102" s="90"/>
      <c r="DGP102" s="90"/>
      <c r="DGQ102" s="90"/>
      <c r="DGR102" s="90"/>
      <c r="DGS102" s="90"/>
      <c r="DGT102" s="90"/>
      <c r="DGU102" s="90"/>
      <c r="DGV102" s="90"/>
      <c r="DGW102" s="90"/>
      <c r="DGX102" s="90"/>
      <c r="DGY102" s="90"/>
      <c r="DGZ102" s="90"/>
      <c r="DHA102" s="90"/>
      <c r="DHB102" s="90"/>
      <c r="DHC102" s="90"/>
      <c r="DHD102" s="90"/>
      <c r="DHE102" s="90"/>
      <c r="DHF102" s="90"/>
      <c r="DHG102" s="90"/>
      <c r="DHH102" s="90"/>
      <c r="DHI102" s="90"/>
      <c r="DHJ102" s="90"/>
      <c r="DHK102" s="90"/>
      <c r="DHL102" s="90"/>
      <c r="DHM102" s="90"/>
      <c r="DHN102" s="90"/>
      <c r="DHO102" s="90"/>
      <c r="DHP102" s="90"/>
      <c r="DHQ102" s="90"/>
      <c r="DHR102" s="90"/>
      <c r="DHS102" s="90"/>
      <c r="DHT102" s="90"/>
      <c r="DHU102" s="90"/>
      <c r="DHV102" s="90"/>
      <c r="DHW102" s="90"/>
      <c r="DHX102" s="90"/>
      <c r="DHY102" s="90"/>
      <c r="DHZ102" s="90"/>
      <c r="DIA102" s="90"/>
      <c r="DIB102" s="90"/>
      <c r="DIC102" s="90"/>
      <c r="DID102" s="90"/>
      <c r="DIE102" s="90"/>
      <c r="DIF102" s="90"/>
      <c r="DIG102" s="90"/>
      <c r="DIH102" s="90"/>
      <c r="DII102" s="90"/>
      <c r="DIJ102" s="90"/>
      <c r="DIK102" s="90"/>
      <c r="DIL102" s="90"/>
      <c r="DIM102" s="90"/>
      <c r="DIN102" s="90"/>
      <c r="DIO102" s="90"/>
      <c r="DIP102" s="90"/>
      <c r="DIQ102" s="90"/>
      <c r="DIR102" s="90"/>
      <c r="DIS102" s="90"/>
      <c r="DIT102" s="90"/>
      <c r="DIU102" s="90"/>
      <c r="DIV102" s="90"/>
      <c r="DIW102" s="90"/>
      <c r="DIX102" s="90"/>
      <c r="DIY102" s="90"/>
      <c r="DIZ102" s="90"/>
      <c r="DJA102" s="90"/>
      <c r="DJB102" s="90"/>
      <c r="DJC102" s="90"/>
      <c r="DJD102" s="90"/>
      <c r="DJE102" s="90"/>
      <c r="DJF102" s="90"/>
      <c r="DJG102" s="90"/>
      <c r="DJH102" s="90"/>
      <c r="DJI102" s="90"/>
      <c r="DJJ102" s="90"/>
      <c r="DJK102" s="90"/>
      <c r="DJL102" s="90"/>
      <c r="DJM102" s="90"/>
      <c r="DJN102" s="90"/>
      <c r="DJO102" s="90"/>
      <c r="DJP102" s="90"/>
      <c r="DJQ102" s="90"/>
      <c r="DJR102" s="90"/>
      <c r="DJS102" s="90"/>
      <c r="DJT102" s="90"/>
      <c r="DJU102" s="90"/>
      <c r="DJV102" s="90"/>
      <c r="DJW102" s="90"/>
      <c r="DJX102" s="90"/>
      <c r="DJY102" s="90"/>
      <c r="DJZ102" s="90"/>
      <c r="DKA102" s="90"/>
      <c r="DKB102" s="90"/>
      <c r="DKC102" s="90"/>
      <c r="DKD102" s="90"/>
      <c r="DKE102" s="90"/>
      <c r="DKF102" s="90"/>
      <c r="DKG102" s="90"/>
      <c r="DKH102" s="90"/>
      <c r="DKI102" s="90"/>
      <c r="DKJ102" s="90"/>
      <c r="DKK102" s="90"/>
      <c r="DKL102" s="90"/>
      <c r="DKM102" s="90"/>
      <c r="DKN102" s="90"/>
      <c r="DKO102" s="90"/>
      <c r="DKP102" s="90"/>
      <c r="DKQ102" s="90"/>
      <c r="DKR102" s="90"/>
      <c r="DKS102" s="90"/>
      <c r="DKT102" s="90"/>
      <c r="DKU102" s="90"/>
      <c r="DKV102" s="90"/>
      <c r="DKW102" s="90"/>
      <c r="DKX102" s="90"/>
      <c r="DKY102" s="90"/>
      <c r="DKZ102" s="90"/>
      <c r="DLA102" s="90"/>
      <c r="DLB102" s="90"/>
      <c r="DLC102" s="90"/>
      <c r="DLD102" s="90"/>
      <c r="DLE102" s="90"/>
      <c r="DLF102" s="90"/>
      <c r="DLG102" s="90"/>
      <c r="DLH102" s="90"/>
      <c r="DLI102" s="90"/>
      <c r="DLJ102" s="90"/>
      <c r="DLK102" s="90"/>
      <c r="DLL102" s="90"/>
      <c r="DLM102" s="90"/>
      <c r="DLN102" s="90"/>
      <c r="DLO102" s="90"/>
      <c r="DLP102" s="90"/>
      <c r="DLQ102" s="90"/>
      <c r="DLR102" s="90"/>
      <c r="DLS102" s="90"/>
      <c r="DLT102" s="90"/>
      <c r="DLU102" s="90"/>
      <c r="DLV102" s="90"/>
      <c r="DLW102" s="90"/>
      <c r="DLX102" s="90"/>
      <c r="DLY102" s="90"/>
      <c r="DLZ102" s="90"/>
      <c r="DMA102" s="90"/>
      <c r="DMB102" s="90"/>
      <c r="DMC102" s="90"/>
      <c r="DMD102" s="90"/>
      <c r="DME102" s="90"/>
      <c r="DMF102" s="90"/>
      <c r="DMG102" s="90"/>
      <c r="DMH102" s="90"/>
      <c r="DMI102" s="90"/>
      <c r="DMJ102" s="90"/>
      <c r="DMK102" s="90"/>
      <c r="DML102" s="90"/>
      <c r="DMM102" s="90"/>
      <c r="DMN102" s="90"/>
      <c r="DMO102" s="90"/>
      <c r="DMP102" s="90"/>
      <c r="DMQ102" s="90"/>
      <c r="DMR102" s="90"/>
      <c r="DMS102" s="90"/>
      <c r="DMT102" s="90"/>
      <c r="DMU102" s="90"/>
      <c r="DMV102" s="90"/>
      <c r="DMW102" s="90"/>
      <c r="DMX102" s="90"/>
      <c r="DMY102" s="90"/>
      <c r="DMZ102" s="90"/>
      <c r="DNA102" s="90"/>
      <c r="DNB102" s="90"/>
      <c r="DNC102" s="90"/>
      <c r="DND102" s="90"/>
      <c r="DNE102" s="90"/>
      <c r="DNF102" s="90"/>
      <c r="DNG102" s="90"/>
      <c r="DNH102" s="90"/>
      <c r="DNI102" s="90"/>
      <c r="DNJ102" s="90"/>
      <c r="DNK102" s="90"/>
      <c r="DNL102" s="90"/>
      <c r="DNM102" s="90"/>
      <c r="DNN102" s="90"/>
      <c r="DNO102" s="90"/>
      <c r="DNP102" s="90"/>
      <c r="DNQ102" s="90"/>
      <c r="DNR102" s="90"/>
      <c r="DNS102" s="90"/>
      <c r="DNT102" s="90"/>
      <c r="DNU102" s="90"/>
      <c r="DNV102" s="90"/>
      <c r="DNW102" s="90"/>
      <c r="DNX102" s="90"/>
      <c r="DNY102" s="90"/>
      <c r="DNZ102" s="90"/>
      <c r="DOA102" s="90"/>
      <c r="DOB102" s="90"/>
      <c r="DOC102" s="90"/>
      <c r="DOD102" s="90"/>
      <c r="DOE102" s="90"/>
      <c r="DOF102" s="90"/>
      <c r="DOG102" s="90"/>
      <c r="DOH102" s="90"/>
      <c r="DOI102" s="90"/>
      <c r="DOJ102" s="90"/>
      <c r="DOK102" s="90"/>
      <c r="DOL102" s="90"/>
      <c r="DOM102" s="90"/>
      <c r="DON102" s="90"/>
      <c r="DOO102" s="90"/>
      <c r="DOP102" s="90"/>
      <c r="DOQ102" s="90"/>
      <c r="DOR102" s="90"/>
      <c r="DOS102" s="90"/>
      <c r="DOT102" s="90"/>
      <c r="DOU102" s="90"/>
      <c r="DOV102" s="90"/>
      <c r="DOW102" s="90"/>
      <c r="DOX102" s="90"/>
      <c r="DOY102" s="90"/>
      <c r="DOZ102" s="90"/>
      <c r="DPA102" s="90"/>
      <c r="DPB102" s="90"/>
      <c r="DPC102" s="90"/>
      <c r="DPD102" s="90"/>
      <c r="DPE102" s="90"/>
      <c r="DPF102" s="90"/>
      <c r="DPG102" s="90"/>
      <c r="DPH102" s="90"/>
      <c r="DPI102" s="90"/>
      <c r="DPJ102" s="90"/>
      <c r="DPK102" s="90"/>
      <c r="DPL102" s="90"/>
      <c r="DPM102" s="90"/>
      <c r="DPN102" s="90"/>
      <c r="DPO102" s="90"/>
      <c r="DPP102" s="90"/>
      <c r="DPQ102" s="90"/>
      <c r="DPR102" s="90"/>
      <c r="DPS102" s="90"/>
      <c r="DPT102" s="90"/>
      <c r="DPU102" s="90"/>
      <c r="DPV102" s="90"/>
      <c r="DPW102" s="90"/>
      <c r="DPX102" s="90"/>
      <c r="DPY102" s="90"/>
      <c r="DPZ102" s="90"/>
      <c r="DQA102" s="90"/>
      <c r="DQB102" s="90"/>
      <c r="DQC102" s="90"/>
      <c r="DQD102" s="90"/>
      <c r="DQE102" s="90"/>
      <c r="DQF102" s="90"/>
      <c r="DQG102" s="90"/>
      <c r="DQH102" s="90"/>
      <c r="DQI102" s="90"/>
      <c r="DQJ102" s="90"/>
      <c r="DQK102" s="90"/>
      <c r="DQL102" s="90"/>
      <c r="DQM102" s="90"/>
      <c r="DQN102" s="90"/>
      <c r="DQO102" s="90"/>
      <c r="DQP102" s="90"/>
      <c r="DQQ102" s="90"/>
      <c r="DQR102" s="90"/>
      <c r="DQS102" s="90"/>
      <c r="DQT102" s="90"/>
      <c r="DQU102" s="90"/>
      <c r="DQV102" s="90"/>
      <c r="DQW102" s="90"/>
      <c r="DQX102" s="90"/>
      <c r="DQY102" s="90"/>
      <c r="DQZ102" s="90"/>
      <c r="DRA102" s="90"/>
      <c r="DRB102" s="90"/>
      <c r="DRC102" s="90"/>
      <c r="DRD102" s="90"/>
      <c r="DRE102" s="90"/>
      <c r="DRF102" s="90"/>
      <c r="DRG102" s="90"/>
      <c r="DRH102" s="90"/>
      <c r="DRI102" s="90"/>
      <c r="DRJ102" s="90"/>
      <c r="DRK102" s="90"/>
      <c r="DRL102" s="90"/>
      <c r="DRM102" s="90"/>
      <c r="DRN102" s="90"/>
      <c r="DRO102" s="90"/>
      <c r="DRP102" s="90"/>
      <c r="DRQ102" s="90"/>
      <c r="DRR102" s="90"/>
      <c r="DRS102" s="90"/>
      <c r="DRT102" s="90"/>
      <c r="DRU102" s="90"/>
      <c r="DRV102" s="90"/>
      <c r="DRW102" s="90"/>
      <c r="DRX102" s="90"/>
      <c r="DRY102" s="90"/>
      <c r="DRZ102" s="90"/>
      <c r="DSA102" s="90"/>
      <c r="DSB102" s="90"/>
      <c r="DSC102" s="90"/>
      <c r="DSD102" s="90"/>
      <c r="DSE102" s="90"/>
      <c r="DSF102" s="90"/>
      <c r="DSG102" s="90"/>
      <c r="DSH102" s="90"/>
      <c r="DSI102" s="90"/>
      <c r="DSJ102" s="90"/>
      <c r="DSK102" s="90"/>
      <c r="DSL102" s="90"/>
      <c r="DSM102" s="90"/>
      <c r="DSN102" s="90"/>
      <c r="DSO102" s="90"/>
      <c r="DSP102" s="90"/>
      <c r="DSQ102" s="90"/>
      <c r="DSR102" s="90"/>
      <c r="DSS102" s="90"/>
      <c r="DST102" s="90"/>
      <c r="DSU102" s="90"/>
      <c r="DSV102" s="90"/>
      <c r="DSW102" s="90"/>
      <c r="DSX102" s="90"/>
      <c r="DSY102" s="90"/>
      <c r="DSZ102" s="90"/>
      <c r="DTA102" s="90"/>
      <c r="DTB102" s="90"/>
      <c r="DTC102" s="90"/>
      <c r="DTD102" s="90"/>
      <c r="DTE102" s="90"/>
      <c r="DTF102" s="90"/>
      <c r="DTG102" s="90"/>
      <c r="DTH102" s="90"/>
      <c r="DTI102" s="90"/>
      <c r="DTJ102" s="90"/>
      <c r="DTK102" s="90"/>
      <c r="DTL102" s="90"/>
      <c r="DTM102" s="90"/>
      <c r="DTN102" s="90"/>
      <c r="DTO102" s="90"/>
      <c r="DTP102" s="90"/>
      <c r="DTQ102" s="90"/>
      <c r="DTR102" s="90"/>
      <c r="DTS102" s="90"/>
      <c r="DTT102" s="90"/>
      <c r="DTU102" s="90"/>
      <c r="DTV102" s="90"/>
      <c r="DTW102" s="90"/>
      <c r="DTX102" s="90"/>
      <c r="DTY102" s="90"/>
      <c r="DTZ102" s="90"/>
      <c r="DUA102" s="90"/>
      <c r="DUB102" s="90"/>
      <c r="DUC102" s="90"/>
      <c r="DUD102" s="90"/>
      <c r="DUE102" s="90"/>
      <c r="DUF102" s="90"/>
      <c r="DUG102" s="90"/>
      <c r="DUH102" s="90"/>
      <c r="DUI102" s="90"/>
      <c r="DUJ102" s="90"/>
      <c r="DUK102" s="90"/>
      <c r="DUL102" s="90"/>
      <c r="DUM102" s="90"/>
      <c r="DUN102" s="90"/>
      <c r="DUO102" s="90"/>
      <c r="DUP102" s="90"/>
      <c r="DUQ102" s="90"/>
      <c r="DUR102" s="90"/>
      <c r="DUS102" s="90"/>
      <c r="DUT102" s="90"/>
      <c r="DUU102" s="90"/>
      <c r="DUV102" s="90"/>
      <c r="DUW102" s="90"/>
      <c r="DUX102" s="90"/>
      <c r="DUY102" s="90"/>
      <c r="DUZ102" s="90"/>
      <c r="DVA102" s="90"/>
      <c r="DVB102" s="90"/>
      <c r="DVC102" s="90"/>
      <c r="DVD102" s="90"/>
      <c r="DVE102" s="90"/>
      <c r="DVF102" s="90"/>
      <c r="DVG102" s="90"/>
      <c r="DVH102" s="90"/>
      <c r="DVI102" s="90"/>
      <c r="DVJ102" s="90"/>
      <c r="DVK102" s="90"/>
      <c r="DVL102" s="90"/>
      <c r="DVM102" s="90"/>
      <c r="DVN102" s="90"/>
      <c r="DVO102" s="90"/>
      <c r="DVP102" s="90"/>
      <c r="DVQ102" s="90"/>
      <c r="DVR102" s="90"/>
      <c r="DVS102" s="90"/>
      <c r="DVT102" s="90"/>
      <c r="DVU102" s="90"/>
      <c r="DVV102" s="90"/>
      <c r="DVW102" s="90"/>
      <c r="DVX102" s="90"/>
      <c r="DVY102" s="90"/>
      <c r="DVZ102" s="90"/>
      <c r="DWA102" s="90"/>
      <c r="DWB102" s="90"/>
      <c r="DWC102" s="90"/>
      <c r="DWD102" s="90"/>
      <c r="DWE102" s="90"/>
      <c r="DWF102" s="90"/>
      <c r="DWG102" s="90"/>
      <c r="DWH102" s="90"/>
      <c r="DWI102" s="90"/>
      <c r="DWJ102" s="90"/>
      <c r="DWK102" s="90"/>
      <c r="DWL102" s="90"/>
      <c r="DWM102" s="90"/>
      <c r="DWN102" s="90"/>
      <c r="DWO102" s="90"/>
      <c r="DWP102" s="90"/>
      <c r="DWQ102" s="90"/>
      <c r="DWR102" s="90"/>
      <c r="DWS102" s="90"/>
      <c r="DWT102" s="90"/>
      <c r="DWU102" s="90"/>
      <c r="DWV102" s="90"/>
      <c r="DWW102" s="90"/>
      <c r="DWX102" s="90"/>
      <c r="DWY102" s="90"/>
      <c r="DWZ102" s="90"/>
      <c r="DXA102" s="90"/>
      <c r="DXB102" s="90"/>
      <c r="DXC102" s="90"/>
      <c r="DXD102" s="90"/>
      <c r="DXE102" s="90"/>
      <c r="DXF102" s="90"/>
      <c r="DXG102" s="90"/>
      <c r="DXH102" s="90"/>
      <c r="DXI102" s="90"/>
      <c r="DXJ102" s="90"/>
      <c r="DXK102" s="90"/>
      <c r="DXL102" s="90"/>
      <c r="DXM102" s="90"/>
      <c r="DXN102" s="90"/>
      <c r="DXO102" s="90"/>
      <c r="DXP102" s="90"/>
      <c r="DXQ102" s="90"/>
      <c r="DXR102" s="90"/>
      <c r="DXS102" s="90"/>
      <c r="DXT102" s="90"/>
      <c r="DXU102" s="90"/>
      <c r="DXV102" s="90"/>
      <c r="DXW102" s="90"/>
      <c r="DXX102" s="90"/>
      <c r="DXY102" s="90"/>
      <c r="DXZ102" s="90"/>
      <c r="DYA102" s="90"/>
      <c r="DYB102" s="90"/>
      <c r="DYC102" s="90"/>
      <c r="DYD102" s="90"/>
      <c r="DYE102" s="90"/>
      <c r="DYF102" s="90"/>
      <c r="DYG102" s="90"/>
      <c r="DYH102" s="90"/>
      <c r="DYI102" s="90"/>
      <c r="DYJ102" s="90"/>
      <c r="DYK102" s="90"/>
      <c r="DYL102" s="90"/>
      <c r="DYM102" s="90"/>
      <c r="DYN102" s="90"/>
      <c r="DYO102" s="90"/>
      <c r="DYP102" s="90"/>
      <c r="DYQ102" s="90"/>
      <c r="DYR102" s="90"/>
      <c r="DYS102" s="90"/>
      <c r="DYT102" s="90"/>
      <c r="DYU102" s="90"/>
      <c r="DYV102" s="90"/>
      <c r="DYW102" s="90"/>
      <c r="DYX102" s="90"/>
      <c r="DYY102" s="90"/>
      <c r="DYZ102" s="90"/>
      <c r="DZA102" s="90"/>
      <c r="DZB102" s="90"/>
      <c r="DZC102" s="90"/>
      <c r="DZD102" s="90"/>
      <c r="DZE102" s="90"/>
      <c r="DZF102" s="90"/>
      <c r="DZG102" s="90"/>
      <c r="DZH102" s="90"/>
      <c r="DZI102" s="90"/>
      <c r="DZJ102" s="90"/>
      <c r="DZK102" s="90"/>
      <c r="DZL102" s="90"/>
      <c r="DZM102" s="90"/>
      <c r="DZN102" s="90"/>
      <c r="DZO102" s="90"/>
      <c r="DZP102" s="90"/>
      <c r="DZQ102" s="90"/>
      <c r="DZR102" s="90"/>
      <c r="DZS102" s="90"/>
      <c r="DZT102" s="90"/>
      <c r="DZU102" s="90"/>
      <c r="DZV102" s="90"/>
      <c r="DZW102" s="90"/>
      <c r="DZX102" s="90"/>
      <c r="DZY102" s="90"/>
      <c r="DZZ102" s="90"/>
      <c r="EAA102" s="90"/>
      <c r="EAB102" s="90"/>
      <c r="EAC102" s="90"/>
      <c r="EAD102" s="90"/>
      <c r="EAE102" s="90"/>
      <c r="EAF102" s="90"/>
      <c r="EAG102" s="90"/>
      <c r="EAH102" s="90"/>
      <c r="EAI102" s="90"/>
      <c r="EAJ102" s="90"/>
      <c r="EAK102" s="90"/>
      <c r="EAL102" s="90"/>
      <c r="EAM102" s="90"/>
      <c r="EAN102" s="90"/>
      <c r="EAO102" s="90"/>
      <c r="EAP102" s="90"/>
      <c r="EAQ102" s="90"/>
      <c r="EAR102" s="90"/>
      <c r="EAS102" s="90"/>
      <c r="EAT102" s="90"/>
      <c r="EAU102" s="90"/>
      <c r="EAV102" s="90"/>
      <c r="EAW102" s="90"/>
      <c r="EAX102" s="90"/>
      <c r="EAY102" s="90"/>
      <c r="EAZ102" s="90"/>
      <c r="EBA102" s="90"/>
      <c r="EBB102" s="90"/>
      <c r="EBC102" s="90"/>
      <c r="EBD102" s="90"/>
      <c r="EBE102" s="90"/>
      <c r="EBF102" s="90"/>
      <c r="EBG102" s="90"/>
      <c r="EBH102" s="90"/>
      <c r="EBI102" s="90"/>
      <c r="EBJ102" s="90"/>
      <c r="EBK102" s="90"/>
      <c r="EBL102" s="90"/>
      <c r="EBM102" s="90"/>
      <c r="EBN102" s="90"/>
      <c r="EBO102" s="90"/>
      <c r="EBP102" s="90"/>
      <c r="EBQ102" s="90"/>
      <c r="EBR102" s="90"/>
      <c r="EBS102" s="90"/>
      <c r="EBT102" s="90"/>
      <c r="EBU102" s="90"/>
      <c r="EBV102" s="90"/>
      <c r="EBW102" s="90"/>
      <c r="EBX102" s="90"/>
      <c r="EBY102" s="90"/>
      <c r="EBZ102" s="90"/>
      <c r="ECA102" s="90"/>
      <c r="ECB102" s="90"/>
      <c r="ECC102" s="90"/>
      <c r="ECD102" s="90"/>
      <c r="ECE102" s="90"/>
      <c r="ECF102" s="90"/>
      <c r="ECG102" s="90"/>
      <c r="ECH102" s="90"/>
      <c r="ECI102" s="90"/>
      <c r="ECJ102" s="90"/>
      <c r="ECK102" s="90"/>
      <c r="ECL102" s="90"/>
      <c r="ECM102" s="90"/>
      <c r="ECN102" s="90"/>
      <c r="ECO102" s="90"/>
      <c r="ECP102" s="90"/>
      <c r="ECQ102" s="90"/>
      <c r="ECR102" s="90"/>
      <c r="ECS102" s="90"/>
      <c r="ECT102" s="90"/>
      <c r="ECU102" s="90"/>
      <c r="ECV102" s="90"/>
      <c r="ECW102" s="90"/>
      <c r="ECX102" s="90"/>
      <c r="ECY102" s="90"/>
      <c r="ECZ102" s="90"/>
      <c r="EDA102" s="90"/>
      <c r="EDB102" s="90"/>
      <c r="EDC102" s="90"/>
      <c r="EDD102" s="90"/>
      <c r="EDE102" s="90"/>
      <c r="EDF102" s="90"/>
      <c r="EDG102" s="90"/>
      <c r="EDH102" s="90"/>
      <c r="EDI102" s="90"/>
      <c r="EDJ102" s="90"/>
      <c r="EDK102" s="90"/>
      <c r="EDL102" s="90"/>
      <c r="EDM102" s="90"/>
      <c r="EDN102" s="90"/>
      <c r="EDO102" s="90"/>
      <c r="EDP102" s="90"/>
      <c r="EDQ102" s="90"/>
      <c r="EDR102" s="90"/>
      <c r="EDS102" s="90"/>
      <c r="EDT102" s="90"/>
      <c r="EDU102" s="90"/>
      <c r="EDV102" s="90"/>
      <c r="EDW102" s="90"/>
      <c r="EDX102" s="90"/>
      <c r="EDY102" s="90"/>
      <c r="EDZ102" s="90"/>
      <c r="EEA102" s="90"/>
      <c r="EEB102" s="90"/>
      <c r="EEC102" s="90"/>
      <c r="EED102" s="90"/>
      <c r="EEE102" s="90"/>
      <c r="EEF102" s="90"/>
      <c r="EEG102" s="90"/>
      <c r="EEH102" s="90"/>
      <c r="EEI102" s="90"/>
      <c r="EEJ102" s="90"/>
      <c r="EEK102" s="90"/>
      <c r="EEL102" s="90"/>
      <c r="EEM102" s="90"/>
      <c r="EEN102" s="90"/>
      <c r="EEO102" s="90"/>
      <c r="EEP102" s="90"/>
      <c r="EEQ102" s="90"/>
      <c r="EER102" s="90"/>
      <c r="EES102" s="90"/>
      <c r="EET102" s="90"/>
      <c r="EEU102" s="90"/>
      <c r="EEV102" s="90"/>
      <c r="EEW102" s="90"/>
      <c r="EEX102" s="90"/>
      <c r="EEY102" s="90"/>
      <c r="EEZ102" s="90"/>
      <c r="EFA102" s="90"/>
      <c r="EFB102" s="90"/>
      <c r="EFC102" s="90"/>
      <c r="EFD102" s="90"/>
      <c r="EFE102" s="90"/>
      <c r="EFF102" s="90"/>
      <c r="EFG102" s="90"/>
      <c r="EFH102" s="90"/>
      <c r="EFI102" s="90"/>
      <c r="EFJ102" s="90"/>
      <c r="EFK102" s="90"/>
      <c r="EFL102" s="90"/>
      <c r="EFM102" s="90"/>
      <c r="EFN102" s="90"/>
      <c r="EFO102" s="90"/>
      <c r="EFP102" s="90"/>
      <c r="EFQ102" s="90"/>
      <c r="EFR102" s="90"/>
      <c r="EFS102" s="90"/>
      <c r="EFT102" s="90"/>
      <c r="EFU102" s="90"/>
      <c r="EFV102" s="90"/>
      <c r="EFW102" s="90"/>
      <c r="EFX102" s="90"/>
      <c r="EFY102" s="90"/>
      <c r="EFZ102" s="90"/>
      <c r="EGA102" s="90"/>
      <c r="EGB102" s="90"/>
      <c r="EGC102" s="90"/>
      <c r="EGD102" s="90"/>
      <c r="EGE102" s="90"/>
      <c r="EGF102" s="90"/>
      <c r="EGG102" s="90"/>
      <c r="EGH102" s="90"/>
      <c r="EGI102" s="90"/>
      <c r="EGJ102" s="90"/>
      <c r="EGK102" s="90"/>
      <c r="EGL102" s="90"/>
      <c r="EGM102" s="90"/>
      <c r="EGN102" s="90"/>
      <c r="EGO102" s="90"/>
      <c r="EGP102" s="90"/>
      <c r="EGQ102" s="90"/>
      <c r="EGR102" s="90"/>
      <c r="EGS102" s="90"/>
      <c r="EGT102" s="90"/>
      <c r="EGU102" s="90"/>
      <c r="EGV102" s="90"/>
      <c r="EGW102" s="90"/>
      <c r="EGX102" s="90"/>
      <c r="EGY102" s="90"/>
      <c r="EGZ102" s="90"/>
      <c r="EHA102" s="90"/>
      <c r="EHB102" s="90"/>
      <c r="EHC102" s="90"/>
      <c r="EHD102" s="90"/>
      <c r="EHE102" s="90"/>
      <c r="EHF102" s="90"/>
      <c r="EHG102" s="90"/>
      <c r="EHH102" s="90"/>
      <c r="EHI102" s="90"/>
      <c r="EHJ102" s="90"/>
      <c r="EHK102" s="90"/>
      <c r="EHL102" s="90"/>
      <c r="EHM102" s="90"/>
      <c r="EHN102" s="90"/>
      <c r="EHO102" s="90"/>
      <c r="EHP102" s="90"/>
      <c r="EHQ102" s="90"/>
      <c r="EHR102" s="90"/>
      <c r="EHS102" s="90"/>
      <c r="EHT102" s="90"/>
      <c r="EHU102" s="90"/>
      <c r="EHV102" s="90"/>
      <c r="EHW102" s="90"/>
      <c r="EHX102" s="90"/>
      <c r="EHY102" s="90"/>
      <c r="EHZ102" s="90"/>
      <c r="EIA102" s="90"/>
      <c r="EIB102" s="90"/>
      <c r="EIC102" s="90"/>
      <c r="EID102" s="90"/>
      <c r="EIE102" s="90"/>
      <c r="EIF102" s="90"/>
      <c r="EIG102" s="90"/>
      <c r="EIH102" s="90"/>
      <c r="EII102" s="90"/>
      <c r="EIJ102" s="90"/>
      <c r="EIK102" s="90"/>
      <c r="EIL102" s="90"/>
      <c r="EIM102" s="90"/>
      <c r="EIN102" s="90"/>
      <c r="EIO102" s="90"/>
      <c r="EIP102" s="90"/>
      <c r="EIQ102" s="90"/>
      <c r="EIR102" s="90"/>
      <c r="EIS102" s="90"/>
      <c r="EIT102" s="90"/>
      <c r="EIU102" s="90"/>
      <c r="EIV102" s="90"/>
      <c r="EIW102" s="90"/>
      <c r="EIX102" s="90"/>
      <c r="EIY102" s="90"/>
      <c r="EIZ102" s="90"/>
      <c r="EJA102" s="90"/>
      <c r="EJB102" s="90"/>
      <c r="EJC102" s="90"/>
      <c r="EJD102" s="90"/>
      <c r="EJE102" s="90"/>
      <c r="EJF102" s="90"/>
      <c r="EJG102" s="90"/>
      <c r="EJH102" s="90"/>
      <c r="EJI102" s="90"/>
      <c r="EJJ102" s="90"/>
      <c r="EJK102" s="90"/>
      <c r="EJL102" s="90"/>
      <c r="EJM102" s="90"/>
      <c r="EJN102" s="90"/>
      <c r="EJO102" s="90"/>
      <c r="EJP102" s="90"/>
      <c r="EJQ102" s="90"/>
      <c r="EJR102" s="90"/>
      <c r="EJS102" s="90"/>
      <c r="EJT102" s="90"/>
      <c r="EJU102" s="90"/>
      <c r="EJV102" s="90"/>
      <c r="EJW102" s="90"/>
      <c r="EJX102" s="90"/>
      <c r="EJY102" s="90"/>
      <c r="EJZ102" s="90"/>
      <c r="EKA102" s="90"/>
      <c r="EKB102" s="90"/>
      <c r="EKC102" s="90"/>
      <c r="EKD102" s="90"/>
      <c r="EKE102" s="90"/>
      <c r="EKF102" s="90"/>
      <c r="EKG102" s="90"/>
      <c r="EKH102" s="90"/>
      <c r="EKI102" s="90"/>
      <c r="EKJ102" s="90"/>
      <c r="EKK102" s="90"/>
      <c r="EKL102" s="90"/>
      <c r="EKM102" s="90"/>
      <c r="EKN102" s="90"/>
      <c r="EKO102" s="90"/>
      <c r="EKP102" s="90"/>
      <c r="EKQ102" s="90"/>
      <c r="EKR102" s="90"/>
      <c r="EKS102" s="90"/>
      <c r="EKT102" s="90"/>
      <c r="EKU102" s="90"/>
      <c r="EKV102" s="90"/>
      <c r="EKW102" s="90"/>
      <c r="EKX102" s="90"/>
      <c r="EKY102" s="90"/>
      <c r="EKZ102" s="90"/>
      <c r="ELA102" s="90"/>
      <c r="ELB102" s="90"/>
      <c r="ELC102" s="90"/>
      <c r="ELD102" s="90"/>
      <c r="ELE102" s="90"/>
      <c r="ELF102" s="90"/>
      <c r="ELG102" s="90"/>
      <c r="ELH102" s="90"/>
      <c r="ELI102" s="90"/>
      <c r="ELJ102" s="90"/>
      <c r="ELK102" s="90"/>
      <c r="ELL102" s="90"/>
      <c r="ELM102" s="90"/>
      <c r="ELN102" s="90"/>
      <c r="ELO102" s="90"/>
      <c r="ELP102" s="90"/>
      <c r="ELQ102" s="90"/>
      <c r="ELR102" s="90"/>
      <c r="ELS102" s="90"/>
      <c r="ELT102" s="90"/>
      <c r="ELU102" s="90"/>
      <c r="ELV102" s="90"/>
      <c r="ELW102" s="90"/>
      <c r="ELX102" s="90"/>
      <c r="ELY102" s="90"/>
      <c r="ELZ102" s="90"/>
      <c r="EMA102" s="90"/>
      <c r="EMB102" s="90"/>
      <c r="EMC102" s="90"/>
      <c r="EMD102" s="90"/>
      <c r="EME102" s="90"/>
      <c r="EMF102" s="90"/>
      <c r="EMG102" s="90"/>
      <c r="EMH102" s="90"/>
      <c r="EMI102" s="90"/>
      <c r="EMJ102" s="90"/>
      <c r="EMK102" s="90"/>
      <c r="EML102" s="90"/>
      <c r="EMM102" s="90"/>
      <c r="EMN102" s="90"/>
      <c r="EMO102" s="90"/>
      <c r="EMP102" s="90"/>
      <c r="EMQ102" s="90"/>
      <c r="EMR102" s="90"/>
      <c r="EMS102" s="90"/>
      <c r="EMT102" s="90"/>
      <c r="EMU102" s="90"/>
      <c r="EMV102" s="90"/>
      <c r="EMW102" s="90"/>
      <c r="EMX102" s="90"/>
      <c r="EMY102" s="90"/>
      <c r="EMZ102" s="90"/>
      <c r="ENA102" s="90"/>
      <c r="ENB102" s="90"/>
      <c r="ENC102" s="90"/>
      <c r="END102" s="90"/>
      <c r="ENE102" s="90"/>
      <c r="ENF102" s="90"/>
      <c r="ENG102" s="90"/>
      <c r="ENH102" s="90"/>
      <c r="ENI102" s="90"/>
      <c r="ENJ102" s="90"/>
      <c r="ENK102" s="90"/>
      <c r="ENL102" s="90"/>
      <c r="ENM102" s="90"/>
      <c r="ENN102" s="90"/>
      <c r="ENO102" s="90"/>
      <c r="ENP102" s="90"/>
      <c r="ENQ102" s="90"/>
      <c r="ENR102" s="90"/>
      <c r="ENS102" s="90"/>
      <c r="ENT102" s="90"/>
      <c r="ENU102" s="90"/>
      <c r="ENV102" s="90"/>
      <c r="ENW102" s="90"/>
      <c r="ENX102" s="90"/>
      <c r="ENY102" s="90"/>
      <c r="ENZ102" s="90"/>
      <c r="EOA102" s="90"/>
      <c r="EOB102" s="90"/>
      <c r="EOC102" s="90"/>
      <c r="EOD102" s="90"/>
      <c r="EOE102" s="90"/>
      <c r="EOF102" s="90"/>
      <c r="EOG102" s="90"/>
      <c r="EOH102" s="90"/>
      <c r="EOI102" s="90"/>
      <c r="EOJ102" s="90"/>
      <c r="EOK102" s="90"/>
      <c r="EOL102" s="90"/>
      <c r="EOM102" s="90"/>
      <c r="EON102" s="90"/>
      <c r="EOO102" s="90"/>
      <c r="EOP102" s="90"/>
      <c r="EOQ102" s="90"/>
      <c r="EOR102" s="90"/>
      <c r="EOS102" s="90"/>
      <c r="EOT102" s="90"/>
      <c r="EOU102" s="90"/>
      <c r="EOV102" s="90"/>
      <c r="EOW102" s="90"/>
      <c r="EOX102" s="90"/>
      <c r="EOY102" s="90"/>
      <c r="EOZ102" s="90"/>
      <c r="EPA102" s="90"/>
      <c r="EPB102" s="90"/>
      <c r="EPC102" s="90"/>
      <c r="EPD102" s="90"/>
      <c r="EPE102" s="90"/>
      <c r="EPF102" s="90"/>
      <c r="EPG102" s="90"/>
      <c r="EPH102" s="90"/>
      <c r="EPI102" s="90"/>
      <c r="EPJ102" s="90"/>
      <c r="EPK102" s="90"/>
      <c r="EPL102" s="90"/>
      <c r="EPM102" s="90"/>
      <c r="EPN102" s="90"/>
      <c r="EPO102" s="90"/>
      <c r="EPP102" s="90"/>
      <c r="EPQ102" s="90"/>
      <c r="EPR102" s="90"/>
      <c r="EPS102" s="90"/>
      <c r="EPT102" s="90"/>
      <c r="EPU102" s="90"/>
      <c r="EPV102" s="90"/>
      <c r="EPW102" s="90"/>
      <c r="EPX102" s="90"/>
      <c r="EPY102" s="90"/>
      <c r="EPZ102" s="90"/>
      <c r="EQA102" s="90"/>
      <c r="EQB102" s="90"/>
      <c r="EQC102" s="90"/>
      <c r="EQD102" s="90"/>
      <c r="EQE102" s="90"/>
      <c r="EQF102" s="90"/>
      <c r="EQG102" s="90"/>
      <c r="EQH102" s="90"/>
      <c r="EQI102" s="90"/>
      <c r="EQJ102" s="90"/>
      <c r="EQK102" s="90"/>
      <c r="EQL102" s="90"/>
      <c r="EQM102" s="90"/>
      <c r="EQN102" s="90"/>
      <c r="EQO102" s="90"/>
      <c r="EQP102" s="90"/>
      <c r="EQQ102" s="90"/>
      <c r="EQR102" s="90"/>
      <c r="EQS102" s="90"/>
      <c r="EQT102" s="90"/>
      <c r="EQU102" s="90"/>
      <c r="EQV102" s="90"/>
      <c r="EQW102" s="90"/>
      <c r="EQX102" s="90"/>
      <c r="EQY102" s="90"/>
      <c r="EQZ102" s="90"/>
      <c r="ERA102" s="90"/>
      <c r="ERB102" s="90"/>
      <c r="ERC102" s="90"/>
      <c r="ERD102" s="90"/>
      <c r="ERE102" s="90"/>
      <c r="ERF102" s="90"/>
      <c r="ERG102" s="90"/>
      <c r="ERH102" s="90"/>
      <c r="ERI102" s="90"/>
      <c r="ERJ102" s="90"/>
      <c r="ERK102" s="90"/>
      <c r="ERL102" s="90"/>
      <c r="ERM102" s="90"/>
      <c r="ERN102" s="90"/>
      <c r="ERO102" s="90"/>
      <c r="ERP102" s="90"/>
      <c r="ERQ102" s="90"/>
      <c r="ERR102" s="90"/>
      <c r="ERS102" s="90"/>
      <c r="ERT102" s="90"/>
      <c r="ERU102" s="90"/>
      <c r="ERV102" s="90"/>
      <c r="ERW102" s="90"/>
      <c r="ERX102" s="90"/>
      <c r="ERY102" s="90"/>
      <c r="ERZ102" s="90"/>
      <c r="ESA102" s="90"/>
      <c r="ESB102" s="90"/>
      <c r="ESC102" s="90"/>
      <c r="ESD102" s="90"/>
      <c r="ESE102" s="90"/>
      <c r="ESF102" s="90"/>
      <c r="ESG102" s="90"/>
      <c r="ESH102" s="90"/>
      <c r="ESI102" s="90"/>
      <c r="ESJ102" s="90"/>
      <c r="ESK102" s="90"/>
      <c r="ESL102" s="90"/>
      <c r="ESM102" s="90"/>
      <c r="ESN102" s="90"/>
      <c r="ESO102" s="90"/>
      <c r="ESP102" s="90"/>
      <c r="ESQ102" s="90"/>
      <c r="ESR102" s="90"/>
      <c r="ESS102" s="90"/>
      <c r="EST102" s="90"/>
      <c r="ESU102" s="90"/>
      <c r="ESV102" s="90"/>
      <c r="ESW102" s="90"/>
      <c r="ESX102" s="90"/>
      <c r="ESY102" s="90"/>
      <c r="ESZ102" s="90"/>
      <c r="ETA102" s="90"/>
      <c r="ETB102" s="90"/>
      <c r="ETC102" s="90"/>
      <c r="ETD102" s="90"/>
      <c r="ETE102" s="90"/>
      <c r="ETF102" s="90"/>
      <c r="ETG102" s="90"/>
      <c r="ETH102" s="90"/>
      <c r="ETI102" s="90"/>
      <c r="ETJ102" s="90"/>
      <c r="ETK102" s="90"/>
      <c r="ETL102" s="90"/>
      <c r="ETM102" s="90"/>
      <c r="ETN102" s="90"/>
      <c r="ETO102" s="90"/>
      <c r="ETP102" s="90"/>
      <c r="ETQ102" s="90"/>
      <c r="ETR102" s="90"/>
      <c r="ETS102" s="90"/>
      <c r="ETT102" s="90"/>
      <c r="ETU102" s="90"/>
      <c r="ETV102" s="90"/>
      <c r="ETW102" s="90"/>
      <c r="ETX102" s="90"/>
      <c r="ETY102" s="90"/>
      <c r="ETZ102" s="90"/>
      <c r="EUA102" s="90"/>
      <c r="EUB102" s="90"/>
      <c r="EUC102" s="90"/>
      <c r="EUD102" s="90"/>
      <c r="EUE102" s="90"/>
      <c r="EUF102" s="90"/>
      <c r="EUG102" s="90"/>
      <c r="EUH102" s="90"/>
      <c r="EUI102" s="90"/>
      <c r="EUJ102" s="90"/>
      <c r="EUK102" s="90"/>
      <c r="EUL102" s="90"/>
      <c r="EUM102" s="90"/>
      <c r="EUN102" s="90"/>
      <c r="EUO102" s="90"/>
      <c r="EUP102" s="90"/>
      <c r="EUQ102" s="90"/>
      <c r="EUR102" s="90"/>
      <c r="EUS102" s="90"/>
      <c r="EUT102" s="90"/>
      <c r="EUU102" s="90"/>
      <c r="EUV102" s="90"/>
      <c r="EUW102" s="90"/>
      <c r="EUX102" s="90"/>
      <c r="EUY102" s="90"/>
      <c r="EUZ102" s="90"/>
      <c r="EVA102" s="90"/>
      <c r="EVB102" s="90"/>
      <c r="EVC102" s="90"/>
      <c r="EVD102" s="90"/>
      <c r="EVE102" s="90"/>
      <c r="EVF102" s="90"/>
      <c r="EVG102" s="90"/>
      <c r="EVH102" s="90"/>
      <c r="EVI102" s="90"/>
      <c r="EVJ102" s="90"/>
      <c r="EVK102" s="90"/>
      <c r="EVL102" s="90"/>
      <c r="EVM102" s="90"/>
      <c r="EVN102" s="90"/>
      <c r="EVO102" s="90"/>
      <c r="EVP102" s="90"/>
      <c r="EVQ102" s="90"/>
      <c r="EVR102" s="90"/>
      <c r="EVS102" s="90"/>
      <c r="EVT102" s="90"/>
      <c r="EVU102" s="90"/>
      <c r="EVV102" s="90"/>
      <c r="EVW102" s="90"/>
      <c r="EVX102" s="90"/>
      <c r="EVY102" s="90"/>
      <c r="EVZ102" s="90"/>
      <c r="EWA102" s="90"/>
      <c r="EWB102" s="90"/>
      <c r="EWC102" s="90"/>
      <c r="EWD102" s="90"/>
      <c r="EWE102" s="90"/>
      <c r="EWF102" s="90"/>
      <c r="EWG102" s="90"/>
      <c r="EWH102" s="90"/>
      <c r="EWI102" s="90"/>
      <c r="EWJ102" s="90"/>
      <c r="EWK102" s="90"/>
      <c r="EWL102" s="90"/>
      <c r="EWM102" s="90"/>
      <c r="EWN102" s="90"/>
      <c r="EWO102" s="90"/>
      <c r="EWP102" s="90"/>
      <c r="EWQ102" s="90"/>
      <c r="EWR102" s="90"/>
      <c r="EWS102" s="90"/>
      <c r="EWT102" s="90"/>
      <c r="EWU102" s="90"/>
      <c r="EWV102" s="90"/>
      <c r="EWW102" s="90"/>
      <c r="EWX102" s="90"/>
      <c r="EWY102" s="90"/>
      <c r="EWZ102" s="90"/>
      <c r="EXA102" s="90"/>
      <c r="EXB102" s="90"/>
      <c r="EXC102" s="90"/>
      <c r="EXD102" s="90"/>
      <c r="EXE102" s="90"/>
      <c r="EXF102" s="90"/>
      <c r="EXG102" s="90"/>
      <c r="EXH102" s="90"/>
      <c r="EXI102" s="90"/>
      <c r="EXJ102" s="90"/>
      <c r="EXK102" s="90"/>
      <c r="EXL102" s="90"/>
      <c r="EXM102" s="90"/>
      <c r="EXN102" s="90"/>
      <c r="EXO102" s="90"/>
      <c r="EXP102" s="90"/>
      <c r="EXQ102" s="90"/>
      <c r="EXR102" s="90"/>
      <c r="EXS102" s="90"/>
      <c r="EXT102" s="90"/>
      <c r="EXU102" s="90"/>
      <c r="EXV102" s="90"/>
      <c r="EXW102" s="90"/>
      <c r="EXX102" s="90"/>
      <c r="EXY102" s="90"/>
      <c r="EXZ102" s="90"/>
      <c r="EYA102" s="90"/>
      <c r="EYB102" s="90"/>
      <c r="EYC102" s="90"/>
      <c r="EYD102" s="90"/>
      <c r="EYE102" s="90"/>
      <c r="EYF102" s="90"/>
      <c r="EYG102" s="90"/>
      <c r="EYH102" s="90"/>
      <c r="EYI102" s="90"/>
      <c r="EYJ102" s="90"/>
      <c r="EYK102" s="90"/>
      <c r="EYL102" s="90"/>
      <c r="EYM102" s="90"/>
      <c r="EYN102" s="90"/>
      <c r="EYO102" s="90"/>
      <c r="EYP102" s="90"/>
      <c r="EYQ102" s="90"/>
      <c r="EYR102" s="90"/>
      <c r="EYS102" s="90"/>
      <c r="EYT102" s="90"/>
      <c r="EYU102" s="90"/>
      <c r="EYV102" s="90"/>
      <c r="EYW102" s="90"/>
      <c r="EYX102" s="90"/>
      <c r="EYY102" s="90"/>
      <c r="EYZ102" s="90"/>
      <c r="EZA102" s="90"/>
      <c r="EZB102" s="90"/>
      <c r="EZC102" s="90"/>
      <c r="EZD102" s="90"/>
      <c r="EZE102" s="90"/>
      <c r="EZF102" s="90"/>
      <c r="EZG102" s="90"/>
      <c r="EZH102" s="90"/>
      <c r="EZI102" s="90"/>
      <c r="EZJ102" s="90"/>
      <c r="EZK102" s="90"/>
      <c r="EZL102" s="90"/>
      <c r="EZM102" s="90"/>
      <c r="EZN102" s="90"/>
      <c r="EZO102" s="90"/>
      <c r="EZP102" s="90"/>
      <c r="EZQ102" s="90"/>
      <c r="EZR102" s="90"/>
      <c r="EZS102" s="90"/>
      <c r="EZT102" s="90"/>
      <c r="EZU102" s="90"/>
      <c r="EZV102" s="90"/>
      <c r="EZW102" s="90"/>
      <c r="EZX102" s="90"/>
      <c r="EZY102" s="90"/>
      <c r="EZZ102" s="90"/>
      <c r="FAA102" s="90"/>
      <c r="FAB102" s="90"/>
      <c r="FAC102" s="90"/>
      <c r="FAD102" s="90"/>
      <c r="FAE102" s="90"/>
      <c r="FAF102" s="90"/>
      <c r="FAG102" s="90"/>
      <c r="FAH102" s="90"/>
      <c r="FAI102" s="90"/>
      <c r="FAJ102" s="90"/>
      <c r="FAK102" s="90"/>
      <c r="FAL102" s="90"/>
      <c r="FAM102" s="90"/>
      <c r="FAN102" s="90"/>
      <c r="FAO102" s="90"/>
      <c r="FAP102" s="90"/>
      <c r="FAQ102" s="90"/>
      <c r="FAR102" s="90"/>
      <c r="FAS102" s="90"/>
      <c r="FAT102" s="90"/>
      <c r="FAU102" s="90"/>
      <c r="FAV102" s="90"/>
      <c r="FAW102" s="90"/>
      <c r="FAX102" s="90"/>
      <c r="FAY102" s="90"/>
      <c r="FAZ102" s="90"/>
      <c r="FBA102" s="90"/>
      <c r="FBB102" s="90"/>
      <c r="FBC102" s="90"/>
      <c r="FBD102" s="90"/>
      <c r="FBE102" s="90"/>
      <c r="FBF102" s="90"/>
      <c r="FBG102" s="90"/>
      <c r="FBH102" s="90"/>
      <c r="FBI102" s="90"/>
      <c r="FBJ102" s="90"/>
      <c r="FBK102" s="90"/>
      <c r="FBL102" s="90"/>
      <c r="FBM102" s="90"/>
      <c r="FBN102" s="90"/>
      <c r="FBO102" s="90"/>
      <c r="FBP102" s="90"/>
      <c r="FBQ102" s="90"/>
      <c r="FBR102" s="90"/>
      <c r="FBS102" s="90"/>
      <c r="FBT102" s="90"/>
      <c r="FBU102" s="90"/>
      <c r="FBV102" s="90"/>
      <c r="FBW102" s="90"/>
      <c r="FBX102" s="90"/>
      <c r="FBY102" s="90"/>
      <c r="FBZ102" s="90"/>
      <c r="FCA102" s="90"/>
      <c r="FCB102" s="90"/>
      <c r="FCC102" s="90"/>
      <c r="FCD102" s="90"/>
      <c r="FCE102" s="90"/>
      <c r="FCF102" s="90"/>
      <c r="FCG102" s="90"/>
      <c r="FCH102" s="90"/>
      <c r="FCI102" s="90"/>
      <c r="FCJ102" s="90"/>
      <c r="FCK102" s="90"/>
      <c r="FCL102" s="90"/>
      <c r="FCM102" s="90"/>
      <c r="FCN102" s="90"/>
      <c r="FCO102" s="90"/>
      <c r="FCP102" s="90"/>
      <c r="FCQ102" s="90"/>
      <c r="FCR102" s="90"/>
      <c r="FCS102" s="90"/>
      <c r="FCT102" s="90"/>
      <c r="FCU102" s="90"/>
      <c r="FCV102" s="90"/>
      <c r="FCW102" s="90"/>
      <c r="FCX102" s="90"/>
      <c r="FCY102" s="90"/>
      <c r="FCZ102" s="90"/>
      <c r="FDA102" s="90"/>
      <c r="FDB102" s="90"/>
      <c r="FDC102" s="90"/>
      <c r="FDD102" s="90"/>
      <c r="FDE102" s="90"/>
      <c r="FDF102" s="90"/>
      <c r="FDG102" s="90"/>
      <c r="FDH102" s="90"/>
      <c r="FDI102" s="90"/>
      <c r="FDJ102" s="90"/>
      <c r="FDK102" s="90"/>
      <c r="FDL102" s="90"/>
      <c r="FDM102" s="90"/>
      <c r="FDN102" s="90"/>
      <c r="FDO102" s="90"/>
      <c r="FDP102" s="90"/>
      <c r="FDQ102" s="90"/>
      <c r="FDR102" s="90"/>
      <c r="FDS102" s="90"/>
      <c r="FDT102" s="90"/>
      <c r="FDU102" s="90"/>
      <c r="FDV102" s="90"/>
      <c r="FDW102" s="90"/>
      <c r="FDX102" s="90"/>
      <c r="FDY102" s="90"/>
      <c r="FDZ102" s="90"/>
      <c r="FEA102" s="90"/>
      <c r="FEB102" s="90"/>
      <c r="FEC102" s="90"/>
      <c r="FED102" s="90"/>
      <c r="FEE102" s="90"/>
      <c r="FEF102" s="90"/>
      <c r="FEG102" s="90"/>
      <c r="FEH102" s="90"/>
      <c r="FEI102" s="90"/>
      <c r="FEJ102" s="90"/>
      <c r="FEK102" s="90"/>
      <c r="FEL102" s="90"/>
      <c r="FEM102" s="90"/>
      <c r="FEN102" s="90"/>
      <c r="FEO102" s="90"/>
      <c r="FEP102" s="90"/>
      <c r="FEQ102" s="90"/>
      <c r="FER102" s="90"/>
      <c r="FES102" s="90"/>
      <c r="FET102" s="90"/>
      <c r="FEU102" s="90"/>
      <c r="FEV102" s="90"/>
      <c r="FEW102" s="90"/>
      <c r="FEX102" s="90"/>
      <c r="FEY102" s="90"/>
      <c r="FEZ102" s="90"/>
      <c r="FFA102" s="90"/>
      <c r="FFB102" s="90"/>
      <c r="FFC102" s="90"/>
      <c r="FFD102" s="90"/>
      <c r="FFE102" s="90"/>
      <c r="FFF102" s="90"/>
      <c r="FFG102" s="90"/>
      <c r="FFH102" s="90"/>
      <c r="FFI102" s="90"/>
      <c r="FFJ102" s="90"/>
      <c r="FFK102" s="90"/>
      <c r="FFL102" s="90"/>
      <c r="FFM102" s="90"/>
      <c r="FFN102" s="90"/>
      <c r="FFO102" s="90"/>
      <c r="FFP102" s="90"/>
      <c r="FFQ102" s="90"/>
      <c r="FFR102" s="90"/>
      <c r="FFS102" s="90"/>
      <c r="FFT102" s="90"/>
      <c r="FFU102" s="90"/>
      <c r="FFV102" s="90"/>
      <c r="FFW102" s="90"/>
      <c r="FFX102" s="90"/>
      <c r="FFY102" s="90"/>
      <c r="FFZ102" s="90"/>
      <c r="FGA102" s="90"/>
      <c r="FGB102" s="90"/>
      <c r="FGC102" s="90"/>
      <c r="FGD102" s="90"/>
      <c r="FGE102" s="90"/>
      <c r="FGF102" s="90"/>
      <c r="FGG102" s="90"/>
      <c r="FGH102" s="90"/>
      <c r="FGI102" s="90"/>
      <c r="FGJ102" s="90"/>
      <c r="FGK102" s="90"/>
      <c r="FGL102" s="90"/>
      <c r="FGM102" s="90"/>
      <c r="FGN102" s="90"/>
      <c r="FGO102" s="90"/>
      <c r="FGP102" s="90"/>
      <c r="FGQ102" s="90"/>
      <c r="FGR102" s="90"/>
      <c r="FGS102" s="90"/>
      <c r="FGT102" s="90"/>
      <c r="FGU102" s="90"/>
      <c r="FGV102" s="90"/>
      <c r="FGW102" s="90"/>
      <c r="FGX102" s="90"/>
      <c r="FGY102" s="90"/>
      <c r="FGZ102" s="90"/>
      <c r="FHA102" s="90"/>
      <c r="FHB102" s="90"/>
      <c r="FHC102" s="90"/>
      <c r="FHD102" s="90"/>
      <c r="FHE102" s="90"/>
      <c r="FHF102" s="90"/>
      <c r="FHG102" s="90"/>
      <c r="FHH102" s="90"/>
      <c r="FHI102" s="90"/>
      <c r="FHJ102" s="90"/>
      <c r="FHK102" s="90"/>
      <c r="FHL102" s="90"/>
      <c r="FHM102" s="90"/>
      <c r="FHN102" s="90"/>
      <c r="FHO102" s="90"/>
      <c r="FHP102" s="90"/>
      <c r="FHQ102" s="90"/>
      <c r="FHR102" s="90"/>
      <c r="FHS102" s="90"/>
      <c r="FHT102" s="90"/>
      <c r="FHU102" s="90"/>
      <c r="FHV102" s="90"/>
      <c r="FHW102" s="90"/>
      <c r="FHX102" s="90"/>
      <c r="FHY102" s="90"/>
      <c r="FHZ102" s="90"/>
      <c r="FIA102" s="90"/>
      <c r="FIB102" s="90"/>
      <c r="FIC102" s="90"/>
      <c r="FID102" s="90"/>
      <c r="FIE102" s="90"/>
      <c r="FIF102" s="90"/>
      <c r="FIG102" s="90"/>
      <c r="FIH102" s="90"/>
      <c r="FII102" s="90"/>
      <c r="FIJ102" s="90"/>
      <c r="FIK102" s="90"/>
      <c r="FIL102" s="90"/>
      <c r="FIM102" s="90"/>
      <c r="FIN102" s="90"/>
      <c r="FIO102" s="90"/>
      <c r="FIP102" s="90"/>
      <c r="FIQ102" s="90"/>
      <c r="FIR102" s="90"/>
      <c r="FIS102" s="90"/>
      <c r="FIT102" s="90"/>
      <c r="FIU102" s="90"/>
      <c r="FIV102" s="90"/>
      <c r="FIW102" s="90"/>
      <c r="FIX102" s="90"/>
      <c r="FIY102" s="90"/>
      <c r="FIZ102" s="90"/>
      <c r="FJA102" s="90"/>
      <c r="FJB102" s="90"/>
      <c r="FJC102" s="90"/>
      <c r="FJD102" s="90"/>
      <c r="FJE102" s="90"/>
      <c r="FJF102" s="90"/>
      <c r="FJG102" s="90"/>
      <c r="FJH102" s="90"/>
      <c r="FJI102" s="90"/>
      <c r="FJJ102" s="90"/>
      <c r="FJK102" s="90"/>
      <c r="FJL102" s="90"/>
      <c r="FJM102" s="90"/>
      <c r="FJN102" s="90"/>
      <c r="FJO102" s="90"/>
      <c r="FJP102" s="90"/>
      <c r="FJQ102" s="90"/>
      <c r="FJR102" s="90"/>
      <c r="FJS102" s="90"/>
      <c r="FJT102" s="90"/>
      <c r="FJU102" s="90"/>
      <c r="FJV102" s="90"/>
      <c r="FJW102" s="90"/>
      <c r="FJX102" s="90"/>
      <c r="FJY102" s="90"/>
      <c r="FJZ102" s="90"/>
      <c r="FKA102" s="90"/>
      <c r="FKB102" s="90"/>
      <c r="FKC102" s="90"/>
      <c r="FKD102" s="90"/>
      <c r="FKE102" s="90"/>
      <c r="FKF102" s="90"/>
      <c r="FKG102" s="90"/>
      <c r="FKH102" s="90"/>
      <c r="FKI102" s="90"/>
      <c r="FKJ102" s="90"/>
      <c r="FKK102" s="90"/>
      <c r="FKL102" s="90"/>
      <c r="FKM102" s="90"/>
      <c r="FKN102" s="90"/>
      <c r="FKO102" s="90"/>
      <c r="FKP102" s="90"/>
      <c r="FKQ102" s="90"/>
      <c r="FKR102" s="90"/>
      <c r="FKS102" s="90"/>
      <c r="FKT102" s="90"/>
      <c r="FKU102" s="90"/>
      <c r="FKV102" s="90"/>
      <c r="FKW102" s="90"/>
      <c r="FKX102" s="90"/>
      <c r="FKY102" s="90"/>
      <c r="FKZ102" s="90"/>
      <c r="FLA102" s="90"/>
      <c r="FLB102" s="90"/>
      <c r="FLC102" s="90"/>
      <c r="FLD102" s="90"/>
      <c r="FLE102" s="90"/>
      <c r="FLF102" s="90"/>
      <c r="FLG102" s="90"/>
      <c r="FLH102" s="90"/>
      <c r="FLI102" s="90"/>
      <c r="FLJ102" s="90"/>
      <c r="FLK102" s="90"/>
      <c r="FLL102" s="90"/>
      <c r="FLM102" s="90"/>
      <c r="FLN102" s="90"/>
      <c r="FLO102" s="90"/>
      <c r="FLP102" s="90"/>
      <c r="FLQ102" s="90"/>
      <c r="FLR102" s="90"/>
      <c r="FLS102" s="90"/>
      <c r="FLT102" s="90"/>
      <c r="FLU102" s="90"/>
      <c r="FLV102" s="90"/>
      <c r="FLW102" s="90"/>
      <c r="FLX102" s="90"/>
      <c r="FLY102" s="90"/>
      <c r="FLZ102" s="90"/>
      <c r="FMA102" s="90"/>
      <c r="FMB102" s="90"/>
      <c r="FMC102" s="90"/>
      <c r="FMD102" s="90"/>
      <c r="FME102" s="90"/>
      <c r="FMF102" s="90"/>
      <c r="FMG102" s="90"/>
      <c r="FMH102" s="90"/>
      <c r="FMI102" s="90"/>
      <c r="FMJ102" s="90"/>
      <c r="FMK102" s="90"/>
      <c r="FML102" s="90"/>
      <c r="FMM102" s="90"/>
      <c r="FMN102" s="90"/>
      <c r="FMO102" s="90"/>
      <c r="FMP102" s="90"/>
      <c r="FMQ102" s="90"/>
      <c r="FMR102" s="90"/>
      <c r="FMS102" s="90"/>
      <c r="FMT102" s="90"/>
      <c r="FMU102" s="90"/>
      <c r="FMV102" s="90"/>
      <c r="FMW102" s="90"/>
      <c r="FMX102" s="90"/>
      <c r="FMY102" s="90"/>
      <c r="FMZ102" s="90"/>
      <c r="FNA102" s="90"/>
      <c r="FNB102" s="90"/>
      <c r="FNC102" s="90"/>
      <c r="FND102" s="90"/>
      <c r="FNE102" s="90"/>
      <c r="FNF102" s="90"/>
      <c r="FNG102" s="90"/>
      <c r="FNH102" s="90"/>
      <c r="FNI102" s="90"/>
      <c r="FNJ102" s="90"/>
      <c r="FNK102" s="90"/>
      <c r="FNL102" s="90"/>
      <c r="FNM102" s="90"/>
      <c r="FNN102" s="90"/>
      <c r="FNO102" s="90"/>
      <c r="FNP102" s="90"/>
      <c r="FNQ102" s="90"/>
      <c r="FNR102" s="90"/>
      <c r="FNS102" s="90"/>
      <c r="FNT102" s="90"/>
      <c r="FNU102" s="90"/>
      <c r="FNV102" s="90"/>
      <c r="FNW102" s="90"/>
      <c r="FNX102" s="90"/>
      <c r="FNY102" s="90"/>
      <c r="FNZ102" s="90"/>
      <c r="FOA102" s="90"/>
      <c r="FOB102" s="90"/>
      <c r="FOC102" s="90"/>
      <c r="FOD102" s="90"/>
      <c r="FOE102" s="90"/>
      <c r="FOF102" s="90"/>
      <c r="FOG102" s="90"/>
      <c r="FOH102" s="90"/>
      <c r="FOI102" s="90"/>
      <c r="FOJ102" s="90"/>
      <c r="FOK102" s="90"/>
      <c r="FOL102" s="90"/>
      <c r="FOM102" s="90"/>
      <c r="FON102" s="90"/>
      <c r="FOO102" s="90"/>
      <c r="FOP102" s="90"/>
      <c r="FOQ102" s="90"/>
      <c r="FOR102" s="90"/>
      <c r="FOS102" s="90"/>
      <c r="FOT102" s="90"/>
      <c r="FOU102" s="90"/>
      <c r="FOV102" s="90"/>
      <c r="FOW102" s="90"/>
      <c r="FOX102" s="90"/>
      <c r="FOY102" s="90"/>
      <c r="FOZ102" s="90"/>
      <c r="FPA102" s="90"/>
      <c r="FPB102" s="90"/>
      <c r="FPC102" s="90"/>
      <c r="FPD102" s="90"/>
      <c r="FPE102" s="90"/>
      <c r="FPF102" s="90"/>
      <c r="FPG102" s="90"/>
      <c r="FPH102" s="90"/>
      <c r="FPI102" s="90"/>
      <c r="FPJ102" s="90"/>
      <c r="FPK102" s="90"/>
      <c r="FPL102" s="90"/>
      <c r="FPM102" s="90"/>
      <c r="FPN102" s="90"/>
      <c r="FPO102" s="90"/>
      <c r="FPP102" s="90"/>
      <c r="FPQ102" s="90"/>
      <c r="FPR102" s="90"/>
      <c r="FPS102" s="90"/>
      <c r="FPT102" s="90"/>
      <c r="FPU102" s="90"/>
      <c r="FPV102" s="90"/>
      <c r="FPW102" s="90"/>
      <c r="FPX102" s="90"/>
      <c r="FPY102" s="90"/>
      <c r="FPZ102" s="90"/>
      <c r="FQA102" s="90"/>
      <c r="FQB102" s="90"/>
      <c r="FQC102" s="90"/>
      <c r="FQD102" s="90"/>
      <c r="FQE102" s="90"/>
      <c r="FQF102" s="90"/>
      <c r="FQG102" s="90"/>
      <c r="FQH102" s="90"/>
      <c r="FQI102" s="90"/>
      <c r="FQJ102" s="90"/>
      <c r="FQK102" s="90"/>
      <c r="FQL102" s="90"/>
      <c r="FQM102" s="90"/>
      <c r="FQN102" s="90"/>
      <c r="FQO102" s="90"/>
      <c r="FQP102" s="90"/>
      <c r="FQQ102" s="90"/>
      <c r="FQR102" s="90"/>
      <c r="FQS102" s="90"/>
      <c r="FQT102" s="90"/>
      <c r="FQU102" s="90"/>
      <c r="FQV102" s="90"/>
      <c r="FQW102" s="90"/>
      <c r="FQX102" s="90"/>
      <c r="FQY102" s="90"/>
      <c r="FQZ102" s="90"/>
      <c r="FRA102" s="90"/>
      <c r="FRB102" s="90"/>
      <c r="FRC102" s="90"/>
      <c r="FRD102" s="90"/>
      <c r="FRE102" s="90"/>
      <c r="FRF102" s="90"/>
      <c r="FRG102" s="90"/>
      <c r="FRH102" s="90"/>
      <c r="FRI102" s="90"/>
      <c r="FRJ102" s="90"/>
      <c r="FRK102" s="90"/>
      <c r="FRL102" s="90"/>
      <c r="FRM102" s="90"/>
      <c r="FRN102" s="90"/>
      <c r="FRO102" s="90"/>
      <c r="FRP102" s="90"/>
      <c r="FRQ102" s="90"/>
      <c r="FRR102" s="90"/>
      <c r="FRS102" s="90"/>
      <c r="FRT102" s="90"/>
      <c r="FRU102" s="90"/>
      <c r="FRV102" s="90"/>
      <c r="FRW102" s="90"/>
      <c r="FRX102" s="90"/>
      <c r="FRY102" s="90"/>
      <c r="FRZ102" s="90"/>
      <c r="FSA102" s="90"/>
      <c r="FSB102" s="90"/>
      <c r="FSC102" s="90"/>
      <c r="FSD102" s="90"/>
      <c r="FSE102" s="90"/>
      <c r="FSF102" s="90"/>
      <c r="FSG102" s="90"/>
      <c r="FSH102" s="90"/>
      <c r="FSI102" s="90"/>
      <c r="FSJ102" s="90"/>
      <c r="FSK102" s="90"/>
      <c r="FSL102" s="90"/>
      <c r="FSM102" s="90"/>
      <c r="FSN102" s="90"/>
      <c r="FSO102" s="90"/>
      <c r="FSP102" s="90"/>
      <c r="FSQ102" s="90"/>
      <c r="FSR102" s="90"/>
      <c r="FSS102" s="90"/>
      <c r="FST102" s="90"/>
      <c r="FSU102" s="90"/>
      <c r="FSV102" s="90"/>
      <c r="FSW102" s="90"/>
      <c r="FSX102" s="90"/>
      <c r="FSY102" s="90"/>
      <c r="FSZ102" s="90"/>
      <c r="FTA102" s="90"/>
      <c r="FTB102" s="90"/>
      <c r="FTC102" s="90"/>
      <c r="FTD102" s="90"/>
      <c r="FTE102" s="90"/>
      <c r="FTF102" s="90"/>
      <c r="FTG102" s="90"/>
      <c r="FTH102" s="90"/>
      <c r="FTI102" s="90"/>
      <c r="FTJ102" s="90"/>
      <c r="FTK102" s="90"/>
      <c r="FTL102" s="90"/>
      <c r="FTM102" s="90"/>
      <c r="FTN102" s="90"/>
      <c r="FTO102" s="90"/>
      <c r="FTP102" s="90"/>
      <c r="FTQ102" s="90"/>
      <c r="FTR102" s="90"/>
      <c r="FTS102" s="90"/>
      <c r="FTT102" s="90"/>
      <c r="FTU102" s="90"/>
      <c r="FTV102" s="90"/>
      <c r="FTW102" s="90"/>
      <c r="FTX102" s="90"/>
      <c r="FTY102" s="90"/>
      <c r="FTZ102" s="90"/>
      <c r="FUA102" s="90"/>
      <c r="FUB102" s="90"/>
      <c r="FUC102" s="90"/>
      <c r="FUD102" s="90"/>
      <c r="FUE102" s="90"/>
      <c r="FUF102" s="90"/>
      <c r="FUG102" s="90"/>
      <c r="FUH102" s="90"/>
      <c r="FUI102" s="90"/>
      <c r="FUJ102" s="90"/>
      <c r="FUK102" s="90"/>
      <c r="FUL102" s="90"/>
      <c r="FUM102" s="90"/>
      <c r="FUN102" s="90"/>
      <c r="FUO102" s="90"/>
      <c r="FUP102" s="90"/>
      <c r="FUQ102" s="90"/>
      <c r="FUR102" s="90"/>
      <c r="FUS102" s="90"/>
      <c r="FUT102" s="90"/>
      <c r="FUU102" s="90"/>
      <c r="FUV102" s="90"/>
      <c r="FUW102" s="90"/>
      <c r="FUX102" s="90"/>
      <c r="FUY102" s="90"/>
      <c r="FUZ102" s="90"/>
      <c r="FVA102" s="90"/>
      <c r="FVB102" s="90"/>
      <c r="FVC102" s="90"/>
      <c r="FVD102" s="90"/>
      <c r="FVE102" s="90"/>
      <c r="FVF102" s="90"/>
      <c r="FVG102" s="90"/>
      <c r="FVH102" s="90"/>
      <c r="FVI102" s="90"/>
      <c r="FVJ102" s="90"/>
      <c r="FVK102" s="90"/>
      <c r="FVL102" s="90"/>
      <c r="FVM102" s="90"/>
      <c r="FVN102" s="90"/>
      <c r="FVO102" s="90"/>
      <c r="FVP102" s="90"/>
      <c r="FVQ102" s="90"/>
      <c r="FVR102" s="90"/>
      <c r="FVS102" s="90"/>
      <c r="FVT102" s="90"/>
      <c r="FVU102" s="90"/>
      <c r="FVV102" s="90"/>
      <c r="FVW102" s="90"/>
      <c r="FVX102" s="90"/>
      <c r="FVY102" s="90"/>
      <c r="FVZ102" s="90"/>
      <c r="FWA102" s="90"/>
      <c r="FWB102" s="90"/>
      <c r="FWC102" s="90"/>
      <c r="FWD102" s="90"/>
      <c r="FWE102" s="90"/>
      <c r="FWF102" s="90"/>
      <c r="FWG102" s="90"/>
      <c r="FWH102" s="90"/>
      <c r="FWI102" s="90"/>
      <c r="FWJ102" s="90"/>
      <c r="FWK102" s="90"/>
      <c r="FWL102" s="90"/>
      <c r="FWM102" s="90"/>
      <c r="FWN102" s="90"/>
      <c r="FWO102" s="90"/>
      <c r="FWP102" s="90"/>
      <c r="FWQ102" s="90"/>
      <c r="FWR102" s="90"/>
      <c r="FWS102" s="90"/>
      <c r="FWT102" s="90"/>
      <c r="FWU102" s="90"/>
      <c r="FWV102" s="90"/>
      <c r="FWW102" s="90"/>
      <c r="FWX102" s="90"/>
      <c r="FWY102" s="90"/>
      <c r="FWZ102" s="90"/>
      <c r="FXA102" s="90"/>
      <c r="FXB102" s="90"/>
      <c r="FXC102" s="90"/>
      <c r="FXD102" s="90"/>
      <c r="FXE102" s="90"/>
      <c r="FXF102" s="90"/>
      <c r="FXG102" s="90"/>
      <c r="FXH102" s="90"/>
      <c r="FXI102" s="90"/>
      <c r="FXJ102" s="90"/>
      <c r="FXK102" s="90"/>
      <c r="FXL102" s="90"/>
      <c r="FXM102" s="90"/>
      <c r="FXN102" s="90"/>
      <c r="FXO102" s="90"/>
      <c r="FXP102" s="90"/>
      <c r="FXQ102" s="90"/>
      <c r="FXR102" s="90"/>
      <c r="FXS102" s="90"/>
      <c r="FXT102" s="90"/>
      <c r="FXU102" s="90"/>
      <c r="FXV102" s="90"/>
      <c r="FXW102" s="90"/>
      <c r="FXX102" s="90"/>
      <c r="FXY102" s="90"/>
      <c r="FXZ102" s="90"/>
      <c r="FYA102" s="90"/>
      <c r="FYB102" s="90"/>
      <c r="FYC102" s="90"/>
      <c r="FYD102" s="90"/>
      <c r="FYE102" s="90"/>
      <c r="FYF102" s="90"/>
      <c r="FYG102" s="90"/>
      <c r="FYH102" s="90"/>
      <c r="FYI102" s="90"/>
      <c r="FYJ102" s="90"/>
      <c r="FYK102" s="90"/>
      <c r="FYL102" s="90"/>
      <c r="FYM102" s="90"/>
      <c r="FYN102" s="90"/>
      <c r="FYO102" s="90"/>
      <c r="FYP102" s="90"/>
      <c r="FYQ102" s="90"/>
      <c r="FYR102" s="90"/>
      <c r="FYS102" s="90"/>
      <c r="FYT102" s="90"/>
      <c r="FYU102" s="90"/>
      <c r="FYV102" s="90"/>
      <c r="FYW102" s="90"/>
      <c r="FYX102" s="90"/>
      <c r="FYY102" s="90"/>
      <c r="FYZ102" s="90"/>
      <c r="FZA102" s="90"/>
      <c r="FZB102" s="90"/>
      <c r="FZC102" s="90"/>
      <c r="FZD102" s="90"/>
      <c r="FZE102" s="90"/>
      <c r="FZF102" s="90"/>
      <c r="FZG102" s="90"/>
      <c r="FZH102" s="90"/>
      <c r="FZI102" s="90"/>
      <c r="FZJ102" s="90"/>
      <c r="FZK102" s="90"/>
      <c r="FZL102" s="90"/>
      <c r="FZM102" s="90"/>
      <c r="FZN102" s="90"/>
      <c r="FZO102" s="90"/>
      <c r="FZP102" s="90"/>
      <c r="FZQ102" s="90"/>
      <c r="FZR102" s="90"/>
      <c r="FZS102" s="90"/>
      <c r="FZT102" s="90"/>
      <c r="FZU102" s="90"/>
      <c r="FZV102" s="90"/>
      <c r="FZW102" s="90"/>
      <c r="FZX102" s="90"/>
      <c r="FZY102" s="90"/>
      <c r="FZZ102" s="90"/>
      <c r="GAA102" s="90"/>
      <c r="GAB102" s="90"/>
      <c r="GAC102" s="90"/>
      <c r="GAD102" s="90"/>
      <c r="GAE102" s="90"/>
      <c r="GAF102" s="90"/>
      <c r="GAG102" s="90"/>
      <c r="GAH102" s="90"/>
      <c r="GAI102" s="90"/>
      <c r="GAJ102" s="90"/>
      <c r="GAK102" s="90"/>
      <c r="GAL102" s="90"/>
      <c r="GAM102" s="90"/>
      <c r="GAN102" s="90"/>
      <c r="GAO102" s="90"/>
      <c r="GAP102" s="90"/>
      <c r="GAQ102" s="90"/>
      <c r="GAR102" s="90"/>
      <c r="GAS102" s="90"/>
      <c r="GAT102" s="90"/>
      <c r="GAU102" s="90"/>
      <c r="GAV102" s="90"/>
      <c r="GAW102" s="90"/>
      <c r="GAX102" s="90"/>
      <c r="GAY102" s="90"/>
      <c r="GAZ102" s="90"/>
      <c r="GBA102" s="90"/>
      <c r="GBB102" s="90"/>
      <c r="GBC102" s="90"/>
      <c r="GBD102" s="90"/>
      <c r="GBE102" s="90"/>
      <c r="GBF102" s="90"/>
      <c r="GBG102" s="90"/>
      <c r="GBH102" s="90"/>
      <c r="GBI102" s="90"/>
      <c r="GBJ102" s="90"/>
      <c r="GBK102" s="90"/>
      <c r="GBL102" s="90"/>
      <c r="GBM102" s="90"/>
      <c r="GBN102" s="90"/>
      <c r="GBO102" s="90"/>
      <c r="GBP102" s="90"/>
      <c r="GBQ102" s="90"/>
      <c r="GBR102" s="90"/>
      <c r="GBS102" s="90"/>
      <c r="GBT102" s="90"/>
      <c r="GBU102" s="90"/>
      <c r="GBV102" s="90"/>
      <c r="GBW102" s="90"/>
      <c r="GBX102" s="90"/>
      <c r="GBY102" s="90"/>
      <c r="GBZ102" s="90"/>
      <c r="GCA102" s="90"/>
      <c r="GCB102" s="90"/>
      <c r="GCC102" s="90"/>
      <c r="GCD102" s="90"/>
      <c r="GCE102" s="90"/>
      <c r="GCF102" s="90"/>
      <c r="GCG102" s="90"/>
      <c r="GCH102" s="90"/>
      <c r="GCI102" s="90"/>
      <c r="GCJ102" s="90"/>
      <c r="GCK102" s="90"/>
      <c r="GCL102" s="90"/>
      <c r="GCM102" s="90"/>
      <c r="GCN102" s="90"/>
      <c r="GCO102" s="90"/>
      <c r="GCP102" s="90"/>
      <c r="GCQ102" s="90"/>
      <c r="GCR102" s="90"/>
      <c r="GCS102" s="90"/>
      <c r="GCT102" s="90"/>
      <c r="GCU102" s="90"/>
      <c r="GCV102" s="90"/>
      <c r="GCW102" s="90"/>
      <c r="GCX102" s="90"/>
      <c r="GCY102" s="90"/>
      <c r="GCZ102" s="90"/>
      <c r="GDA102" s="90"/>
      <c r="GDB102" s="90"/>
      <c r="GDC102" s="90"/>
      <c r="GDD102" s="90"/>
      <c r="GDE102" s="90"/>
      <c r="GDF102" s="90"/>
      <c r="GDG102" s="90"/>
      <c r="GDH102" s="90"/>
      <c r="GDI102" s="90"/>
      <c r="GDJ102" s="90"/>
      <c r="GDK102" s="90"/>
      <c r="GDL102" s="90"/>
      <c r="GDM102" s="90"/>
      <c r="GDN102" s="90"/>
      <c r="GDO102" s="90"/>
      <c r="GDP102" s="90"/>
      <c r="GDQ102" s="90"/>
      <c r="GDR102" s="90"/>
      <c r="GDS102" s="90"/>
      <c r="GDT102" s="90"/>
      <c r="GDU102" s="90"/>
      <c r="GDV102" s="90"/>
      <c r="GDW102" s="90"/>
      <c r="GDX102" s="90"/>
      <c r="GDY102" s="90"/>
      <c r="GDZ102" s="90"/>
      <c r="GEA102" s="90"/>
      <c r="GEB102" s="90"/>
      <c r="GEC102" s="90"/>
      <c r="GED102" s="90"/>
      <c r="GEE102" s="90"/>
      <c r="GEF102" s="90"/>
      <c r="GEG102" s="90"/>
      <c r="GEH102" s="90"/>
      <c r="GEI102" s="90"/>
      <c r="GEJ102" s="90"/>
      <c r="GEK102" s="90"/>
      <c r="GEL102" s="90"/>
      <c r="GEM102" s="90"/>
      <c r="GEN102" s="90"/>
      <c r="GEO102" s="90"/>
      <c r="GEP102" s="90"/>
      <c r="GEQ102" s="90"/>
      <c r="GER102" s="90"/>
      <c r="GES102" s="90"/>
      <c r="GET102" s="90"/>
      <c r="GEU102" s="90"/>
      <c r="GEV102" s="90"/>
      <c r="GEW102" s="90"/>
      <c r="GEX102" s="90"/>
      <c r="GEY102" s="90"/>
      <c r="GEZ102" s="90"/>
      <c r="GFA102" s="90"/>
      <c r="GFB102" s="90"/>
      <c r="GFC102" s="90"/>
      <c r="GFD102" s="90"/>
      <c r="GFE102" s="90"/>
      <c r="GFF102" s="90"/>
      <c r="GFG102" s="90"/>
      <c r="GFH102" s="90"/>
      <c r="GFI102" s="90"/>
      <c r="GFJ102" s="90"/>
      <c r="GFK102" s="90"/>
      <c r="GFL102" s="90"/>
      <c r="GFM102" s="90"/>
      <c r="GFN102" s="90"/>
      <c r="GFO102" s="90"/>
      <c r="GFP102" s="90"/>
      <c r="GFQ102" s="90"/>
      <c r="GFR102" s="90"/>
      <c r="GFS102" s="90"/>
      <c r="GFT102" s="90"/>
      <c r="GFU102" s="90"/>
      <c r="GFV102" s="90"/>
      <c r="GFW102" s="90"/>
      <c r="GFX102" s="90"/>
      <c r="GFY102" s="90"/>
      <c r="GFZ102" s="90"/>
      <c r="GGA102" s="90"/>
      <c r="GGB102" s="90"/>
      <c r="GGC102" s="90"/>
      <c r="GGD102" s="90"/>
      <c r="GGE102" s="90"/>
      <c r="GGF102" s="90"/>
      <c r="GGG102" s="90"/>
      <c r="GGH102" s="90"/>
      <c r="GGI102" s="90"/>
      <c r="GGJ102" s="90"/>
      <c r="GGK102" s="90"/>
      <c r="GGL102" s="90"/>
      <c r="GGM102" s="90"/>
      <c r="GGN102" s="90"/>
      <c r="GGO102" s="90"/>
      <c r="GGP102" s="90"/>
      <c r="GGQ102" s="90"/>
      <c r="GGR102" s="90"/>
      <c r="GGS102" s="90"/>
      <c r="GGT102" s="90"/>
      <c r="GGU102" s="90"/>
      <c r="GGV102" s="90"/>
      <c r="GGW102" s="90"/>
      <c r="GGX102" s="90"/>
      <c r="GGY102" s="90"/>
      <c r="GGZ102" s="90"/>
      <c r="GHA102" s="90"/>
      <c r="GHB102" s="90"/>
      <c r="GHC102" s="90"/>
      <c r="GHD102" s="90"/>
      <c r="GHE102" s="90"/>
      <c r="GHF102" s="90"/>
      <c r="GHG102" s="90"/>
      <c r="GHH102" s="90"/>
      <c r="GHI102" s="90"/>
      <c r="GHJ102" s="90"/>
      <c r="GHK102" s="90"/>
      <c r="GHL102" s="90"/>
      <c r="GHM102" s="90"/>
      <c r="GHN102" s="90"/>
      <c r="GHO102" s="90"/>
      <c r="GHP102" s="90"/>
      <c r="GHQ102" s="90"/>
      <c r="GHR102" s="90"/>
      <c r="GHS102" s="90"/>
      <c r="GHT102" s="90"/>
      <c r="GHU102" s="90"/>
      <c r="GHV102" s="90"/>
      <c r="GHW102" s="90"/>
      <c r="GHX102" s="90"/>
      <c r="GHY102" s="90"/>
      <c r="GHZ102" s="90"/>
      <c r="GIA102" s="90"/>
      <c r="GIB102" s="90"/>
      <c r="GIC102" s="90"/>
      <c r="GID102" s="90"/>
      <c r="GIE102" s="90"/>
      <c r="GIF102" s="90"/>
      <c r="GIG102" s="90"/>
      <c r="GIH102" s="90"/>
      <c r="GII102" s="90"/>
      <c r="GIJ102" s="90"/>
      <c r="GIK102" s="90"/>
      <c r="GIL102" s="90"/>
      <c r="GIM102" s="90"/>
      <c r="GIN102" s="90"/>
      <c r="GIO102" s="90"/>
      <c r="GIP102" s="90"/>
      <c r="GIQ102" s="90"/>
      <c r="GIR102" s="90"/>
      <c r="GIS102" s="90"/>
      <c r="GIT102" s="90"/>
      <c r="GIU102" s="90"/>
      <c r="GIV102" s="90"/>
      <c r="GIW102" s="90"/>
      <c r="GIX102" s="90"/>
      <c r="GIY102" s="90"/>
      <c r="GIZ102" s="90"/>
      <c r="GJA102" s="90"/>
      <c r="GJB102" s="90"/>
      <c r="GJC102" s="90"/>
      <c r="GJD102" s="90"/>
      <c r="GJE102" s="90"/>
      <c r="GJF102" s="90"/>
      <c r="GJG102" s="90"/>
      <c r="GJH102" s="90"/>
      <c r="GJI102" s="90"/>
      <c r="GJJ102" s="90"/>
      <c r="GJK102" s="90"/>
      <c r="GJL102" s="90"/>
      <c r="GJM102" s="90"/>
      <c r="GJN102" s="90"/>
      <c r="GJO102" s="90"/>
      <c r="GJP102" s="90"/>
      <c r="GJQ102" s="90"/>
      <c r="GJR102" s="90"/>
      <c r="GJS102" s="90"/>
      <c r="GJT102" s="90"/>
      <c r="GJU102" s="90"/>
      <c r="GJV102" s="90"/>
      <c r="GJW102" s="90"/>
      <c r="GJX102" s="90"/>
      <c r="GJY102" s="90"/>
      <c r="GJZ102" s="90"/>
      <c r="GKA102" s="90"/>
      <c r="GKB102" s="90"/>
      <c r="GKC102" s="90"/>
      <c r="GKD102" s="90"/>
      <c r="GKE102" s="90"/>
      <c r="GKF102" s="90"/>
      <c r="GKG102" s="90"/>
      <c r="GKH102" s="90"/>
      <c r="GKI102" s="90"/>
      <c r="GKJ102" s="90"/>
      <c r="GKK102" s="90"/>
      <c r="GKL102" s="90"/>
      <c r="GKM102" s="90"/>
      <c r="GKN102" s="90"/>
      <c r="GKO102" s="90"/>
      <c r="GKP102" s="90"/>
      <c r="GKQ102" s="90"/>
      <c r="GKR102" s="90"/>
      <c r="GKS102" s="90"/>
      <c r="GKT102" s="90"/>
      <c r="GKU102" s="90"/>
      <c r="GKV102" s="90"/>
      <c r="GKW102" s="90"/>
      <c r="GKX102" s="90"/>
      <c r="GKY102" s="90"/>
      <c r="GKZ102" s="90"/>
      <c r="GLA102" s="90"/>
      <c r="GLB102" s="90"/>
      <c r="GLC102" s="90"/>
      <c r="GLD102" s="90"/>
      <c r="GLE102" s="90"/>
      <c r="GLF102" s="90"/>
      <c r="GLG102" s="90"/>
      <c r="GLH102" s="90"/>
      <c r="GLI102" s="90"/>
      <c r="GLJ102" s="90"/>
      <c r="GLK102" s="90"/>
      <c r="GLL102" s="90"/>
      <c r="GLM102" s="90"/>
      <c r="GLN102" s="90"/>
      <c r="GLO102" s="90"/>
      <c r="GLP102" s="90"/>
      <c r="GLQ102" s="90"/>
      <c r="GLR102" s="90"/>
      <c r="GLS102" s="90"/>
      <c r="GLT102" s="90"/>
      <c r="GLU102" s="90"/>
      <c r="GLV102" s="90"/>
      <c r="GLW102" s="90"/>
      <c r="GLX102" s="90"/>
      <c r="GLY102" s="90"/>
      <c r="GLZ102" s="90"/>
      <c r="GMA102" s="90"/>
      <c r="GMB102" s="90"/>
      <c r="GMC102" s="90"/>
      <c r="GMD102" s="90"/>
      <c r="GME102" s="90"/>
      <c r="GMF102" s="90"/>
      <c r="GMG102" s="90"/>
      <c r="GMH102" s="90"/>
      <c r="GMI102" s="90"/>
      <c r="GMJ102" s="90"/>
      <c r="GMK102" s="90"/>
      <c r="GML102" s="90"/>
      <c r="GMM102" s="90"/>
      <c r="GMN102" s="90"/>
      <c r="GMO102" s="90"/>
      <c r="GMP102" s="90"/>
      <c r="GMQ102" s="90"/>
      <c r="GMR102" s="90"/>
      <c r="GMS102" s="90"/>
      <c r="GMT102" s="90"/>
      <c r="GMU102" s="90"/>
      <c r="GMV102" s="90"/>
      <c r="GMW102" s="90"/>
      <c r="GMX102" s="90"/>
      <c r="GMY102" s="90"/>
      <c r="GMZ102" s="90"/>
      <c r="GNA102" s="90"/>
      <c r="GNB102" s="90"/>
      <c r="GNC102" s="90"/>
      <c r="GND102" s="90"/>
      <c r="GNE102" s="90"/>
      <c r="GNF102" s="90"/>
      <c r="GNG102" s="90"/>
      <c r="GNH102" s="90"/>
      <c r="GNI102" s="90"/>
      <c r="GNJ102" s="90"/>
      <c r="GNK102" s="90"/>
      <c r="GNL102" s="90"/>
      <c r="GNM102" s="90"/>
      <c r="GNN102" s="90"/>
      <c r="GNO102" s="90"/>
      <c r="GNP102" s="90"/>
      <c r="GNQ102" s="90"/>
      <c r="GNR102" s="90"/>
      <c r="GNS102" s="90"/>
      <c r="GNT102" s="90"/>
      <c r="GNU102" s="90"/>
      <c r="GNV102" s="90"/>
      <c r="GNW102" s="90"/>
      <c r="GNX102" s="90"/>
      <c r="GNY102" s="90"/>
      <c r="GNZ102" s="90"/>
      <c r="GOA102" s="90"/>
      <c r="GOB102" s="90"/>
      <c r="GOC102" s="90"/>
      <c r="GOD102" s="90"/>
      <c r="GOE102" s="90"/>
      <c r="GOF102" s="90"/>
      <c r="GOG102" s="90"/>
      <c r="GOH102" s="90"/>
      <c r="GOI102" s="90"/>
      <c r="GOJ102" s="90"/>
      <c r="GOK102" s="90"/>
      <c r="GOL102" s="90"/>
      <c r="GOM102" s="90"/>
      <c r="GON102" s="90"/>
      <c r="GOO102" s="90"/>
      <c r="GOP102" s="90"/>
      <c r="GOQ102" s="90"/>
      <c r="GOR102" s="90"/>
      <c r="GOS102" s="90"/>
      <c r="GOT102" s="90"/>
      <c r="GOU102" s="90"/>
      <c r="GOV102" s="90"/>
      <c r="GOW102" s="90"/>
      <c r="GOX102" s="90"/>
      <c r="GOY102" s="90"/>
      <c r="GOZ102" s="90"/>
      <c r="GPA102" s="90"/>
      <c r="GPB102" s="90"/>
      <c r="GPC102" s="90"/>
      <c r="GPD102" s="90"/>
      <c r="GPE102" s="90"/>
      <c r="GPF102" s="90"/>
      <c r="GPG102" s="90"/>
      <c r="GPH102" s="90"/>
      <c r="GPI102" s="90"/>
      <c r="GPJ102" s="90"/>
      <c r="GPK102" s="90"/>
      <c r="GPL102" s="90"/>
      <c r="GPM102" s="90"/>
      <c r="GPN102" s="90"/>
      <c r="GPO102" s="90"/>
      <c r="GPP102" s="90"/>
      <c r="GPQ102" s="90"/>
      <c r="GPR102" s="90"/>
      <c r="GPS102" s="90"/>
      <c r="GPT102" s="90"/>
      <c r="GPU102" s="90"/>
      <c r="GPV102" s="90"/>
      <c r="GPW102" s="90"/>
      <c r="GPX102" s="90"/>
      <c r="GPY102" s="90"/>
      <c r="GPZ102" s="90"/>
      <c r="GQA102" s="90"/>
      <c r="GQB102" s="90"/>
      <c r="GQC102" s="90"/>
      <c r="GQD102" s="90"/>
      <c r="GQE102" s="90"/>
      <c r="GQF102" s="90"/>
      <c r="GQG102" s="90"/>
      <c r="GQH102" s="90"/>
      <c r="GQI102" s="90"/>
      <c r="GQJ102" s="90"/>
      <c r="GQK102" s="90"/>
      <c r="GQL102" s="90"/>
      <c r="GQM102" s="90"/>
      <c r="GQN102" s="90"/>
      <c r="GQO102" s="90"/>
      <c r="GQP102" s="90"/>
      <c r="GQQ102" s="90"/>
      <c r="GQR102" s="90"/>
      <c r="GQS102" s="90"/>
      <c r="GQT102" s="90"/>
      <c r="GQU102" s="90"/>
      <c r="GQV102" s="90"/>
      <c r="GQW102" s="90"/>
      <c r="GQX102" s="90"/>
      <c r="GQY102" s="90"/>
      <c r="GQZ102" s="90"/>
      <c r="GRA102" s="90"/>
      <c r="GRB102" s="90"/>
      <c r="GRC102" s="90"/>
      <c r="GRD102" s="90"/>
      <c r="GRE102" s="90"/>
      <c r="GRF102" s="90"/>
      <c r="GRG102" s="90"/>
      <c r="GRH102" s="90"/>
      <c r="GRI102" s="90"/>
      <c r="GRJ102" s="90"/>
      <c r="GRK102" s="90"/>
      <c r="GRL102" s="90"/>
      <c r="GRM102" s="90"/>
      <c r="GRN102" s="90"/>
      <c r="GRO102" s="90"/>
      <c r="GRP102" s="90"/>
      <c r="GRQ102" s="90"/>
      <c r="GRR102" s="90"/>
      <c r="GRS102" s="90"/>
      <c r="GRT102" s="90"/>
      <c r="GRU102" s="90"/>
      <c r="GRV102" s="90"/>
      <c r="GRW102" s="90"/>
      <c r="GRX102" s="90"/>
      <c r="GRY102" s="90"/>
      <c r="GRZ102" s="90"/>
      <c r="GSA102" s="90"/>
      <c r="GSB102" s="90"/>
      <c r="GSC102" s="90"/>
      <c r="GSD102" s="90"/>
      <c r="GSE102" s="90"/>
      <c r="GSF102" s="90"/>
      <c r="GSG102" s="90"/>
      <c r="GSH102" s="90"/>
      <c r="GSI102" s="90"/>
      <c r="GSJ102" s="90"/>
      <c r="GSK102" s="90"/>
      <c r="GSL102" s="90"/>
      <c r="GSM102" s="90"/>
      <c r="GSN102" s="90"/>
      <c r="GSO102" s="90"/>
      <c r="GSP102" s="90"/>
      <c r="GSQ102" s="90"/>
      <c r="GSR102" s="90"/>
      <c r="GSS102" s="90"/>
      <c r="GST102" s="90"/>
      <c r="GSU102" s="90"/>
      <c r="GSV102" s="90"/>
      <c r="GSW102" s="90"/>
      <c r="GSX102" s="90"/>
      <c r="GSY102" s="90"/>
      <c r="GSZ102" s="90"/>
      <c r="GTA102" s="90"/>
      <c r="GTB102" s="90"/>
      <c r="GTC102" s="90"/>
      <c r="GTD102" s="90"/>
      <c r="GTE102" s="90"/>
      <c r="GTF102" s="90"/>
      <c r="GTG102" s="90"/>
      <c r="GTH102" s="90"/>
      <c r="GTI102" s="90"/>
      <c r="GTJ102" s="90"/>
      <c r="GTK102" s="90"/>
      <c r="GTL102" s="90"/>
      <c r="GTM102" s="90"/>
      <c r="GTN102" s="90"/>
      <c r="GTO102" s="90"/>
      <c r="GTP102" s="90"/>
      <c r="GTQ102" s="90"/>
      <c r="GTR102" s="90"/>
      <c r="GTS102" s="90"/>
      <c r="GTT102" s="90"/>
      <c r="GTU102" s="90"/>
      <c r="GTV102" s="90"/>
      <c r="GTW102" s="90"/>
      <c r="GTX102" s="90"/>
      <c r="GTY102" s="90"/>
      <c r="GTZ102" s="90"/>
      <c r="GUA102" s="90"/>
      <c r="GUB102" s="90"/>
      <c r="GUC102" s="90"/>
      <c r="GUD102" s="90"/>
      <c r="GUE102" s="90"/>
      <c r="GUF102" s="90"/>
      <c r="GUG102" s="90"/>
      <c r="GUH102" s="90"/>
      <c r="GUI102" s="90"/>
      <c r="GUJ102" s="90"/>
      <c r="GUK102" s="90"/>
      <c r="GUL102" s="90"/>
      <c r="GUM102" s="90"/>
      <c r="GUN102" s="90"/>
      <c r="GUO102" s="90"/>
      <c r="GUP102" s="90"/>
      <c r="GUQ102" s="90"/>
      <c r="GUR102" s="90"/>
      <c r="GUS102" s="90"/>
      <c r="GUT102" s="90"/>
      <c r="GUU102" s="90"/>
      <c r="GUV102" s="90"/>
      <c r="GUW102" s="90"/>
      <c r="GUX102" s="90"/>
      <c r="GUY102" s="90"/>
      <c r="GUZ102" s="90"/>
      <c r="GVA102" s="90"/>
      <c r="GVB102" s="90"/>
      <c r="GVC102" s="90"/>
      <c r="GVD102" s="90"/>
      <c r="GVE102" s="90"/>
      <c r="GVF102" s="90"/>
      <c r="GVG102" s="90"/>
      <c r="GVH102" s="90"/>
      <c r="GVI102" s="90"/>
      <c r="GVJ102" s="90"/>
      <c r="GVK102" s="90"/>
      <c r="GVL102" s="90"/>
      <c r="GVM102" s="90"/>
      <c r="GVN102" s="90"/>
      <c r="GVO102" s="90"/>
      <c r="GVP102" s="90"/>
      <c r="GVQ102" s="90"/>
      <c r="GVR102" s="90"/>
      <c r="GVS102" s="90"/>
      <c r="GVT102" s="90"/>
      <c r="GVU102" s="90"/>
      <c r="GVV102" s="90"/>
      <c r="GVW102" s="90"/>
      <c r="GVX102" s="90"/>
      <c r="GVY102" s="90"/>
      <c r="GVZ102" s="90"/>
      <c r="GWA102" s="90"/>
      <c r="GWB102" s="90"/>
      <c r="GWC102" s="90"/>
      <c r="GWD102" s="90"/>
      <c r="GWE102" s="90"/>
      <c r="GWF102" s="90"/>
      <c r="GWG102" s="90"/>
      <c r="GWH102" s="90"/>
      <c r="GWI102" s="90"/>
      <c r="GWJ102" s="90"/>
      <c r="GWK102" s="90"/>
      <c r="GWL102" s="90"/>
      <c r="GWM102" s="90"/>
      <c r="GWN102" s="90"/>
      <c r="GWO102" s="90"/>
      <c r="GWP102" s="90"/>
      <c r="GWQ102" s="90"/>
      <c r="GWR102" s="90"/>
      <c r="GWS102" s="90"/>
      <c r="GWT102" s="90"/>
      <c r="GWU102" s="90"/>
      <c r="GWV102" s="90"/>
      <c r="GWW102" s="90"/>
      <c r="GWX102" s="90"/>
      <c r="GWY102" s="90"/>
      <c r="GWZ102" s="90"/>
      <c r="GXA102" s="90"/>
      <c r="GXB102" s="90"/>
      <c r="GXC102" s="90"/>
      <c r="GXD102" s="90"/>
      <c r="GXE102" s="90"/>
      <c r="GXF102" s="90"/>
      <c r="GXG102" s="90"/>
      <c r="GXH102" s="90"/>
      <c r="GXI102" s="90"/>
      <c r="GXJ102" s="90"/>
      <c r="GXK102" s="90"/>
      <c r="GXL102" s="90"/>
      <c r="GXM102" s="90"/>
      <c r="GXN102" s="90"/>
      <c r="GXO102" s="90"/>
      <c r="GXP102" s="90"/>
      <c r="GXQ102" s="90"/>
      <c r="GXR102" s="90"/>
      <c r="GXS102" s="90"/>
      <c r="GXT102" s="90"/>
      <c r="GXU102" s="90"/>
      <c r="GXV102" s="90"/>
      <c r="GXW102" s="90"/>
      <c r="GXX102" s="90"/>
      <c r="GXY102" s="90"/>
      <c r="GXZ102" s="90"/>
      <c r="GYA102" s="90"/>
      <c r="GYB102" s="90"/>
      <c r="GYC102" s="90"/>
      <c r="GYD102" s="90"/>
      <c r="GYE102" s="90"/>
      <c r="GYF102" s="90"/>
      <c r="GYG102" s="90"/>
      <c r="GYH102" s="90"/>
      <c r="GYI102" s="90"/>
      <c r="GYJ102" s="90"/>
      <c r="GYK102" s="90"/>
      <c r="GYL102" s="90"/>
      <c r="GYM102" s="90"/>
      <c r="GYN102" s="90"/>
      <c r="GYO102" s="90"/>
      <c r="GYP102" s="90"/>
      <c r="GYQ102" s="90"/>
      <c r="GYR102" s="90"/>
      <c r="GYS102" s="90"/>
      <c r="GYT102" s="90"/>
      <c r="GYU102" s="90"/>
      <c r="GYV102" s="90"/>
      <c r="GYW102" s="90"/>
      <c r="GYX102" s="90"/>
      <c r="GYY102" s="90"/>
      <c r="GYZ102" s="90"/>
      <c r="GZA102" s="90"/>
      <c r="GZB102" s="90"/>
      <c r="GZC102" s="90"/>
      <c r="GZD102" s="90"/>
      <c r="GZE102" s="90"/>
      <c r="GZF102" s="90"/>
      <c r="GZG102" s="90"/>
      <c r="GZH102" s="90"/>
      <c r="GZI102" s="90"/>
      <c r="GZJ102" s="90"/>
      <c r="GZK102" s="90"/>
      <c r="GZL102" s="90"/>
      <c r="GZM102" s="90"/>
      <c r="GZN102" s="90"/>
      <c r="GZO102" s="90"/>
      <c r="GZP102" s="90"/>
      <c r="GZQ102" s="90"/>
      <c r="GZR102" s="90"/>
      <c r="GZS102" s="90"/>
      <c r="GZT102" s="90"/>
      <c r="GZU102" s="90"/>
      <c r="GZV102" s="90"/>
      <c r="GZW102" s="90"/>
      <c r="GZX102" s="90"/>
      <c r="GZY102" s="90"/>
      <c r="GZZ102" s="90"/>
      <c r="HAA102" s="90"/>
      <c r="HAB102" s="90"/>
      <c r="HAC102" s="90"/>
      <c r="HAD102" s="90"/>
      <c r="HAE102" s="90"/>
      <c r="HAF102" s="90"/>
      <c r="HAG102" s="90"/>
      <c r="HAH102" s="90"/>
      <c r="HAI102" s="90"/>
      <c r="HAJ102" s="90"/>
      <c r="HAK102" s="90"/>
      <c r="HAL102" s="90"/>
      <c r="HAM102" s="90"/>
      <c r="HAN102" s="90"/>
      <c r="HAO102" s="90"/>
      <c r="HAP102" s="90"/>
      <c r="HAQ102" s="90"/>
      <c r="HAR102" s="90"/>
      <c r="HAS102" s="90"/>
      <c r="HAT102" s="90"/>
      <c r="HAU102" s="90"/>
      <c r="HAV102" s="90"/>
      <c r="HAW102" s="90"/>
      <c r="HAX102" s="90"/>
      <c r="HAY102" s="90"/>
      <c r="HAZ102" s="90"/>
      <c r="HBA102" s="90"/>
      <c r="HBB102" s="90"/>
      <c r="HBC102" s="90"/>
      <c r="HBD102" s="90"/>
      <c r="HBE102" s="90"/>
      <c r="HBF102" s="90"/>
      <c r="HBG102" s="90"/>
      <c r="HBH102" s="90"/>
      <c r="HBI102" s="90"/>
      <c r="HBJ102" s="90"/>
      <c r="HBK102" s="90"/>
      <c r="HBL102" s="90"/>
      <c r="HBM102" s="90"/>
      <c r="HBN102" s="90"/>
      <c r="HBO102" s="90"/>
      <c r="HBP102" s="90"/>
      <c r="HBQ102" s="90"/>
      <c r="HBR102" s="90"/>
      <c r="HBS102" s="90"/>
      <c r="HBT102" s="90"/>
      <c r="HBU102" s="90"/>
      <c r="HBV102" s="90"/>
      <c r="HBW102" s="90"/>
      <c r="HBX102" s="90"/>
      <c r="HBY102" s="90"/>
      <c r="HBZ102" s="90"/>
      <c r="HCA102" s="90"/>
      <c r="HCB102" s="90"/>
      <c r="HCC102" s="90"/>
      <c r="HCD102" s="90"/>
      <c r="HCE102" s="90"/>
      <c r="HCF102" s="90"/>
      <c r="HCG102" s="90"/>
      <c r="HCH102" s="90"/>
      <c r="HCI102" s="90"/>
      <c r="HCJ102" s="90"/>
      <c r="HCK102" s="90"/>
      <c r="HCL102" s="90"/>
      <c r="HCM102" s="90"/>
      <c r="HCN102" s="90"/>
      <c r="HCO102" s="90"/>
      <c r="HCP102" s="90"/>
      <c r="HCQ102" s="90"/>
      <c r="HCR102" s="90"/>
      <c r="HCS102" s="90"/>
      <c r="HCT102" s="90"/>
      <c r="HCU102" s="90"/>
      <c r="HCV102" s="90"/>
      <c r="HCW102" s="90"/>
      <c r="HCX102" s="90"/>
      <c r="HCY102" s="90"/>
      <c r="HCZ102" s="90"/>
      <c r="HDA102" s="90"/>
      <c r="HDB102" s="90"/>
      <c r="HDC102" s="90"/>
      <c r="HDD102" s="90"/>
      <c r="HDE102" s="90"/>
      <c r="HDF102" s="90"/>
      <c r="HDG102" s="90"/>
      <c r="HDH102" s="90"/>
      <c r="HDI102" s="90"/>
      <c r="HDJ102" s="90"/>
      <c r="HDK102" s="90"/>
      <c r="HDL102" s="90"/>
      <c r="HDM102" s="90"/>
      <c r="HDN102" s="90"/>
      <c r="HDO102" s="90"/>
      <c r="HDP102" s="90"/>
      <c r="HDQ102" s="90"/>
      <c r="HDR102" s="90"/>
      <c r="HDS102" s="90"/>
      <c r="HDT102" s="90"/>
      <c r="HDU102" s="90"/>
      <c r="HDV102" s="90"/>
      <c r="HDW102" s="90"/>
      <c r="HDX102" s="90"/>
      <c r="HDY102" s="90"/>
      <c r="HDZ102" s="90"/>
      <c r="HEA102" s="90"/>
      <c r="HEB102" s="90"/>
      <c r="HEC102" s="90"/>
      <c r="HED102" s="90"/>
      <c r="HEE102" s="90"/>
      <c r="HEF102" s="90"/>
      <c r="HEG102" s="90"/>
      <c r="HEH102" s="90"/>
      <c r="HEI102" s="90"/>
      <c r="HEJ102" s="90"/>
      <c r="HEK102" s="90"/>
      <c r="HEL102" s="90"/>
      <c r="HEM102" s="90"/>
      <c r="HEN102" s="90"/>
      <c r="HEO102" s="90"/>
      <c r="HEP102" s="90"/>
      <c r="HEQ102" s="90"/>
      <c r="HER102" s="90"/>
      <c r="HES102" s="90"/>
      <c r="HET102" s="90"/>
      <c r="HEU102" s="90"/>
      <c r="HEV102" s="90"/>
      <c r="HEW102" s="90"/>
      <c r="HEX102" s="90"/>
      <c r="HEY102" s="90"/>
      <c r="HEZ102" s="90"/>
      <c r="HFA102" s="90"/>
      <c r="HFB102" s="90"/>
      <c r="HFC102" s="90"/>
      <c r="HFD102" s="90"/>
      <c r="HFE102" s="90"/>
      <c r="HFF102" s="90"/>
      <c r="HFG102" s="90"/>
      <c r="HFH102" s="90"/>
      <c r="HFI102" s="90"/>
      <c r="HFJ102" s="90"/>
      <c r="HFK102" s="90"/>
      <c r="HFL102" s="90"/>
      <c r="HFM102" s="90"/>
      <c r="HFN102" s="90"/>
      <c r="HFO102" s="90"/>
      <c r="HFP102" s="90"/>
      <c r="HFQ102" s="90"/>
      <c r="HFR102" s="90"/>
      <c r="HFS102" s="90"/>
      <c r="HFT102" s="90"/>
      <c r="HFU102" s="90"/>
      <c r="HFV102" s="90"/>
      <c r="HFW102" s="90"/>
      <c r="HFX102" s="90"/>
      <c r="HFY102" s="90"/>
      <c r="HFZ102" s="90"/>
      <c r="HGA102" s="90"/>
      <c r="HGB102" s="90"/>
      <c r="HGC102" s="90"/>
      <c r="HGD102" s="90"/>
      <c r="HGE102" s="90"/>
      <c r="HGF102" s="90"/>
      <c r="HGG102" s="90"/>
      <c r="HGH102" s="90"/>
      <c r="HGI102" s="90"/>
      <c r="HGJ102" s="90"/>
      <c r="HGK102" s="90"/>
      <c r="HGL102" s="90"/>
      <c r="HGM102" s="90"/>
      <c r="HGN102" s="90"/>
      <c r="HGO102" s="90"/>
      <c r="HGP102" s="90"/>
      <c r="HGQ102" s="90"/>
      <c r="HGR102" s="90"/>
      <c r="HGS102" s="90"/>
      <c r="HGT102" s="90"/>
      <c r="HGU102" s="90"/>
      <c r="HGV102" s="90"/>
      <c r="HGW102" s="90"/>
      <c r="HGX102" s="90"/>
      <c r="HGY102" s="90"/>
      <c r="HGZ102" s="90"/>
      <c r="HHA102" s="90"/>
      <c r="HHB102" s="90"/>
      <c r="HHC102" s="90"/>
      <c r="HHD102" s="90"/>
      <c r="HHE102" s="90"/>
      <c r="HHF102" s="90"/>
      <c r="HHG102" s="90"/>
      <c r="HHH102" s="90"/>
      <c r="HHI102" s="90"/>
      <c r="HHJ102" s="90"/>
      <c r="HHK102" s="90"/>
      <c r="HHL102" s="90"/>
      <c r="HHM102" s="90"/>
      <c r="HHN102" s="90"/>
      <c r="HHO102" s="90"/>
      <c r="HHP102" s="90"/>
      <c r="HHQ102" s="90"/>
      <c r="HHR102" s="90"/>
      <c r="HHS102" s="90"/>
      <c r="HHT102" s="90"/>
      <c r="HHU102" s="90"/>
      <c r="HHV102" s="90"/>
      <c r="HHW102" s="90"/>
      <c r="HHX102" s="90"/>
      <c r="HHY102" s="90"/>
      <c r="HHZ102" s="90"/>
      <c r="HIA102" s="90"/>
      <c r="HIB102" s="90"/>
      <c r="HIC102" s="90"/>
      <c r="HID102" s="90"/>
      <c r="HIE102" s="90"/>
      <c r="HIF102" s="90"/>
      <c r="HIG102" s="90"/>
      <c r="HIH102" s="90"/>
      <c r="HII102" s="90"/>
      <c r="HIJ102" s="90"/>
      <c r="HIK102" s="90"/>
      <c r="HIL102" s="90"/>
      <c r="HIM102" s="90"/>
      <c r="HIN102" s="90"/>
      <c r="HIO102" s="90"/>
      <c r="HIP102" s="90"/>
      <c r="HIQ102" s="90"/>
      <c r="HIR102" s="90"/>
      <c r="HIS102" s="90"/>
      <c r="HIT102" s="90"/>
      <c r="HIU102" s="90"/>
      <c r="HIV102" s="90"/>
      <c r="HIW102" s="90"/>
      <c r="HIX102" s="90"/>
      <c r="HIY102" s="90"/>
      <c r="HIZ102" s="90"/>
      <c r="HJA102" s="90"/>
      <c r="HJB102" s="90"/>
      <c r="HJC102" s="90"/>
      <c r="HJD102" s="90"/>
      <c r="HJE102" s="90"/>
      <c r="HJF102" s="90"/>
      <c r="HJG102" s="90"/>
      <c r="HJH102" s="90"/>
      <c r="HJI102" s="90"/>
      <c r="HJJ102" s="90"/>
      <c r="HJK102" s="90"/>
      <c r="HJL102" s="90"/>
      <c r="HJM102" s="90"/>
      <c r="HJN102" s="90"/>
      <c r="HJO102" s="90"/>
      <c r="HJP102" s="90"/>
      <c r="HJQ102" s="90"/>
      <c r="HJR102" s="90"/>
      <c r="HJS102" s="90"/>
      <c r="HJT102" s="90"/>
      <c r="HJU102" s="90"/>
      <c r="HJV102" s="90"/>
      <c r="HJW102" s="90"/>
      <c r="HJX102" s="90"/>
      <c r="HJY102" s="90"/>
      <c r="HJZ102" s="90"/>
      <c r="HKA102" s="90"/>
      <c r="HKB102" s="90"/>
      <c r="HKC102" s="90"/>
      <c r="HKD102" s="90"/>
      <c r="HKE102" s="90"/>
      <c r="HKF102" s="90"/>
      <c r="HKG102" s="90"/>
      <c r="HKH102" s="90"/>
      <c r="HKI102" s="90"/>
      <c r="HKJ102" s="90"/>
      <c r="HKK102" s="90"/>
      <c r="HKL102" s="90"/>
      <c r="HKM102" s="90"/>
      <c r="HKN102" s="90"/>
      <c r="HKO102" s="90"/>
      <c r="HKP102" s="90"/>
      <c r="HKQ102" s="90"/>
      <c r="HKR102" s="90"/>
      <c r="HKS102" s="90"/>
      <c r="HKT102" s="90"/>
      <c r="HKU102" s="90"/>
      <c r="HKV102" s="90"/>
      <c r="HKW102" s="90"/>
      <c r="HKX102" s="90"/>
      <c r="HKY102" s="90"/>
      <c r="HKZ102" s="90"/>
      <c r="HLA102" s="90"/>
      <c r="HLB102" s="90"/>
      <c r="HLC102" s="90"/>
      <c r="HLD102" s="90"/>
      <c r="HLE102" s="90"/>
      <c r="HLF102" s="90"/>
      <c r="HLG102" s="90"/>
      <c r="HLH102" s="90"/>
      <c r="HLI102" s="90"/>
      <c r="HLJ102" s="90"/>
      <c r="HLK102" s="90"/>
      <c r="HLL102" s="90"/>
      <c r="HLM102" s="90"/>
      <c r="HLN102" s="90"/>
      <c r="HLO102" s="90"/>
      <c r="HLP102" s="90"/>
      <c r="HLQ102" s="90"/>
      <c r="HLR102" s="90"/>
      <c r="HLS102" s="90"/>
      <c r="HLT102" s="90"/>
      <c r="HLU102" s="90"/>
      <c r="HLV102" s="90"/>
      <c r="HLW102" s="90"/>
      <c r="HLX102" s="90"/>
      <c r="HLY102" s="90"/>
      <c r="HLZ102" s="90"/>
      <c r="HMA102" s="90"/>
      <c r="HMB102" s="90"/>
      <c r="HMC102" s="90"/>
      <c r="HMD102" s="90"/>
      <c r="HME102" s="90"/>
      <c r="HMF102" s="90"/>
      <c r="HMG102" s="90"/>
      <c r="HMH102" s="90"/>
      <c r="HMI102" s="90"/>
      <c r="HMJ102" s="90"/>
      <c r="HMK102" s="90"/>
      <c r="HML102" s="90"/>
      <c r="HMM102" s="90"/>
      <c r="HMN102" s="90"/>
      <c r="HMO102" s="90"/>
      <c r="HMP102" s="90"/>
      <c r="HMQ102" s="90"/>
      <c r="HMR102" s="90"/>
      <c r="HMS102" s="90"/>
      <c r="HMT102" s="90"/>
      <c r="HMU102" s="90"/>
      <c r="HMV102" s="90"/>
      <c r="HMW102" s="90"/>
      <c r="HMX102" s="90"/>
      <c r="HMY102" s="90"/>
      <c r="HMZ102" s="90"/>
      <c r="HNA102" s="90"/>
      <c r="HNB102" s="90"/>
      <c r="HNC102" s="90"/>
      <c r="HND102" s="90"/>
      <c r="HNE102" s="90"/>
      <c r="HNF102" s="90"/>
      <c r="HNG102" s="90"/>
      <c r="HNH102" s="90"/>
      <c r="HNI102" s="90"/>
      <c r="HNJ102" s="90"/>
      <c r="HNK102" s="90"/>
      <c r="HNL102" s="90"/>
      <c r="HNM102" s="90"/>
      <c r="HNN102" s="90"/>
      <c r="HNO102" s="90"/>
      <c r="HNP102" s="90"/>
      <c r="HNQ102" s="90"/>
      <c r="HNR102" s="90"/>
      <c r="HNS102" s="90"/>
      <c r="HNT102" s="90"/>
      <c r="HNU102" s="90"/>
      <c r="HNV102" s="90"/>
      <c r="HNW102" s="90"/>
      <c r="HNX102" s="90"/>
      <c r="HNY102" s="90"/>
      <c r="HNZ102" s="90"/>
      <c r="HOA102" s="90"/>
      <c r="HOB102" s="90"/>
      <c r="HOC102" s="90"/>
      <c r="HOD102" s="90"/>
      <c r="HOE102" s="90"/>
      <c r="HOF102" s="90"/>
      <c r="HOG102" s="90"/>
      <c r="HOH102" s="90"/>
      <c r="HOI102" s="90"/>
      <c r="HOJ102" s="90"/>
      <c r="HOK102" s="90"/>
      <c r="HOL102" s="90"/>
      <c r="HOM102" s="90"/>
      <c r="HON102" s="90"/>
      <c r="HOO102" s="90"/>
      <c r="HOP102" s="90"/>
      <c r="HOQ102" s="90"/>
      <c r="HOR102" s="90"/>
      <c r="HOS102" s="90"/>
      <c r="HOT102" s="90"/>
      <c r="HOU102" s="90"/>
      <c r="HOV102" s="90"/>
      <c r="HOW102" s="90"/>
      <c r="HOX102" s="90"/>
      <c r="HOY102" s="90"/>
      <c r="HOZ102" s="90"/>
      <c r="HPA102" s="90"/>
      <c r="HPB102" s="90"/>
      <c r="HPC102" s="90"/>
      <c r="HPD102" s="90"/>
      <c r="HPE102" s="90"/>
      <c r="HPF102" s="90"/>
      <c r="HPG102" s="90"/>
      <c r="HPH102" s="90"/>
      <c r="HPI102" s="90"/>
      <c r="HPJ102" s="90"/>
      <c r="HPK102" s="90"/>
      <c r="HPL102" s="90"/>
      <c r="HPM102" s="90"/>
      <c r="HPN102" s="90"/>
      <c r="HPO102" s="90"/>
      <c r="HPP102" s="90"/>
      <c r="HPQ102" s="90"/>
      <c r="HPR102" s="90"/>
      <c r="HPS102" s="90"/>
      <c r="HPT102" s="90"/>
      <c r="HPU102" s="90"/>
      <c r="HPV102" s="90"/>
      <c r="HPW102" s="90"/>
      <c r="HPX102" s="90"/>
      <c r="HPY102" s="90"/>
      <c r="HPZ102" s="90"/>
      <c r="HQA102" s="90"/>
      <c r="HQB102" s="90"/>
      <c r="HQC102" s="90"/>
      <c r="HQD102" s="90"/>
      <c r="HQE102" s="90"/>
      <c r="HQF102" s="90"/>
      <c r="HQG102" s="90"/>
      <c r="HQH102" s="90"/>
      <c r="HQI102" s="90"/>
      <c r="HQJ102" s="90"/>
      <c r="HQK102" s="90"/>
      <c r="HQL102" s="90"/>
      <c r="HQM102" s="90"/>
      <c r="HQN102" s="90"/>
      <c r="HQO102" s="90"/>
      <c r="HQP102" s="90"/>
      <c r="HQQ102" s="90"/>
      <c r="HQR102" s="90"/>
      <c r="HQS102" s="90"/>
      <c r="HQT102" s="90"/>
      <c r="HQU102" s="90"/>
      <c r="HQV102" s="90"/>
      <c r="HQW102" s="90"/>
      <c r="HQX102" s="90"/>
      <c r="HQY102" s="90"/>
      <c r="HQZ102" s="90"/>
      <c r="HRA102" s="90"/>
      <c r="HRB102" s="90"/>
      <c r="HRC102" s="90"/>
      <c r="HRD102" s="90"/>
      <c r="HRE102" s="90"/>
      <c r="HRF102" s="90"/>
      <c r="HRG102" s="90"/>
      <c r="HRH102" s="90"/>
      <c r="HRI102" s="90"/>
      <c r="HRJ102" s="90"/>
      <c r="HRK102" s="90"/>
      <c r="HRL102" s="90"/>
      <c r="HRM102" s="90"/>
      <c r="HRN102" s="90"/>
      <c r="HRO102" s="90"/>
      <c r="HRP102" s="90"/>
      <c r="HRQ102" s="90"/>
      <c r="HRR102" s="90"/>
      <c r="HRS102" s="90"/>
      <c r="HRT102" s="90"/>
      <c r="HRU102" s="90"/>
      <c r="HRV102" s="90"/>
      <c r="HRW102" s="90"/>
      <c r="HRX102" s="90"/>
      <c r="HRY102" s="90"/>
      <c r="HRZ102" s="90"/>
      <c r="HSA102" s="90"/>
      <c r="HSB102" s="90"/>
      <c r="HSC102" s="90"/>
      <c r="HSD102" s="90"/>
      <c r="HSE102" s="90"/>
      <c r="HSF102" s="90"/>
      <c r="HSG102" s="90"/>
      <c r="HSH102" s="90"/>
      <c r="HSI102" s="90"/>
      <c r="HSJ102" s="90"/>
      <c r="HSK102" s="90"/>
      <c r="HSL102" s="90"/>
      <c r="HSM102" s="90"/>
      <c r="HSN102" s="90"/>
      <c r="HSO102" s="90"/>
      <c r="HSP102" s="90"/>
      <c r="HSQ102" s="90"/>
      <c r="HSR102" s="90"/>
      <c r="HSS102" s="90"/>
      <c r="HST102" s="90"/>
      <c r="HSU102" s="90"/>
      <c r="HSV102" s="90"/>
      <c r="HSW102" s="90"/>
      <c r="HSX102" s="90"/>
      <c r="HSY102" s="90"/>
      <c r="HSZ102" s="90"/>
      <c r="HTA102" s="90"/>
      <c r="HTB102" s="90"/>
      <c r="HTC102" s="90"/>
      <c r="HTD102" s="90"/>
      <c r="HTE102" s="90"/>
      <c r="HTF102" s="90"/>
      <c r="HTG102" s="90"/>
      <c r="HTH102" s="90"/>
      <c r="HTI102" s="90"/>
      <c r="HTJ102" s="90"/>
      <c r="HTK102" s="90"/>
      <c r="HTL102" s="90"/>
      <c r="HTM102" s="90"/>
      <c r="HTN102" s="90"/>
      <c r="HTO102" s="90"/>
      <c r="HTP102" s="90"/>
      <c r="HTQ102" s="90"/>
      <c r="HTR102" s="90"/>
      <c r="HTS102" s="90"/>
      <c r="HTT102" s="90"/>
      <c r="HTU102" s="90"/>
      <c r="HTV102" s="90"/>
      <c r="HTW102" s="90"/>
      <c r="HTX102" s="90"/>
      <c r="HTY102" s="90"/>
      <c r="HTZ102" s="90"/>
      <c r="HUA102" s="90"/>
      <c r="HUB102" s="90"/>
      <c r="HUC102" s="90"/>
      <c r="HUD102" s="90"/>
      <c r="HUE102" s="90"/>
      <c r="HUF102" s="90"/>
      <c r="HUG102" s="90"/>
      <c r="HUH102" s="90"/>
      <c r="HUI102" s="90"/>
      <c r="HUJ102" s="90"/>
      <c r="HUK102" s="90"/>
      <c r="HUL102" s="90"/>
      <c r="HUM102" s="90"/>
      <c r="HUN102" s="90"/>
      <c r="HUO102" s="90"/>
      <c r="HUP102" s="90"/>
      <c r="HUQ102" s="90"/>
      <c r="HUR102" s="90"/>
      <c r="HUS102" s="90"/>
      <c r="HUT102" s="90"/>
      <c r="HUU102" s="90"/>
      <c r="HUV102" s="90"/>
      <c r="HUW102" s="90"/>
      <c r="HUX102" s="90"/>
      <c r="HUY102" s="90"/>
      <c r="HUZ102" s="90"/>
      <c r="HVA102" s="90"/>
      <c r="HVB102" s="90"/>
      <c r="HVC102" s="90"/>
      <c r="HVD102" s="90"/>
      <c r="HVE102" s="90"/>
      <c r="HVF102" s="90"/>
      <c r="HVG102" s="90"/>
      <c r="HVH102" s="90"/>
      <c r="HVI102" s="90"/>
      <c r="HVJ102" s="90"/>
      <c r="HVK102" s="90"/>
      <c r="HVL102" s="90"/>
      <c r="HVM102" s="90"/>
      <c r="HVN102" s="90"/>
      <c r="HVO102" s="90"/>
      <c r="HVP102" s="90"/>
      <c r="HVQ102" s="90"/>
      <c r="HVR102" s="90"/>
      <c r="HVS102" s="90"/>
      <c r="HVT102" s="90"/>
      <c r="HVU102" s="90"/>
      <c r="HVV102" s="90"/>
      <c r="HVW102" s="90"/>
      <c r="HVX102" s="90"/>
      <c r="HVY102" s="90"/>
      <c r="HVZ102" s="90"/>
      <c r="HWA102" s="90"/>
      <c r="HWB102" s="90"/>
      <c r="HWC102" s="90"/>
      <c r="HWD102" s="90"/>
      <c r="HWE102" s="90"/>
      <c r="HWF102" s="90"/>
      <c r="HWG102" s="90"/>
      <c r="HWH102" s="90"/>
      <c r="HWI102" s="90"/>
      <c r="HWJ102" s="90"/>
      <c r="HWK102" s="90"/>
      <c r="HWL102" s="90"/>
      <c r="HWM102" s="90"/>
      <c r="HWN102" s="90"/>
      <c r="HWO102" s="90"/>
      <c r="HWP102" s="90"/>
      <c r="HWQ102" s="90"/>
      <c r="HWR102" s="90"/>
      <c r="HWS102" s="90"/>
      <c r="HWT102" s="90"/>
      <c r="HWU102" s="90"/>
      <c r="HWV102" s="90"/>
      <c r="HWW102" s="90"/>
      <c r="HWX102" s="90"/>
      <c r="HWY102" s="90"/>
      <c r="HWZ102" s="90"/>
      <c r="HXA102" s="90"/>
      <c r="HXB102" s="90"/>
      <c r="HXC102" s="90"/>
      <c r="HXD102" s="90"/>
      <c r="HXE102" s="90"/>
      <c r="HXF102" s="90"/>
      <c r="HXG102" s="90"/>
      <c r="HXH102" s="90"/>
      <c r="HXI102" s="90"/>
      <c r="HXJ102" s="90"/>
      <c r="HXK102" s="90"/>
      <c r="HXL102" s="90"/>
      <c r="HXM102" s="90"/>
      <c r="HXN102" s="90"/>
      <c r="HXO102" s="90"/>
      <c r="HXP102" s="90"/>
      <c r="HXQ102" s="90"/>
      <c r="HXR102" s="90"/>
      <c r="HXS102" s="90"/>
      <c r="HXT102" s="90"/>
      <c r="HXU102" s="90"/>
      <c r="HXV102" s="90"/>
      <c r="HXW102" s="90"/>
      <c r="HXX102" s="90"/>
      <c r="HXY102" s="90"/>
      <c r="HXZ102" s="90"/>
      <c r="HYA102" s="90"/>
      <c r="HYB102" s="90"/>
      <c r="HYC102" s="90"/>
      <c r="HYD102" s="90"/>
      <c r="HYE102" s="90"/>
      <c r="HYF102" s="90"/>
      <c r="HYG102" s="90"/>
      <c r="HYH102" s="90"/>
      <c r="HYI102" s="90"/>
      <c r="HYJ102" s="90"/>
      <c r="HYK102" s="90"/>
      <c r="HYL102" s="90"/>
      <c r="HYM102" s="90"/>
      <c r="HYN102" s="90"/>
      <c r="HYO102" s="90"/>
      <c r="HYP102" s="90"/>
      <c r="HYQ102" s="90"/>
      <c r="HYR102" s="90"/>
      <c r="HYS102" s="90"/>
      <c r="HYT102" s="90"/>
      <c r="HYU102" s="90"/>
      <c r="HYV102" s="90"/>
      <c r="HYW102" s="90"/>
      <c r="HYX102" s="90"/>
      <c r="HYY102" s="90"/>
      <c r="HYZ102" s="90"/>
      <c r="HZA102" s="90"/>
      <c r="HZB102" s="90"/>
      <c r="HZC102" s="90"/>
      <c r="HZD102" s="90"/>
      <c r="HZE102" s="90"/>
      <c r="HZF102" s="90"/>
      <c r="HZG102" s="90"/>
      <c r="HZH102" s="90"/>
      <c r="HZI102" s="90"/>
      <c r="HZJ102" s="90"/>
      <c r="HZK102" s="90"/>
      <c r="HZL102" s="90"/>
      <c r="HZM102" s="90"/>
      <c r="HZN102" s="90"/>
      <c r="HZO102" s="90"/>
      <c r="HZP102" s="90"/>
      <c r="HZQ102" s="90"/>
      <c r="HZR102" s="90"/>
      <c r="HZS102" s="90"/>
      <c r="HZT102" s="90"/>
      <c r="HZU102" s="90"/>
      <c r="HZV102" s="90"/>
      <c r="HZW102" s="90"/>
      <c r="HZX102" s="90"/>
      <c r="HZY102" s="90"/>
      <c r="HZZ102" s="90"/>
      <c r="IAA102" s="90"/>
      <c r="IAB102" s="90"/>
      <c r="IAC102" s="90"/>
      <c r="IAD102" s="90"/>
      <c r="IAE102" s="90"/>
      <c r="IAF102" s="90"/>
      <c r="IAG102" s="90"/>
      <c r="IAH102" s="90"/>
      <c r="IAI102" s="90"/>
      <c r="IAJ102" s="90"/>
      <c r="IAK102" s="90"/>
      <c r="IAL102" s="90"/>
      <c r="IAM102" s="90"/>
      <c r="IAN102" s="90"/>
      <c r="IAO102" s="90"/>
      <c r="IAP102" s="90"/>
      <c r="IAQ102" s="90"/>
      <c r="IAR102" s="90"/>
      <c r="IAS102" s="90"/>
      <c r="IAT102" s="90"/>
      <c r="IAU102" s="90"/>
      <c r="IAV102" s="90"/>
      <c r="IAW102" s="90"/>
      <c r="IAX102" s="90"/>
      <c r="IAY102" s="90"/>
      <c r="IAZ102" s="90"/>
      <c r="IBA102" s="90"/>
      <c r="IBB102" s="90"/>
      <c r="IBC102" s="90"/>
      <c r="IBD102" s="90"/>
      <c r="IBE102" s="90"/>
      <c r="IBF102" s="90"/>
      <c r="IBG102" s="90"/>
      <c r="IBH102" s="90"/>
      <c r="IBI102" s="90"/>
      <c r="IBJ102" s="90"/>
      <c r="IBK102" s="90"/>
      <c r="IBL102" s="90"/>
      <c r="IBM102" s="90"/>
      <c r="IBN102" s="90"/>
      <c r="IBO102" s="90"/>
      <c r="IBP102" s="90"/>
      <c r="IBQ102" s="90"/>
      <c r="IBR102" s="90"/>
      <c r="IBS102" s="90"/>
      <c r="IBT102" s="90"/>
      <c r="IBU102" s="90"/>
      <c r="IBV102" s="90"/>
      <c r="IBW102" s="90"/>
      <c r="IBX102" s="90"/>
      <c r="IBY102" s="90"/>
      <c r="IBZ102" s="90"/>
      <c r="ICA102" s="90"/>
      <c r="ICB102" s="90"/>
      <c r="ICC102" s="90"/>
      <c r="ICD102" s="90"/>
      <c r="ICE102" s="90"/>
      <c r="ICF102" s="90"/>
      <c r="ICG102" s="90"/>
      <c r="ICH102" s="90"/>
      <c r="ICI102" s="90"/>
      <c r="ICJ102" s="90"/>
      <c r="ICK102" s="90"/>
      <c r="ICL102" s="90"/>
      <c r="ICM102" s="90"/>
      <c r="ICN102" s="90"/>
      <c r="ICO102" s="90"/>
      <c r="ICP102" s="90"/>
      <c r="ICQ102" s="90"/>
      <c r="ICR102" s="90"/>
      <c r="ICS102" s="90"/>
      <c r="ICT102" s="90"/>
      <c r="ICU102" s="90"/>
      <c r="ICV102" s="90"/>
      <c r="ICW102" s="90"/>
      <c r="ICX102" s="90"/>
      <c r="ICY102" s="90"/>
      <c r="ICZ102" s="90"/>
      <c r="IDA102" s="90"/>
      <c r="IDB102" s="90"/>
      <c r="IDC102" s="90"/>
      <c r="IDD102" s="90"/>
      <c r="IDE102" s="90"/>
      <c r="IDF102" s="90"/>
      <c r="IDG102" s="90"/>
      <c r="IDH102" s="90"/>
      <c r="IDI102" s="90"/>
      <c r="IDJ102" s="90"/>
      <c r="IDK102" s="90"/>
      <c r="IDL102" s="90"/>
      <c r="IDM102" s="90"/>
      <c r="IDN102" s="90"/>
      <c r="IDO102" s="90"/>
      <c r="IDP102" s="90"/>
      <c r="IDQ102" s="90"/>
      <c r="IDR102" s="90"/>
      <c r="IDS102" s="90"/>
      <c r="IDT102" s="90"/>
      <c r="IDU102" s="90"/>
      <c r="IDV102" s="90"/>
      <c r="IDW102" s="90"/>
      <c r="IDX102" s="90"/>
      <c r="IDY102" s="90"/>
      <c r="IDZ102" s="90"/>
      <c r="IEA102" s="90"/>
      <c r="IEB102" s="90"/>
      <c r="IEC102" s="90"/>
      <c r="IED102" s="90"/>
      <c r="IEE102" s="90"/>
      <c r="IEF102" s="90"/>
      <c r="IEG102" s="90"/>
      <c r="IEH102" s="90"/>
      <c r="IEI102" s="90"/>
      <c r="IEJ102" s="90"/>
      <c r="IEK102" s="90"/>
      <c r="IEL102" s="90"/>
      <c r="IEM102" s="90"/>
      <c r="IEN102" s="90"/>
      <c r="IEO102" s="90"/>
      <c r="IEP102" s="90"/>
      <c r="IEQ102" s="90"/>
      <c r="IER102" s="90"/>
      <c r="IES102" s="90"/>
      <c r="IET102" s="90"/>
      <c r="IEU102" s="90"/>
      <c r="IEV102" s="90"/>
      <c r="IEW102" s="90"/>
      <c r="IEX102" s="90"/>
      <c r="IEY102" s="90"/>
      <c r="IEZ102" s="90"/>
      <c r="IFA102" s="90"/>
      <c r="IFB102" s="90"/>
      <c r="IFC102" s="90"/>
      <c r="IFD102" s="90"/>
      <c r="IFE102" s="90"/>
      <c r="IFF102" s="90"/>
      <c r="IFG102" s="90"/>
      <c r="IFH102" s="90"/>
      <c r="IFI102" s="90"/>
      <c r="IFJ102" s="90"/>
      <c r="IFK102" s="90"/>
      <c r="IFL102" s="90"/>
      <c r="IFM102" s="90"/>
      <c r="IFN102" s="90"/>
      <c r="IFO102" s="90"/>
      <c r="IFP102" s="90"/>
      <c r="IFQ102" s="90"/>
      <c r="IFR102" s="90"/>
      <c r="IFS102" s="90"/>
      <c r="IFT102" s="90"/>
      <c r="IFU102" s="90"/>
      <c r="IFV102" s="90"/>
      <c r="IFW102" s="90"/>
      <c r="IFX102" s="90"/>
      <c r="IFY102" s="90"/>
      <c r="IFZ102" s="90"/>
      <c r="IGA102" s="90"/>
      <c r="IGB102" s="90"/>
      <c r="IGC102" s="90"/>
      <c r="IGD102" s="90"/>
      <c r="IGE102" s="90"/>
      <c r="IGF102" s="90"/>
      <c r="IGG102" s="90"/>
      <c r="IGH102" s="90"/>
      <c r="IGI102" s="90"/>
      <c r="IGJ102" s="90"/>
      <c r="IGK102" s="90"/>
      <c r="IGL102" s="90"/>
      <c r="IGM102" s="90"/>
      <c r="IGN102" s="90"/>
      <c r="IGO102" s="90"/>
      <c r="IGP102" s="90"/>
      <c r="IGQ102" s="90"/>
      <c r="IGR102" s="90"/>
      <c r="IGS102" s="90"/>
      <c r="IGT102" s="90"/>
      <c r="IGU102" s="90"/>
      <c r="IGV102" s="90"/>
      <c r="IGW102" s="90"/>
      <c r="IGX102" s="90"/>
      <c r="IGY102" s="90"/>
      <c r="IGZ102" s="90"/>
      <c r="IHA102" s="90"/>
      <c r="IHB102" s="90"/>
      <c r="IHC102" s="90"/>
      <c r="IHD102" s="90"/>
      <c r="IHE102" s="90"/>
      <c r="IHF102" s="90"/>
      <c r="IHG102" s="90"/>
      <c r="IHH102" s="90"/>
      <c r="IHI102" s="90"/>
      <c r="IHJ102" s="90"/>
      <c r="IHK102" s="90"/>
      <c r="IHL102" s="90"/>
      <c r="IHM102" s="90"/>
      <c r="IHN102" s="90"/>
      <c r="IHO102" s="90"/>
      <c r="IHP102" s="90"/>
      <c r="IHQ102" s="90"/>
      <c r="IHR102" s="90"/>
      <c r="IHS102" s="90"/>
      <c r="IHT102" s="90"/>
      <c r="IHU102" s="90"/>
      <c r="IHV102" s="90"/>
      <c r="IHW102" s="90"/>
      <c r="IHX102" s="90"/>
      <c r="IHY102" s="90"/>
      <c r="IHZ102" s="90"/>
      <c r="IIA102" s="90"/>
      <c r="IIB102" s="90"/>
      <c r="IIC102" s="90"/>
      <c r="IID102" s="90"/>
      <c r="IIE102" s="90"/>
      <c r="IIF102" s="90"/>
      <c r="IIG102" s="90"/>
      <c r="IIH102" s="90"/>
      <c r="III102" s="90"/>
      <c r="IIJ102" s="90"/>
      <c r="IIK102" s="90"/>
      <c r="IIL102" s="90"/>
      <c r="IIM102" s="90"/>
      <c r="IIN102" s="90"/>
      <c r="IIO102" s="90"/>
      <c r="IIP102" s="90"/>
      <c r="IIQ102" s="90"/>
      <c r="IIR102" s="90"/>
      <c r="IIS102" s="90"/>
      <c r="IIT102" s="90"/>
      <c r="IIU102" s="90"/>
      <c r="IIV102" s="90"/>
      <c r="IIW102" s="90"/>
      <c r="IIX102" s="90"/>
      <c r="IIY102" s="90"/>
      <c r="IIZ102" s="90"/>
      <c r="IJA102" s="90"/>
      <c r="IJB102" s="90"/>
      <c r="IJC102" s="90"/>
      <c r="IJD102" s="90"/>
      <c r="IJE102" s="90"/>
      <c r="IJF102" s="90"/>
      <c r="IJG102" s="90"/>
      <c r="IJH102" s="90"/>
      <c r="IJI102" s="90"/>
      <c r="IJJ102" s="90"/>
      <c r="IJK102" s="90"/>
      <c r="IJL102" s="90"/>
      <c r="IJM102" s="90"/>
      <c r="IJN102" s="90"/>
      <c r="IJO102" s="90"/>
      <c r="IJP102" s="90"/>
      <c r="IJQ102" s="90"/>
      <c r="IJR102" s="90"/>
      <c r="IJS102" s="90"/>
      <c r="IJT102" s="90"/>
      <c r="IJU102" s="90"/>
      <c r="IJV102" s="90"/>
      <c r="IJW102" s="90"/>
      <c r="IJX102" s="90"/>
      <c r="IJY102" s="90"/>
      <c r="IJZ102" s="90"/>
      <c r="IKA102" s="90"/>
      <c r="IKB102" s="90"/>
      <c r="IKC102" s="90"/>
      <c r="IKD102" s="90"/>
      <c r="IKE102" s="90"/>
      <c r="IKF102" s="90"/>
      <c r="IKG102" s="90"/>
      <c r="IKH102" s="90"/>
      <c r="IKI102" s="90"/>
      <c r="IKJ102" s="90"/>
      <c r="IKK102" s="90"/>
      <c r="IKL102" s="90"/>
      <c r="IKM102" s="90"/>
      <c r="IKN102" s="90"/>
      <c r="IKO102" s="90"/>
      <c r="IKP102" s="90"/>
      <c r="IKQ102" s="90"/>
      <c r="IKR102" s="90"/>
      <c r="IKS102" s="90"/>
      <c r="IKT102" s="90"/>
      <c r="IKU102" s="90"/>
      <c r="IKV102" s="90"/>
      <c r="IKW102" s="90"/>
      <c r="IKX102" s="90"/>
      <c r="IKY102" s="90"/>
      <c r="IKZ102" s="90"/>
      <c r="ILA102" s="90"/>
      <c r="ILB102" s="90"/>
      <c r="ILC102" s="90"/>
      <c r="ILD102" s="90"/>
      <c r="ILE102" s="90"/>
      <c r="ILF102" s="90"/>
      <c r="ILG102" s="90"/>
      <c r="ILH102" s="90"/>
      <c r="ILI102" s="90"/>
      <c r="ILJ102" s="90"/>
      <c r="ILK102" s="90"/>
      <c r="ILL102" s="90"/>
      <c r="ILM102" s="90"/>
      <c r="ILN102" s="90"/>
      <c r="ILO102" s="90"/>
      <c r="ILP102" s="90"/>
      <c r="ILQ102" s="90"/>
      <c r="ILR102" s="90"/>
      <c r="ILS102" s="90"/>
      <c r="ILT102" s="90"/>
      <c r="ILU102" s="90"/>
      <c r="ILV102" s="90"/>
      <c r="ILW102" s="90"/>
      <c r="ILX102" s="90"/>
      <c r="ILY102" s="90"/>
      <c r="ILZ102" s="90"/>
      <c r="IMA102" s="90"/>
      <c r="IMB102" s="90"/>
      <c r="IMC102" s="90"/>
      <c r="IMD102" s="90"/>
      <c r="IME102" s="90"/>
      <c r="IMF102" s="90"/>
      <c r="IMG102" s="90"/>
      <c r="IMH102" s="90"/>
      <c r="IMI102" s="90"/>
      <c r="IMJ102" s="90"/>
      <c r="IMK102" s="90"/>
      <c r="IML102" s="90"/>
      <c r="IMM102" s="90"/>
      <c r="IMN102" s="90"/>
      <c r="IMO102" s="90"/>
      <c r="IMP102" s="90"/>
      <c r="IMQ102" s="90"/>
      <c r="IMR102" s="90"/>
      <c r="IMS102" s="90"/>
      <c r="IMT102" s="90"/>
      <c r="IMU102" s="90"/>
      <c r="IMV102" s="90"/>
      <c r="IMW102" s="90"/>
      <c r="IMX102" s="90"/>
      <c r="IMY102" s="90"/>
      <c r="IMZ102" s="90"/>
      <c r="INA102" s="90"/>
      <c r="INB102" s="90"/>
      <c r="INC102" s="90"/>
      <c r="IND102" s="90"/>
      <c r="INE102" s="90"/>
      <c r="INF102" s="90"/>
      <c r="ING102" s="90"/>
      <c r="INH102" s="90"/>
      <c r="INI102" s="90"/>
      <c r="INJ102" s="90"/>
      <c r="INK102" s="90"/>
      <c r="INL102" s="90"/>
      <c r="INM102" s="90"/>
      <c r="INN102" s="90"/>
      <c r="INO102" s="90"/>
      <c r="INP102" s="90"/>
      <c r="INQ102" s="90"/>
      <c r="INR102" s="90"/>
      <c r="INS102" s="90"/>
      <c r="INT102" s="90"/>
      <c r="INU102" s="90"/>
      <c r="INV102" s="90"/>
      <c r="INW102" s="90"/>
      <c r="INX102" s="90"/>
      <c r="INY102" s="90"/>
      <c r="INZ102" s="90"/>
      <c r="IOA102" s="90"/>
      <c r="IOB102" s="90"/>
      <c r="IOC102" s="90"/>
      <c r="IOD102" s="90"/>
      <c r="IOE102" s="90"/>
      <c r="IOF102" s="90"/>
      <c r="IOG102" s="90"/>
      <c r="IOH102" s="90"/>
      <c r="IOI102" s="90"/>
      <c r="IOJ102" s="90"/>
      <c r="IOK102" s="90"/>
      <c r="IOL102" s="90"/>
      <c r="IOM102" s="90"/>
      <c r="ION102" s="90"/>
      <c r="IOO102" s="90"/>
      <c r="IOP102" s="90"/>
      <c r="IOQ102" s="90"/>
      <c r="IOR102" s="90"/>
      <c r="IOS102" s="90"/>
      <c r="IOT102" s="90"/>
      <c r="IOU102" s="90"/>
      <c r="IOV102" s="90"/>
      <c r="IOW102" s="90"/>
      <c r="IOX102" s="90"/>
      <c r="IOY102" s="90"/>
      <c r="IOZ102" s="90"/>
      <c r="IPA102" s="90"/>
      <c r="IPB102" s="90"/>
      <c r="IPC102" s="90"/>
      <c r="IPD102" s="90"/>
      <c r="IPE102" s="90"/>
      <c r="IPF102" s="90"/>
      <c r="IPG102" s="90"/>
      <c r="IPH102" s="90"/>
      <c r="IPI102" s="90"/>
      <c r="IPJ102" s="90"/>
      <c r="IPK102" s="90"/>
      <c r="IPL102" s="90"/>
      <c r="IPM102" s="90"/>
      <c r="IPN102" s="90"/>
      <c r="IPO102" s="90"/>
      <c r="IPP102" s="90"/>
      <c r="IPQ102" s="90"/>
      <c r="IPR102" s="90"/>
      <c r="IPS102" s="90"/>
      <c r="IPT102" s="90"/>
      <c r="IPU102" s="90"/>
      <c r="IPV102" s="90"/>
      <c r="IPW102" s="90"/>
      <c r="IPX102" s="90"/>
      <c r="IPY102" s="90"/>
      <c r="IPZ102" s="90"/>
      <c r="IQA102" s="90"/>
      <c r="IQB102" s="90"/>
      <c r="IQC102" s="90"/>
      <c r="IQD102" s="90"/>
      <c r="IQE102" s="90"/>
      <c r="IQF102" s="90"/>
      <c r="IQG102" s="90"/>
      <c r="IQH102" s="90"/>
      <c r="IQI102" s="90"/>
      <c r="IQJ102" s="90"/>
      <c r="IQK102" s="90"/>
      <c r="IQL102" s="90"/>
      <c r="IQM102" s="90"/>
      <c r="IQN102" s="90"/>
      <c r="IQO102" s="90"/>
      <c r="IQP102" s="90"/>
      <c r="IQQ102" s="90"/>
      <c r="IQR102" s="90"/>
      <c r="IQS102" s="90"/>
      <c r="IQT102" s="90"/>
      <c r="IQU102" s="90"/>
      <c r="IQV102" s="90"/>
      <c r="IQW102" s="90"/>
      <c r="IQX102" s="90"/>
      <c r="IQY102" s="90"/>
      <c r="IQZ102" s="90"/>
      <c r="IRA102" s="90"/>
      <c r="IRB102" s="90"/>
      <c r="IRC102" s="90"/>
      <c r="IRD102" s="90"/>
      <c r="IRE102" s="90"/>
      <c r="IRF102" s="90"/>
      <c r="IRG102" s="90"/>
      <c r="IRH102" s="90"/>
      <c r="IRI102" s="90"/>
      <c r="IRJ102" s="90"/>
      <c r="IRK102" s="90"/>
      <c r="IRL102" s="90"/>
      <c r="IRM102" s="90"/>
      <c r="IRN102" s="90"/>
      <c r="IRO102" s="90"/>
      <c r="IRP102" s="90"/>
      <c r="IRQ102" s="90"/>
      <c r="IRR102" s="90"/>
      <c r="IRS102" s="90"/>
      <c r="IRT102" s="90"/>
      <c r="IRU102" s="90"/>
      <c r="IRV102" s="90"/>
      <c r="IRW102" s="90"/>
      <c r="IRX102" s="90"/>
      <c r="IRY102" s="90"/>
      <c r="IRZ102" s="90"/>
      <c r="ISA102" s="90"/>
      <c r="ISB102" s="90"/>
      <c r="ISC102" s="90"/>
      <c r="ISD102" s="90"/>
      <c r="ISE102" s="90"/>
      <c r="ISF102" s="90"/>
      <c r="ISG102" s="90"/>
      <c r="ISH102" s="90"/>
      <c r="ISI102" s="90"/>
      <c r="ISJ102" s="90"/>
      <c r="ISK102" s="90"/>
      <c r="ISL102" s="90"/>
      <c r="ISM102" s="90"/>
      <c r="ISN102" s="90"/>
      <c r="ISO102" s="90"/>
      <c r="ISP102" s="90"/>
      <c r="ISQ102" s="90"/>
      <c r="ISR102" s="90"/>
      <c r="ISS102" s="90"/>
      <c r="IST102" s="90"/>
      <c r="ISU102" s="90"/>
      <c r="ISV102" s="90"/>
      <c r="ISW102" s="90"/>
      <c r="ISX102" s="90"/>
      <c r="ISY102" s="90"/>
      <c r="ISZ102" s="90"/>
      <c r="ITA102" s="90"/>
      <c r="ITB102" s="90"/>
      <c r="ITC102" s="90"/>
      <c r="ITD102" s="90"/>
      <c r="ITE102" s="90"/>
      <c r="ITF102" s="90"/>
      <c r="ITG102" s="90"/>
      <c r="ITH102" s="90"/>
      <c r="ITI102" s="90"/>
      <c r="ITJ102" s="90"/>
      <c r="ITK102" s="90"/>
      <c r="ITL102" s="90"/>
      <c r="ITM102" s="90"/>
      <c r="ITN102" s="90"/>
      <c r="ITO102" s="90"/>
      <c r="ITP102" s="90"/>
      <c r="ITQ102" s="90"/>
      <c r="ITR102" s="90"/>
      <c r="ITS102" s="90"/>
      <c r="ITT102" s="90"/>
      <c r="ITU102" s="90"/>
      <c r="ITV102" s="90"/>
      <c r="ITW102" s="90"/>
      <c r="ITX102" s="90"/>
      <c r="ITY102" s="90"/>
      <c r="ITZ102" s="90"/>
      <c r="IUA102" s="90"/>
      <c r="IUB102" s="90"/>
      <c r="IUC102" s="90"/>
      <c r="IUD102" s="90"/>
      <c r="IUE102" s="90"/>
      <c r="IUF102" s="90"/>
      <c r="IUG102" s="90"/>
      <c r="IUH102" s="90"/>
      <c r="IUI102" s="90"/>
      <c r="IUJ102" s="90"/>
      <c r="IUK102" s="90"/>
      <c r="IUL102" s="90"/>
      <c r="IUM102" s="90"/>
      <c r="IUN102" s="90"/>
      <c r="IUO102" s="90"/>
      <c r="IUP102" s="90"/>
      <c r="IUQ102" s="90"/>
      <c r="IUR102" s="90"/>
      <c r="IUS102" s="90"/>
      <c r="IUT102" s="90"/>
      <c r="IUU102" s="90"/>
      <c r="IUV102" s="90"/>
      <c r="IUW102" s="90"/>
      <c r="IUX102" s="90"/>
      <c r="IUY102" s="90"/>
      <c r="IUZ102" s="90"/>
      <c r="IVA102" s="90"/>
      <c r="IVB102" s="90"/>
      <c r="IVC102" s="90"/>
      <c r="IVD102" s="90"/>
      <c r="IVE102" s="90"/>
      <c r="IVF102" s="90"/>
      <c r="IVG102" s="90"/>
      <c r="IVH102" s="90"/>
      <c r="IVI102" s="90"/>
      <c r="IVJ102" s="90"/>
      <c r="IVK102" s="90"/>
      <c r="IVL102" s="90"/>
      <c r="IVM102" s="90"/>
      <c r="IVN102" s="90"/>
      <c r="IVO102" s="90"/>
      <c r="IVP102" s="90"/>
      <c r="IVQ102" s="90"/>
      <c r="IVR102" s="90"/>
      <c r="IVS102" s="90"/>
      <c r="IVT102" s="90"/>
      <c r="IVU102" s="90"/>
      <c r="IVV102" s="90"/>
      <c r="IVW102" s="90"/>
      <c r="IVX102" s="90"/>
      <c r="IVY102" s="90"/>
      <c r="IVZ102" s="90"/>
      <c r="IWA102" s="90"/>
      <c r="IWB102" s="90"/>
      <c r="IWC102" s="90"/>
      <c r="IWD102" s="90"/>
      <c r="IWE102" s="90"/>
      <c r="IWF102" s="90"/>
      <c r="IWG102" s="90"/>
      <c r="IWH102" s="90"/>
      <c r="IWI102" s="90"/>
      <c r="IWJ102" s="90"/>
      <c r="IWK102" s="90"/>
      <c r="IWL102" s="90"/>
      <c r="IWM102" s="90"/>
      <c r="IWN102" s="90"/>
      <c r="IWO102" s="90"/>
      <c r="IWP102" s="90"/>
      <c r="IWQ102" s="90"/>
      <c r="IWR102" s="90"/>
      <c r="IWS102" s="90"/>
      <c r="IWT102" s="90"/>
      <c r="IWU102" s="90"/>
      <c r="IWV102" s="90"/>
      <c r="IWW102" s="90"/>
      <c r="IWX102" s="90"/>
      <c r="IWY102" s="90"/>
      <c r="IWZ102" s="90"/>
      <c r="IXA102" s="90"/>
      <c r="IXB102" s="90"/>
      <c r="IXC102" s="90"/>
      <c r="IXD102" s="90"/>
      <c r="IXE102" s="90"/>
      <c r="IXF102" s="90"/>
      <c r="IXG102" s="90"/>
      <c r="IXH102" s="90"/>
      <c r="IXI102" s="90"/>
      <c r="IXJ102" s="90"/>
      <c r="IXK102" s="90"/>
      <c r="IXL102" s="90"/>
      <c r="IXM102" s="90"/>
      <c r="IXN102" s="90"/>
      <c r="IXO102" s="90"/>
      <c r="IXP102" s="90"/>
      <c r="IXQ102" s="90"/>
      <c r="IXR102" s="90"/>
      <c r="IXS102" s="90"/>
      <c r="IXT102" s="90"/>
      <c r="IXU102" s="90"/>
      <c r="IXV102" s="90"/>
      <c r="IXW102" s="90"/>
      <c r="IXX102" s="90"/>
      <c r="IXY102" s="90"/>
      <c r="IXZ102" s="90"/>
      <c r="IYA102" s="90"/>
      <c r="IYB102" s="90"/>
      <c r="IYC102" s="90"/>
      <c r="IYD102" s="90"/>
      <c r="IYE102" s="90"/>
      <c r="IYF102" s="90"/>
      <c r="IYG102" s="90"/>
      <c r="IYH102" s="90"/>
      <c r="IYI102" s="90"/>
      <c r="IYJ102" s="90"/>
      <c r="IYK102" s="90"/>
      <c r="IYL102" s="90"/>
      <c r="IYM102" s="90"/>
      <c r="IYN102" s="90"/>
      <c r="IYO102" s="90"/>
      <c r="IYP102" s="90"/>
      <c r="IYQ102" s="90"/>
      <c r="IYR102" s="90"/>
      <c r="IYS102" s="90"/>
      <c r="IYT102" s="90"/>
      <c r="IYU102" s="90"/>
      <c r="IYV102" s="90"/>
      <c r="IYW102" s="90"/>
      <c r="IYX102" s="90"/>
      <c r="IYY102" s="90"/>
      <c r="IYZ102" s="90"/>
      <c r="IZA102" s="90"/>
      <c r="IZB102" s="90"/>
      <c r="IZC102" s="90"/>
      <c r="IZD102" s="90"/>
      <c r="IZE102" s="90"/>
      <c r="IZF102" s="90"/>
      <c r="IZG102" s="90"/>
      <c r="IZH102" s="90"/>
      <c r="IZI102" s="90"/>
      <c r="IZJ102" s="90"/>
      <c r="IZK102" s="90"/>
      <c r="IZL102" s="90"/>
      <c r="IZM102" s="90"/>
      <c r="IZN102" s="90"/>
      <c r="IZO102" s="90"/>
      <c r="IZP102" s="90"/>
      <c r="IZQ102" s="90"/>
      <c r="IZR102" s="90"/>
      <c r="IZS102" s="90"/>
      <c r="IZT102" s="90"/>
      <c r="IZU102" s="90"/>
      <c r="IZV102" s="90"/>
      <c r="IZW102" s="90"/>
      <c r="IZX102" s="90"/>
      <c r="IZY102" s="90"/>
      <c r="IZZ102" s="90"/>
      <c r="JAA102" s="90"/>
      <c r="JAB102" s="90"/>
      <c r="JAC102" s="90"/>
      <c r="JAD102" s="90"/>
      <c r="JAE102" s="90"/>
      <c r="JAF102" s="90"/>
      <c r="JAG102" s="90"/>
      <c r="JAH102" s="90"/>
      <c r="JAI102" s="90"/>
      <c r="JAJ102" s="90"/>
      <c r="JAK102" s="90"/>
      <c r="JAL102" s="90"/>
      <c r="JAM102" s="90"/>
      <c r="JAN102" s="90"/>
      <c r="JAO102" s="90"/>
      <c r="JAP102" s="90"/>
      <c r="JAQ102" s="90"/>
      <c r="JAR102" s="90"/>
      <c r="JAS102" s="90"/>
      <c r="JAT102" s="90"/>
      <c r="JAU102" s="90"/>
      <c r="JAV102" s="90"/>
      <c r="JAW102" s="90"/>
      <c r="JAX102" s="90"/>
      <c r="JAY102" s="90"/>
      <c r="JAZ102" s="90"/>
      <c r="JBA102" s="90"/>
      <c r="JBB102" s="90"/>
      <c r="JBC102" s="90"/>
      <c r="JBD102" s="90"/>
      <c r="JBE102" s="90"/>
      <c r="JBF102" s="90"/>
      <c r="JBG102" s="90"/>
      <c r="JBH102" s="90"/>
      <c r="JBI102" s="90"/>
      <c r="JBJ102" s="90"/>
      <c r="JBK102" s="90"/>
      <c r="JBL102" s="90"/>
      <c r="JBM102" s="90"/>
      <c r="JBN102" s="90"/>
      <c r="JBO102" s="90"/>
      <c r="JBP102" s="90"/>
      <c r="JBQ102" s="90"/>
      <c r="JBR102" s="90"/>
      <c r="JBS102" s="90"/>
      <c r="JBT102" s="90"/>
      <c r="JBU102" s="90"/>
      <c r="JBV102" s="90"/>
      <c r="JBW102" s="90"/>
      <c r="JBX102" s="90"/>
      <c r="JBY102" s="90"/>
      <c r="JBZ102" s="90"/>
      <c r="JCA102" s="90"/>
      <c r="JCB102" s="90"/>
      <c r="JCC102" s="90"/>
      <c r="JCD102" s="90"/>
      <c r="JCE102" s="90"/>
      <c r="JCF102" s="90"/>
      <c r="JCG102" s="90"/>
      <c r="JCH102" s="90"/>
      <c r="JCI102" s="90"/>
      <c r="JCJ102" s="90"/>
      <c r="JCK102" s="90"/>
      <c r="JCL102" s="90"/>
      <c r="JCM102" s="90"/>
      <c r="JCN102" s="90"/>
      <c r="JCO102" s="90"/>
      <c r="JCP102" s="90"/>
      <c r="JCQ102" s="90"/>
      <c r="JCR102" s="90"/>
      <c r="JCS102" s="90"/>
      <c r="JCT102" s="90"/>
      <c r="JCU102" s="90"/>
      <c r="JCV102" s="90"/>
      <c r="JCW102" s="90"/>
      <c r="JCX102" s="90"/>
      <c r="JCY102" s="90"/>
      <c r="JCZ102" s="90"/>
      <c r="JDA102" s="90"/>
      <c r="JDB102" s="90"/>
      <c r="JDC102" s="90"/>
      <c r="JDD102" s="90"/>
      <c r="JDE102" s="90"/>
      <c r="JDF102" s="90"/>
      <c r="JDG102" s="90"/>
      <c r="JDH102" s="90"/>
      <c r="JDI102" s="90"/>
      <c r="JDJ102" s="90"/>
      <c r="JDK102" s="90"/>
      <c r="JDL102" s="90"/>
      <c r="JDM102" s="90"/>
      <c r="JDN102" s="90"/>
      <c r="JDO102" s="90"/>
      <c r="JDP102" s="90"/>
      <c r="JDQ102" s="90"/>
      <c r="JDR102" s="90"/>
      <c r="JDS102" s="90"/>
      <c r="JDT102" s="90"/>
      <c r="JDU102" s="90"/>
      <c r="JDV102" s="90"/>
      <c r="JDW102" s="90"/>
      <c r="JDX102" s="90"/>
      <c r="JDY102" s="90"/>
      <c r="JDZ102" s="90"/>
      <c r="JEA102" s="90"/>
      <c r="JEB102" s="90"/>
      <c r="JEC102" s="90"/>
      <c r="JED102" s="90"/>
      <c r="JEE102" s="90"/>
      <c r="JEF102" s="90"/>
      <c r="JEG102" s="90"/>
      <c r="JEH102" s="90"/>
      <c r="JEI102" s="90"/>
      <c r="JEJ102" s="90"/>
      <c r="JEK102" s="90"/>
      <c r="JEL102" s="90"/>
      <c r="JEM102" s="90"/>
      <c r="JEN102" s="90"/>
      <c r="JEO102" s="90"/>
      <c r="JEP102" s="90"/>
      <c r="JEQ102" s="90"/>
      <c r="JER102" s="90"/>
      <c r="JES102" s="90"/>
      <c r="JET102" s="90"/>
      <c r="JEU102" s="90"/>
      <c r="JEV102" s="90"/>
      <c r="JEW102" s="90"/>
      <c r="JEX102" s="90"/>
      <c r="JEY102" s="90"/>
      <c r="JEZ102" s="90"/>
      <c r="JFA102" s="90"/>
      <c r="JFB102" s="90"/>
      <c r="JFC102" s="90"/>
      <c r="JFD102" s="90"/>
      <c r="JFE102" s="90"/>
      <c r="JFF102" s="90"/>
      <c r="JFG102" s="90"/>
      <c r="JFH102" s="90"/>
      <c r="JFI102" s="90"/>
      <c r="JFJ102" s="90"/>
      <c r="JFK102" s="90"/>
      <c r="JFL102" s="90"/>
      <c r="JFM102" s="90"/>
      <c r="JFN102" s="90"/>
      <c r="JFO102" s="90"/>
      <c r="JFP102" s="90"/>
      <c r="JFQ102" s="90"/>
      <c r="JFR102" s="90"/>
      <c r="JFS102" s="90"/>
      <c r="JFT102" s="90"/>
      <c r="JFU102" s="90"/>
      <c r="JFV102" s="90"/>
      <c r="JFW102" s="90"/>
      <c r="JFX102" s="90"/>
      <c r="JFY102" s="90"/>
      <c r="JFZ102" s="90"/>
      <c r="JGA102" s="90"/>
      <c r="JGB102" s="90"/>
      <c r="JGC102" s="90"/>
      <c r="JGD102" s="90"/>
      <c r="JGE102" s="90"/>
      <c r="JGF102" s="90"/>
      <c r="JGG102" s="90"/>
      <c r="JGH102" s="90"/>
      <c r="JGI102" s="90"/>
      <c r="JGJ102" s="90"/>
      <c r="JGK102" s="90"/>
      <c r="JGL102" s="90"/>
      <c r="JGM102" s="90"/>
      <c r="JGN102" s="90"/>
      <c r="JGO102" s="90"/>
      <c r="JGP102" s="90"/>
      <c r="JGQ102" s="90"/>
      <c r="JGR102" s="90"/>
      <c r="JGS102" s="90"/>
      <c r="JGT102" s="90"/>
      <c r="JGU102" s="90"/>
      <c r="JGV102" s="90"/>
      <c r="JGW102" s="90"/>
      <c r="JGX102" s="90"/>
      <c r="JGY102" s="90"/>
      <c r="JGZ102" s="90"/>
      <c r="JHA102" s="90"/>
      <c r="JHB102" s="90"/>
      <c r="JHC102" s="90"/>
      <c r="JHD102" s="90"/>
      <c r="JHE102" s="90"/>
      <c r="JHF102" s="90"/>
      <c r="JHG102" s="90"/>
      <c r="JHH102" s="90"/>
      <c r="JHI102" s="90"/>
      <c r="JHJ102" s="90"/>
      <c r="JHK102" s="90"/>
      <c r="JHL102" s="90"/>
      <c r="JHM102" s="90"/>
      <c r="JHN102" s="90"/>
      <c r="JHO102" s="90"/>
      <c r="JHP102" s="90"/>
      <c r="JHQ102" s="90"/>
      <c r="JHR102" s="90"/>
      <c r="JHS102" s="90"/>
      <c r="JHT102" s="90"/>
      <c r="JHU102" s="90"/>
      <c r="JHV102" s="90"/>
      <c r="JHW102" s="90"/>
      <c r="JHX102" s="90"/>
      <c r="JHY102" s="90"/>
      <c r="JHZ102" s="90"/>
      <c r="JIA102" s="90"/>
      <c r="JIB102" s="90"/>
      <c r="JIC102" s="90"/>
      <c r="JID102" s="90"/>
      <c r="JIE102" s="90"/>
      <c r="JIF102" s="90"/>
      <c r="JIG102" s="90"/>
      <c r="JIH102" s="90"/>
      <c r="JII102" s="90"/>
      <c r="JIJ102" s="90"/>
      <c r="JIK102" s="90"/>
      <c r="JIL102" s="90"/>
      <c r="JIM102" s="90"/>
      <c r="JIN102" s="90"/>
      <c r="JIO102" s="90"/>
      <c r="JIP102" s="90"/>
      <c r="JIQ102" s="90"/>
      <c r="JIR102" s="90"/>
      <c r="JIS102" s="90"/>
      <c r="JIT102" s="90"/>
      <c r="JIU102" s="90"/>
      <c r="JIV102" s="90"/>
      <c r="JIW102" s="90"/>
      <c r="JIX102" s="90"/>
      <c r="JIY102" s="90"/>
      <c r="JIZ102" s="90"/>
      <c r="JJA102" s="90"/>
      <c r="JJB102" s="90"/>
      <c r="JJC102" s="90"/>
      <c r="JJD102" s="90"/>
      <c r="JJE102" s="90"/>
      <c r="JJF102" s="90"/>
      <c r="JJG102" s="90"/>
      <c r="JJH102" s="90"/>
      <c r="JJI102" s="90"/>
      <c r="JJJ102" s="90"/>
      <c r="JJK102" s="90"/>
      <c r="JJL102" s="90"/>
      <c r="JJM102" s="90"/>
      <c r="JJN102" s="90"/>
      <c r="JJO102" s="90"/>
      <c r="JJP102" s="90"/>
      <c r="JJQ102" s="90"/>
      <c r="JJR102" s="90"/>
      <c r="JJS102" s="90"/>
      <c r="JJT102" s="90"/>
      <c r="JJU102" s="90"/>
      <c r="JJV102" s="90"/>
      <c r="JJW102" s="90"/>
      <c r="JJX102" s="90"/>
      <c r="JJY102" s="90"/>
      <c r="JJZ102" s="90"/>
      <c r="JKA102" s="90"/>
      <c r="JKB102" s="90"/>
      <c r="JKC102" s="90"/>
      <c r="JKD102" s="90"/>
      <c r="JKE102" s="90"/>
      <c r="JKF102" s="90"/>
      <c r="JKG102" s="90"/>
      <c r="JKH102" s="90"/>
      <c r="JKI102" s="90"/>
      <c r="JKJ102" s="90"/>
      <c r="JKK102" s="90"/>
      <c r="JKL102" s="90"/>
      <c r="JKM102" s="90"/>
      <c r="JKN102" s="90"/>
      <c r="JKO102" s="90"/>
      <c r="JKP102" s="90"/>
      <c r="JKQ102" s="90"/>
      <c r="JKR102" s="90"/>
      <c r="JKS102" s="90"/>
      <c r="JKT102" s="90"/>
      <c r="JKU102" s="90"/>
      <c r="JKV102" s="90"/>
      <c r="JKW102" s="90"/>
      <c r="JKX102" s="90"/>
      <c r="JKY102" s="90"/>
      <c r="JKZ102" s="90"/>
      <c r="JLA102" s="90"/>
      <c r="JLB102" s="90"/>
      <c r="JLC102" s="90"/>
      <c r="JLD102" s="90"/>
      <c r="JLE102" s="90"/>
      <c r="JLF102" s="90"/>
      <c r="JLG102" s="90"/>
      <c r="JLH102" s="90"/>
      <c r="JLI102" s="90"/>
      <c r="JLJ102" s="90"/>
      <c r="JLK102" s="90"/>
      <c r="JLL102" s="90"/>
      <c r="JLM102" s="90"/>
      <c r="JLN102" s="90"/>
      <c r="JLO102" s="90"/>
      <c r="JLP102" s="90"/>
      <c r="JLQ102" s="90"/>
      <c r="JLR102" s="90"/>
      <c r="JLS102" s="90"/>
      <c r="JLT102" s="90"/>
      <c r="JLU102" s="90"/>
      <c r="JLV102" s="90"/>
      <c r="JLW102" s="90"/>
      <c r="JLX102" s="90"/>
      <c r="JLY102" s="90"/>
      <c r="JLZ102" s="90"/>
      <c r="JMA102" s="90"/>
      <c r="JMB102" s="90"/>
      <c r="JMC102" s="90"/>
      <c r="JMD102" s="90"/>
      <c r="JME102" s="90"/>
      <c r="JMF102" s="90"/>
      <c r="JMG102" s="90"/>
      <c r="JMH102" s="90"/>
      <c r="JMI102" s="90"/>
      <c r="JMJ102" s="90"/>
      <c r="JMK102" s="90"/>
      <c r="JML102" s="90"/>
      <c r="JMM102" s="90"/>
      <c r="JMN102" s="90"/>
      <c r="JMO102" s="90"/>
      <c r="JMP102" s="90"/>
      <c r="JMQ102" s="90"/>
      <c r="JMR102" s="90"/>
      <c r="JMS102" s="90"/>
      <c r="JMT102" s="90"/>
      <c r="JMU102" s="90"/>
      <c r="JMV102" s="90"/>
      <c r="JMW102" s="90"/>
      <c r="JMX102" s="90"/>
      <c r="JMY102" s="90"/>
      <c r="JMZ102" s="90"/>
      <c r="JNA102" s="90"/>
      <c r="JNB102" s="90"/>
      <c r="JNC102" s="90"/>
      <c r="JND102" s="90"/>
      <c r="JNE102" s="90"/>
      <c r="JNF102" s="90"/>
      <c r="JNG102" s="90"/>
      <c r="JNH102" s="90"/>
      <c r="JNI102" s="90"/>
      <c r="JNJ102" s="90"/>
      <c r="JNK102" s="90"/>
      <c r="JNL102" s="90"/>
      <c r="JNM102" s="90"/>
      <c r="JNN102" s="90"/>
      <c r="JNO102" s="90"/>
      <c r="JNP102" s="90"/>
      <c r="JNQ102" s="90"/>
      <c r="JNR102" s="90"/>
      <c r="JNS102" s="90"/>
      <c r="JNT102" s="90"/>
      <c r="JNU102" s="90"/>
      <c r="JNV102" s="90"/>
      <c r="JNW102" s="90"/>
      <c r="JNX102" s="90"/>
      <c r="JNY102" s="90"/>
      <c r="JNZ102" s="90"/>
      <c r="JOA102" s="90"/>
      <c r="JOB102" s="90"/>
      <c r="JOC102" s="90"/>
      <c r="JOD102" s="90"/>
      <c r="JOE102" s="90"/>
      <c r="JOF102" s="90"/>
      <c r="JOG102" s="90"/>
      <c r="JOH102" s="90"/>
      <c r="JOI102" s="90"/>
      <c r="JOJ102" s="90"/>
      <c r="JOK102" s="90"/>
      <c r="JOL102" s="90"/>
      <c r="JOM102" s="90"/>
      <c r="JON102" s="90"/>
      <c r="JOO102" s="90"/>
      <c r="JOP102" s="90"/>
      <c r="JOQ102" s="90"/>
      <c r="JOR102" s="90"/>
      <c r="JOS102" s="90"/>
      <c r="JOT102" s="90"/>
      <c r="JOU102" s="90"/>
      <c r="JOV102" s="90"/>
      <c r="JOW102" s="90"/>
      <c r="JOX102" s="90"/>
      <c r="JOY102" s="90"/>
      <c r="JOZ102" s="90"/>
      <c r="JPA102" s="90"/>
      <c r="JPB102" s="90"/>
      <c r="JPC102" s="90"/>
      <c r="JPD102" s="90"/>
      <c r="JPE102" s="90"/>
      <c r="JPF102" s="90"/>
      <c r="JPG102" s="90"/>
      <c r="JPH102" s="90"/>
      <c r="JPI102" s="90"/>
      <c r="JPJ102" s="90"/>
      <c r="JPK102" s="90"/>
      <c r="JPL102" s="90"/>
      <c r="JPM102" s="90"/>
      <c r="JPN102" s="90"/>
      <c r="JPO102" s="90"/>
      <c r="JPP102" s="90"/>
      <c r="JPQ102" s="90"/>
      <c r="JPR102" s="90"/>
      <c r="JPS102" s="90"/>
      <c r="JPT102" s="90"/>
      <c r="JPU102" s="90"/>
      <c r="JPV102" s="90"/>
      <c r="JPW102" s="90"/>
      <c r="JPX102" s="90"/>
      <c r="JPY102" s="90"/>
      <c r="JPZ102" s="90"/>
      <c r="JQA102" s="90"/>
      <c r="JQB102" s="90"/>
      <c r="JQC102" s="90"/>
      <c r="JQD102" s="90"/>
      <c r="JQE102" s="90"/>
      <c r="JQF102" s="90"/>
      <c r="JQG102" s="90"/>
      <c r="JQH102" s="90"/>
      <c r="JQI102" s="90"/>
      <c r="JQJ102" s="90"/>
      <c r="JQK102" s="90"/>
      <c r="JQL102" s="90"/>
      <c r="JQM102" s="90"/>
      <c r="JQN102" s="90"/>
      <c r="JQO102" s="90"/>
      <c r="JQP102" s="90"/>
      <c r="JQQ102" s="90"/>
      <c r="JQR102" s="90"/>
      <c r="JQS102" s="90"/>
      <c r="JQT102" s="90"/>
      <c r="JQU102" s="90"/>
      <c r="JQV102" s="90"/>
      <c r="JQW102" s="90"/>
      <c r="JQX102" s="90"/>
      <c r="JQY102" s="90"/>
      <c r="JQZ102" s="90"/>
      <c r="JRA102" s="90"/>
      <c r="JRB102" s="90"/>
      <c r="JRC102" s="90"/>
      <c r="JRD102" s="90"/>
      <c r="JRE102" s="90"/>
      <c r="JRF102" s="90"/>
      <c r="JRG102" s="90"/>
      <c r="JRH102" s="90"/>
      <c r="JRI102" s="90"/>
      <c r="JRJ102" s="90"/>
      <c r="JRK102" s="90"/>
      <c r="JRL102" s="90"/>
      <c r="JRM102" s="90"/>
      <c r="JRN102" s="90"/>
      <c r="JRO102" s="90"/>
      <c r="JRP102" s="90"/>
      <c r="JRQ102" s="90"/>
      <c r="JRR102" s="90"/>
      <c r="JRS102" s="90"/>
      <c r="JRT102" s="90"/>
      <c r="JRU102" s="90"/>
      <c r="JRV102" s="90"/>
      <c r="JRW102" s="90"/>
      <c r="JRX102" s="90"/>
      <c r="JRY102" s="90"/>
      <c r="JRZ102" s="90"/>
      <c r="JSA102" s="90"/>
      <c r="JSB102" s="90"/>
      <c r="JSC102" s="90"/>
      <c r="JSD102" s="90"/>
      <c r="JSE102" s="90"/>
      <c r="JSF102" s="90"/>
      <c r="JSG102" s="90"/>
      <c r="JSH102" s="90"/>
      <c r="JSI102" s="90"/>
      <c r="JSJ102" s="90"/>
      <c r="JSK102" s="90"/>
      <c r="JSL102" s="90"/>
      <c r="JSM102" s="90"/>
      <c r="JSN102" s="90"/>
      <c r="JSO102" s="90"/>
      <c r="JSP102" s="90"/>
      <c r="JSQ102" s="90"/>
      <c r="JSR102" s="90"/>
      <c r="JSS102" s="90"/>
      <c r="JST102" s="90"/>
      <c r="JSU102" s="90"/>
      <c r="JSV102" s="90"/>
      <c r="JSW102" s="90"/>
      <c r="JSX102" s="90"/>
      <c r="JSY102" s="90"/>
      <c r="JSZ102" s="90"/>
      <c r="JTA102" s="90"/>
      <c r="JTB102" s="90"/>
      <c r="JTC102" s="90"/>
      <c r="JTD102" s="90"/>
      <c r="JTE102" s="90"/>
      <c r="JTF102" s="90"/>
      <c r="JTG102" s="90"/>
      <c r="JTH102" s="90"/>
      <c r="JTI102" s="90"/>
      <c r="JTJ102" s="90"/>
      <c r="JTK102" s="90"/>
      <c r="JTL102" s="90"/>
      <c r="JTM102" s="90"/>
      <c r="JTN102" s="90"/>
      <c r="JTO102" s="90"/>
      <c r="JTP102" s="90"/>
      <c r="JTQ102" s="90"/>
      <c r="JTR102" s="90"/>
      <c r="JTS102" s="90"/>
      <c r="JTT102" s="90"/>
      <c r="JTU102" s="90"/>
      <c r="JTV102" s="90"/>
      <c r="JTW102" s="90"/>
      <c r="JTX102" s="90"/>
      <c r="JTY102" s="90"/>
      <c r="JTZ102" s="90"/>
      <c r="JUA102" s="90"/>
      <c r="JUB102" s="90"/>
      <c r="JUC102" s="90"/>
      <c r="JUD102" s="90"/>
      <c r="JUE102" s="90"/>
      <c r="JUF102" s="90"/>
      <c r="JUG102" s="90"/>
      <c r="JUH102" s="90"/>
      <c r="JUI102" s="90"/>
      <c r="JUJ102" s="90"/>
      <c r="JUK102" s="90"/>
      <c r="JUL102" s="90"/>
      <c r="JUM102" s="90"/>
      <c r="JUN102" s="90"/>
      <c r="JUO102" s="90"/>
      <c r="JUP102" s="90"/>
      <c r="JUQ102" s="90"/>
      <c r="JUR102" s="90"/>
      <c r="JUS102" s="90"/>
      <c r="JUT102" s="90"/>
      <c r="JUU102" s="90"/>
      <c r="JUV102" s="90"/>
      <c r="JUW102" s="90"/>
      <c r="JUX102" s="90"/>
      <c r="JUY102" s="90"/>
      <c r="JUZ102" s="90"/>
      <c r="JVA102" s="90"/>
      <c r="JVB102" s="90"/>
      <c r="JVC102" s="90"/>
      <c r="JVD102" s="90"/>
      <c r="JVE102" s="90"/>
      <c r="JVF102" s="90"/>
      <c r="JVG102" s="90"/>
      <c r="JVH102" s="90"/>
      <c r="JVI102" s="90"/>
      <c r="JVJ102" s="90"/>
      <c r="JVK102" s="90"/>
      <c r="JVL102" s="90"/>
      <c r="JVM102" s="90"/>
      <c r="JVN102" s="90"/>
      <c r="JVO102" s="90"/>
      <c r="JVP102" s="90"/>
      <c r="JVQ102" s="90"/>
      <c r="JVR102" s="90"/>
      <c r="JVS102" s="90"/>
      <c r="JVT102" s="90"/>
      <c r="JVU102" s="90"/>
      <c r="JVV102" s="90"/>
      <c r="JVW102" s="90"/>
      <c r="JVX102" s="90"/>
      <c r="JVY102" s="90"/>
      <c r="JVZ102" s="90"/>
      <c r="JWA102" s="90"/>
      <c r="JWB102" s="90"/>
      <c r="JWC102" s="90"/>
      <c r="JWD102" s="90"/>
      <c r="JWE102" s="90"/>
      <c r="JWF102" s="90"/>
      <c r="JWG102" s="90"/>
      <c r="JWH102" s="90"/>
      <c r="JWI102" s="90"/>
      <c r="JWJ102" s="90"/>
      <c r="JWK102" s="90"/>
      <c r="JWL102" s="90"/>
      <c r="JWM102" s="90"/>
      <c r="JWN102" s="90"/>
      <c r="JWO102" s="90"/>
      <c r="JWP102" s="90"/>
      <c r="JWQ102" s="90"/>
      <c r="JWR102" s="90"/>
      <c r="JWS102" s="90"/>
      <c r="JWT102" s="90"/>
      <c r="JWU102" s="90"/>
      <c r="JWV102" s="90"/>
      <c r="JWW102" s="90"/>
      <c r="JWX102" s="90"/>
      <c r="JWY102" s="90"/>
      <c r="JWZ102" s="90"/>
      <c r="JXA102" s="90"/>
      <c r="JXB102" s="90"/>
      <c r="JXC102" s="90"/>
      <c r="JXD102" s="90"/>
      <c r="JXE102" s="90"/>
      <c r="JXF102" s="90"/>
      <c r="JXG102" s="90"/>
      <c r="JXH102" s="90"/>
      <c r="JXI102" s="90"/>
      <c r="JXJ102" s="90"/>
      <c r="JXK102" s="90"/>
      <c r="JXL102" s="90"/>
      <c r="JXM102" s="90"/>
      <c r="JXN102" s="90"/>
      <c r="JXO102" s="90"/>
      <c r="JXP102" s="90"/>
      <c r="JXQ102" s="90"/>
      <c r="JXR102" s="90"/>
      <c r="JXS102" s="90"/>
      <c r="JXT102" s="90"/>
      <c r="JXU102" s="90"/>
      <c r="JXV102" s="90"/>
      <c r="JXW102" s="90"/>
      <c r="JXX102" s="90"/>
      <c r="JXY102" s="90"/>
      <c r="JXZ102" s="90"/>
      <c r="JYA102" s="90"/>
      <c r="JYB102" s="90"/>
      <c r="JYC102" s="90"/>
      <c r="JYD102" s="90"/>
      <c r="JYE102" s="90"/>
      <c r="JYF102" s="90"/>
      <c r="JYG102" s="90"/>
      <c r="JYH102" s="90"/>
      <c r="JYI102" s="90"/>
      <c r="JYJ102" s="90"/>
      <c r="JYK102" s="90"/>
      <c r="JYL102" s="90"/>
      <c r="JYM102" s="90"/>
      <c r="JYN102" s="90"/>
      <c r="JYO102" s="90"/>
      <c r="JYP102" s="90"/>
      <c r="JYQ102" s="90"/>
      <c r="JYR102" s="90"/>
      <c r="JYS102" s="90"/>
      <c r="JYT102" s="90"/>
      <c r="JYU102" s="90"/>
      <c r="JYV102" s="90"/>
      <c r="JYW102" s="90"/>
      <c r="JYX102" s="90"/>
      <c r="JYY102" s="90"/>
      <c r="JYZ102" s="90"/>
      <c r="JZA102" s="90"/>
      <c r="JZB102" s="90"/>
      <c r="JZC102" s="90"/>
      <c r="JZD102" s="90"/>
      <c r="JZE102" s="90"/>
      <c r="JZF102" s="90"/>
      <c r="JZG102" s="90"/>
      <c r="JZH102" s="90"/>
      <c r="JZI102" s="90"/>
      <c r="JZJ102" s="90"/>
      <c r="JZK102" s="90"/>
      <c r="JZL102" s="90"/>
      <c r="JZM102" s="90"/>
      <c r="JZN102" s="90"/>
      <c r="JZO102" s="90"/>
      <c r="JZP102" s="90"/>
      <c r="JZQ102" s="90"/>
      <c r="JZR102" s="90"/>
      <c r="JZS102" s="90"/>
      <c r="JZT102" s="90"/>
      <c r="JZU102" s="90"/>
      <c r="JZV102" s="90"/>
      <c r="JZW102" s="90"/>
      <c r="JZX102" s="90"/>
      <c r="JZY102" s="90"/>
      <c r="JZZ102" s="90"/>
      <c r="KAA102" s="90"/>
      <c r="KAB102" s="90"/>
      <c r="KAC102" s="90"/>
      <c r="KAD102" s="90"/>
      <c r="KAE102" s="90"/>
      <c r="KAF102" s="90"/>
      <c r="KAG102" s="90"/>
      <c r="KAH102" s="90"/>
      <c r="KAI102" s="90"/>
      <c r="KAJ102" s="90"/>
      <c r="KAK102" s="90"/>
      <c r="KAL102" s="90"/>
      <c r="KAM102" s="90"/>
      <c r="KAN102" s="90"/>
      <c r="KAO102" s="90"/>
      <c r="KAP102" s="90"/>
      <c r="KAQ102" s="90"/>
      <c r="KAR102" s="90"/>
      <c r="KAS102" s="90"/>
      <c r="KAT102" s="90"/>
      <c r="KAU102" s="90"/>
      <c r="KAV102" s="90"/>
      <c r="KAW102" s="90"/>
      <c r="KAX102" s="90"/>
      <c r="KAY102" s="90"/>
      <c r="KAZ102" s="90"/>
      <c r="KBA102" s="90"/>
      <c r="KBB102" s="90"/>
      <c r="KBC102" s="90"/>
      <c r="KBD102" s="90"/>
      <c r="KBE102" s="90"/>
      <c r="KBF102" s="90"/>
      <c r="KBG102" s="90"/>
      <c r="KBH102" s="90"/>
      <c r="KBI102" s="90"/>
      <c r="KBJ102" s="90"/>
      <c r="KBK102" s="90"/>
      <c r="KBL102" s="90"/>
      <c r="KBM102" s="90"/>
      <c r="KBN102" s="90"/>
      <c r="KBO102" s="90"/>
      <c r="KBP102" s="90"/>
      <c r="KBQ102" s="90"/>
      <c r="KBR102" s="90"/>
      <c r="KBS102" s="90"/>
      <c r="KBT102" s="90"/>
      <c r="KBU102" s="90"/>
      <c r="KBV102" s="90"/>
      <c r="KBW102" s="90"/>
      <c r="KBX102" s="90"/>
      <c r="KBY102" s="90"/>
      <c r="KBZ102" s="90"/>
      <c r="KCA102" s="90"/>
      <c r="KCB102" s="90"/>
      <c r="KCC102" s="90"/>
      <c r="KCD102" s="90"/>
      <c r="KCE102" s="90"/>
      <c r="KCF102" s="90"/>
      <c r="KCG102" s="90"/>
      <c r="KCH102" s="90"/>
      <c r="KCI102" s="90"/>
      <c r="KCJ102" s="90"/>
      <c r="KCK102" s="90"/>
      <c r="KCL102" s="90"/>
      <c r="KCM102" s="90"/>
      <c r="KCN102" s="90"/>
      <c r="KCO102" s="90"/>
      <c r="KCP102" s="90"/>
      <c r="KCQ102" s="90"/>
      <c r="KCR102" s="90"/>
      <c r="KCS102" s="90"/>
      <c r="KCT102" s="90"/>
      <c r="KCU102" s="90"/>
      <c r="KCV102" s="90"/>
      <c r="KCW102" s="90"/>
      <c r="KCX102" s="90"/>
      <c r="KCY102" s="90"/>
      <c r="KCZ102" s="90"/>
      <c r="KDA102" s="90"/>
      <c r="KDB102" s="90"/>
      <c r="KDC102" s="90"/>
      <c r="KDD102" s="90"/>
      <c r="KDE102" s="90"/>
      <c r="KDF102" s="90"/>
      <c r="KDG102" s="90"/>
      <c r="KDH102" s="90"/>
      <c r="KDI102" s="90"/>
      <c r="KDJ102" s="90"/>
      <c r="KDK102" s="90"/>
      <c r="KDL102" s="90"/>
      <c r="KDM102" s="90"/>
      <c r="KDN102" s="90"/>
      <c r="KDO102" s="90"/>
      <c r="KDP102" s="90"/>
      <c r="KDQ102" s="90"/>
      <c r="KDR102" s="90"/>
      <c r="KDS102" s="90"/>
      <c r="KDT102" s="90"/>
      <c r="KDU102" s="90"/>
      <c r="KDV102" s="90"/>
      <c r="KDW102" s="90"/>
      <c r="KDX102" s="90"/>
      <c r="KDY102" s="90"/>
      <c r="KDZ102" s="90"/>
      <c r="KEA102" s="90"/>
      <c r="KEB102" s="90"/>
      <c r="KEC102" s="90"/>
      <c r="KED102" s="90"/>
      <c r="KEE102" s="90"/>
      <c r="KEF102" s="90"/>
      <c r="KEG102" s="90"/>
      <c r="KEH102" s="90"/>
      <c r="KEI102" s="90"/>
      <c r="KEJ102" s="90"/>
      <c r="KEK102" s="90"/>
      <c r="KEL102" s="90"/>
      <c r="KEM102" s="90"/>
      <c r="KEN102" s="90"/>
      <c r="KEO102" s="90"/>
      <c r="KEP102" s="90"/>
      <c r="KEQ102" s="90"/>
      <c r="KER102" s="90"/>
      <c r="KES102" s="90"/>
      <c r="KET102" s="90"/>
      <c r="KEU102" s="90"/>
      <c r="KEV102" s="90"/>
      <c r="KEW102" s="90"/>
      <c r="KEX102" s="90"/>
      <c r="KEY102" s="90"/>
      <c r="KEZ102" s="90"/>
      <c r="KFA102" s="90"/>
      <c r="KFB102" s="90"/>
      <c r="KFC102" s="90"/>
      <c r="KFD102" s="90"/>
      <c r="KFE102" s="90"/>
      <c r="KFF102" s="90"/>
      <c r="KFG102" s="90"/>
      <c r="KFH102" s="90"/>
      <c r="KFI102" s="90"/>
      <c r="KFJ102" s="90"/>
      <c r="KFK102" s="90"/>
      <c r="KFL102" s="90"/>
      <c r="KFM102" s="90"/>
      <c r="KFN102" s="90"/>
      <c r="KFO102" s="90"/>
      <c r="KFP102" s="90"/>
      <c r="KFQ102" s="90"/>
      <c r="KFR102" s="90"/>
      <c r="KFS102" s="90"/>
      <c r="KFT102" s="90"/>
      <c r="KFU102" s="90"/>
      <c r="KFV102" s="90"/>
      <c r="KFW102" s="90"/>
      <c r="KFX102" s="90"/>
      <c r="KFY102" s="90"/>
      <c r="KFZ102" s="90"/>
      <c r="KGA102" s="90"/>
      <c r="KGB102" s="90"/>
      <c r="KGC102" s="90"/>
      <c r="KGD102" s="90"/>
      <c r="KGE102" s="90"/>
      <c r="KGF102" s="90"/>
      <c r="KGG102" s="90"/>
      <c r="KGH102" s="90"/>
      <c r="KGI102" s="90"/>
      <c r="KGJ102" s="90"/>
      <c r="KGK102" s="90"/>
      <c r="KGL102" s="90"/>
      <c r="KGM102" s="90"/>
      <c r="KGN102" s="90"/>
      <c r="KGO102" s="90"/>
      <c r="KGP102" s="90"/>
      <c r="KGQ102" s="90"/>
      <c r="KGR102" s="90"/>
      <c r="KGS102" s="90"/>
      <c r="KGT102" s="90"/>
      <c r="KGU102" s="90"/>
      <c r="KGV102" s="90"/>
      <c r="KGW102" s="90"/>
      <c r="KGX102" s="90"/>
      <c r="KGY102" s="90"/>
      <c r="KGZ102" s="90"/>
      <c r="KHA102" s="90"/>
      <c r="KHB102" s="90"/>
      <c r="KHC102" s="90"/>
      <c r="KHD102" s="90"/>
      <c r="KHE102" s="90"/>
      <c r="KHF102" s="90"/>
      <c r="KHG102" s="90"/>
      <c r="KHH102" s="90"/>
      <c r="KHI102" s="90"/>
      <c r="KHJ102" s="90"/>
      <c r="KHK102" s="90"/>
      <c r="KHL102" s="90"/>
      <c r="KHM102" s="90"/>
      <c r="KHN102" s="90"/>
      <c r="KHO102" s="90"/>
      <c r="KHP102" s="90"/>
      <c r="KHQ102" s="90"/>
      <c r="KHR102" s="90"/>
      <c r="KHS102" s="90"/>
      <c r="KHT102" s="90"/>
      <c r="KHU102" s="90"/>
      <c r="KHV102" s="90"/>
      <c r="KHW102" s="90"/>
      <c r="KHX102" s="90"/>
      <c r="KHY102" s="90"/>
      <c r="KHZ102" s="90"/>
      <c r="KIA102" s="90"/>
      <c r="KIB102" s="90"/>
      <c r="KIC102" s="90"/>
      <c r="KID102" s="90"/>
      <c r="KIE102" s="90"/>
      <c r="KIF102" s="90"/>
      <c r="KIG102" s="90"/>
      <c r="KIH102" s="90"/>
      <c r="KII102" s="90"/>
      <c r="KIJ102" s="90"/>
      <c r="KIK102" s="90"/>
      <c r="KIL102" s="90"/>
      <c r="KIM102" s="90"/>
      <c r="KIN102" s="90"/>
      <c r="KIO102" s="90"/>
      <c r="KIP102" s="90"/>
      <c r="KIQ102" s="90"/>
      <c r="KIR102" s="90"/>
      <c r="KIS102" s="90"/>
      <c r="KIT102" s="90"/>
      <c r="KIU102" s="90"/>
      <c r="KIV102" s="90"/>
      <c r="KIW102" s="90"/>
      <c r="KIX102" s="90"/>
      <c r="KIY102" s="90"/>
      <c r="KIZ102" s="90"/>
      <c r="KJA102" s="90"/>
      <c r="KJB102" s="90"/>
      <c r="KJC102" s="90"/>
      <c r="KJD102" s="90"/>
      <c r="KJE102" s="90"/>
      <c r="KJF102" s="90"/>
      <c r="KJG102" s="90"/>
      <c r="KJH102" s="90"/>
      <c r="KJI102" s="90"/>
      <c r="KJJ102" s="90"/>
      <c r="KJK102" s="90"/>
      <c r="KJL102" s="90"/>
      <c r="KJM102" s="90"/>
      <c r="KJN102" s="90"/>
      <c r="KJO102" s="90"/>
      <c r="KJP102" s="90"/>
      <c r="KJQ102" s="90"/>
      <c r="KJR102" s="90"/>
      <c r="KJS102" s="90"/>
      <c r="KJT102" s="90"/>
      <c r="KJU102" s="90"/>
      <c r="KJV102" s="90"/>
      <c r="KJW102" s="90"/>
      <c r="KJX102" s="90"/>
      <c r="KJY102" s="90"/>
      <c r="KJZ102" s="90"/>
      <c r="KKA102" s="90"/>
      <c r="KKB102" s="90"/>
      <c r="KKC102" s="90"/>
      <c r="KKD102" s="90"/>
      <c r="KKE102" s="90"/>
      <c r="KKF102" s="90"/>
      <c r="KKG102" s="90"/>
      <c r="KKH102" s="90"/>
      <c r="KKI102" s="90"/>
      <c r="KKJ102" s="90"/>
      <c r="KKK102" s="90"/>
      <c r="KKL102" s="90"/>
      <c r="KKM102" s="90"/>
      <c r="KKN102" s="90"/>
      <c r="KKO102" s="90"/>
      <c r="KKP102" s="90"/>
      <c r="KKQ102" s="90"/>
      <c r="KKR102" s="90"/>
      <c r="KKS102" s="90"/>
      <c r="KKT102" s="90"/>
      <c r="KKU102" s="90"/>
      <c r="KKV102" s="90"/>
      <c r="KKW102" s="90"/>
      <c r="KKX102" s="90"/>
      <c r="KKY102" s="90"/>
      <c r="KKZ102" s="90"/>
      <c r="KLA102" s="90"/>
      <c r="KLB102" s="90"/>
      <c r="KLC102" s="90"/>
      <c r="KLD102" s="90"/>
      <c r="KLE102" s="90"/>
      <c r="KLF102" s="90"/>
      <c r="KLG102" s="90"/>
      <c r="KLH102" s="90"/>
      <c r="KLI102" s="90"/>
      <c r="KLJ102" s="90"/>
      <c r="KLK102" s="90"/>
      <c r="KLL102" s="90"/>
      <c r="KLM102" s="90"/>
      <c r="KLN102" s="90"/>
      <c r="KLO102" s="90"/>
      <c r="KLP102" s="90"/>
      <c r="KLQ102" s="90"/>
      <c r="KLR102" s="90"/>
      <c r="KLS102" s="90"/>
      <c r="KLT102" s="90"/>
      <c r="KLU102" s="90"/>
      <c r="KLV102" s="90"/>
      <c r="KLW102" s="90"/>
      <c r="KLX102" s="90"/>
      <c r="KLY102" s="90"/>
      <c r="KLZ102" s="90"/>
      <c r="KMA102" s="90"/>
      <c r="KMB102" s="90"/>
      <c r="KMC102" s="90"/>
      <c r="KMD102" s="90"/>
      <c r="KME102" s="90"/>
      <c r="KMF102" s="90"/>
      <c r="KMG102" s="90"/>
      <c r="KMH102" s="90"/>
      <c r="KMI102" s="90"/>
      <c r="KMJ102" s="90"/>
      <c r="KMK102" s="90"/>
      <c r="KML102" s="90"/>
      <c r="KMM102" s="90"/>
      <c r="KMN102" s="90"/>
      <c r="KMO102" s="90"/>
      <c r="KMP102" s="90"/>
      <c r="KMQ102" s="90"/>
      <c r="KMR102" s="90"/>
      <c r="KMS102" s="90"/>
      <c r="KMT102" s="90"/>
      <c r="KMU102" s="90"/>
      <c r="KMV102" s="90"/>
      <c r="KMW102" s="90"/>
      <c r="KMX102" s="90"/>
      <c r="KMY102" s="90"/>
      <c r="KMZ102" s="90"/>
      <c r="KNA102" s="90"/>
      <c r="KNB102" s="90"/>
      <c r="KNC102" s="90"/>
      <c r="KND102" s="90"/>
      <c r="KNE102" s="90"/>
      <c r="KNF102" s="90"/>
      <c r="KNG102" s="90"/>
      <c r="KNH102" s="90"/>
      <c r="KNI102" s="90"/>
      <c r="KNJ102" s="90"/>
      <c r="KNK102" s="90"/>
      <c r="KNL102" s="90"/>
      <c r="KNM102" s="90"/>
      <c r="KNN102" s="90"/>
      <c r="KNO102" s="90"/>
      <c r="KNP102" s="90"/>
      <c r="KNQ102" s="90"/>
      <c r="KNR102" s="90"/>
      <c r="KNS102" s="90"/>
      <c r="KNT102" s="90"/>
      <c r="KNU102" s="90"/>
      <c r="KNV102" s="90"/>
      <c r="KNW102" s="90"/>
      <c r="KNX102" s="90"/>
      <c r="KNY102" s="90"/>
      <c r="KNZ102" s="90"/>
      <c r="KOA102" s="90"/>
      <c r="KOB102" s="90"/>
      <c r="KOC102" s="90"/>
      <c r="KOD102" s="90"/>
      <c r="KOE102" s="90"/>
      <c r="KOF102" s="90"/>
      <c r="KOG102" s="90"/>
      <c r="KOH102" s="90"/>
      <c r="KOI102" s="90"/>
      <c r="KOJ102" s="90"/>
      <c r="KOK102" s="90"/>
      <c r="KOL102" s="90"/>
      <c r="KOM102" s="90"/>
      <c r="KON102" s="90"/>
      <c r="KOO102" s="90"/>
      <c r="KOP102" s="90"/>
      <c r="KOQ102" s="90"/>
      <c r="KOR102" s="90"/>
      <c r="KOS102" s="90"/>
      <c r="KOT102" s="90"/>
      <c r="KOU102" s="90"/>
      <c r="KOV102" s="90"/>
      <c r="KOW102" s="90"/>
      <c r="KOX102" s="90"/>
      <c r="KOY102" s="90"/>
      <c r="KOZ102" s="90"/>
      <c r="KPA102" s="90"/>
      <c r="KPB102" s="90"/>
      <c r="KPC102" s="90"/>
      <c r="KPD102" s="90"/>
      <c r="KPE102" s="90"/>
      <c r="KPF102" s="90"/>
      <c r="KPG102" s="90"/>
      <c r="KPH102" s="90"/>
      <c r="KPI102" s="90"/>
      <c r="KPJ102" s="90"/>
      <c r="KPK102" s="90"/>
      <c r="KPL102" s="90"/>
      <c r="KPM102" s="90"/>
      <c r="KPN102" s="90"/>
      <c r="KPO102" s="90"/>
      <c r="KPP102" s="90"/>
      <c r="KPQ102" s="90"/>
      <c r="KPR102" s="90"/>
      <c r="KPS102" s="90"/>
      <c r="KPT102" s="90"/>
      <c r="KPU102" s="90"/>
      <c r="KPV102" s="90"/>
      <c r="KPW102" s="90"/>
      <c r="KPX102" s="90"/>
      <c r="KPY102" s="90"/>
      <c r="KPZ102" s="90"/>
      <c r="KQA102" s="90"/>
      <c r="KQB102" s="90"/>
      <c r="KQC102" s="90"/>
      <c r="KQD102" s="90"/>
      <c r="KQE102" s="90"/>
      <c r="KQF102" s="90"/>
      <c r="KQG102" s="90"/>
      <c r="KQH102" s="90"/>
      <c r="KQI102" s="90"/>
      <c r="KQJ102" s="90"/>
      <c r="KQK102" s="90"/>
      <c r="KQL102" s="90"/>
      <c r="KQM102" s="90"/>
      <c r="KQN102" s="90"/>
      <c r="KQO102" s="90"/>
      <c r="KQP102" s="90"/>
      <c r="KQQ102" s="90"/>
      <c r="KQR102" s="90"/>
      <c r="KQS102" s="90"/>
      <c r="KQT102" s="90"/>
      <c r="KQU102" s="90"/>
      <c r="KQV102" s="90"/>
      <c r="KQW102" s="90"/>
      <c r="KQX102" s="90"/>
      <c r="KQY102" s="90"/>
      <c r="KQZ102" s="90"/>
      <c r="KRA102" s="90"/>
      <c r="KRB102" s="90"/>
      <c r="KRC102" s="90"/>
      <c r="KRD102" s="90"/>
      <c r="KRE102" s="90"/>
      <c r="KRF102" s="90"/>
      <c r="KRG102" s="90"/>
      <c r="KRH102" s="90"/>
      <c r="KRI102" s="90"/>
      <c r="KRJ102" s="90"/>
      <c r="KRK102" s="90"/>
      <c r="KRL102" s="90"/>
      <c r="KRM102" s="90"/>
      <c r="KRN102" s="90"/>
      <c r="KRO102" s="90"/>
      <c r="KRP102" s="90"/>
      <c r="KRQ102" s="90"/>
      <c r="KRR102" s="90"/>
      <c r="KRS102" s="90"/>
      <c r="KRT102" s="90"/>
      <c r="KRU102" s="90"/>
      <c r="KRV102" s="90"/>
      <c r="KRW102" s="90"/>
      <c r="KRX102" s="90"/>
      <c r="KRY102" s="90"/>
      <c r="KRZ102" s="90"/>
      <c r="KSA102" s="90"/>
      <c r="KSB102" s="90"/>
      <c r="KSC102" s="90"/>
      <c r="KSD102" s="90"/>
      <c r="KSE102" s="90"/>
      <c r="KSF102" s="90"/>
      <c r="KSG102" s="90"/>
      <c r="KSH102" s="90"/>
      <c r="KSI102" s="90"/>
      <c r="KSJ102" s="90"/>
      <c r="KSK102" s="90"/>
      <c r="KSL102" s="90"/>
      <c r="KSM102" s="90"/>
      <c r="KSN102" s="90"/>
      <c r="KSO102" s="90"/>
      <c r="KSP102" s="90"/>
      <c r="KSQ102" s="90"/>
      <c r="KSR102" s="90"/>
      <c r="KSS102" s="90"/>
      <c r="KST102" s="90"/>
      <c r="KSU102" s="90"/>
      <c r="KSV102" s="90"/>
      <c r="KSW102" s="90"/>
      <c r="KSX102" s="90"/>
      <c r="KSY102" s="90"/>
      <c r="KSZ102" s="90"/>
      <c r="KTA102" s="90"/>
      <c r="KTB102" s="90"/>
      <c r="KTC102" s="90"/>
      <c r="KTD102" s="90"/>
      <c r="KTE102" s="90"/>
      <c r="KTF102" s="90"/>
      <c r="KTG102" s="90"/>
      <c r="KTH102" s="90"/>
      <c r="KTI102" s="90"/>
      <c r="KTJ102" s="90"/>
      <c r="KTK102" s="90"/>
      <c r="KTL102" s="90"/>
      <c r="KTM102" s="90"/>
      <c r="KTN102" s="90"/>
      <c r="KTO102" s="90"/>
      <c r="KTP102" s="90"/>
      <c r="KTQ102" s="90"/>
      <c r="KTR102" s="90"/>
      <c r="KTS102" s="90"/>
      <c r="KTT102" s="90"/>
      <c r="KTU102" s="90"/>
      <c r="KTV102" s="90"/>
      <c r="KTW102" s="90"/>
      <c r="KTX102" s="90"/>
      <c r="KTY102" s="90"/>
      <c r="KTZ102" s="90"/>
      <c r="KUA102" s="90"/>
      <c r="KUB102" s="90"/>
      <c r="KUC102" s="90"/>
      <c r="KUD102" s="90"/>
      <c r="KUE102" s="90"/>
      <c r="KUF102" s="90"/>
      <c r="KUG102" s="90"/>
      <c r="KUH102" s="90"/>
      <c r="KUI102" s="90"/>
      <c r="KUJ102" s="90"/>
      <c r="KUK102" s="90"/>
      <c r="KUL102" s="90"/>
      <c r="KUM102" s="90"/>
      <c r="KUN102" s="90"/>
      <c r="KUO102" s="90"/>
      <c r="KUP102" s="90"/>
      <c r="KUQ102" s="90"/>
      <c r="KUR102" s="90"/>
      <c r="KUS102" s="90"/>
      <c r="KUT102" s="90"/>
      <c r="KUU102" s="90"/>
      <c r="KUV102" s="90"/>
      <c r="KUW102" s="90"/>
      <c r="KUX102" s="90"/>
      <c r="KUY102" s="90"/>
      <c r="KUZ102" s="90"/>
      <c r="KVA102" s="90"/>
      <c r="KVB102" s="90"/>
      <c r="KVC102" s="90"/>
      <c r="KVD102" s="90"/>
      <c r="KVE102" s="90"/>
      <c r="KVF102" s="90"/>
      <c r="KVG102" s="90"/>
      <c r="KVH102" s="90"/>
      <c r="KVI102" s="90"/>
      <c r="KVJ102" s="90"/>
      <c r="KVK102" s="90"/>
      <c r="KVL102" s="90"/>
      <c r="KVM102" s="90"/>
      <c r="KVN102" s="90"/>
      <c r="KVO102" s="90"/>
      <c r="KVP102" s="90"/>
      <c r="KVQ102" s="90"/>
      <c r="KVR102" s="90"/>
      <c r="KVS102" s="90"/>
      <c r="KVT102" s="90"/>
      <c r="KVU102" s="90"/>
      <c r="KVV102" s="90"/>
      <c r="KVW102" s="90"/>
      <c r="KVX102" s="90"/>
      <c r="KVY102" s="90"/>
      <c r="KVZ102" s="90"/>
      <c r="KWA102" s="90"/>
      <c r="KWB102" s="90"/>
      <c r="KWC102" s="90"/>
      <c r="KWD102" s="90"/>
      <c r="KWE102" s="90"/>
      <c r="KWF102" s="90"/>
      <c r="KWG102" s="90"/>
      <c r="KWH102" s="90"/>
      <c r="KWI102" s="90"/>
      <c r="KWJ102" s="90"/>
      <c r="KWK102" s="90"/>
      <c r="KWL102" s="90"/>
      <c r="KWM102" s="90"/>
      <c r="KWN102" s="90"/>
      <c r="KWO102" s="90"/>
      <c r="KWP102" s="90"/>
      <c r="KWQ102" s="90"/>
      <c r="KWR102" s="90"/>
      <c r="KWS102" s="90"/>
      <c r="KWT102" s="90"/>
      <c r="KWU102" s="90"/>
      <c r="KWV102" s="90"/>
      <c r="KWW102" s="90"/>
      <c r="KWX102" s="90"/>
      <c r="KWY102" s="90"/>
      <c r="KWZ102" s="90"/>
      <c r="KXA102" s="90"/>
      <c r="KXB102" s="90"/>
      <c r="KXC102" s="90"/>
      <c r="KXD102" s="90"/>
      <c r="KXE102" s="90"/>
      <c r="KXF102" s="90"/>
      <c r="KXG102" s="90"/>
      <c r="KXH102" s="90"/>
      <c r="KXI102" s="90"/>
      <c r="KXJ102" s="90"/>
      <c r="KXK102" s="90"/>
      <c r="KXL102" s="90"/>
      <c r="KXM102" s="90"/>
      <c r="KXN102" s="90"/>
      <c r="KXO102" s="90"/>
      <c r="KXP102" s="90"/>
      <c r="KXQ102" s="90"/>
      <c r="KXR102" s="90"/>
      <c r="KXS102" s="90"/>
      <c r="KXT102" s="90"/>
      <c r="KXU102" s="90"/>
      <c r="KXV102" s="90"/>
      <c r="KXW102" s="90"/>
      <c r="KXX102" s="90"/>
      <c r="KXY102" s="90"/>
      <c r="KXZ102" s="90"/>
      <c r="KYA102" s="90"/>
      <c r="KYB102" s="90"/>
      <c r="KYC102" s="90"/>
      <c r="KYD102" s="90"/>
      <c r="KYE102" s="90"/>
      <c r="KYF102" s="90"/>
      <c r="KYG102" s="90"/>
      <c r="KYH102" s="90"/>
      <c r="KYI102" s="90"/>
      <c r="KYJ102" s="90"/>
      <c r="KYK102" s="90"/>
      <c r="KYL102" s="90"/>
      <c r="KYM102" s="90"/>
      <c r="KYN102" s="90"/>
      <c r="KYO102" s="90"/>
      <c r="KYP102" s="90"/>
      <c r="KYQ102" s="90"/>
      <c r="KYR102" s="90"/>
      <c r="KYS102" s="90"/>
      <c r="KYT102" s="90"/>
      <c r="KYU102" s="90"/>
      <c r="KYV102" s="90"/>
      <c r="KYW102" s="90"/>
      <c r="KYX102" s="90"/>
      <c r="KYY102" s="90"/>
      <c r="KYZ102" s="90"/>
      <c r="KZA102" s="90"/>
      <c r="KZB102" s="90"/>
      <c r="KZC102" s="90"/>
      <c r="KZD102" s="90"/>
      <c r="KZE102" s="90"/>
      <c r="KZF102" s="90"/>
      <c r="KZG102" s="90"/>
      <c r="KZH102" s="90"/>
      <c r="KZI102" s="90"/>
      <c r="KZJ102" s="90"/>
      <c r="KZK102" s="90"/>
      <c r="KZL102" s="90"/>
      <c r="KZM102" s="90"/>
      <c r="KZN102" s="90"/>
      <c r="KZO102" s="90"/>
      <c r="KZP102" s="90"/>
      <c r="KZQ102" s="90"/>
      <c r="KZR102" s="90"/>
      <c r="KZS102" s="90"/>
      <c r="KZT102" s="90"/>
      <c r="KZU102" s="90"/>
      <c r="KZV102" s="90"/>
      <c r="KZW102" s="90"/>
      <c r="KZX102" s="90"/>
      <c r="KZY102" s="90"/>
      <c r="KZZ102" s="90"/>
      <c r="LAA102" s="90"/>
      <c r="LAB102" s="90"/>
      <c r="LAC102" s="90"/>
      <c r="LAD102" s="90"/>
      <c r="LAE102" s="90"/>
      <c r="LAF102" s="90"/>
      <c r="LAG102" s="90"/>
      <c r="LAH102" s="90"/>
      <c r="LAI102" s="90"/>
      <c r="LAJ102" s="90"/>
      <c r="LAK102" s="90"/>
      <c r="LAL102" s="90"/>
      <c r="LAM102" s="90"/>
      <c r="LAN102" s="90"/>
      <c r="LAO102" s="90"/>
      <c r="LAP102" s="90"/>
      <c r="LAQ102" s="90"/>
      <c r="LAR102" s="90"/>
      <c r="LAS102" s="90"/>
      <c r="LAT102" s="90"/>
      <c r="LAU102" s="90"/>
      <c r="LAV102" s="90"/>
      <c r="LAW102" s="90"/>
      <c r="LAX102" s="90"/>
      <c r="LAY102" s="90"/>
      <c r="LAZ102" s="90"/>
      <c r="LBA102" s="90"/>
      <c r="LBB102" s="90"/>
      <c r="LBC102" s="90"/>
      <c r="LBD102" s="90"/>
      <c r="LBE102" s="90"/>
      <c r="LBF102" s="90"/>
      <c r="LBG102" s="90"/>
      <c r="LBH102" s="90"/>
      <c r="LBI102" s="90"/>
      <c r="LBJ102" s="90"/>
      <c r="LBK102" s="90"/>
      <c r="LBL102" s="90"/>
      <c r="LBM102" s="90"/>
      <c r="LBN102" s="90"/>
      <c r="LBO102" s="90"/>
      <c r="LBP102" s="90"/>
      <c r="LBQ102" s="90"/>
      <c r="LBR102" s="90"/>
      <c r="LBS102" s="90"/>
      <c r="LBT102" s="90"/>
      <c r="LBU102" s="90"/>
      <c r="LBV102" s="90"/>
      <c r="LBW102" s="90"/>
      <c r="LBX102" s="90"/>
      <c r="LBY102" s="90"/>
      <c r="LBZ102" s="90"/>
      <c r="LCA102" s="90"/>
      <c r="LCB102" s="90"/>
      <c r="LCC102" s="90"/>
      <c r="LCD102" s="90"/>
      <c r="LCE102" s="90"/>
      <c r="LCF102" s="90"/>
      <c r="LCG102" s="90"/>
      <c r="LCH102" s="90"/>
      <c r="LCI102" s="90"/>
      <c r="LCJ102" s="90"/>
      <c r="LCK102" s="90"/>
      <c r="LCL102" s="90"/>
      <c r="LCM102" s="90"/>
      <c r="LCN102" s="90"/>
      <c r="LCO102" s="90"/>
      <c r="LCP102" s="90"/>
      <c r="LCQ102" s="90"/>
      <c r="LCR102" s="90"/>
      <c r="LCS102" s="90"/>
      <c r="LCT102" s="90"/>
      <c r="LCU102" s="90"/>
      <c r="LCV102" s="90"/>
      <c r="LCW102" s="90"/>
      <c r="LCX102" s="90"/>
      <c r="LCY102" s="90"/>
      <c r="LCZ102" s="90"/>
      <c r="LDA102" s="90"/>
      <c r="LDB102" s="90"/>
      <c r="LDC102" s="90"/>
      <c r="LDD102" s="90"/>
      <c r="LDE102" s="90"/>
      <c r="LDF102" s="90"/>
      <c r="LDG102" s="90"/>
      <c r="LDH102" s="90"/>
      <c r="LDI102" s="90"/>
      <c r="LDJ102" s="90"/>
      <c r="LDK102" s="90"/>
      <c r="LDL102" s="90"/>
      <c r="LDM102" s="90"/>
      <c r="LDN102" s="90"/>
      <c r="LDO102" s="90"/>
      <c r="LDP102" s="90"/>
      <c r="LDQ102" s="90"/>
      <c r="LDR102" s="90"/>
      <c r="LDS102" s="90"/>
      <c r="LDT102" s="90"/>
      <c r="LDU102" s="90"/>
      <c r="LDV102" s="90"/>
      <c r="LDW102" s="90"/>
      <c r="LDX102" s="90"/>
      <c r="LDY102" s="90"/>
      <c r="LDZ102" s="90"/>
      <c r="LEA102" s="90"/>
      <c r="LEB102" s="90"/>
      <c r="LEC102" s="90"/>
      <c r="LED102" s="90"/>
      <c r="LEE102" s="90"/>
      <c r="LEF102" s="90"/>
      <c r="LEG102" s="90"/>
      <c r="LEH102" s="90"/>
      <c r="LEI102" s="90"/>
      <c r="LEJ102" s="90"/>
      <c r="LEK102" s="90"/>
      <c r="LEL102" s="90"/>
      <c r="LEM102" s="90"/>
      <c r="LEN102" s="90"/>
      <c r="LEO102" s="90"/>
      <c r="LEP102" s="90"/>
      <c r="LEQ102" s="90"/>
      <c r="LER102" s="90"/>
      <c r="LES102" s="90"/>
      <c r="LET102" s="90"/>
      <c r="LEU102" s="90"/>
      <c r="LEV102" s="90"/>
      <c r="LEW102" s="90"/>
      <c r="LEX102" s="90"/>
      <c r="LEY102" s="90"/>
      <c r="LEZ102" s="90"/>
      <c r="LFA102" s="90"/>
      <c r="LFB102" s="90"/>
      <c r="LFC102" s="90"/>
      <c r="LFD102" s="90"/>
      <c r="LFE102" s="90"/>
      <c r="LFF102" s="90"/>
      <c r="LFG102" s="90"/>
      <c r="LFH102" s="90"/>
      <c r="LFI102" s="90"/>
      <c r="LFJ102" s="90"/>
      <c r="LFK102" s="90"/>
      <c r="LFL102" s="90"/>
      <c r="LFM102" s="90"/>
      <c r="LFN102" s="90"/>
      <c r="LFO102" s="90"/>
      <c r="LFP102" s="90"/>
      <c r="LFQ102" s="90"/>
      <c r="LFR102" s="90"/>
      <c r="LFS102" s="90"/>
      <c r="LFT102" s="90"/>
      <c r="LFU102" s="90"/>
      <c r="LFV102" s="90"/>
      <c r="LFW102" s="90"/>
      <c r="LFX102" s="90"/>
      <c r="LFY102" s="90"/>
      <c r="LFZ102" s="90"/>
      <c r="LGA102" s="90"/>
      <c r="LGB102" s="90"/>
      <c r="LGC102" s="90"/>
      <c r="LGD102" s="90"/>
      <c r="LGE102" s="90"/>
      <c r="LGF102" s="90"/>
      <c r="LGG102" s="90"/>
      <c r="LGH102" s="90"/>
      <c r="LGI102" s="90"/>
      <c r="LGJ102" s="90"/>
      <c r="LGK102" s="90"/>
      <c r="LGL102" s="90"/>
      <c r="LGM102" s="90"/>
      <c r="LGN102" s="90"/>
      <c r="LGO102" s="90"/>
      <c r="LGP102" s="90"/>
      <c r="LGQ102" s="90"/>
      <c r="LGR102" s="90"/>
      <c r="LGS102" s="90"/>
      <c r="LGT102" s="90"/>
      <c r="LGU102" s="90"/>
      <c r="LGV102" s="90"/>
      <c r="LGW102" s="90"/>
      <c r="LGX102" s="90"/>
      <c r="LGY102" s="90"/>
      <c r="LGZ102" s="90"/>
      <c r="LHA102" s="90"/>
      <c r="LHB102" s="90"/>
      <c r="LHC102" s="90"/>
      <c r="LHD102" s="90"/>
      <c r="LHE102" s="90"/>
      <c r="LHF102" s="90"/>
      <c r="LHG102" s="90"/>
      <c r="LHH102" s="90"/>
      <c r="LHI102" s="90"/>
      <c r="LHJ102" s="90"/>
      <c r="LHK102" s="90"/>
      <c r="LHL102" s="90"/>
      <c r="LHM102" s="90"/>
      <c r="LHN102" s="90"/>
      <c r="LHO102" s="90"/>
      <c r="LHP102" s="90"/>
      <c r="LHQ102" s="90"/>
      <c r="LHR102" s="90"/>
      <c r="LHS102" s="90"/>
      <c r="LHT102" s="90"/>
      <c r="LHU102" s="90"/>
      <c r="LHV102" s="90"/>
      <c r="LHW102" s="90"/>
      <c r="LHX102" s="90"/>
      <c r="LHY102" s="90"/>
      <c r="LHZ102" s="90"/>
      <c r="LIA102" s="90"/>
      <c r="LIB102" s="90"/>
      <c r="LIC102" s="90"/>
      <c r="LID102" s="90"/>
      <c r="LIE102" s="90"/>
      <c r="LIF102" s="90"/>
      <c r="LIG102" s="90"/>
      <c r="LIH102" s="90"/>
      <c r="LII102" s="90"/>
      <c r="LIJ102" s="90"/>
      <c r="LIK102" s="90"/>
      <c r="LIL102" s="90"/>
      <c r="LIM102" s="90"/>
      <c r="LIN102" s="90"/>
      <c r="LIO102" s="90"/>
      <c r="LIP102" s="90"/>
      <c r="LIQ102" s="90"/>
      <c r="LIR102" s="90"/>
      <c r="LIS102" s="90"/>
      <c r="LIT102" s="90"/>
      <c r="LIU102" s="90"/>
      <c r="LIV102" s="90"/>
      <c r="LIW102" s="90"/>
      <c r="LIX102" s="90"/>
      <c r="LIY102" s="90"/>
      <c r="LIZ102" s="90"/>
      <c r="LJA102" s="90"/>
      <c r="LJB102" s="90"/>
      <c r="LJC102" s="90"/>
      <c r="LJD102" s="90"/>
      <c r="LJE102" s="90"/>
      <c r="LJF102" s="90"/>
      <c r="LJG102" s="90"/>
      <c r="LJH102" s="90"/>
      <c r="LJI102" s="90"/>
      <c r="LJJ102" s="90"/>
      <c r="LJK102" s="90"/>
      <c r="LJL102" s="90"/>
      <c r="LJM102" s="90"/>
      <c r="LJN102" s="90"/>
      <c r="LJO102" s="90"/>
      <c r="LJP102" s="90"/>
      <c r="LJQ102" s="90"/>
      <c r="LJR102" s="90"/>
      <c r="LJS102" s="90"/>
      <c r="LJT102" s="90"/>
      <c r="LJU102" s="90"/>
      <c r="LJV102" s="90"/>
      <c r="LJW102" s="90"/>
      <c r="LJX102" s="90"/>
      <c r="LJY102" s="90"/>
      <c r="LJZ102" s="90"/>
      <c r="LKA102" s="90"/>
      <c r="LKB102" s="90"/>
      <c r="LKC102" s="90"/>
      <c r="LKD102" s="90"/>
      <c r="LKE102" s="90"/>
      <c r="LKF102" s="90"/>
      <c r="LKG102" s="90"/>
      <c r="LKH102" s="90"/>
      <c r="LKI102" s="90"/>
      <c r="LKJ102" s="90"/>
      <c r="LKK102" s="90"/>
      <c r="LKL102" s="90"/>
      <c r="LKM102" s="90"/>
      <c r="LKN102" s="90"/>
      <c r="LKO102" s="90"/>
      <c r="LKP102" s="90"/>
      <c r="LKQ102" s="90"/>
      <c r="LKR102" s="90"/>
      <c r="LKS102" s="90"/>
      <c r="LKT102" s="90"/>
      <c r="LKU102" s="90"/>
      <c r="LKV102" s="90"/>
      <c r="LKW102" s="90"/>
      <c r="LKX102" s="90"/>
      <c r="LKY102" s="90"/>
      <c r="LKZ102" s="90"/>
      <c r="LLA102" s="90"/>
      <c r="LLB102" s="90"/>
      <c r="LLC102" s="90"/>
      <c r="LLD102" s="90"/>
      <c r="LLE102" s="90"/>
      <c r="LLF102" s="90"/>
      <c r="LLG102" s="90"/>
      <c r="LLH102" s="90"/>
      <c r="LLI102" s="90"/>
      <c r="LLJ102" s="90"/>
      <c r="LLK102" s="90"/>
      <c r="LLL102" s="90"/>
      <c r="LLM102" s="90"/>
      <c r="LLN102" s="90"/>
      <c r="LLO102" s="90"/>
      <c r="LLP102" s="90"/>
      <c r="LLQ102" s="90"/>
      <c r="LLR102" s="90"/>
      <c r="LLS102" s="90"/>
      <c r="LLT102" s="90"/>
      <c r="LLU102" s="90"/>
      <c r="LLV102" s="90"/>
      <c r="LLW102" s="90"/>
      <c r="LLX102" s="90"/>
      <c r="LLY102" s="90"/>
      <c r="LLZ102" s="90"/>
      <c r="LMA102" s="90"/>
      <c r="LMB102" s="90"/>
      <c r="LMC102" s="90"/>
      <c r="LMD102" s="90"/>
      <c r="LME102" s="90"/>
      <c r="LMF102" s="90"/>
      <c r="LMG102" s="90"/>
      <c r="LMH102" s="90"/>
      <c r="LMI102" s="90"/>
      <c r="LMJ102" s="90"/>
      <c r="LMK102" s="90"/>
      <c r="LML102" s="90"/>
      <c r="LMM102" s="90"/>
      <c r="LMN102" s="90"/>
      <c r="LMO102" s="90"/>
      <c r="LMP102" s="90"/>
      <c r="LMQ102" s="90"/>
      <c r="LMR102" s="90"/>
      <c r="LMS102" s="90"/>
      <c r="LMT102" s="90"/>
      <c r="LMU102" s="90"/>
      <c r="LMV102" s="90"/>
      <c r="LMW102" s="90"/>
      <c r="LMX102" s="90"/>
      <c r="LMY102" s="90"/>
      <c r="LMZ102" s="90"/>
      <c r="LNA102" s="90"/>
      <c r="LNB102" s="90"/>
      <c r="LNC102" s="90"/>
      <c r="LND102" s="90"/>
      <c r="LNE102" s="90"/>
      <c r="LNF102" s="90"/>
      <c r="LNG102" s="90"/>
      <c r="LNH102" s="90"/>
      <c r="LNI102" s="90"/>
      <c r="LNJ102" s="90"/>
      <c r="LNK102" s="90"/>
      <c r="LNL102" s="90"/>
      <c r="LNM102" s="90"/>
      <c r="LNN102" s="90"/>
      <c r="LNO102" s="90"/>
      <c r="LNP102" s="90"/>
      <c r="LNQ102" s="90"/>
      <c r="LNR102" s="90"/>
      <c r="LNS102" s="90"/>
      <c r="LNT102" s="90"/>
      <c r="LNU102" s="90"/>
      <c r="LNV102" s="90"/>
      <c r="LNW102" s="90"/>
      <c r="LNX102" s="90"/>
      <c r="LNY102" s="90"/>
      <c r="LNZ102" s="90"/>
      <c r="LOA102" s="90"/>
      <c r="LOB102" s="90"/>
      <c r="LOC102" s="90"/>
      <c r="LOD102" s="90"/>
      <c r="LOE102" s="90"/>
      <c r="LOF102" s="90"/>
      <c r="LOG102" s="90"/>
      <c r="LOH102" s="90"/>
      <c r="LOI102" s="90"/>
      <c r="LOJ102" s="90"/>
      <c r="LOK102" s="90"/>
      <c r="LOL102" s="90"/>
      <c r="LOM102" s="90"/>
      <c r="LON102" s="90"/>
      <c r="LOO102" s="90"/>
      <c r="LOP102" s="90"/>
      <c r="LOQ102" s="90"/>
      <c r="LOR102" s="90"/>
      <c r="LOS102" s="90"/>
      <c r="LOT102" s="90"/>
      <c r="LOU102" s="90"/>
      <c r="LOV102" s="90"/>
      <c r="LOW102" s="90"/>
      <c r="LOX102" s="90"/>
      <c r="LOY102" s="90"/>
      <c r="LOZ102" s="90"/>
      <c r="LPA102" s="90"/>
      <c r="LPB102" s="90"/>
      <c r="LPC102" s="90"/>
      <c r="LPD102" s="90"/>
      <c r="LPE102" s="90"/>
      <c r="LPF102" s="90"/>
      <c r="LPG102" s="90"/>
      <c r="LPH102" s="90"/>
      <c r="LPI102" s="90"/>
      <c r="LPJ102" s="90"/>
      <c r="LPK102" s="90"/>
      <c r="LPL102" s="90"/>
      <c r="LPM102" s="90"/>
      <c r="LPN102" s="90"/>
      <c r="LPO102" s="90"/>
      <c r="LPP102" s="90"/>
      <c r="LPQ102" s="90"/>
      <c r="LPR102" s="90"/>
      <c r="LPS102" s="90"/>
      <c r="LPT102" s="90"/>
      <c r="LPU102" s="90"/>
      <c r="LPV102" s="90"/>
      <c r="LPW102" s="90"/>
      <c r="LPX102" s="90"/>
      <c r="LPY102" s="90"/>
      <c r="LPZ102" s="90"/>
      <c r="LQA102" s="90"/>
      <c r="LQB102" s="90"/>
      <c r="LQC102" s="90"/>
      <c r="LQD102" s="90"/>
      <c r="LQE102" s="90"/>
      <c r="LQF102" s="90"/>
      <c r="LQG102" s="90"/>
      <c r="LQH102" s="90"/>
      <c r="LQI102" s="90"/>
      <c r="LQJ102" s="90"/>
      <c r="LQK102" s="90"/>
      <c r="LQL102" s="90"/>
      <c r="LQM102" s="90"/>
      <c r="LQN102" s="90"/>
      <c r="LQO102" s="90"/>
      <c r="LQP102" s="90"/>
      <c r="LQQ102" s="90"/>
      <c r="LQR102" s="90"/>
      <c r="LQS102" s="90"/>
      <c r="LQT102" s="90"/>
      <c r="LQU102" s="90"/>
      <c r="LQV102" s="90"/>
      <c r="LQW102" s="90"/>
      <c r="LQX102" s="90"/>
      <c r="LQY102" s="90"/>
      <c r="LQZ102" s="90"/>
      <c r="LRA102" s="90"/>
      <c r="LRB102" s="90"/>
      <c r="LRC102" s="90"/>
      <c r="LRD102" s="90"/>
      <c r="LRE102" s="90"/>
      <c r="LRF102" s="90"/>
      <c r="LRG102" s="90"/>
      <c r="LRH102" s="90"/>
      <c r="LRI102" s="90"/>
      <c r="LRJ102" s="90"/>
      <c r="LRK102" s="90"/>
      <c r="LRL102" s="90"/>
      <c r="LRM102" s="90"/>
      <c r="LRN102" s="90"/>
      <c r="LRO102" s="90"/>
      <c r="LRP102" s="90"/>
      <c r="LRQ102" s="90"/>
      <c r="LRR102" s="90"/>
      <c r="LRS102" s="90"/>
      <c r="LRT102" s="90"/>
      <c r="LRU102" s="90"/>
      <c r="LRV102" s="90"/>
      <c r="LRW102" s="90"/>
      <c r="LRX102" s="90"/>
      <c r="LRY102" s="90"/>
      <c r="LRZ102" s="90"/>
      <c r="LSA102" s="90"/>
      <c r="LSB102" s="90"/>
      <c r="LSC102" s="90"/>
      <c r="LSD102" s="90"/>
      <c r="LSE102" s="90"/>
      <c r="LSF102" s="90"/>
      <c r="LSG102" s="90"/>
      <c r="LSH102" s="90"/>
      <c r="LSI102" s="90"/>
      <c r="LSJ102" s="90"/>
      <c r="LSK102" s="90"/>
      <c r="LSL102" s="90"/>
      <c r="LSM102" s="90"/>
      <c r="LSN102" s="90"/>
      <c r="LSO102" s="90"/>
      <c r="LSP102" s="90"/>
      <c r="LSQ102" s="90"/>
      <c r="LSR102" s="90"/>
      <c r="LSS102" s="90"/>
      <c r="LST102" s="90"/>
      <c r="LSU102" s="90"/>
      <c r="LSV102" s="90"/>
      <c r="LSW102" s="90"/>
      <c r="LSX102" s="90"/>
      <c r="LSY102" s="90"/>
      <c r="LSZ102" s="90"/>
      <c r="LTA102" s="90"/>
      <c r="LTB102" s="90"/>
      <c r="LTC102" s="90"/>
      <c r="LTD102" s="90"/>
      <c r="LTE102" s="90"/>
      <c r="LTF102" s="90"/>
      <c r="LTG102" s="90"/>
      <c r="LTH102" s="90"/>
      <c r="LTI102" s="90"/>
      <c r="LTJ102" s="90"/>
      <c r="LTK102" s="90"/>
      <c r="LTL102" s="90"/>
      <c r="LTM102" s="90"/>
      <c r="LTN102" s="90"/>
      <c r="LTO102" s="90"/>
      <c r="LTP102" s="90"/>
      <c r="LTQ102" s="90"/>
      <c r="LTR102" s="90"/>
      <c r="LTS102" s="90"/>
      <c r="LTT102" s="90"/>
      <c r="LTU102" s="90"/>
      <c r="LTV102" s="90"/>
      <c r="LTW102" s="90"/>
      <c r="LTX102" s="90"/>
      <c r="LTY102" s="90"/>
      <c r="LTZ102" s="90"/>
      <c r="LUA102" s="90"/>
      <c r="LUB102" s="90"/>
      <c r="LUC102" s="90"/>
      <c r="LUD102" s="90"/>
      <c r="LUE102" s="90"/>
      <c r="LUF102" s="90"/>
      <c r="LUG102" s="90"/>
      <c r="LUH102" s="90"/>
      <c r="LUI102" s="90"/>
      <c r="LUJ102" s="90"/>
      <c r="LUK102" s="90"/>
      <c r="LUL102" s="90"/>
      <c r="LUM102" s="90"/>
      <c r="LUN102" s="90"/>
      <c r="LUO102" s="90"/>
      <c r="LUP102" s="90"/>
      <c r="LUQ102" s="90"/>
      <c r="LUR102" s="90"/>
      <c r="LUS102" s="90"/>
      <c r="LUT102" s="90"/>
      <c r="LUU102" s="90"/>
      <c r="LUV102" s="90"/>
      <c r="LUW102" s="90"/>
      <c r="LUX102" s="90"/>
      <c r="LUY102" s="90"/>
      <c r="LUZ102" s="90"/>
      <c r="LVA102" s="90"/>
      <c r="LVB102" s="90"/>
      <c r="LVC102" s="90"/>
      <c r="LVD102" s="90"/>
      <c r="LVE102" s="90"/>
      <c r="LVF102" s="90"/>
      <c r="LVG102" s="90"/>
      <c r="LVH102" s="90"/>
      <c r="LVI102" s="90"/>
      <c r="LVJ102" s="90"/>
      <c r="LVK102" s="90"/>
      <c r="LVL102" s="90"/>
      <c r="LVM102" s="90"/>
      <c r="LVN102" s="90"/>
      <c r="LVO102" s="90"/>
      <c r="LVP102" s="90"/>
      <c r="LVQ102" s="90"/>
      <c r="LVR102" s="90"/>
      <c r="LVS102" s="90"/>
      <c r="LVT102" s="90"/>
      <c r="LVU102" s="90"/>
      <c r="LVV102" s="90"/>
      <c r="LVW102" s="90"/>
      <c r="LVX102" s="90"/>
      <c r="LVY102" s="90"/>
      <c r="LVZ102" s="90"/>
      <c r="LWA102" s="90"/>
      <c r="LWB102" s="90"/>
      <c r="LWC102" s="90"/>
      <c r="LWD102" s="90"/>
      <c r="LWE102" s="90"/>
      <c r="LWF102" s="90"/>
      <c r="LWG102" s="90"/>
      <c r="LWH102" s="90"/>
      <c r="LWI102" s="90"/>
      <c r="LWJ102" s="90"/>
      <c r="LWK102" s="90"/>
      <c r="LWL102" s="90"/>
      <c r="LWM102" s="90"/>
      <c r="LWN102" s="90"/>
      <c r="LWO102" s="90"/>
      <c r="LWP102" s="90"/>
      <c r="LWQ102" s="90"/>
      <c r="LWR102" s="90"/>
      <c r="LWS102" s="90"/>
      <c r="LWT102" s="90"/>
      <c r="LWU102" s="90"/>
      <c r="LWV102" s="90"/>
      <c r="LWW102" s="90"/>
      <c r="LWX102" s="90"/>
      <c r="LWY102" s="90"/>
      <c r="LWZ102" s="90"/>
      <c r="LXA102" s="90"/>
      <c r="LXB102" s="90"/>
      <c r="LXC102" s="90"/>
      <c r="LXD102" s="90"/>
      <c r="LXE102" s="90"/>
      <c r="LXF102" s="90"/>
      <c r="LXG102" s="90"/>
      <c r="LXH102" s="90"/>
      <c r="LXI102" s="90"/>
      <c r="LXJ102" s="90"/>
      <c r="LXK102" s="90"/>
      <c r="LXL102" s="90"/>
      <c r="LXM102" s="90"/>
      <c r="LXN102" s="90"/>
      <c r="LXO102" s="90"/>
      <c r="LXP102" s="90"/>
      <c r="LXQ102" s="90"/>
      <c r="LXR102" s="90"/>
      <c r="LXS102" s="90"/>
      <c r="LXT102" s="90"/>
      <c r="LXU102" s="90"/>
      <c r="LXV102" s="90"/>
      <c r="LXW102" s="90"/>
      <c r="LXX102" s="90"/>
      <c r="LXY102" s="90"/>
      <c r="LXZ102" s="90"/>
      <c r="LYA102" s="90"/>
      <c r="LYB102" s="90"/>
      <c r="LYC102" s="90"/>
      <c r="LYD102" s="90"/>
      <c r="LYE102" s="90"/>
      <c r="LYF102" s="90"/>
      <c r="LYG102" s="90"/>
      <c r="LYH102" s="90"/>
      <c r="LYI102" s="90"/>
      <c r="LYJ102" s="90"/>
      <c r="LYK102" s="90"/>
      <c r="LYL102" s="90"/>
      <c r="LYM102" s="90"/>
      <c r="LYN102" s="90"/>
      <c r="LYO102" s="90"/>
      <c r="LYP102" s="90"/>
      <c r="LYQ102" s="90"/>
      <c r="LYR102" s="90"/>
      <c r="LYS102" s="90"/>
      <c r="LYT102" s="90"/>
      <c r="LYU102" s="90"/>
      <c r="LYV102" s="90"/>
      <c r="LYW102" s="90"/>
      <c r="LYX102" s="90"/>
      <c r="LYY102" s="90"/>
      <c r="LYZ102" s="90"/>
      <c r="LZA102" s="90"/>
      <c r="LZB102" s="90"/>
      <c r="LZC102" s="90"/>
      <c r="LZD102" s="90"/>
      <c r="LZE102" s="90"/>
      <c r="LZF102" s="90"/>
      <c r="LZG102" s="90"/>
      <c r="LZH102" s="90"/>
      <c r="LZI102" s="90"/>
      <c r="LZJ102" s="90"/>
      <c r="LZK102" s="90"/>
      <c r="LZL102" s="90"/>
      <c r="LZM102" s="90"/>
      <c r="LZN102" s="90"/>
      <c r="LZO102" s="90"/>
      <c r="LZP102" s="90"/>
      <c r="LZQ102" s="90"/>
      <c r="LZR102" s="90"/>
      <c r="LZS102" s="90"/>
      <c r="LZT102" s="90"/>
      <c r="LZU102" s="90"/>
      <c r="LZV102" s="90"/>
      <c r="LZW102" s="90"/>
      <c r="LZX102" s="90"/>
      <c r="LZY102" s="90"/>
      <c r="LZZ102" s="90"/>
      <c r="MAA102" s="90"/>
      <c r="MAB102" s="90"/>
      <c r="MAC102" s="90"/>
      <c r="MAD102" s="90"/>
      <c r="MAE102" s="90"/>
      <c r="MAF102" s="90"/>
      <c r="MAG102" s="90"/>
      <c r="MAH102" s="90"/>
      <c r="MAI102" s="90"/>
      <c r="MAJ102" s="90"/>
      <c r="MAK102" s="90"/>
      <c r="MAL102" s="90"/>
      <c r="MAM102" s="90"/>
      <c r="MAN102" s="90"/>
      <c r="MAO102" s="90"/>
      <c r="MAP102" s="90"/>
      <c r="MAQ102" s="90"/>
      <c r="MAR102" s="90"/>
      <c r="MAS102" s="90"/>
      <c r="MAT102" s="90"/>
      <c r="MAU102" s="90"/>
      <c r="MAV102" s="90"/>
      <c r="MAW102" s="90"/>
      <c r="MAX102" s="90"/>
      <c r="MAY102" s="90"/>
      <c r="MAZ102" s="90"/>
      <c r="MBA102" s="90"/>
      <c r="MBB102" s="90"/>
      <c r="MBC102" s="90"/>
      <c r="MBD102" s="90"/>
      <c r="MBE102" s="90"/>
      <c r="MBF102" s="90"/>
      <c r="MBG102" s="90"/>
      <c r="MBH102" s="90"/>
      <c r="MBI102" s="90"/>
      <c r="MBJ102" s="90"/>
      <c r="MBK102" s="90"/>
      <c r="MBL102" s="90"/>
      <c r="MBM102" s="90"/>
      <c r="MBN102" s="90"/>
      <c r="MBO102" s="90"/>
      <c r="MBP102" s="90"/>
      <c r="MBQ102" s="90"/>
      <c r="MBR102" s="90"/>
      <c r="MBS102" s="90"/>
      <c r="MBT102" s="90"/>
      <c r="MBU102" s="90"/>
      <c r="MBV102" s="90"/>
      <c r="MBW102" s="90"/>
      <c r="MBX102" s="90"/>
      <c r="MBY102" s="90"/>
      <c r="MBZ102" s="90"/>
      <c r="MCA102" s="90"/>
      <c r="MCB102" s="90"/>
      <c r="MCC102" s="90"/>
      <c r="MCD102" s="90"/>
      <c r="MCE102" s="90"/>
      <c r="MCF102" s="90"/>
      <c r="MCG102" s="90"/>
      <c r="MCH102" s="90"/>
      <c r="MCI102" s="90"/>
      <c r="MCJ102" s="90"/>
      <c r="MCK102" s="90"/>
      <c r="MCL102" s="90"/>
      <c r="MCM102" s="90"/>
      <c r="MCN102" s="90"/>
      <c r="MCO102" s="90"/>
      <c r="MCP102" s="90"/>
      <c r="MCQ102" s="90"/>
      <c r="MCR102" s="90"/>
      <c r="MCS102" s="90"/>
      <c r="MCT102" s="90"/>
      <c r="MCU102" s="90"/>
      <c r="MCV102" s="90"/>
      <c r="MCW102" s="90"/>
      <c r="MCX102" s="90"/>
      <c r="MCY102" s="90"/>
      <c r="MCZ102" s="90"/>
      <c r="MDA102" s="90"/>
      <c r="MDB102" s="90"/>
      <c r="MDC102" s="90"/>
      <c r="MDD102" s="90"/>
      <c r="MDE102" s="90"/>
      <c r="MDF102" s="90"/>
      <c r="MDG102" s="90"/>
      <c r="MDH102" s="90"/>
      <c r="MDI102" s="90"/>
      <c r="MDJ102" s="90"/>
      <c r="MDK102" s="90"/>
      <c r="MDL102" s="90"/>
      <c r="MDM102" s="90"/>
      <c r="MDN102" s="90"/>
      <c r="MDO102" s="90"/>
      <c r="MDP102" s="90"/>
      <c r="MDQ102" s="90"/>
      <c r="MDR102" s="90"/>
      <c r="MDS102" s="90"/>
      <c r="MDT102" s="90"/>
      <c r="MDU102" s="90"/>
      <c r="MDV102" s="90"/>
      <c r="MDW102" s="90"/>
      <c r="MDX102" s="90"/>
      <c r="MDY102" s="90"/>
      <c r="MDZ102" s="90"/>
      <c r="MEA102" s="90"/>
      <c r="MEB102" s="90"/>
      <c r="MEC102" s="90"/>
      <c r="MED102" s="90"/>
      <c r="MEE102" s="90"/>
      <c r="MEF102" s="90"/>
      <c r="MEG102" s="90"/>
      <c r="MEH102" s="90"/>
      <c r="MEI102" s="90"/>
      <c r="MEJ102" s="90"/>
      <c r="MEK102" s="90"/>
      <c r="MEL102" s="90"/>
      <c r="MEM102" s="90"/>
      <c r="MEN102" s="90"/>
      <c r="MEO102" s="90"/>
      <c r="MEP102" s="90"/>
      <c r="MEQ102" s="90"/>
      <c r="MER102" s="90"/>
      <c r="MES102" s="90"/>
      <c r="MET102" s="90"/>
      <c r="MEU102" s="90"/>
      <c r="MEV102" s="90"/>
      <c r="MEW102" s="90"/>
      <c r="MEX102" s="90"/>
      <c r="MEY102" s="90"/>
      <c r="MEZ102" s="90"/>
      <c r="MFA102" s="90"/>
      <c r="MFB102" s="90"/>
      <c r="MFC102" s="90"/>
      <c r="MFD102" s="90"/>
      <c r="MFE102" s="90"/>
      <c r="MFF102" s="90"/>
      <c r="MFG102" s="90"/>
      <c r="MFH102" s="90"/>
      <c r="MFI102" s="90"/>
      <c r="MFJ102" s="90"/>
      <c r="MFK102" s="90"/>
      <c r="MFL102" s="90"/>
      <c r="MFM102" s="90"/>
      <c r="MFN102" s="90"/>
      <c r="MFO102" s="90"/>
      <c r="MFP102" s="90"/>
      <c r="MFQ102" s="90"/>
      <c r="MFR102" s="90"/>
      <c r="MFS102" s="90"/>
      <c r="MFT102" s="90"/>
      <c r="MFU102" s="90"/>
      <c r="MFV102" s="90"/>
      <c r="MFW102" s="90"/>
      <c r="MFX102" s="90"/>
      <c r="MFY102" s="90"/>
      <c r="MFZ102" s="90"/>
      <c r="MGA102" s="90"/>
      <c r="MGB102" s="90"/>
      <c r="MGC102" s="90"/>
      <c r="MGD102" s="90"/>
      <c r="MGE102" s="90"/>
      <c r="MGF102" s="90"/>
      <c r="MGG102" s="90"/>
      <c r="MGH102" s="90"/>
      <c r="MGI102" s="90"/>
      <c r="MGJ102" s="90"/>
      <c r="MGK102" s="90"/>
      <c r="MGL102" s="90"/>
      <c r="MGM102" s="90"/>
      <c r="MGN102" s="90"/>
      <c r="MGO102" s="90"/>
      <c r="MGP102" s="90"/>
      <c r="MGQ102" s="90"/>
      <c r="MGR102" s="90"/>
      <c r="MGS102" s="90"/>
      <c r="MGT102" s="90"/>
      <c r="MGU102" s="90"/>
      <c r="MGV102" s="90"/>
      <c r="MGW102" s="90"/>
      <c r="MGX102" s="90"/>
      <c r="MGY102" s="90"/>
      <c r="MGZ102" s="90"/>
      <c r="MHA102" s="90"/>
      <c r="MHB102" s="90"/>
      <c r="MHC102" s="90"/>
      <c r="MHD102" s="90"/>
      <c r="MHE102" s="90"/>
      <c r="MHF102" s="90"/>
      <c r="MHG102" s="90"/>
      <c r="MHH102" s="90"/>
      <c r="MHI102" s="90"/>
      <c r="MHJ102" s="90"/>
      <c r="MHK102" s="90"/>
      <c r="MHL102" s="90"/>
      <c r="MHM102" s="90"/>
      <c r="MHN102" s="90"/>
      <c r="MHO102" s="90"/>
      <c r="MHP102" s="90"/>
      <c r="MHQ102" s="90"/>
      <c r="MHR102" s="90"/>
      <c r="MHS102" s="90"/>
      <c r="MHT102" s="90"/>
      <c r="MHU102" s="90"/>
      <c r="MHV102" s="90"/>
      <c r="MHW102" s="90"/>
      <c r="MHX102" s="90"/>
      <c r="MHY102" s="90"/>
      <c r="MHZ102" s="90"/>
      <c r="MIA102" s="90"/>
      <c r="MIB102" s="90"/>
      <c r="MIC102" s="90"/>
      <c r="MID102" s="90"/>
      <c r="MIE102" s="90"/>
      <c r="MIF102" s="90"/>
      <c r="MIG102" s="90"/>
      <c r="MIH102" s="90"/>
      <c r="MII102" s="90"/>
      <c r="MIJ102" s="90"/>
      <c r="MIK102" s="90"/>
      <c r="MIL102" s="90"/>
      <c r="MIM102" s="90"/>
      <c r="MIN102" s="90"/>
      <c r="MIO102" s="90"/>
      <c r="MIP102" s="90"/>
      <c r="MIQ102" s="90"/>
      <c r="MIR102" s="90"/>
      <c r="MIS102" s="90"/>
      <c r="MIT102" s="90"/>
      <c r="MIU102" s="90"/>
      <c r="MIV102" s="90"/>
      <c r="MIW102" s="90"/>
      <c r="MIX102" s="90"/>
      <c r="MIY102" s="90"/>
      <c r="MIZ102" s="90"/>
      <c r="MJA102" s="90"/>
      <c r="MJB102" s="90"/>
      <c r="MJC102" s="90"/>
      <c r="MJD102" s="90"/>
      <c r="MJE102" s="90"/>
      <c r="MJF102" s="90"/>
      <c r="MJG102" s="90"/>
      <c r="MJH102" s="90"/>
      <c r="MJI102" s="90"/>
      <c r="MJJ102" s="90"/>
      <c r="MJK102" s="90"/>
      <c r="MJL102" s="90"/>
      <c r="MJM102" s="90"/>
      <c r="MJN102" s="90"/>
      <c r="MJO102" s="90"/>
      <c r="MJP102" s="90"/>
      <c r="MJQ102" s="90"/>
      <c r="MJR102" s="90"/>
      <c r="MJS102" s="90"/>
      <c r="MJT102" s="90"/>
      <c r="MJU102" s="90"/>
      <c r="MJV102" s="90"/>
      <c r="MJW102" s="90"/>
      <c r="MJX102" s="90"/>
      <c r="MJY102" s="90"/>
      <c r="MJZ102" s="90"/>
      <c r="MKA102" s="90"/>
      <c r="MKB102" s="90"/>
      <c r="MKC102" s="90"/>
      <c r="MKD102" s="90"/>
      <c r="MKE102" s="90"/>
      <c r="MKF102" s="90"/>
      <c r="MKG102" s="90"/>
      <c r="MKH102" s="90"/>
      <c r="MKI102" s="90"/>
      <c r="MKJ102" s="90"/>
      <c r="MKK102" s="90"/>
      <c r="MKL102" s="90"/>
      <c r="MKM102" s="90"/>
      <c r="MKN102" s="90"/>
      <c r="MKO102" s="90"/>
      <c r="MKP102" s="90"/>
      <c r="MKQ102" s="90"/>
      <c r="MKR102" s="90"/>
      <c r="MKS102" s="90"/>
      <c r="MKT102" s="90"/>
      <c r="MKU102" s="90"/>
      <c r="MKV102" s="90"/>
      <c r="MKW102" s="90"/>
      <c r="MKX102" s="90"/>
      <c r="MKY102" s="90"/>
      <c r="MKZ102" s="90"/>
      <c r="MLA102" s="90"/>
      <c r="MLB102" s="90"/>
      <c r="MLC102" s="90"/>
      <c r="MLD102" s="90"/>
      <c r="MLE102" s="90"/>
      <c r="MLF102" s="90"/>
      <c r="MLG102" s="90"/>
      <c r="MLH102" s="90"/>
      <c r="MLI102" s="90"/>
      <c r="MLJ102" s="90"/>
      <c r="MLK102" s="90"/>
      <c r="MLL102" s="90"/>
      <c r="MLM102" s="90"/>
      <c r="MLN102" s="90"/>
      <c r="MLO102" s="90"/>
      <c r="MLP102" s="90"/>
      <c r="MLQ102" s="90"/>
      <c r="MLR102" s="90"/>
      <c r="MLS102" s="90"/>
      <c r="MLT102" s="90"/>
      <c r="MLU102" s="90"/>
      <c r="MLV102" s="90"/>
      <c r="MLW102" s="90"/>
      <c r="MLX102" s="90"/>
      <c r="MLY102" s="90"/>
      <c r="MLZ102" s="90"/>
      <c r="MMA102" s="90"/>
      <c r="MMB102" s="90"/>
      <c r="MMC102" s="90"/>
      <c r="MMD102" s="90"/>
      <c r="MME102" s="90"/>
      <c r="MMF102" s="90"/>
      <c r="MMG102" s="90"/>
      <c r="MMH102" s="90"/>
      <c r="MMI102" s="90"/>
      <c r="MMJ102" s="90"/>
      <c r="MMK102" s="90"/>
      <c r="MML102" s="90"/>
      <c r="MMM102" s="90"/>
      <c r="MMN102" s="90"/>
      <c r="MMO102" s="90"/>
      <c r="MMP102" s="90"/>
      <c r="MMQ102" s="90"/>
      <c r="MMR102" s="90"/>
      <c r="MMS102" s="90"/>
      <c r="MMT102" s="90"/>
      <c r="MMU102" s="90"/>
      <c r="MMV102" s="90"/>
      <c r="MMW102" s="90"/>
      <c r="MMX102" s="90"/>
      <c r="MMY102" s="90"/>
      <c r="MMZ102" s="90"/>
      <c r="MNA102" s="90"/>
      <c r="MNB102" s="90"/>
      <c r="MNC102" s="90"/>
      <c r="MND102" s="90"/>
      <c r="MNE102" s="90"/>
      <c r="MNF102" s="90"/>
      <c r="MNG102" s="90"/>
      <c r="MNH102" s="90"/>
      <c r="MNI102" s="90"/>
      <c r="MNJ102" s="90"/>
      <c r="MNK102" s="90"/>
      <c r="MNL102" s="90"/>
      <c r="MNM102" s="90"/>
      <c r="MNN102" s="90"/>
      <c r="MNO102" s="90"/>
      <c r="MNP102" s="90"/>
      <c r="MNQ102" s="90"/>
      <c r="MNR102" s="90"/>
      <c r="MNS102" s="90"/>
      <c r="MNT102" s="90"/>
      <c r="MNU102" s="90"/>
      <c r="MNV102" s="90"/>
      <c r="MNW102" s="90"/>
      <c r="MNX102" s="90"/>
      <c r="MNY102" s="90"/>
      <c r="MNZ102" s="90"/>
      <c r="MOA102" s="90"/>
      <c r="MOB102" s="90"/>
      <c r="MOC102" s="90"/>
      <c r="MOD102" s="90"/>
      <c r="MOE102" s="90"/>
      <c r="MOF102" s="90"/>
      <c r="MOG102" s="90"/>
      <c r="MOH102" s="90"/>
      <c r="MOI102" s="90"/>
      <c r="MOJ102" s="90"/>
      <c r="MOK102" s="90"/>
      <c r="MOL102" s="90"/>
      <c r="MOM102" s="90"/>
      <c r="MON102" s="90"/>
      <c r="MOO102" s="90"/>
      <c r="MOP102" s="90"/>
      <c r="MOQ102" s="90"/>
      <c r="MOR102" s="90"/>
      <c r="MOS102" s="90"/>
      <c r="MOT102" s="90"/>
      <c r="MOU102" s="90"/>
      <c r="MOV102" s="90"/>
      <c r="MOW102" s="90"/>
      <c r="MOX102" s="90"/>
      <c r="MOY102" s="90"/>
      <c r="MOZ102" s="90"/>
      <c r="MPA102" s="90"/>
      <c r="MPB102" s="90"/>
      <c r="MPC102" s="90"/>
      <c r="MPD102" s="90"/>
      <c r="MPE102" s="90"/>
      <c r="MPF102" s="90"/>
      <c r="MPG102" s="90"/>
      <c r="MPH102" s="90"/>
      <c r="MPI102" s="90"/>
      <c r="MPJ102" s="90"/>
      <c r="MPK102" s="90"/>
      <c r="MPL102" s="90"/>
      <c r="MPM102" s="90"/>
      <c r="MPN102" s="90"/>
      <c r="MPO102" s="90"/>
      <c r="MPP102" s="90"/>
      <c r="MPQ102" s="90"/>
      <c r="MPR102" s="90"/>
      <c r="MPS102" s="90"/>
      <c r="MPT102" s="90"/>
      <c r="MPU102" s="90"/>
      <c r="MPV102" s="90"/>
      <c r="MPW102" s="90"/>
      <c r="MPX102" s="90"/>
      <c r="MPY102" s="90"/>
      <c r="MPZ102" s="90"/>
      <c r="MQA102" s="90"/>
      <c r="MQB102" s="90"/>
      <c r="MQC102" s="90"/>
      <c r="MQD102" s="90"/>
      <c r="MQE102" s="90"/>
      <c r="MQF102" s="90"/>
      <c r="MQG102" s="90"/>
      <c r="MQH102" s="90"/>
      <c r="MQI102" s="90"/>
      <c r="MQJ102" s="90"/>
      <c r="MQK102" s="90"/>
      <c r="MQL102" s="90"/>
      <c r="MQM102" s="90"/>
      <c r="MQN102" s="90"/>
      <c r="MQO102" s="90"/>
      <c r="MQP102" s="90"/>
      <c r="MQQ102" s="90"/>
      <c r="MQR102" s="90"/>
      <c r="MQS102" s="90"/>
      <c r="MQT102" s="90"/>
      <c r="MQU102" s="90"/>
      <c r="MQV102" s="90"/>
      <c r="MQW102" s="90"/>
      <c r="MQX102" s="90"/>
      <c r="MQY102" s="90"/>
      <c r="MQZ102" s="90"/>
      <c r="MRA102" s="90"/>
      <c r="MRB102" s="90"/>
      <c r="MRC102" s="90"/>
      <c r="MRD102" s="90"/>
      <c r="MRE102" s="90"/>
      <c r="MRF102" s="90"/>
      <c r="MRG102" s="90"/>
      <c r="MRH102" s="90"/>
      <c r="MRI102" s="90"/>
      <c r="MRJ102" s="90"/>
      <c r="MRK102" s="90"/>
      <c r="MRL102" s="90"/>
      <c r="MRM102" s="90"/>
      <c r="MRN102" s="90"/>
      <c r="MRO102" s="90"/>
      <c r="MRP102" s="90"/>
      <c r="MRQ102" s="90"/>
      <c r="MRR102" s="90"/>
      <c r="MRS102" s="90"/>
      <c r="MRT102" s="90"/>
      <c r="MRU102" s="90"/>
      <c r="MRV102" s="90"/>
      <c r="MRW102" s="90"/>
      <c r="MRX102" s="90"/>
      <c r="MRY102" s="90"/>
      <c r="MRZ102" s="90"/>
      <c r="MSA102" s="90"/>
      <c r="MSB102" s="90"/>
      <c r="MSC102" s="90"/>
      <c r="MSD102" s="90"/>
      <c r="MSE102" s="90"/>
      <c r="MSF102" s="90"/>
      <c r="MSG102" s="90"/>
      <c r="MSH102" s="90"/>
      <c r="MSI102" s="90"/>
      <c r="MSJ102" s="90"/>
      <c r="MSK102" s="90"/>
      <c r="MSL102" s="90"/>
      <c r="MSM102" s="90"/>
      <c r="MSN102" s="90"/>
      <c r="MSO102" s="90"/>
      <c r="MSP102" s="90"/>
      <c r="MSQ102" s="90"/>
      <c r="MSR102" s="90"/>
      <c r="MSS102" s="90"/>
      <c r="MST102" s="90"/>
      <c r="MSU102" s="90"/>
      <c r="MSV102" s="90"/>
      <c r="MSW102" s="90"/>
      <c r="MSX102" s="90"/>
      <c r="MSY102" s="90"/>
      <c r="MSZ102" s="90"/>
      <c r="MTA102" s="90"/>
      <c r="MTB102" s="90"/>
      <c r="MTC102" s="90"/>
      <c r="MTD102" s="90"/>
      <c r="MTE102" s="90"/>
      <c r="MTF102" s="90"/>
      <c r="MTG102" s="90"/>
      <c r="MTH102" s="90"/>
      <c r="MTI102" s="90"/>
      <c r="MTJ102" s="90"/>
      <c r="MTK102" s="90"/>
      <c r="MTL102" s="90"/>
      <c r="MTM102" s="90"/>
      <c r="MTN102" s="90"/>
      <c r="MTO102" s="90"/>
      <c r="MTP102" s="90"/>
      <c r="MTQ102" s="90"/>
      <c r="MTR102" s="90"/>
      <c r="MTS102" s="90"/>
      <c r="MTT102" s="90"/>
      <c r="MTU102" s="90"/>
      <c r="MTV102" s="90"/>
      <c r="MTW102" s="90"/>
      <c r="MTX102" s="90"/>
      <c r="MTY102" s="90"/>
      <c r="MTZ102" s="90"/>
      <c r="MUA102" s="90"/>
      <c r="MUB102" s="90"/>
      <c r="MUC102" s="90"/>
      <c r="MUD102" s="90"/>
      <c r="MUE102" s="90"/>
      <c r="MUF102" s="90"/>
      <c r="MUG102" s="90"/>
      <c r="MUH102" s="90"/>
      <c r="MUI102" s="90"/>
      <c r="MUJ102" s="90"/>
      <c r="MUK102" s="90"/>
      <c r="MUL102" s="90"/>
      <c r="MUM102" s="90"/>
      <c r="MUN102" s="90"/>
      <c r="MUO102" s="90"/>
      <c r="MUP102" s="90"/>
      <c r="MUQ102" s="90"/>
      <c r="MUR102" s="90"/>
      <c r="MUS102" s="90"/>
      <c r="MUT102" s="90"/>
      <c r="MUU102" s="90"/>
      <c r="MUV102" s="90"/>
      <c r="MUW102" s="90"/>
      <c r="MUX102" s="90"/>
      <c r="MUY102" s="90"/>
      <c r="MUZ102" s="90"/>
      <c r="MVA102" s="90"/>
      <c r="MVB102" s="90"/>
      <c r="MVC102" s="90"/>
      <c r="MVD102" s="90"/>
      <c r="MVE102" s="90"/>
      <c r="MVF102" s="90"/>
      <c r="MVG102" s="90"/>
      <c r="MVH102" s="90"/>
      <c r="MVI102" s="90"/>
      <c r="MVJ102" s="90"/>
      <c r="MVK102" s="90"/>
      <c r="MVL102" s="90"/>
      <c r="MVM102" s="90"/>
      <c r="MVN102" s="90"/>
      <c r="MVO102" s="90"/>
      <c r="MVP102" s="90"/>
      <c r="MVQ102" s="90"/>
      <c r="MVR102" s="90"/>
      <c r="MVS102" s="90"/>
      <c r="MVT102" s="90"/>
      <c r="MVU102" s="90"/>
      <c r="MVV102" s="90"/>
      <c r="MVW102" s="90"/>
      <c r="MVX102" s="90"/>
      <c r="MVY102" s="90"/>
      <c r="MVZ102" s="90"/>
      <c r="MWA102" s="90"/>
      <c r="MWB102" s="90"/>
      <c r="MWC102" s="90"/>
      <c r="MWD102" s="90"/>
      <c r="MWE102" s="90"/>
      <c r="MWF102" s="90"/>
      <c r="MWG102" s="90"/>
      <c r="MWH102" s="90"/>
      <c r="MWI102" s="90"/>
      <c r="MWJ102" s="90"/>
      <c r="MWK102" s="90"/>
      <c r="MWL102" s="90"/>
      <c r="MWM102" s="90"/>
      <c r="MWN102" s="90"/>
      <c r="MWO102" s="90"/>
      <c r="MWP102" s="90"/>
      <c r="MWQ102" s="90"/>
      <c r="MWR102" s="90"/>
      <c r="MWS102" s="90"/>
      <c r="MWT102" s="90"/>
      <c r="MWU102" s="90"/>
      <c r="MWV102" s="90"/>
      <c r="MWW102" s="90"/>
      <c r="MWX102" s="90"/>
      <c r="MWY102" s="90"/>
      <c r="MWZ102" s="90"/>
      <c r="MXA102" s="90"/>
      <c r="MXB102" s="90"/>
      <c r="MXC102" s="90"/>
      <c r="MXD102" s="90"/>
      <c r="MXE102" s="90"/>
      <c r="MXF102" s="90"/>
      <c r="MXG102" s="90"/>
      <c r="MXH102" s="90"/>
      <c r="MXI102" s="90"/>
      <c r="MXJ102" s="90"/>
      <c r="MXK102" s="90"/>
      <c r="MXL102" s="90"/>
      <c r="MXM102" s="90"/>
      <c r="MXN102" s="90"/>
      <c r="MXO102" s="90"/>
      <c r="MXP102" s="90"/>
      <c r="MXQ102" s="90"/>
      <c r="MXR102" s="90"/>
      <c r="MXS102" s="90"/>
      <c r="MXT102" s="90"/>
      <c r="MXU102" s="90"/>
      <c r="MXV102" s="90"/>
      <c r="MXW102" s="90"/>
      <c r="MXX102" s="90"/>
      <c r="MXY102" s="90"/>
      <c r="MXZ102" s="90"/>
      <c r="MYA102" s="90"/>
      <c r="MYB102" s="90"/>
      <c r="MYC102" s="90"/>
      <c r="MYD102" s="90"/>
      <c r="MYE102" s="90"/>
      <c r="MYF102" s="90"/>
      <c r="MYG102" s="90"/>
      <c r="MYH102" s="90"/>
      <c r="MYI102" s="90"/>
      <c r="MYJ102" s="90"/>
      <c r="MYK102" s="90"/>
      <c r="MYL102" s="90"/>
      <c r="MYM102" s="90"/>
      <c r="MYN102" s="90"/>
      <c r="MYO102" s="90"/>
      <c r="MYP102" s="90"/>
      <c r="MYQ102" s="90"/>
      <c r="MYR102" s="90"/>
      <c r="MYS102" s="90"/>
      <c r="MYT102" s="90"/>
      <c r="MYU102" s="90"/>
      <c r="MYV102" s="90"/>
      <c r="MYW102" s="90"/>
      <c r="MYX102" s="90"/>
      <c r="MYY102" s="90"/>
      <c r="MYZ102" s="90"/>
      <c r="MZA102" s="90"/>
      <c r="MZB102" s="90"/>
      <c r="MZC102" s="90"/>
      <c r="MZD102" s="90"/>
      <c r="MZE102" s="90"/>
      <c r="MZF102" s="90"/>
      <c r="MZG102" s="90"/>
      <c r="MZH102" s="90"/>
      <c r="MZI102" s="90"/>
      <c r="MZJ102" s="90"/>
      <c r="MZK102" s="90"/>
      <c r="MZL102" s="90"/>
      <c r="MZM102" s="90"/>
      <c r="MZN102" s="90"/>
      <c r="MZO102" s="90"/>
      <c r="MZP102" s="90"/>
      <c r="MZQ102" s="90"/>
      <c r="MZR102" s="90"/>
      <c r="MZS102" s="90"/>
      <c r="MZT102" s="90"/>
      <c r="MZU102" s="90"/>
      <c r="MZV102" s="90"/>
      <c r="MZW102" s="90"/>
      <c r="MZX102" s="90"/>
      <c r="MZY102" s="90"/>
      <c r="MZZ102" s="90"/>
      <c r="NAA102" s="90"/>
      <c r="NAB102" s="90"/>
      <c r="NAC102" s="90"/>
      <c r="NAD102" s="90"/>
      <c r="NAE102" s="90"/>
      <c r="NAF102" s="90"/>
      <c r="NAG102" s="90"/>
      <c r="NAH102" s="90"/>
      <c r="NAI102" s="90"/>
      <c r="NAJ102" s="90"/>
      <c r="NAK102" s="90"/>
      <c r="NAL102" s="90"/>
      <c r="NAM102" s="90"/>
      <c r="NAN102" s="90"/>
      <c r="NAO102" s="90"/>
      <c r="NAP102" s="90"/>
      <c r="NAQ102" s="90"/>
      <c r="NAR102" s="90"/>
      <c r="NAS102" s="90"/>
      <c r="NAT102" s="90"/>
      <c r="NAU102" s="90"/>
      <c r="NAV102" s="90"/>
      <c r="NAW102" s="90"/>
      <c r="NAX102" s="90"/>
      <c r="NAY102" s="90"/>
      <c r="NAZ102" s="90"/>
      <c r="NBA102" s="90"/>
      <c r="NBB102" s="90"/>
      <c r="NBC102" s="90"/>
      <c r="NBD102" s="90"/>
      <c r="NBE102" s="90"/>
      <c r="NBF102" s="90"/>
      <c r="NBG102" s="90"/>
      <c r="NBH102" s="90"/>
      <c r="NBI102" s="90"/>
      <c r="NBJ102" s="90"/>
      <c r="NBK102" s="90"/>
      <c r="NBL102" s="90"/>
      <c r="NBM102" s="90"/>
      <c r="NBN102" s="90"/>
      <c r="NBO102" s="90"/>
      <c r="NBP102" s="90"/>
      <c r="NBQ102" s="90"/>
      <c r="NBR102" s="90"/>
      <c r="NBS102" s="90"/>
      <c r="NBT102" s="90"/>
      <c r="NBU102" s="90"/>
      <c r="NBV102" s="90"/>
      <c r="NBW102" s="90"/>
      <c r="NBX102" s="90"/>
      <c r="NBY102" s="90"/>
      <c r="NBZ102" s="90"/>
      <c r="NCA102" s="90"/>
      <c r="NCB102" s="90"/>
      <c r="NCC102" s="90"/>
      <c r="NCD102" s="90"/>
      <c r="NCE102" s="90"/>
      <c r="NCF102" s="90"/>
      <c r="NCG102" s="90"/>
      <c r="NCH102" s="90"/>
      <c r="NCI102" s="90"/>
      <c r="NCJ102" s="90"/>
      <c r="NCK102" s="90"/>
      <c r="NCL102" s="90"/>
      <c r="NCM102" s="90"/>
      <c r="NCN102" s="90"/>
      <c r="NCO102" s="90"/>
      <c r="NCP102" s="90"/>
      <c r="NCQ102" s="90"/>
      <c r="NCR102" s="90"/>
      <c r="NCS102" s="90"/>
      <c r="NCT102" s="90"/>
      <c r="NCU102" s="90"/>
      <c r="NCV102" s="90"/>
      <c r="NCW102" s="90"/>
      <c r="NCX102" s="90"/>
      <c r="NCY102" s="90"/>
      <c r="NCZ102" s="90"/>
      <c r="NDA102" s="90"/>
      <c r="NDB102" s="90"/>
      <c r="NDC102" s="90"/>
      <c r="NDD102" s="90"/>
      <c r="NDE102" s="90"/>
      <c r="NDF102" s="90"/>
      <c r="NDG102" s="90"/>
      <c r="NDH102" s="90"/>
      <c r="NDI102" s="90"/>
      <c r="NDJ102" s="90"/>
      <c r="NDK102" s="90"/>
      <c r="NDL102" s="90"/>
      <c r="NDM102" s="90"/>
      <c r="NDN102" s="90"/>
      <c r="NDO102" s="90"/>
      <c r="NDP102" s="90"/>
      <c r="NDQ102" s="90"/>
      <c r="NDR102" s="90"/>
      <c r="NDS102" s="90"/>
      <c r="NDT102" s="90"/>
      <c r="NDU102" s="90"/>
      <c r="NDV102" s="90"/>
      <c r="NDW102" s="90"/>
      <c r="NDX102" s="90"/>
      <c r="NDY102" s="90"/>
      <c r="NDZ102" s="90"/>
      <c r="NEA102" s="90"/>
      <c r="NEB102" s="90"/>
      <c r="NEC102" s="90"/>
      <c r="NED102" s="90"/>
      <c r="NEE102" s="90"/>
      <c r="NEF102" s="90"/>
      <c r="NEG102" s="90"/>
      <c r="NEH102" s="90"/>
      <c r="NEI102" s="90"/>
      <c r="NEJ102" s="90"/>
      <c r="NEK102" s="90"/>
      <c r="NEL102" s="90"/>
      <c r="NEM102" s="90"/>
      <c r="NEN102" s="90"/>
      <c r="NEO102" s="90"/>
      <c r="NEP102" s="90"/>
      <c r="NEQ102" s="90"/>
      <c r="NER102" s="90"/>
      <c r="NES102" s="90"/>
      <c r="NET102" s="90"/>
      <c r="NEU102" s="90"/>
      <c r="NEV102" s="90"/>
      <c r="NEW102" s="90"/>
      <c r="NEX102" s="90"/>
      <c r="NEY102" s="90"/>
      <c r="NEZ102" s="90"/>
      <c r="NFA102" s="90"/>
      <c r="NFB102" s="90"/>
      <c r="NFC102" s="90"/>
      <c r="NFD102" s="90"/>
      <c r="NFE102" s="90"/>
      <c r="NFF102" s="90"/>
      <c r="NFG102" s="90"/>
      <c r="NFH102" s="90"/>
      <c r="NFI102" s="90"/>
      <c r="NFJ102" s="90"/>
      <c r="NFK102" s="90"/>
      <c r="NFL102" s="90"/>
      <c r="NFM102" s="90"/>
      <c r="NFN102" s="90"/>
      <c r="NFO102" s="90"/>
      <c r="NFP102" s="90"/>
      <c r="NFQ102" s="90"/>
      <c r="NFR102" s="90"/>
      <c r="NFS102" s="90"/>
      <c r="NFT102" s="90"/>
      <c r="NFU102" s="90"/>
      <c r="NFV102" s="90"/>
      <c r="NFW102" s="90"/>
      <c r="NFX102" s="90"/>
      <c r="NFY102" s="90"/>
      <c r="NFZ102" s="90"/>
      <c r="NGA102" s="90"/>
      <c r="NGB102" s="90"/>
      <c r="NGC102" s="90"/>
      <c r="NGD102" s="90"/>
      <c r="NGE102" s="90"/>
      <c r="NGF102" s="90"/>
      <c r="NGG102" s="90"/>
      <c r="NGH102" s="90"/>
      <c r="NGI102" s="90"/>
      <c r="NGJ102" s="90"/>
      <c r="NGK102" s="90"/>
      <c r="NGL102" s="90"/>
      <c r="NGM102" s="90"/>
      <c r="NGN102" s="90"/>
      <c r="NGO102" s="90"/>
      <c r="NGP102" s="90"/>
      <c r="NGQ102" s="90"/>
      <c r="NGR102" s="90"/>
      <c r="NGS102" s="90"/>
      <c r="NGT102" s="90"/>
      <c r="NGU102" s="90"/>
      <c r="NGV102" s="90"/>
      <c r="NGW102" s="90"/>
      <c r="NGX102" s="90"/>
      <c r="NGY102" s="90"/>
      <c r="NGZ102" s="90"/>
      <c r="NHA102" s="90"/>
      <c r="NHB102" s="90"/>
      <c r="NHC102" s="90"/>
      <c r="NHD102" s="90"/>
      <c r="NHE102" s="90"/>
      <c r="NHF102" s="90"/>
      <c r="NHG102" s="90"/>
      <c r="NHH102" s="90"/>
      <c r="NHI102" s="90"/>
      <c r="NHJ102" s="90"/>
      <c r="NHK102" s="90"/>
      <c r="NHL102" s="90"/>
      <c r="NHM102" s="90"/>
      <c r="NHN102" s="90"/>
      <c r="NHO102" s="90"/>
      <c r="NHP102" s="90"/>
      <c r="NHQ102" s="90"/>
      <c r="NHR102" s="90"/>
      <c r="NHS102" s="90"/>
      <c r="NHT102" s="90"/>
      <c r="NHU102" s="90"/>
      <c r="NHV102" s="90"/>
      <c r="NHW102" s="90"/>
      <c r="NHX102" s="90"/>
      <c r="NHY102" s="90"/>
      <c r="NHZ102" s="90"/>
      <c r="NIA102" s="90"/>
      <c r="NIB102" s="90"/>
      <c r="NIC102" s="90"/>
      <c r="NID102" s="90"/>
      <c r="NIE102" s="90"/>
      <c r="NIF102" s="90"/>
      <c r="NIG102" s="90"/>
      <c r="NIH102" s="90"/>
      <c r="NII102" s="90"/>
      <c r="NIJ102" s="90"/>
      <c r="NIK102" s="90"/>
      <c r="NIL102" s="90"/>
      <c r="NIM102" s="90"/>
      <c r="NIN102" s="90"/>
      <c r="NIO102" s="90"/>
      <c r="NIP102" s="90"/>
      <c r="NIQ102" s="90"/>
      <c r="NIR102" s="90"/>
      <c r="NIS102" s="90"/>
      <c r="NIT102" s="90"/>
      <c r="NIU102" s="90"/>
      <c r="NIV102" s="90"/>
      <c r="NIW102" s="90"/>
      <c r="NIX102" s="90"/>
      <c r="NIY102" s="90"/>
      <c r="NIZ102" s="90"/>
      <c r="NJA102" s="90"/>
      <c r="NJB102" s="90"/>
      <c r="NJC102" s="90"/>
      <c r="NJD102" s="90"/>
      <c r="NJE102" s="90"/>
      <c r="NJF102" s="90"/>
      <c r="NJG102" s="90"/>
      <c r="NJH102" s="90"/>
      <c r="NJI102" s="90"/>
      <c r="NJJ102" s="90"/>
      <c r="NJK102" s="90"/>
      <c r="NJL102" s="90"/>
      <c r="NJM102" s="90"/>
      <c r="NJN102" s="90"/>
      <c r="NJO102" s="90"/>
      <c r="NJP102" s="90"/>
      <c r="NJQ102" s="90"/>
      <c r="NJR102" s="90"/>
      <c r="NJS102" s="90"/>
      <c r="NJT102" s="90"/>
      <c r="NJU102" s="90"/>
      <c r="NJV102" s="90"/>
      <c r="NJW102" s="90"/>
      <c r="NJX102" s="90"/>
      <c r="NJY102" s="90"/>
      <c r="NJZ102" s="90"/>
      <c r="NKA102" s="90"/>
      <c r="NKB102" s="90"/>
      <c r="NKC102" s="90"/>
      <c r="NKD102" s="90"/>
      <c r="NKE102" s="90"/>
      <c r="NKF102" s="90"/>
      <c r="NKG102" s="90"/>
      <c r="NKH102" s="90"/>
      <c r="NKI102" s="90"/>
      <c r="NKJ102" s="90"/>
      <c r="NKK102" s="90"/>
      <c r="NKL102" s="90"/>
      <c r="NKM102" s="90"/>
      <c r="NKN102" s="90"/>
      <c r="NKO102" s="90"/>
      <c r="NKP102" s="90"/>
      <c r="NKQ102" s="90"/>
      <c r="NKR102" s="90"/>
      <c r="NKS102" s="90"/>
      <c r="NKT102" s="90"/>
      <c r="NKU102" s="90"/>
      <c r="NKV102" s="90"/>
      <c r="NKW102" s="90"/>
      <c r="NKX102" s="90"/>
      <c r="NKY102" s="90"/>
      <c r="NKZ102" s="90"/>
      <c r="NLA102" s="90"/>
      <c r="NLB102" s="90"/>
      <c r="NLC102" s="90"/>
      <c r="NLD102" s="90"/>
      <c r="NLE102" s="90"/>
      <c r="NLF102" s="90"/>
      <c r="NLG102" s="90"/>
      <c r="NLH102" s="90"/>
      <c r="NLI102" s="90"/>
      <c r="NLJ102" s="90"/>
      <c r="NLK102" s="90"/>
      <c r="NLL102" s="90"/>
      <c r="NLM102" s="90"/>
      <c r="NLN102" s="90"/>
      <c r="NLO102" s="90"/>
      <c r="NLP102" s="90"/>
      <c r="NLQ102" s="90"/>
      <c r="NLR102" s="90"/>
      <c r="NLS102" s="90"/>
      <c r="NLT102" s="90"/>
      <c r="NLU102" s="90"/>
      <c r="NLV102" s="90"/>
      <c r="NLW102" s="90"/>
      <c r="NLX102" s="90"/>
      <c r="NLY102" s="90"/>
      <c r="NLZ102" s="90"/>
      <c r="NMA102" s="90"/>
      <c r="NMB102" s="90"/>
      <c r="NMC102" s="90"/>
      <c r="NMD102" s="90"/>
      <c r="NME102" s="90"/>
      <c r="NMF102" s="90"/>
      <c r="NMG102" s="90"/>
      <c r="NMH102" s="90"/>
      <c r="NMI102" s="90"/>
      <c r="NMJ102" s="90"/>
      <c r="NMK102" s="90"/>
      <c r="NML102" s="90"/>
      <c r="NMM102" s="90"/>
      <c r="NMN102" s="90"/>
      <c r="NMO102" s="90"/>
      <c r="NMP102" s="90"/>
      <c r="NMQ102" s="90"/>
      <c r="NMR102" s="90"/>
      <c r="NMS102" s="90"/>
      <c r="NMT102" s="90"/>
      <c r="NMU102" s="90"/>
      <c r="NMV102" s="90"/>
      <c r="NMW102" s="90"/>
      <c r="NMX102" s="90"/>
      <c r="NMY102" s="90"/>
      <c r="NMZ102" s="90"/>
      <c r="NNA102" s="90"/>
      <c r="NNB102" s="90"/>
      <c r="NNC102" s="90"/>
      <c r="NND102" s="90"/>
      <c r="NNE102" s="90"/>
      <c r="NNF102" s="90"/>
      <c r="NNG102" s="90"/>
      <c r="NNH102" s="90"/>
      <c r="NNI102" s="90"/>
      <c r="NNJ102" s="90"/>
      <c r="NNK102" s="90"/>
      <c r="NNL102" s="90"/>
      <c r="NNM102" s="90"/>
      <c r="NNN102" s="90"/>
      <c r="NNO102" s="90"/>
      <c r="NNP102" s="90"/>
      <c r="NNQ102" s="90"/>
      <c r="NNR102" s="90"/>
      <c r="NNS102" s="90"/>
      <c r="NNT102" s="90"/>
      <c r="NNU102" s="90"/>
      <c r="NNV102" s="90"/>
      <c r="NNW102" s="90"/>
      <c r="NNX102" s="90"/>
      <c r="NNY102" s="90"/>
      <c r="NNZ102" s="90"/>
      <c r="NOA102" s="90"/>
      <c r="NOB102" s="90"/>
      <c r="NOC102" s="90"/>
      <c r="NOD102" s="90"/>
      <c r="NOE102" s="90"/>
      <c r="NOF102" s="90"/>
      <c r="NOG102" s="90"/>
      <c r="NOH102" s="90"/>
      <c r="NOI102" s="90"/>
      <c r="NOJ102" s="90"/>
      <c r="NOK102" s="90"/>
      <c r="NOL102" s="90"/>
      <c r="NOM102" s="90"/>
      <c r="NON102" s="90"/>
      <c r="NOO102" s="90"/>
      <c r="NOP102" s="90"/>
      <c r="NOQ102" s="90"/>
      <c r="NOR102" s="90"/>
      <c r="NOS102" s="90"/>
      <c r="NOT102" s="90"/>
      <c r="NOU102" s="90"/>
      <c r="NOV102" s="90"/>
      <c r="NOW102" s="90"/>
      <c r="NOX102" s="90"/>
      <c r="NOY102" s="90"/>
      <c r="NOZ102" s="90"/>
      <c r="NPA102" s="90"/>
      <c r="NPB102" s="90"/>
      <c r="NPC102" s="90"/>
      <c r="NPD102" s="90"/>
      <c r="NPE102" s="90"/>
      <c r="NPF102" s="90"/>
      <c r="NPG102" s="90"/>
      <c r="NPH102" s="90"/>
      <c r="NPI102" s="90"/>
      <c r="NPJ102" s="90"/>
      <c r="NPK102" s="90"/>
      <c r="NPL102" s="90"/>
      <c r="NPM102" s="90"/>
      <c r="NPN102" s="90"/>
      <c r="NPO102" s="90"/>
      <c r="NPP102" s="90"/>
      <c r="NPQ102" s="90"/>
      <c r="NPR102" s="90"/>
      <c r="NPS102" s="90"/>
      <c r="NPT102" s="90"/>
      <c r="NPU102" s="90"/>
      <c r="NPV102" s="90"/>
      <c r="NPW102" s="90"/>
      <c r="NPX102" s="90"/>
      <c r="NPY102" s="90"/>
      <c r="NPZ102" s="90"/>
      <c r="NQA102" s="90"/>
      <c r="NQB102" s="90"/>
      <c r="NQC102" s="90"/>
      <c r="NQD102" s="90"/>
      <c r="NQE102" s="90"/>
      <c r="NQF102" s="90"/>
      <c r="NQG102" s="90"/>
      <c r="NQH102" s="90"/>
      <c r="NQI102" s="90"/>
      <c r="NQJ102" s="90"/>
      <c r="NQK102" s="90"/>
      <c r="NQL102" s="90"/>
      <c r="NQM102" s="90"/>
      <c r="NQN102" s="90"/>
      <c r="NQO102" s="90"/>
      <c r="NQP102" s="90"/>
      <c r="NQQ102" s="90"/>
      <c r="NQR102" s="90"/>
      <c r="NQS102" s="90"/>
      <c r="NQT102" s="90"/>
      <c r="NQU102" s="90"/>
      <c r="NQV102" s="90"/>
      <c r="NQW102" s="90"/>
      <c r="NQX102" s="90"/>
      <c r="NQY102" s="90"/>
      <c r="NQZ102" s="90"/>
      <c r="NRA102" s="90"/>
      <c r="NRB102" s="90"/>
      <c r="NRC102" s="90"/>
      <c r="NRD102" s="90"/>
      <c r="NRE102" s="90"/>
      <c r="NRF102" s="90"/>
      <c r="NRG102" s="90"/>
      <c r="NRH102" s="90"/>
      <c r="NRI102" s="90"/>
      <c r="NRJ102" s="90"/>
      <c r="NRK102" s="90"/>
      <c r="NRL102" s="90"/>
      <c r="NRM102" s="90"/>
      <c r="NRN102" s="90"/>
      <c r="NRO102" s="90"/>
      <c r="NRP102" s="90"/>
      <c r="NRQ102" s="90"/>
      <c r="NRR102" s="90"/>
      <c r="NRS102" s="90"/>
      <c r="NRT102" s="90"/>
      <c r="NRU102" s="90"/>
      <c r="NRV102" s="90"/>
      <c r="NRW102" s="90"/>
      <c r="NRX102" s="90"/>
      <c r="NRY102" s="90"/>
      <c r="NRZ102" s="90"/>
      <c r="NSA102" s="90"/>
      <c r="NSB102" s="90"/>
      <c r="NSC102" s="90"/>
      <c r="NSD102" s="90"/>
      <c r="NSE102" s="90"/>
      <c r="NSF102" s="90"/>
      <c r="NSG102" s="90"/>
      <c r="NSH102" s="90"/>
      <c r="NSI102" s="90"/>
      <c r="NSJ102" s="90"/>
      <c r="NSK102" s="90"/>
      <c r="NSL102" s="90"/>
      <c r="NSM102" s="90"/>
      <c r="NSN102" s="90"/>
      <c r="NSO102" s="90"/>
      <c r="NSP102" s="90"/>
      <c r="NSQ102" s="90"/>
      <c r="NSR102" s="90"/>
      <c r="NSS102" s="90"/>
      <c r="NST102" s="90"/>
      <c r="NSU102" s="90"/>
      <c r="NSV102" s="90"/>
      <c r="NSW102" s="90"/>
      <c r="NSX102" s="90"/>
      <c r="NSY102" s="90"/>
      <c r="NSZ102" s="90"/>
      <c r="NTA102" s="90"/>
      <c r="NTB102" s="90"/>
      <c r="NTC102" s="90"/>
      <c r="NTD102" s="90"/>
      <c r="NTE102" s="90"/>
      <c r="NTF102" s="90"/>
      <c r="NTG102" s="90"/>
      <c r="NTH102" s="90"/>
      <c r="NTI102" s="90"/>
      <c r="NTJ102" s="90"/>
      <c r="NTK102" s="90"/>
      <c r="NTL102" s="90"/>
      <c r="NTM102" s="90"/>
      <c r="NTN102" s="90"/>
      <c r="NTO102" s="90"/>
      <c r="NTP102" s="90"/>
      <c r="NTQ102" s="90"/>
      <c r="NTR102" s="90"/>
      <c r="NTS102" s="90"/>
      <c r="NTT102" s="90"/>
      <c r="NTU102" s="90"/>
      <c r="NTV102" s="90"/>
      <c r="NTW102" s="90"/>
      <c r="NTX102" s="90"/>
      <c r="NTY102" s="90"/>
      <c r="NTZ102" s="90"/>
      <c r="NUA102" s="90"/>
      <c r="NUB102" s="90"/>
      <c r="NUC102" s="90"/>
      <c r="NUD102" s="90"/>
      <c r="NUE102" s="90"/>
      <c r="NUF102" s="90"/>
      <c r="NUG102" s="90"/>
      <c r="NUH102" s="90"/>
      <c r="NUI102" s="90"/>
      <c r="NUJ102" s="90"/>
      <c r="NUK102" s="90"/>
      <c r="NUL102" s="90"/>
      <c r="NUM102" s="90"/>
      <c r="NUN102" s="90"/>
      <c r="NUO102" s="90"/>
      <c r="NUP102" s="90"/>
      <c r="NUQ102" s="90"/>
      <c r="NUR102" s="90"/>
      <c r="NUS102" s="90"/>
      <c r="NUT102" s="90"/>
      <c r="NUU102" s="90"/>
      <c r="NUV102" s="90"/>
      <c r="NUW102" s="90"/>
      <c r="NUX102" s="90"/>
      <c r="NUY102" s="90"/>
      <c r="NUZ102" s="90"/>
      <c r="NVA102" s="90"/>
      <c r="NVB102" s="90"/>
      <c r="NVC102" s="90"/>
      <c r="NVD102" s="90"/>
      <c r="NVE102" s="90"/>
      <c r="NVF102" s="90"/>
      <c r="NVG102" s="90"/>
      <c r="NVH102" s="90"/>
      <c r="NVI102" s="90"/>
      <c r="NVJ102" s="90"/>
      <c r="NVK102" s="90"/>
      <c r="NVL102" s="90"/>
      <c r="NVM102" s="90"/>
      <c r="NVN102" s="90"/>
      <c r="NVO102" s="90"/>
      <c r="NVP102" s="90"/>
      <c r="NVQ102" s="90"/>
      <c r="NVR102" s="90"/>
      <c r="NVS102" s="90"/>
      <c r="NVT102" s="90"/>
      <c r="NVU102" s="90"/>
      <c r="NVV102" s="90"/>
      <c r="NVW102" s="90"/>
      <c r="NVX102" s="90"/>
      <c r="NVY102" s="90"/>
      <c r="NVZ102" s="90"/>
      <c r="NWA102" s="90"/>
      <c r="NWB102" s="90"/>
      <c r="NWC102" s="90"/>
      <c r="NWD102" s="90"/>
      <c r="NWE102" s="90"/>
      <c r="NWF102" s="90"/>
      <c r="NWG102" s="90"/>
      <c r="NWH102" s="90"/>
      <c r="NWI102" s="90"/>
      <c r="NWJ102" s="90"/>
      <c r="NWK102" s="90"/>
      <c r="NWL102" s="90"/>
      <c r="NWM102" s="90"/>
      <c r="NWN102" s="90"/>
      <c r="NWO102" s="90"/>
      <c r="NWP102" s="90"/>
      <c r="NWQ102" s="90"/>
      <c r="NWR102" s="90"/>
      <c r="NWS102" s="90"/>
      <c r="NWT102" s="90"/>
      <c r="NWU102" s="90"/>
      <c r="NWV102" s="90"/>
      <c r="NWW102" s="90"/>
      <c r="NWX102" s="90"/>
      <c r="NWY102" s="90"/>
      <c r="NWZ102" s="90"/>
      <c r="NXA102" s="90"/>
      <c r="NXB102" s="90"/>
      <c r="NXC102" s="90"/>
      <c r="NXD102" s="90"/>
      <c r="NXE102" s="90"/>
      <c r="NXF102" s="90"/>
      <c r="NXG102" s="90"/>
      <c r="NXH102" s="90"/>
      <c r="NXI102" s="90"/>
      <c r="NXJ102" s="90"/>
      <c r="NXK102" s="90"/>
      <c r="NXL102" s="90"/>
      <c r="NXM102" s="90"/>
      <c r="NXN102" s="90"/>
      <c r="NXO102" s="90"/>
      <c r="NXP102" s="90"/>
      <c r="NXQ102" s="90"/>
      <c r="NXR102" s="90"/>
      <c r="NXS102" s="90"/>
      <c r="NXT102" s="90"/>
      <c r="NXU102" s="90"/>
      <c r="NXV102" s="90"/>
      <c r="NXW102" s="90"/>
      <c r="NXX102" s="90"/>
      <c r="NXY102" s="90"/>
      <c r="NXZ102" s="90"/>
      <c r="NYA102" s="90"/>
      <c r="NYB102" s="90"/>
      <c r="NYC102" s="90"/>
      <c r="NYD102" s="90"/>
      <c r="NYE102" s="90"/>
      <c r="NYF102" s="90"/>
      <c r="NYG102" s="90"/>
      <c r="NYH102" s="90"/>
      <c r="NYI102" s="90"/>
      <c r="NYJ102" s="90"/>
      <c r="NYK102" s="90"/>
      <c r="NYL102" s="90"/>
      <c r="NYM102" s="90"/>
      <c r="NYN102" s="90"/>
      <c r="NYO102" s="90"/>
      <c r="NYP102" s="90"/>
      <c r="NYQ102" s="90"/>
      <c r="NYR102" s="90"/>
      <c r="NYS102" s="90"/>
      <c r="NYT102" s="90"/>
      <c r="NYU102" s="90"/>
      <c r="NYV102" s="90"/>
      <c r="NYW102" s="90"/>
      <c r="NYX102" s="90"/>
      <c r="NYY102" s="90"/>
      <c r="NYZ102" s="90"/>
      <c r="NZA102" s="90"/>
      <c r="NZB102" s="90"/>
      <c r="NZC102" s="90"/>
      <c r="NZD102" s="90"/>
      <c r="NZE102" s="90"/>
      <c r="NZF102" s="90"/>
      <c r="NZG102" s="90"/>
      <c r="NZH102" s="90"/>
      <c r="NZI102" s="90"/>
      <c r="NZJ102" s="90"/>
      <c r="NZK102" s="90"/>
      <c r="NZL102" s="90"/>
      <c r="NZM102" s="90"/>
      <c r="NZN102" s="90"/>
      <c r="NZO102" s="90"/>
      <c r="NZP102" s="90"/>
      <c r="NZQ102" s="90"/>
      <c r="NZR102" s="90"/>
      <c r="NZS102" s="90"/>
      <c r="NZT102" s="90"/>
      <c r="NZU102" s="90"/>
      <c r="NZV102" s="90"/>
      <c r="NZW102" s="90"/>
      <c r="NZX102" s="90"/>
      <c r="NZY102" s="90"/>
      <c r="NZZ102" s="90"/>
      <c r="OAA102" s="90"/>
      <c r="OAB102" s="90"/>
      <c r="OAC102" s="90"/>
      <c r="OAD102" s="90"/>
      <c r="OAE102" s="90"/>
      <c r="OAF102" s="90"/>
      <c r="OAG102" s="90"/>
      <c r="OAH102" s="90"/>
      <c r="OAI102" s="90"/>
      <c r="OAJ102" s="90"/>
      <c r="OAK102" s="90"/>
      <c r="OAL102" s="90"/>
      <c r="OAM102" s="90"/>
      <c r="OAN102" s="90"/>
      <c r="OAO102" s="90"/>
      <c r="OAP102" s="90"/>
      <c r="OAQ102" s="90"/>
      <c r="OAR102" s="90"/>
      <c r="OAS102" s="90"/>
      <c r="OAT102" s="90"/>
      <c r="OAU102" s="90"/>
      <c r="OAV102" s="90"/>
      <c r="OAW102" s="90"/>
      <c r="OAX102" s="90"/>
      <c r="OAY102" s="90"/>
      <c r="OAZ102" s="90"/>
      <c r="OBA102" s="90"/>
      <c r="OBB102" s="90"/>
      <c r="OBC102" s="90"/>
      <c r="OBD102" s="90"/>
      <c r="OBE102" s="90"/>
      <c r="OBF102" s="90"/>
      <c r="OBG102" s="90"/>
      <c r="OBH102" s="90"/>
      <c r="OBI102" s="90"/>
      <c r="OBJ102" s="90"/>
      <c r="OBK102" s="90"/>
      <c r="OBL102" s="90"/>
      <c r="OBM102" s="90"/>
      <c r="OBN102" s="90"/>
      <c r="OBO102" s="90"/>
      <c r="OBP102" s="90"/>
      <c r="OBQ102" s="90"/>
      <c r="OBR102" s="90"/>
      <c r="OBS102" s="90"/>
      <c r="OBT102" s="90"/>
      <c r="OBU102" s="90"/>
      <c r="OBV102" s="90"/>
      <c r="OBW102" s="90"/>
      <c r="OBX102" s="90"/>
      <c r="OBY102" s="90"/>
      <c r="OBZ102" s="90"/>
      <c r="OCA102" s="90"/>
      <c r="OCB102" s="90"/>
      <c r="OCC102" s="90"/>
      <c r="OCD102" s="90"/>
      <c r="OCE102" s="90"/>
      <c r="OCF102" s="90"/>
      <c r="OCG102" s="90"/>
      <c r="OCH102" s="90"/>
      <c r="OCI102" s="90"/>
      <c r="OCJ102" s="90"/>
      <c r="OCK102" s="90"/>
      <c r="OCL102" s="90"/>
      <c r="OCM102" s="90"/>
      <c r="OCN102" s="90"/>
      <c r="OCO102" s="90"/>
      <c r="OCP102" s="90"/>
      <c r="OCQ102" s="90"/>
      <c r="OCR102" s="90"/>
      <c r="OCS102" s="90"/>
      <c r="OCT102" s="90"/>
      <c r="OCU102" s="90"/>
      <c r="OCV102" s="90"/>
      <c r="OCW102" s="90"/>
      <c r="OCX102" s="90"/>
      <c r="OCY102" s="90"/>
      <c r="OCZ102" s="90"/>
      <c r="ODA102" s="90"/>
      <c r="ODB102" s="90"/>
      <c r="ODC102" s="90"/>
      <c r="ODD102" s="90"/>
      <c r="ODE102" s="90"/>
      <c r="ODF102" s="90"/>
      <c r="ODG102" s="90"/>
      <c r="ODH102" s="90"/>
      <c r="ODI102" s="90"/>
      <c r="ODJ102" s="90"/>
      <c r="ODK102" s="90"/>
      <c r="ODL102" s="90"/>
      <c r="ODM102" s="90"/>
      <c r="ODN102" s="90"/>
      <c r="ODO102" s="90"/>
      <c r="ODP102" s="90"/>
      <c r="ODQ102" s="90"/>
      <c r="ODR102" s="90"/>
      <c r="ODS102" s="90"/>
      <c r="ODT102" s="90"/>
      <c r="ODU102" s="90"/>
      <c r="ODV102" s="90"/>
      <c r="ODW102" s="90"/>
      <c r="ODX102" s="90"/>
      <c r="ODY102" s="90"/>
      <c r="ODZ102" s="90"/>
      <c r="OEA102" s="90"/>
      <c r="OEB102" s="90"/>
      <c r="OEC102" s="90"/>
      <c r="OED102" s="90"/>
      <c r="OEE102" s="90"/>
      <c r="OEF102" s="90"/>
      <c r="OEG102" s="90"/>
      <c r="OEH102" s="90"/>
      <c r="OEI102" s="90"/>
      <c r="OEJ102" s="90"/>
      <c r="OEK102" s="90"/>
      <c r="OEL102" s="90"/>
      <c r="OEM102" s="90"/>
      <c r="OEN102" s="90"/>
      <c r="OEO102" s="90"/>
      <c r="OEP102" s="90"/>
      <c r="OEQ102" s="90"/>
      <c r="OER102" s="90"/>
      <c r="OES102" s="90"/>
      <c r="OET102" s="90"/>
      <c r="OEU102" s="90"/>
      <c r="OEV102" s="90"/>
      <c r="OEW102" s="90"/>
      <c r="OEX102" s="90"/>
      <c r="OEY102" s="90"/>
      <c r="OEZ102" s="90"/>
      <c r="OFA102" s="90"/>
      <c r="OFB102" s="90"/>
      <c r="OFC102" s="90"/>
      <c r="OFD102" s="90"/>
      <c r="OFE102" s="90"/>
      <c r="OFF102" s="90"/>
      <c r="OFG102" s="90"/>
      <c r="OFH102" s="90"/>
      <c r="OFI102" s="90"/>
      <c r="OFJ102" s="90"/>
      <c r="OFK102" s="90"/>
      <c r="OFL102" s="90"/>
      <c r="OFM102" s="90"/>
      <c r="OFN102" s="90"/>
      <c r="OFO102" s="90"/>
      <c r="OFP102" s="90"/>
      <c r="OFQ102" s="90"/>
      <c r="OFR102" s="90"/>
      <c r="OFS102" s="90"/>
      <c r="OFT102" s="90"/>
      <c r="OFU102" s="90"/>
      <c r="OFV102" s="90"/>
      <c r="OFW102" s="90"/>
      <c r="OFX102" s="90"/>
      <c r="OFY102" s="90"/>
      <c r="OFZ102" s="90"/>
      <c r="OGA102" s="90"/>
      <c r="OGB102" s="90"/>
      <c r="OGC102" s="90"/>
      <c r="OGD102" s="90"/>
      <c r="OGE102" s="90"/>
      <c r="OGF102" s="90"/>
      <c r="OGG102" s="90"/>
      <c r="OGH102" s="90"/>
      <c r="OGI102" s="90"/>
      <c r="OGJ102" s="90"/>
      <c r="OGK102" s="90"/>
      <c r="OGL102" s="90"/>
      <c r="OGM102" s="90"/>
      <c r="OGN102" s="90"/>
      <c r="OGO102" s="90"/>
      <c r="OGP102" s="90"/>
      <c r="OGQ102" s="90"/>
      <c r="OGR102" s="90"/>
      <c r="OGS102" s="90"/>
      <c r="OGT102" s="90"/>
      <c r="OGU102" s="90"/>
      <c r="OGV102" s="90"/>
      <c r="OGW102" s="90"/>
      <c r="OGX102" s="90"/>
      <c r="OGY102" s="90"/>
      <c r="OGZ102" s="90"/>
      <c r="OHA102" s="90"/>
      <c r="OHB102" s="90"/>
      <c r="OHC102" s="90"/>
      <c r="OHD102" s="90"/>
      <c r="OHE102" s="90"/>
      <c r="OHF102" s="90"/>
      <c r="OHG102" s="90"/>
      <c r="OHH102" s="90"/>
      <c r="OHI102" s="90"/>
      <c r="OHJ102" s="90"/>
      <c r="OHK102" s="90"/>
      <c r="OHL102" s="90"/>
      <c r="OHM102" s="90"/>
      <c r="OHN102" s="90"/>
      <c r="OHO102" s="90"/>
      <c r="OHP102" s="90"/>
      <c r="OHQ102" s="90"/>
      <c r="OHR102" s="90"/>
      <c r="OHS102" s="90"/>
      <c r="OHT102" s="90"/>
      <c r="OHU102" s="90"/>
      <c r="OHV102" s="90"/>
      <c r="OHW102" s="90"/>
      <c r="OHX102" s="90"/>
      <c r="OHY102" s="90"/>
      <c r="OHZ102" s="90"/>
      <c r="OIA102" s="90"/>
      <c r="OIB102" s="90"/>
      <c r="OIC102" s="90"/>
      <c r="OID102" s="90"/>
      <c r="OIE102" s="90"/>
      <c r="OIF102" s="90"/>
      <c r="OIG102" s="90"/>
      <c r="OIH102" s="90"/>
      <c r="OII102" s="90"/>
      <c r="OIJ102" s="90"/>
      <c r="OIK102" s="90"/>
      <c r="OIL102" s="90"/>
      <c r="OIM102" s="90"/>
      <c r="OIN102" s="90"/>
      <c r="OIO102" s="90"/>
      <c r="OIP102" s="90"/>
      <c r="OIQ102" s="90"/>
      <c r="OIR102" s="90"/>
      <c r="OIS102" s="90"/>
      <c r="OIT102" s="90"/>
      <c r="OIU102" s="90"/>
      <c r="OIV102" s="90"/>
      <c r="OIW102" s="90"/>
      <c r="OIX102" s="90"/>
      <c r="OIY102" s="90"/>
      <c r="OIZ102" s="90"/>
      <c r="OJA102" s="90"/>
      <c r="OJB102" s="90"/>
      <c r="OJC102" s="90"/>
      <c r="OJD102" s="90"/>
      <c r="OJE102" s="90"/>
      <c r="OJF102" s="90"/>
      <c r="OJG102" s="90"/>
      <c r="OJH102" s="90"/>
      <c r="OJI102" s="90"/>
      <c r="OJJ102" s="90"/>
      <c r="OJK102" s="90"/>
      <c r="OJL102" s="90"/>
      <c r="OJM102" s="90"/>
      <c r="OJN102" s="90"/>
      <c r="OJO102" s="90"/>
      <c r="OJP102" s="90"/>
      <c r="OJQ102" s="90"/>
      <c r="OJR102" s="90"/>
      <c r="OJS102" s="90"/>
      <c r="OJT102" s="90"/>
      <c r="OJU102" s="90"/>
      <c r="OJV102" s="90"/>
      <c r="OJW102" s="90"/>
      <c r="OJX102" s="90"/>
      <c r="OJY102" s="90"/>
      <c r="OJZ102" s="90"/>
      <c r="OKA102" s="90"/>
      <c r="OKB102" s="90"/>
      <c r="OKC102" s="90"/>
      <c r="OKD102" s="90"/>
      <c r="OKE102" s="90"/>
      <c r="OKF102" s="90"/>
      <c r="OKG102" s="90"/>
      <c r="OKH102" s="90"/>
      <c r="OKI102" s="90"/>
      <c r="OKJ102" s="90"/>
      <c r="OKK102" s="90"/>
      <c r="OKL102" s="90"/>
      <c r="OKM102" s="90"/>
      <c r="OKN102" s="90"/>
      <c r="OKO102" s="90"/>
      <c r="OKP102" s="90"/>
      <c r="OKQ102" s="90"/>
      <c r="OKR102" s="90"/>
      <c r="OKS102" s="90"/>
      <c r="OKT102" s="90"/>
      <c r="OKU102" s="90"/>
      <c r="OKV102" s="90"/>
      <c r="OKW102" s="90"/>
      <c r="OKX102" s="90"/>
      <c r="OKY102" s="90"/>
      <c r="OKZ102" s="90"/>
      <c r="OLA102" s="90"/>
      <c r="OLB102" s="90"/>
      <c r="OLC102" s="90"/>
      <c r="OLD102" s="90"/>
      <c r="OLE102" s="90"/>
      <c r="OLF102" s="90"/>
      <c r="OLG102" s="90"/>
      <c r="OLH102" s="90"/>
      <c r="OLI102" s="90"/>
      <c r="OLJ102" s="90"/>
      <c r="OLK102" s="90"/>
      <c r="OLL102" s="90"/>
      <c r="OLM102" s="90"/>
      <c r="OLN102" s="90"/>
      <c r="OLO102" s="90"/>
      <c r="OLP102" s="90"/>
      <c r="OLQ102" s="90"/>
      <c r="OLR102" s="90"/>
      <c r="OLS102" s="90"/>
      <c r="OLT102" s="90"/>
      <c r="OLU102" s="90"/>
      <c r="OLV102" s="90"/>
      <c r="OLW102" s="90"/>
      <c r="OLX102" s="90"/>
      <c r="OLY102" s="90"/>
      <c r="OLZ102" s="90"/>
      <c r="OMA102" s="90"/>
      <c r="OMB102" s="90"/>
      <c r="OMC102" s="90"/>
      <c r="OMD102" s="90"/>
      <c r="OME102" s="90"/>
      <c r="OMF102" s="90"/>
      <c r="OMG102" s="90"/>
      <c r="OMH102" s="90"/>
      <c r="OMI102" s="90"/>
      <c r="OMJ102" s="90"/>
      <c r="OMK102" s="90"/>
      <c r="OML102" s="90"/>
      <c r="OMM102" s="90"/>
      <c r="OMN102" s="90"/>
      <c r="OMO102" s="90"/>
      <c r="OMP102" s="90"/>
      <c r="OMQ102" s="90"/>
      <c r="OMR102" s="90"/>
      <c r="OMS102" s="90"/>
      <c r="OMT102" s="90"/>
      <c r="OMU102" s="90"/>
      <c r="OMV102" s="90"/>
      <c r="OMW102" s="90"/>
      <c r="OMX102" s="90"/>
      <c r="OMY102" s="90"/>
      <c r="OMZ102" s="90"/>
      <c r="ONA102" s="90"/>
      <c r="ONB102" s="90"/>
      <c r="ONC102" s="90"/>
      <c r="OND102" s="90"/>
      <c r="ONE102" s="90"/>
      <c r="ONF102" s="90"/>
      <c r="ONG102" s="90"/>
      <c r="ONH102" s="90"/>
      <c r="ONI102" s="90"/>
      <c r="ONJ102" s="90"/>
      <c r="ONK102" s="90"/>
      <c r="ONL102" s="90"/>
      <c r="ONM102" s="90"/>
      <c r="ONN102" s="90"/>
      <c r="ONO102" s="90"/>
      <c r="ONP102" s="90"/>
      <c r="ONQ102" s="90"/>
      <c r="ONR102" s="90"/>
      <c r="ONS102" s="90"/>
      <c r="ONT102" s="90"/>
      <c r="ONU102" s="90"/>
      <c r="ONV102" s="90"/>
      <c r="ONW102" s="90"/>
      <c r="ONX102" s="90"/>
      <c r="ONY102" s="90"/>
      <c r="ONZ102" s="90"/>
      <c r="OOA102" s="90"/>
      <c r="OOB102" s="90"/>
      <c r="OOC102" s="90"/>
      <c r="OOD102" s="90"/>
      <c r="OOE102" s="90"/>
      <c r="OOF102" s="90"/>
      <c r="OOG102" s="90"/>
      <c r="OOH102" s="90"/>
      <c r="OOI102" s="90"/>
      <c r="OOJ102" s="90"/>
      <c r="OOK102" s="90"/>
      <c r="OOL102" s="90"/>
      <c r="OOM102" s="90"/>
      <c r="OON102" s="90"/>
      <c r="OOO102" s="90"/>
      <c r="OOP102" s="90"/>
      <c r="OOQ102" s="90"/>
      <c r="OOR102" s="90"/>
      <c r="OOS102" s="90"/>
      <c r="OOT102" s="90"/>
      <c r="OOU102" s="90"/>
      <c r="OOV102" s="90"/>
      <c r="OOW102" s="90"/>
      <c r="OOX102" s="90"/>
      <c r="OOY102" s="90"/>
      <c r="OOZ102" s="90"/>
      <c r="OPA102" s="90"/>
      <c r="OPB102" s="90"/>
      <c r="OPC102" s="90"/>
      <c r="OPD102" s="90"/>
      <c r="OPE102" s="90"/>
      <c r="OPF102" s="90"/>
      <c r="OPG102" s="90"/>
      <c r="OPH102" s="90"/>
      <c r="OPI102" s="90"/>
      <c r="OPJ102" s="90"/>
      <c r="OPK102" s="90"/>
      <c r="OPL102" s="90"/>
      <c r="OPM102" s="90"/>
      <c r="OPN102" s="90"/>
      <c r="OPO102" s="90"/>
      <c r="OPP102" s="90"/>
      <c r="OPQ102" s="90"/>
      <c r="OPR102" s="90"/>
      <c r="OPS102" s="90"/>
      <c r="OPT102" s="90"/>
      <c r="OPU102" s="90"/>
      <c r="OPV102" s="90"/>
      <c r="OPW102" s="90"/>
      <c r="OPX102" s="90"/>
      <c r="OPY102" s="90"/>
      <c r="OPZ102" s="90"/>
      <c r="OQA102" s="90"/>
      <c r="OQB102" s="90"/>
      <c r="OQC102" s="90"/>
      <c r="OQD102" s="90"/>
      <c r="OQE102" s="90"/>
      <c r="OQF102" s="90"/>
      <c r="OQG102" s="90"/>
      <c r="OQH102" s="90"/>
      <c r="OQI102" s="90"/>
      <c r="OQJ102" s="90"/>
      <c r="OQK102" s="90"/>
      <c r="OQL102" s="90"/>
      <c r="OQM102" s="90"/>
      <c r="OQN102" s="90"/>
      <c r="OQO102" s="90"/>
      <c r="OQP102" s="90"/>
      <c r="OQQ102" s="90"/>
      <c r="OQR102" s="90"/>
      <c r="OQS102" s="90"/>
      <c r="OQT102" s="90"/>
      <c r="OQU102" s="90"/>
      <c r="OQV102" s="90"/>
      <c r="OQW102" s="90"/>
      <c r="OQX102" s="90"/>
      <c r="OQY102" s="90"/>
      <c r="OQZ102" s="90"/>
      <c r="ORA102" s="90"/>
      <c r="ORB102" s="90"/>
      <c r="ORC102" s="90"/>
      <c r="ORD102" s="90"/>
      <c r="ORE102" s="90"/>
      <c r="ORF102" s="90"/>
      <c r="ORG102" s="90"/>
      <c r="ORH102" s="90"/>
      <c r="ORI102" s="90"/>
      <c r="ORJ102" s="90"/>
      <c r="ORK102" s="90"/>
      <c r="ORL102" s="90"/>
      <c r="ORM102" s="90"/>
      <c r="ORN102" s="90"/>
      <c r="ORO102" s="90"/>
      <c r="ORP102" s="90"/>
      <c r="ORQ102" s="90"/>
      <c r="ORR102" s="90"/>
      <c r="ORS102" s="90"/>
      <c r="ORT102" s="90"/>
      <c r="ORU102" s="90"/>
      <c r="ORV102" s="90"/>
      <c r="ORW102" s="90"/>
      <c r="ORX102" s="90"/>
      <c r="ORY102" s="90"/>
      <c r="ORZ102" s="90"/>
      <c r="OSA102" s="90"/>
      <c r="OSB102" s="90"/>
      <c r="OSC102" s="90"/>
      <c r="OSD102" s="90"/>
      <c r="OSE102" s="90"/>
      <c r="OSF102" s="90"/>
      <c r="OSG102" s="90"/>
      <c r="OSH102" s="90"/>
      <c r="OSI102" s="90"/>
      <c r="OSJ102" s="90"/>
      <c r="OSK102" s="90"/>
      <c r="OSL102" s="90"/>
      <c r="OSM102" s="90"/>
      <c r="OSN102" s="90"/>
      <c r="OSO102" s="90"/>
      <c r="OSP102" s="90"/>
      <c r="OSQ102" s="90"/>
      <c r="OSR102" s="90"/>
      <c r="OSS102" s="90"/>
      <c r="OST102" s="90"/>
      <c r="OSU102" s="90"/>
      <c r="OSV102" s="90"/>
      <c r="OSW102" s="90"/>
      <c r="OSX102" s="90"/>
      <c r="OSY102" s="90"/>
      <c r="OSZ102" s="90"/>
      <c r="OTA102" s="90"/>
      <c r="OTB102" s="90"/>
      <c r="OTC102" s="90"/>
      <c r="OTD102" s="90"/>
      <c r="OTE102" s="90"/>
      <c r="OTF102" s="90"/>
      <c r="OTG102" s="90"/>
      <c r="OTH102" s="90"/>
      <c r="OTI102" s="90"/>
      <c r="OTJ102" s="90"/>
      <c r="OTK102" s="90"/>
      <c r="OTL102" s="90"/>
      <c r="OTM102" s="90"/>
      <c r="OTN102" s="90"/>
      <c r="OTO102" s="90"/>
      <c r="OTP102" s="90"/>
      <c r="OTQ102" s="90"/>
      <c r="OTR102" s="90"/>
      <c r="OTS102" s="90"/>
      <c r="OTT102" s="90"/>
      <c r="OTU102" s="90"/>
      <c r="OTV102" s="90"/>
      <c r="OTW102" s="90"/>
      <c r="OTX102" s="90"/>
      <c r="OTY102" s="90"/>
      <c r="OTZ102" s="90"/>
      <c r="OUA102" s="90"/>
      <c r="OUB102" s="90"/>
      <c r="OUC102" s="90"/>
      <c r="OUD102" s="90"/>
      <c r="OUE102" s="90"/>
      <c r="OUF102" s="90"/>
      <c r="OUG102" s="90"/>
      <c r="OUH102" s="90"/>
      <c r="OUI102" s="90"/>
      <c r="OUJ102" s="90"/>
      <c r="OUK102" s="90"/>
      <c r="OUL102" s="90"/>
      <c r="OUM102" s="90"/>
      <c r="OUN102" s="90"/>
      <c r="OUO102" s="90"/>
      <c r="OUP102" s="90"/>
      <c r="OUQ102" s="90"/>
      <c r="OUR102" s="90"/>
      <c r="OUS102" s="90"/>
      <c r="OUT102" s="90"/>
      <c r="OUU102" s="90"/>
      <c r="OUV102" s="90"/>
      <c r="OUW102" s="90"/>
      <c r="OUX102" s="90"/>
      <c r="OUY102" s="90"/>
      <c r="OUZ102" s="90"/>
      <c r="OVA102" s="90"/>
      <c r="OVB102" s="90"/>
      <c r="OVC102" s="90"/>
      <c r="OVD102" s="90"/>
      <c r="OVE102" s="90"/>
      <c r="OVF102" s="90"/>
      <c r="OVG102" s="90"/>
      <c r="OVH102" s="90"/>
      <c r="OVI102" s="90"/>
      <c r="OVJ102" s="90"/>
      <c r="OVK102" s="90"/>
      <c r="OVL102" s="90"/>
      <c r="OVM102" s="90"/>
      <c r="OVN102" s="90"/>
      <c r="OVO102" s="90"/>
      <c r="OVP102" s="90"/>
      <c r="OVQ102" s="90"/>
      <c r="OVR102" s="90"/>
      <c r="OVS102" s="90"/>
      <c r="OVT102" s="90"/>
      <c r="OVU102" s="90"/>
      <c r="OVV102" s="90"/>
      <c r="OVW102" s="90"/>
      <c r="OVX102" s="90"/>
      <c r="OVY102" s="90"/>
      <c r="OVZ102" s="90"/>
      <c r="OWA102" s="90"/>
      <c r="OWB102" s="90"/>
      <c r="OWC102" s="90"/>
      <c r="OWD102" s="90"/>
      <c r="OWE102" s="90"/>
      <c r="OWF102" s="90"/>
      <c r="OWG102" s="90"/>
      <c r="OWH102" s="90"/>
      <c r="OWI102" s="90"/>
      <c r="OWJ102" s="90"/>
      <c r="OWK102" s="90"/>
      <c r="OWL102" s="90"/>
      <c r="OWM102" s="90"/>
      <c r="OWN102" s="90"/>
      <c r="OWO102" s="90"/>
      <c r="OWP102" s="90"/>
      <c r="OWQ102" s="90"/>
      <c r="OWR102" s="90"/>
      <c r="OWS102" s="90"/>
      <c r="OWT102" s="90"/>
      <c r="OWU102" s="90"/>
      <c r="OWV102" s="90"/>
      <c r="OWW102" s="90"/>
      <c r="OWX102" s="90"/>
      <c r="OWY102" s="90"/>
      <c r="OWZ102" s="90"/>
      <c r="OXA102" s="90"/>
      <c r="OXB102" s="90"/>
      <c r="OXC102" s="90"/>
      <c r="OXD102" s="90"/>
      <c r="OXE102" s="90"/>
      <c r="OXF102" s="90"/>
      <c r="OXG102" s="90"/>
      <c r="OXH102" s="90"/>
      <c r="OXI102" s="90"/>
      <c r="OXJ102" s="90"/>
      <c r="OXK102" s="90"/>
      <c r="OXL102" s="90"/>
      <c r="OXM102" s="90"/>
      <c r="OXN102" s="90"/>
      <c r="OXO102" s="90"/>
      <c r="OXP102" s="90"/>
      <c r="OXQ102" s="90"/>
      <c r="OXR102" s="90"/>
      <c r="OXS102" s="90"/>
      <c r="OXT102" s="90"/>
      <c r="OXU102" s="90"/>
      <c r="OXV102" s="90"/>
      <c r="OXW102" s="90"/>
      <c r="OXX102" s="90"/>
      <c r="OXY102" s="90"/>
      <c r="OXZ102" s="90"/>
      <c r="OYA102" s="90"/>
      <c r="OYB102" s="90"/>
      <c r="OYC102" s="90"/>
      <c r="OYD102" s="90"/>
      <c r="OYE102" s="90"/>
      <c r="OYF102" s="90"/>
      <c r="OYG102" s="90"/>
      <c r="OYH102" s="90"/>
      <c r="OYI102" s="90"/>
      <c r="OYJ102" s="90"/>
      <c r="OYK102" s="90"/>
      <c r="OYL102" s="90"/>
      <c r="OYM102" s="90"/>
      <c r="OYN102" s="90"/>
      <c r="OYO102" s="90"/>
      <c r="OYP102" s="90"/>
      <c r="OYQ102" s="90"/>
      <c r="OYR102" s="90"/>
      <c r="OYS102" s="90"/>
      <c r="OYT102" s="90"/>
      <c r="OYU102" s="90"/>
      <c r="OYV102" s="90"/>
      <c r="OYW102" s="90"/>
      <c r="OYX102" s="90"/>
      <c r="OYY102" s="90"/>
      <c r="OYZ102" s="90"/>
      <c r="OZA102" s="90"/>
      <c r="OZB102" s="90"/>
      <c r="OZC102" s="90"/>
      <c r="OZD102" s="90"/>
      <c r="OZE102" s="90"/>
      <c r="OZF102" s="90"/>
      <c r="OZG102" s="90"/>
      <c r="OZH102" s="90"/>
      <c r="OZI102" s="90"/>
      <c r="OZJ102" s="90"/>
      <c r="OZK102" s="90"/>
      <c r="OZL102" s="90"/>
      <c r="OZM102" s="90"/>
      <c r="OZN102" s="90"/>
      <c r="OZO102" s="90"/>
      <c r="OZP102" s="90"/>
      <c r="OZQ102" s="90"/>
      <c r="OZR102" s="90"/>
      <c r="OZS102" s="90"/>
      <c r="OZT102" s="90"/>
      <c r="OZU102" s="90"/>
      <c r="OZV102" s="90"/>
      <c r="OZW102" s="90"/>
      <c r="OZX102" s="90"/>
      <c r="OZY102" s="90"/>
      <c r="OZZ102" s="90"/>
      <c r="PAA102" s="90"/>
      <c r="PAB102" s="90"/>
      <c r="PAC102" s="90"/>
      <c r="PAD102" s="90"/>
      <c r="PAE102" s="90"/>
      <c r="PAF102" s="90"/>
      <c r="PAG102" s="90"/>
      <c r="PAH102" s="90"/>
      <c r="PAI102" s="90"/>
      <c r="PAJ102" s="90"/>
      <c r="PAK102" s="90"/>
      <c r="PAL102" s="90"/>
      <c r="PAM102" s="90"/>
      <c r="PAN102" s="90"/>
      <c r="PAO102" s="90"/>
      <c r="PAP102" s="90"/>
      <c r="PAQ102" s="90"/>
      <c r="PAR102" s="90"/>
      <c r="PAS102" s="90"/>
      <c r="PAT102" s="90"/>
      <c r="PAU102" s="90"/>
      <c r="PAV102" s="90"/>
      <c r="PAW102" s="90"/>
      <c r="PAX102" s="90"/>
      <c r="PAY102" s="90"/>
      <c r="PAZ102" s="90"/>
      <c r="PBA102" s="90"/>
      <c r="PBB102" s="90"/>
      <c r="PBC102" s="90"/>
      <c r="PBD102" s="90"/>
      <c r="PBE102" s="90"/>
      <c r="PBF102" s="90"/>
      <c r="PBG102" s="90"/>
      <c r="PBH102" s="90"/>
      <c r="PBI102" s="90"/>
      <c r="PBJ102" s="90"/>
      <c r="PBK102" s="90"/>
      <c r="PBL102" s="90"/>
      <c r="PBM102" s="90"/>
      <c r="PBN102" s="90"/>
      <c r="PBO102" s="90"/>
      <c r="PBP102" s="90"/>
      <c r="PBQ102" s="90"/>
      <c r="PBR102" s="90"/>
      <c r="PBS102" s="90"/>
      <c r="PBT102" s="90"/>
      <c r="PBU102" s="90"/>
      <c r="PBV102" s="90"/>
      <c r="PBW102" s="90"/>
      <c r="PBX102" s="90"/>
      <c r="PBY102" s="90"/>
      <c r="PBZ102" s="90"/>
      <c r="PCA102" s="90"/>
      <c r="PCB102" s="90"/>
      <c r="PCC102" s="90"/>
      <c r="PCD102" s="90"/>
      <c r="PCE102" s="90"/>
      <c r="PCF102" s="90"/>
      <c r="PCG102" s="90"/>
      <c r="PCH102" s="90"/>
      <c r="PCI102" s="90"/>
      <c r="PCJ102" s="90"/>
      <c r="PCK102" s="90"/>
      <c r="PCL102" s="90"/>
      <c r="PCM102" s="90"/>
      <c r="PCN102" s="90"/>
      <c r="PCO102" s="90"/>
      <c r="PCP102" s="90"/>
      <c r="PCQ102" s="90"/>
      <c r="PCR102" s="90"/>
      <c r="PCS102" s="90"/>
      <c r="PCT102" s="90"/>
      <c r="PCU102" s="90"/>
      <c r="PCV102" s="90"/>
      <c r="PCW102" s="90"/>
      <c r="PCX102" s="90"/>
      <c r="PCY102" s="90"/>
      <c r="PCZ102" s="90"/>
      <c r="PDA102" s="90"/>
      <c r="PDB102" s="90"/>
      <c r="PDC102" s="90"/>
      <c r="PDD102" s="90"/>
      <c r="PDE102" s="90"/>
      <c r="PDF102" s="90"/>
      <c r="PDG102" s="90"/>
      <c r="PDH102" s="90"/>
      <c r="PDI102" s="90"/>
      <c r="PDJ102" s="90"/>
      <c r="PDK102" s="90"/>
      <c r="PDL102" s="90"/>
      <c r="PDM102" s="90"/>
      <c r="PDN102" s="90"/>
      <c r="PDO102" s="90"/>
      <c r="PDP102" s="90"/>
      <c r="PDQ102" s="90"/>
      <c r="PDR102" s="90"/>
      <c r="PDS102" s="90"/>
      <c r="PDT102" s="90"/>
      <c r="PDU102" s="90"/>
      <c r="PDV102" s="90"/>
      <c r="PDW102" s="90"/>
      <c r="PDX102" s="90"/>
      <c r="PDY102" s="90"/>
      <c r="PDZ102" s="90"/>
      <c r="PEA102" s="90"/>
      <c r="PEB102" s="90"/>
      <c r="PEC102" s="90"/>
      <c r="PED102" s="90"/>
      <c r="PEE102" s="90"/>
      <c r="PEF102" s="90"/>
      <c r="PEG102" s="90"/>
      <c r="PEH102" s="90"/>
      <c r="PEI102" s="90"/>
      <c r="PEJ102" s="90"/>
      <c r="PEK102" s="90"/>
      <c r="PEL102" s="90"/>
      <c r="PEM102" s="90"/>
      <c r="PEN102" s="90"/>
      <c r="PEO102" s="90"/>
      <c r="PEP102" s="90"/>
      <c r="PEQ102" s="90"/>
      <c r="PER102" s="90"/>
      <c r="PES102" s="90"/>
      <c r="PET102" s="90"/>
      <c r="PEU102" s="90"/>
      <c r="PEV102" s="90"/>
      <c r="PEW102" s="90"/>
      <c r="PEX102" s="90"/>
      <c r="PEY102" s="90"/>
      <c r="PEZ102" s="90"/>
      <c r="PFA102" s="90"/>
      <c r="PFB102" s="90"/>
      <c r="PFC102" s="90"/>
      <c r="PFD102" s="90"/>
      <c r="PFE102" s="90"/>
      <c r="PFF102" s="90"/>
      <c r="PFG102" s="90"/>
      <c r="PFH102" s="90"/>
      <c r="PFI102" s="90"/>
      <c r="PFJ102" s="90"/>
      <c r="PFK102" s="90"/>
      <c r="PFL102" s="90"/>
      <c r="PFM102" s="90"/>
      <c r="PFN102" s="90"/>
      <c r="PFO102" s="90"/>
      <c r="PFP102" s="90"/>
      <c r="PFQ102" s="90"/>
      <c r="PFR102" s="90"/>
      <c r="PFS102" s="90"/>
      <c r="PFT102" s="90"/>
      <c r="PFU102" s="90"/>
      <c r="PFV102" s="90"/>
      <c r="PFW102" s="90"/>
      <c r="PFX102" s="90"/>
      <c r="PFY102" s="90"/>
      <c r="PFZ102" s="90"/>
      <c r="PGA102" s="90"/>
      <c r="PGB102" s="90"/>
      <c r="PGC102" s="90"/>
      <c r="PGD102" s="90"/>
      <c r="PGE102" s="90"/>
      <c r="PGF102" s="90"/>
      <c r="PGG102" s="90"/>
      <c r="PGH102" s="90"/>
      <c r="PGI102" s="90"/>
      <c r="PGJ102" s="90"/>
      <c r="PGK102" s="90"/>
      <c r="PGL102" s="90"/>
      <c r="PGM102" s="90"/>
      <c r="PGN102" s="90"/>
      <c r="PGO102" s="90"/>
      <c r="PGP102" s="90"/>
      <c r="PGQ102" s="90"/>
      <c r="PGR102" s="90"/>
      <c r="PGS102" s="90"/>
      <c r="PGT102" s="90"/>
      <c r="PGU102" s="90"/>
      <c r="PGV102" s="90"/>
      <c r="PGW102" s="90"/>
      <c r="PGX102" s="90"/>
      <c r="PGY102" s="90"/>
      <c r="PGZ102" s="90"/>
      <c r="PHA102" s="90"/>
      <c r="PHB102" s="90"/>
      <c r="PHC102" s="90"/>
      <c r="PHD102" s="90"/>
      <c r="PHE102" s="90"/>
      <c r="PHF102" s="90"/>
      <c r="PHG102" s="90"/>
      <c r="PHH102" s="90"/>
      <c r="PHI102" s="90"/>
      <c r="PHJ102" s="90"/>
      <c r="PHK102" s="90"/>
      <c r="PHL102" s="90"/>
      <c r="PHM102" s="90"/>
      <c r="PHN102" s="90"/>
      <c r="PHO102" s="90"/>
      <c r="PHP102" s="90"/>
      <c r="PHQ102" s="90"/>
      <c r="PHR102" s="90"/>
      <c r="PHS102" s="90"/>
      <c r="PHT102" s="90"/>
      <c r="PHU102" s="90"/>
      <c r="PHV102" s="90"/>
      <c r="PHW102" s="90"/>
      <c r="PHX102" s="90"/>
      <c r="PHY102" s="90"/>
      <c r="PHZ102" s="90"/>
      <c r="PIA102" s="90"/>
      <c r="PIB102" s="90"/>
      <c r="PIC102" s="90"/>
      <c r="PID102" s="90"/>
      <c r="PIE102" s="90"/>
      <c r="PIF102" s="90"/>
      <c r="PIG102" s="90"/>
      <c r="PIH102" s="90"/>
      <c r="PII102" s="90"/>
      <c r="PIJ102" s="90"/>
      <c r="PIK102" s="90"/>
      <c r="PIL102" s="90"/>
      <c r="PIM102" s="90"/>
      <c r="PIN102" s="90"/>
      <c r="PIO102" s="90"/>
      <c r="PIP102" s="90"/>
      <c r="PIQ102" s="90"/>
      <c r="PIR102" s="90"/>
      <c r="PIS102" s="90"/>
      <c r="PIT102" s="90"/>
      <c r="PIU102" s="90"/>
      <c r="PIV102" s="90"/>
      <c r="PIW102" s="90"/>
      <c r="PIX102" s="90"/>
      <c r="PIY102" s="90"/>
      <c r="PIZ102" s="90"/>
      <c r="PJA102" s="90"/>
      <c r="PJB102" s="90"/>
      <c r="PJC102" s="90"/>
      <c r="PJD102" s="90"/>
      <c r="PJE102" s="90"/>
      <c r="PJF102" s="90"/>
      <c r="PJG102" s="90"/>
      <c r="PJH102" s="90"/>
      <c r="PJI102" s="90"/>
      <c r="PJJ102" s="90"/>
      <c r="PJK102" s="90"/>
      <c r="PJL102" s="90"/>
      <c r="PJM102" s="90"/>
      <c r="PJN102" s="90"/>
      <c r="PJO102" s="90"/>
      <c r="PJP102" s="90"/>
      <c r="PJQ102" s="90"/>
      <c r="PJR102" s="90"/>
      <c r="PJS102" s="90"/>
      <c r="PJT102" s="90"/>
      <c r="PJU102" s="90"/>
      <c r="PJV102" s="90"/>
      <c r="PJW102" s="90"/>
      <c r="PJX102" s="90"/>
      <c r="PJY102" s="90"/>
      <c r="PJZ102" s="90"/>
      <c r="PKA102" s="90"/>
      <c r="PKB102" s="90"/>
      <c r="PKC102" s="90"/>
      <c r="PKD102" s="90"/>
      <c r="PKE102" s="90"/>
      <c r="PKF102" s="90"/>
      <c r="PKG102" s="90"/>
      <c r="PKH102" s="90"/>
      <c r="PKI102" s="90"/>
      <c r="PKJ102" s="90"/>
      <c r="PKK102" s="90"/>
      <c r="PKL102" s="90"/>
      <c r="PKM102" s="90"/>
      <c r="PKN102" s="90"/>
      <c r="PKO102" s="90"/>
      <c r="PKP102" s="90"/>
      <c r="PKQ102" s="90"/>
      <c r="PKR102" s="90"/>
      <c r="PKS102" s="90"/>
      <c r="PKT102" s="90"/>
      <c r="PKU102" s="90"/>
      <c r="PKV102" s="90"/>
      <c r="PKW102" s="90"/>
      <c r="PKX102" s="90"/>
      <c r="PKY102" s="90"/>
      <c r="PKZ102" s="90"/>
      <c r="PLA102" s="90"/>
      <c r="PLB102" s="90"/>
      <c r="PLC102" s="90"/>
      <c r="PLD102" s="90"/>
      <c r="PLE102" s="90"/>
      <c r="PLF102" s="90"/>
      <c r="PLG102" s="90"/>
      <c r="PLH102" s="90"/>
      <c r="PLI102" s="90"/>
      <c r="PLJ102" s="90"/>
      <c r="PLK102" s="90"/>
      <c r="PLL102" s="90"/>
      <c r="PLM102" s="90"/>
      <c r="PLN102" s="90"/>
      <c r="PLO102" s="90"/>
      <c r="PLP102" s="90"/>
      <c r="PLQ102" s="90"/>
      <c r="PLR102" s="90"/>
      <c r="PLS102" s="90"/>
      <c r="PLT102" s="90"/>
      <c r="PLU102" s="90"/>
      <c r="PLV102" s="90"/>
      <c r="PLW102" s="90"/>
      <c r="PLX102" s="90"/>
      <c r="PLY102" s="90"/>
      <c r="PLZ102" s="90"/>
      <c r="PMA102" s="90"/>
      <c r="PMB102" s="90"/>
      <c r="PMC102" s="90"/>
      <c r="PMD102" s="90"/>
      <c r="PME102" s="90"/>
      <c r="PMF102" s="90"/>
      <c r="PMG102" s="90"/>
      <c r="PMH102" s="90"/>
      <c r="PMI102" s="90"/>
      <c r="PMJ102" s="90"/>
      <c r="PMK102" s="90"/>
      <c r="PML102" s="90"/>
      <c r="PMM102" s="90"/>
      <c r="PMN102" s="90"/>
      <c r="PMO102" s="90"/>
      <c r="PMP102" s="90"/>
      <c r="PMQ102" s="90"/>
      <c r="PMR102" s="90"/>
      <c r="PMS102" s="90"/>
      <c r="PMT102" s="90"/>
      <c r="PMU102" s="90"/>
      <c r="PMV102" s="90"/>
      <c r="PMW102" s="90"/>
      <c r="PMX102" s="90"/>
      <c r="PMY102" s="90"/>
      <c r="PMZ102" s="90"/>
      <c r="PNA102" s="90"/>
      <c r="PNB102" s="90"/>
      <c r="PNC102" s="90"/>
      <c r="PND102" s="90"/>
      <c r="PNE102" s="90"/>
      <c r="PNF102" s="90"/>
      <c r="PNG102" s="90"/>
      <c r="PNH102" s="90"/>
      <c r="PNI102" s="90"/>
      <c r="PNJ102" s="90"/>
      <c r="PNK102" s="90"/>
      <c r="PNL102" s="90"/>
      <c r="PNM102" s="90"/>
      <c r="PNN102" s="90"/>
      <c r="PNO102" s="90"/>
      <c r="PNP102" s="90"/>
      <c r="PNQ102" s="90"/>
      <c r="PNR102" s="90"/>
      <c r="PNS102" s="90"/>
      <c r="PNT102" s="90"/>
      <c r="PNU102" s="90"/>
      <c r="PNV102" s="90"/>
      <c r="PNW102" s="90"/>
      <c r="PNX102" s="90"/>
      <c r="PNY102" s="90"/>
      <c r="PNZ102" s="90"/>
      <c r="POA102" s="90"/>
      <c r="POB102" s="90"/>
      <c r="POC102" s="90"/>
      <c r="POD102" s="90"/>
      <c r="POE102" s="90"/>
      <c r="POF102" s="90"/>
      <c r="POG102" s="90"/>
      <c r="POH102" s="90"/>
      <c r="POI102" s="90"/>
      <c r="POJ102" s="90"/>
      <c r="POK102" s="90"/>
      <c r="POL102" s="90"/>
      <c r="POM102" s="90"/>
      <c r="PON102" s="90"/>
      <c r="POO102" s="90"/>
      <c r="POP102" s="90"/>
      <c r="POQ102" s="90"/>
      <c r="POR102" s="90"/>
      <c r="POS102" s="90"/>
      <c r="POT102" s="90"/>
      <c r="POU102" s="90"/>
      <c r="POV102" s="90"/>
      <c r="POW102" s="90"/>
      <c r="POX102" s="90"/>
      <c r="POY102" s="90"/>
      <c r="POZ102" s="90"/>
      <c r="PPA102" s="90"/>
      <c r="PPB102" s="90"/>
      <c r="PPC102" s="90"/>
      <c r="PPD102" s="90"/>
      <c r="PPE102" s="90"/>
      <c r="PPF102" s="90"/>
      <c r="PPG102" s="90"/>
      <c r="PPH102" s="90"/>
      <c r="PPI102" s="90"/>
      <c r="PPJ102" s="90"/>
      <c r="PPK102" s="90"/>
      <c r="PPL102" s="90"/>
      <c r="PPM102" s="90"/>
      <c r="PPN102" s="90"/>
      <c r="PPO102" s="90"/>
      <c r="PPP102" s="90"/>
      <c r="PPQ102" s="90"/>
      <c r="PPR102" s="90"/>
      <c r="PPS102" s="90"/>
      <c r="PPT102" s="90"/>
      <c r="PPU102" s="90"/>
      <c r="PPV102" s="90"/>
      <c r="PPW102" s="90"/>
      <c r="PPX102" s="90"/>
      <c r="PPY102" s="90"/>
      <c r="PPZ102" s="90"/>
      <c r="PQA102" s="90"/>
      <c r="PQB102" s="90"/>
      <c r="PQC102" s="90"/>
      <c r="PQD102" s="90"/>
      <c r="PQE102" s="90"/>
      <c r="PQF102" s="90"/>
      <c r="PQG102" s="90"/>
      <c r="PQH102" s="90"/>
      <c r="PQI102" s="90"/>
      <c r="PQJ102" s="90"/>
      <c r="PQK102" s="90"/>
      <c r="PQL102" s="90"/>
      <c r="PQM102" s="90"/>
      <c r="PQN102" s="90"/>
      <c r="PQO102" s="90"/>
      <c r="PQP102" s="90"/>
      <c r="PQQ102" s="90"/>
      <c r="PQR102" s="90"/>
      <c r="PQS102" s="90"/>
      <c r="PQT102" s="90"/>
      <c r="PQU102" s="90"/>
      <c r="PQV102" s="90"/>
      <c r="PQW102" s="90"/>
      <c r="PQX102" s="90"/>
      <c r="PQY102" s="90"/>
      <c r="PQZ102" s="90"/>
      <c r="PRA102" s="90"/>
      <c r="PRB102" s="90"/>
      <c r="PRC102" s="90"/>
      <c r="PRD102" s="90"/>
      <c r="PRE102" s="90"/>
      <c r="PRF102" s="90"/>
      <c r="PRG102" s="90"/>
      <c r="PRH102" s="90"/>
      <c r="PRI102" s="90"/>
      <c r="PRJ102" s="90"/>
      <c r="PRK102" s="90"/>
      <c r="PRL102" s="90"/>
      <c r="PRM102" s="90"/>
      <c r="PRN102" s="90"/>
      <c r="PRO102" s="90"/>
      <c r="PRP102" s="90"/>
      <c r="PRQ102" s="90"/>
      <c r="PRR102" s="90"/>
      <c r="PRS102" s="90"/>
      <c r="PRT102" s="90"/>
      <c r="PRU102" s="90"/>
      <c r="PRV102" s="90"/>
      <c r="PRW102" s="90"/>
      <c r="PRX102" s="90"/>
      <c r="PRY102" s="90"/>
      <c r="PRZ102" s="90"/>
      <c r="PSA102" s="90"/>
      <c r="PSB102" s="90"/>
      <c r="PSC102" s="90"/>
      <c r="PSD102" s="90"/>
      <c r="PSE102" s="90"/>
      <c r="PSF102" s="90"/>
      <c r="PSG102" s="90"/>
      <c r="PSH102" s="90"/>
      <c r="PSI102" s="90"/>
      <c r="PSJ102" s="90"/>
      <c r="PSK102" s="90"/>
      <c r="PSL102" s="90"/>
      <c r="PSM102" s="90"/>
      <c r="PSN102" s="90"/>
      <c r="PSO102" s="90"/>
      <c r="PSP102" s="90"/>
      <c r="PSQ102" s="90"/>
      <c r="PSR102" s="90"/>
      <c r="PSS102" s="90"/>
      <c r="PST102" s="90"/>
      <c r="PSU102" s="90"/>
      <c r="PSV102" s="90"/>
      <c r="PSW102" s="90"/>
      <c r="PSX102" s="90"/>
      <c r="PSY102" s="90"/>
      <c r="PSZ102" s="90"/>
      <c r="PTA102" s="90"/>
      <c r="PTB102" s="90"/>
      <c r="PTC102" s="90"/>
      <c r="PTD102" s="90"/>
      <c r="PTE102" s="90"/>
      <c r="PTF102" s="90"/>
      <c r="PTG102" s="90"/>
      <c r="PTH102" s="90"/>
      <c r="PTI102" s="90"/>
      <c r="PTJ102" s="90"/>
      <c r="PTK102" s="90"/>
      <c r="PTL102" s="90"/>
      <c r="PTM102" s="90"/>
      <c r="PTN102" s="90"/>
      <c r="PTO102" s="90"/>
      <c r="PTP102" s="90"/>
      <c r="PTQ102" s="90"/>
      <c r="PTR102" s="90"/>
      <c r="PTS102" s="90"/>
      <c r="PTT102" s="90"/>
      <c r="PTU102" s="90"/>
      <c r="PTV102" s="90"/>
      <c r="PTW102" s="90"/>
      <c r="PTX102" s="90"/>
      <c r="PTY102" s="90"/>
      <c r="PTZ102" s="90"/>
      <c r="PUA102" s="90"/>
      <c r="PUB102" s="90"/>
      <c r="PUC102" s="90"/>
      <c r="PUD102" s="90"/>
      <c r="PUE102" s="90"/>
      <c r="PUF102" s="90"/>
      <c r="PUG102" s="90"/>
      <c r="PUH102" s="90"/>
      <c r="PUI102" s="90"/>
      <c r="PUJ102" s="90"/>
      <c r="PUK102" s="90"/>
      <c r="PUL102" s="90"/>
      <c r="PUM102" s="90"/>
      <c r="PUN102" s="90"/>
      <c r="PUO102" s="90"/>
      <c r="PUP102" s="90"/>
      <c r="PUQ102" s="90"/>
      <c r="PUR102" s="90"/>
      <c r="PUS102" s="90"/>
      <c r="PUT102" s="90"/>
      <c r="PUU102" s="90"/>
      <c r="PUV102" s="90"/>
      <c r="PUW102" s="90"/>
      <c r="PUX102" s="90"/>
      <c r="PUY102" s="90"/>
      <c r="PUZ102" s="90"/>
      <c r="PVA102" s="90"/>
      <c r="PVB102" s="90"/>
      <c r="PVC102" s="90"/>
      <c r="PVD102" s="90"/>
      <c r="PVE102" s="90"/>
      <c r="PVF102" s="90"/>
      <c r="PVG102" s="90"/>
      <c r="PVH102" s="90"/>
      <c r="PVI102" s="90"/>
      <c r="PVJ102" s="90"/>
      <c r="PVK102" s="90"/>
      <c r="PVL102" s="90"/>
      <c r="PVM102" s="90"/>
      <c r="PVN102" s="90"/>
      <c r="PVO102" s="90"/>
      <c r="PVP102" s="90"/>
      <c r="PVQ102" s="90"/>
      <c r="PVR102" s="90"/>
      <c r="PVS102" s="90"/>
      <c r="PVT102" s="90"/>
      <c r="PVU102" s="90"/>
      <c r="PVV102" s="90"/>
      <c r="PVW102" s="90"/>
      <c r="PVX102" s="90"/>
      <c r="PVY102" s="90"/>
      <c r="PVZ102" s="90"/>
      <c r="PWA102" s="90"/>
      <c r="PWB102" s="90"/>
      <c r="PWC102" s="90"/>
      <c r="PWD102" s="90"/>
      <c r="PWE102" s="90"/>
      <c r="PWF102" s="90"/>
      <c r="PWG102" s="90"/>
      <c r="PWH102" s="90"/>
      <c r="PWI102" s="90"/>
      <c r="PWJ102" s="90"/>
      <c r="PWK102" s="90"/>
      <c r="PWL102" s="90"/>
      <c r="PWM102" s="90"/>
      <c r="PWN102" s="90"/>
      <c r="PWO102" s="90"/>
      <c r="PWP102" s="90"/>
      <c r="PWQ102" s="90"/>
      <c r="PWR102" s="90"/>
      <c r="PWS102" s="90"/>
      <c r="PWT102" s="90"/>
      <c r="PWU102" s="90"/>
      <c r="PWV102" s="90"/>
      <c r="PWW102" s="90"/>
      <c r="PWX102" s="90"/>
      <c r="PWY102" s="90"/>
      <c r="PWZ102" s="90"/>
      <c r="PXA102" s="90"/>
      <c r="PXB102" s="90"/>
      <c r="PXC102" s="90"/>
      <c r="PXD102" s="90"/>
      <c r="PXE102" s="90"/>
      <c r="PXF102" s="90"/>
      <c r="PXG102" s="90"/>
      <c r="PXH102" s="90"/>
      <c r="PXI102" s="90"/>
      <c r="PXJ102" s="90"/>
      <c r="PXK102" s="90"/>
      <c r="PXL102" s="90"/>
      <c r="PXM102" s="90"/>
      <c r="PXN102" s="90"/>
      <c r="PXO102" s="90"/>
      <c r="PXP102" s="90"/>
      <c r="PXQ102" s="90"/>
      <c r="PXR102" s="90"/>
      <c r="PXS102" s="90"/>
      <c r="PXT102" s="90"/>
      <c r="PXU102" s="90"/>
      <c r="PXV102" s="90"/>
      <c r="PXW102" s="90"/>
      <c r="PXX102" s="90"/>
      <c r="PXY102" s="90"/>
      <c r="PXZ102" s="90"/>
      <c r="PYA102" s="90"/>
      <c r="PYB102" s="90"/>
      <c r="PYC102" s="90"/>
      <c r="PYD102" s="90"/>
      <c r="PYE102" s="90"/>
      <c r="PYF102" s="90"/>
      <c r="PYG102" s="90"/>
      <c r="PYH102" s="90"/>
      <c r="PYI102" s="90"/>
      <c r="PYJ102" s="90"/>
      <c r="PYK102" s="90"/>
      <c r="PYL102" s="90"/>
      <c r="PYM102" s="90"/>
      <c r="PYN102" s="90"/>
      <c r="PYO102" s="90"/>
      <c r="PYP102" s="90"/>
      <c r="PYQ102" s="90"/>
      <c r="PYR102" s="90"/>
      <c r="PYS102" s="90"/>
      <c r="PYT102" s="90"/>
      <c r="PYU102" s="90"/>
      <c r="PYV102" s="90"/>
      <c r="PYW102" s="90"/>
      <c r="PYX102" s="90"/>
      <c r="PYY102" s="90"/>
      <c r="PYZ102" s="90"/>
      <c r="PZA102" s="90"/>
      <c r="PZB102" s="90"/>
      <c r="PZC102" s="90"/>
      <c r="PZD102" s="90"/>
      <c r="PZE102" s="90"/>
      <c r="PZF102" s="90"/>
      <c r="PZG102" s="90"/>
      <c r="PZH102" s="90"/>
      <c r="PZI102" s="90"/>
      <c r="PZJ102" s="90"/>
      <c r="PZK102" s="90"/>
      <c r="PZL102" s="90"/>
      <c r="PZM102" s="90"/>
      <c r="PZN102" s="90"/>
      <c r="PZO102" s="90"/>
      <c r="PZP102" s="90"/>
      <c r="PZQ102" s="90"/>
      <c r="PZR102" s="90"/>
      <c r="PZS102" s="90"/>
      <c r="PZT102" s="90"/>
      <c r="PZU102" s="90"/>
      <c r="PZV102" s="90"/>
      <c r="PZW102" s="90"/>
      <c r="PZX102" s="90"/>
      <c r="PZY102" s="90"/>
      <c r="PZZ102" s="90"/>
      <c r="QAA102" s="90"/>
      <c r="QAB102" s="90"/>
      <c r="QAC102" s="90"/>
      <c r="QAD102" s="90"/>
      <c r="QAE102" s="90"/>
      <c r="QAF102" s="90"/>
      <c r="QAG102" s="90"/>
      <c r="QAH102" s="90"/>
      <c r="QAI102" s="90"/>
      <c r="QAJ102" s="90"/>
      <c r="QAK102" s="90"/>
      <c r="QAL102" s="90"/>
      <c r="QAM102" s="90"/>
      <c r="QAN102" s="90"/>
      <c r="QAO102" s="90"/>
      <c r="QAP102" s="90"/>
      <c r="QAQ102" s="90"/>
      <c r="QAR102" s="90"/>
      <c r="QAS102" s="90"/>
      <c r="QAT102" s="90"/>
      <c r="QAU102" s="90"/>
      <c r="QAV102" s="90"/>
      <c r="QAW102" s="90"/>
      <c r="QAX102" s="90"/>
      <c r="QAY102" s="90"/>
      <c r="QAZ102" s="90"/>
      <c r="QBA102" s="90"/>
      <c r="QBB102" s="90"/>
      <c r="QBC102" s="90"/>
      <c r="QBD102" s="90"/>
      <c r="QBE102" s="90"/>
      <c r="QBF102" s="90"/>
      <c r="QBG102" s="90"/>
      <c r="QBH102" s="90"/>
      <c r="QBI102" s="90"/>
      <c r="QBJ102" s="90"/>
      <c r="QBK102" s="90"/>
      <c r="QBL102" s="90"/>
      <c r="QBM102" s="90"/>
      <c r="QBN102" s="90"/>
      <c r="QBO102" s="90"/>
      <c r="QBP102" s="90"/>
      <c r="QBQ102" s="90"/>
      <c r="QBR102" s="90"/>
      <c r="QBS102" s="90"/>
      <c r="QBT102" s="90"/>
      <c r="QBU102" s="90"/>
      <c r="QBV102" s="90"/>
      <c r="QBW102" s="90"/>
      <c r="QBX102" s="90"/>
      <c r="QBY102" s="90"/>
      <c r="QBZ102" s="90"/>
      <c r="QCA102" s="90"/>
      <c r="QCB102" s="90"/>
      <c r="QCC102" s="90"/>
      <c r="QCD102" s="90"/>
      <c r="QCE102" s="90"/>
      <c r="QCF102" s="90"/>
      <c r="QCG102" s="90"/>
      <c r="QCH102" s="90"/>
      <c r="QCI102" s="90"/>
      <c r="QCJ102" s="90"/>
      <c r="QCK102" s="90"/>
      <c r="QCL102" s="90"/>
      <c r="QCM102" s="90"/>
      <c r="QCN102" s="90"/>
      <c r="QCO102" s="90"/>
      <c r="QCP102" s="90"/>
      <c r="QCQ102" s="90"/>
      <c r="QCR102" s="90"/>
      <c r="QCS102" s="90"/>
      <c r="QCT102" s="90"/>
      <c r="QCU102" s="90"/>
      <c r="QCV102" s="90"/>
      <c r="QCW102" s="90"/>
      <c r="QCX102" s="90"/>
      <c r="QCY102" s="90"/>
      <c r="QCZ102" s="90"/>
      <c r="QDA102" s="90"/>
      <c r="QDB102" s="90"/>
      <c r="QDC102" s="90"/>
      <c r="QDD102" s="90"/>
      <c r="QDE102" s="90"/>
      <c r="QDF102" s="90"/>
      <c r="QDG102" s="90"/>
      <c r="QDH102" s="90"/>
      <c r="QDI102" s="90"/>
      <c r="QDJ102" s="90"/>
      <c r="QDK102" s="90"/>
      <c r="QDL102" s="90"/>
      <c r="QDM102" s="90"/>
      <c r="QDN102" s="90"/>
      <c r="QDO102" s="90"/>
      <c r="QDP102" s="90"/>
      <c r="QDQ102" s="90"/>
      <c r="QDR102" s="90"/>
      <c r="QDS102" s="90"/>
      <c r="QDT102" s="90"/>
      <c r="QDU102" s="90"/>
      <c r="QDV102" s="90"/>
      <c r="QDW102" s="90"/>
      <c r="QDX102" s="90"/>
      <c r="QDY102" s="90"/>
      <c r="QDZ102" s="90"/>
      <c r="QEA102" s="90"/>
      <c r="QEB102" s="90"/>
      <c r="QEC102" s="90"/>
      <c r="QED102" s="90"/>
      <c r="QEE102" s="90"/>
      <c r="QEF102" s="90"/>
      <c r="QEG102" s="90"/>
      <c r="QEH102" s="90"/>
      <c r="QEI102" s="90"/>
      <c r="QEJ102" s="90"/>
      <c r="QEK102" s="90"/>
      <c r="QEL102" s="90"/>
      <c r="QEM102" s="90"/>
      <c r="QEN102" s="90"/>
      <c r="QEO102" s="90"/>
      <c r="QEP102" s="90"/>
      <c r="QEQ102" s="90"/>
      <c r="QER102" s="90"/>
      <c r="QES102" s="90"/>
      <c r="QET102" s="90"/>
      <c r="QEU102" s="90"/>
      <c r="QEV102" s="90"/>
      <c r="QEW102" s="90"/>
      <c r="QEX102" s="90"/>
      <c r="QEY102" s="90"/>
      <c r="QEZ102" s="90"/>
      <c r="QFA102" s="90"/>
      <c r="QFB102" s="90"/>
      <c r="QFC102" s="90"/>
      <c r="QFD102" s="90"/>
      <c r="QFE102" s="90"/>
      <c r="QFF102" s="90"/>
      <c r="QFG102" s="90"/>
      <c r="QFH102" s="90"/>
      <c r="QFI102" s="90"/>
      <c r="QFJ102" s="90"/>
      <c r="QFK102" s="90"/>
      <c r="QFL102" s="90"/>
      <c r="QFM102" s="90"/>
      <c r="QFN102" s="90"/>
      <c r="QFO102" s="90"/>
      <c r="QFP102" s="90"/>
      <c r="QFQ102" s="90"/>
      <c r="QFR102" s="90"/>
      <c r="QFS102" s="90"/>
      <c r="QFT102" s="90"/>
      <c r="QFU102" s="90"/>
      <c r="QFV102" s="90"/>
      <c r="QFW102" s="90"/>
      <c r="QFX102" s="90"/>
      <c r="QFY102" s="90"/>
      <c r="QFZ102" s="90"/>
      <c r="QGA102" s="90"/>
      <c r="QGB102" s="90"/>
      <c r="QGC102" s="90"/>
      <c r="QGD102" s="90"/>
      <c r="QGE102" s="90"/>
      <c r="QGF102" s="90"/>
      <c r="QGG102" s="90"/>
      <c r="QGH102" s="90"/>
      <c r="QGI102" s="90"/>
      <c r="QGJ102" s="90"/>
      <c r="QGK102" s="90"/>
      <c r="QGL102" s="90"/>
      <c r="QGM102" s="90"/>
      <c r="QGN102" s="90"/>
      <c r="QGO102" s="90"/>
      <c r="QGP102" s="90"/>
      <c r="QGQ102" s="90"/>
      <c r="QGR102" s="90"/>
      <c r="QGS102" s="90"/>
      <c r="QGT102" s="90"/>
      <c r="QGU102" s="90"/>
      <c r="QGV102" s="90"/>
      <c r="QGW102" s="90"/>
      <c r="QGX102" s="90"/>
      <c r="QGY102" s="90"/>
      <c r="QGZ102" s="90"/>
      <c r="QHA102" s="90"/>
      <c r="QHB102" s="90"/>
      <c r="QHC102" s="90"/>
      <c r="QHD102" s="90"/>
      <c r="QHE102" s="90"/>
      <c r="QHF102" s="90"/>
      <c r="QHG102" s="90"/>
      <c r="QHH102" s="90"/>
      <c r="QHI102" s="90"/>
      <c r="QHJ102" s="90"/>
      <c r="QHK102" s="90"/>
      <c r="QHL102" s="90"/>
      <c r="QHM102" s="90"/>
      <c r="QHN102" s="90"/>
      <c r="QHO102" s="90"/>
      <c r="QHP102" s="90"/>
      <c r="QHQ102" s="90"/>
      <c r="QHR102" s="90"/>
      <c r="QHS102" s="90"/>
      <c r="QHT102" s="90"/>
      <c r="QHU102" s="90"/>
      <c r="QHV102" s="90"/>
      <c r="QHW102" s="90"/>
      <c r="QHX102" s="90"/>
      <c r="QHY102" s="90"/>
      <c r="QHZ102" s="90"/>
      <c r="QIA102" s="90"/>
      <c r="QIB102" s="90"/>
      <c r="QIC102" s="90"/>
      <c r="QID102" s="90"/>
      <c r="QIE102" s="90"/>
      <c r="QIF102" s="90"/>
      <c r="QIG102" s="90"/>
      <c r="QIH102" s="90"/>
      <c r="QII102" s="90"/>
      <c r="QIJ102" s="90"/>
      <c r="QIK102" s="90"/>
      <c r="QIL102" s="90"/>
      <c r="QIM102" s="90"/>
      <c r="QIN102" s="90"/>
      <c r="QIO102" s="90"/>
      <c r="QIP102" s="90"/>
      <c r="QIQ102" s="90"/>
      <c r="QIR102" s="90"/>
      <c r="QIS102" s="90"/>
      <c r="QIT102" s="90"/>
      <c r="QIU102" s="90"/>
      <c r="QIV102" s="90"/>
      <c r="QIW102" s="90"/>
      <c r="QIX102" s="90"/>
      <c r="QIY102" s="90"/>
      <c r="QIZ102" s="90"/>
      <c r="QJA102" s="90"/>
      <c r="QJB102" s="90"/>
      <c r="QJC102" s="90"/>
      <c r="QJD102" s="90"/>
      <c r="QJE102" s="90"/>
      <c r="QJF102" s="90"/>
      <c r="QJG102" s="90"/>
      <c r="QJH102" s="90"/>
      <c r="QJI102" s="90"/>
      <c r="QJJ102" s="90"/>
      <c r="QJK102" s="90"/>
      <c r="QJL102" s="90"/>
      <c r="QJM102" s="90"/>
      <c r="QJN102" s="90"/>
      <c r="QJO102" s="90"/>
      <c r="QJP102" s="90"/>
      <c r="QJQ102" s="90"/>
      <c r="QJR102" s="90"/>
      <c r="QJS102" s="90"/>
      <c r="QJT102" s="90"/>
      <c r="QJU102" s="90"/>
      <c r="QJV102" s="90"/>
      <c r="QJW102" s="90"/>
      <c r="QJX102" s="90"/>
      <c r="QJY102" s="90"/>
      <c r="QJZ102" s="90"/>
      <c r="QKA102" s="90"/>
      <c r="QKB102" s="90"/>
      <c r="QKC102" s="90"/>
      <c r="QKD102" s="90"/>
      <c r="QKE102" s="90"/>
      <c r="QKF102" s="90"/>
      <c r="QKG102" s="90"/>
      <c r="QKH102" s="90"/>
      <c r="QKI102" s="90"/>
      <c r="QKJ102" s="90"/>
      <c r="QKK102" s="90"/>
      <c r="QKL102" s="90"/>
      <c r="QKM102" s="90"/>
      <c r="QKN102" s="90"/>
      <c r="QKO102" s="90"/>
      <c r="QKP102" s="90"/>
      <c r="QKQ102" s="90"/>
      <c r="QKR102" s="90"/>
      <c r="QKS102" s="90"/>
      <c r="QKT102" s="90"/>
      <c r="QKU102" s="90"/>
      <c r="QKV102" s="90"/>
      <c r="QKW102" s="90"/>
      <c r="QKX102" s="90"/>
      <c r="QKY102" s="90"/>
      <c r="QKZ102" s="90"/>
      <c r="QLA102" s="90"/>
      <c r="QLB102" s="90"/>
      <c r="QLC102" s="90"/>
      <c r="QLD102" s="90"/>
      <c r="QLE102" s="90"/>
      <c r="QLF102" s="90"/>
      <c r="QLG102" s="90"/>
      <c r="QLH102" s="90"/>
      <c r="QLI102" s="90"/>
      <c r="QLJ102" s="90"/>
      <c r="QLK102" s="90"/>
      <c r="QLL102" s="90"/>
      <c r="QLM102" s="90"/>
      <c r="QLN102" s="90"/>
      <c r="QLO102" s="90"/>
      <c r="QLP102" s="90"/>
      <c r="QLQ102" s="90"/>
      <c r="QLR102" s="90"/>
      <c r="QLS102" s="90"/>
      <c r="QLT102" s="90"/>
      <c r="QLU102" s="90"/>
      <c r="QLV102" s="90"/>
      <c r="QLW102" s="90"/>
      <c r="QLX102" s="90"/>
      <c r="QLY102" s="90"/>
      <c r="QLZ102" s="90"/>
      <c r="QMA102" s="90"/>
      <c r="QMB102" s="90"/>
      <c r="QMC102" s="90"/>
      <c r="QMD102" s="90"/>
      <c r="QME102" s="90"/>
      <c r="QMF102" s="90"/>
      <c r="QMG102" s="90"/>
      <c r="QMH102" s="90"/>
      <c r="QMI102" s="90"/>
      <c r="QMJ102" s="90"/>
      <c r="QMK102" s="90"/>
      <c r="QML102" s="90"/>
      <c r="QMM102" s="90"/>
      <c r="QMN102" s="90"/>
      <c r="QMO102" s="90"/>
      <c r="QMP102" s="90"/>
      <c r="QMQ102" s="90"/>
      <c r="QMR102" s="90"/>
      <c r="QMS102" s="90"/>
      <c r="QMT102" s="90"/>
      <c r="QMU102" s="90"/>
      <c r="QMV102" s="90"/>
      <c r="QMW102" s="90"/>
      <c r="QMX102" s="90"/>
      <c r="QMY102" s="90"/>
      <c r="QMZ102" s="90"/>
      <c r="QNA102" s="90"/>
      <c r="QNB102" s="90"/>
      <c r="QNC102" s="90"/>
      <c r="QND102" s="90"/>
      <c r="QNE102" s="90"/>
      <c r="QNF102" s="90"/>
      <c r="QNG102" s="90"/>
      <c r="QNH102" s="90"/>
      <c r="QNI102" s="90"/>
      <c r="QNJ102" s="90"/>
      <c r="QNK102" s="90"/>
      <c r="QNL102" s="90"/>
      <c r="QNM102" s="90"/>
      <c r="QNN102" s="90"/>
      <c r="QNO102" s="90"/>
      <c r="QNP102" s="90"/>
      <c r="QNQ102" s="90"/>
      <c r="QNR102" s="90"/>
      <c r="QNS102" s="90"/>
      <c r="QNT102" s="90"/>
      <c r="QNU102" s="90"/>
      <c r="QNV102" s="90"/>
      <c r="QNW102" s="90"/>
      <c r="QNX102" s="90"/>
      <c r="QNY102" s="90"/>
      <c r="QNZ102" s="90"/>
      <c r="QOA102" s="90"/>
      <c r="QOB102" s="90"/>
      <c r="QOC102" s="90"/>
      <c r="QOD102" s="90"/>
      <c r="QOE102" s="90"/>
      <c r="QOF102" s="90"/>
      <c r="QOG102" s="90"/>
      <c r="QOH102" s="90"/>
      <c r="QOI102" s="90"/>
      <c r="QOJ102" s="90"/>
      <c r="QOK102" s="90"/>
      <c r="QOL102" s="90"/>
      <c r="QOM102" s="90"/>
      <c r="QON102" s="90"/>
      <c r="QOO102" s="90"/>
      <c r="QOP102" s="90"/>
      <c r="QOQ102" s="90"/>
      <c r="QOR102" s="90"/>
      <c r="QOS102" s="90"/>
      <c r="QOT102" s="90"/>
      <c r="QOU102" s="90"/>
      <c r="QOV102" s="90"/>
      <c r="QOW102" s="90"/>
      <c r="QOX102" s="90"/>
      <c r="QOY102" s="90"/>
      <c r="QOZ102" s="90"/>
      <c r="QPA102" s="90"/>
      <c r="QPB102" s="90"/>
      <c r="QPC102" s="90"/>
      <c r="QPD102" s="90"/>
      <c r="QPE102" s="90"/>
      <c r="QPF102" s="90"/>
      <c r="QPG102" s="90"/>
      <c r="QPH102" s="90"/>
      <c r="QPI102" s="90"/>
      <c r="QPJ102" s="90"/>
      <c r="QPK102" s="90"/>
      <c r="QPL102" s="90"/>
      <c r="QPM102" s="90"/>
      <c r="QPN102" s="90"/>
      <c r="QPO102" s="90"/>
      <c r="QPP102" s="90"/>
      <c r="QPQ102" s="90"/>
      <c r="QPR102" s="90"/>
      <c r="QPS102" s="90"/>
      <c r="QPT102" s="90"/>
      <c r="QPU102" s="90"/>
      <c r="QPV102" s="90"/>
      <c r="QPW102" s="90"/>
      <c r="QPX102" s="90"/>
      <c r="QPY102" s="90"/>
      <c r="QPZ102" s="90"/>
      <c r="QQA102" s="90"/>
      <c r="QQB102" s="90"/>
      <c r="QQC102" s="90"/>
      <c r="QQD102" s="90"/>
      <c r="QQE102" s="90"/>
      <c r="QQF102" s="90"/>
      <c r="QQG102" s="90"/>
      <c r="QQH102" s="90"/>
      <c r="QQI102" s="90"/>
      <c r="QQJ102" s="90"/>
      <c r="QQK102" s="90"/>
      <c r="QQL102" s="90"/>
      <c r="QQM102" s="90"/>
      <c r="QQN102" s="90"/>
      <c r="QQO102" s="90"/>
      <c r="QQP102" s="90"/>
      <c r="QQQ102" s="90"/>
      <c r="QQR102" s="90"/>
      <c r="QQS102" s="90"/>
      <c r="QQT102" s="90"/>
      <c r="QQU102" s="90"/>
      <c r="QQV102" s="90"/>
      <c r="QQW102" s="90"/>
      <c r="QQX102" s="90"/>
      <c r="QQY102" s="90"/>
      <c r="QQZ102" s="90"/>
      <c r="QRA102" s="90"/>
      <c r="QRB102" s="90"/>
      <c r="QRC102" s="90"/>
      <c r="QRD102" s="90"/>
      <c r="QRE102" s="90"/>
      <c r="QRF102" s="90"/>
      <c r="QRG102" s="90"/>
      <c r="QRH102" s="90"/>
      <c r="QRI102" s="90"/>
      <c r="QRJ102" s="90"/>
      <c r="QRK102" s="90"/>
      <c r="QRL102" s="90"/>
      <c r="QRM102" s="90"/>
      <c r="QRN102" s="90"/>
      <c r="QRO102" s="90"/>
      <c r="QRP102" s="90"/>
      <c r="QRQ102" s="90"/>
      <c r="QRR102" s="90"/>
      <c r="QRS102" s="90"/>
      <c r="QRT102" s="90"/>
      <c r="QRU102" s="90"/>
      <c r="QRV102" s="90"/>
      <c r="QRW102" s="90"/>
      <c r="QRX102" s="90"/>
      <c r="QRY102" s="90"/>
      <c r="QRZ102" s="90"/>
      <c r="QSA102" s="90"/>
      <c r="QSB102" s="90"/>
      <c r="QSC102" s="90"/>
      <c r="QSD102" s="90"/>
      <c r="QSE102" s="90"/>
      <c r="QSF102" s="90"/>
      <c r="QSG102" s="90"/>
      <c r="QSH102" s="90"/>
      <c r="QSI102" s="90"/>
      <c r="QSJ102" s="90"/>
      <c r="QSK102" s="90"/>
      <c r="QSL102" s="90"/>
      <c r="QSM102" s="90"/>
      <c r="QSN102" s="90"/>
      <c r="QSO102" s="90"/>
      <c r="QSP102" s="90"/>
      <c r="QSQ102" s="90"/>
      <c r="QSR102" s="90"/>
      <c r="QSS102" s="90"/>
      <c r="QST102" s="90"/>
      <c r="QSU102" s="90"/>
      <c r="QSV102" s="90"/>
      <c r="QSW102" s="90"/>
      <c r="QSX102" s="90"/>
      <c r="QSY102" s="90"/>
      <c r="QSZ102" s="90"/>
      <c r="QTA102" s="90"/>
      <c r="QTB102" s="90"/>
      <c r="QTC102" s="90"/>
      <c r="QTD102" s="90"/>
      <c r="QTE102" s="90"/>
      <c r="QTF102" s="90"/>
      <c r="QTG102" s="90"/>
      <c r="QTH102" s="90"/>
      <c r="QTI102" s="90"/>
      <c r="QTJ102" s="90"/>
      <c r="QTK102" s="90"/>
      <c r="QTL102" s="90"/>
      <c r="QTM102" s="90"/>
      <c r="QTN102" s="90"/>
      <c r="QTO102" s="90"/>
      <c r="QTP102" s="90"/>
      <c r="QTQ102" s="90"/>
      <c r="QTR102" s="90"/>
      <c r="QTS102" s="90"/>
      <c r="QTT102" s="90"/>
      <c r="QTU102" s="90"/>
      <c r="QTV102" s="90"/>
      <c r="QTW102" s="90"/>
      <c r="QTX102" s="90"/>
      <c r="QTY102" s="90"/>
      <c r="QTZ102" s="90"/>
      <c r="QUA102" s="90"/>
      <c r="QUB102" s="90"/>
      <c r="QUC102" s="90"/>
      <c r="QUD102" s="90"/>
      <c r="QUE102" s="90"/>
      <c r="QUF102" s="90"/>
      <c r="QUG102" s="90"/>
      <c r="QUH102" s="90"/>
      <c r="QUI102" s="90"/>
      <c r="QUJ102" s="90"/>
      <c r="QUK102" s="90"/>
      <c r="QUL102" s="90"/>
      <c r="QUM102" s="90"/>
      <c r="QUN102" s="90"/>
      <c r="QUO102" s="90"/>
      <c r="QUP102" s="90"/>
      <c r="QUQ102" s="90"/>
      <c r="QUR102" s="90"/>
      <c r="QUS102" s="90"/>
      <c r="QUT102" s="90"/>
      <c r="QUU102" s="90"/>
      <c r="QUV102" s="90"/>
      <c r="QUW102" s="90"/>
      <c r="QUX102" s="90"/>
      <c r="QUY102" s="90"/>
      <c r="QUZ102" s="90"/>
      <c r="QVA102" s="90"/>
      <c r="QVB102" s="90"/>
      <c r="QVC102" s="90"/>
      <c r="QVD102" s="90"/>
      <c r="QVE102" s="90"/>
      <c r="QVF102" s="90"/>
      <c r="QVG102" s="90"/>
      <c r="QVH102" s="90"/>
      <c r="QVI102" s="90"/>
      <c r="QVJ102" s="90"/>
      <c r="QVK102" s="90"/>
      <c r="QVL102" s="90"/>
      <c r="QVM102" s="90"/>
      <c r="QVN102" s="90"/>
      <c r="QVO102" s="90"/>
      <c r="QVP102" s="90"/>
      <c r="QVQ102" s="90"/>
      <c r="QVR102" s="90"/>
      <c r="QVS102" s="90"/>
      <c r="QVT102" s="90"/>
      <c r="QVU102" s="90"/>
      <c r="QVV102" s="90"/>
      <c r="QVW102" s="90"/>
      <c r="QVX102" s="90"/>
      <c r="QVY102" s="90"/>
      <c r="QVZ102" s="90"/>
      <c r="QWA102" s="90"/>
      <c r="QWB102" s="90"/>
      <c r="QWC102" s="90"/>
      <c r="QWD102" s="90"/>
      <c r="QWE102" s="90"/>
      <c r="QWF102" s="90"/>
      <c r="QWG102" s="90"/>
      <c r="QWH102" s="90"/>
      <c r="QWI102" s="90"/>
      <c r="QWJ102" s="90"/>
      <c r="QWK102" s="90"/>
      <c r="QWL102" s="90"/>
      <c r="QWM102" s="90"/>
      <c r="QWN102" s="90"/>
      <c r="QWO102" s="90"/>
      <c r="QWP102" s="90"/>
      <c r="QWQ102" s="90"/>
      <c r="QWR102" s="90"/>
      <c r="QWS102" s="90"/>
      <c r="QWT102" s="90"/>
      <c r="QWU102" s="90"/>
      <c r="QWV102" s="90"/>
      <c r="QWW102" s="90"/>
      <c r="QWX102" s="90"/>
      <c r="QWY102" s="90"/>
      <c r="QWZ102" s="90"/>
      <c r="QXA102" s="90"/>
      <c r="QXB102" s="90"/>
      <c r="QXC102" s="90"/>
      <c r="QXD102" s="90"/>
      <c r="QXE102" s="90"/>
      <c r="QXF102" s="90"/>
      <c r="QXG102" s="90"/>
      <c r="QXH102" s="90"/>
      <c r="QXI102" s="90"/>
      <c r="QXJ102" s="90"/>
      <c r="QXK102" s="90"/>
      <c r="QXL102" s="90"/>
      <c r="QXM102" s="90"/>
      <c r="QXN102" s="90"/>
      <c r="QXO102" s="90"/>
      <c r="QXP102" s="90"/>
      <c r="QXQ102" s="90"/>
      <c r="QXR102" s="90"/>
      <c r="QXS102" s="90"/>
      <c r="QXT102" s="90"/>
      <c r="QXU102" s="90"/>
      <c r="QXV102" s="90"/>
      <c r="QXW102" s="90"/>
      <c r="QXX102" s="90"/>
      <c r="QXY102" s="90"/>
      <c r="QXZ102" s="90"/>
      <c r="QYA102" s="90"/>
      <c r="QYB102" s="90"/>
      <c r="QYC102" s="90"/>
      <c r="QYD102" s="90"/>
      <c r="QYE102" s="90"/>
      <c r="QYF102" s="90"/>
      <c r="QYG102" s="90"/>
      <c r="QYH102" s="90"/>
      <c r="QYI102" s="90"/>
      <c r="QYJ102" s="90"/>
      <c r="QYK102" s="90"/>
      <c r="QYL102" s="90"/>
      <c r="QYM102" s="90"/>
      <c r="QYN102" s="90"/>
      <c r="QYO102" s="90"/>
      <c r="QYP102" s="90"/>
      <c r="QYQ102" s="90"/>
      <c r="QYR102" s="90"/>
      <c r="QYS102" s="90"/>
      <c r="QYT102" s="90"/>
      <c r="QYU102" s="90"/>
      <c r="QYV102" s="90"/>
      <c r="QYW102" s="90"/>
      <c r="QYX102" s="90"/>
      <c r="QYY102" s="90"/>
      <c r="QYZ102" s="90"/>
      <c r="QZA102" s="90"/>
      <c r="QZB102" s="90"/>
      <c r="QZC102" s="90"/>
      <c r="QZD102" s="90"/>
      <c r="QZE102" s="90"/>
      <c r="QZF102" s="90"/>
      <c r="QZG102" s="90"/>
      <c r="QZH102" s="90"/>
      <c r="QZI102" s="90"/>
      <c r="QZJ102" s="90"/>
      <c r="QZK102" s="90"/>
      <c r="QZL102" s="90"/>
      <c r="QZM102" s="90"/>
      <c r="QZN102" s="90"/>
      <c r="QZO102" s="90"/>
      <c r="QZP102" s="90"/>
      <c r="QZQ102" s="90"/>
      <c r="QZR102" s="90"/>
      <c r="QZS102" s="90"/>
      <c r="QZT102" s="90"/>
      <c r="QZU102" s="90"/>
      <c r="QZV102" s="90"/>
      <c r="QZW102" s="90"/>
      <c r="QZX102" s="90"/>
      <c r="QZY102" s="90"/>
      <c r="QZZ102" s="90"/>
      <c r="RAA102" s="90"/>
      <c r="RAB102" s="90"/>
      <c r="RAC102" s="90"/>
      <c r="RAD102" s="90"/>
      <c r="RAE102" s="90"/>
      <c r="RAF102" s="90"/>
      <c r="RAG102" s="90"/>
      <c r="RAH102" s="90"/>
      <c r="RAI102" s="90"/>
      <c r="RAJ102" s="90"/>
      <c r="RAK102" s="90"/>
      <c r="RAL102" s="90"/>
      <c r="RAM102" s="90"/>
      <c r="RAN102" s="90"/>
      <c r="RAO102" s="90"/>
      <c r="RAP102" s="90"/>
      <c r="RAQ102" s="90"/>
      <c r="RAR102" s="90"/>
      <c r="RAS102" s="90"/>
      <c r="RAT102" s="90"/>
      <c r="RAU102" s="90"/>
      <c r="RAV102" s="90"/>
      <c r="RAW102" s="90"/>
      <c r="RAX102" s="90"/>
      <c r="RAY102" s="90"/>
      <c r="RAZ102" s="90"/>
      <c r="RBA102" s="90"/>
      <c r="RBB102" s="90"/>
      <c r="RBC102" s="90"/>
      <c r="RBD102" s="90"/>
      <c r="RBE102" s="90"/>
      <c r="RBF102" s="90"/>
      <c r="RBG102" s="90"/>
      <c r="RBH102" s="90"/>
      <c r="RBI102" s="90"/>
      <c r="RBJ102" s="90"/>
      <c r="RBK102" s="90"/>
      <c r="RBL102" s="90"/>
      <c r="RBM102" s="90"/>
      <c r="RBN102" s="90"/>
      <c r="RBO102" s="90"/>
      <c r="RBP102" s="90"/>
      <c r="RBQ102" s="90"/>
      <c r="RBR102" s="90"/>
      <c r="RBS102" s="90"/>
      <c r="RBT102" s="90"/>
      <c r="RBU102" s="90"/>
      <c r="RBV102" s="90"/>
      <c r="RBW102" s="90"/>
      <c r="RBX102" s="90"/>
      <c r="RBY102" s="90"/>
      <c r="RBZ102" s="90"/>
      <c r="RCA102" s="90"/>
      <c r="RCB102" s="90"/>
      <c r="RCC102" s="90"/>
      <c r="RCD102" s="90"/>
      <c r="RCE102" s="90"/>
      <c r="RCF102" s="90"/>
      <c r="RCG102" s="90"/>
      <c r="RCH102" s="90"/>
      <c r="RCI102" s="90"/>
      <c r="RCJ102" s="90"/>
      <c r="RCK102" s="90"/>
      <c r="RCL102" s="90"/>
      <c r="RCM102" s="90"/>
      <c r="RCN102" s="90"/>
      <c r="RCO102" s="90"/>
      <c r="RCP102" s="90"/>
      <c r="RCQ102" s="90"/>
      <c r="RCR102" s="90"/>
      <c r="RCS102" s="90"/>
      <c r="RCT102" s="90"/>
      <c r="RCU102" s="90"/>
      <c r="RCV102" s="90"/>
      <c r="RCW102" s="90"/>
      <c r="RCX102" s="90"/>
      <c r="RCY102" s="90"/>
      <c r="RCZ102" s="90"/>
      <c r="RDA102" s="90"/>
      <c r="RDB102" s="90"/>
      <c r="RDC102" s="90"/>
      <c r="RDD102" s="90"/>
      <c r="RDE102" s="90"/>
      <c r="RDF102" s="90"/>
      <c r="RDG102" s="90"/>
      <c r="RDH102" s="90"/>
      <c r="RDI102" s="90"/>
      <c r="RDJ102" s="90"/>
      <c r="RDK102" s="90"/>
      <c r="RDL102" s="90"/>
      <c r="RDM102" s="90"/>
      <c r="RDN102" s="90"/>
      <c r="RDO102" s="90"/>
      <c r="RDP102" s="90"/>
      <c r="RDQ102" s="90"/>
      <c r="RDR102" s="90"/>
      <c r="RDS102" s="90"/>
      <c r="RDT102" s="90"/>
      <c r="RDU102" s="90"/>
      <c r="RDV102" s="90"/>
      <c r="RDW102" s="90"/>
      <c r="RDX102" s="90"/>
      <c r="RDY102" s="90"/>
      <c r="RDZ102" s="90"/>
      <c r="REA102" s="90"/>
      <c r="REB102" s="90"/>
      <c r="REC102" s="90"/>
      <c r="RED102" s="90"/>
      <c r="REE102" s="90"/>
      <c r="REF102" s="90"/>
      <c r="REG102" s="90"/>
      <c r="REH102" s="90"/>
      <c r="REI102" s="90"/>
      <c r="REJ102" s="90"/>
      <c r="REK102" s="90"/>
      <c r="REL102" s="90"/>
      <c r="REM102" s="90"/>
      <c r="REN102" s="90"/>
      <c r="REO102" s="90"/>
      <c r="REP102" s="90"/>
      <c r="REQ102" s="90"/>
      <c r="RER102" s="90"/>
      <c r="RES102" s="90"/>
      <c r="RET102" s="90"/>
      <c r="REU102" s="90"/>
      <c r="REV102" s="90"/>
      <c r="REW102" s="90"/>
      <c r="REX102" s="90"/>
      <c r="REY102" s="90"/>
      <c r="REZ102" s="90"/>
      <c r="RFA102" s="90"/>
      <c r="RFB102" s="90"/>
      <c r="RFC102" s="90"/>
      <c r="RFD102" s="90"/>
      <c r="RFE102" s="90"/>
      <c r="RFF102" s="90"/>
      <c r="RFG102" s="90"/>
      <c r="RFH102" s="90"/>
      <c r="RFI102" s="90"/>
      <c r="RFJ102" s="90"/>
      <c r="RFK102" s="90"/>
      <c r="RFL102" s="90"/>
      <c r="RFM102" s="90"/>
      <c r="RFN102" s="90"/>
      <c r="RFO102" s="90"/>
      <c r="RFP102" s="90"/>
      <c r="RFQ102" s="90"/>
      <c r="RFR102" s="90"/>
      <c r="RFS102" s="90"/>
      <c r="RFT102" s="90"/>
      <c r="RFU102" s="90"/>
      <c r="RFV102" s="90"/>
      <c r="RFW102" s="90"/>
      <c r="RFX102" s="90"/>
      <c r="RFY102" s="90"/>
      <c r="RFZ102" s="90"/>
      <c r="RGA102" s="90"/>
      <c r="RGB102" s="90"/>
      <c r="RGC102" s="90"/>
      <c r="RGD102" s="90"/>
      <c r="RGE102" s="90"/>
      <c r="RGF102" s="90"/>
      <c r="RGG102" s="90"/>
      <c r="RGH102" s="90"/>
      <c r="RGI102" s="90"/>
      <c r="RGJ102" s="90"/>
      <c r="RGK102" s="90"/>
      <c r="RGL102" s="90"/>
      <c r="RGM102" s="90"/>
      <c r="RGN102" s="90"/>
      <c r="RGO102" s="90"/>
      <c r="RGP102" s="90"/>
      <c r="RGQ102" s="90"/>
      <c r="RGR102" s="90"/>
      <c r="RGS102" s="90"/>
      <c r="RGT102" s="90"/>
      <c r="RGU102" s="90"/>
      <c r="RGV102" s="90"/>
      <c r="RGW102" s="90"/>
      <c r="RGX102" s="90"/>
      <c r="RGY102" s="90"/>
      <c r="RGZ102" s="90"/>
      <c r="RHA102" s="90"/>
      <c r="RHB102" s="90"/>
      <c r="RHC102" s="90"/>
      <c r="RHD102" s="90"/>
      <c r="RHE102" s="90"/>
      <c r="RHF102" s="90"/>
      <c r="RHG102" s="90"/>
      <c r="RHH102" s="90"/>
      <c r="RHI102" s="90"/>
      <c r="RHJ102" s="90"/>
      <c r="RHK102" s="90"/>
      <c r="RHL102" s="90"/>
      <c r="RHM102" s="90"/>
      <c r="RHN102" s="90"/>
      <c r="RHO102" s="90"/>
      <c r="RHP102" s="90"/>
      <c r="RHQ102" s="90"/>
      <c r="RHR102" s="90"/>
      <c r="RHS102" s="90"/>
      <c r="RHT102" s="90"/>
      <c r="RHU102" s="90"/>
      <c r="RHV102" s="90"/>
      <c r="RHW102" s="90"/>
      <c r="RHX102" s="90"/>
      <c r="RHY102" s="90"/>
      <c r="RHZ102" s="90"/>
      <c r="RIA102" s="90"/>
      <c r="RIB102" s="90"/>
      <c r="RIC102" s="90"/>
      <c r="RID102" s="90"/>
      <c r="RIE102" s="90"/>
      <c r="RIF102" s="90"/>
      <c r="RIG102" s="90"/>
      <c r="RIH102" s="90"/>
      <c r="RII102" s="90"/>
      <c r="RIJ102" s="90"/>
      <c r="RIK102" s="90"/>
      <c r="RIL102" s="90"/>
      <c r="RIM102" s="90"/>
      <c r="RIN102" s="90"/>
      <c r="RIO102" s="90"/>
      <c r="RIP102" s="90"/>
      <c r="RIQ102" s="90"/>
      <c r="RIR102" s="90"/>
      <c r="RIS102" s="90"/>
      <c r="RIT102" s="90"/>
      <c r="RIU102" s="90"/>
      <c r="RIV102" s="90"/>
      <c r="RIW102" s="90"/>
      <c r="RIX102" s="90"/>
      <c r="RIY102" s="90"/>
      <c r="RIZ102" s="90"/>
      <c r="RJA102" s="90"/>
      <c r="RJB102" s="90"/>
      <c r="RJC102" s="90"/>
      <c r="RJD102" s="90"/>
      <c r="RJE102" s="90"/>
      <c r="RJF102" s="90"/>
      <c r="RJG102" s="90"/>
      <c r="RJH102" s="90"/>
      <c r="RJI102" s="90"/>
      <c r="RJJ102" s="90"/>
      <c r="RJK102" s="90"/>
      <c r="RJL102" s="90"/>
      <c r="RJM102" s="90"/>
      <c r="RJN102" s="90"/>
      <c r="RJO102" s="90"/>
      <c r="RJP102" s="90"/>
      <c r="RJQ102" s="90"/>
      <c r="RJR102" s="90"/>
      <c r="RJS102" s="90"/>
      <c r="RJT102" s="90"/>
      <c r="RJU102" s="90"/>
      <c r="RJV102" s="90"/>
      <c r="RJW102" s="90"/>
      <c r="RJX102" s="90"/>
      <c r="RJY102" s="90"/>
      <c r="RJZ102" s="90"/>
      <c r="RKA102" s="90"/>
      <c r="RKB102" s="90"/>
      <c r="RKC102" s="90"/>
      <c r="RKD102" s="90"/>
      <c r="RKE102" s="90"/>
      <c r="RKF102" s="90"/>
      <c r="RKG102" s="90"/>
      <c r="RKH102" s="90"/>
      <c r="RKI102" s="90"/>
      <c r="RKJ102" s="90"/>
      <c r="RKK102" s="90"/>
      <c r="RKL102" s="90"/>
      <c r="RKM102" s="90"/>
      <c r="RKN102" s="90"/>
      <c r="RKO102" s="90"/>
      <c r="RKP102" s="90"/>
      <c r="RKQ102" s="90"/>
      <c r="RKR102" s="90"/>
      <c r="RKS102" s="90"/>
      <c r="RKT102" s="90"/>
      <c r="RKU102" s="90"/>
      <c r="RKV102" s="90"/>
      <c r="RKW102" s="90"/>
      <c r="RKX102" s="90"/>
      <c r="RKY102" s="90"/>
      <c r="RKZ102" s="90"/>
      <c r="RLA102" s="90"/>
      <c r="RLB102" s="90"/>
      <c r="RLC102" s="90"/>
      <c r="RLD102" s="90"/>
      <c r="RLE102" s="90"/>
      <c r="RLF102" s="90"/>
      <c r="RLG102" s="90"/>
      <c r="RLH102" s="90"/>
      <c r="RLI102" s="90"/>
      <c r="RLJ102" s="90"/>
      <c r="RLK102" s="90"/>
      <c r="RLL102" s="90"/>
      <c r="RLM102" s="90"/>
      <c r="RLN102" s="90"/>
      <c r="RLO102" s="90"/>
      <c r="RLP102" s="90"/>
      <c r="RLQ102" s="90"/>
      <c r="RLR102" s="90"/>
      <c r="RLS102" s="90"/>
      <c r="RLT102" s="90"/>
      <c r="RLU102" s="90"/>
      <c r="RLV102" s="90"/>
      <c r="RLW102" s="90"/>
      <c r="RLX102" s="90"/>
      <c r="RLY102" s="90"/>
      <c r="RLZ102" s="90"/>
      <c r="RMA102" s="90"/>
      <c r="RMB102" s="90"/>
      <c r="RMC102" s="90"/>
      <c r="RMD102" s="90"/>
      <c r="RME102" s="90"/>
      <c r="RMF102" s="90"/>
      <c r="RMG102" s="90"/>
      <c r="RMH102" s="90"/>
      <c r="RMI102" s="90"/>
      <c r="RMJ102" s="90"/>
      <c r="RMK102" s="90"/>
      <c r="RML102" s="90"/>
      <c r="RMM102" s="90"/>
      <c r="RMN102" s="90"/>
      <c r="RMO102" s="90"/>
      <c r="RMP102" s="90"/>
      <c r="RMQ102" s="90"/>
      <c r="RMR102" s="90"/>
      <c r="RMS102" s="90"/>
      <c r="RMT102" s="90"/>
      <c r="RMU102" s="90"/>
      <c r="RMV102" s="90"/>
      <c r="RMW102" s="90"/>
      <c r="RMX102" s="90"/>
      <c r="RMY102" s="90"/>
      <c r="RMZ102" s="90"/>
      <c r="RNA102" s="90"/>
      <c r="RNB102" s="90"/>
      <c r="RNC102" s="90"/>
      <c r="RND102" s="90"/>
      <c r="RNE102" s="90"/>
      <c r="RNF102" s="90"/>
      <c r="RNG102" s="90"/>
      <c r="RNH102" s="90"/>
      <c r="RNI102" s="90"/>
      <c r="RNJ102" s="90"/>
      <c r="RNK102" s="90"/>
      <c r="RNL102" s="90"/>
      <c r="RNM102" s="90"/>
      <c r="RNN102" s="90"/>
      <c r="RNO102" s="90"/>
      <c r="RNP102" s="90"/>
      <c r="RNQ102" s="90"/>
      <c r="RNR102" s="90"/>
      <c r="RNS102" s="90"/>
      <c r="RNT102" s="90"/>
      <c r="RNU102" s="90"/>
      <c r="RNV102" s="90"/>
      <c r="RNW102" s="90"/>
      <c r="RNX102" s="90"/>
      <c r="RNY102" s="90"/>
      <c r="RNZ102" s="90"/>
      <c r="ROA102" s="90"/>
      <c r="ROB102" s="90"/>
      <c r="ROC102" s="90"/>
      <c r="ROD102" s="90"/>
      <c r="ROE102" s="90"/>
      <c r="ROF102" s="90"/>
      <c r="ROG102" s="90"/>
      <c r="ROH102" s="90"/>
      <c r="ROI102" s="90"/>
      <c r="ROJ102" s="90"/>
      <c r="ROK102" s="90"/>
      <c r="ROL102" s="90"/>
      <c r="ROM102" s="90"/>
      <c r="RON102" s="90"/>
      <c r="ROO102" s="90"/>
      <c r="ROP102" s="90"/>
      <c r="ROQ102" s="90"/>
      <c r="ROR102" s="90"/>
      <c r="ROS102" s="90"/>
      <c r="ROT102" s="90"/>
      <c r="ROU102" s="90"/>
      <c r="ROV102" s="90"/>
      <c r="ROW102" s="90"/>
      <c r="ROX102" s="90"/>
      <c r="ROY102" s="90"/>
      <c r="ROZ102" s="90"/>
      <c r="RPA102" s="90"/>
      <c r="RPB102" s="90"/>
      <c r="RPC102" s="90"/>
      <c r="RPD102" s="90"/>
      <c r="RPE102" s="90"/>
      <c r="RPF102" s="90"/>
      <c r="RPG102" s="90"/>
      <c r="RPH102" s="90"/>
      <c r="RPI102" s="90"/>
      <c r="RPJ102" s="90"/>
      <c r="RPK102" s="90"/>
      <c r="RPL102" s="90"/>
      <c r="RPM102" s="90"/>
      <c r="RPN102" s="90"/>
      <c r="RPO102" s="90"/>
      <c r="RPP102" s="90"/>
      <c r="RPQ102" s="90"/>
      <c r="RPR102" s="90"/>
      <c r="RPS102" s="90"/>
      <c r="RPT102" s="90"/>
      <c r="RPU102" s="90"/>
      <c r="RPV102" s="90"/>
      <c r="RPW102" s="90"/>
      <c r="RPX102" s="90"/>
      <c r="RPY102" s="90"/>
      <c r="RPZ102" s="90"/>
      <c r="RQA102" s="90"/>
      <c r="RQB102" s="90"/>
      <c r="RQC102" s="90"/>
      <c r="RQD102" s="90"/>
      <c r="RQE102" s="90"/>
      <c r="RQF102" s="90"/>
      <c r="RQG102" s="90"/>
      <c r="RQH102" s="90"/>
      <c r="RQI102" s="90"/>
      <c r="RQJ102" s="90"/>
      <c r="RQK102" s="90"/>
      <c r="RQL102" s="90"/>
      <c r="RQM102" s="90"/>
      <c r="RQN102" s="90"/>
      <c r="RQO102" s="90"/>
      <c r="RQP102" s="90"/>
      <c r="RQQ102" s="90"/>
      <c r="RQR102" s="90"/>
      <c r="RQS102" s="90"/>
      <c r="RQT102" s="90"/>
      <c r="RQU102" s="90"/>
      <c r="RQV102" s="90"/>
      <c r="RQW102" s="90"/>
      <c r="RQX102" s="90"/>
      <c r="RQY102" s="90"/>
      <c r="RQZ102" s="90"/>
      <c r="RRA102" s="90"/>
      <c r="RRB102" s="90"/>
      <c r="RRC102" s="90"/>
      <c r="RRD102" s="90"/>
      <c r="RRE102" s="90"/>
      <c r="RRF102" s="90"/>
      <c r="RRG102" s="90"/>
      <c r="RRH102" s="90"/>
      <c r="RRI102" s="90"/>
      <c r="RRJ102" s="90"/>
      <c r="RRK102" s="90"/>
      <c r="RRL102" s="90"/>
      <c r="RRM102" s="90"/>
      <c r="RRN102" s="90"/>
      <c r="RRO102" s="90"/>
      <c r="RRP102" s="90"/>
      <c r="RRQ102" s="90"/>
      <c r="RRR102" s="90"/>
      <c r="RRS102" s="90"/>
      <c r="RRT102" s="90"/>
      <c r="RRU102" s="90"/>
      <c r="RRV102" s="90"/>
      <c r="RRW102" s="90"/>
      <c r="RRX102" s="90"/>
      <c r="RRY102" s="90"/>
      <c r="RRZ102" s="90"/>
      <c r="RSA102" s="90"/>
      <c r="RSB102" s="90"/>
      <c r="RSC102" s="90"/>
      <c r="RSD102" s="90"/>
      <c r="RSE102" s="90"/>
      <c r="RSF102" s="90"/>
      <c r="RSG102" s="90"/>
      <c r="RSH102" s="90"/>
      <c r="RSI102" s="90"/>
      <c r="RSJ102" s="90"/>
      <c r="RSK102" s="90"/>
      <c r="RSL102" s="90"/>
      <c r="RSM102" s="90"/>
      <c r="RSN102" s="90"/>
      <c r="RSO102" s="90"/>
      <c r="RSP102" s="90"/>
      <c r="RSQ102" s="90"/>
      <c r="RSR102" s="90"/>
      <c r="RSS102" s="90"/>
      <c r="RST102" s="90"/>
      <c r="RSU102" s="90"/>
      <c r="RSV102" s="90"/>
      <c r="RSW102" s="90"/>
      <c r="RSX102" s="90"/>
      <c r="RSY102" s="90"/>
      <c r="RSZ102" s="90"/>
      <c r="RTA102" s="90"/>
      <c r="RTB102" s="90"/>
      <c r="RTC102" s="90"/>
      <c r="RTD102" s="90"/>
      <c r="RTE102" s="90"/>
      <c r="RTF102" s="90"/>
      <c r="RTG102" s="90"/>
      <c r="RTH102" s="90"/>
      <c r="RTI102" s="90"/>
      <c r="RTJ102" s="90"/>
      <c r="RTK102" s="90"/>
      <c r="RTL102" s="90"/>
      <c r="RTM102" s="90"/>
      <c r="RTN102" s="90"/>
      <c r="RTO102" s="90"/>
      <c r="RTP102" s="90"/>
      <c r="RTQ102" s="90"/>
      <c r="RTR102" s="90"/>
      <c r="RTS102" s="90"/>
      <c r="RTT102" s="90"/>
      <c r="RTU102" s="90"/>
      <c r="RTV102" s="90"/>
      <c r="RTW102" s="90"/>
      <c r="RTX102" s="90"/>
      <c r="RTY102" s="90"/>
      <c r="RTZ102" s="90"/>
      <c r="RUA102" s="90"/>
      <c r="RUB102" s="90"/>
      <c r="RUC102" s="90"/>
      <c r="RUD102" s="90"/>
      <c r="RUE102" s="90"/>
      <c r="RUF102" s="90"/>
      <c r="RUG102" s="90"/>
      <c r="RUH102" s="90"/>
      <c r="RUI102" s="90"/>
      <c r="RUJ102" s="90"/>
      <c r="RUK102" s="90"/>
      <c r="RUL102" s="90"/>
      <c r="RUM102" s="90"/>
      <c r="RUN102" s="90"/>
      <c r="RUO102" s="90"/>
      <c r="RUP102" s="90"/>
      <c r="RUQ102" s="90"/>
      <c r="RUR102" s="90"/>
      <c r="RUS102" s="90"/>
      <c r="RUT102" s="90"/>
      <c r="RUU102" s="90"/>
      <c r="RUV102" s="90"/>
      <c r="RUW102" s="90"/>
      <c r="RUX102" s="90"/>
      <c r="RUY102" s="90"/>
      <c r="RUZ102" s="90"/>
      <c r="RVA102" s="90"/>
      <c r="RVB102" s="90"/>
      <c r="RVC102" s="90"/>
      <c r="RVD102" s="90"/>
      <c r="RVE102" s="90"/>
      <c r="RVF102" s="90"/>
      <c r="RVG102" s="90"/>
      <c r="RVH102" s="90"/>
      <c r="RVI102" s="90"/>
      <c r="RVJ102" s="90"/>
      <c r="RVK102" s="90"/>
      <c r="RVL102" s="90"/>
      <c r="RVM102" s="90"/>
      <c r="RVN102" s="90"/>
      <c r="RVO102" s="90"/>
      <c r="RVP102" s="90"/>
      <c r="RVQ102" s="90"/>
      <c r="RVR102" s="90"/>
      <c r="RVS102" s="90"/>
      <c r="RVT102" s="90"/>
      <c r="RVU102" s="90"/>
      <c r="RVV102" s="90"/>
      <c r="RVW102" s="90"/>
      <c r="RVX102" s="90"/>
      <c r="RVY102" s="90"/>
      <c r="RVZ102" s="90"/>
      <c r="RWA102" s="90"/>
      <c r="RWB102" s="90"/>
      <c r="RWC102" s="90"/>
      <c r="RWD102" s="90"/>
      <c r="RWE102" s="90"/>
      <c r="RWF102" s="90"/>
      <c r="RWG102" s="90"/>
      <c r="RWH102" s="90"/>
      <c r="RWI102" s="90"/>
      <c r="RWJ102" s="90"/>
      <c r="RWK102" s="90"/>
      <c r="RWL102" s="90"/>
      <c r="RWM102" s="90"/>
      <c r="RWN102" s="90"/>
      <c r="RWO102" s="90"/>
      <c r="RWP102" s="90"/>
      <c r="RWQ102" s="90"/>
      <c r="RWR102" s="90"/>
      <c r="RWS102" s="90"/>
      <c r="RWT102" s="90"/>
      <c r="RWU102" s="90"/>
      <c r="RWV102" s="90"/>
      <c r="RWW102" s="90"/>
      <c r="RWX102" s="90"/>
      <c r="RWY102" s="90"/>
      <c r="RWZ102" s="90"/>
      <c r="RXA102" s="90"/>
      <c r="RXB102" s="90"/>
      <c r="RXC102" s="90"/>
      <c r="RXD102" s="90"/>
      <c r="RXE102" s="90"/>
      <c r="RXF102" s="90"/>
      <c r="RXG102" s="90"/>
      <c r="RXH102" s="90"/>
      <c r="RXI102" s="90"/>
      <c r="RXJ102" s="90"/>
      <c r="RXK102" s="90"/>
      <c r="RXL102" s="90"/>
      <c r="RXM102" s="90"/>
      <c r="RXN102" s="90"/>
      <c r="RXO102" s="90"/>
      <c r="RXP102" s="90"/>
      <c r="RXQ102" s="90"/>
      <c r="RXR102" s="90"/>
      <c r="RXS102" s="90"/>
      <c r="RXT102" s="90"/>
      <c r="RXU102" s="90"/>
      <c r="RXV102" s="90"/>
      <c r="RXW102" s="90"/>
      <c r="RXX102" s="90"/>
      <c r="RXY102" s="90"/>
      <c r="RXZ102" s="90"/>
      <c r="RYA102" s="90"/>
      <c r="RYB102" s="90"/>
      <c r="RYC102" s="90"/>
      <c r="RYD102" s="90"/>
      <c r="RYE102" s="90"/>
      <c r="RYF102" s="90"/>
      <c r="RYG102" s="90"/>
      <c r="RYH102" s="90"/>
      <c r="RYI102" s="90"/>
      <c r="RYJ102" s="90"/>
      <c r="RYK102" s="90"/>
      <c r="RYL102" s="90"/>
      <c r="RYM102" s="90"/>
      <c r="RYN102" s="90"/>
      <c r="RYO102" s="90"/>
      <c r="RYP102" s="90"/>
      <c r="RYQ102" s="90"/>
      <c r="RYR102" s="90"/>
      <c r="RYS102" s="90"/>
      <c r="RYT102" s="90"/>
      <c r="RYU102" s="90"/>
      <c r="RYV102" s="90"/>
      <c r="RYW102" s="90"/>
      <c r="RYX102" s="90"/>
      <c r="RYY102" s="90"/>
      <c r="RYZ102" s="90"/>
      <c r="RZA102" s="90"/>
      <c r="RZB102" s="90"/>
      <c r="RZC102" s="90"/>
      <c r="RZD102" s="90"/>
      <c r="RZE102" s="90"/>
      <c r="RZF102" s="90"/>
      <c r="RZG102" s="90"/>
      <c r="RZH102" s="90"/>
      <c r="RZI102" s="90"/>
      <c r="RZJ102" s="90"/>
      <c r="RZK102" s="90"/>
      <c r="RZL102" s="90"/>
      <c r="RZM102" s="90"/>
      <c r="RZN102" s="90"/>
      <c r="RZO102" s="90"/>
      <c r="RZP102" s="90"/>
      <c r="RZQ102" s="90"/>
      <c r="RZR102" s="90"/>
      <c r="RZS102" s="90"/>
      <c r="RZT102" s="90"/>
      <c r="RZU102" s="90"/>
      <c r="RZV102" s="90"/>
      <c r="RZW102" s="90"/>
      <c r="RZX102" s="90"/>
      <c r="RZY102" s="90"/>
      <c r="RZZ102" s="90"/>
      <c r="SAA102" s="90"/>
      <c r="SAB102" s="90"/>
      <c r="SAC102" s="90"/>
      <c r="SAD102" s="90"/>
      <c r="SAE102" s="90"/>
      <c r="SAF102" s="90"/>
      <c r="SAG102" s="90"/>
      <c r="SAH102" s="90"/>
      <c r="SAI102" s="90"/>
      <c r="SAJ102" s="90"/>
      <c r="SAK102" s="90"/>
      <c r="SAL102" s="90"/>
      <c r="SAM102" s="90"/>
      <c r="SAN102" s="90"/>
      <c r="SAO102" s="90"/>
      <c r="SAP102" s="90"/>
      <c r="SAQ102" s="90"/>
      <c r="SAR102" s="90"/>
      <c r="SAS102" s="90"/>
      <c r="SAT102" s="90"/>
      <c r="SAU102" s="90"/>
      <c r="SAV102" s="90"/>
      <c r="SAW102" s="90"/>
      <c r="SAX102" s="90"/>
      <c r="SAY102" s="90"/>
      <c r="SAZ102" s="90"/>
      <c r="SBA102" s="90"/>
      <c r="SBB102" s="90"/>
      <c r="SBC102" s="90"/>
      <c r="SBD102" s="90"/>
      <c r="SBE102" s="90"/>
      <c r="SBF102" s="90"/>
      <c r="SBG102" s="90"/>
      <c r="SBH102" s="90"/>
      <c r="SBI102" s="90"/>
      <c r="SBJ102" s="90"/>
      <c r="SBK102" s="90"/>
      <c r="SBL102" s="90"/>
      <c r="SBM102" s="90"/>
      <c r="SBN102" s="90"/>
      <c r="SBO102" s="90"/>
      <c r="SBP102" s="90"/>
      <c r="SBQ102" s="90"/>
      <c r="SBR102" s="90"/>
      <c r="SBS102" s="90"/>
      <c r="SBT102" s="90"/>
      <c r="SBU102" s="90"/>
      <c r="SBV102" s="90"/>
      <c r="SBW102" s="90"/>
      <c r="SBX102" s="90"/>
      <c r="SBY102" s="90"/>
      <c r="SBZ102" s="90"/>
      <c r="SCA102" s="90"/>
      <c r="SCB102" s="90"/>
      <c r="SCC102" s="90"/>
      <c r="SCD102" s="90"/>
      <c r="SCE102" s="90"/>
      <c r="SCF102" s="90"/>
      <c r="SCG102" s="90"/>
      <c r="SCH102" s="90"/>
      <c r="SCI102" s="90"/>
      <c r="SCJ102" s="90"/>
      <c r="SCK102" s="90"/>
      <c r="SCL102" s="90"/>
      <c r="SCM102" s="90"/>
      <c r="SCN102" s="90"/>
      <c r="SCO102" s="90"/>
      <c r="SCP102" s="90"/>
      <c r="SCQ102" s="90"/>
      <c r="SCR102" s="90"/>
      <c r="SCS102" s="90"/>
      <c r="SCT102" s="90"/>
      <c r="SCU102" s="90"/>
      <c r="SCV102" s="90"/>
      <c r="SCW102" s="90"/>
      <c r="SCX102" s="90"/>
      <c r="SCY102" s="90"/>
      <c r="SCZ102" s="90"/>
      <c r="SDA102" s="90"/>
      <c r="SDB102" s="90"/>
      <c r="SDC102" s="90"/>
      <c r="SDD102" s="90"/>
      <c r="SDE102" s="90"/>
      <c r="SDF102" s="90"/>
      <c r="SDG102" s="90"/>
      <c r="SDH102" s="90"/>
      <c r="SDI102" s="90"/>
      <c r="SDJ102" s="90"/>
      <c r="SDK102" s="90"/>
      <c r="SDL102" s="90"/>
      <c r="SDM102" s="90"/>
      <c r="SDN102" s="90"/>
      <c r="SDO102" s="90"/>
      <c r="SDP102" s="90"/>
      <c r="SDQ102" s="90"/>
      <c r="SDR102" s="90"/>
      <c r="SDS102" s="90"/>
      <c r="SDT102" s="90"/>
      <c r="SDU102" s="90"/>
      <c r="SDV102" s="90"/>
      <c r="SDW102" s="90"/>
      <c r="SDX102" s="90"/>
      <c r="SDY102" s="90"/>
      <c r="SDZ102" s="90"/>
      <c r="SEA102" s="90"/>
      <c r="SEB102" s="90"/>
      <c r="SEC102" s="90"/>
      <c r="SED102" s="90"/>
      <c r="SEE102" s="90"/>
      <c r="SEF102" s="90"/>
      <c r="SEG102" s="90"/>
      <c r="SEH102" s="90"/>
      <c r="SEI102" s="90"/>
      <c r="SEJ102" s="90"/>
      <c r="SEK102" s="90"/>
      <c r="SEL102" s="90"/>
      <c r="SEM102" s="90"/>
      <c r="SEN102" s="90"/>
      <c r="SEO102" s="90"/>
      <c r="SEP102" s="90"/>
      <c r="SEQ102" s="90"/>
      <c r="SER102" s="90"/>
      <c r="SES102" s="90"/>
      <c r="SET102" s="90"/>
      <c r="SEU102" s="90"/>
      <c r="SEV102" s="90"/>
      <c r="SEW102" s="90"/>
      <c r="SEX102" s="90"/>
      <c r="SEY102" s="90"/>
      <c r="SEZ102" s="90"/>
      <c r="SFA102" s="90"/>
      <c r="SFB102" s="90"/>
      <c r="SFC102" s="90"/>
      <c r="SFD102" s="90"/>
      <c r="SFE102" s="90"/>
      <c r="SFF102" s="90"/>
      <c r="SFG102" s="90"/>
      <c r="SFH102" s="90"/>
      <c r="SFI102" s="90"/>
      <c r="SFJ102" s="90"/>
      <c r="SFK102" s="90"/>
      <c r="SFL102" s="90"/>
      <c r="SFM102" s="90"/>
      <c r="SFN102" s="90"/>
      <c r="SFO102" s="90"/>
      <c r="SFP102" s="90"/>
      <c r="SFQ102" s="90"/>
      <c r="SFR102" s="90"/>
      <c r="SFS102" s="90"/>
      <c r="SFT102" s="90"/>
      <c r="SFU102" s="90"/>
      <c r="SFV102" s="90"/>
      <c r="SFW102" s="90"/>
      <c r="SFX102" s="90"/>
      <c r="SFY102" s="90"/>
      <c r="SFZ102" s="90"/>
      <c r="SGA102" s="90"/>
      <c r="SGB102" s="90"/>
      <c r="SGC102" s="90"/>
      <c r="SGD102" s="90"/>
      <c r="SGE102" s="90"/>
      <c r="SGF102" s="90"/>
      <c r="SGG102" s="90"/>
      <c r="SGH102" s="90"/>
      <c r="SGI102" s="90"/>
      <c r="SGJ102" s="90"/>
      <c r="SGK102" s="90"/>
      <c r="SGL102" s="90"/>
      <c r="SGM102" s="90"/>
      <c r="SGN102" s="90"/>
      <c r="SGO102" s="90"/>
      <c r="SGP102" s="90"/>
      <c r="SGQ102" s="90"/>
      <c r="SGR102" s="90"/>
      <c r="SGS102" s="90"/>
      <c r="SGT102" s="90"/>
      <c r="SGU102" s="90"/>
      <c r="SGV102" s="90"/>
      <c r="SGW102" s="90"/>
      <c r="SGX102" s="90"/>
      <c r="SGY102" s="90"/>
      <c r="SGZ102" s="90"/>
      <c r="SHA102" s="90"/>
      <c r="SHB102" s="90"/>
      <c r="SHC102" s="90"/>
      <c r="SHD102" s="90"/>
      <c r="SHE102" s="90"/>
      <c r="SHF102" s="90"/>
      <c r="SHG102" s="90"/>
      <c r="SHH102" s="90"/>
      <c r="SHI102" s="90"/>
      <c r="SHJ102" s="90"/>
      <c r="SHK102" s="90"/>
      <c r="SHL102" s="90"/>
      <c r="SHM102" s="90"/>
      <c r="SHN102" s="90"/>
      <c r="SHO102" s="90"/>
      <c r="SHP102" s="90"/>
      <c r="SHQ102" s="90"/>
      <c r="SHR102" s="90"/>
      <c r="SHS102" s="90"/>
      <c r="SHT102" s="90"/>
      <c r="SHU102" s="90"/>
      <c r="SHV102" s="90"/>
      <c r="SHW102" s="90"/>
      <c r="SHX102" s="90"/>
      <c r="SHY102" s="90"/>
      <c r="SHZ102" s="90"/>
      <c r="SIA102" s="90"/>
      <c r="SIB102" s="90"/>
      <c r="SIC102" s="90"/>
      <c r="SID102" s="90"/>
      <c r="SIE102" s="90"/>
      <c r="SIF102" s="90"/>
      <c r="SIG102" s="90"/>
      <c r="SIH102" s="90"/>
      <c r="SII102" s="90"/>
      <c r="SIJ102" s="90"/>
      <c r="SIK102" s="90"/>
      <c r="SIL102" s="90"/>
      <c r="SIM102" s="90"/>
      <c r="SIN102" s="90"/>
      <c r="SIO102" s="90"/>
      <c r="SIP102" s="90"/>
      <c r="SIQ102" s="90"/>
      <c r="SIR102" s="90"/>
      <c r="SIS102" s="90"/>
      <c r="SIT102" s="90"/>
      <c r="SIU102" s="90"/>
      <c r="SIV102" s="90"/>
      <c r="SIW102" s="90"/>
      <c r="SIX102" s="90"/>
      <c r="SIY102" s="90"/>
      <c r="SIZ102" s="90"/>
      <c r="SJA102" s="90"/>
      <c r="SJB102" s="90"/>
      <c r="SJC102" s="90"/>
      <c r="SJD102" s="90"/>
      <c r="SJE102" s="90"/>
      <c r="SJF102" s="90"/>
      <c r="SJG102" s="90"/>
      <c r="SJH102" s="90"/>
      <c r="SJI102" s="90"/>
      <c r="SJJ102" s="90"/>
      <c r="SJK102" s="90"/>
      <c r="SJL102" s="90"/>
      <c r="SJM102" s="90"/>
      <c r="SJN102" s="90"/>
      <c r="SJO102" s="90"/>
      <c r="SJP102" s="90"/>
      <c r="SJQ102" s="90"/>
      <c r="SJR102" s="90"/>
      <c r="SJS102" s="90"/>
      <c r="SJT102" s="90"/>
      <c r="SJU102" s="90"/>
      <c r="SJV102" s="90"/>
      <c r="SJW102" s="90"/>
      <c r="SJX102" s="90"/>
      <c r="SJY102" s="90"/>
      <c r="SJZ102" s="90"/>
      <c r="SKA102" s="90"/>
      <c r="SKB102" s="90"/>
      <c r="SKC102" s="90"/>
      <c r="SKD102" s="90"/>
      <c r="SKE102" s="90"/>
      <c r="SKF102" s="90"/>
      <c r="SKG102" s="90"/>
      <c r="SKH102" s="90"/>
      <c r="SKI102" s="90"/>
      <c r="SKJ102" s="90"/>
      <c r="SKK102" s="90"/>
      <c r="SKL102" s="90"/>
      <c r="SKM102" s="90"/>
      <c r="SKN102" s="90"/>
      <c r="SKO102" s="90"/>
      <c r="SKP102" s="90"/>
      <c r="SKQ102" s="90"/>
      <c r="SKR102" s="90"/>
      <c r="SKS102" s="90"/>
      <c r="SKT102" s="90"/>
      <c r="SKU102" s="90"/>
      <c r="SKV102" s="90"/>
      <c r="SKW102" s="90"/>
      <c r="SKX102" s="90"/>
      <c r="SKY102" s="90"/>
      <c r="SKZ102" s="90"/>
      <c r="SLA102" s="90"/>
      <c r="SLB102" s="90"/>
      <c r="SLC102" s="90"/>
      <c r="SLD102" s="90"/>
      <c r="SLE102" s="90"/>
      <c r="SLF102" s="90"/>
      <c r="SLG102" s="90"/>
      <c r="SLH102" s="90"/>
      <c r="SLI102" s="90"/>
      <c r="SLJ102" s="90"/>
      <c r="SLK102" s="90"/>
      <c r="SLL102" s="90"/>
      <c r="SLM102" s="90"/>
      <c r="SLN102" s="90"/>
      <c r="SLO102" s="90"/>
      <c r="SLP102" s="90"/>
      <c r="SLQ102" s="90"/>
      <c r="SLR102" s="90"/>
      <c r="SLS102" s="90"/>
      <c r="SLT102" s="90"/>
      <c r="SLU102" s="90"/>
      <c r="SLV102" s="90"/>
      <c r="SLW102" s="90"/>
      <c r="SLX102" s="90"/>
      <c r="SLY102" s="90"/>
      <c r="SLZ102" s="90"/>
      <c r="SMA102" s="90"/>
      <c r="SMB102" s="90"/>
      <c r="SMC102" s="90"/>
      <c r="SMD102" s="90"/>
      <c r="SME102" s="90"/>
      <c r="SMF102" s="90"/>
      <c r="SMG102" s="90"/>
      <c r="SMH102" s="90"/>
      <c r="SMI102" s="90"/>
      <c r="SMJ102" s="90"/>
      <c r="SMK102" s="90"/>
      <c r="SML102" s="90"/>
      <c r="SMM102" s="90"/>
      <c r="SMN102" s="90"/>
      <c r="SMO102" s="90"/>
      <c r="SMP102" s="90"/>
      <c r="SMQ102" s="90"/>
      <c r="SMR102" s="90"/>
      <c r="SMS102" s="90"/>
      <c r="SMT102" s="90"/>
      <c r="SMU102" s="90"/>
      <c r="SMV102" s="90"/>
      <c r="SMW102" s="90"/>
      <c r="SMX102" s="90"/>
      <c r="SMY102" s="90"/>
      <c r="SMZ102" s="90"/>
      <c r="SNA102" s="90"/>
      <c r="SNB102" s="90"/>
      <c r="SNC102" s="90"/>
      <c r="SND102" s="90"/>
      <c r="SNE102" s="90"/>
      <c r="SNF102" s="90"/>
      <c r="SNG102" s="90"/>
      <c r="SNH102" s="90"/>
      <c r="SNI102" s="90"/>
      <c r="SNJ102" s="90"/>
      <c r="SNK102" s="90"/>
      <c r="SNL102" s="90"/>
      <c r="SNM102" s="90"/>
      <c r="SNN102" s="90"/>
      <c r="SNO102" s="90"/>
      <c r="SNP102" s="90"/>
      <c r="SNQ102" s="90"/>
      <c r="SNR102" s="90"/>
      <c r="SNS102" s="90"/>
      <c r="SNT102" s="90"/>
      <c r="SNU102" s="90"/>
      <c r="SNV102" s="90"/>
      <c r="SNW102" s="90"/>
      <c r="SNX102" s="90"/>
      <c r="SNY102" s="90"/>
      <c r="SNZ102" s="90"/>
      <c r="SOA102" s="90"/>
      <c r="SOB102" s="90"/>
      <c r="SOC102" s="90"/>
      <c r="SOD102" s="90"/>
      <c r="SOE102" s="90"/>
      <c r="SOF102" s="90"/>
      <c r="SOG102" s="90"/>
      <c r="SOH102" s="90"/>
      <c r="SOI102" s="90"/>
      <c r="SOJ102" s="90"/>
      <c r="SOK102" s="90"/>
      <c r="SOL102" s="90"/>
      <c r="SOM102" s="90"/>
      <c r="SON102" s="90"/>
      <c r="SOO102" s="90"/>
      <c r="SOP102" s="90"/>
      <c r="SOQ102" s="90"/>
      <c r="SOR102" s="90"/>
      <c r="SOS102" s="90"/>
      <c r="SOT102" s="90"/>
      <c r="SOU102" s="90"/>
      <c r="SOV102" s="90"/>
      <c r="SOW102" s="90"/>
      <c r="SOX102" s="90"/>
      <c r="SOY102" s="90"/>
      <c r="SOZ102" s="90"/>
      <c r="SPA102" s="90"/>
      <c r="SPB102" s="90"/>
      <c r="SPC102" s="90"/>
      <c r="SPD102" s="90"/>
      <c r="SPE102" s="90"/>
      <c r="SPF102" s="90"/>
      <c r="SPG102" s="90"/>
      <c r="SPH102" s="90"/>
      <c r="SPI102" s="90"/>
      <c r="SPJ102" s="90"/>
      <c r="SPK102" s="90"/>
      <c r="SPL102" s="90"/>
      <c r="SPM102" s="90"/>
      <c r="SPN102" s="90"/>
      <c r="SPO102" s="90"/>
      <c r="SPP102" s="90"/>
      <c r="SPQ102" s="90"/>
      <c r="SPR102" s="90"/>
      <c r="SPS102" s="90"/>
      <c r="SPT102" s="90"/>
      <c r="SPU102" s="90"/>
      <c r="SPV102" s="90"/>
      <c r="SPW102" s="90"/>
      <c r="SPX102" s="90"/>
      <c r="SPY102" s="90"/>
      <c r="SPZ102" s="90"/>
      <c r="SQA102" s="90"/>
      <c r="SQB102" s="90"/>
      <c r="SQC102" s="90"/>
      <c r="SQD102" s="90"/>
      <c r="SQE102" s="90"/>
      <c r="SQF102" s="90"/>
      <c r="SQG102" s="90"/>
      <c r="SQH102" s="90"/>
      <c r="SQI102" s="90"/>
      <c r="SQJ102" s="90"/>
      <c r="SQK102" s="90"/>
      <c r="SQL102" s="90"/>
      <c r="SQM102" s="90"/>
      <c r="SQN102" s="90"/>
      <c r="SQO102" s="90"/>
      <c r="SQP102" s="90"/>
      <c r="SQQ102" s="90"/>
      <c r="SQR102" s="90"/>
      <c r="SQS102" s="90"/>
      <c r="SQT102" s="90"/>
      <c r="SQU102" s="90"/>
      <c r="SQV102" s="90"/>
      <c r="SQW102" s="90"/>
      <c r="SQX102" s="90"/>
      <c r="SQY102" s="90"/>
      <c r="SQZ102" s="90"/>
      <c r="SRA102" s="90"/>
      <c r="SRB102" s="90"/>
      <c r="SRC102" s="90"/>
      <c r="SRD102" s="90"/>
      <c r="SRE102" s="90"/>
      <c r="SRF102" s="90"/>
      <c r="SRG102" s="90"/>
      <c r="SRH102" s="90"/>
      <c r="SRI102" s="90"/>
      <c r="SRJ102" s="90"/>
      <c r="SRK102" s="90"/>
      <c r="SRL102" s="90"/>
      <c r="SRM102" s="90"/>
      <c r="SRN102" s="90"/>
      <c r="SRO102" s="90"/>
      <c r="SRP102" s="90"/>
      <c r="SRQ102" s="90"/>
      <c r="SRR102" s="90"/>
      <c r="SRS102" s="90"/>
      <c r="SRT102" s="90"/>
      <c r="SRU102" s="90"/>
      <c r="SRV102" s="90"/>
      <c r="SRW102" s="90"/>
      <c r="SRX102" s="90"/>
      <c r="SRY102" s="90"/>
      <c r="SRZ102" s="90"/>
      <c r="SSA102" s="90"/>
      <c r="SSB102" s="90"/>
      <c r="SSC102" s="90"/>
      <c r="SSD102" s="90"/>
      <c r="SSE102" s="90"/>
      <c r="SSF102" s="90"/>
      <c r="SSG102" s="90"/>
      <c r="SSH102" s="90"/>
      <c r="SSI102" s="90"/>
      <c r="SSJ102" s="90"/>
      <c r="SSK102" s="90"/>
      <c r="SSL102" s="90"/>
      <c r="SSM102" s="90"/>
      <c r="SSN102" s="90"/>
      <c r="SSO102" s="90"/>
      <c r="SSP102" s="90"/>
      <c r="SSQ102" s="90"/>
      <c r="SSR102" s="90"/>
      <c r="SSS102" s="90"/>
      <c r="SST102" s="90"/>
      <c r="SSU102" s="90"/>
      <c r="SSV102" s="90"/>
      <c r="SSW102" s="90"/>
      <c r="SSX102" s="90"/>
      <c r="SSY102" s="90"/>
      <c r="SSZ102" s="90"/>
      <c r="STA102" s="90"/>
      <c r="STB102" s="90"/>
      <c r="STC102" s="90"/>
      <c r="STD102" s="90"/>
      <c r="STE102" s="90"/>
      <c r="STF102" s="90"/>
      <c r="STG102" s="90"/>
      <c r="STH102" s="90"/>
      <c r="STI102" s="90"/>
      <c r="STJ102" s="90"/>
      <c r="STK102" s="90"/>
      <c r="STL102" s="90"/>
      <c r="STM102" s="90"/>
      <c r="STN102" s="90"/>
      <c r="STO102" s="90"/>
      <c r="STP102" s="90"/>
      <c r="STQ102" s="90"/>
      <c r="STR102" s="90"/>
      <c r="STS102" s="90"/>
      <c r="STT102" s="90"/>
      <c r="STU102" s="90"/>
      <c r="STV102" s="90"/>
      <c r="STW102" s="90"/>
      <c r="STX102" s="90"/>
      <c r="STY102" s="90"/>
      <c r="STZ102" s="90"/>
      <c r="SUA102" s="90"/>
      <c r="SUB102" s="90"/>
      <c r="SUC102" s="90"/>
      <c r="SUD102" s="90"/>
      <c r="SUE102" s="90"/>
      <c r="SUF102" s="90"/>
      <c r="SUG102" s="90"/>
      <c r="SUH102" s="90"/>
      <c r="SUI102" s="90"/>
      <c r="SUJ102" s="90"/>
      <c r="SUK102" s="90"/>
      <c r="SUL102" s="90"/>
      <c r="SUM102" s="90"/>
      <c r="SUN102" s="90"/>
      <c r="SUO102" s="90"/>
      <c r="SUP102" s="90"/>
      <c r="SUQ102" s="90"/>
      <c r="SUR102" s="90"/>
      <c r="SUS102" s="90"/>
      <c r="SUT102" s="90"/>
      <c r="SUU102" s="90"/>
      <c r="SUV102" s="90"/>
      <c r="SUW102" s="90"/>
      <c r="SUX102" s="90"/>
      <c r="SUY102" s="90"/>
      <c r="SUZ102" s="90"/>
      <c r="SVA102" s="90"/>
      <c r="SVB102" s="90"/>
      <c r="SVC102" s="90"/>
      <c r="SVD102" s="90"/>
      <c r="SVE102" s="90"/>
      <c r="SVF102" s="90"/>
      <c r="SVG102" s="90"/>
      <c r="SVH102" s="90"/>
      <c r="SVI102" s="90"/>
      <c r="SVJ102" s="90"/>
      <c r="SVK102" s="90"/>
      <c r="SVL102" s="90"/>
      <c r="SVM102" s="90"/>
      <c r="SVN102" s="90"/>
      <c r="SVO102" s="90"/>
      <c r="SVP102" s="90"/>
      <c r="SVQ102" s="90"/>
      <c r="SVR102" s="90"/>
      <c r="SVS102" s="90"/>
      <c r="SVT102" s="90"/>
      <c r="SVU102" s="90"/>
      <c r="SVV102" s="90"/>
      <c r="SVW102" s="90"/>
      <c r="SVX102" s="90"/>
      <c r="SVY102" s="90"/>
      <c r="SVZ102" s="90"/>
      <c r="SWA102" s="90"/>
      <c r="SWB102" s="90"/>
      <c r="SWC102" s="90"/>
      <c r="SWD102" s="90"/>
      <c r="SWE102" s="90"/>
      <c r="SWF102" s="90"/>
      <c r="SWG102" s="90"/>
      <c r="SWH102" s="90"/>
      <c r="SWI102" s="90"/>
      <c r="SWJ102" s="90"/>
      <c r="SWK102" s="90"/>
      <c r="SWL102" s="90"/>
      <c r="SWM102" s="90"/>
      <c r="SWN102" s="90"/>
      <c r="SWO102" s="90"/>
      <c r="SWP102" s="90"/>
      <c r="SWQ102" s="90"/>
      <c r="SWR102" s="90"/>
      <c r="SWS102" s="90"/>
      <c r="SWT102" s="90"/>
      <c r="SWU102" s="90"/>
      <c r="SWV102" s="90"/>
      <c r="SWW102" s="90"/>
      <c r="SWX102" s="90"/>
      <c r="SWY102" s="90"/>
      <c r="SWZ102" s="90"/>
      <c r="SXA102" s="90"/>
      <c r="SXB102" s="90"/>
      <c r="SXC102" s="90"/>
      <c r="SXD102" s="90"/>
      <c r="SXE102" s="90"/>
      <c r="SXF102" s="90"/>
      <c r="SXG102" s="90"/>
      <c r="SXH102" s="90"/>
      <c r="SXI102" s="90"/>
      <c r="SXJ102" s="90"/>
      <c r="SXK102" s="90"/>
      <c r="SXL102" s="90"/>
      <c r="SXM102" s="90"/>
      <c r="SXN102" s="90"/>
      <c r="SXO102" s="90"/>
      <c r="SXP102" s="90"/>
      <c r="SXQ102" s="90"/>
      <c r="SXR102" s="90"/>
      <c r="SXS102" s="90"/>
      <c r="SXT102" s="90"/>
      <c r="SXU102" s="90"/>
      <c r="SXV102" s="90"/>
      <c r="SXW102" s="90"/>
      <c r="SXX102" s="90"/>
      <c r="SXY102" s="90"/>
      <c r="SXZ102" s="90"/>
      <c r="SYA102" s="90"/>
      <c r="SYB102" s="90"/>
      <c r="SYC102" s="90"/>
      <c r="SYD102" s="90"/>
      <c r="SYE102" s="90"/>
      <c r="SYF102" s="90"/>
      <c r="SYG102" s="90"/>
      <c r="SYH102" s="90"/>
      <c r="SYI102" s="90"/>
      <c r="SYJ102" s="90"/>
      <c r="SYK102" s="90"/>
      <c r="SYL102" s="90"/>
      <c r="SYM102" s="90"/>
      <c r="SYN102" s="90"/>
      <c r="SYO102" s="90"/>
      <c r="SYP102" s="90"/>
      <c r="SYQ102" s="90"/>
      <c r="SYR102" s="90"/>
      <c r="SYS102" s="90"/>
      <c r="SYT102" s="90"/>
      <c r="SYU102" s="90"/>
      <c r="SYV102" s="90"/>
      <c r="SYW102" s="90"/>
      <c r="SYX102" s="90"/>
      <c r="SYY102" s="90"/>
      <c r="SYZ102" s="90"/>
      <c r="SZA102" s="90"/>
      <c r="SZB102" s="90"/>
      <c r="SZC102" s="90"/>
      <c r="SZD102" s="90"/>
      <c r="SZE102" s="90"/>
      <c r="SZF102" s="90"/>
      <c r="SZG102" s="90"/>
      <c r="SZH102" s="90"/>
      <c r="SZI102" s="90"/>
      <c r="SZJ102" s="90"/>
      <c r="SZK102" s="90"/>
      <c r="SZL102" s="90"/>
      <c r="SZM102" s="90"/>
      <c r="SZN102" s="90"/>
      <c r="SZO102" s="90"/>
      <c r="SZP102" s="90"/>
      <c r="SZQ102" s="90"/>
      <c r="SZR102" s="90"/>
      <c r="SZS102" s="90"/>
      <c r="SZT102" s="90"/>
      <c r="SZU102" s="90"/>
      <c r="SZV102" s="90"/>
      <c r="SZW102" s="90"/>
      <c r="SZX102" s="90"/>
      <c r="SZY102" s="90"/>
      <c r="SZZ102" s="90"/>
      <c r="TAA102" s="90"/>
      <c r="TAB102" s="90"/>
      <c r="TAC102" s="90"/>
      <c r="TAD102" s="90"/>
      <c r="TAE102" s="90"/>
      <c r="TAF102" s="90"/>
      <c r="TAG102" s="90"/>
      <c r="TAH102" s="90"/>
      <c r="TAI102" s="90"/>
      <c r="TAJ102" s="90"/>
      <c r="TAK102" s="90"/>
      <c r="TAL102" s="90"/>
      <c r="TAM102" s="90"/>
      <c r="TAN102" s="90"/>
      <c r="TAO102" s="90"/>
      <c r="TAP102" s="90"/>
      <c r="TAQ102" s="90"/>
      <c r="TAR102" s="90"/>
      <c r="TAS102" s="90"/>
      <c r="TAT102" s="90"/>
      <c r="TAU102" s="90"/>
      <c r="TAV102" s="90"/>
      <c r="TAW102" s="90"/>
      <c r="TAX102" s="90"/>
      <c r="TAY102" s="90"/>
      <c r="TAZ102" s="90"/>
      <c r="TBA102" s="90"/>
      <c r="TBB102" s="90"/>
      <c r="TBC102" s="90"/>
      <c r="TBD102" s="90"/>
      <c r="TBE102" s="90"/>
      <c r="TBF102" s="90"/>
      <c r="TBG102" s="90"/>
      <c r="TBH102" s="90"/>
      <c r="TBI102" s="90"/>
      <c r="TBJ102" s="90"/>
      <c r="TBK102" s="90"/>
      <c r="TBL102" s="90"/>
      <c r="TBM102" s="90"/>
      <c r="TBN102" s="90"/>
      <c r="TBO102" s="90"/>
      <c r="TBP102" s="90"/>
      <c r="TBQ102" s="90"/>
      <c r="TBR102" s="90"/>
      <c r="TBS102" s="90"/>
      <c r="TBT102" s="90"/>
      <c r="TBU102" s="90"/>
      <c r="TBV102" s="90"/>
      <c r="TBW102" s="90"/>
      <c r="TBX102" s="90"/>
      <c r="TBY102" s="90"/>
      <c r="TBZ102" s="90"/>
      <c r="TCA102" s="90"/>
      <c r="TCB102" s="90"/>
      <c r="TCC102" s="90"/>
      <c r="TCD102" s="90"/>
      <c r="TCE102" s="90"/>
      <c r="TCF102" s="90"/>
      <c r="TCG102" s="90"/>
      <c r="TCH102" s="90"/>
      <c r="TCI102" s="90"/>
      <c r="TCJ102" s="90"/>
      <c r="TCK102" s="90"/>
      <c r="TCL102" s="90"/>
      <c r="TCM102" s="90"/>
      <c r="TCN102" s="90"/>
      <c r="TCO102" s="90"/>
      <c r="TCP102" s="90"/>
      <c r="TCQ102" s="90"/>
      <c r="TCR102" s="90"/>
      <c r="TCS102" s="90"/>
      <c r="TCT102" s="90"/>
      <c r="TCU102" s="90"/>
      <c r="TCV102" s="90"/>
      <c r="TCW102" s="90"/>
      <c r="TCX102" s="90"/>
      <c r="TCY102" s="90"/>
      <c r="TCZ102" s="90"/>
      <c r="TDA102" s="90"/>
      <c r="TDB102" s="90"/>
      <c r="TDC102" s="90"/>
      <c r="TDD102" s="90"/>
      <c r="TDE102" s="90"/>
      <c r="TDF102" s="90"/>
      <c r="TDG102" s="90"/>
      <c r="TDH102" s="90"/>
      <c r="TDI102" s="90"/>
      <c r="TDJ102" s="90"/>
      <c r="TDK102" s="90"/>
      <c r="TDL102" s="90"/>
      <c r="TDM102" s="90"/>
      <c r="TDN102" s="90"/>
      <c r="TDO102" s="90"/>
      <c r="TDP102" s="90"/>
      <c r="TDQ102" s="90"/>
      <c r="TDR102" s="90"/>
      <c r="TDS102" s="90"/>
      <c r="TDT102" s="90"/>
      <c r="TDU102" s="90"/>
      <c r="TDV102" s="90"/>
      <c r="TDW102" s="90"/>
      <c r="TDX102" s="90"/>
      <c r="TDY102" s="90"/>
      <c r="TDZ102" s="90"/>
      <c r="TEA102" s="90"/>
      <c r="TEB102" s="90"/>
      <c r="TEC102" s="90"/>
      <c r="TED102" s="90"/>
      <c r="TEE102" s="90"/>
      <c r="TEF102" s="90"/>
      <c r="TEG102" s="90"/>
      <c r="TEH102" s="90"/>
      <c r="TEI102" s="90"/>
      <c r="TEJ102" s="90"/>
      <c r="TEK102" s="90"/>
      <c r="TEL102" s="90"/>
      <c r="TEM102" s="90"/>
      <c r="TEN102" s="90"/>
      <c r="TEO102" s="90"/>
      <c r="TEP102" s="90"/>
      <c r="TEQ102" s="90"/>
      <c r="TER102" s="90"/>
      <c r="TES102" s="90"/>
      <c r="TET102" s="90"/>
      <c r="TEU102" s="90"/>
      <c r="TEV102" s="90"/>
      <c r="TEW102" s="90"/>
      <c r="TEX102" s="90"/>
      <c r="TEY102" s="90"/>
      <c r="TEZ102" s="90"/>
      <c r="TFA102" s="90"/>
      <c r="TFB102" s="90"/>
      <c r="TFC102" s="90"/>
      <c r="TFD102" s="90"/>
      <c r="TFE102" s="90"/>
      <c r="TFF102" s="90"/>
      <c r="TFG102" s="90"/>
      <c r="TFH102" s="90"/>
      <c r="TFI102" s="90"/>
      <c r="TFJ102" s="90"/>
      <c r="TFK102" s="90"/>
      <c r="TFL102" s="90"/>
      <c r="TFM102" s="90"/>
      <c r="TFN102" s="90"/>
      <c r="TFO102" s="90"/>
      <c r="TFP102" s="90"/>
      <c r="TFQ102" s="90"/>
      <c r="TFR102" s="90"/>
      <c r="TFS102" s="90"/>
      <c r="TFT102" s="90"/>
      <c r="TFU102" s="90"/>
      <c r="TFV102" s="90"/>
      <c r="TFW102" s="90"/>
      <c r="TFX102" s="90"/>
      <c r="TFY102" s="90"/>
      <c r="TFZ102" s="90"/>
      <c r="TGA102" s="90"/>
      <c r="TGB102" s="90"/>
      <c r="TGC102" s="90"/>
      <c r="TGD102" s="90"/>
      <c r="TGE102" s="90"/>
      <c r="TGF102" s="90"/>
      <c r="TGG102" s="90"/>
      <c r="TGH102" s="90"/>
      <c r="TGI102" s="90"/>
      <c r="TGJ102" s="90"/>
      <c r="TGK102" s="90"/>
      <c r="TGL102" s="90"/>
      <c r="TGM102" s="90"/>
      <c r="TGN102" s="90"/>
      <c r="TGO102" s="90"/>
      <c r="TGP102" s="90"/>
      <c r="TGQ102" s="90"/>
      <c r="TGR102" s="90"/>
      <c r="TGS102" s="90"/>
      <c r="TGT102" s="90"/>
      <c r="TGU102" s="90"/>
      <c r="TGV102" s="90"/>
      <c r="TGW102" s="90"/>
      <c r="TGX102" s="90"/>
      <c r="TGY102" s="90"/>
      <c r="TGZ102" s="90"/>
      <c r="THA102" s="90"/>
      <c r="THB102" s="90"/>
      <c r="THC102" s="90"/>
      <c r="THD102" s="90"/>
      <c r="THE102" s="90"/>
      <c r="THF102" s="90"/>
      <c r="THG102" s="90"/>
      <c r="THH102" s="90"/>
      <c r="THI102" s="90"/>
      <c r="THJ102" s="90"/>
      <c r="THK102" s="90"/>
      <c r="THL102" s="90"/>
      <c r="THM102" s="90"/>
      <c r="THN102" s="90"/>
      <c r="THO102" s="90"/>
      <c r="THP102" s="90"/>
      <c r="THQ102" s="90"/>
      <c r="THR102" s="90"/>
      <c r="THS102" s="90"/>
      <c r="THT102" s="90"/>
      <c r="THU102" s="90"/>
      <c r="THV102" s="90"/>
      <c r="THW102" s="90"/>
      <c r="THX102" s="90"/>
      <c r="THY102" s="90"/>
      <c r="THZ102" s="90"/>
      <c r="TIA102" s="90"/>
      <c r="TIB102" s="90"/>
      <c r="TIC102" s="90"/>
      <c r="TID102" s="90"/>
      <c r="TIE102" s="90"/>
      <c r="TIF102" s="90"/>
      <c r="TIG102" s="90"/>
      <c r="TIH102" s="90"/>
      <c r="TII102" s="90"/>
      <c r="TIJ102" s="90"/>
      <c r="TIK102" s="90"/>
      <c r="TIL102" s="90"/>
      <c r="TIM102" s="90"/>
      <c r="TIN102" s="90"/>
      <c r="TIO102" s="90"/>
      <c r="TIP102" s="90"/>
      <c r="TIQ102" s="90"/>
      <c r="TIR102" s="90"/>
      <c r="TIS102" s="90"/>
      <c r="TIT102" s="90"/>
      <c r="TIU102" s="90"/>
      <c r="TIV102" s="90"/>
      <c r="TIW102" s="90"/>
      <c r="TIX102" s="90"/>
      <c r="TIY102" s="90"/>
      <c r="TIZ102" s="90"/>
      <c r="TJA102" s="90"/>
      <c r="TJB102" s="90"/>
      <c r="TJC102" s="90"/>
      <c r="TJD102" s="90"/>
      <c r="TJE102" s="90"/>
      <c r="TJF102" s="90"/>
      <c r="TJG102" s="90"/>
      <c r="TJH102" s="90"/>
      <c r="TJI102" s="90"/>
      <c r="TJJ102" s="90"/>
      <c r="TJK102" s="90"/>
      <c r="TJL102" s="90"/>
      <c r="TJM102" s="90"/>
      <c r="TJN102" s="90"/>
      <c r="TJO102" s="90"/>
      <c r="TJP102" s="90"/>
      <c r="TJQ102" s="90"/>
      <c r="TJR102" s="90"/>
      <c r="TJS102" s="90"/>
      <c r="TJT102" s="90"/>
      <c r="TJU102" s="90"/>
      <c r="TJV102" s="90"/>
      <c r="TJW102" s="90"/>
      <c r="TJX102" s="90"/>
      <c r="TJY102" s="90"/>
      <c r="TJZ102" s="90"/>
      <c r="TKA102" s="90"/>
      <c r="TKB102" s="90"/>
      <c r="TKC102" s="90"/>
      <c r="TKD102" s="90"/>
      <c r="TKE102" s="90"/>
      <c r="TKF102" s="90"/>
      <c r="TKG102" s="90"/>
      <c r="TKH102" s="90"/>
      <c r="TKI102" s="90"/>
      <c r="TKJ102" s="90"/>
      <c r="TKK102" s="90"/>
      <c r="TKL102" s="90"/>
      <c r="TKM102" s="90"/>
      <c r="TKN102" s="90"/>
      <c r="TKO102" s="90"/>
      <c r="TKP102" s="90"/>
      <c r="TKQ102" s="90"/>
      <c r="TKR102" s="90"/>
      <c r="TKS102" s="90"/>
      <c r="TKT102" s="90"/>
      <c r="TKU102" s="90"/>
      <c r="TKV102" s="90"/>
      <c r="TKW102" s="90"/>
      <c r="TKX102" s="90"/>
      <c r="TKY102" s="90"/>
      <c r="TKZ102" s="90"/>
      <c r="TLA102" s="90"/>
      <c r="TLB102" s="90"/>
      <c r="TLC102" s="90"/>
      <c r="TLD102" s="90"/>
      <c r="TLE102" s="90"/>
      <c r="TLF102" s="90"/>
      <c r="TLG102" s="90"/>
      <c r="TLH102" s="90"/>
      <c r="TLI102" s="90"/>
      <c r="TLJ102" s="90"/>
      <c r="TLK102" s="90"/>
      <c r="TLL102" s="90"/>
      <c r="TLM102" s="90"/>
      <c r="TLN102" s="90"/>
      <c r="TLO102" s="90"/>
      <c r="TLP102" s="90"/>
      <c r="TLQ102" s="90"/>
      <c r="TLR102" s="90"/>
      <c r="TLS102" s="90"/>
      <c r="TLT102" s="90"/>
      <c r="TLU102" s="90"/>
      <c r="TLV102" s="90"/>
      <c r="TLW102" s="90"/>
      <c r="TLX102" s="90"/>
      <c r="TLY102" s="90"/>
      <c r="TLZ102" s="90"/>
      <c r="TMA102" s="90"/>
      <c r="TMB102" s="90"/>
      <c r="TMC102" s="90"/>
      <c r="TMD102" s="90"/>
      <c r="TME102" s="90"/>
      <c r="TMF102" s="90"/>
      <c r="TMG102" s="90"/>
      <c r="TMH102" s="90"/>
      <c r="TMI102" s="90"/>
      <c r="TMJ102" s="90"/>
      <c r="TMK102" s="90"/>
      <c r="TML102" s="90"/>
      <c r="TMM102" s="90"/>
      <c r="TMN102" s="90"/>
      <c r="TMO102" s="90"/>
      <c r="TMP102" s="90"/>
      <c r="TMQ102" s="90"/>
      <c r="TMR102" s="90"/>
      <c r="TMS102" s="90"/>
      <c r="TMT102" s="90"/>
      <c r="TMU102" s="90"/>
      <c r="TMV102" s="90"/>
      <c r="TMW102" s="90"/>
      <c r="TMX102" s="90"/>
      <c r="TMY102" s="90"/>
      <c r="TMZ102" s="90"/>
      <c r="TNA102" s="90"/>
      <c r="TNB102" s="90"/>
      <c r="TNC102" s="90"/>
      <c r="TND102" s="90"/>
      <c r="TNE102" s="90"/>
      <c r="TNF102" s="90"/>
      <c r="TNG102" s="90"/>
      <c r="TNH102" s="90"/>
      <c r="TNI102" s="90"/>
      <c r="TNJ102" s="90"/>
      <c r="TNK102" s="90"/>
      <c r="TNL102" s="90"/>
      <c r="TNM102" s="90"/>
      <c r="TNN102" s="90"/>
      <c r="TNO102" s="90"/>
      <c r="TNP102" s="90"/>
      <c r="TNQ102" s="90"/>
      <c r="TNR102" s="90"/>
      <c r="TNS102" s="90"/>
      <c r="TNT102" s="90"/>
      <c r="TNU102" s="90"/>
      <c r="TNV102" s="90"/>
      <c r="TNW102" s="90"/>
      <c r="TNX102" s="90"/>
      <c r="TNY102" s="90"/>
      <c r="TNZ102" s="90"/>
      <c r="TOA102" s="90"/>
      <c r="TOB102" s="90"/>
      <c r="TOC102" s="90"/>
      <c r="TOD102" s="90"/>
      <c r="TOE102" s="90"/>
      <c r="TOF102" s="90"/>
      <c r="TOG102" s="90"/>
      <c r="TOH102" s="90"/>
      <c r="TOI102" s="90"/>
      <c r="TOJ102" s="90"/>
      <c r="TOK102" s="90"/>
      <c r="TOL102" s="90"/>
      <c r="TOM102" s="90"/>
      <c r="TON102" s="90"/>
      <c r="TOO102" s="90"/>
      <c r="TOP102" s="90"/>
      <c r="TOQ102" s="90"/>
      <c r="TOR102" s="90"/>
      <c r="TOS102" s="90"/>
      <c r="TOT102" s="90"/>
      <c r="TOU102" s="90"/>
      <c r="TOV102" s="90"/>
      <c r="TOW102" s="90"/>
      <c r="TOX102" s="90"/>
      <c r="TOY102" s="90"/>
      <c r="TOZ102" s="90"/>
      <c r="TPA102" s="90"/>
      <c r="TPB102" s="90"/>
      <c r="TPC102" s="90"/>
      <c r="TPD102" s="90"/>
      <c r="TPE102" s="90"/>
      <c r="TPF102" s="90"/>
      <c r="TPG102" s="90"/>
      <c r="TPH102" s="90"/>
      <c r="TPI102" s="90"/>
      <c r="TPJ102" s="90"/>
      <c r="TPK102" s="90"/>
      <c r="TPL102" s="90"/>
      <c r="TPM102" s="90"/>
      <c r="TPN102" s="90"/>
      <c r="TPO102" s="90"/>
      <c r="TPP102" s="90"/>
      <c r="TPQ102" s="90"/>
      <c r="TPR102" s="90"/>
      <c r="TPS102" s="90"/>
      <c r="TPT102" s="90"/>
      <c r="TPU102" s="90"/>
      <c r="TPV102" s="90"/>
      <c r="TPW102" s="90"/>
      <c r="TPX102" s="90"/>
      <c r="TPY102" s="90"/>
      <c r="TPZ102" s="90"/>
      <c r="TQA102" s="90"/>
      <c r="TQB102" s="90"/>
      <c r="TQC102" s="90"/>
      <c r="TQD102" s="90"/>
      <c r="TQE102" s="90"/>
      <c r="TQF102" s="90"/>
      <c r="TQG102" s="90"/>
      <c r="TQH102" s="90"/>
      <c r="TQI102" s="90"/>
      <c r="TQJ102" s="90"/>
      <c r="TQK102" s="90"/>
      <c r="TQL102" s="90"/>
      <c r="TQM102" s="90"/>
      <c r="TQN102" s="90"/>
      <c r="TQO102" s="90"/>
      <c r="TQP102" s="90"/>
      <c r="TQQ102" s="90"/>
      <c r="TQR102" s="90"/>
      <c r="TQS102" s="90"/>
      <c r="TQT102" s="90"/>
      <c r="TQU102" s="90"/>
      <c r="TQV102" s="90"/>
      <c r="TQW102" s="90"/>
      <c r="TQX102" s="90"/>
      <c r="TQY102" s="90"/>
      <c r="TQZ102" s="90"/>
      <c r="TRA102" s="90"/>
      <c r="TRB102" s="90"/>
      <c r="TRC102" s="90"/>
      <c r="TRD102" s="90"/>
      <c r="TRE102" s="90"/>
      <c r="TRF102" s="90"/>
      <c r="TRG102" s="90"/>
      <c r="TRH102" s="90"/>
      <c r="TRI102" s="90"/>
      <c r="TRJ102" s="90"/>
      <c r="TRK102" s="90"/>
      <c r="TRL102" s="90"/>
      <c r="TRM102" s="90"/>
      <c r="TRN102" s="90"/>
      <c r="TRO102" s="90"/>
      <c r="TRP102" s="90"/>
      <c r="TRQ102" s="90"/>
      <c r="TRR102" s="90"/>
      <c r="TRS102" s="90"/>
      <c r="TRT102" s="90"/>
      <c r="TRU102" s="90"/>
      <c r="TRV102" s="90"/>
      <c r="TRW102" s="90"/>
      <c r="TRX102" s="90"/>
      <c r="TRY102" s="90"/>
      <c r="TRZ102" s="90"/>
      <c r="TSA102" s="90"/>
      <c r="TSB102" s="90"/>
      <c r="TSC102" s="90"/>
      <c r="TSD102" s="90"/>
      <c r="TSE102" s="90"/>
      <c r="TSF102" s="90"/>
      <c r="TSG102" s="90"/>
      <c r="TSH102" s="90"/>
      <c r="TSI102" s="90"/>
      <c r="TSJ102" s="90"/>
      <c r="TSK102" s="90"/>
      <c r="TSL102" s="90"/>
      <c r="TSM102" s="90"/>
      <c r="TSN102" s="90"/>
      <c r="TSO102" s="90"/>
      <c r="TSP102" s="90"/>
      <c r="TSQ102" s="90"/>
      <c r="TSR102" s="90"/>
      <c r="TSS102" s="90"/>
      <c r="TST102" s="90"/>
      <c r="TSU102" s="90"/>
      <c r="TSV102" s="90"/>
      <c r="TSW102" s="90"/>
      <c r="TSX102" s="90"/>
      <c r="TSY102" s="90"/>
      <c r="TSZ102" s="90"/>
      <c r="TTA102" s="90"/>
      <c r="TTB102" s="90"/>
      <c r="TTC102" s="90"/>
      <c r="TTD102" s="90"/>
      <c r="TTE102" s="90"/>
      <c r="TTF102" s="90"/>
      <c r="TTG102" s="90"/>
      <c r="TTH102" s="90"/>
      <c r="TTI102" s="90"/>
      <c r="TTJ102" s="90"/>
      <c r="TTK102" s="90"/>
      <c r="TTL102" s="90"/>
      <c r="TTM102" s="90"/>
      <c r="TTN102" s="90"/>
      <c r="TTO102" s="90"/>
      <c r="TTP102" s="90"/>
      <c r="TTQ102" s="90"/>
      <c r="TTR102" s="90"/>
      <c r="TTS102" s="90"/>
      <c r="TTT102" s="90"/>
      <c r="TTU102" s="90"/>
      <c r="TTV102" s="90"/>
      <c r="TTW102" s="90"/>
      <c r="TTX102" s="90"/>
      <c r="TTY102" s="90"/>
      <c r="TTZ102" s="90"/>
      <c r="TUA102" s="90"/>
      <c r="TUB102" s="90"/>
      <c r="TUC102" s="90"/>
      <c r="TUD102" s="90"/>
      <c r="TUE102" s="90"/>
      <c r="TUF102" s="90"/>
      <c r="TUG102" s="90"/>
      <c r="TUH102" s="90"/>
      <c r="TUI102" s="90"/>
      <c r="TUJ102" s="90"/>
      <c r="TUK102" s="90"/>
      <c r="TUL102" s="90"/>
      <c r="TUM102" s="90"/>
      <c r="TUN102" s="90"/>
      <c r="TUO102" s="90"/>
      <c r="TUP102" s="90"/>
      <c r="TUQ102" s="90"/>
      <c r="TUR102" s="90"/>
      <c r="TUS102" s="90"/>
      <c r="TUT102" s="90"/>
      <c r="TUU102" s="90"/>
      <c r="TUV102" s="90"/>
      <c r="TUW102" s="90"/>
      <c r="TUX102" s="90"/>
      <c r="TUY102" s="90"/>
      <c r="TUZ102" s="90"/>
      <c r="TVA102" s="90"/>
      <c r="TVB102" s="90"/>
      <c r="TVC102" s="90"/>
      <c r="TVD102" s="90"/>
      <c r="TVE102" s="90"/>
      <c r="TVF102" s="90"/>
      <c r="TVG102" s="90"/>
      <c r="TVH102" s="90"/>
      <c r="TVI102" s="90"/>
      <c r="TVJ102" s="90"/>
      <c r="TVK102" s="90"/>
      <c r="TVL102" s="90"/>
      <c r="TVM102" s="90"/>
      <c r="TVN102" s="90"/>
      <c r="TVO102" s="90"/>
      <c r="TVP102" s="90"/>
      <c r="TVQ102" s="90"/>
      <c r="TVR102" s="90"/>
      <c r="TVS102" s="90"/>
      <c r="TVT102" s="90"/>
      <c r="TVU102" s="90"/>
      <c r="TVV102" s="90"/>
      <c r="TVW102" s="90"/>
      <c r="TVX102" s="90"/>
      <c r="TVY102" s="90"/>
      <c r="TVZ102" s="90"/>
      <c r="TWA102" s="90"/>
      <c r="TWB102" s="90"/>
      <c r="TWC102" s="90"/>
      <c r="TWD102" s="90"/>
      <c r="TWE102" s="90"/>
      <c r="TWF102" s="90"/>
      <c r="TWG102" s="90"/>
      <c r="TWH102" s="90"/>
      <c r="TWI102" s="90"/>
      <c r="TWJ102" s="90"/>
      <c r="TWK102" s="90"/>
      <c r="TWL102" s="90"/>
      <c r="TWM102" s="90"/>
      <c r="TWN102" s="90"/>
      <c r="TWO102" s="90"/>
      <c r="TWP102" s="90"/>
      <c r="TWQ102" s="90"/>
      <c r="TWR102" s="90"/>
      <c r="TWS102" s="90"/>
      <c r="TWT102" s="90"/>
      <c r="TWU102" s="90"/>
      <c r="TWV102" s="90"/>
      <c r="TWW102" s="90"/>
      <c r="TWX102" s="90"/>
      <c r="TWY102" s="90"/>
      <c r="TWZ102" s="90"/>
      <c r="TXA102" s="90"/>
      <c r="TXB102" s="90"/>
      <c r="TXC102" s="90"/>
      <c r="TXD102" s="90"/>
      <c r="TXE102" s="90"/>
      <c r="TXF102" s="90"/>
      <c r="TXG102" s="90"/>
      <c r="TXH102" s="90"/>
      <c r="TXI102" s="90"/>
      <c r="TXJ102" s="90"/>
      <c r="TXK102" s="90"/>
      <c r="TXL102" s="90"/>
      <c r="TXM102" s="90"/>
      <c r="TXN102" s="90"/>
      <c r="TXO102" s="90"/>
      <c r="TXP102" s="90"/>
      <c r="TXQ102" s="90"/>
      <c r="TXR102" s="90"/>
      <c r="TXS102" s="90"/>
      <c r="TXT102" s="90"/>
      <c r="TXU102" s="90"/>
      <c r="TXV102" s="90"/>
      <c r="TXW102" s="90"/>
      <c r="TXX102" s="90"/>
      <c r="TXY102" s="90"/>
      <c r="TXZ102" s="90"/>
      <c r="TYA102" s="90"/>
      <c r="TYB102" s="90"/>
      <c r="TYC102" s="90"/>
      <c r="TYD102" s="90"/>
      <c r="TYE102" s="90"/>
      <c r="TYF102" s="90"/>
      <c r="TYG102" s="90"/>
      <c r="TYH102" s="90"/>
      <c r="TYI102" s="90"/>
      <c r="TYJ102" s="90"/>
      <c r="TYK102" s="90"/>
      <c r="TYL102" s="90"/>
      <c r="TYM102" s="90"/>
      <c r="TYN102" s="90"/>
      <c r="TYO102" s="90"/>
      <c r="TYP102" s="90"/>
      <c r="TYQ102" s="90"/>
      <c r="TYR102" s="90"/>
      <c r="TYS102" s="90"/>
      <c r="TYT102" s="90"/>
      <c r="TYU102" s="90"/>
      <c r="TYV102" s="90"/>
      <c r="TYW102" s="90"/>
      <c r="TYX102" s="90"/>
      <c r="TYY102" s="90"/>
      <c r="TYZ102" s="90"/>
      <c r="TZA102" s="90"/>
      <c r="TZB102" s="90"/>
      <c r="TZC102" s="90"/>
      <c r="TZD102" s="90"/>
      <c r="TZE102" s="90"/>
      <c r="TZF102" s="90"/>
      <c r="TZG102" s="90"/>
      <c r="TZH102" s="90"/>
      <c r="TZI102" s="90"/>
      <c r="TZJ102" s="90"/>
      <c r="TZK102" s="90"/>
      <c r="TZL102" s="90"/>
      <c r="TZM102" s="90"/>
      <c r="TZN102" s="90"/>
      <c r="TZO102" s="90"/>
      <c r="TZP102" s="90"/>
      <c r="TZQ102" s="90"/>
      <c r="TZR102" s="90"/>
      <c r="TZS102" s="90"/>
      <c r="TZT102" s="90"/>
      <c r="TZU102" s="90"/>
      <c r="TZV102" s="90"/>
      <c r="TZW102" s="90"/>
      <c r="TZX102" s="90"/>
      <c r="TZY102" s="90"/>
      <c r="TZZ102" s="90"/>
      <c r="UAA102" s="90"/>
      <c r="UAB102" s="90"/>
      <c r="UAC102" s="90"/>
      <c r="UAD102" s="90"/>
      <c r="UAE102" s="90"/>
      <c r="UAF102" s="90"/>
      <c r="UAG102" s="90"/>
      <c r="UAH102" s="90"/>
      <c r="UAI102" s="90"/>
      <c r="UAJ102" s="90"/>
      <c r="UAK102" s="90"/>
      <c r="UAL102" s="90"/>
      <c r="UAM102" s="90"/>
      <c r="UAN102" s="90"/>
      <c r="UAO102" s="90"/>
      <c r="UAP102" s="90"/>
      <c r="UAQ102" s="90"/>
      <c r="UAR102" s="90"/>
      <c r="UAS102" s="90"/>
      <c r="UAT102" s="90"/>
      <c r="UAU102" s="90"/>
      <c r="UAV102" s="90"/>
      <c r="UAW102" s="90"/>
      <c r="UAX102" s="90"/>
      <c r="UAY102" s="90"/>
      <c r="UAZ102" s="90"/>
      <c r="UBA102" s="90"/>
      <c r="UBB102" s="90"/>
      <c r="UBC102" s="90"/>
      <c r="UBD102" s="90"/>
      <c r="UBE102" s="90"/>
      <c r="UBF102" s="90"/>
      <c r="UBG102" s="90"/>
      <c r="UBH102" s="90"/>
      <c r="UBI102" s="90"/>
      <c r="UBJ102" s="90"/>
      <c r="UBK102" s="90"/>
      <c r="UBL102" s="90"/>
      <c r="UBM102" s="90"/>
      <c r="UBN102" s="90"/>
      <c r="UBO102" s="90"/>
      <c r="UBP102" s="90"/>
      <c r="UBQ102" s="90"/>
      <c r="UBR102" s="90"/>
      <c r="UBS102" s="90"/>
      <c r="UBT102" s="90"/>
      <c r="UBU102" s="90"/>
      <c r="UBV102" s="90"/>
      <c r="UBW102" s="90"/>
      <c r="UBX102" s="90"/>
      <c r="UBY102" s="90"/>
      <c r="UBZ102" s="90"/>
      <c r="UCA102" s="90"/>
      <c r="UCB102" s="90"/>
      <c r="UCC102" s="90"/>
      <c r="UCD102" s="90"/>
      <c r="UCE102" s="90"/>
      <c r="UCF102" s="90"/>
      <c r="UCG102" s="90"/>
      <c r="UCH102" s="90"/>
      <c r="UCI102" s="90"/>
      <c r="UCJ102" s="90"/>
      <c r="UCK102" s="90"/>
      <c r="UCL102" s="90"/>
      <c r="UCM102" s="90"/>
      <c r="UCN102" s="90"/>
      <c r="UCO102" s="90"/>
      <c r="UCP102" s="90"/>
      <c r="UCQ102" s="90"/>
      <c r="UCR102" s="90"/>
      <c r="UCS102" s="90"/>
      <c r="UCT102" s="90"/>
      <c r="UCU102" s="90"/>
      <c r="UCV102" s="90"/>
      <c r="UCW102" s="90"/>
      <c r="UCX102" s="90"/>
      <c r="UCY102" s="90"/>
      <c r="UCZ102" s="90"/>
      <c r="UDA102" s="90"/>
      <c r="UDB102" s="90"/>
      <c r="UDC102" s="90"/>
      <c r="UDD102" s="90"/>
      <c r="UDE102" s="90"/>
      <c r="UDF102" s="90"/>
      <c r="UDG102" s="90"/>
      <c r="UDH102" s="90"/>
      <c r="UDI102" s="90"/>
      <c r="UDJ102" s="90"/>
      <c r="UDK102" s="90"/>
      <c r="UDL102" s="90"/>
      <c r="UDM102" s="90"/>
      <c r="UDN102" s="90"/>
      <c r="UDO102" s="90"/>
      <c r="UDP102" s="90"/>
      <c r="UDQ102" s="90"/>
      <c r="UDR102" s="90"/>
      <c r="UDS102" s="90"/>
      <c r="UDT102" s="90"/>
      <c r="UDU102" s="90"/>
      <c r="UDV102" s="90"/>
      <c r="UDW102" s="90"/>
      <c r="UDX102" s="90"/>
      <c r="UDY102" s="90"/>
      <c r="UDZ102" s="90"/>
      <c r="UEA102" s="90"/>
      <c r="UEB102" s="90"/>
      <c r="UEC102" s="90"/>
      <c r="UED102" s="90"/>
      <c r="UEE102" s="90"/>
      <c r="UEF102" s="90"/>
      <c r="UEG102" s="90"/>
      <c r="UEH102" s="90"/>
      <c r="UEI102" s="90"/>
      <c r="UEJ102" s="90"/>
      <c r="UEK102" s="90"/>
      <c r="UEL102" s="90"/>
      <c r="UEM102" s="90"/>
      <c r="UEN102" s="90"/>
      <c r="UEO102" s="90"/>
      <c r="UEP102" s="90"/>
      <c r="UEQ102" s="90"/>
      <c r="UER102" s="90"/>
      <c r="UES102" s="90"/>
      <c r="UET102" s="90"/>
      <c r="UEU102" s="90"/>
      <c r="UEV102" s="90"/>
      <c r="UEW102" s="90"/>
      <c r="UEX102" s="90"/>
      <c r="UEY102" s="90"/>
      <c r="UEZ102" s="90"/>
      <c r="UFA102" s="90"/>
      <c r="UFB102" s="90"/>
      <c r="UFC102" s="90"/>
      <c r="UFD102" s="90"/>
      <c r="UFE102" s="90"/>
      <c r="UFF102" s="90"/>
      <c r="UFG102" s="90"/>
      <c r="UFH102" s="90"/>
      <c r="UFI102" s="90"/>
      <c r="UFJ102" s="90"/>
      <c r="UFK102" s="90"/>
      <c r="UFL102" s="90"/>
      <c r="UFM102" s="90"/>
      <c r="UFN102" s="90"/>
      <c r="UFO102" s="90"/>
      <c r="UFP102" s="90"/>
      <c r="UFQ102" s="90"/>
      <c r="UFR102" s="90"/>
      <c r="UFS102" s="90"/>
      <c r="UFT102" s="90"/>
      <c r="UFU102" s="90"/>
      <c r="UFV102" s="90"/>
      <c r="UFW102" s="90"/>
      <c r="UFX102" s="90"/>
      <c r="UFY102" s="90"/>
      <c r="UFZ102" s="90"/>
      <c r="UGA102" s="90"/>
      <c r="UGB102" s="90"/>
      <c r="UGC102" s="90"/>
      <c r="UGD102" s="90"/>
      <c r="UGE102" s="90"/>
      <c r="UGF102" s="90"/>
      <c r="UGG102" s="90"/>
      <c r="UGH102" s="90"/>
      <c r="UGI102" s="90"/>
      <c r="UGJ102" s="90"/>
      <c r="UGK102" s="90"/>
      <c r="UGL102" s="90"/>
      <c r="UGM102" s="90"/>
      <c r="UGN102" s="90"/>
      <c r="UGO102" s="90"/>
      <c r="UGP102" s="90"/>
      <c r="UGQ102" s="90"/>
      <c r="UGR102" s="90"/>
      <c r="UGS102" s="90"/>
      <c r="UGT102" s="90"/>
      <c r="UGU102" s="90"/>
      <c r="UGV102" s="90"/>
      <c r="UGW102" s="90"/>
      <c r="UGX102" s="90"/>
      <c r="UGY102" s="90"/>
      <c r="UGZ102" s="90"/>
      <c r="UHA102" s="90"/>
      <c r="UHB102" s="90"/>
      <c r="UHC102" s="90"/>
      <c r="UHD102" s="90"/>
      <c r="UHE102" s="90"/>
      <c r="UHF102" s="90"/>
      <c r="UHG102" s="90"/>
      <c r="UHH102" s="90"/>
      <c r="UHI102" s="90"/>
      <c r="UHJ102" s="90"/>
      <c r="UHK102" s="90"/>
      <c r="UHL102" s="90"/>
      <c r="UHM102" s="90"/>
      <c r="UHN102" s="90"/>
      <c r="UHO102" s="90"/>
      <c r="UHP102" s="90"/>
      <c r="UHQ102" s="90"/>
      <c r="UHR102" s="90"/>
      <c r="UHS102" s="90"/>
      <c r="UHT102" s="90"/>
      <c r="UHU102" s="90"/>
      <c r="UHV102" s="90"/>
      <c r="UHW102" s="90"/>
      <c r="UHX102" s="90"/>
      <c r="UHY102" s="90"/>
      <c r="UHZ102" s="90"/>
      <c r="UIA102" s="90"/>
      <c r="UIB102" s="90"/>
      <c r="UIC102" s="90"/>
      <c r="UID102" s="90"/>
      <c r="UIE102" s="90"/>
      <c r="UIF102" s="90"/>
      <c r="UIG102" s="90"/>
      <c r="UIH102" s="90"/>
      <c r="UII102" s="90"/>
      <c r="UIJ102" s="90"/>
      <c r="UIK102" s="90"/>
      <c r="UIL102" s="90"/>
      <c r="UIM102" s="90"/>
      <c r="UIN102" s="90"/>
      <c r="UIO102" s="90"/>
      <c r="UIP102" s="90"/>
      <c r="UIQ102" s="90"/>
      <c r="UIR102" s="90"/>
      <c r="UIS102" s="90"/>
      <c r="UIT102" s="90"/>
      <c r="UIU102" s="90"/>
      <c r="UIV102" s="90"/>
      <c r="UIW102" s="90"/>
      <c r="UIX102" s="90"/>
      <c r="UIY102" s="90"/>
      <c r="UIZ102" s="90"/>
      <c r="UJA102" s="90"/>
      <c r="UJB102" s="90"/>
      <c r="UJC102" s="90"/>
      <c r="UJD102" s="90"/>
      <c r="UJE102" s="90"/>
      <c r="UJF102" s="90"/>
      <c r="UJG102" s="90"/>
      <c r="UJH102" s="90"/>
      <c r="UJI102" s="90"/>
      <c r="UJJ102" s="90"/>
      <c r="UJK102" s="90"/>
      <c r="UJL102" s="90"/>
      <c r="UJM102" s="90"/>
      <c r="UJN102" s="90"/>
      <c r="UJO102" s="90"/>
      <c r="UJP102" s="90"/>
      <c r="UJQ102" s="90"/>
      <c r="UJR102" s="90"/>
      <c r="UJS102" s="90"/>
      <c r="UJT102" s="90"/>
      <c r="UJU102" s="90"/>
      <c r="UJV102" s="90"/>
      <c r="UJW102" s="90"/>
      <c r="UJX102" s="90"/>
      <c r="UJY102" s="90"/>
      <c r="UJZ102" s="90"/>
      <c r="UKA102" s="90"/>
      <c r="UKB102" s="90"/>
      <c r="UKC102" s="90"/>
      <c r="UKD102" s="90"/>
      <c r="UKE102" s="90"/>
      <c r="UKF102" s="90"/>
      <c r="UKG102" s="90"/>
      <c r="UKH102" s="90"/>
      <c r="UKI102" s="90"/>
      <c r="UKJ102" s="90"/>
      <c r="UKK102" s="90"/>
      <c r="UKL102" s="90"/>
      <c r="UKM102" s="90"/>
      <c r="UKN102" s="90"/>
      <c r="UKO102" s="90"/>
      <c r="UKP102" s="90"/>
      <c r="UKQ102" s="90"/>
      <c r="UKR102" s="90"/>
      <c r="UKS102" s="90"/>
      <c r="UKT102" s="90"/>
      <c r="UKU102" s="90"/>
      <c r="UKV102" s="90"/>
      <c r="UKW102" s="90"/>
      <c r="UKX102" s="90"/>
      <c r="UKY102" s="90"/>
      <c r="UKZ102" s="90"/>
      <c r="ULA102" s="90"/>
      <c r="ULB102" s="90"/>
      <c r="ULC102" s="90"/>
      <c r="ULD102" s="90"/>
      <c r="ULE102" s="90"/>
      <c r="ULF102" s="90"/>
      <c r="ULG102" s="90"/>
      <c r="ULH102" s="90"/>
      <c r="ULI102" s="90"/>
      <c r="ULJ102" s="90"/>
      <c r="ULK102" s="90"/>
      <c r="ULL102" s="90"/>
      <c r="ULM102" s="90"/>
      <c r="ULN102" s="90"/>
      <c r="ULO102" s="90"/>
      <c r="ULP102" s="90"/>
      <c r="ULQ102" s="90"/>
      <c r="ULR102" s="90"/>
      <c r="ULS102" s="90"/>
      <c r="ULT102" s="90"/>
      <c r="ULU102" s="90"/>
      <c r="ULV102" s="90"/>
      <c r="ULW102" s="90"/>
      <c r="ULX102" s="90"/>
      <c r="ULY102" s="90"/>
      <c r="ULZ102" s="90"/>
      <c r="UMA102" s="90"/>
      <c r="UMB102" s="90"/>
      <c r="UMC102" s="90"/>
      <c r="UMD102" s="90"/>
      <c r="UME102" s="90"/>
      <c r="UMF102" s="90"/>
      <c r="UMG102" s="90"/>
      <c r="UMH102" s="90"/>
      <c r="UMI102" s="90"/>
      <c r="UMJ102" s="90"/>
      <c r="UMK102" s="90"/>
      <c r="UML102" s="90"/>
      <c r="UMM102" s="90"/>
      <c r="UMN102" s="90"/>
      <c r="UMO102" s="90"/>
      <c r="UMP102" s="90"/>
      <c r="UMQ102" s="90"/>
      <c r="UMR102" s="90"/>
      <c r="UMS102" s="90"/>
      <c r="UMT102" s="90"/>
      <c r="UMU102" s="90"/>
      <c r="UMV102" s="90"/>
      <c r="UMW102" s="90"/>
      <c r="UMX102" s="90"/>
      <c r="UMY102" s="90"/>
      <c r="UMZ102" s="90"/>
      <c r="UNA102" s="90"/>
      <c r="UNB102" s="90"/>
      <c r="UNC102" s="90"/>
      <c r="UND102" s="90"/>
      <c r="UNE102" s="90"/>
      <c r="UNF102" s="90"/>
      <c r="UNG102" s="90"/>
      <c r="UNH102" s="90"/>
      <c r="UNI102" s="90"/>
      <c r="UNJ102" s="90"/>
      <c r="UNK102" s="90"/>
      <c r="UNL102" s="90"/>
      <c r="UNM102" s="90"/>
      <c r="UNN102" s="90"/>
      <c r="UNO102" s="90"/>
      <c r="UNP102" s="90"/>
      <c r="UNQ102" s="90"/>
      <c r="UNR102" s="90"/>
      <c r="UNS102" s="90"/>
      <c r="UNT102" s="90"/>
      <c r="UNU102" s="90"/>
      <c r="UNV102" s="90"/>
      <c r="UNW102" s="90"/>
      <c r="UNX102" s="90"/>
      <c r="UNY102" s="90"/>
      <c r="UNZ102" s="90"/>
      <c r="UOA102" s="90"/>
      <c r="UOB102" s="90"/>
      <c r="UOC102" s="90"/>
      <c r="UOD102" s="90"/>
      <c r="UOE102" s="90"/>
      <c r="UOF102" s="90"/>
      <c r="UOG102" s="90"/>
      <c r="UOH102" s="90"/>
      <c r="UOI102" s="90"/>
      <c r="UOJ102" s="90"/>
      <c r="UOK102" s="90"/>
      <c r="UOL102" s="90"/>
      <c r="UOM102" s="90"/>
      <c r="UON102" s="90"/>
      <c r="UOO102" s="90"/>
      <c r="UOP102" s="90"/>
      <c r="UOQ102" s="90"/>
      <c r="UOR102" s="90"/>
      <c r="UOS102" s="90"/>
      <c r="UOT102" s="90"/>
      <c r="UOU102" s="90"/>
      <c r="UOV102" s="90"/>
      <c r="UOW102" s="90"/>
      <c r="UOX102" s="90"/>
      <c r="UOY102" s="90"/>
      <c r="UOZ102" s="90"/>
      <c r="UPA102" s="90"/>
      <c r="UPB102" s="90"/>
      <c r="UPC102" s="90"/>
      <c r="UPD102" s="90"/>
      <c r="UPE102" s="90"/>
      <c r="UPF102" s="90"/>
      <c r="UPG102" s="90"/>
      <c r="UPH102" s="90"/>
      <c r="UPI102" s="90"/>
      <c r="UPJ102" s="90"/>
      <c r="UPK102" s="90"/>
      <c r="UPL102" s="90"/>
      <c r="UPM102" s="90"/>
      <c r="UPN102" s="90"/>
      <c r="UPO102" s="90"/>
      <c r="UPP102" s="90"/>
      <c r="UPQ102" s="90"/>
      <c r="UPR102" s="90"/>
      <c r="UPS102" s="90"/>
      <c r="UPT102" s="90"/>
      <c r="UPU102" s="90"/>
      <c r="UPV102" s="90"/>
      <c r="UPW102" s="90"/>
      <c r="UPX102" s="90"/>
      <c r="UPY102" s="90"/>
      <c r="UPZ102" s="90"/>
      <c r="UQA102" s="90"/>
      <c r="UQB102" s="90"/>
      <c r="UQC102" s="90"/>
      <c r="UQD102" s="90"/>
      <c r="UQE102" s="90"/>
      <c r="UQF102" s="90"/>
      <c r="UQG102" s="90"/>
      <c r="UQH102" s="90"/>
      <c r="UQI102" s="90"/>
      <c r="UQJ102" s="90"/>
      <c r="UQK102" s="90"/>
      <c r="UQL102" s="90"/>
      <c r="UQM102" s="90"/>
      <c r="UQN102" s="90"/>
      <c r="UQO102" s="90"/>
      <c r="UQP102" s="90"/>
      <c r="UQQ102" s="90"/>
      <c r="UQR102" s="90"/>
      <c r="UQS102" s="90"/>
      <c r="UQT102" s="90"/>
      <c r="UQU102" s="90"/>
      <c r="UQV102" s="90"/>
      <c r="UQW102" s="90"/>
      <c r="UQX102" s="90"/>
      <c r="UQY102" s="90"/>
      <c r="UQZ102" s="90"/>
      <c r="URA102" s="90"/>
      <c r="URB102" s="90"/>
      <c r="URC102" s="90"/>
      <c r="URD102" s="90"/>
      <c r="URE102" s="90"/>
      <c r="URF102" s="90"/>
      <c r="URG102" s="90"/>
      <c r="URH102" s="90"/>
      <c r="URI102" s="90"/>
      <c r="URJ102" s="90"/>
      <c r="URK102" s="90"/>
      <c r="URL102" s="90"/>
      <c r="URM102" s="90"/>
      <c r="URN102" s="90"/>
      <c r="URO102" s="90"/>
      <c r="URP102" s="90"/>
      <c r="URQ102" s="90"/>
      <c r="URR102" s="90"/>
      <c r="URS102" s="90"/>
      <c r="URT102" s="90"/>
      <c r="URU102" s="90"/>
      <c r="URV102" s="90"/>
      <c r="URW102" s="90"/>
      <c r="URX102" s="90"/>
      <c r="URY102" s="90"/>
      <c r="URZ102" s="90"/>
      <c r="USA102" s="90"/>
      <c r="USB102" s="90"/>
      <c r="USC102" s="90"/>
      <c r="USD102" s="90"/>
      <c r="USE102" s="90"/>
      <c r="USF102" s="90"/>
      <c r="USG102" s="90"/>
      <c r="USH102" s="90"/>
      <c r="USI102" s="90"/>
      <c r="USJ102" s="90"/>
      <c r="USK102" s="90"/>
      <c r="USL102" s="90"/>
      <c r="USM102" s="90"/>
      <c r="USN102" s="90"/>
      <c r="USO102" s="90"/>
      <c r="USP102" s="90"/>
      <c r="USQ102" s="90"/>
      <c r="USR102" s="90"/>
      <c r="USS102" s="90"/>
      <c r="UST102" s="90"/>
      <c r="USU102" s="90"/>
      <c r="USV102" s="90"/>
      <c r="USW102" s="90"/>
      <c r="USX102" s="90"/>
      <c r="USY102" s="90"/>
      <c r="USZ102" s="90"/>
      <c r="UTA102" s="90"/>
      <c r="UTB102" s="90"/>
      <c r="UTC102" s="90"/>
      <c r="UTD102" s="90"/>
      <c r="UTE102" s="90"/>
      <c r="UTF102" s="90"/>
      <c r="UTG102" s="90"/>
      <c r="UTH102" s="90"/>
      <c r="UTI102" s="90"/>
      <c r="UTJ102" s="90"/>
      <c r="UTK102" s="90"/>
      <c r="UTL102" s="90"/>
      <c r="UTM102" s="90"/>
      <c r="UTN102" s="90"/>
      <c r="UTO102" s="90"/>
      <c r="UTP102" s="90"/>
      <c r="UTQ102" s="90"/>
      <c r="UTR102" s="90"/>
      <c r="UTS102" s="90"/>
      <c r="UTT102" s="90"/>
      <c r="UTU102" s="90"/>
      <c r="UTV102" s="90"/>
      <c r="UTW102" s="90"/>
      <c r="UTX102" s="90"/>
      <c r="UTY102" s="90"/>
      <c r="UTZ102" s="90"/>
      <c r="UUA102" s="90"/>
      <c r="UUB102" s="90"/>
      <c r="UUC102" s="90"/>
      <c r="UUD102" s="90"/>
      <c r="UUE102" s="90"/>
      <c r="UUF102" s="90"/>
      <c r="UUG102" s="90"/>
      <c r="UUH102" s="90"/>
      <c r="UUI102" s="90"/>
      <c r="UUJ102" s="90"/>
      <c r="UUK102" s="90"/>
      <c r="UUL102" s="90"/>
      <c r="UUM102" s="90"/>
      <c r="UUN102" s="90"/>
      <c r="UUO102" s="90"/>
      <c r="UUP102" s="90"/>
      <c r="UUQ102" s="90"/>
      <c r="UUR102" s="90"/>
      <c r="UUS102" s="90"/>
      <c r="UUT102" s="90"/>
      <c r="UUU102" s="90"/>
      <c r="UUV102" s="90"/>
      <c r="UUW102" s="90"/>
      <c r="UUX102" s="90"/>
      <c r="UUY102" s="90"/>
      <c r="UUZ102" s="90"/>
      <c r="UVA102" s="90"/>
      <c r="UVB102" s="90"/>
      <c r="UVC102" s="90"/>
      <c r="UVD102" s="90"/>
      <c r="UVE102" s="90"/>
      <c r="UVF102" s="90"/>
      <c r="UVG102" s="90"/>
      <c r="UVH102" s="90"/>
      <c r="UVI102" s="90"/>
      <c r="UVJ102" s="90"/>
      <c r="UVK102" s="90"/>
      <c r="UVL102" s="90"/>
      <c r="UVM102" s="90"/>
      <c r="UVN102" s="90"/>
      <c r="UVO102" s="90"/>
      <c r="UVP102" s="90"/>
      <c r="UVQ102" s="90"/>
      <c r="UVR102" s="90"/>
      <c r="UVS102" s="90"/>
      <c r="UVT102" s="90"/>
      <c r="UVU102" s="90"/>
      <c r="UVV102" s="90"/>
      <c r="UVW102" s="90"/>
      <c r="UVX102" s="90"/>
      <c r="UVY102" s="90"/>
      <c r="UVZ102" s="90"/>
      <c r="UWA102" s="90"/>
      <c r="UWB102" s="90"/>
      <c r="UWC102" s="90"/>
      <c r="UWD102" s="90"/>
      <c r="UWE102" s="90"/>
      <c r="UWF102" s="90"/>
      <c r="UWG102" s="90"/>
      <c r="UWH102" s="90"/>
      <c r="UWI102" s="90"/>
      <c r="UWJ102" s="90"/>
      <c r="UWK102" s="90"/>
      <c r="UWL102" s="90"/>
      <c r="UWM102" s="90"/>
      <c r="UWN102" s="90"/>
      <c r="UWO102" s="90"/>
      <c r="UWP102" s="90"/>
      <c r="UWQ102" s="90"/>
      <c r="UWR102" s="90"/>
      <c r="UWS102" s="90"/>
      <c r="UWT102" s="90"/>
      <c r="UWU102" s="90"/>
      <c r="UWV102" s="90"/>
      <c r="UWW102" s="90"/>
      <c r="UWX102" s="90"/>
      <c r="UWY102" s="90"/>
      <c r="UWZ102" s="90"/>
      <c r="UXA102" s="90"/>
      <c r="UXB102" s="90"/>
      <c r="UXC102" s="90"/>
      <c r="UXD102" s="90"/>
      <c r="UXE102" s="90"/>
      <c r="UXF102" s="90"/>
      <c r="UXG102" s="90"/>
      <c r="UXH102" s="90"/>
      <c r="UXI102" s="90"/>
      <c r="UXJ102" s="90"/>
      <c r="UXK102" s="90"/>
      <c r="UXL102" s="90"/>
      <c r="UXM102" s="90"/>
      <c r="UXN102" s="90"/>
      <c r="UXO102" s="90"/>
      <c r="UXP102" s="90"/>
      <c r="UXQ102" s="90"/>
      <c r="UXR102" s="90"/>
      <c r="UXS102" s="90"/>
      <c r="UXT102" s="90"/>
      <c r="UXU102" s="90"/>
      <c r="UXV102" s="90"/>
      <c r="UXW102" s="90"/>
      <c r="UXX102" s="90"/>
      <c r="UXY102" s="90"/>
      <c r="UXZ102" s="90"/>
      <c r="UYA102" s="90"/>
      <c r="UYB102" s="90"/>
      <c r="UYC102" s="90"/>
      <c r="UYD102" s="90"/>
      <c r="UYE102" s="90"/>
      <c r="UYF102" s="90"/>
      <c r="UYG102" s="90"/>
      <c r="UYH102" s="90"/>
      <c r="UYI102" s="90"/>
      <c r="UYJ102" s="90"/>
      <c r="UYK102" s="90"/>
      <c r="UYL102" s="90"/>
      <c r="UYM102" s="90"/>
      <c r="UYN102" s="90"/>
      <c r="UYO102" s="90"/>
      <c r="UYP102" s="90"/>
      <c r="UYQ102" s="90"/>
      <c r="UYR102" s="90"/>
      <c r="UYS102" s="90"/>
      <c r="UYT102" s="90"/>
      <c r="UYU102" s="90"/>
      <c r="UYV102" s="90"/>
      <c r="UYW102" s="90"/>
      <c r="UYX102" s="90"/>
      <c r="UYY102" s="90"/>
      <c r="UYZ102" s="90"/>
      <c r="UZA102" s="90"/>
      <c r="UZB102" s="90"/>
      <c r="UZC102" s="90"/>
      <c r="UZD102" s="90"/>
      <c r="UZE102" s="90"/>
      <c r="UZF102" s="90"/>
      <c r="UZG102" s="90"/>
      <c r="UZH102" s="90"/>
      <c r="UZI102" s="90"/>
      <c r="UZJ102" s="90"/>
      <c r="UZK102" s="90"/>
      <c r="UZL102" s="90"/>
      <c r="UZM102" s="90"/>
      <c r="UZN102" s="90"/>
      <c r="UZO102" s="90"/>
      <c r="UZP102" s="90"/>
      <c r="UZQ102" s="90"/>
      <c r="UZR102" s="90"/>
      <c r="UZS102" s="90"/>
      <c r="UZT102" s="90"/>
      <c r="UZU102" s="90"/>
      <c r="UZV102" s="90"/>
      <c r="UZW102" s="90"/>
      <c r="UZX102" s="90"/>
      <c r="UZY102" s="90"/>
      <c r="UZZ102" s="90"/>
      <c r="VAA102" s="90"/>
      <c r="VAB102" s="90"/>
      <c r="VAC102" s="90"/>
      <c r="VAD102" s="90"/>
      <c r="VAE102" s="90"/>
      <c r="VAF102" s="90"/>
      <c r="VAG102" s="90"/>
      <c r="VAH102" s="90"/>
      <c r="VAI102" s="90"/>
      <c r="VAJ102" s="90"/>
      <c r="VAK102" s="90"/>
      <c r="VAL102" s="90"/>
      <c r="VAM102" s="90"/>
      <c r="VAN102" s="90"/>
      <c r="VAO102" s="90"/>
      <c r="VAP102" s="90"/>
      <c r="VAQ102" s="90"/>
      <c r="VAR102" s="90"/>
      <c r="VAS102" s="90"/>
      <c r="VAT102" s="90"/>
      <c r="VAU102" s="90"/>
      <c r="VAV102" s="90"/>
      <c r="VAW102" s="90"/>
      <c r="VAX102" s="90"/>
      <c r="VAY102" s="90"/>
      <c r="VAZ102" s="90"/>
      <c r="VBA102" s="90"/>
      <c r="VBB102" s="90"/>
      <c r="VBC102" s="90"/>
      <c r="VBD102" s="90"/>
      <c r="VBE102" s="90"/>
      <c r="VBF102" s="90"/>
      <c r="VBG102" s="90"/>
      <c r="VBH102" s="90"/>
      <c r="VBI102" s="90"/>
      <c r="VBJ102" s="90"/>
      <c r="VBK102" s="90"/>
      <c r="VBL102" s="90"/>
      <c r="VBM102" s="90"/>
      <c r="VBN102" s="90"/>
      <c r="VBO102" s="90"/>
      <c r="VBP102" s="90"/>
      <c r="VBQ102" s="90"/>
      <c r="VBR102" s="90"/>
      <c r="VBS102" s="90"/>
      <c r="VBT102" s="90"/>
      <c r="VBU102" s="90"/>
      <c r="VBV102" s="90"/>
      <c r="VBW102" s="90"/>
      <c r="VBX102" s="90"/>
      <c r="VBY102" s="90"/>
      <c r="VBZ102" s="90"/>
      <c r="VCA102" s="90"/>
      <c r="VCB102" s="90"/>
      <c r="VCC102" s="90"/>
      <c r="VCD102" s="90"/>
      <c r="VCE102" s="90"/>
      <c r="VCF102" s="90"/>
      <c r="VCG102" s="90"/>
      <c r="VCH102" s="90"/>
      <c r="VCI102" s="90"/>
      <c r="VCJ102" s="90"/>
      <c r="VCK102" s="90"/>
      <c r="VCL102" s="90"/>
      <c r="VCM102" s="90"/>
      <c r="VCN102" s="90"/>
      <c r="VCO102" s="90"/>
      <c r="VCP102" s="90"/>
      <c r="VCQ102" s="90"/>
      <c r="VCR102" s="90"/>
      <c r="VCS102" s="90"/>
      <c r="VCT102" s="90"/>
      <c r="VCU102" s="90"/>
      <c r="VCV102" s="90"/>
      <c r="VCW102" s="90"/>
      <c r="VCX102" s="90"/>
      <c r="VCY102" s="90"/>
      <c r="VCZ102" s="90"/>
      <c r="VDA102" s="90"/>
      <c r="VDB102" s="90"/>
      <c r="VDC102" s="90"/>
      <c r="VDD102" s="90"/>
      <c r="VDE102" s="90"/>
      <c r="VDF102" s="90"/>
      <c r="VDG102" s="90"/>
      <c r="VDH102" s="90"/>
      <c r="VDI102" s="90"/>
      <c r="VDJ102" s="90"/>
      <c r="VDK102" s="90"/>
      <c r="VDL102" s="90"/>
      <c r="VDM102" s="90"/>
      <c r="VDN102" s="90"/>
      <c r="VDO102" s="90"/>
      <c r="VDP102" s="90"/>
      <c r="VDQ102" s="90"/>
      <c r="VDR102" s="90"/>
      <c r="VDS102" s="90"/>
      <c r="VDT102" s="90"/>
      <c r="VDU102" s="90"/>
      <c r="VDV102" s="90"/>
      <c r="VDW102" s="90"/>
      <c r="VDX102" s="90"/>
      <c r="VDY102" s="90"/>
      <c r="VDZ102" s="90"/>
      <c r="VEA102" s="90"/>
      <c r="VEB102" s="90"/>
      <c r="VEC102" s="90"/>
      <c r="VED102" s="90"/>
      <c r="VEE102" s="90"/>
      <c r="VEF102" s="90"/>
      <c r="VEG102" s="90"/>
      <c r="VEH102" s="90"/>
      <c r="VEI102" s="90"/>
      <c r="VEJ102" s="90"/>
      <c r="VEK102" s="90"/>
      <c r="VEL102" s="90"/>
      <c r="VEM102" s="90"/>
      <c r="VEN102" s="90"/>
      <c r="VEO102" s="90"/>
      <c r="VEP102" s="90"/>
      <c r="VEQ102" s="90"/>
      <c r="VER102" s="90"/>
      <c r="VES102" s="90"/>
      <c r="VET102" s="90"/>
      <c r="VEU102" s="90"/>
      <c r="VEV102" s="90"/>
      <c r="VEW102" s="90"/>
      <c r="VEX102" s="90"/>
      <c r="VEY102" s="90"/>
      <c r="VEZ102" s="90"/>
      <c r="VFA102" s="90"/>
      <c r="VFB102" s="90"/>
      <c r="VFC102" s="90"/>
      <c r="VFD102" s="90"/>
      <c r="VFE102" s="90"/>
      <c r="VFF102" s="90"/>
      <c r="VFG102" s="90"/>
      <c r="VFH102" s="90"/>
      <c r="VFI102" s="90"/>
      <c r="VFJ102" s="90"/>
      <c r="VFK102" s="90"/>
      <c r="VFL102" s="90"/>
      <c r="VFM102" s="90"/>
      <c r="VFN102" s="90"/>
      <c r="VFO102" s="90"/>
      <c r="VFP102" s="90"/>
      <c r="VFQ102" s="90"/>
      <c r="VFR102" s="90"/>
      <c r="VFS102" s="90"/>
      <c r="VFT102" s="90"/>
      <c r="VFU102" s="90"/>
      <c r="VFV102" s="90"/>
      <c r="VFW102" s="90"/>
      <c r="VFX102" s="90"/>
      <c r="VFY102" s="90"/>
      <c r="VFZ102" s="90"/>
      <c r="VGA102" s="90"/>
      <c r="VGB102" s="90"/>
      <c r="VGC102" s="90"/>
      <c r="VGD102" s="90"/>
      <c r="VGE102" s="90"/>
      <c r="VGF102" s="90"/>
      <c r="VGG102" s="90"/>
      <c r="VGH102" s="90"/>
      <c r="VGI102" s="90"/>
      <c r="VGJ102" s="90"/>
      <c r="VGK102" s="90"/>
      <c r="VGL102" s="90"/>
      <c r="VGM102" s="90"/>
      <c r="VGN102" s="90"/>
      <c r="VGO102" s="90"/>
      <c r="VGP102" s="90"/>
      <c r="VGQ102" s="90"/>
      <c r="VGR102" s="90"/>
      <c r="VGS102" s="90"/>
      <c r="VGT102" s="90"/>
      <c r="VGU102" s="90"/>
      <c r="VGV102" s="90"/>
      <c r="VGW102" s="90"/>
      <c r="VGX102" s="90"/>
      <c r="VGY102" s="90"/>
      <c r="VGZ102" s="90"/>
      <c r="VHA102" s="90"/>
      <c r="VHB102" s="90"/>
      <c r="VHC102" s="90"/>
      <c r="VHD102" s="90"/>
      <c r="VHE102" s="90"/>
      <c r="VHF102" s="90"/>
      <c r="VHG102" s="90"/>
      <c r="VHH102" s="90"/>
      <c r="VHI102" s="90"/>
      <c r="VHJ102" s="90"/>
      <c r="VHK102" s="90"/>
      <c r="VHL102" s="90"/>
      <c r="VHM102" s="90"/>
      <c r="VHN102" s="90"/>
      <c r="VHO102" s="90"/>
      <c r="VHP102" s="90"/>
      <c r="VHQ102" s="90"/>
      <c r="VHR102" s="90"/>
      <c r="VHS102" s="90"/>
      <c r="VHT102" s="90"/>
      <c r="VHU102" s="90"/>
      <c r="VHV102" s="90"/>
      <c r="VHW102" s="90"/>
      <c r="VHX102" s="90"/>
      <c r="VHY102" s="90"/>
      <c r="VHZ102" s="90"/>
      <c r="VIA102" s="90"/>
      <c r="VIB102" s="90"/>
      <c r="VIC102" s="90"/>
      <c r="VID102" s="90"/>
      <c r="VIE102" s="90"/>
      <c r="VIF102" s="90"/>
      <c r="VIG102" s="90"/>
      <c r="VIH102" s="90"/>
      <c r="VII102" s="90"/>
      <c r="VIJ102" s="90"/>
      <c r="VIK102" s="90"/>
      <c r="VIL102" s="90"/>
      <c r="VIM102" s="90"/>
      <c r="VIN102" s="90"/>
      <c r="VIO102" s="90"/>
      <c r="VIP102" s="90"/>
      <c r="VIQ102" s="90"/>
      <c r="VIR102" s="90"/>
      <c r="VIS102" s="90"/>
      <c r="VIT102" s="90"/>
      <c r="VIU102" s="90"/>
      <c r="VIV102" s="90"/>
      <c r="VIW102" s="90"/>
      <c r="VIX102" s="90"/>
      <c r="VIY102" s="90"/>
      <c r="VIZ102" s="90"/>
      <c r="VJA102" s="90"/>
      <c r="VJB102" s="90"/>
      <c r="VJC102" s="90"/>
      <c r="VJD102" s="90"/>
      <c r="VJE102" s="90"/>
      <c r="VJF102" s="90"/>
      <c r="VJG102" s="90"/>
      <c r="VJH102" s="90"/>
      <c r="VJI102" s="90"/>
      <c r="VJJ102" s="90"/>
      <c r="VJK102" s="90"/>
      <c r="VJL102" s="90"/>
      <c r="VJM102" s="90"/>
      <c r="VJN102" s="90"/>
      <c r="VJO102" s="90"/>
      <c r="VJP102" s="90"/>
      <c r="VJQ102" s="90"/>
      <c r="VJR102" s="90"/>
      <c r="VJS102" s="90"/>
      <c r="VJT102" s="90"/>
      <c r="VJU102" s="90"/>
      <c r="VJV102" s="90"/>
      <c r="VJW102" s="90"/>
      <c r="VJX102" s="90"/>
      <c r="VJY102" s="90"/>
      <c r="VJZ102" s="90"/>
      <c r="VKA102" s="90"/>
      <c r="VKB102" s="90"/>
      <c r="VKC102" s="90"/>
      <c r="VKD102" s="90"/>
      <c r="VKE102" s="90"/>
      <c r="VKF102" s="90"/>
      <c r="VKG102" s="90"/>
      <c r="VKH102" s="90"/>
      <c r="VKI102" s="90"/>
      <c r="VKJ102" s="90"/>
      <c r="VKK102" s="90"/>
      <c r="VKL102" s="90"/>
      <c r="VKM102" s="90"/>
      <c r="VKN102" s="90"/>
      <c r="VKO102" s="90"/>
      <c r="VKP102" s="90"/>
      <c r="VKQ102" s="90"/>
      <c r="VKR102" s="90"/>
      <c r="VKS102" s="90"/>
      <c r="VKT102" s="90"/>
      <c r="VKU102" s="90"/>
      <c r="VKV102" s="90"/>
      <c r="VKW102" s="90"/>
      <c r="VKX102" s="90"/>
      <c r="VKY102" s="90"/>
      <c r="VKZ102" s="90"/>
      <c r="VLA102" s="90"/>
      <c r="VLB102" s="90"/>
      <c r="VLC102" s="90"/>
      <c r="VLD102" s="90"/>
      <c r="VLE102" s="90"/>
      <c r="VLF102" s="90"/>
      <c r="VLG102" s="90"/>
      <c r="VLH102" s="90"/>
      <c r="VLI102" s="90"/>
      <c r="VLJ102" s="90"/>
      <c r="VLK102" s="90"/>
      <c r="VLL102" s="90"/>
      <c r="VLM102" s="90"/>
      <c r="VLN102" s="90"/>
      <c r="VLO102" s="90"/>
      <c r="VLP102" s="90"/>
      <c r="VLQ102" s="90"/>
      <c r="VLR102" s="90"/>
      <c r="VLS102" s="90"/>
      <c r="VLT102" s="90"/>
      <c r="VLU102" s="90"/>
      <c r="VLV102" s="90"/>
      <c r="VLW102" s="90"/>
      <c r="VLX102" s="90"/>
      <c r="VLY102" s="90"/>
      <c r="VLZ102" s="90"/>
      <c r="VMA102" s="90"/>
      <c r="VMB102" s="90"/>
      <c r="VMC102" s="90"/>
      <c r="VMD102" s="90"/>
      <c r="VME102" s="90"/>
      <c r="VMF102" s="90"/>
      <c r="VMG102" s="90"/>
      <c r="VMH102" s="90"/>
      <c r="VMI102" s="90"/>
      <c r="VMJ102" s="90"/>
      <c r="VMK102" s="90"/>
      <c r="VML102" s="90"/>
      <c r="VMM102" s="90"/>
      <c r="VMN102" s="90"/>
      <c r="VMO102" s="90"/>
      <c r="VMP102" s="90"/>
      <c r="VMQ102" s="90"/>
      <c r="VMR102" s="90"/>
      <c r="VMS102" s="90"/>
      <c r="VMT102" s="90"/>
      <c r="VMU102" s="90"/>
      <c r="VMV102" s="90"/>
      <c r="VMW102" s="90"/>
      <c r="VMX102" s="90"/>
      <c r="VMY102" s="90"/>
      <c r="VMZ102" s="90"/>
      <c r="VNA102" s="90"/>
      <c r="VNB102" s="90"/>
      <c r="VNC102" s="90"/>
      <c r="VND102" s="90"/>
      <c r="VNE102" s="90"/>
      <c r="VNF102" s="90"/>
      <c r="VNG102" s="90"/>
      <c r="VNH102" s="90"/>
      <c r="VNI102" s="90"/>
      <c r="VNJ102" s="90"/>
      <c r="VNK102" s="90"/>
      <c r="VNL102" s="90"/>
      <c r="VNM102" s="90"/>
      <c r="VNN102" s="90"/>
      <c r="VNO102" s="90"/>
      <c r="VNP102" s="90"/>
      <c r="VNQ102" s="90"/>
      <c r="VNR102" s="90"/>
      <c r="VNS102" s="90"/>
      <c r="VNT102" s="90"/>
      <c r="VNU102" s="90"/>
      <c r="VNV102" s="90"/>
      <c r="VNW102" s="90"/>
      <c r="VNX102" s="90"/>
      <c r="VNY102" s="90"/>
      <c r="VNZ102" s="90"/>
      <c r="VOA102" s="90"/>
      <c r="VOB102" s="90"/>
      <c r="VOC102" s="90"/>
      <c r="VOD102" s="90"/>
      <c r="VOE102" s="90"/>
      <c r="VOF102" s="90"/>
      <c r="VOG102" s="90"/>
      <c r="VOH102" s="90"/>
      <c r="VOI102" s="90"/>
      <c r="VOJ102" s="90"/>
      <c r="VOK102" s="90"/>
      <c r="VOL102" s="90"/>
      <c r="VOM102" s="90"/>
      <c r="VON102" s="90"/>
      <c r="VOO102" s="90"/>
      <c r="VOP102" s="90"/>
      <c r="VOQ102" s="90"/>
      <c r="VOR102" s="90"/>
      <c r="VOS102" s="90"/>
      <c r="VOT102" s="90"/>
      <c r="VOU102" s="90"/>
      <c r="VOV102" s="90"/>
      <c r="VOW102" s="90"/>
      <c r="VOX102" s="90"/>
      <c r="VOY102" s="90"/>
      <c r="VOZ102" s="90"/>
      <c r="VPA102" s="90"/>
      <c r="VPB102" s="90"/>
      <c r="VPC102" s="90"/>
      <c r="VPD102" s="90"/>
      <c r="VPE102" s="90"/>
      <c r="VPF102" s="90"/>
      <c r="VPG102" s="90"/>
      <c r="VPH102" s="90"/>
      <c r="VPI102" s="90"/>
      <c r="VPJ102" s="90"/>
      <c r="VPK102" s="90"/>
      <c r="VPL102" s="90"/>
      <c r="VPM102" s="90"/>
      <c r="VPN102" s="90"/>
      <c r="VPO102" s="90"/>
      <c r="VPP102" s="90"/>
      <c r="VPQ102" s="90"/>
      <c r="VPR102" s="90"/>
      <c r="VPS102" s="90"/>
      <c r="VPT102" s="90"/>
      <c r="VPU102" s="90"/>
      <c r="VPV102" s="90"/>
      <c r="VPW102" s="90"/>
      <c r="VPX102" s="90"/>
      <c r="VPY102" s="90"/>
      <c r="VPZ102" s="90"/>
      <c r="VQA102" s="90"/>
      <c r="VQB102" s="90"/>
      <c r="VQC102" s="90"/>
      <c r="VQD102" s="90"/>
      <c r="VQE102" s="90"/>
      <c r="VQF102" s="90"/>
      <c r="VQG102" s="90"/>
      <c r="VQH102" s="90"/>
      <c r="VQI102" s="90"/>
      <c r="VQJ102" s="90"/>
      <c r="VQK102" s="90"/>
      <c r="VQL102" s="90"/>
      <c r="VQM102" s="90"/>
      <c r="VQN102" s="90"/>
      <c r="VQO102" s="90"/>
      <c r="VQP102" s="90"/>
      <c r="VQQ102" s="90"/>
      <c r="VQR102" s="90"/>
      <c r="VQS102" s="90"/>
      <c r="VQT102" s="90"/>
      <c r="VQU102" s="90"/>
      <c r="VQV102" s="90"/>
      <c r="VQW102" s="90"/>
      <c r="VQX102" s="90"/>
      <c r="VQY102" s="90"/>
      <c r="VQZ102" s="90"/>
      <c r="VRA102" s="90"/>
      <c r="VRB102" s="90"/>
      <c r="VRC102" s="90"/>
      <c r="VRD102" s="90"/>
      <c r="VRE102" s="90"/>
      <c r="VRF102" s="90"/>
      <c r="VRG102" s="90"/>
      <c r="VRH102" s="90"/>
      <c r="VRI102" s="90"/>
      <c r="VRJ102" s="90"/>
      <c r="VRK102" s="90"/>
      <c r="VRL102" s="90"/>
      <c r="VRM102" s="90"/>
      <c r="VRN102" s="90"/>
      <c r="VRO102" s="90"/>
      <c r="VRP102" s="90"/>
      <c r="VRQ102" s="90"/>
      <c r="VRR102" s="90"/>
      <c r="VRS102" s="90"/>
      <c r="VRT102" s="90"/>
      <c r="VRU102" s="90"/>
      <c r="VRV102" s="90"/>
      <c r="VRW102" s="90"/>
      <c r="VRX102" s="90"/>
      <c r="VRY102" s="90"/>
      <c r="VRZ102" s="90"/>
      <c r="VSA102" s="90"/>
      <c r="VSB102" s="90"/>
      <c r="VSC102" s="90"/>
      <c r="VSD102" s="90"/>
      <c r="VSE102" s="90"/>
      <c r="VSF102" s="90"/>
      <c r="VSG102" s="90"/>
      <c r="VSH102" s="90"/>
      <c r="VSI102" s="90"/>
      <c r="VSJ102" s="90"/>
      <c r="VSK102" s="90"/>
      <c r="VSL102" s="90"/>
      <c r="VSM102" s="90"/>
      <c r="VSN102" s="90"/>
      <c r="VSO102" s="90"/>
      <c r="VSP102" s="90"/>
      <c r="VSQ102" s="90"/>
      <c r="VSR102" s="90"/>
      <c r="VSS102" s="90"/>
      <c r="VST102" s="90"/>
      <c r="VSU102" s="90"/>
      <c r="VSV102" s="90"/>
      <c r="VSW102" s="90"/>
      <c r="VSX102" s="90"/>
      <c r="VSY102" s="90"/>
      <c r="VSZ102" s="90"/>
      <c r="VTA102" s="90"/>
      <c r="VTB102" s="90"/>
      <c r="VTC102" s="90"/>
      <c r="VTD102" s="90"/>
      <c r="VTE102" s="90"/>
      <c r="VTF102" s="90"/>
      <c r="VTG102" s="90"/>
      <c r="VTH102" s="90"/>
      <c r="VTI102" s="90"/>
      <c r="VTJ102" s="90"/>
      <c r="VTK102" s="90"/>
      <c r="VTL102" s="90"/>
      <c r="VTM102" s="90"/>
      <c r="VTN102" s="90"/>
      <c r="VTO102" s="90"/>
      <c r="VTP102" s="90"/>
      <c r="VTQ102" s="90"/>
      <c r="VTR102" s="90"/>
      <c r="VTS102" s="90"/>
      <c r="VTT102" s="90"/>
      <c r="VTU102" s="90"/>
      <c r="VTV102" s="90"/>
      <c r="VTW102" s="90"/>
      <c r="VTX102" s="90"/>
      <c r="VTY102" s="90"/>
      <c r="VTZ102" s="90"/>
      <c r="VUA102" s="90"/>
      <c r="VUB102" s="90"/>
      <c r="VUC102" s="90"/>
      <c r="VUD102" s="90"/>
      <c r="VUE102" s="90"/>
      <c r="VUF102" s="90"/>
      <c r="VUG102" s="90"/>
      <c r="VUH102" s="90"/>
      <c r="VUI102" s="90"/>
      <c r="VUJ102" s="90"/>
      <c r="VUK102" s="90"/>
      <c r="VUL102" s="90"/>
      <c r="VUM102" s="90"/>
      <c r="VUN102" s="90"/>
      <c r="VUO102" s="90"/>
      <c r="VUP102" s="90"/>
      <c r="VUQ102" s="90"/>
      <c r="VUR102" s="90"/>
      <c r="VUS102" s="90"/>
      <c r="VUT102" s="90"/>
      <c r="VUU102" s="90"/>
      <c r="VUV102" s="90"/>
      <c r="VUW102" s="90"/>
      <c r="VUX102" s="90"/>
      <c r="VUY102" s="90"/>
      <c r="VUZ102" s="90"/>
      <c r="VVA102" s="90"/>
      <c r="VVB102" s="90"/>
      <c r="VVC102" s="90"/>
      <c r="VVD102" s="90"/>
      <c r="VVE102" s="90"/>
      <c r="VVF102" s="90"/>
      <c r="VVG102" s="90"/>
      <c r="VVH102" s="90"/>
      <c r="VVI102" s="90"/>
      <c r="VVJ102" s="90"/>
      <c r="VVK102" s="90"/>
      <c r="VVL102" s="90"/>
      <c r="VVM102" s="90"/>
      <c r="VVN102" s="90"/>
      <c r="VVO102" s="90"/>
      <c r="VVP102" s="90"/>
      <c r="VVQ102" s="90"/>
      <c r="VVR102" s="90"/>
      <c r="VVS102" s="90"/>
      <c r="VVT102" s="90"/>
      <c r="VVU102" s="90"/>
      <c r="VVV102" s="90"/>
      <c r="VVW102" s="90"/>
      <c r="VVX102" s="90"/>
      <c r="VVY102" s="90"/>
      <c r="VVZ102" s="90"/>
      <c r="VWA102" s="90"/>
      <c r="VWB102" s="90"/>
      <c r="VWC102" s="90"/>
      <c r="VWD102" s="90"/>
      <c r="VWE102" s="90"/>
      <c r="VWF102" s="90"/>
      <c r="VWG102" s="90"/>
      <c r="VWH102" s="90"/>
      <c r="VWI102" s="90"/>
      <c r="VWJ102" s="90"/>
      <c r="VWK102" s="90"/>
      <c r="VWL102" s="90"/>
      <c r="VWM102" s="90"/>
      <c r="VWN102" s="90"/>
      <c r="VWO102" s="90"/>
      <c r="VWP102" s="90"/>
      <c r="VWQ102" s="90"/>
      <c r="VWR102" s="90"/>
      <c r="VWS102" s="90"/>
      <c r="VWT102" s="90"/>
      <c r="VWU102" s="90"/>
      <c r="VWV102" s="90"/>
      <c r="VWW102" s="90"/>
      <c r="VWX102" s="90"/>
      <c r="VWY102" s="90"/>
      <c r="VWZ102" s="90"/>
      <c r="VXA102" s="90"/>
      <c r="VXB102" s="90"/>
      <c r="VXC102" s="90"/>
      <c r="VXD102" s="90"/>
      <c r="VXE102" s="90"/>
      <c r="VXF102" s="90"/>
      <c r="VXG102" s="90"/>
      <c r="VXH102" s="90"/>
      <c r="VXI102" s="90"/>
      <c r="VXJ102" s="90"/>
      <c r="VXK102" s="90"/>
      <c r="VXL102" s="90"/>
      <c r="VXM102" s="90"/>
      <c r="VXN102" s="90"/>
      <c r="VXO102" s="90"/>
      <c r="VXP102" s="90"/>
      <c r="VXQ102" s="90"/>
      <c r="VXR102" s="90"/>
      <c r="VXS102" s="90"/>
      <c r="VXT102" s="90"/>
      <c r="VXU102" s="90"/>
      <c r="VXV102" s="90"/>
      <c r="VXW102" s="90"/>
      <c r="VXX102" s="90"/>
      <c r="VXY102" s="90"/>
      <c r="VXZ102" s="90"/>
      <c r="VYA102" s="90"/>
      <c r="VYB102" s="90"/>
      <c r="VYC102" s="90"/>
      <c r="VYD102" s="90"/>
      <c r="VYE102" s="90"/>
      <c r="VYF102" s="90"/>
      <c r="VYG102" s="90"/>
      <c r="VYH102" s="90"/>
      <c r="VYI102" s="90"/>
      <c r="VYJ102" s="90"/>
      <c r="VYK102" s="90"/>
      <c r="VYL102" s="90"/>
      <c r="VYM102" s="90"/>
      <c r="VYN102" s="90"/>
      <c r="VYO102" s="90"/>
      <c r="VYP102" s="90"/>
      <c r="VYQ102" s="90"/>
      <c r="VYR102" s="90"/>
      <c r="VYS102" s="90"/>
      <c r="VYT102" s="90"/>
      <c r="VYU102" s="90"/>
      <c r="VYV102" s="90"/>
      <c r="VYW102" s="90"/>
      <c r="VYX102" s="90"/>
      <c r="VYY102" s="90"/>
      <c r="VYZ102" s="90"/>
      <c r="VZA102" s="90"/>
      <c r="VZB102" s="90"/>
      <c r="VZC102" s="90"/>
      <c r="VZD102" s="90"/>
      <c r="VZE102" s="90"/>
      <c r="VZF102" s="90"/>
      <c r="VZG102" s="90"/>
      <c r="VZH102" s="90"/>
      <c r="VZI102" s="90"/>
      <c r="VZJ102" s="90"/>
      <c r="VZK102" s="90"/>
      <c r="VZL102" s="90"/>
      <c r="VZM102" s="90"/>
      <c r="VZN102" s="90"/>
      <c r="VZO102" s="90"/>
      <c r="VZP102" s="90"/>
      <c r="VZQ102" s="90"/>
      <c r="VZR102" s="90"/>
      <c r="VZS102" s="90"/>
      <c r="VZT102" s="90"/>
      <c r="VZU102" s="90"/>
      <c r="VZV102" s="90"/>
      <c r="VZW102" s="90"/>
      <c r="VZX102" s="90"/>
      <c r="VZY102" s="90"/>
      <c r="VZZ102" s="90"/>
      <c r="WAA102" s="90"/>
      <c r="WAB102" s="90"/>
      <c r="WAC102" s="90"/>
      <c r="WAD102" s="90"/>
      <c r="WAE102" s="90"/>
      <c r="WAF102" s="90"/>
      <c r="WAG102" s="90"/>
      <c r="WAH102" s="90"/>
      <c r="WAI102" s="90"/>
      <c r="WAJ102" s="90"/>
      <c r="WAK102" s="90"/>
      <c r="WAL102" s="90"/>
      <c r="WAM102" s="90"/>
      <c r="WAN102" s="90"/>
      <c r="WAO102" s="90"/>
      <c r="WAP102" s="90"/>
      <c r="WAQ102" s="90"/>
      <c r="WAR102" s="90"/>
      <c r="WAS102" s="90"/>
      <c r="WAT102" s="90"/>
      <c r="WAU102" s="90"/>
      <c r="WAV102" s="90"/>
      <c r="WAW102" s="90"/>
      <c r="WAX102" s="90"/>
      <c r="WAY102" s="90"/>
      <c r="WAZ102" s="90"/>
      <c r="WBA102" s="90"/>
      <c r="WBB102" s="90"/>
      <c r="WBC102" s="90"/>
      <c r="WBD102" s="90"/>
      <c r="WBE102" s="90"/>
      <c r="WBF102" s="90"/>
      <c r="WBG102" s="90"/>
      <c r="WBH102" s="90"/>
      <c r="WBI102" s="90"/>
      <c r="WBJ102" s="90"/>
      <c r="WBK102" s="90"/>
      <c r="WBL102" s="90"/>
      <c r="WBM102" s="90"/>
      <c r="WBN102" s="90"/>
      <c r="WBO102" s="90"/>
      <c r="WBP102" s="90"/>
      <c r="WBQ102" s="90"/>
      <c r="WBR102" s="90"/>
      <c r="WBS102" s="90"/>
      <c r="WBT102" s="90"/>
      <c r="WBU102" s="90"/>
      <c r="WBV102" s="90"/>
      <c r="WBW102" s="90"/>
      <c r="WBX102" s="90"/>
      <c r="WBY102" s="90"/>
      <c r="WBZ102" s="90"/>
      <c r="WCA102" s="90"/>
      <c r="WCB102" s="90"/>
      <c r="WCC102" s="90"/>
      <c r="WCD102" s="90"/>
      <c r="WCE102" s="90"/>
      <c r="WCF102" s="90"/>
      <c r="WCG102" s="90"/>
      <c r="WCH102" s="90"/>
      <c r="WCI102" s="90"/>
      <c r="WCJ102" s="90"/>
      <c r="WCK102" s="90"/>
      <c r="WCL102" s="90"/>
      <c r="WCM102" s="90"/>
      <c r="WCN102" s="90"/>
      <c r="WCO102" s="90"/>
      <c r="WCP102" s="90"/>
      <c r="WCQ102" s="90"/>
      <c r="WCR102" s="90"/>
      <c r="WCS102" s="90"/>
      <c r="WCT102" s="90"/>
      <c r="WCU102" s="90"/>
      <c r="WCV102" s="90"/>
      <c r="WCW102" s="90"/>
      <c r="WCX102" s="90"/>
      <c r="WCY102" s="90"/>
      <c r="WCZ102" s="90"/>
      <c r="WDA102" s="90"/>
      <c r="WDB102" s="90"/>
      <c r="WDC102" s="90"/>
      <c r="WDD102" s="90"/>
      <c r="WDE102" s="90"/>
      <c r="WDF102" s="90"/>
      <c r="WDG102" s="90"/>
      <c r="WDH102" s="90"/>
      <c r="WDI102" s="90"/>
      <c r="WDJ102" s="90"/>
      <c r="WDK102" s="90"/>
      <c r="WDL102" s="90"/>
      <c r="WDM102" s="90"/>
      <c r="WDN102" s="90"/>
      <c r="WDO102" s="90"/>
      <c r="WDP102" s="90"/>
      <c r="WDQ102" s="90"/>
      <c r="WDR102" s="90"/>
      <c r="WDS102" s="90"/>
      <c r="WDT102" s="90"/>
      <c r="WDU102" s="90"/>
      <c r="WDV102" s="90"/>
      <c r="WDW102" s="90"/>
      <c r="WDX102" s="90"/>
      <c r="WDY102" s="90"/>
      <c r="WDZ102" s="90"/>
      <c r="WEA102" s="90"/>
      <c r="WEB102" s="90"/>
      <c r="WEC102" s="90"/>
      <c r="WED102" s="90"/>
      <c r="WEE102" s="90"/>
      <c r="WEF102" s="90"/>
      <c r="WEG102" s="90"/>
      <c r="WEH102" s="90"/>
      <c r="WEI102" s="90"/>
      <c r="WEJ102" s="90"/>
      <c r="WEK102" s="90"/>
      <c r="WEL102" s="90"/>
      <c r="WEM102" s="90"/>
      <c r="WEN102" s="90"/>
      <c r="WEO102" s="90"/>
      <c r="WEP102" s="90"/>
      <c r="WEQ102" s="90"/>
      <c r="WER102" s="90"/>
      <c r="WES102" s="90"/>
      <c r="WET102" s="90"/>
      <c r="WEU102" s="90"/>
      <c r="WEV102" s="90"/>
      <c r="WEW102" s="90"/>
      <c r="WEX102" s="90"/>
      <c r="WEY102" s="90"/>
      <c r="WEZ102" s="90"/>
      <c r="WFA102" s="90"/>
      <c r="WFB102" s="90"/>
      <c r="WFC102" s="90"/>
      <c r="WFD102" s="90"/>
      <c r="WFE102" s="90"/>
      <c r="WFF102" s="90"/>
      <c r="WFG102" s="90"/>
      <c r="WFH102" s="90"/>
      <c r="WFI102" s="90"/>
      <c r="WFJ102" s="90"/>
      <c r="WFK102" s="90"/>
      <c r="WFL102" s="90"/>
      <c r="WFM102" s="90"/>
      <c r="WFN102" s="90"/>
      <c r="WFO102" s="90"/>
      <c r="WFP102" s="90"/>
      <c r="WFQ102" s="90"/>
      <c r="WFR102" s="90"/>
      <c r="WFS102" s="90"/>
      <c r="WFT102" s="90"/>
      <c r="WFU102" s="90"/>
      <c r="WFV102" s="90"/>
      <c r="WFW102" s="90"/>
      <c r="WFX102" s="90"/>
      <c r="WFY102" s="90"/>
      <c r="WFZ102" s="90"/>
      <c r="WGA102" s="90"/>
      <c r="WGB102" s="90"/>
      <c r="WGC102" s="90"/>
      <c r="WGD102" s="90"/>
      <c r="WGE102" s="90"/>
      <c r="WGF102" s="90"/>
      <c r="WGG102" s="90"/>
      <c r="WGH102" s="90"/>
      <c r="WGI102" s="90"/>
      <c r="WGJ102" s="90"/>
      <c r="WGK102" s="90"/>
      <c r="WGL102" s="90"/>
      <c r="WGM102" s="90"/>
      <c r="WGN102" s="90"/>
      <c r="WGO102" s="90"/>
      <c r="WGP102" s="90"/>
      <c r="WGQ102" s="90"/>
      <c r="WGR102" s="90"/>
      <c r="WGS102" s="90"/>
      <c r="WGT102" s="90"/>
      <c r="WGU102" s="90"/>
      <c r="WGV102" s="90"/>
      <c r="WGW102" s="90"/>
      <c r="WGX102" s="90"/>
      <c r="WGY102" s="90"/>
      <c r="WGZ102" s="90"/>
      <c r="WHA102" s="90"/>
      <c r="WHB102" s="90"/>
      <c r="WHC102" s="90"/>
      <c r="WHD102" s="90"/>
      <c r="WHE102" s="90"/>
      <c r="WHF102" s="90"/>
      <c r="WHG102" s="90"/>
      <c r="WHH102" s="90"/>
      <c r="WHI102" s="90"/>
      <c r="WHJ102" s="90"/>
      <c r="WHK102" s="90"/>
      <c r="WHL102" s="90"/>
      <c r="WHM102" s="90"/>
      <c r="WHN102" s="90"/>
      <c r="WHO102" s="90"/>
      <c r="WHP102" s="90"/>
      <c r="WHQ102" s="90"/>
      <c r="WHR102" s="90"/>
      <c r="WHS102" s="90"/>
      <c r="WHT102" s="90"/>
      <c r="WHU102" s="90"/>
      <c r="WHV102" s="90"/>
      <c r="WHW102" s="90"/>
      <c r="WHX102" s="90"/>
      <c r="WHY102" s="90"/>
      <c r="WHZ102" s="90"/>
      <c r="WIA102" s="90"/>
      <c r="WIB102" s="90"/>
      <c r="WIC102" s="90"/>
      <c r="WID102" s="90"/>
      <c r="WIE102" s="90"/>
      <c r="WIF102" s="90"/>
      <c r="WIG102" s="90"/>
      <c r="WIH102" s="90"/>
      <c r="WII102" s="90"/>
      <c r="WIJ102" s="90"/>
      <c r="WIK102" s="90"/>
      <c r="WIL102" s="90"/>
      <c r="WIM102" s="90"/>
      <c r="WIN102" s="90"/>
      <c r="WIO102" s="90"/>
      <c r="WIP102" s="90"/>
      <c r="WIQ102" s="90"/>
      <c r="WIR102" s="90"/>
      <c r="WIS102" s="90"/>
      <c r="WIT102" s="90"/>
      <c r="WIU102" s="90"/>
      <c r="WIV102" s="90"/>
      <c r="WIW102" s="90"/>
      <c r="WIX102" s="90"/>
      <c r="WIY102" s="90"/>
      <c r="WIZ102" s="90"/>
      <c r="WJA102" s="90"/>
      <c r="WJB102" s="90"/>
      <c r="WJC102" s="90"/>
      <c r="WJD102" s="90"/>
      <c r="WJE102" s="90"/>
      <c r="WJF102" s="90"/>
      <c r="WJG102" s="90"/>
      <c r="WJH102" s="90"/>
      <c r="WJI102" s="90"/>
      <c r="WJJ102" s="90"/>
      <c r="WJK102" s="90"/>
      <c r="WJL102" s="90"/>
      <c r="WJM102" s="90"/>
      <c r="WJN102" s="90"/>
      <c r="WJO102" s="90"/>
      <c r="WJP102" s="90"/>
      <c r="WJQ102" s="90"/>
      <c r="WJR102" s="90"/>
      <c r="WJS102" s="90"/>
      <c r="WJT102" s="90"/>
      <c r="WJU102" s="90"/>
      <c r="WJV102" s="90"/>
      <c r="WJW102" s="90"/>
      <c r="WJX102" s="90"/>
      <c r="WJY102" s="90"/>
      <c r="WJZ102" s="90"/>
      <c r="WKA102" s="90"/>
      <c r="WKB102" s="90"/>
      <c r="WKC102" s="90"/>
      <c r="WKD102" s="90"/>
      <c r="WKE102" s="90"/>
      <c r="WKF102" s="90"/>
      <c r="WKG102" s="90"/>
      <c r="WKH102" s="90"/>
      <c r="WKI102" s="90"/>
      <c r="WKJ102" s="90"/>
      <c r="WKK102" s="90"/>
      <c r="WKL102" s="90"/>
      <c r="WKM102" s="90"/>
      <c r="WKN102" s="90"/>
      <c r="WKO102" s="90"/>
      <c r="WKP102" s="90"/>
      <c r="WKQ102" s="90"/>
      <c r="WKR102" s="90"/>
      <c r="WKS102" s="90"/>
      <c r="WKT102" s="90"/>
      <c r="WKU102" s="90"/>
      <c r="WKV102" s="90"/>
      <c r="WKW102" s="90"/>
      <c r="WKX102" s="90"/>
      <c r="WKY102" s="90"/>
      <c r="WKZ102" s="90"/>
      <c r="WLA102" s="90"/>
      <c r="WLB102" s="90"/>
      <c r="WLC102" s="90"/>
      <c r="WLD102" s="90"/>
      <c r="WLE102" s="90"/>
      <c r="WLF102" s="90"/>
      <c r="WLG102" s="90"/>
      <c r="WLH102" s="90"/>
      <c r="WLI102" s="90"/>
      <c r="WLJ102" s="90"/>
      <c r="WLK102" s="90"/>
      <c r="WLL102" s="90"/>
      <c r="WLM102" s="90"/>
      <c r="WLN102" s="90"/>
      <c r="WLO102" s="90"/>
      <c r="WLP102" s="90"/>
      <c r="WLQ102" s="90"/>
      <c r="WLR102" s="90"/>
      <c r="WLS102" s="90"/>
      <c r="WLT102" s="90"/>
      <c r="WLU102" s="90"/>
      <c r="WLV102" s="90"/>
      <c r="WLW102" s="90"/>
      <c r="WLX102" s="90"/>
      <c r="WLY102" s="90"/>
      <c r="WLZ102" s="90"/>
      <c r="WMA102" s="90"/>
      <c r="WMB102" s="90"/>
      <c r="WMC102" s="90"/>
      <c r="WMD102" s="90"/>
      <c r="WME102" s="90"/>
      <c r="WMF102" s="90"/>
      <c r="WMG102" s="90"/>
      <c r="WMH102" s="90"/>
      <c r="WMI102" s="90"/>
      <c r="WMJ102" s="90"/>
      <c r="WMK102" s="90"/>
      <c r="WML102" s="90"/>
      <c r="WMM102" s="90"/>
      <c r="WMN102" s="90"/>
      <c r="WMO102" s="90"/>
      <c r="WMP102" s="90"/>
      <c r="WMQ102" s="90"/>
      <c r="WMR102" s="90"/>
      <c r="WMS102" s="90"/>
      <c r="WMT102" s="90"/>
      <c r="WMU102" s="90"/>
      <c r="WMV102" s="90"/>
      <c r="WMW102" s="90"/>
      <c r="WMX102" s="90"/>
      <c r="WMY102" s="90"/>
      <c r="WMZ102" s="90"/>
      <c r="WNA102" s="90"/>
      <c r="WNB102" s="90"/>
      <c r="WNC102" s="90"/>
      <c r="WND102" s="90"/>
      <c r="WNE102" s="90"/>
      <c r="WNF102" s="90"/>
      <c r="WNG102" s="90"/>
      <c r="WNH102" s="90"/>
      <c r="WNI102" s="90"/>
      <c r="WNJ102" s="90"/>
      <c r="WNK102" s="90"/>
      <c r="WNL102" s="90"/>
      <c r="WNM102" s="90"/>
      <c r="WNN102" s="90"/>
      <c r="WNO102" s="90"/>
      <c r="WNP102" s="90"/>
      <c r="WNQ102" s="90"/>
      <c r="WNR102" s="90"/>
      <c r="WNS102" s="90"/>
      <c r="WNT102" s="90"/>
      <c r="WNU102" s="90"/>
      <c r="WNV102" s="90"/>
      <c r="WNW102" s="90"/>
      <c r="WNX102" s="90"/>
      <c r="WNY102" s="90"/>
      <c r="WNZ102" s="90"/>
      <c r="WOA102" s="90"/>
      <c r="WOB102" s="90"/>
      <c r="WOC102" s="90"/>
      <c r="WOD102" s="90"/>
      <c r="WOE102" s="90"/>
      <c r="WOF102" s="90"/>
      <c r="WOG102" s="90"/>
      <c r="WOH102" s="90"/>
      <c r="WOI102" s="90"/>
      <c r="WOJ102" s="90"/>
      <c r="WOK102" s="90"/>
      <c r="WOL102" s="90"/>
      <c r="WOM102" s="90"/>
      <c r="WON102" s="90"/>
      <c r="WOO102" s="90"/>
      <c r="WOP102" s="90"/>
      <c r="WOQ102" s="90"/>
      <c r="WOR102" s="90"/>
      <c r="WOS102" s="90"/>
      <c r="WOT102" s="90"/>
      <c r="WOU102" s="90"/>
      <c r="WOV102" s="90"/>
      <c r="WOW102" s="90"/>
      <c r="WOX102" s="90"/>
      <c r="WOY102" s="90"/>
      <c r="WOZ102" s="90"/>
      <c r="WPA102" s="90"/>
      <c r="WPB102" s="90"/>
      <c r="WPC102" s="90"/>
      <c r="WPD102" s="90"/>
      <c r="WPE102" s="90"/>
      <c r="WPF102" s="90"/>
      <c r="WPG102" s="90"/>
      <c r="WPH102" s="90"/>
      <c r="WPI102" s="90"/>
      <c r="WPJ102" s="90"/>
      <c r="WPK102" s="90"/>
      <c r="WPL102" s="90"/>
      <c r="WPM102" s="90"/>
      <c r="WPN102" s="90"/>
      <c r="WPO102" s="90"/>
      <c r="WPP102" s="90"/>
      <c r="WPQ102" s="90"/>
      <c r="WPR102" s="90"/>
      <c r="WPS102" s="90"/>
      <c r="WPT102" s="90"/>
      <c r="WPU102" s="90"/>
      <c r="WPV102" s="90"/>
      <c r="WPW102" s="90"/>
      <c r="WPX102" s="90"/>
      <c r="WPY102" s="90"/>
      <c r="WPZ102" s="90"/>
      <c r="WQA102" s="90"/>
      <c r="WQB102" s="90"/>
      <c r="WQC102" s="90"/>
      <c r="WQD102" s="90"/>
      <c r="WQE102" s="90"/>
      <c r="WQF102" s="90"/>
      <c r="WQG102" s="90"/>
      <c r="WQH102" s="90"/>
      <c r="WQI102" s="90"/>
      <c r="WQJ102" s="90"/>
      <c r="WQK102" s="90"/>
      <c r="WQL102" s="90"/>
      <c r="WQM102" s="90"/>
      <c r="WQN102" s="90"/>
      <c r="WQO102" s="90"/>
      <c r="WQP102" s="90"/>
      <c r="WQQ102" s="90"/>
      <c r="WQR102" s="90"/>
      <c r="WQS102" s="90"/>
      <c r="WQT102" s="90"/>
      <c r="WQU102" s="90"/>
      <c r="WQV102" s="90"/>
      <c r="WQW102" s="90"/>
      <c r="WQX102" s="90"/>
      <c r="WQY102" s="90"/>
      <c r="WQZ102" s="90"/>
      <c r="WRA102" s="90"/>
      <c r="WRB102" s="90"/>
      <c r="WRC102" s="90"/>
      <c r="WRD102" s="90"/>
      <c r="WRE102" s="90"/>
      <c r="WRF102" s="90"/>
      <c r="WRG102" s="90"/>
      <c r="WRH102" s="90"/>
      <c r="WRI102" s="90"/>
      <c r="WRJ102" s="90"/>
      <c r="WRK102" s="90"/>
      <c r="WRL102" s="90"/>
      <c r="WRM102" s="90"/>
      <c r="WRN102" s="90"/>
      <c r="WRO102" s="90"/>
      <c r="WRP102" s="90"/>
      <c r="WRQ102" s="90"/>
      <c r="WRR102" s="90"/>
      <c r="WRS102" s="90"/>
      <c r="WRT102" s="90"/>
      <c r="WRU102" s="90"/>
      <c r="WRV102" s="90"/>
      <c r="WRW102" s="90"/>
      <c r="WRX102" s="90"/>
      <c r="WRY102" s="90"/>
      <c r="WRZ102" s="90"/>
      <c r="WSA102" s="90"/>
      <c r="WSB102" s="90"/>
      <c r="WSC102" s="90"/>
      <c r="WSD102" s="90"/>
      <c r="WSE102" s="90"/>
      <c r="WSF102" s="90"/>
      <c r="WSG102" s="90"/>
      <c r="WSH102" s="90"/>
      <c r="WSI102" s="90"/>
      <c r="WSJ102" s="90"/>
      <c r="WSK102" s="90"/>
      <c r="WSL102" s="90"/>
      <c r="WSM102" s="90"/>
      <c r="WSN102" s="90"/>
      <c r="WSO102" s="90"/>
      <c r="WSP102" s="90"/>
      <c r="WSQ102" s="90"/>
      <c r="WSR102" s="90"/>
      <c r="WSS102" s="90"/>
      <c r="WST102" s="90"/>
      <c r="WSU102" s="90"/>
      <c r="WSV102" s="90"/>
      <c r="WSW102" s="90"/>
      <c r="WSX102" s="90"/>
      <c r="WSY102" s="90"/>
      <c r="WSZ102" s="90"/>
      <c r="WTA102" s="90"/>
      <c r="WTB102" s="90"/>
      <c r="WTC102" s="90"/>
      <c r="WTD102" s="90"/>
      <c r="WTE102" s="90"/>
      <c r="WTF102" s="90"/>
      <c r="WTG102" s="90"/>
      <c r="WTH102" s="90"/>
      <c r="WTI102" s="90"/>
      <c r="WTJ102" s="90"/>
      <c r="WTK102" s="90"/>
      <c r="WTL102" s="90"/>
      <c r="WTM102" s="90"/>
      <c r="WTN102" s="90"/>
      <c r="WTO102" s="90"/>
      <c r="WTP102" s="90"/>
      <c r="WTQ102" s="90"/>
      <c r="WTR102" s="90"/>
      <c r="WTS102" s="90"/>
      <c r="WTT102" s="90"/>
      <c r="WTU102" s="90"/>
      <c r="WTV102" s="90"/>
      <c r="WTW102" s="90"/>
      <c r="WTX102" s="90"/>
      <c r="WTY102" s="90"/>
      <c r="WTZ102" s="90"/>
      <c r="WUA102" s="90"/>
      <c r="WUB102" s="90"/>
      <c r="WUC102" s="90"/>
      <c r="WUD102" s="90"/>
      <c r="WUE102" s="90"/>
      <c r="WUF102" s="90"/>
      <c r="WUG102" s="90"/>
      <c r="WUH102" s="90"/>
      <c r="WUI102" s="90"/>
      <c r="WUJ102" s="90"/>
      <c r="WUK102" s="90"/>
      <c r="WUL102" s="90"/>
      <c r="WUM102" s="90"/>
      <c r="WUN102" s="90"/>
      <c r="WUO102" s="90"/>
      <c r="WUP102" s="90"/>
      <c r="WUQ102" s="90"/>
      <c r="WUR102" s="90"/>
      <c r="WUS102" s="90"/>
      <c r="WUT102" s="90"/>
      <c r="WUU102" s="90"/>
      <c r="WUV102" s="90"/>
      <c r="WUW102" s="90"/>
      <c r="WUX102" s="90"/>
      <c r="WUY102" s="90"/>
      <c r="WUZ102" s="90"/>
      <c r="WVA102" s="90"/>
      <c r="WVB102" s="90"/>
      <c r="WVC102" s="90"/>
      <c r="WVD102" s="90"/>
      <c r="WVE102" s="90"/>
      <c r="WVF102" s="90"/>
      <c r="WVG102" s="90"/>
      <c r="WVH102" s="90"/>
      <c r="WVI102" s="90"/>
      <c r="WVJ102" s="90"/>
      <c r="WVK102" s="90"/>
      <c r="WVL102" s="90"/>
      <c r="WVM102" s="90"/>
      <c r="WVN102" s="90"/>
      <c r="WVO102" s="90"/>
      <c r="WVP102" s="90"/>
      <c r="WVQ102" s="90"/>
      <c r="WVR102" s="90"/>
      <c r="WVS102" s="90"/>
      <c r="WVT102" s="90"/>
      <c r="WVU102" s="90"/>
      <c r="WVV102" s="90"/>
      <c r="WVW102" s="90"/>
      <c r="WVX102" s="90"/>
      <c r="WVY102" s="90"/>
      <c r="WVZ102" s="90"/>
      <c r="WWA102" s="90"/>
      <c r="WWB102" s="90"/>
      <c r="WWC102" s="90"/>
      <c r="WWD102" s="90"/>
      <c r="WWE102" s="90"/>
      <c r="WWF102" s="90"/>
      <c r="WWG102" s="90"/>
      <c r="WWH102" s="90"/>
      <c r="WWI102" s="90"/>
      <c r="WWJ102" s="90"/>
      <c r="WWK102" s="90"/>
      <c r="WWL102" s="90"/>
      <c r="WWM102" s="90"/>
      <c r="WWN102" s="90"/>
      <c r="WWO102" s="90"/>
      <c r="WWP102" s="90"/>
      <c r="WWQ102" s="90"/>
      <c r="WWR102" s="90"/>
      <c r="WWS102" s="90"/>
      <c r="WWT102" s="90"/>
      <c r="WWU102" s="90"/>
      <c r="WWV102" s="90"/>
      <c r="WWW102" s="90"/>
      <c r="WWX102" s="90"/>
      <c r="WWY102" s="90"/>
      <c r="WWZ102" s="90"/>
      <c r="WXA102" s="90"/>
      <c r="WXB102" s="90"/>
      <c r="WXC102" s="90"/>
      <c r="WXD102" s="90"/>
      <c r="WXE102" s="90"/>
      <c r="WXF102" s="90"/>
      <c r="WXG102" s="90"/>
      <c r="WXH102" s="90"/>
      <c r="WXI102" s="90"/>
      <c r="WXJ102" s="90"/>
      <c r="WXK102" s="90"/>
      <c r="WXL102" s="90"/>
      <c r="WXM102" s="90"/>
      <c r="WXN102" s="90"/>
      <c r="WXO102" s="90"/>
      <c r="WXP102" s="90"/>
      <c r="WXQ102" s="90"/>
      <c r="WXR102" s="90"/>
      <c r="WXS102" s="90"/>
    </row>
    <row r="103" spans="1:16191" s="90" customFormat="1" ht="15.95" customHeight="1" x14ac:dyDescent="0.2">
      <c r="A103" s="76" t="s">
        <v>154</v>
      </c>
      <c r="B103" s="77" t="s">
        <v>0</v>
      </c>
      <c r="C103" s="52">
        <f>SUM(C101:C102)</f>
        <v>13</v>
      </c>
      <c r="D103" s="52">
        <f>SUM(D101:D102)</f>
        <v>1616884.7999999998</v>
      </c>
      <c r="F103" s="52">
        <f>SUM(F101:F102)</f>
        <v>9</v>
      </c>
      <c r="G103" s="52">
        <f>SUM(G101:G102)</f>
        <v>9</v>
      </c>
      <c r="H103" s="52">
        <f>SUM(H101:H102)</f>
        <v>1100456</v>
      </c>
      <c r="J103" s="52">
        <f t="shared" si="8"/>
        <v>-516428.79999999981</v>
      </c>
      <c r="K103" s="174">
        <f t="shared" si="11"/>
        <v>-0.31939739924575944</v>
      </c>
    </row>
    <row r="104" spans="1:16191" s="24" customFormat="1" ht="15.95" customHeight="1" x14ac:dyDescent="0.2">
      <c r="A104" s="97" t="s">
        <v>32</v>
      </c>
      <c r="B104" s="73" t="s">
        <v>121</v>
      </c>
      <c r="C104" s="74">
        <v>47</v>
      </c>
      <c r="D104" s="74">
        <v>9004648.129999999</v>
      </c>
      <c r="E104" s="90"/>
      <c r="F104" s="74">
        <v>41</v>
      </c>
      <c r="G104" s="74">
        <v>58</v>
      </c>
      <c r="H104" s="74">
        <v>8216165</v>
      </c>
      <c r="I104" s="90"/>
      <c r="J104" s="74">
        <f t="shared" si="8"/>
        <v>-788483.12999999896</v>
      </c>
      <c r="K104" s="162">
        <f t="shared" si="11"/>
        <v>-8.7564013453571676E-2</v>
      </c>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90"/>
      <c r="AX104" s="90"/>
      <c r="AY104" s="90"/>
      <c r="AZ104" s="90"/>
      <c r="BA104" s="90"/>
      <c r="BB104" s="90"/>
      <c r="BC104" s="90"/>
      <c r="BD104" s="90"/>
      <c r="BE104" s="90"/>
      <c r="BF104" s="90"/>
      <c r="BG104" s="90"/>
      <c r="BH104" s="90"/>
      <c r="BI104" s="90"/>
      <c r="BJ104" s="90"/>
      <c r="BK104" s="90"/>
      <c r="BL104" s="90"/>
      <c r="BM104" s="90"/>
      <c r="BN104" s="90"/>
      <c r="BO104" s="90"/>
      <c r="BP104" s="90"/>
      <c r="BQ104" s="90"/>
      <c r="BR104" s="90"/>
      <c r="BS104" s="90"/>
      <c r="BT104" s="90"/>
      <c r="BU104" s="90"/>
      <c r="BV104" s="90"/>
      <c r="BW104" s="90"/>
      <c r="BX104" s="90"/>
      <c r="BY104" s="90"/>
      <c r="BZ104" s="90"/>
      <c r="CA104" s="90"/>
      <c r="CB104" s="90"/>
      <c r="CC104" s="90"/>
      <c r="CD104" s="90"/>
      <c r="CE104" s="90"/>
      <c r="CF104" s="90"/>
      <c r="CG104" s="90"/>
      <c r="CH104" s="90"/>
      <c r="CI104" s="90"/>
      <c r="CJ104" s="90"/>
      <c r="CK104" s="90"/>
      <c r="CL104" s="90"/>
      <c r="CM104" s="90"/>
      <c r="CN104" s="90"/>
      <c r="CO104" s="90"/>
      <c r="CP104" s="90"/>
      <c r="CQ104" s="90"/>
      <c r="CR104" s="90"/>
      <c r="CS104" s="90"/>
      <c r="CT104" s="90"/>
      <c r="CU104" s="90"/>
      <c r="CV104" s="90"/>
      <c r="CW104" s="90"/>
      <c r="CX104" s="90"/>
      <c r="CY104" s="90"/>
      <c r="CZ104" s="90"/>
      <c r="DA104" s="90"/>
      <c r="DB104" s="90"/>
      <c r="DC104" s="90"/>
      <c r="DD104" s="90"/>
      <c r="DE104" s="90"/>
      <c r="DF104" s="90"/>
      <c r="DG104" s="90"/>
      <c r="DH104" s="90"/>
      <c r="DI104" s="90"/>
      <c r="DJ104" s="90"/>
      <c r="DK104" s="90"/>
      <c r="DL104" s="90"/>
      <c r="DM104" s="90"/>
      <c r="DN104" s="90"/>
      <c r="DO104" s="90"/>
      <c r="DP104" s="90"/>
      <c r="DQ104" s="90"/>
      <c r="DR104" s="90"/>
      <c r="DS104" s="90"/>
      <c r="DT104" s="90"/>
      <c r="DU104" s="90"/>
      <c r="DV104" s="90"/>
      <c r="DW104" s="90"/>
      <c r="DX104" s="90"/>
      <c r="DY104" s="90"/>
      <c r="DZ104" s="90"/>
      <c r="EA104" s="90"/>
      <c r="EB104" s="90"/>
      <c r="EC104" s="90"/>
      <c r="ED104" s="90"/>
      <c r="EE104" s="90"/>
      <c r="EF104" s="90"/>
      <c r="EG104" s="90"/>
      <c r="EH104" s="90"/>
      <c r="EI104" s="90"/>
      <c r="EJ104" s="90"/>
      <c r="EK104" s="90"/>
      <c r="EL104" s="90"/>
      <c r="EM104" s="90"/>
      <c r="EN104" s="90"/>
      <c r="EO104" s="90"/>
      <c r="EP104" s="90"/>
      <c r="EQ104" s="90"/>
      <c r="ER104" s="90"/>
      <c r="ES104" s="90"/>
      <c r="ET104" s="90"/>
      <c r="EU104" s="90"/>
      <c r="EV104" s="90"/>
      <c r="EW104" s="90"/>
      <c r="EX104" s="90"/>
      <c r="EY104" s="90"/>
      <c r="EZ104" s="90"/>
      <c r="FA104" s="90"/>
      <c r="FB104" s="90"/>
      <c r="FC104" s="90"/>
      <c r="FD104" s="90"/>
      <c r="FE104" s="90"/>
      <c r="FF104" s="90"/>
      <c r="FG104" s="90"/>
      <c r="FH104" s="90"/>
      <c r="FI104" s="90"/>
      <c r="FJ104" s="90"/>
      <c r="FK104" s="90"/>
      <c r="FL104" s="90"/>
      <c r="FM104" s="90"/>
      <c r="FN104" s="90"/>
      <c r="FO104" s="90"/>
      <c r="FP104" s="90"/>
      <c r="FQ104" s="90"/>
      <c r="FR104" s="90"/>
      <c r="FS104" s="90"/>
      <c r="FT104" s="90"/>
      <c r="FU104" s="90"/>
      <c r="FV104" s="90"/>
      <c r="FW104" s="90"/>
      <c r="FX104" s="90"/>
      <c r="FY104" s="90"/>
      <c r="FZ104" s="90"/>
      <c r="GA104" s="90"/>
      <c r="GB104" s="90"/>
      <c r="GC104" s="90"/>
      <c r="GD104" s="90"/>
      <c r="GE104" s="90"/>
      <c r="GF104" s="90"/>
      <c r="GG104" s="90"/>
      <c r="GH104" s="90"/>
      <c r="GI104" s="90"/>
      <c r="GJ104" s="90"/>
      <c r="GK104" s="90"/>
      <c r="GL104" s="90"/>
      <c r="GM104" s="90"/>
      <c r="GN104" s="90"/>
      <c r="GO104" s="90"/>
      <c r="GP104" s="90"/>
      <c r="GQ104" s="90"/>
      <c r="GR104" s="90"/>
      <c r="GS104" s="90"/>
      <c r="GT104" s="90"/>
      <c r="GU104" s="90"/>
      <c r="GV104" s="90"/>
      <c r="GW104" s="90"/>
      <c r="GX104" s="90"/>
      <c r="GY104" s="90"/>
      <c r="GZ104" s="90"/>
      <c r="HA104" s="90"/>
      <c r="HB104" s="90"/>
      <c r="HC104" s="90"/>
      <c r="HD104" s="90"/>
      <c r="HE104" s="90"/>
      <c r="HF104" s="90"/>
      <c r="HG104" s="90"/>
      <c r="HH104" s="90"/>
      <c r="HI104" s="90"/>
      <c r="HJ104" s="90"/>
      <c r="HK104" s="90"/>
      <c r="HL104" s="90"/>
      <c r="HM104" s="90"/>
      <c r="HN104" s="90"/>
      <c r="HO104" s="90"/>
      <c r="HP104" s="90"/>
      <c r="HQ104" s="90"/>
      <c r="HR104" s="90"/>
      <c r="HS104" s="90"/>
      <c r="HT104" s="90"/>
      <c r="HU104" s="90"/>
      <c r="HV104" s="90"/>
      <c r="HW104" s="90"/>
      <c r="HX104" s="90"/>
      <c r="HY104" s="90"/>
      <c r="HZ104" s="90"/>
      <c r="IA104" s="90"/>
      <c r="IB104" s="90"/>
      <c r="IC104" s="90"/>
      <c r="ID104" s="90"/>
      <c r="IE104" s="90"/>
      <c r="IF104" s="90"/>
      <c r="IG104" s="90"/>
      <c r="IH104" s="90"/>
      <c r="II104" s="90"/>
      <c r="IJ104" s="90"/>
      <c r="IK104" s="90"/>
      <c r="IL104" s="90"/>
      <c r="IM104" s="90"/>
      <c r="IN104" s="90"/>
      <c r="IO104" s="90"/>
      <c r="IP104" s="90"/>
      <c r="IQ104" s="90"/>
      <c r="IR104" s="90"/>
      <c r="IS104" s="90"/>
      <c r="IT104" s="90"/>
      <c r="IU104" s="90"/>
      <c r="IV104" s="90"/>
      <c r="IW104" s="90"/>
      <c r="IX104" s="90"/>
      <c r="IY104" s="90"/>
      <c r="IZ104" s="90"/>
      <c r="JA104" s="90"/>
      <c r="JB104" s="90"/>
      <c r="JC104" s="90"/>
      <c r="JD104" s="90"/>
      <c r="JE104" s="90"/>
      <c r="JF104" s="90"/>
      <c r="JG104" s="90"/>
      <c r="JH104" s="90"/>
      <c r="JI104" s="90"/>
      <c r="JJ104" s="90"/>
      <c r="JK104" s="90"/>
      <c r="JL104" s="90"/>
      <c r="JM104" s="90"/>
      <c r="JN104" s="90"/>
      <c r="JO104" s="90"/>
      <c r="JP104" s="90"/>
      <c r="JQ104" s="90"/>
      <c r="JR104" s="90"/>
      <c r="JS104" s="90"/>
      <c r="JT104" s="90"/>
      <c r="JU104" s="90"/>
      <c r="JV104" s="90"/>
      <c r="JW104" s="90"/>
      <c r="JX104" s="90"/>
      <c r="JY104" s="90"/>
      <c r="JZ104" s="90"/>
      <c r="KA104" s="90"/>
      <c r="KB104" s="90"/>
      <c r="KC104" s="90"/>
      <c r="KD104" s="90"/>
      <c r="KE104" s="90"/>
      <c r="KF104" s="90"/>
      <c r="KG104" s="90"/>
      <c r="KH104" s="90"/>
      <c r="KI104" s="90"/>
      <c r="KJ104" s="90"/>
      <c r="KK104" s="90"/>
      <c r="KL104" s="90"/>
      <c r="KM104" s="90"/>
      <c r="KN104" s="90"/>
      <c r="KO104" s="90"/>
      <c r="KP104" s="90"/>
      <c r="KQ104" s="90"/>
      <c r="KR104" s="90"/>
      <c r="KS104" s="90"/>
      <c r="KT104" s="90"/>
      <c r="KU104" s="90"/>
      <c r="KV104" s="90"/>
      <c r="KW104" s="90"/>
      <c r="KX104" s="90"/>
      <c r="KY104" s="90"/>
      <c r="KZ104" s="90"/>
      <c r="LA104" s="90"/>
      <c r="LB104" s="90"/>
      <c r="LC104" s="90"/>
      <c r="LD104" s="90"/>
      <c r="LE104" s="90"/>
      <c r="LF104" s="90"/>
      <c r="LG104" s="90"/>
      <c r="LH104" s="90"/>
      <c r="LI104" s="90"/>
      <c r="LJ104" s="90"/>
      <c r="LK104" s="90"/>
      <c r="LL104" s="90"/>
      <c r="LM104" s="90"/>
      <c r="LN104" s="90"/>
      <c r="LO104" s="90"/>
      <c r="LP104" s="90"/>
      <c r="LQ104" s="90"/>
      <c r="LR104" s="90"/>
      <c r="LS104" s="90"/>
      <c r="LT104" s="90"/>
      <c r="LU104" s="90"/>
      <c r="LV104" s="90"/>
      <c r="LW104" s="90"/>
      <c r="LX104" s="90"/>
      <c r="LY104" s="90"/>
      <c r="LZ104" s="90"/>
      <c r="MA104" s="90"/>
      <c r="MB104" s="90"/>
      <c r="MC104" s="90"/>
      <c r="MD104" s="90"/>
      <c r="ME104" s="90"/>
      <c r="MF104" s="90"/>
      <c r="MG104" s="90"/>
      <c r="MH104" s="90"/>
      <c r="MI104" s="90"/>
      <c r="MJ104" s="90"/>
      <c r="MK104" s="90"/>
      <c r="ML104" s="90"/>
      <c r="MM104" s="90"/>
      <c r="MN104" s="90"/>
      <c r="MO104" s="90"/>
      <c r="MP104" s="90"/>
      <c r="MQ104" s="90"/>
      <c r="MR104" s="90"/>
      <c r="MS104" s="90"/>
      <c r="MT104" s="90"/>
      <c r="MU104" s="90"/>
      <c r="MV104" s="90"/>
      <c r="MW104" s="90"/>
      <c r="MX104" s="90"/>
      <c r="MY104" s="90"/>
      <c r="MZ104" s="90"/>
      <c r="NA104" s="90"/>
      <c r="NB104" s="90"/>
      <c r="NC104" s="90"/>
      <c r="ND104" s="90"/>
      <c r="NE104" s="90"/>
      <c r="NF104" s="90"/>
      <c r="NG104" s="90"/>
      <c r="NH104" s="90"/>
      <c r="NI104" s="90"/>
      <c r="NJ104" s="90"/>
      <c r="NK104" s="90"/>
      <c r="NL104" s="90"/>
      <c r="NM104" s="90"/>
      <c r="NN104" s="90"/>
      <c r="NO104" s="90"/>
      <c r="NP104" s="90"/>
      <c r="NQ104" s="90"/>
      <c r="NR104" s="90"/>
      <c r="NS104" s="90"/>
      <c r="NT104" s="90"/>
      <c r="NU104" s="90"/>
      <c r="NV104" s="90"/>
      <c r="NW104" s="90"/>
      <c r="NX104" s="90"/>
      <c r="NY104" s="90"/>
      <c r="NZ104" s="90"/>
      <c r="OA104" s="90"/>
      <c r="OB104" s="90"/>
      <c r="OC104" s="90"/>
      <c r="OD104" s="90"/>
      <c r="OE104" s="90"/>
      <c r="OF104" s="90"/>
      <c r="OG104" s="90"/>
      <c r="OH104" s="90"/>
      <c r="OI104" s="90"/>
      <c r="OJ104" s="90"/>
      <c r="OK104" s="90"/>
      <c r="OL104" s="90"/>
      <c r="OM104" s="90"/>
      <c r="ON104" s="90"/>
      <c r="OO104" s="90"/>
      <c r="OP104" s="90"/>
      <c r="OQ104" s="90"/>
      <c r="OR104" s="90"/>
      <c r="OS104" s="90"/>
      <c r="OT104" s="90"/>
      <c r="OU104" s="90"/>
      <c r="OV104" s="90"/>
      <c r="OW104" s="90"/>
      <c r="OX104" s="90"/>
      <c r="OY104" s="90"/>
      <c r="OZ104" s="90"/>
      <c r="PA104" s="90"/>
      <c r="PB104" s="90"/>
      <c r="PC104" s="90"/>
      <c r="PD104" s="90"/>
      <c r="PE104" s="90"/>
      <c r="PF104" s="90"/>
      <c r="PG104" s="90"/>
      <c r="PH104" s="90"/>
      <c r="PI104" s="90"/>
      <c r="PJ104" s="90"/>
      <c r="PK104" s="90"/>
      <c r="PL104" s="90"/>
      <c r="PM104" s="90"/>
      <c r="PN104" s="90"/>
      <c r="PO104" s="90"/>
      <c r="PP104" s="90"/>
      <c r="PQ104" s="90"/>
      <c r="PR104" s="90"/>
      <c r="PS104" s="90"/>
      <c r="PT104" s="90"/>
      <c r="PU104" s="90"/>
      <c r="PV104" s="90"/>
      <c r="PW104" s="90"/>
      <c r="PX104" s="90"/>
      <c r="PY104" s="90"/>
      <c r="PZ104" s="90"/>
      <c r="QA104" s="90"/>
      <c r="QB104" s="90"/>
      <c r="QC104" s="90"/>
      <c r="QD104" s="90"/>
      <c r="QE104" s="90"/>
      <c r="QF104" s="90"/>
      <c r="QG104" s="90"/>
      <c r="QH104" s="90"/>
      <c r="QI104" s="90"/>
      <c r="QJ104" s="90"/>
      <c r="QK104" s="90"/>
      <c r="QL104" s="90"/>
      <c r="QM104" s="90"/>
      <c r="QN104" s="90"/>
      <c r="QO104" s="90"/>
      <c r="QP104" s="90"/>
      <c r="QQ104" s="90"/>
      <c r="QR104" s="90"/>
      <c r="QS104" s="90"/>
      <c r="QT104" s="90"/>
      <c r="QU104" s="90"/>
      <c r="QV104" s="90"/>
      <c r="QW104" s="90"/>
      <c r="QX104" s="90"/>
      <c r="QY104" s="90"/>
      <c r="QZ104" s="90"/>
      <c r="RA104" s="90"/>
      <c r="RB104" s="90"/>
      <c r="RC104" s="90"/>
      <c r="RD104" s="90"/>
      <c r="RE104" s="90"/>
      <c r="RF104" s="90"/>
      <c r="RG104" s="90"/>
      <c r="RH104" s="90"/>
      <c r="RI104" s="90"/>
      <c r="RJ104" s="90"/>
      <c r="RK104" s="90"/>
      <c r="RL104" s="90"/>
      <c r="RM104" s="90"/>
      <c r="RN104" s="90"/>
      <c r="RO104" s="90"/>
      <c r="RP104" s="90"/>
      <c r="RQ104" s="90"/>
      <c r="RR104" s="90"/>
      <c r="RS104" s="90"/>
      <c r="RT104" s="90"/>
      <c r="RU104" s="90"/>
      <c r="RV104" s="90"/>
      <c r="RW104" s="90"/>
      <c r="RX104" s="90"/>
      <c r="RY104" s="90"/>
      <c r="RZ104" s="90"/>
      <c r="SA104" s="90"/>
      <c r="SB104" s="90"/>
      <c r="SC104" s="90"/>
      <c r="SD104" s="90"/>
      <c r="SE104" s="90"/>
      <c r="SF104" s="90"/>
      <c r="SG104" s="90"/>
      <c r="SH104" s="90"/>
      <c r="SI104" s="90"/>
      <c r="SJ104" s="90"/>
      <c r="SK104" s="90"/>
      <c r="SL104" s="90"/>
      <c r="SM104" s="90"/>
      <c r="SN104" s="90"/>
      <c r="SO104" s="90"/>
      <c r="SP104" s="90"/>
      <c r="SQ104" s="90"/>
      <c r="SR104" s="90"/>
      <c r="SS104" s="90"/>
      <c r="ST104" s="90"/>
      <c r="SU104" s="90"/>
      <c r="SV104" s="90"/>
      <c r="SW104" s="90"/>
      <c r="SX104" s="90"/>
      <c r="SY104" s="90"/>
      <c r="SZ104" s="90"/>
      <c r="TA104" s="90"/>
      <c r="TB104" s="90"/>
      <c r="TC104" s="90"/>
      <c r="TD104" s="90"/>
      <c r="TE104" s="90"/>
      <c r="TF104" s="90"/>
      <c r="TG104" s="90"/>
      <c r="TH104" s="90"/>
      <c r="TI104" s="90"/>
      <c r="TJ104" s="90"/>
      <c r="TK104" s="90"/>
      <c r="TL104" s="90"/>
      <c r="TM104" s="90"/>
      <c r="TN104" s="90"/>
      <c r="TO104" s="90"/>
      <c r="TP104" s="90"/>
      <c r="TQ104" s="90"/>
      <c r="TR104" s="90"/>
      <c r="TS104" s="90"/>
      <c r="TT104" s="90"/>
      <c r="TU104" s="90"/>
      <c r="TV104" s="90"/>
      <c r="TW104" s="90"/>
      <c r="TX104" s="90"/>
      <c r="TY104" s="90"/>
      <c r="TZ104" s="90"/>
      <c r="UA104" s="90"/>
      <c r="UB104" s="90"/>
      <c r="UC104" s="90"/>
      <c r="UD104" s="90"/>
      <c r="UE104" s="90"/>
      <c r="UF104" s="90"/>
      <c r="UG104" s="90"/>
      <c r="UH104" s="90"/>
      <c r="UI104" s="90"/>
      <c r="UJ104" s="90"/>
      <c r="UK104" s="90"/>
      <c r="UL104" s="90"/>
      <c r="UM104" s="90"/>
      <c r="UN104" s="90"/>
      <c r="UO104" s="90"/>
      <c r="UP104" s="90"/>
      <c r="UQ104" s="90"/>
      <c r="UR104" s="90"/>
      <c r="US104" s="90"/>
      <c r="UT104" s="90"/>
      <c r="UU104" s="90"/>
      <c r="UV104" s="90"/>
      <c r="UW104" s="90"/>
      <c r="UX104" s="90"/>
      <c r="UY104" s="90"/>
      <c r="UZ104" s="90"/>
      <c r="VA104" s="90"/>
      <c r="VB104" s="90"/>
      <c r="VC104" s="90"/>
      <c r="VD104" s="90"/>
      <c r="VE104" s="90"/>
      <c r="VF104" s="90"/>
      <c r="VG104" s="90"/>
      <c r="VH104" s="90"/>
      <c r="VI104" s="90"/>
      <c r="VJ104" s="90"/>
      <c r="VK104" s="90"/>
      <c r="VL104" s="90"/>
      <c r="VM104" s="90"/>
      <c r="VN104" s="90"/>
      <c r="VO104" s="90"/>
      <c r="VP104" s="90"/>
      <c r="VQ104" s="90"/>
      <c r="VR104" s="90"/>
      <c r="VS104" s="90"/>
      <c r="VT104" s="90"/>
      <c r="VU104" s="90"/>
      <c r="VV104" s="90"/>
      <c r="VW104" s="90"/>
      <c r="VX104" s="90"/>
      <c r="VY104" s="90"/>
      <c r="VZ104" s="90"/>
      <c r="WA104" s="90"/>
      <c r="WB104" s="90"/>
      <c r="WC104" s="90"/>
      <c r="WD104" s="90"/>
      <c r="WE104" s="90"/>
      <c r="WF104" s="90"/>
      <c r="WG104" s="90"/>
      <c r="WH104" s="90"/>
      <c r="WI104" s="90"/>
      <c r="WJ104" s="90"/>
      <c r="WK104" s="90"/>
      <c r="WL104" s="90"/>
      <c r="WM104" s="90"/>
      <c r="WN104" s="90"/>
      <c r="WO104" s="90"/>
      <c r="WP104" s="90"/>
      <c r="WQ104" s="90"/>
      <c r="WR104" s="90"/>
      <c r="WS104" s="90"/>
      <c r="WT104" s="90"/>
      <c r="WU104" s="90"/>
      <c r="WV104" s="90"/>
      <c r="WW104" s="90"/>
      <c r="WX104" s="90"/>
      <c r="WY104" s="90"/>
      <c r="WZ104" s="90"/>
      <c r="XA104" s="90"/>
      <c r="XB104" s="90"/>
      <c r="XC104" s="90"/>
      <c r="XD104" s="90"/>
      <c r="XE104" s="90"/>
      <c r="XF104" s="90"/>
      <c r="XG104" s="90"/>
      <c r="XH104" s="90"/>
      <c r="XI104" s="90"/>
      <c r="XJ104" s="90"/>
      <c r="XK104" s="90"/>
      <c r="XL104" s="90"/>
      <c r="XM104" s="90"/>
      <c r="XN104" s="90"/>
      <c r="XO104" s="90"/>
      <c r="XP104" s="90"/>
      <c r="XQ104" s="90"/>
      <c r="XR104" s="90"/>
      <c r="XS104" s="90"/>
      <c r="XT104" s="90"/>
      <c r="XU104" s="90"/>
      <c r="XV104" s="90"/>
      <c r="XW104" s="90"/>
      <c r="XX104" s="90"/>
      <c r="XY104" s="90"/>
      <c r="XZ104" s="90"/>
      <c r="YA104" s="90"/>
      <c r="YB104" s="90"/>
      <c r="YC104" s="90"/>
      <c r="YD104" s="90"/>
      <c r="YE104" s="90"/>
      <c r="YF104" s="90"/>
      <c r="YG104" s="90"/>
      <c r="YH104" s="90"/>
      <c r="YI104" s="90"/>
      <c r="YJ104" s="90"/>
      <c r="YK104" s="90"/>
      <c r="YL104" s="90"/>
      <c r="YM104" s="90"/>
      <c r="YN104" s="90"/>
      <c r="YO104" s="90"/>
      <c r="YP104" s="90"/>
      <c r="YQ104" s="90"/>
      <c r="YR104" s="90"/>
      <c r="YS104" s="90"/>
      <c r="YT104" s="90"/>
      <c r="YU104" s="90"/>
      <c r="YV104" s="90"/>
      <c r="YW104" s="90"/>
      <c r="YX104" s="90"/>
      <c r="YY104" s="90"/>
      <c r="YZ104" s="90"/>
      <c r="ZA104" s="90"/>
      <c r="ZB104" s="90"/>
      <c r="ZC104" s="90"/>
      <c r="ZD104" s="90"/>
      <c r="ZE104" s="90"/>
      <c r="ZF104" s="90"/>
      <c r="ZG104" s="90"/>
      <c r="ZH104" s="90"/>
      <c r="ZI104" s="90"/>
      <c r="ZJ104" s="90"/>
      <c r="ZK104" s="90"/>
      <c r="ZL104" s="90"/>
      <c r="ZM104" s="90"/>
      <c r="ZN104" s="90"/>
      <c r="ZO104" s="90"/>
      <c r="ZP104" s="90"/>
      <c r="ZQ104" s="90"/>
      <c r="ZR104" s="90"/>
      <c r="ZS104" s="90"/>
      <c r="ZT104" s="90"/>
      <c r="ZU104" s="90"/>
      <c r="ZV104" s="90"/>
      <c r="ZW104" s="90"/>
      <c r="ZX104" s="90"/>
      <c r="ZY104" s="90"/>
      <c r="ZZ104" s="90"/>
      <c r="AAA104" s="90"/>
      <c r="AAB104" s="90"/>
      <c r="AAC104" s="90"/>
      <c r="AAD104" s="90"/>
      <c r="AAE104" s="90"/>
      <c r="AAF104" s="90"/>
      <c r="AAG104" s="90"/>
      <c r="AAH104" s="90"/>
      <c r="AAI104" s="90"/>
      <c r="AAJ104" s="90"/>
      <c r="AAK104" s="90"/>
      <c r="AAL104" s="90"/>
      <c r="AAM104" s="90"/>
      <c r="AAN104" s="90"/>
      <c r="AAO104" s="90"/>
      <c r="AAP104" s="90"/>
      <c r="AAQ104" s="90"/>
      <c r="AAR104" s="90"/>
      <c r="AAS104" s="90"/>
      <c r="AAT104" s="90"/>
      <c r="AAU104" s="90"/>
      <c r="AAV104" s="90"/>
      <c r="AAW104" s="90"/>
      <c r="AAX104" s="90"/>
      <c r="AAY104" s="90"/>
      <c r="AAZ104" s="90"/>
      <c r="ABA104" s="90"/>
      <c r="ABB104" s="90"/>
      <c r="ABC104" s="90"/>
      <c r="ABD104" s="90"/>
      <c r="ABE104" s="90"/>
      <c r="ABF104" s="90"/>
      <c r="ABG104" s="90"/>
      <c r="ABH104" s="90"/>
      <c r="ABI104" s="90"/>
      <c r="ABJ104" s="90"/>
      <c r="ABK104" s="90"/>
      <c r="ABL104" s="90"/>
      <c r="ABM104" s="90"/>
      <c r="ABN104" s="90"/>
      <c r="ABO104" s="90"/>
      <c r="ABP104" s="90"/>
      <c r="ABQ104" s="90"/>
      <c r="ABR104" s="90"/>
      <c r="ABS104" s="90"/>
      <c r="ABT104" s="90"/>
      <c r="ABU104" s="90"/>
      <c r="ABV104" s="90"/>
      <c r="ABW104" s="90"/>
      <c r="ABX104" s="90"/>
      <c r="ABY104" s="90"/>
      <c r="ABZ104" s="90"/>
      <c r="ACA104" s="90"/>
      <c r="ACB104" s="90"/>
      <c r="ACC104" s="90"/>
      <c r="ACD104" s="90"/>
      <c r="ACE104" s="90"/>
      <c r="ACF104" s="90"/>
      <c r="ACG104" s="90"/>
      <c r="ACH104" s="90"/>
      <c r="ACI104" s="90"/>
      <c r="ACJ104" s="90"/>
      <c r="ACK104" s="90"/>
      <c r="ACL104" s="90"/>
      <c r="ACM104" s="90"/>
      <c r="ACN104" s="90"/>
      <c r="ACO104" s="90"/>
      <c r="ACP104" s="90"/>
      <c r="ACQ104" s="90"/>
      <c r="ACR104" s="90"/>
      <c r="ACS104" s="90"/>
      <c r="ACT104" s="90"/>
      <c r="ACU104" s="90"/>
      <c r="ACV104" s="90"/>
      <c r="ACW104" s="90"/>
      <c r="ACX104" s="90"/>
      <c r="ACY104" s="90"/>
      <c r="ACZ104" s="90"/>
      <c r="ADA104" s="90"/>
      <c r="ADB104" s="90"/>
      <c r="ADC104" s="90"/>
      <c r="ADD104" s="90"/>
      <c r="ADE104" s="90"/>
      <c r="ADF104" s="90"/>
      <c r="ADG104" s="90"/>
      <c r="ADH104" s="90"/>
      <c r="ADI104" s="90"/>
      <c r="ADJ104" s="90"/>
      <c r="ADK104" s="90"/>
      <c r="ADL104" s="90"/>
      <c r="ADM104" s="90"/>
      <c r="ADN104" s="90"/>
      <c r="ADO104" s="90"/>
      <c r="ADP104" s="90"/>
      <c r="ADQ104" s="90"/>
      <c r="ADR104" s="90"/>
      <c r="ADS104" s="90"/>
      <c r="ADT104" s="90"/>
      <c r="ADU104" s="90"/>
      <c r="ADV104" s="90"/>
      <c r="ADW104" s="90"/>
      <c r="ADX104" s="90"/>
      <c r="ADY104" s="90"/>
      <c r="ADZ104" s="90"/>
      <c r="AEA104" s="90"/>
      <c r="AEB104" s="90"/>
      <c r="AEC104" s="90"/>
      <c r="AED104" s="90"/>
      <c r="AEE104" s="90"/>
      <c r="AEF104" s="90"/>
      <c r="AEG104" s="90"/>
      <c r="AEH104" s="90"/>
      <c r="AEI104" s="90"/>
      <c r="AEJ104" s="90"/>
      <c r="AEK104" s="90"/>
      <c r="AEL104" s="90"/>
      <c r="AEM104" s="90"/>
      <c r="AEN104" s="90"/>
      <c r="AEO104" s="90"/>
      <c r="AEP104" s="90"/>
      <c r="AEQ104" s="90"/>
      <c r="AER104" s="90"/>
      <c r="AES104" s="90"/>
      <c r="AET104" s="90"/>
      <c r="AEU104" s="90"/>
      <c r="AEV104" s="90"/>
      <c r="AEW104" s="90"/>
      <c r="AEX104" s="90"/>
      <c r="AEY104" s="90"/>
      <c r="AEZ104" s="90"/>
      <c r="AFA104" s="90"/>
      <c r="AFB104" s="90"/>
      <c r="AFC104" s="90"/>
      <c r="AFD104" s="90"/>
      <c r="AFE104" s="90"/>
      <c r="AFF104" s="90"/>
      <c r="AFG104" s="90"/>
      <c r="AFH104" s="90"/>
      <c r="AFI104" s="90"/>
      <c r="AFJ104" s="90"/>
      <c r="AFK104" s="90"/>
      <c r="AFL104" s="90"/>
      <c r="AFM104" s="90"/>
      <c r="AFN104" s="90"/>
      <c r="AFO104" s="90"/>
      <c r="AFP104" s="90"/>
      <c r="AFQ104" s="90"/>
      <c r="AFR104" s="90"/>
      <c r="AFS104" s="90"/>
      <c r="AFT104" s="90"/>
      <c r="AFU104" s="90"/>
      <c r="AFV104" s="90"/>
      <c r="AFW104" s="90"/>
      <c r="AFX104" s="90"/>
      <c r="AFY104" s="90"/>
      <c r="AFZ104" s="90"/>
      <c r="AGA104" s="90"/>
      <c r="AGB104" s="90"/>
      <c r="AGC104" s="90"/>
      <c r="AGD104" s="90"/>
      <c r="AGE104" s="90"/>
      <c r="AGF104" s="90"/>
      <c r="AGG104" s="90"/>
      <c r="AGH104" s="90"/>
      <c r="AGI104" s="90"/>
      <c r="AGJ104" s="90"/>
      <c r="AGK104" s="90"/>
      <c r="AGL104" s="90"/>
      <c r="AGM104" s="90"/>
      <c r="AGN104" s="90"/>
      <c r="AGO104" s="90"/>
      <c r="AGP104" s="90"/>
      <c r="AGQ104" s="90"/>
      <c r="AGR104" s="90"/>
      <c r="AGS104" s="90"/>
      <c r="AGT104" s="90"/>
      <c r="AGU104" s="90"/>
      <c r="AGV104" s="90"/>
      <c r="AGW104" s="90"/>
      <c r="AGX104" s="90"/>
      <c r="AGY104" s="90"/>
      <c r="AGZ104" s="90"/>
      <c r="AHA104" s="90"/>
      <c r="AHB104" s="90"/>
      <c r="AHC104" s="90"/>
      <c r="AHD104" s="90"/>
      <c r="AHE104" s="90"/>
      <c r="AHF104" s="90"/>
      <c r="AHG104" s="90"/>
      <c r="AHH104" s="90"/>
      <c r="AHI104" s="90"/>
      <c r="AHJ104" s="90"/>
      <c r="AHK104" s="90"/>
      <c r="AHL104" s="90"/>
      <c r="AHM104" s="90"/>
      <c r="AHN104" s="90"/>
      <c r="AHO104" s="90"/>
      <c r="AHP104" s="90"/>
      <c r="AHQ104" s="90"/>
      <c r="AHR104" s="90"/>
      <c r="AHS104" s="90"/>
      <c r="AHT104" s="90"/>
      <c r="AHU104" s="90"/>
      <c r="AHV104" s="90"/>
      <c r="AHW104" s="90"/>
      <c r="AHX104" s="90"/>
      <c r="AHY104" s="90"/>
      <c r="AHZ104" s="90"/>
      <c r="AIA104" s="90"/>
      <c r="AIB104" s="90"/>
      <c r="AIC104" s="90"/>
      <c r="AID104" s="90"/>
      <c r="AIE104" s="90"/>
      <c r="AIF104" s="90"/>
      <c r="AIG104" s="90"/>
      <c r="AIH104" s="90"/>
      <c r="AII104" s="90"/>
      <c r="AIJ104" s="90"/>
      <c r="AIK104" s="90"/>
      <c r="AIL104" s="90"/>
      <c r="AIM104" s="90"/>
      <c r="AIN104" s="90"/>
      <c r="AIO104" s="90"/>
      <c r="AIP104" s="90"/>
      <c r="AIQ104" s="90"/>
      <c r="AIR104" s="90"/>
      <c r="AIS104" s="90"/>
      <c r="AIT104" s="90"/>
      <c r="AIU104" s="90"/>
      <c r="AIV104" s="90"/>
      <c r="AIW104" s="90"/>
      <c r="AIX104" s="90"/>
      <c r="AIY104" s="90"/>
      <c r="AIZ104" s="90"/>
      <c r="AJA104" s="90"/>
      <c r="AJB104" s="90"/>
      <c r="AJC104" s="90"/>
      <c r="AJD104" s="90"/>
      <c r="AJE104" s="90"/>
      <c r="AJF104" s="90"/>
      <c r="AJG104" s="90"/>
      <c r="AJH104" s="90"/>
      <c r="AJI104" s="90"/>
      <c r="AJJ104" s="90"/>
      <c r="AJK104" s="90"/>
      <c r="AJL104" s="90"/>
      <c r="AJM104" s="90"/>
      <c r="AJN104" s="90"/>
      <c r="AJO104" s="90"/>
      <c r="AJP104" s="90"/>
      <c r="AJQ104" s="90"/>
      <c r="AJR104" s="90"/>
      <c r="AJS104" s="90"/>
      <c r="AJT104" s="90"/>
      <c r="AJU104" s="90"/>
      <c r="AJV104" s="90"/>
      <c r="AJW104" s="90"/>
      <c r="AJX104" s="90"/>
      <c r="AJY104" s="90"/>
      <c r="AJZ104" s="90"/>
      <c r="AKA104" s="90"/>
      <c r="AKB104" s="90"/>
      <c r="AKC104" s="90"/>
      <c r="AKD104" s="90"/>
      <c r="AKE104" s="90"/>
      <c r="AKF104" s="90"/>
      <c r="AKG104" s="90"/>
      <c r="AKH104" s="90"/>
      <c r="AKI104" s="90"/>
      <c r="AKJ104" s="90"/>
      <c r="AKK104" s="90"/>
      <c r="AKL104" s="90"/>
      <c r="AKM104" s="90"/>
      <c r="AKN104" s="90"/>
      <c r="AKO104" s="90"/>
      <c r="AKP104" s="90"/>
      <c r="AKQ104" s="90"/>
      <c r="AKR104" s="90"/>
      <c r="AKS104" s="90"/>
      <c r="AKT104" s="90"/>
      <c r="AKU104" s="90"/>
      <c r="AKV104" s="90"/>
      <c r="AKW104" s="90"/>
      <c r="AKX104" s="90"/>
      <c r="AKY104" s="90"/>
      <c r="AKZ104" s="90"/>
      <c r="ALA104" s="90"/>
      <c r="ALB104" s="90"/>
      <c r="ALC104" s="90"/>
      <c r="ALD104" s="90"/>
      <c r="ALE104" s="90"/>
      <c r="ALF104" s="90"/>
      <c r="ALG104" s="90"/>
      <c r="ALH104" s="90"/>
      <c r="ALI104" s="90"/>
      <c r="ALJ104" s="90"/>
      <c r="ALK104" s="90"/>
      <c r="ALL104" s="90"/>
      <c r="ALM104" s="90"/>
      <c r="ALN104" s="90"/>
      <c r="ALO104" s="90"/>
      <c r="ALP104" s="90"/>
      <c r="ALQ104" s="90"/>
      <c r="ALR104" s="90"/>
      <c r="ALS104" s="90"/>
      <c r="ALT104" s="90"/>
      <c r="ALU104" s="90"/>
      <c r="ALV104" s="90"/>
      <c r="ALW104" s="90"/>
      <c r="ALX104" s="90"/>
      <c r="ALY104" s="90"/>
      <c r="ALZ104" s="90"/>
      <c r="AMA104" s="90"/>
      <c r="AMB104" s="90"/>
      <c r="AMC104" s="90"/>
      <c r="AMD104" s="90"/>
      <c r="AME104" s="90"/>
      <c r="AMF104" s="90"/>
      <c r="AMG104" s="90"/>
      <c r="AMH104" s="90"/>
      <c r="AMI104" s="90"/>
      <c r="AMJ104" s="90"/>
      <c r="AMK104" s="90"/>
      <c r="AML104" s="90"/>
      <c r="AMM104" s="90"/>
      <c r="AMN104" s="90"/>
      <c r="AMO104" s="90"/>
      <c r="AMP104" s="90"/>
      <c r="AMQ104" s="90"/>
      <c r="AMR104" s="90"/>
      <c r="AMS104" s="90"/>
      <c r="AMT104" s="90"/>
      <c r="AMU104" s="90"/>
      <c r="AMV104" s="90"/>
      <c r="AMW104" s="90"/>
      <c r="AMX104" s="90"/>
      <c r="AMY104" s="90"/>
      <c r="AMZ104" s="90"/>
      <c r="ANA104" s="90"/>
      <c r="ANB104" s="90"/>
      <c r="ANC104" s="90"/>
      <c r="AND104" s="90"/>
      <c r="ANE104" s="90"/>
      <c r="ANF104" s="90"/>
      <c r="ANG104" s="90"/>
      <c r="ANH104" s="90"/>
      <c r="ANI104" s="90"/>
      <c r="ANJ104" s="90"/>
      <c r="ANK104" s="90"/>
      <c r="ANL104" s="90"/>
      <c r="ANM104" s="90"/>
      <c r="ANN104" s="90"/>
      <c r="ANO104" s="90"/>
      <c r="ANP104" s="90"/>
      <c r="ANQ104" s="90"/>
      <c r="ANR104" s="90"/>
      <c r="ANS104" s="90"/>
      <c r="ANT104" s="90"/>
      <c r="ANU104" s="90"/>
      <c r="ANV104" s="90"/>
      <c r="ANW104" s="90"/>
      <c r="ANX104" s="90"/>
      <c r="ANY104" s="90"/>
      <c r="ANZ104" s="90"/>
      <c r="AOA104" s="90"/>
      <c r="AOB104" s="90"/>
      <c r="AOC104" s="90"/>
      <c r="AOD104" s="90"/>
      <c r="AOE104" s="90"/>
      <c r="AOF104" s="90"/>
      <c r="AOG104" s="90"/>
      <c r="AOH104" s="90"/>
      <c r="AOI104" s="90"/>
      <c r="AOJ104" s="90"/>
      <c r="AOK104" s="90"/>
      <c r="AOL104" s="90"/>
      <c r="AOM104" s="90"/>
      <c r="AON104" s="90"/>
      <c r="AOO104" s="90"/>
      <c r="AOP104" s="90"/>
      <c r="AOQ104" s="90"/>
      <c r="AOR104" s="90"/>
      <c r="AOS104" s="90"/>
      <c r="AOT104" s="90"/>
      <c r="AOU104" s="90"/>
      <c r="AOV104" s="90"/>
      <c r="AOW104" s="90"/>
      <c r="AOX104" s="90"/>
      <c r="AOY104" s="90"/>
      <c r="AOZ104" s="90"/>
      <c r="APA104" s="90"/>
      <c r="APB104" s="90"/>
      <c r="APC104" s="90"/>
      <c r="APD104" s="90"/>
      <c r="APE104" s="90"/>
      <c r="APF104" s="90"/>
      <c r="APG104" s="90"/>
      <c r="APH104" s="90"/>
      <c r="API104" s="90"/>
      <c r="APJ104" s="90"/>
      <c r="APK104" s="90"/>
      <c r="APL104" s="90"/>
      <c r="APM104" s="90"/>
      <c r="APN104" s="90"/>
      <c r="APO104" s="90"/>
      <c r="APP104" s="90"/>
      <c r="APQ104" s="90"/>
      <c r="APR104" s="90"/>
      <c r="APS104" s="90"/>
      <c r="APT104" s="90"/>
      <c r="APU104" s="90"/>
      <c r="APV104" s="90"/>
      <c r="APW104" s="90"/>
      <c r="APX104" s="90"/>
      <c r="APY104" s="90"/>
      <c r="APZ104" s="90"/>
      <c r="AQA104" s="90"/>
      <c r="AQB104" s="90"/>
      <c r="AQC104" s="90"/>
      <c r="AQD104" s="90"/>
      <c r="AQE104" s="90"/>
      <c r="AQF104" s="90"/>
      <c r="AQG104" s="90"/>
      <c r="AQH104" s="90"/>
      <c r="AQI104" s="90"/>
      <c r="AQJ104" s="90"/>
      <c r="AQK104" s="90"/>
      <c r="AQL104" s="90"/>
      <c r="AQM104" s="90"/>
      <c r="AQN104" s="90"/>
      <c r="AQO104" s="90"/>
      <c r="AQP104" s="90"/>
      <c r="AQQ104" s="90"/>
      <c r="AQR104" s="90"/>
      <c r="AQS104" s="90"/>
      <c r="AQT104" s="90"/>
      <c r="AQU104" s="90"/>
      <c r="AQV104" s="90"/>
      <c r="AQW104" s="90"/>
      <c r="AQX104" s="90"/>
      <c r="AQY104" s="90"/>
      <c r="AQZ104" s="90"/>
      <c r="ARA104" s="90"/>
      <c r="ARB104" s="90"/>
      <c r="ARC104" s="90"/>
      <c r="ARD104" s="90"/>
      <c r="ARE104" s="90"/>
      <c r="ARF104" s="90"/>
      <c r="ARG104" s="90"/>
      <c r="ARH104" s="90"/>
      <c r="ARI104" s="90"/>
      <c r="ARJ104" s="90"/>
      <c r="ARK104" s="90"/>
      <c r="ARL104" s="90"/>
      <c r="ARM104" s="90"/>
      <c r="ARN104" s="90"/>
      <c r="ARO104" s="90"/>
      <c r="ARP104" s="90"/>
      <c r="ARQ104" s="90"/>
      <c r="ARR104" s="90"/>
      <c r="ARS104" s="90"/>
      <c r="ART104" s="90"/>
      <c r="ARU104" s="90"/>
      <c r="ARV104" s="90"/>
      <c r="ARW104" s="90"/>
      <c r="ARX104" s="90"/>
      <c r="ARY104" s="90"/>
      <c r="ARZ104" s="90"/>
      <c r="ASA104" s="90"/>
      <c r="ASB104" s="90"/>
      <c r="ASC104" s="90"/>
      <c r="ASD104" s="90"/>
      <c r="ASE104" s="90"/>
      <c r="ASF104" s="90"/>
      <c r="ASG104" s="90"/>
      <c r="ASH104" s="90"/>
      <c r="ASI104" s="90"/>
      <c r="ASJ104" s="90"/>
      <c r="ASK104" s="90"/>
      <c r="ASL104" s="90"/>
      <c r="ASM104" s="90"/>
      <c r="ASN104" s="90"/>
      <c r="ASO104" s="90"/>
      <c r="ASP104" s="90"/>
      <c r="ASQ104" s="90"/>
      <c r="ASR104" s="90"/>
      <c r="ASS104" s="90"/>
      <c r="AST104" s="90"/>
      <c r="ASU104" s="90"/>
      <c r="ASV104" s="90"/>
      <c r="ASW104" s="90"/>
      <c r="ASX104" s="90"/>
      <c r="ASY104" s="90"/>
      <c r="ASZ104" s="90"/>
      <c r="ATA104" s="90"/>
      <c r="ATB104" s="90"/>
      <c r="ATC104" s="90"/>
      <c r="ATD104" s="90"/>
      <c r="ATE104" s="90"/>
      <c r="ATF104" s="90"/>
      <c r="ATG104" s="90"/>
      <c r="ATH104" s="90"/>
      <c r="ATI104" s="90"/>
      <c r="ATJ104" s="90"/>
      <c r="ATK104" s="90"/>
      <c r="ATL104" s="90"/>
      <c r="ATM104" s="90"/>
      <c r="ATN104" s="90"/>
      <c r="ATO104" s="90"/>
      <c r="ATP104" s="90"/>
      <c r="ATQ104" s="90"/>
      <c r="ATR104" s="90"/>
      <c r="ATS104" s="90"/>
      <c r="ATT104" s="90"/>
      <c r="ATU104" s="90"/>
      <c r="ATV104" s="90"/>
      <c r="ATW104" s="90"/>
      <c r="ATX104" s="90"/>
      <c r="ATY104" s="90"/>
      <c r="ATZ104" s="90"/>
      <c r="AUA104" s="90"/>
      <c r="AUB104" s="90"/>
      <c r="AUC104" s="90"/>
      <c r="AUD104" s="90"/>
      <c r="AUE104" s="90"/>
      <c r="AUF104" s="90"/>
      <c r="AUG104" s="90"/>
      <c r="AUH104" s="90"/>
      <c r="AUI104" s="90"/>
      <c r="AUJ104" s="90"/>
      <c r="AUK104" s="90"/>
      <c r="AUL104" s="90"/>
      <c r="AUM104" s="90"/>
      <c r="AUN104" s="90"/>
      <c r="AUO104" s="90"/>
      <c r="AUP104" s="90"/>
      <c r="AUQ104" s="90"/>
      <c r="AUR104" s="90"/>
      <c r="AUS104" s="90"/>
      <c r="AUT104" s="90"/>
      <c r="AUU104" s="90"/>
      <c r="AUV104" s="90"/>
      <c r="AUW104" s="90"/>
      <c r="AUX104" s="90"/>
      <c r="AUY104" s="90"/>
      <c r="AUZ104" s="90"/>
      <c r="AVA104" s="90"/>
      <c r="AVB104" s="90"/>
      <c r="AVC104" s="90"/>
      <c r="AVD104" s="90"/>
      <c r="AVE104" s="90"/>
      <c r="AVF104" s="90"/>
      <c r="AVG104" s="90"/>
      <c r="AVH104" s="90"/>
      <c r="AVI104" s="90"/>
      <c r="AVJ104" s="90"/>
      <c r="AVK104" s="90"/>
      <c r="AVL104" s="90"/>
      <c r="AVM104" s="90"/>
      <c r="AVN104" s="90"/>
      <c r="AVO104" s="90"/>
      <c r="AVP104" s="90"/>
      <c r="AVQ104" s="90"/>
      <c r="AVR104" s="90"/>
      <c r="AVS104" s="90"/>
      <c r="AVT104" s="90"/>
      <c r="AVU104" s="90"/>
      <c r="AVV104" s="90"/>
      <c r="AVW104" s="90"/>
      <c r="AVX104" s="90"/>
      <c r="AVY104" s="90"/>
      <c r="AVZ104" s="90"/>
      <c r="AWA104" s="90"/>
      <c r="AWB104" s="90"/>
      <c r="AWC104" s="90"/>
      <c r="AWD104" s="90"/>
      <c r="AWE104" s="90"/>
      <c r="AWF104" s="90"/>
      <c r="AWG104" s="90"/>
      <c r="AWH104" s="90"/>
      <c r="AWI104" s="90"/>
      <c r="AWJ104" s="90"/>
      <c r="AWK104" s="90"/>
      <c r="AWL104" s="90"/>
      <c r="AWM104" s="90"/>
      <c r="AWN104" s="90"/>
      <c r="AWO104" s="90"/>
      <c r="AWP104" s="90"/>
      <c r="AWQ104" s="90"/>
      <c r="AWR104" s="90"/>
      <c r="AWS104" s="90"/>
      <c r="AWT104" s="90"/>
      <c r="AWU104" s="90"/>
      <c r="AWV104" s="90"/>
      <c r="AWW104" s="90"/>
      <c r="AWX104" s="90"/>
      <c r="AWY104" s="90"/>
      <c r="AWZ104" s="90"/>
      <c r="AXA104" s="90"/>
      <c r="AXB104" s="90"/>
      <c r="AXC104" s="90"/>
      <c r="AXD104" s="90"/>
      <c r="AXE104" s="90"/>
      <c r="AXF104" s="90"/>
      <c r="AXG104" s="90"/>
      <c r="AXH104" s="90"/>
      <c r="AXI104" s="90"/>
      <c r="AXJ104" s="90"/>
      <c r="AXK104" s="90"/>
      <c r="AXL104" s="90"/>
      <c r="AXM104" s="90"/>
      <c r="AXN104" s="90"/>
      <c r="AXO104" s="90"/>
      <c r="AXP104" s="90"/>
      <c r="AXQ104" s="90"/>
      <c r="AXR104" s="90"/>
      <c r="AXS104" s="90"/>
      <c r="AXT104" s="90"/>
      <c r="AXU104" s="90"/>
      <c r="AXV104" s="90"/>
      <c r="AXW104" s="90"/>
      <c r="AXX104" s="90"/>
      <c r="AXY104" s="90"/>
      <c r="AXZ104" s="90"/>
      <c r="AYA104" s="90"/>
      <c r="AYB104" s="90"/>
      <c r="AYC104" s="90"/>
      <c r="AYD104" s="90"/>
      <c r="AYE104" s="90"/>
      <c r="AYF104" s="90"/>
      <c r="AYG104" s="90"/>
      <c r="AYH104" s="90"/>
      <c r="AYI104" s="90"/>
      <c r="AYJ104" s="90"/>
      <c r="AYK104" s="90"/>
      <c r="AYL104" s="90"/>
      <c r="AYM104" s="90"/>
      <c r="AYN104" s="90"/>
      <c r="AYO104" s="90"/>
      <c r="AYP104" s="90"/>
      <c r="AYQ104" s="90"/>
      <c r="AYR104" s="90"/>
      <c r="AYS104" s="90"/>
      <c r="AYT104" s="90"/>
      <c r="AYU104" s="90"/>
      <c r="AYV104" s="90"/>
      <c r="AYW104" s="90"/>
      <c r="AYX104" s="90"/>
      <c r="AYY104" s="90"/>
      <c r="AYZ104" s="90"/>
      <c r="AZA104" s="90"/>
      <c r="AZB104" s="90"/>
      <c r="AZC104" s="90"/>
      <c r="AZD104" s="90"/>
      <c r="AZE104" s="90"/>
      <c r="AZF104" s="90"/>
      <c r="AZG104" s="90"/>
      <c r="AZH104" s="90"/>
      <c r="AZI104" s="90"/>
      <c r="AZJ104" s="90"/>
      <c r="AZK104" s="90"/>
      <c r="AZL104" s="90"/>
      <c r="AZM104" s="90"/>
      <c r="AZN104" s="90"/>
      <c r="AZO104" s="90"/>
      <c r="AZP104" s="90"/>
      <c r="AZQ104" s="90"/>
      <c r="AZR104" s="90"/>
      <c r="AZS104" s="90"/>
      <c r="AZT104" s="90"/>
      <c r="AZU104" s="90"/>
      <c r="AZV104" s="90"/>
      <c r="AZW104" s="90"/>
      <c r="AZX104" s="90"/>
      <c r="AZY104" s="90"/>
      <c r="AZZ104" s="90"/>
      <c r="BAA104" s="90"/>
      <c r="BAB104" s="90"/>
      <c r="BAC104" s="90"/>
      <c r="BAD104" s="90"/>
      <c r="BAE104" s="90"/>
      <c r="BAF104" s="90"/>
      <c r="BAG104" s="90"/>
      <c r="BAH104" s="90"/>
      <c r="BAI104" s="90"/>
      <c r="BAJ104" s="90"/>
      <c r="BAK104" s="90"/>
      <c r="BAL104" s="90"/>
      <c r="BAM104" s="90"/>
      <c r="BAN104" s="90"/>
      <c r="BAO104" s="90"/>
      <c r="BAP104" s="90"/>
      <c r="BAQ104" s="90"/>
      <c r="BAR104" s="90"/>
      <c r="BAS104" s="90"/>
      <c r="BAT104" s="90"/>
      <c r="BAU104" s="90"/>
      <c r="BAV104" s="90"/>
      <c r="BAW104" s="90"/>
      <c r="BAX104" s="90"/>
      <c r="BAY104" s="90"/>
      <c r="BAZ104" s="90"/>
      <c r="BBA104" s="90"/>
      <c r="BBB104" s="90"/>
      <c r="BBC104" s="90"/>
      <c r="BBD104" s="90"/>
      <c r="BBE104" s="90"/>
      <c r="BBF104" s="90"/>
      <c r="BBG104" s="90"/>
      <c r="BBH104" s="90"/>
      <c r="BBI104" s="90"/>
      <c r="BBJ104" s="90"/>
      <c r="BBK104" s="90"/>
      <c r="BBL104" s="90"/>
      <c r="BBM104" s="90"/>
      <c r="BBN104" s="90"/>
      <c r="BBO104" s="90"/>
      <c r="BBP104" s="90"/>
      <c r="BBQ104" s="90"/>
      <c r="BBR104" s="90"/>
      <c r="BBS104" s="90"/>
      <c r="BBT104" s="90"/>
      <c r="BBU104" s="90"/>
      <c r="BBV104" s="90"/>
      <c r="BBW104" s="90"/>
      <c r="BBX104" s="90"/>
      <c r="BBY104" s="90"/>
      <c r="BBZ104" s="90"/>
      <c r="BCA104" s="90"/>
      <c r="BCB104" s="90"/>
      <c r="BCC104" s="90"/>
      <c r="BCD104" s="90"/>
      <c r="BCE104" s="90"/>
      <c r="BCF104" s="90"/>
      <c r="BCG104" s="90"/>
      <c r="BCH104" s="90"/>
      <c r="BCI104" s="90"/>
      <c r="BCJ104" s="90"/>
      <c r="BCK104" s="90"/>
      <c r="BCL104" s="90"/>
      <c r="BCM104" s="90"/>
      <c r="BCN104" s="90"/>
      <c r="BCO104" s="90"/>
      <c r="BCP104" s="90"/>
      <c r="BCQ104" s="90"/>
      <c r="BCR104" s="90"/>
      <c r="BCS104" s="90"/>
      <c r="BCT104" s="90"/>
      <c r="BCU104" s="90"/>
      <c r="BCV104" s="90"/>
      <c r="BCW104" s="90"/>
      <c r="BCX104" s="90"/>
      <c r="BCY104" s="90"/>
      <c r="BCZ104" s="90"/>
      <c r="BDA104" s="90"/>
      <c r="BDB104" s="90"/>
      <c r="BDC104" s="90"/>
      <c r="BDD104" s="90"/>
      <c r="BDE104" s="90"/>
      <c r="BDF104" s="90"/>
      <c r="BDG104" s="90"/>
      <c r="BDH104" s="90"/>
      <c r="BDI104" s="90"/>
      <c r="BDJ104" s="90"/>
      <c r="BDK104" s="90"/>
      <c r="BDL104" s="90"/>
      <c r="BDM104" s="90"/>
      <c r="BDN104" s="90"/>
      <c r="BDO104" s="90"/>
      <c r="BDP104" s="90"/>
      <c r="BDQ104" s="90"/>
      <c r="BDR104" s="90"/>
      <c r="BDS104" s="90"/>
      <c r="BDT104" s="90"/>
      <c r="BDU104" s="90"/>
      <c r="BDV104" s="90"/>
      <c r="BDW104" s="90"/>
      <c r="BDX104" s="90"/>
      <c r="BDY104" s="90"/>
      <c r="BDZ104" s="90"/>
      <c r="BEA104" s="90"/>
      <c r="BEB104" s="90"/>
      <c r="BEC104" s="90"/>
      <c r="BED104" s="90"/>
      <c r="BEE104" s="90"/>
      <c r="BEF104" s="90"/>
      <c r="BEG104" s="90"/>
      <c r="BEH104" s="90"/>
      <c r="BEI104" s="90"/>
      <c r="BEJ104" s="90"/>
      <c r="BEK104" s="90"/>
      <c r="BEL104" s="90"/>
      <c r="BEM104" s="90"/>
      <c r="BEN104" s="90"/>
      <c r="BEO104" s="90"/>
      <c r="BEP104" s="90"/>
      <c r="BEQ104" s="90"/>
      <c r="BER104" s="90"/>
      <c r="BES104" s="90"/>
      <c r="BET104" s="90"/>
      <c r="BEU104" s="90"/>
      <c r="BEV104" s="90"/>
      <c r="BEW104" s="90"/>
      <c r="BEX104" s="90"/>
      <c r="BEY104" s="90"/>
      <c r="BEZ104" s="90"/>
      <c r="BFA104" s="90"/>
      <c r="BFB104" s="90"/>
      <c r="BFC104" s="90"/>
      <c r="BFD104" s="90"/>
      <c r="BFE104" s="90"/>
      <c r="BFF104" s="90"/>
      <c r="BFG104" s="90"/>
      <c r="BFH104" s="90"/>
      <c r="BFI104" s="90"/>
      <c r="BFJ104" s="90"/>
      <c r="BFK104" s="90"/>
      <c r="BFL104" s="90"/>
      <c r="BFM104" s="90"/>
      <c r="BFN104" s="90"/>
      <c r="BFO104" s="90"/>
      <c r="BFP104" s="90"/>
      <c r="BFQ104" s="90"/>
      <c r="BFR104" s="90"/>
      <c r="BFS104" s="90"/>
      <c r="BFT104" s="90"/>
      <c r="BFU104" s="90"/>
      <c r="BFV104" s="90"/>
      <c r="BFW104" s="90"/>
      <c r="BFX104" s="90"/>
      <c r="BFY104" s="90"/>
      <c r="BFZ104" s="90"/>
      <c r="BGA104" s="90"/>
      <c r="BGB104" s="90"/>
      <c r="BGC104" s="90"/>
      <c r="BGD104" s="90"/>
      <c r="BGE104" s="90"/>
      <c r="BGF104" s="90"/>
      <c r="BGG104" s="90"/>
      <c r="BGH104" s="90"/>
      <c r="BGI104" s="90"/>
      <c r="BGJ104" s="90"/>
      <c r="BGK104" s="90"/>
      <c r="BGL104" s="90"/>
      <c r="BGM104" s="90"/>
      <c r="BGN104" s="90"/>
      <c r="BGO104" s="90"/>
      <c r="BGP104" s="90"/>
      <c r="BGQ104" s="90"/>
      <c r="BGR104" s="90"/>
      <c r="BGS104" s="90"/>
      <c r="BGT104" s="90"/>
      <c r="BGU104" s="90"/>
      <c r="BGV104" s="90"/>
      <c r="BGW104" s="90"/>
      <c r="BGX104" s="90"/>
      <c r="BGY104" s="90"/>
      <c r="BGZ104" s="90"/>
      <c r="BHA104" s="90"/>
      <c r="BHB104" s="90"/>
      <c r="BHC104" s="90"/>
      <c r="BHD104" s="90"/>
      <c r="BHE104" s="90"/>
      <c r="BHF104" s="90"/>
      <c r="BHG104" s="90"/>
      <c r="BHH104" s="90"/>
      <c r="BHI104" s="90"/>
      <c r="BHJ104" s="90"/>
      <c r="BHK104" s="90"/>
      <c r="BHL104" s="90"/>
      <c r="BHM104" s="90"/>
      <c r="BHN104" s="90"/>
      <c r="BHO104" s="90"/>
      <c r="BHP104" s="90"/>
      <c r="BHQ104" s="90"/>
      <c r="BHR104" s="90"/>
      <c r="BHS104" s="90"/>
      <c r="BHT104" s="90"/>
      <c r="BHU104" s="90"/>
      <c r="BHV104" s="90"/>
      <c r="BHW104" s="90"/>
      <c r="BHX104" s="90"/>
      <c r="BHY104" s="90"/>
      <c r="BHZ104" s="90"/>
      <c r="BIA104" s="90"/>
      <c r="BIB104" s="90"/>
      <c r="BIC104" s="90"/>
      <c r="BID104" s="90"/>
      <c r="BIE104" s="90"/>
      <c r="BIF104" s="90"/>
      <c r="BIG104" s="90"/>
      <c r="BIH104" s="90"/>
      <c r="BII104" s="90"/>
      <c r="BIJ104" s="90"/>
      <c r="BIK104" s="90"/>
      <c r="BIL104" s="90"/>
      <c r="BIM104" s="90"/>
      <c r="BIN104" s="90"/>
      <c r="BIO104" s="90"/>
      <c r="BIP104" s="90"/>
      <c r="BIQ104" s="90"/>
      <c r="BIR104" s="90"/>
      <c r="BIS104" s="90"/>
      <c r="BIT104" s="90"/>
      <c r="BIU104" s="90"/>
      <c r="BIV104" s="90"/>
      <c r="BIW104" s="90"/>
      <c r="BIX104" s="90"/>
      <c r="BIY104" s="90"/>
      <c r="BIZ104" s="90"/>
      <c r="BJA104" s="90"/>
      <c r="BJB104" s="90"/>
      <c r="BJC104" s="90"/>
      <c r="BJD104" s="90"/>
      <c r="BJE104" s="90"/>
      <c r="BJF104" s="90"/>
      <c r="BJG104" s="90"/>
      <c r="BJH104" s="90"/>
      <c r="BJI104" s="90"/>
      <c r="BJJ104" s="90"/>
      <c r="BJK104" s="90"/>
      <c r="BJL104" s="90"/>
      <c r="BJM104" s="90"/>
      <c r="BJN104" s="90"/>
      <c r="BJO104" s="90"/>
      <c r="BJP104" s="90"/>
      <c r="BJQ104" s="90"/>
      <c r="BJR104" s="90"/>
      <c r="BJS104" s="90"/>
      <c r="BJT104" s="90"/>
      <c r="BJU104" s="90"/>
      <c r="BJV104" s="90"/>
      <c r="BJW104" s="90"/>
      <c r="BJX104" s="90"/>
      <c r="BJY104" s="90"/>
      <c r="BJZ104" s="90"/>
      <c r="BKA104" s="90"/>
      <c r="BKB104" s="90"/>
      <c r="BKC104" s="90"/>
      <c r="BKD104" s="90"/>
      <c r="BKE104" s="90"/>
      <c r="BKF104" s="90"/>
      <c r="BKG104" s="90"/>
      <c r="BKH104" s="90"/>
      <c r="BKI104" s="90"/>
      <c r="BKJ104" s="90"/>
      <c r="BKK104" s="90"/>
      <c r="BKL104" s="90"/>
      <c r="BKM104" s="90"/>
      <c r="BKN104" s="90"/>
      <c r="BKO104" s="90"/>
      <c r="BKP104" s="90"/>
      <c r="BKQ104" s="90"/>
      <c r="BKR104" s="90"/>
      <c r="BKS104" s="90"/>
      <c r="BKT104" s="90"/>
      <c r="BKU104" s="90"/>
      <c r="BKV104" s="90"/>
      <c r="BKW104" s="90"/>
      <c r="BKX104" s="90"/>
      <c r="BKY104" s="90"/>
      <c r="BKZ104" s="90"/>
      <c r="BLA104" s="90"/>
      <c r="BLB104" s="90"/>
      <c r="BLC104" s="90"/>
      <c r="BLD104" s="90"/>
      <c r="BLE104" s="90"/>
      <c r="BLF104" s="90"/>
      <c r="BLG104" s="90"/>
      <c r="BLH104" s="90"/>
      <c r="BLI104" s="90"/>
      <c r="BLJ104" s="90"/>
      <c r="BLK104" s="90"/>
      <c r="BLL104" s="90"/>
      <c r="BLM104" s="90"/>
      <c r="BLN104" s="90"/>
      <c r="BLO104" s="90"/>
      <c r="BLP104" s="90"/>
      <c r="BLQ104" s="90"/>
      <c r="BLR104" s="90"/>
      <c r="BLS104" s="90"/>
      <c r="BLT104" s="90"/>
      <c r="BLU104" s="90"/>
      <c r="BLV104" s="90"/>
      <c r="BLW104" s="90"/>
      <c r="BLX104" s="90"/>
      <c r="BLY104" s="90"/>
      <c r="BLZ104" s="90"/>
      <c r="BMA104" s="90"/>
      <c r="BMB104" s="90"/>
      <c r="BMC104" s="90"/>
      <c r="BMD104" s="90"/>
      <c r="BME104" s="90"/>
      <c r="BMF104" s="90"/>
      <c r="BMG104" s="90"/>
      <c r="BMH104" s="90"/>
      <c r="BMI104" s="90"/>
      <c r="BMJ104" s="90"/>
      <c r="BMK104" s="90"/>
      <c r="BML104" s="90"/>
      <c r="BMM104" s="90"/>
      <c r="BMN104" s="90"/>
      <c r="BMO104" s="90"/>
      <c r="BMP104" s="90"/>
      <c r="BMQ104" s="90"/>
      <c r="BMR104" s="90"/>
      <c r="BMS104" s="90"/>
      <c r="BMT104" s="90"/>
      <c r="BMU104" s="90"/>
      <c r="BMV104" s="90"/>
      <c r="BMW104" s="90"/>
      <c r="BMX104" s="90"/>
      <c r="BMY104" s="90"/>
      <c r="BMZ104" s="90"/>
      <c r="BNA104" s="90"/>
      <c r="BNB104" s="90"/>
      <c r="BNC104" s="90"/>
      <c r="BND104" s="90"/>
      <c r="BNE104" s="90"/>
      <c r="BNF104" s="90"/>
      <c r="BNG104" s="90"/>
      <c r="BNH104" s="90"/>
      <c r="BNI104" s="90"/>
      <c r="BNJ104" s="90"/>
      <c r="BNK104" s="90"/>
      <c r="BNL104" s="90"/>
      <c r="BNM104" s="90"/>
      <c r="BNN104" s="90"/>
      <c r="BNO104" s="90"/>
      <c r="BNP104" s="90"/>
      <c r="BNQ104" s="90"/>
      <c r="BNR104" s="90"/>
      <c r="BNS104" s="90"/>
      <c r="BNT104" s="90"/>
      <c r="BNU104" s="90"/>
      <c r="BNV104" s="90"/>
      <c r="BNW104" s="90"/>
      <c r="BNX104" s="90"/>
      <c r="BNY104" s="90"/>
      <c r="BNZ104" s="90"/>
      <c r="BOA104" s="90"/>
      <c r="BOB104" s="90"/>
      <c r="BOC104" s="90"/>
      <c r="BOD104" s="90"/>
      <c r="BOE104" s="90"/>
      <c r="BOF104" s="90"/>
      <c r="BOG104" s="90"/>
      <c r="BOH104" s="90"/>
      <c r="BOI104" s="90"/>
      <c r="BOJ104" s="90"/>
      <c r="BOK104" s="90"/>
      <c r="BOL104" s="90"/>
      <c r="BOM104" s="90"/>
      <c r="BON104" s="90"/>
      <c r="BOO104" s="90"/>
      <c r="BOP104" s="90"/>
      <c r="BOQ104" s="90"/>
      <c r="BOR104" s="90"/>
      <c r="BOS104" s="90"/>
      <c r="BOT104" s="90"/>
      <c r="BOU104" s="90"/>
      <c r="BOV104" s="90"/>
      <c r="BOW104" s="90"/>
      <c r="BOX104" s="90"/>
      <c r="BOY104" s="90"/>
      <c r="BOZ104" s="90"/>
      <c r="BPA104" s="90"/>
      <c r="BPB104" s="90"/>
      <c r="BPC104" s="90"/>
      <c r="BPD104" s="90"/>
      <c r="BPE104" s="90"/>
      <c r="BPF104" s="90"/>
      <c r="BPG104" s="90"/>
      <c r="BPH104" s="90"/>
      <c r="BPI104" s="90"/>
      <c r="BPJ104" s="90"/>
      <c r="BPK104" s="90"/>
      <c r="BPL104" s="90"/>
      <c r="BPM104" s="90"/>
      <c r="BPN104" s="90"/>
      <c r="BPO104" s="90"/>
      <c r="BPP104" s="90"/>
      <c r="BPQ104" s="90"/>
      <c r="BPR104" s="90"/>
      <c r="BPS104" s="90"/>
      <c r="BPT104" s="90"/>
      <c r="BPU104" s="90"/>
      <c r="BPV104" s="90"/>
      <c r="BPW104" s="90"/>
      <c r="BPX104" s="90"/>
      <c r="BPY104" s="90"/>
      <c r="BPZ104" s="90"/>
      <c r="BQA104" s="90"/>
      <c r="BQB104" s="90"/>
      <c r="BQC104" s="90"/>
      <c r="BQD104" s="90"/>
      <c r="BQE104" s="90"/>
      <c r="BQF104" s="90"/>
      <c r="BQG104" s="90"/>
      <c r="BQH104" s="90"/>
      <c r="BQI104" s="90"/>
      <c r="BQJ104" s="90"/>
      <c r="BQK104" s="90"/>
      <c r="BQL104" s="90"/>
      <c r="BQM104" s="90"/>
      <c r="BQN104" s="90"/>
      <c r="BQO104" s="90"/>
      <c r="BQP104" s="90"/>
      <c r="BQQ104" s="90"/>
      <c r="BQR104" s="90"/>
      <c r="BQS104" s="90"/>
      <c r="BQT104" s="90"/>
      <c r="BQU104" s="90"/>
      <c r="BQV104" s="90"/>
      <c r="BQW104" s="90"/>
      <c r="BQX104" s="90"/>
      <c r="BQY104" s="90"/>
      <c r="BQZ104" s="90"/>
      <c r="BRA104" s="90"/>
      <c r="BRB104" s="90"/>
      <c r="BRC104" s="90"/>
      <c r="BRD104" s="90"/>
      <c r="BRE104" s="90"/>
      <c r="BRF104" s="90"/>
      <c r="BRG104" s="90"/>
      <c r="BRH104" s="90"/>
      <c r="BRI104" s="90"/>
      <c r="BRJ104" s="90"/>
      <c r="BRK104" s="90"/>
      <c r="BRL104" s="90"/>
      <c r="BRM104" s="90"/>
      <c r="BRN104" s="90"/>
      <c r="BRO104" s="90"/>
      <c r="BRP104" s="90"/>
      <c r="BRQ104" s="90"/>
      <c r="BRR104" s="90"/>
      <c r="BRS104" s="90"/>
      <c r="BRT104" s="90"/>
      <c r="BRU104" s="90"/>
      <c r="BRV104" s="90"/>
      <c r="BRW104" s="90"/>
      <c r="BRX104" s="90"/>
      <c r="BRY104" s="90"/>
      <c r="BRZ104" s="90"/>
      <c r="BSA104" s="90"/>
      <c r="BSB104" s="90"/>
      <c r="BSC104" s="90"/>
      <c r="BSD104" s="90"/>
      <c r="BSE104" s="90"/>
      <c r="BSF104" s="90"/>
      <c r="BSG104" s="90"/>
      <c r="BSH104" s="90"/>
      <c r="BSI104" s="90"/>
      <c r="BSJ104" s="90"/>
      <c r="BSK104" s="90"/>
      <c r="BSL104" s="90"/>
      <c r="BSM104" s="90"/>
      <c r="BSN104" s="90"/>
      <c r="BSO104" s="90"/>
      <c r="BSP104" s="90"/>
      <c r="BSQ104" s="90"/>
      <c r="BSR104" s="90"/>
      <c r="BSS104" s="90"/>
      <c r="BST104" s="90"/>
      <c r="BSU104" s="90"/>
      <c r="BSV104" s="90"/>
      <c r="BSW104" s="90"/>
      <c r="BSX104" s="90"/>
      <c r="BSY104" s="90"/>
      <c r="BSZ104" s="90"/>
      <c r="BTA104" s="90"/>
      <c r="BTB104" s="90"/>
      <c r="BTC104" s="90"/>
      <c r="BTD104" s="90"/>
      <c r="BTE104" s="90"/>
      <c r="BTF104" s="90"/>
      <c r="BTG104" s="90"/>
      <c r="BTH104" s="90"/>
      <c r="BTI104" s="90"/>
      <c r="BTJ104" s="90"/>
      <c r="BTK104" s="90"/>
      <c r="BTL104" s="90"/>
      <c r="BTM104" s="90"/>
      <c r="BTN104" s="90"/>
      <c r="BTO104" s="90"/>
      <c r="BTP104" s="90"/>
      <c r="BTQ104" s="90"/>
      <c r="BTR104" s="90"/>
      <c r="BTS104" s="90"/>
      <c r="BTT104" s="90"/>
      <c r="BTU104" s="90"/>
      <c r="BTV104" s="90"/>
      <c r="BTW104" s="90"/>
      <c r="BTX104" s="90"/>
      <c r="BTY104" s="90"/>
      <c r="BTZ104" s="90"/>
      <c r="BUA104" s="90"/>
      <c r="BUB104" s="90"/>
      <c r="BUC104" s="90"/>
      <c r="BUD104" s="90"/>
      <c r="BUE104" s="90"/>
      <c r="BUF104" s="90"/>
      <c r="BUG104" s="90"/>
      <c r="BUH104" s="90"/>
      <c r="BUI104" s="90"/>
      <c r="BUJ104" s="90"/>
      <c r="BUK104" s="90"/>
      <c r="BUL104" s="90"/>
      <c r="BUM104" s="90"/>
      <c r="BUN104" s="90"/>
      <c r="BUO104" s="90"/>
      <c r="BUP104" s="90"/>
      <c r="BUQ104" s="90"/>
      <c r="BUR104" s="90"/>
      <c r="BUS104" s="90"/>
      <c r="BUT104" s="90"/>
      <c r="BUU104" s="90"/>
      <c r="BUV104" s="90"/>
      <c r="BUW104" s="90"/>
      <c r="BUX104" s="90"/>
      <c r="BUY104" s="90"/>
      <c r="BUZ104" s="90"/>
      <c r="BVA104" s="90"/>
      <c r="BVB104" s="90"/>
      <c r="BVC104" s="90"/>
      <c r="BVD104" s="90"/>
      <c r="BVE104" s="90"/>
      <c r="BVF104" s="90"/>
      <c r="BVG104" s="90"/>
      <c r="BVH104" s="90"/>
      <c r="BVI104" s="90"/>
      <c r="BVJ104" s="90"/>
      <c r="BVK104" s="90"/>
      <c r="BVL104" s="90"/>
      <c r="BVM104" s="90"/>
      <c r="BVN104" s="90"/>
      <c r="BVO104" s="90"/>
      <c r="BVP104" s="90"/>
      <c r="BVQ104" s="90"/>
      <c r="BVR104" s="90"/>
      <c r="BVS104" s="90"/>
      <c r="BVT104" s="90"/>
      <c r="BVU104" s="90"/>
      <c r="BVV104" s="90"/>
      <c r="BVW104" s="90"/>
      <c r="BVX104" s="90"/>
      <c r="BVY104" s="90"/>
      <c r="BVZ104" s="90"/>
      <c r="BWA104" s="90"/>
      <c r="BWB104" s="90"/>
      <c r="BWC104" s="90"/>
      <c r="BWD104" s="90"/>
      <c r="BWE104" s="90"/>
      <c r="BWF104" s="90"/>
      <c r="BWG104" s="90"/>
      <c r="BWH104" s="90"/>
      <c r="BWI104" s="90"/>
      <c r="BWJ104" s="90"/>
      <c r="BWK104" s="90"/>
      <c r="BWL104" s="90"/>
      <c r="BWM104" s="90"/>
      <c r="BWN104" s="90"/>
      <c r="BWO104" s="90"/>
      <c r="BWP104" s="90"/>
      <c r="BWQ104" s="90"/>
      <c r="BWR104" s="90"/>
      <c r="BWS104" s="90"/>
      <c r="BWT104" s="90"/>
      <c r="BWU104" s="90"/>
      <c r="BWV104" s="90"/>
      <c r="BWW104" s="90"/>
      <c r="BWX104" s="90"/>
      <c r="BWY104" s="90"/>
      <c r="BWZ104" s="90"/>
      <c r="BXA104" s="90"/>
      <c r="BXB104" s="90"/>
      <c r="BXC104" s="90"/>
      <c r="BXD104" s="90"/>
      <c r="BXE104" s="90"/>
      <c r="BXF104" s="90"/>
      <c r="BXG104" s="90"/>
      <c r="BXH104" s="90"/>
      <c r="BXI104" s="90"/>
      <c r="BXJ104" s="90"/>
      <c r="BXK104" s="90"/>
      <c r="BXL104" s="90"/>
      <c r="BXM104" s="90"/>
      <c r="BXN104" s="90"/>
      <c r="BXO104" s="90"/>
      <c r="BXP104" s="90"/>
      <c r="BXQ104" s="90"/>
      <c r="BXR104" s="90"/>
      <c r="BXS104" s="90"/>
      <c r="BXT104" s="90"/>
      <c r="BXU104" s="90"/>
      <c r="BXV104" s="90"/>
      <c r="BXW104" s="90"/>
      <c r="BXX104" s="90"/>
      <c r="BXY104" s="90"/>
      <c r="BXZ104" s="90"/>
      <c r="BYA104" s="90"/>
      <c r="BYB104" s="90"/>
      <c r="BYC104" s="90"/>
      <c r="BYD104" s="90"/>
      <c r="BYE104" s="90"/>
      <c r="BYF104" s="90"/>
      <c r="BYG104" s="90"/>
      <c r="BYH104" s="90"/>
      <c r="BYI104" s="90"/>
      <c r="BYJ104" s="90"/>
      <c r="BYK104" s="90"/>
      <c r="BYL104" s="90"/>
      <c r="BYM104" s="90"/>
      <c r="BYN104" s="90"/>
      <c r="BYO104" s="90"/>
      <c r="BYP104" s="90"/>
      <c r="BYQ104" s="90"/>
      <c r="BYR104" s="90"/>
      <c r="BYS104" s="90"/>
      <c r="BYT104" s="90"/>
      <c r="BYU104" s="90"/>
      <c r="BYV104" s="90"/>
      <c r="BYW104" s="90"/>
      <c r="BYX104" s="90"/>
      <c r="BYY104" s="90"/>
      <c r="BYZ104" s="90"/>
      <c r="BZA104" s="90"/>
      <c r="BZB104" s="90"/>
      <c r="BZC104" s="90"/>
      <c r="BZD104" s="90"/>
      <c r="BZE104" s="90"/>
      <c r="BZF104" s="90"/>
      <c r="BZG104" s="90"/>
      <c r="BZH104" s="90"/>
      <c r="BZI104" s="90"/>
      <c r="BZJ104" s="90"/>
      <c r="BZK104" s="90"/>
      <c r="BZL104" s="90"/>
      <c r="BZM104" s="90"/>
      <c r="BZN104" s="90"/>
      <c r="BZO104" s="90"/>
      <c r="BZP104" s="90"/>
      <c r="BZQ104" s="90"/>
      <c r="BZR104" s="90"/>
      <c r="BZS104" s="90"/>
      <c r="BZT104" s="90"/>
      <c r="BZU104" s="90"/>
      <c r="BZV104" s="90"/>
      <c r="BZW104" s="90"/>
      <c r="BZX104" s="90"/>
      <c r="BZY104" s="90"/>
      <c r="BZZ104" s="90"/>
      <c r="CAA104" s="90"/>
      <c r="CAB104" s="90"/>
      <c r="CAC104" s="90"/>
      <c r="CAD104" s="90"/>
      <c r="CAE104" s="90"/>
      <c r="CAF104" s="90"/>
      <c r="CAG104" s="90"/>
      <c r="CAH104" s="90"/>
      <c r="CAI104" s="90"/>
      <c r="CAJ104" s="90"/>
      <c r="CAK104" s="90"/>
      <c r="CAL104" s="90"/>
      <c r="CAM104" s="90"/>
      <c r="CAN104" s="90"/>
      <c r="CAO104" s="90"/>
      <c r="CAP104" s="90"/>
      <c r="CAQ104" s="90"/>
      <c r="CAR104" s="90"/>
      <c r="CAS104" s="90"/>
      <c r="CAT104" s="90"/>
      <c r="CAU104" s="90"/>
      <c r="CAV104" s="90"/>
      <c r="CAW104" s="90"/>
      <c r="CAX104" s="90"/>
      <c r="CAY104" s="90"/>
      <c r="CAZ104" s="90"/>
      <c r="CBA104" s="90"/>
      <c r="CBB104" s="90"/>
      <c r="CBC104" s="90"/>
      <c r="CBD104" s="90"/>
      <c r="CBE104" s="90"/>
      <c r="CBF104" s="90"/>
      <c r="CBG104" s="90"/>
      <c r="CBH104" s="90"/>
      <c r="CBI104" s="90"/>
      <c r="CBJ104" s="90"/>
      <c r="CBK104" s="90"/>
      <c r="CBL104" s="90"/>
      <c r="CBM104" s="90"/>
      <c r="CBN104" s="90"/>
      <c r="CBO104" s="90"/>
      <c r="CBP104" s="90"/>
      <c r="CBQ104" s="90"/>
      <c r="CBR104" s="90"/>
      <c r="CBS104" s="90"/>
      <c r="CBT104" s="90"/>
      <c r="CBU104" s="90"/>
      <c r="CBV104" s="90"/>
      <c r="CBW104" s="90"/>
      <c r="CBX104" s="90"/>
      <c r="CBY104" s="90"/>
      <c r="CBZ104" s="90"/>
      <c r="CCA104" s="90"/>
      <c r="CCB104" s="90"/>
      <c r="CCC104" s="90"/>
      <c r="CCD104" s="90"/>
      <c r="CCE104" s="90"/>
      <c r="CCF104" s="90"/>
      <c r="CCG104" s="90"/>
      <c r="CCH104" s="90"/>
      <c r="CCI104" s="90"/>
      <c r="CCJ104" s="90"/>
      <c r="CCK104" s="90"/>
      <c r="CCL104" s="90"/>
      <c r="CCM104" s="90"/>
      <c r="CCN104" s="90"/>
      <c r="CCO104" s="90"/>
      <c r="CCP104" s="90"/>
      <c r="CCQ104" s="90"/>
      <c r="CCR104" s="90"/>
      <c r="CCS104" s="90"/>
      <c r="CCT104" s="90"/>
      <c r="CCU104" s="90"/>
      <c r="CCV104" s="90"/>
      <c r="CCW104" s="90"/>
      <c r="CCX104" s="90"/>
      <c r="CCY104" s="90"/>
      <c r="CCZ104" s="90"/>
      <c r="CDA104" s="90"/>
      <c r="CDB104" s="90"/>
      <c r="CDC104" s="90"/>
      <c r="CDD104" s="90"/>
      <c r="CDE104" s="90"/>
      <c r="CDF104" s="90"/>
      <c r="CDG104" s="90"/>
      <c r="CDH104" s="90"/>
      <c r="CDI104" s="90"/>
      <c r="CDJ104" s="90"/>
      <c r="CDK104" s="90"/>
      <c r="CDL104" s="90"/>
      <c r="CDM104" s="90"/>
      <c r="CDN104" s="90"/>
      <c r="CDO104" s="90"/>
      <c r="CDP104" s="90"/>
      <c r="CDQ104" s="90"/>
      <c r="CDR104" s="90"/>
      <c r="CDS104" s="90"/>
      <c r="CDT104" s="90"/>
      <c r="CDU104" s="90"/>
      <c r="CDV104" s="90"/>
      <c r="CDW104" s="90"/>
      <c r="CDX104" s="90"/>
      <c r="CDY104" s="90"/>
      <c r="CDZ104" s="90"/>
      <c r="CEA104" s="90"/>
      <c r="CEB104" s="90"/>
      <c r="CEC104" s="90"/>
      <c r="CED104" s="90"/>
      <c r="CEE104" s="90"/>
      <c r="CEF104" s="90"/>
      <c r="CEG104" s="90"/>
      <c r="CEH104" s="90"/>
      <c r="CEI104" s="90"/>
      <c r="CEJ104" s="90"/>
      <c r="CEK104" s="90"/>
      <c r="CEL104" s="90"/>
      <c r="CEM104" s="90"/>
      <c r="CEN104" s="90"/>
      <c r="CEO104" s="90"/>
      <c r="CEP104" s="90"/>
      <c r="CEQ104" s="90"/>
      <c r="CER104" s="90"/>
      <c r="CES104" s="90"/>
      <c r="CET104" s="90"/>
      <c r="CEU104" s="90"/>
      <c r="CEV104" s="90"/>
      <c r="CEW104" s="90"/>
      <c r="CEX104" s="90"/>
      <c r="CEY104" s="90"/>
      <c r="CEZ104" s="90"/>
      <c r="CFA104" s="90"/>
      <c r="CFB104" s="90"/>
      <c r="CFC104" s="90"/>
      <c r="CFD104" s="90"/>
      <c r="CFE104" s="90"/>
      <c r="CFF104" s="90"/>
      <c r="CFG104" s="90"/>
      <c r="CFH104" s="90"/>
      <c r="CFI104" s="90"/>
      <c r="CFJ104" s="90"/>
      <c r="CFK104" s="90"/>
      <c r="CFL104" s="90"/>
      <c r="CFM104" s="90"/>
      <c r="CFN104" s="90"/>
      <c r="CFO104" s="90"/>
      <c r="CFP104" s="90"/>
      <c r="CFQ104" s="90"/>
      <c r="CFR104" s="90"/>
      <c r="CFS104" s="90"/>
      <c r="CFT104" s="90"/>
      <c r="CFU104" s="90"/>
      <c r="CFV104" s="90"/>
      <c r="CFW104" s="90"/>
      <c r="CFX104" s="90"/>
      <c r="CFY104" s="90"/>
      <c r="CFZ104" s="90"/>
      <c r="CGA104" s="90"/>
      <c r="CGB104" s="90"/>
      <c r="CGC104" s="90"/>
      <c r="CGD104" s="90"/>
      <c r="CGE104" s="90"/>
      <c r="CGF104" s="90"/>
      <c r="CGG104" s="90"/>
      <c r="CGH104" s="90"/>
      <c r="CGI104" s="90"/>
      <c r="CGJ104" s="90"/>
      <c r="CGK104" s="90"/>
      <c r="CGL104" s="90"/>
      <c r="CGM104" s="90"/>
      <c r="CGN104" s="90"/>
      <c r="CGO104" s="90"/>
      <c r="CGP104" s="90"/>
      <c r="CGQ104" s="90"/>
      <c r="CGR104" s="90"/>
      <c r="CGS104" s="90"/>
      <c r="CGT104" s="90"/>
      <c r="CGU104" s="90"/>
      <c r="CGV104" s="90"/>
      <c r="CGW104" s="90"/>
      <c r="CGX104" s="90"/>
      <c r="CGY104" s="90"/>
      <c r="CGZ104" s="90"/>
      <c r="CHA104" s="90"/>
      <c r="CHB104" s="90"/>
      <c r="CHC104" s="90"/>
      <c r="CHD104" s="90"/>
      <c r="CHE104" s="90"/>
      <c r="CHF104" s="90"/>
      <c r="CHG104" s="90"/>
      <c r="CHH104" s="90"/>
      <c r="CHI104" s="90"/>
      <c r="CHJ104" s="90"/>
      <c r="CHK104" s="90"/>
      <c r="CHL104" s="90"/>
      <c r="CHM104" s="90"/>
      <c r="CHN104" s="90"/>
      <c r="CHO104" s="90"/>
      <c r="CHP104" s="90"/>
      <c r="CHQ104" s="90"/>
      <c r="CHR104" s="90"/>
      <c r="CHS104" s="90"/>
      <c r="CHT104" s="90"/>
      <c r="CHU104" s="90"/>
      <c r="CHV104" s="90"/>
      <c r="CHW104" s="90"/>
      <c r="CHX104" s="90"/>
      <c r="CHY104" s="90"/>
      <c r="CHZ104" s="90"/>
      <c r="CIA104" s="90"/>
      <c r="CIB104" s="90"/>
      <c r="CIC104" s="90"/>
      <c r="CID104" s="90"/>
      <c r="CIE104" s="90"/>
      <c r="CIF104" s="90"/>
      <c r="CIG104" s="90"/>
      <c r="CIH104" s="90"/>
      <c r="CII104" s="90"/>
      <c r="CIJ104" s="90"/>
      <c r="CIK104" s="90"/>
      <c r="CIL104" s="90"/>
      <c r="CIM104" s="90"/>
      <c r="CIN104" s="90"/>
      <c r="CIO104" s="90"/>
      <c r="CIP104" s="90"/>
      <c r="CIQ104" s="90"/>
      <c r="CIR104" s="90"/>
      <c r="CIS104" s="90"/>
      <c r="CIT104" s="90"/>
      <c r="CIU104" s="90"/>
      <c r="CIV104" s="90"/>
      <c r="CIW104" s="90"/>
      <c r="CIX104" s="90"/>
      <c r="CIY104" s="90"/>
      <c r="CIZ104" s="90"/>
      <c r="CJA104" s="90"/>
      <c r="CJB104" s="90"/>
      <c r="CJC104" s="90"/>
      <c r="CJD104" s="90"/>
      <c r="CJE104" s="90"/>
      <c r="CJF104" s="90"/>
      <c r="CJG104" s="90"/>
      <c r="CJH104" s="90"/>
      <c r="CJI104" s="90"/>
      <c r="CJJ104" s="90"/>
      <c r="CJK104" s="90"/>
      <c r="CJL104" s="90"/>
      <c r="CJM104" s="90"/>
      <c r="CJN104" s="90"/>
      <c r="CJO104" s="90"/>
      <c r="CJP104" s="90"/>
      <c r="CJQ104" s="90"/>
      <c r="CJR104" s="90"/>
      <c r="CJS104" s="90"/>
      <c r="CJT104" s="90"/>
      <c r="CJU104" s="90"/>
      <c r="CJV104" s="90"/>
      <c r="CJW104" s="90"/>
      <c r="CJX104" s="90"/>
      <c r="CJY104" s="90"/>
      <c r="CJZ104" s="90"/>
      <c r="CKA104" s="90"/>
      <c r="CKB104" s="90"/>
      <c r="CKC104" s="90"/>
      <c r="CKD104" s="90"/>
      <c r="CKE104" s="90"/>
      <c r="CKF104" s="90"/>
      <c r="CKG104" s="90"/>
      <c r="CKH104" s="90"/>
      <c r="CKI104" s="90"/>
      <c r="CKJ104" s="90"/>
      <c r="CKK104" s="90"/>
      <c r="CKL104" s="90"/>
      <c r="CKM104" s="90"/>
      <c r="CKN104" s="90"/>
      <c r="CKO104" s="90"/>
      <c r="CKP104" s="90"/>
      <c r="CKQ104" s="90"/>
      <c r="CKR104" s="90"/>
      <c r="CKS104" s="90"/>
      <c r="CKT104" s="90"/>
      <c r="CKU104" s="90"/>
      <c r="CKV104" s="90"/>
      <c r="CKW104" s="90"/>
      <c r="CKX104" s="90"/>
      <c r="CKY104" s="90"/>
      <c r="CKZ104" s="90"/>
      <c r="CLA104" s="90"/>
      <c r="CLB104" s="90"/>
      <c r="CLC104" s="90"/>
      <c r="CLD104" s="90"/>
      <c r="CLE104" s="90"/>
      <c r="CLF104" s="90"/>
      <c r="CLG104" s="90"/>
      <c r="CLH104" s="90"/>
      <c r="CLI104" s="90"/>
      <c r="CLJ104" s="90"/>
      <c r="CLK104" s="90"/>
      <c r="CLL104" s="90"/>
      <c r="CLM104" s="90"/>
      <c r="CLN104" s="90"/>
      <c r="CLO104" s="90"/>
      <c r="CLP104" s="90"/>
      <c r="CLQ104" s="90"/>
      <c r="CLR104" s="90"/>
      <c r="CLS104" s="90"/>
      <c r="CLT104" s="90"/>
      <c r="CLU104" s="90"/>
      <c r="CLV104" s="90"/>
      <c r="CLW104" s="90"/>
      <c r="CLX104" s="90"/>
      <c r="CLY104" s="90"/>
      <c r="CLZ104" s="90"/>
      <c r="CMA104" s="90"/>
      <c r="CMB104" s="90"/>
      <c r="CMC104" s="90"/>
      <c r="CMD104" s="90"/>
      <c r="CME104" s="90"/>
      <c r="CMF104" s="90"/>
      <c r="CMG104" s="90"/>
      <c r="CMH104" s="90"/>
      <c r="CMI104" s="90"/>
      <c r="CMJ104" s="90"/>
      <c r="CMK104" s="90"/>
      <c r="CML104" s="90"/>
      <c r="CMM104" s="90"/>
      <c r="CMN104" s="90"/>
      <c r="CMO104" s="90"/>
      <c r="CMP104" s="90"/>
      <c r="CMQ104" s="90"/>
      <c r="CMR104" s="90"/>
      <c r="CMS104" s="90"/>
      <c r="CMT104" s="90"/>
      <c r="CMU104" s="90"/>
      <c r="CMV104" s="90"/>
      <c r="CMW104" s="90"/>
      <c r="CMX104" s="90"/>
      <c r="CMY104" s="90"/>
      <c r="CMZ104" s="90"/>
      <c r="CNA104" s="90"/>
      <c r="CNB104" s="90"/>
      <c r="CNC104" s="90"/>
      <c r="CND104" s="90"/>
      <c r="CNE104" s="90"/>
      <c r="CNF104" s="90"/>
      <c r="CNG104" s="90"/>
      <c r="CNH104" s="90"/>
      <c r="CNI104" s="90"/>
      <c r="CNJ104" s="90"/>
      <c r="CNK104" s="90"/>
      <c r="CNL104" s="90"/>
      <c r="CNM104" s="90"/>
      <c r="CNN104" s="90"/>
      <c r="CNO104" s="90"/>
      <c r="CNP104" s="90"/>
      <c r="CNQ104" s="90"/>
      <c r="CNR104" s="90"/>
      <c r="CNS104" s="90"/>
      <c r="CNT104" s="90"/>
      <c r="CNU104" s="90"/>
      <c r="CNV104" s="90"/>
      <c r="CNW104" s="90"/>
      <c r="CNX104" s="90"/>
      <c r="CNY104" s="90"/>
      <c r="CNZ104" s="90"/>
      <c r="COA104" s="90"/>
      <c r="COB104" s="90"/>
      <c r="COC104" s="90"/>
      <c r="COD104" s="90"/>
      <c r="COE104" s="90"/>
      <c r="COF104" s="90"/>
      <c r="COG104" s="90"/>
      <c r="COH104" s="90"/>
      <c r="COI104" s="90"/>
      <c r="COJ104" s="90"/>
      <c r="COK104" s="90"/>
      <c r="COL104" s="90"/>
      <c r="COM104" s="90"/>
      <c r="CON104" s="90"/>
      <c r="COO104" s="90"/>
      <c r="COP104" s="90"/>
      <c r="COQ104" s="90"/>
      <c r="COR104" s="90"/>
      <c r="COS104" s="90"/>
      <c r="COT104" s="90"/>
      <c r="COU104" s="90"/>
      <c r="COV104" s="90"/>
      <c r="COW104" s="90"/>
      <c r="COX104" s="90"/>
      <c r="COY104" s="90"/>
      <c r="COZ104" s="90"/>
      <c r="CPA104" s="90"/>
      <c r="CPB104" s="90"/>
      <c r="CPC104" s="90"/>
      <c r="CPD104" s="90"/>
      <c r="CPE104" s="90"/>
      <c r="CPF104" s="90"/>
      <c r="CPG104" s="90"/>
      <c r="CPH104" s="90"/>
      <c r="CPI104" s="90"/>
      <c r="CPJ104" s="90"/>
      <c r="CPK104" s="90"/>
      <c r="CPL104" s="90"/>
      <c r="CPM104" s="90"/>
      <c r="CPN104" s="90"/>
      <c r="CPO104" s="90"/>
      <c r="CPP104" s="90"/>
      <c r="CPQ104" s="90"/>
      <c r="CPR104" s="90"/>
      <c r="CPS104" s="90"/>
      <c r="CPT104" s="90"/>
      <c r="CPU104" s="90"/>
      <c r="CPV104" s="90"/>
      <c r="CPW104" s="90"/>
      <c r="CPX104" s="90"/>
      <c r="CPY104" s="90"/>
      <c r="CPZ104" s="90"/>
      <c r="CQA104" s="90"/>
      <c r="CQB104" s="90"/>
      <c r="CQC104" s="90"/>
      <c r="CQD104" s="90"/>
      <c r="CQE104" s="90"/>
      <c r="CQF104" s="90"/>
      <c r="CQG104" s="90"/>
      <c r="CQH104" s="90"/>
      <c r="CQI104" s="90"/>
      <c r="CQJ104" s="90"/>
      <c r="CQK104" s="90"/>
      <c r="CQL104" s="90"/>
      <c r="CQM104" s="90"/>
      <c r="CQN104" s="90"/>
      <c r="CQO104" s="90"/>
      <c r="CQP104" s="90"/>
      <c r="CQQ104" s="90"/>
      <c r="CQR104" s="90"/>
      <c r="CQS104" s="90"/>
      <c r="CQT104" s="90"/>
      <c r="CQU104" s="90"/>
      <c r="CQV104" s="90"/>
      <c r="CQW104" s="90"/>
      <c r="CQX104" s="90"/>
      <c r="CQY104" s="90"/>
      <c r="CQZ104" s="90"/>
      <c r="CRA104" s="90"/>
      <c r="CRB104" s="90"/>
      <c r="CRC104" s="90"/>
      <c r="CRD104" s="90"/>
      <c r="CRE104" s="90"/>
      <c r="CRF104" s="90"/>
      <c r="CRG104" s="90"/>
      <c r="CRH104" s="90"/>
      <c r="CRI104" s="90"/>
      <c r="CRJ104" s="90"/>
      <c r="CRK104" s="90"/>
      <c r="CRL104" s="90"/>
      <c r="CRM104" s="90"/>
      <c r="CRN104" s="90"/>
      <c r="CRO104" s="90"/>
      <c r="CRP104" s="90"/>
      <c r="CRQ104" s="90"/>
      <c r="CRR104" s="90"/>
      <c r="CRS104" s="90"/>
      <c r="CRT104" s="90"/>
      <c r="CRU104" s="90"/>
      <c r="CRV104" s="90"/>
      <c r="CRW104" s="90"/>
      <c r="CRX104" s="90"/>
      <c r="CRY104" s="90"/>
      <c r="CRZ104" s="90"/>
      <c r="CSA104" s="90"/>
      <c r="CSB104" s="90"/>
      <c r="CSC104" s="90"/>
      <c r="CSD104" s="90"/>
      <c r="CSE104" s="90"/>
      <c r="CSF104" s="90"/>
      <c r="CSG104" s="90"/>
      <c r="CSH104" s="90"/>
      <c r="CSI104" s="90"/>
      <c r="CSJ104" s="90"/>
      <c r="CSK104" s="90"/>
      <c r="CSL104" s="90"/>
      <c r="CSM104" s="90"/>
      <c r="CSN104" s="90"/>
      <c r="CSO104" s="90"/>
      <c r="CSP104" s="90"/>
      <c r="CSQ104" s="90"/>
      <c r="CSR104" s="90"/>
      <c r="CSS104" s="90"/>
      <c r="CST104" s="90"/>
      <c r="CSU104" s="90"/>
      <c r="CSV104" s="90"/>
      <c r="CSW104" s="90"/>
      <c r="CSX104" s="90"/>
      <c r="CSY104" s="90"/>
      <c r="CSZ104" s="90"/>
      <c r="CTA104" s="90"/>
      <c r="CTB104" s="90"/>
      <c r="CTC104" s="90"/>
      <c r="CTD104" s="90"/>
      <c r="CTE104" s="90"/>
      <c r="CTF104" s="90"/>
      <c r="CTG104" s="90"/>
      <c r="CTH104" s="90"/>
      <c r="CTI104" s="90"/>
      <c r="CTJ104" s="90"/>
      <c r="CTK104" s="90"/>
      <c r="CTL104" s="90"/>
      <c r="CTM104" s="90"/>
      <c r="CTN104" s="90"/>
      <c r="CTO104" s="90"/>
      <c r="CTP104" s="90"/>
      <c r="CTQ104" s="90"/>
      <c r="CTR104" s="90"/>
      <c r="CTS104" s="90"/>
      <c r="CTT104" s="90"/>
      <c r="CTU104" s="90"/>
      <c r="CTV104" s="90"/>
      <c r="CTW104" s="90"/>
      <c r="CTX104" s="90"/>
      <c r="CTY104" s="90"/>
      <c r="CTZ104" s="90"/>
      <c r="CUA104" s="90"/>
      <c r="CUB104" s="90"/>
      <c r="CUC104" s="90"/>
      <c r="CUD104" s="90"/>
      <c r="CUE104" s="90"/>
      <c r="CUF104" s="90"/>
      <c r="CUG104" s="90"/>
      <c r="CUH104" s="90"/>
      <c r="CUI104" s="90"/>
      <c r="CUJ104" s="90"/>
      <c r="CUK104" s="90"/>
      <c r="CUL104" s="90"/>
      <c r="CUM104" s="90"/>
      <c r="CUN104" s="90"/>
      <c r="CUO104" s="90"/>
      <c r="CUP104" s="90"/>
      <c r="CUQ104" s="90"/>
      <c r="CUR104" s="90"/>
      <c r="CUS104" s="90"/>
      <c r="CUT104" s="90"/>
      <c r="CUU104" s="90"/>
      <c r="CUV104" s="90"/>
      <c r="CUW104" s="90"/>
      <c r="CUX104" s="90"/>
      <c r="CUY104" s="90"/>
      <c r="CUZ104" s="90"/>
      <c r="CVA104" s="90"/>
      <c r="CVB104" s="90"/>
      <c r="CVC104" s="90"/>
      <c r="CVD104" s="90"/>
      <c r="CVE104" s="90"/>
      <c r="CVF104" s="90"/>
      <c r="CVG104" s="90"/>
      <c r="CVH104" s="90"/>
      <c r="CVI104" s="90"/>
      <c r="CVJ104" s="90"/>
      <c r="CVK104" s="90"/>
      <c r="CVL104" s="90"/>
      <c r="CVM104" s="90"/>
      <c r="CVN104" s="90"/>
      <c r="CVO104" s="90"/>
      <c r="CVP104" s="90"/>
      <c r="CVQ104" s="90"/>
      <c r="CVR104" s="90"/>
      <c r="CVS104" s="90"/>
      <c r="CVT104" s="90"/>
      <c r="CVU104" s="90"/>
      <c r="CVV104" s="90"/>
      <c r="CVW104" s="90"/>
      <c r="CVX104" s="90"/>
      <c r="CVY104" s="90"/>
      <c r="CVZ104" s="90"/>
      <c r="CWA104" s="90"/>
      <c r="CWB104" s="90"/>
      <c r="CWC104" s="90"/>
      <c r="CWD104" s="90"/>
      <c r="CWE104" s="90"/>
      <c r="CWF104" s="90"/>
      <c r="CWG104" s="90"/>
      <c r="CWH104" s="90"/>
      <c r="CWI104" s="90"/>
      <c r="CWJ104" s="90"/>
      <c r="CWK104" s="90"/>
      <c r="CWL104" s="90"/>
      <c r="CWM104" s="90"/>
      <c r="CWN104" s="90"/>
      <c r="CWO104" s="90"/>
      <c r="CWP104" s="90"/>
      <c r="CWQ104" s="90"/>
      <c r="CWR104" s="90"/>
      <c r="CWS104" s="90"/>
      <c r="CWT104" s="90"/>
      <c r="CWU104" s="90"/>
      <c r="CWV104" s="90"/>
      <c r="CWW104" s="90"/>
      <c r="CWX104" s="90"/>
      <c r="CWY104" s="90"/>
      <c r="CWZ104" s="90"/>
      <c r="CXA104" s="90"/>
      <c r="CXB104" s="90"/>
      <c r="CXC104" s="90"/>
      <c r="CXD104" s="90"/>
      <c r="CXE104" s="90"/>
      <c r="CXF104" s="90"/>
      <c r="CXG104" s="90"/>
      <c r="CXH104" s="90"/>
      <c r="CXI104" s="90"/>
      <c r="CXJ104" s="90"/>
      <c r="CXK104" s="90"/>
      <c r="CXL104" s="90"/>
      <c r="CXM104" s="90"/>
      <c r="CXN104" s="90"/>
      <c r="CXO104" s="90"/>
      <c r="CXP104" s="90"/>
      <c r="CXQ104" s="90"/>
      <c r="CXR104" s="90"/>
      <c r="CXS104" s="90"/>
      <c r="CXT104" s="90"/>
      <c r="CXU104" s="90"/>
      <c r="CXV104" s="90"/>
      <c r="CXW104" s="90"/>
      <c r="CXX104" s="90"/>
      <c r="CXY104" s="90"/>
      <c r="CXZ104" s="90"/>
      <c r="CYA104" s="90"/>
      <c r="CYB104" s="90"/>
      <c r="CYC104" s="90"/>
      <c r="CYD104" s="90"/>
      <c r="CYE104" s="90"/>
      <c r="CYF104" s="90"/>
      <c r="CYG104" s="90"/>
      <c r="CYH104" s="90"/>
      <c r="CYI104" s="90"/>
      <c r="CYJ104" s="90"/>
      <c r="CYK104" s="90"/>
      <c r="CYL104" s="90"/>
      <c r="CYM104" s="90"/>
      <c r="CYN104" s="90"/>
      <c r="CYO104" s="90"/>
      <c r="CYP104" s="90"/>
      <c r="CYQ104" s="90"/>
      <c r="CYR104" s="90"/>
      <c r="CYS104" s="90"/>
      <c r="CYT104" s="90"/>
      <c r="CYU104" s="90"/>
      <c r="CYV104" s="90"/>
      <c r="CYW104" s="90"/>
      <c r="CYX104" s="90"/>
      <c r="CYY104" s="90"/>
      <c r="CYZ104" s="90"/>
      <c r="CZA104" s="90"/>
      <c r="CZB104" s="90"/>
      <c r="CZC104" s="90"/>
      <c r="CZD104" s="90"/>
      <c r="CZE104" s="90"/>
      <c r="CZF104" s="90"/>
      <c r="CZG104" s="90"/>
      <c r="CZH104" s="90"/>
      <c r="CZI104" s="90"/>
      <c r="CZJ104" s="90"/>
      <c r="CZK104" s="90"/>
      <c r="CZL104" s="90"/>
      <c r="CZM104" s="90"/>
      <c r="CZN104" s="90"/>
      <c r="CZO104" s="90"/>
      <c r="CZP104" s="90"/>
      <c r="CZQ104" s="90"/>
      <c r="CZR104" s="90"/>
      <c r="CZS104" s="90"/>
      <c r="CZT104" s="90"/>
      <c r="CZU104" s="90"/>
      <c r="CZV104" s="90"/>
      <c r="CZW104" s="90"/>
      <c r="CZX104" s="90"/>
      <c r="CZY104" s="90"/>
      <c r="CZZ104" s="90"/>
      <c r="DAA104" s="90"/>
      <c r="DAB104" s="90"/>
      <c r="DAC104" s="90"/>
      <c r="DAD104" s="90"/>
      <c r="DAE104" s="90"/>
      <c r="DAF104" s="90"/>
      <c r="DAG104" s="90"/>
      <c r="DAH104" s="90"/>
      <c r="DAI104" s="90"/>
      <c r="DAJ104" s="90"/>
      <c r="DAK104" s="90"/>
      <c r="DAL104" s="90"/>
      <c r="DAM104" s="90"/>
      <c r="DAN104" s="90"/>
      <c r="DAO104" s="90"/>
      <c r="DAP104" s="90"/>
      <c r="DAQ104" s="90"/>
      <c r="DAR104" s="90"/>
      <c r="DAS104" s="90"/>
      <c r="DAT104" s="90"/>
      <c r="DAU104" s="90"/>
      <c r="DAV104" s="90"/>
      <c r="DAW104" s="90"/>
      <c r="DAX104" s="90"/>
      <c r="DAY104" s="90"/>
      <c r="DAZ104" s="90"/>
      <c r="DBA104" s="90"/>
      <c r="DBB104" s="90"/>
      <c r="DBC104" s="90"/>
      <c r="DBD104" s="90"/>
      <c r="DBE104" s="90"/>
      <c r="DBF104" s="90"/>
      <c r="DBG104" s="90"/>
      <c r="DBH104" s="90"/>
      <c r="DBI104" s="90"/>
      <c r="DBJ104" s="90"/>
      <c r="DBK104" s="90"/>
      <c r="DBL104" s="90"/>
      <c r="DBM104" s="90"/>
      <c r="DBN104" s="90"/>
      <c r="DBO104" s="90"/>
      <c r="DBP104" s="90"/>
      <c r="DBQ104" s="90"/>
      <c r="DBR104" s="90"/>
      <c r="DBS104" s="90"/>
      <c r="DBT104" s="90"/>
      <c r="DBU104" s="90"/>
      <c r="DBV104" s="90"/>
      <c r="DBW104" s="90"/>
      <c r="DBX104" s="90"/>
      <c r="DBY104" s="90"/>
      <c r="DBZ104" s="90"/>
      <c r="DCA104" s="90"/>
      <c r="DCB104" s="90"/>
      <c r="DCC104" s="90"/>
      <c r="DCD104" s="90"/>
      <c r="DCE104" s="90"/>
      <c r="DCF104" s="90"/>
      <c r="DCG104" s="90"/>
      <c r="DCH104" s="90"/>
      <c r="DCI104" s="90"/>
      <c r="DCJ104" s="90"/>
      <c r="DCK104" s="90"/>
      <c r="DCL104" s="90"/>
      <c r="DCM104" s="90"/>
      <c r="DCN104" s="90"/>
      <c r="DCO104" s="90"/>
      <c r="DCP104" s="90"/>
      <c r="DCQ104" s="90"/>
      <c r="DCR104" s="90"/>
      <c r="DCS104" s="90"/>
      <c r="DCT104" s="90"/>
      <c r="DCU104" s="90"/>
      <c r="DCV104" s="90"/>
      <c r="DCW104" s="90"/>
      <c r="DCX104" s="90"/>
      <c r="DCY104" s="90"/>
      <c r="DCZ104" s="90"/>
      <c r="DDA104" s="90"/>
      <c r="DDB104" s="90"/>
      <c r="DDC104" s="90"/>
      <c r="DDD104" s="90"/>
      <c r="DDE104" s="90"/>
      <c r="DDF104" s="90"/>
      <c r="DDG104" s="90"/>
      <c r="DDH104" s="90"/>
      <c r="DDI104" s="90"/>
      <c r="DDJ104" s="90"/>
      <c r="DDK104" s="90"/>
      <c r="DDL104" s="90"/>
      <c r="DDM104" s="90"/>
      <c r="DDN104" s="90"/>
      <c r="DDO104" s="90"/>
      <c r="DDP104" s="90"/>
      <c r="DDQ104" s="90"/>
      <c r="DDR104" s="90"/>
      <c r="DDS104" s="90"/>
      <c r="DDT104" s="90"/>
      <c r="DDU104" s="90"/>
      <c r="DDV104" s="90"/>
      <c r="DDW104" s="90"/>
      <c r="DDX104" s="90"/>
      <c r="DDY104" s="90"/>
      <c r="DDZ104" s="90"/>
      <c r="DEA104" s="90"/>
      <c r="DEB104" s="90"/>
      <c r="DEC104" s="90"/>
      <c r="DED104" s="90"/>
      <c r="DEE104" s="90"/>
      <c r="DEF104" s="90"/>
      <c r="DEG104" s="90"/>
      <c r="DEH104" s="90"/>
      <c r="DEI104" s="90"/>
      <c r="DEJ104" s="90"/>
      <c r="DEK104" s="90"/>
      <c r="DEL104" s="90"/>
      <c r="DEM104" s="90"/>
      <c r="DEN104" s="90"/>
      <c r="DEO104" s="90"/>
      <c r="DEP104" s="90"/>
      <c r="DEQ104" s="90"/>
      <c r="DER104" s="90"/>
      <c r="DES104" s="90"/>
      <c r="DET104" s="90"/>
      <c r="DEU104" s="90"/>
      <c r="DEV104" s="90"/>
      <c r="DEW104" s="90"/>
      <c r="DEX104" s="90"/>
      <c r="DEY104" s="90"/>
      <c r="DEZ104" s="90"/>
      <c r="DFA104" s="90"/>
      <c r="DFB104" s="90"/>
      <c r="DFC104" s="90"/>
      <c r="DFD104" s="90"/>
      <c r="DFE104" s="90"/>
      <c r="DFF104" s="90"/>
      <c r="DFG104" s="90"/>
      <c r="DFH104" s="90"/>
      <c r="DFI104" s="90"/>
      <c r="DFJ104" s="90"/>
      <c r="DFK104" s="90"/>
      <c r="DFL104" s="90"/>
      <c r="DFM104" s="90"/>
      <c r="DFN104" s="90"/>
      <c r="DFO104" s="90"/>
      <c r="DFP104" s="90"/>
      <c r="DFQ104" s="90"/>
      <c r="DFR104" s="90"/>
      <c r="DFS104" s="90"/>
      <c r="DFT104" s="90"/>
      <c r="DFU104" s="90"/>
      <c r="DFV104" s="90"/>
      <c r="DFW104" s="90"/>
      <c r="DFX104" s="90"/>
      <c r="DFY104" s="90"/>
      <c r="DFZ104" s="90"/>
      <c r="DGA104" s="90"/>
      <c r="DGB104" s="90"/>
      <c r="DGC104" s="90"/>
      <c r="DGD104" s="90"/>
      <c r="DGE104" s="90"/>
      <c r="DGF104" s="90"/>
      <c r="DGG104" s="90"/>
      <c r="DGH104" s="90"/>
      <c r="DGI104" s="90"/>
      <c r="DGJ104" s="90"/>
      <c r="DGK104" s="90"/>
      <c r="DGL104" s="90"/>
      <c r="DGM104" s="90"/>
      <c r="DGN104" s="90"/>
      <c r="DGO104" s="90"/>
      <c r="DGP104" s="90"/>
      <c r="DGQ104" s="90"/>
      <c r="DGR104" s="90"/>
      <c r="DGS104" s="90"/>
      <c r="DGT104" s="90"/>
      <c r="DGU104" s="90"/>
      <c r="DGV104" s="90"/>
      <c r="DGW104" s="90"/>
      <c r="DGX104" s="90"/>
      <c r="DGY104" s="90"/>
      <c r="DGZ104" s="90"/>
      <c r="DHA104" s="90"/>
      <c r="DHB104" s="90"/>
      <c r="DHC104" s="90"/>
      <c r="DHD104" s="90"/>
      <c r="DHE104" s="90"/>
      <c r="DHF104" s="90"/>
      <c r="DHG104" s="90"/>
      <c r="DHH104" s="90"/>
      <c r="DHI104" s="90"/>
      <c r="DHJ104" s="90"/>
      <c r="DHK104" s="90"/>
      <c r="DHL104" s="90"/>
      <c r="DHM104" s="90"/>
      <c r="DHN104" s="90"/>
      <c r="DHO104" s="90"/>
      <c r="DHP104" s="90"/>
      <c r="DHQ104" s="90"/>
      <c r="DHR104" s="90"/>
      <c r="DHS104" s="90"/>
      <c r="DHT104" s="90"/>
      <c r="DHU104" s="90"/>
      <c r="DHV104" s="90"/>
      <c r="DHW104" s="90"/>
      <c r="DHX104" s="90"/>
      <c r="DHY104" s="90"/>
      <c r="DHZ104" s="90"/>
      <c r="DIA104" s="90"/>
      <c r="DIB104" s="90"/>
      <c r="DIC104" s="90"/>
      <c r="DID104" s="90"/>
      <c r="DIE104" s="90"/>
      <c r="DIF104" s="90"/>
      <c r="DIG104" s="90"/>
      <c r="DIH104" s="90"/>
      <c r="DII104" s="90"/>
      <c r="DIJ104" s="90"/>
      <c r="DIK104" s="90"/>
      <c r="DIL104" s="90"/>
      <c r="DIM104" s="90"/>
      <c r="DIN104" s="90"/>
      <c r="DIO104" s="90"/>
      <c r="DIP104" s="90"/>
      <c r="DIQ104" s="90"/>
      <c r="DIR104" s="90"/>
      <c r="DIS104" s="90"/>
      <c r="DIT104" s="90"/>
      <c r="DIU104" s="90"/>
      <c r="DIV104" s="90"/>
      <c r="DIW104" s="90"/>
      <c r="DIX104" s="90"/>
      <c r="DIY104" s="90"/>
      <c r="DIZ104" s="90"/>
      <c r="DJA104" s="90"/>
      <c r="DJB104" s="90"/>
      <c r="DJC104" s="90"/>
      <c r="DJD104" s="90"/>
      <c r="DJE104" s="90"/>
      <c r="DJF104" s="90"/>
      <c r="DJG104" s="90"/>
      <c r="DJH104" s="90"/>
      <c r="DJI104" s="90"/>
      <c r="DJJ104" s="90"/>
      <c r="DJK104" s="90"/>
      <c r="DJL104" s="90"/>
      <c r="DJM104" s="90"/>
      <c r="DJN104" s="90"/>
      <c r="DJO104" s="90"/>
      <c r="DJP104" s="90"/>
      <c r="DJQ104" s="90"/>
      <c r="DJR104" s="90"/>
      <c r="DJS104" s="90"/>
      <c r="DJT104" s="90"/>
      <c r="DJU104" s="90"/>
      <c r="DJV104" s="90"/>
      <c r="DJW104" s="90"/>
      <c r="DJX104" s="90"/>
      <c r="DJY104" s="90"/>
      <c r="DJZ104" s="90"/>
      <c r="DKA104" s="90"/>
      <c r="DKB104" s="90"/>
      <c r="DKC104" s="90"/>
      <c r="DKD104" s="90"/>
      <c r="DKE104" s="90"/>
      <c r="DKF104" s="90"/>
      <c r="DKG104" s="90"/>
      <c r="DKH104" s="90"/>
      <c r="DKI104" s="90"/>
      <c r="DKJ104" s="90"/>
      <c r="DKK104" s="90"/>
      <c r="DKL104" s="90"/>
      <c r="DKM104" s="90"/>
      <c r="DKN104" s="90"/>
      <c r="DKO104" s="90"/>
      <c r="DKP104" s="90"/>
      <c r="DKQ104" s="90"/>
      <c r="DKR104" s="90"/>
      <c r="DKS104" s="90"/>
      <c r="DKT104" s="90"/>
      <c r="DKU104" s="90"/>
      <c r="DKV104" s="90"/>
      <c r="DKW104" s="90"/>
      <c r="DKX104" s="90"/>
      <c r="DKY104" s="90"/>
      <c r="DKZ104" s="90"/>
      <c r="DLA104" s="90"/>
      <c r="DLB104" s="90"/>
      <c r="DLC104" s="90"/>
      <c r="DLD104" s="90"/>
      <c r="DLE104" s="90"/>
      <c r="DLF104" s="90"/>
      <c r="DLG104" s="90"/>
      <c r="DLH104" s="90"/>
      <c r="DLI104" s="90"/>
      <c r="DLJ104" s="90"/>
      <c r="DLK104" s="90"/>
      <c r="DLL104" s="90"/>
      <c r="DLM104" s="90"/>
      <c r="DLN104" s="90"/>
      <c r="DLO104" s="90"/>
      <c r="DLP104" s="90"/>
      <c r="DLQ104" s="90"/>
      <c r="DLR104" s="90"/>
      <c r="DLS104" s="90"/>
      <c r="DLT104" s="90"/>
      <c r="DLU104" s="90"/>
      <c r="DLV104" s="90"/>
      <c r="DLW104" s="90"/>
      <c r="DLX104" s="90"/>
      <c r="DLY104" s="90"/>
      <c r="DLZ104" s="90"/>
      <c r="DMA104" s="90"/>
      <c r="DMB104" s="90"/>
      <c r="DMC104" s="90"/>
      <c r="DMD104" s="90"/>
      <c r="DME104" s="90"/>
      <c r="DMF104" s="90"/>
      <c r="DMG104" s="90"/>
      <c r="DMH104" s="90"/>
      <c r="DMI104" s="90"/>
      <c r="DMJ104" s="90"/>
      <c r="DMK104" s="90"/>
      <c r="DML104" s="90"/>
      <c r="DMM104" s="90"/>
      <c r="DMN104" s="90"/>
      <c r="DMO104" s="90"/>
      <c r="DMP104" s="90"/>
      <c r="DMQ104" s="90"/>
      <c r="DMR104" s="90"/>
      <c r="DMS104" s="90"/>
      <c r="DMT104" s="90"/>
      <c r="DMU104" s="90"/>
      <c r="DMV104" s="90"/>
      <c r="DMW104" s="90"/>
      <c r="DMX104" s="90"/>
      <c r="DMY104" s="90"/>
      <c r="DMZ104" s="90"/>
      <c r="DNA104" s="90"/>
      <c r="DNB104" s="90"/>
      <c r="DNC104" s="90"/>
      <c r="DND104" s="90"/>
      <c r="DNE104" s="90"/>
      <c r="DNF104" s="90"/>
      <c r="DNG104" s="90"/>
      <c r="DNH104" s="90"/>
      <c r="DNI104" s="90"/>
      <c r="DNJ104" s="90"/>
      <c r="DNK104" s="90"/>
      <c r="DNL104" s="90"/>
      <c r="DNM104" s="90"/>
      <c r="DNN104" s="90"/>
      <c r="DNO104" s="90"/>
      <c r="DNP104" s="90"/>
      <c r="DNQ104" s="90"/>
      <c r="DNR104" s="90"/>
      <c r="DNS104" s="90"/>
      <c r="DNT104" s="90"/>
      <c r="DNU104" s="90"/>
      <c r="DNV104" s="90"/>
      <c r="DNW104" s="90"/>
      <c r="DNX104" s="90"/>
      <c r="DNY104" s="90"/>
      <c r="DNZ104" s="90"/>
      <c r="DOA104" s="90"/>
      <c r="DOB104" s="90"/>
      <c r="DOC104" s="90"/>
      <c r="DOD104" s="90"/>
      <c r="DOE104" s="90"/>
      <c r="DOF104" s="90"/>
      <c r="DOG104" s="90"/>
      <c r="DOH104" s="90"/>
      <c r="DOI104" s="90"/>
      <c r="DOJ104" s="90"/>
      <c r="DOK104" s="90"/>
      <c r="DOL104" s="90"/>
      <c r="DOM104" s="90"/>
      <c r="DON104" s="90"/>
      <c r="DOO104" s="90"/>
      <c r="DOP104" s="90"/>
      <c r="DOQ104" s="90"/>
      <c r="DOR104" s="90"/>
      <c r="DOS104" s="90"/>
      <c r="DOT104" s="90"/>
      <c r="DOU104" s="90"/>
      <c r="DOV104" s="90"/>
      <c r="DOW104" s="90"/>
      <c r="DOX104" s="90"/>
      <c r="DOY104" s="90"/>
      <c r="DOZ104" s="90"/>
      <c r="DPA104" s="90"/>
      <c r="DPB104" s="90"/>
      <c r="DPC104" s="90"/>
      <c r="DPD104" s="90"/>
      <c r="DPE104" s="90"/>
      <c r="DPF104" s="90"/>
      <c r="DPG104" s="90"/>
      <c r="DPH104" s="90"/>
      <c r="DPI104" s="90"/>
      <c r="DPJ104" s="90"/>
      <c r="DPK104" s="90"/>
      <c r="DPL104" s="90"/>
      <c r="DPM104" s="90"/>
      <c r="DPN104" s="90"/>
      <c r="DPO104" s="90"/>
      <c r="DPP104" s="90"/>
      <c r="DPQ104" s="90"/>
      <c r="DPR104" s="90"/>
      <c r="DPS104" s="90"/>
      <c r="DPT104" s="90"/>
      <c r="DPU104" s="90"/>
      <c r="DPV104" s="90"/>
      <c r="DPW104" s="90"/>
      <c r="DPX104" s="90"/>
      <c r="DPY104" s="90"/>
      <c r="DPZ104" s="90"/>
      <c r="DQA104" s="90"/>
      <c r="DQB104" s="90"/>
      <c r="DQC104" s="90"/>
      <c r="DQD104" s="90"/>
      <c r="DQE104" s="90"/>
      <c r="DQF104" s="90"/>
      <c r="DQG104" s="90"/>
      <c r="DQH104" s="90"/>
      <c r="DQI104" s="90"/>
      <c r="DQJ104" s="90"/>
      <c r="DQK104" s="90"/>
      <c r="DQL104" s="90"/>
      <c r="DQM104" s="90"/>
      <c r="DQN104" s="90"/>
      <c r="DQO104" s="90"/>
      <c r="DQP104" s="90"/>
      <c r="DQQ104" s="90"/>
      <c r="DQR104" s="90"/>
      <c r="DQS104" s="90"/>
      <c r="DQT104" s="90"/>
      <c r="DQU104" s="90"/>
      <c r="DQV104" s="90"/>
      <c r="DQW104" s="90"/>
      <c r="DQX104" s="90"/>
      <c r="DQY104" s="90"/>
      <c r="DQZ104" s="90"/>
      <c r="DRA104" s="90"/>
      <c r="DRB104" s="90"/>
      <c r="DRC104" s="90"/>
      <c r="DRD104" s="90"/>
      <c r="DRE104" s="90"/>
      <c r="DRF104" s="90"/>
      <c r="DRG104" s="90"/>
      <c r="DRH104" s="90"/>
      <c r="DRI104" s="90"/>
      <c r="DRJ104" s="90"/>
      <c r="DRK104" s="90"/>
      <c r="DRL104" s="90"/>
      <c r="DRM104" s="90"/>
      <c r="DRN104" s="90"/>
      <c r="DRO104" s="90"/>
      <c r="DRP104" s="90"/>
      <c r="DRQ104" s="90"/>
      <c r="DRR104" s="90"/>
      <c r="DRS104" s="90"/>
      <c r="DRT104" s="90"/>
      <c r="DRU104" s="90"/>
      <c r="DRV104" s="90"/>
      <c r="DRW104" s="90"/>
      <c r="DRX104" s="90"/>
      <c r="DRY104" s="90"/>
      <c r="DRZ104" s="90"/>
      <c r="DSA104" s="90"/>
      <c r="DSB104" s="90"/>
      <c r="DSC104" s="90"/>
      <c r="DSD104" s="90"/>
      <c r="DSE104" s="90"/>
      <c r="DSF104" s="90"/>
      <c r="DSG104" s="90"/>
      <c r="DSH104" s="90"/>
      <c r="DSI104" s="90"/>
      <c r="DSJ104" s="90"/>
      <c r="DSK104" s="90"/>
      <c r="DSL104" s="90"/>
      <c r="DSM104" s="90"/>
      <c r="DSN104" s="90"/>
      <c r="DSO104" s="90"/>
      <c r="DSP104" s="90"/>
      <c r="DSQ104" s="90"/>
      <c r="DSR104" s="90"/>
      <c r="DSS104" s="90"/>
      <c r="DST104" s="90"/>
      <c r="DSU104" s="90"/>
      <c r="DSV104" s="90"/>
      <c r="DSW104" s="90"/>
      <c r="DSX104" s="90"/>
      <c r="DSY104" s="90"/>
      <c r="DSZ104" s="90"/>
      <c r="DTA104" s="90"/>
      <c r="DTB104" s="90"/>
      <c r="DTC104" s="90"/>
      <c r="DTD104" s="90"/>
      <c r="DTE104" s="90"/>
      <c r="DTF104" s="90"/>
      <c r="DTG104" s="90"/>
      <c r="DTH104" s="90"/>
      <c r="DTI104" s="90"/>
      <c r="DTJ104" s="90"/>
      <c r="DTK104" s="90"/>
      <c r="DTL104" s="90"/>
      <c r="DTM104" s="90"/>
      <c r="DTN104" s="90"/>
      <c r="DTO104" s="90"/>
      <c r="DTP104" s="90"/>
      <c r="DTQ104" s="90"/>
      <c r="DTR104" s="90"/>
      <c r="DTS104" s="90"/>
      <c r="DTT104" s="90"/>
      <c r="DTU104" s="90"/>
      <c r="DTV104" s="90"/>
      <c r="DTW104" s="90"/>
      <c r="DTX104" s="90"/>
      <c r="DTY104" s="90"/>
      <c r="DTZ104" s="90"/>
      <c r="DUA104" s="90"/>
      <c r="DUB104" s="90"/>
      <c r="DUC104" s="90"/>
      <c r="DUD104" s="90"/>
      <c r="DUE104" s="90"/>
      <c r="DUF104" s="90"/>
      <c r="DUG104" s="90"/>
      <c r="DUH104" s="90"/>
      <c r="DUI104" s="90"/>
      <c r="DUJ104" s="90"/>
      <c r="DUK104" s="90"/>
      <c r="DUL104" s="90"/>
      <c r="DUM104" s="90"/>
      <c r="DUN104" s="90"/>
      <c r="DUO104" s="90"/>
      <c r="DUP104" s="90"/>
      <c r="DUQ104" s="90"/>
      <c r="DUR104" s="90"/>
      <c r="DUS104" s="90"/>
      <c r="DUT104" s="90"/>
      <c r="DUU104" s="90"/>
      <c r="DUV104" s="90"/>
      <c r="DUW104" s="90"/>
      <c r="DUX104" s="90"/>
      <c r="DUY104" s="90"/>
      <c r="DUZ104" s="90"/>
      <c r="DVA104" s="90"/>
      <c r="DVB104" s="90"/>
      <c r="DVC104" s="90"/>
      <c r="DVD104" s="90"/>
      <c r="DVE104" s="90"/>
      <c r="DVF104" s="90"/>
      <c r="DVG104" s="90"/>
      <c r="DVH104" s="90"/>
      <c r="DVI104" s="90"/>
      <c r="DVJ104" s="90"/>
      <c r="DVK104" s="90"/>
      <c r="DVL104" s="90"/>
      <c r="DVM104" s="90"/>
      <c r="DVN104" s="90"/>
      <c r="DVO104" s="90"/>
      <c r="DVP104" s="90"/>
      <c r="DVQ104" s="90"/>
      <c r="DVR104" s="90"/>
      <c r="DVS104" s="90"/>
      <c r="DVT104" s="90"/>
      <c r="DVU104" s="90"/>
      <c r="DVV104" s="90"/>
      <c r="DVW104" s="90"/>
      <c r="DVX104" s="90"/>
      <c r="DVY104" s="90"/>
      <c r="DVZ104" s="90"/>
      <c r="DWA104" s="90"/>
      <c r="DWB104" s="90"/>
      <c r="DWC104" s="90"/>
      <c r="DWD104" s="90"/>
      <c r="DWE104" s="90"/>
      <c r="DWF104" s="90"/>
      <c r="DWG104" s="90"/>
      <c r="DWH104" s="90"/>
      <c r="DWI104" s="90"/>
      <c r="DWJ104" s="90"/>
      <c r="DWK104" s="90"/>
      <c r="DWL104" s="90"/>
      <c r="DWM104" s="90"/>
      <c r="DWN104" s="90"/>
      <c r="DWO104" s="90"/>
      <c r="DWP104" s="90"/>
      <c r="DWQ104" s="90"/>
      <c r="DWR104" s="90"/>
      <c r="DWS104" s="90"/>
      <c r="DWT104" s="90"/>
      <c r="DWU104" s="90"/>
      <c r="DWV104" s="90"/>
      <c r="DWW104" s="90"/>
      <c r="DWX104" s="90"/>
      <c r="DWY104" s="90"/>
      <c r="DWZ104" s="90"/>
      <c r="DXA104" s="90"/>
      <c r="DXB104" s="90"/>
      <c r="DXC104" s="90"/>
      <c r="DXD104" s="90"/>
      <c r="DXE104" s="90"/>
      <c r="DXF104" s="90"/>
      <c r="DXG104" s="90"/>
      <c r="DXH104" s="90"/>
      <c r="DXI104" s="90"/>
      <c r="DXJ104" s="90"/>
      <c r="DXK104" s="90"/>
      <c r="DXL104" s="90"/>
      <c r="DXM104" s="90"/>
      <c r="DXN104" s="90"/>
      <c r="DXO104" s="90"/>
      <c r="DXP104" s="90"/>
      <c r="DXQ104" s="90"/>
      <c r="DXR104" s="90"/>
      <c r="DXS104" s="90"/>
      <c r="DXT104" s="90"/>
      <c r="DXU104" s="90"/>
      <c r="DXV104" s="90"/>
      <c r="DXW104" s="90"/>
      <c r="DXX104" s="90"/>
      <c r="DXY104" s="90"/>
      <c r="DXZ104" s="90"/>
      <c r="DYA104" s="90"/>
      <c r="DYB104" s="90"/>
      <c r="DYC104" s="90"/>
      <c r="DYD104" s="90"/>
      <c r="DYE104" s="90"/>
      <c r="DYF104" s="90"/>
      <c r="DYG104" s="90"/>
      <c r="DYH104" s="90"/>
      <c r="DYI104" s="90"/>
      <c r="DYJ104" s="90"/>
      <c r="DYK104" s="90"/>
      <c r="DYL104" s="90"/>
      <c r="DYM104" s="90"/>
      <c r="DYN104" s="90"/>
      <c r="DYO104" s="90"/>
      <c r="DYP104" s="90"/>
      <c r="DYQ104" s="90"/>
      <c r="DYR104" s="90"/>
      <c r="DYS104" s="90"/>
      <c r="DYT104" s="90"/>
      <c r="DYU104" s="90"/>
      <c r="DYV104" s="90"/>
      <c r="DYW104" s="90"/>
      <c r="DYX104" s="90"/>
      <c r="DYY104" s="90"/>
      <c r="DYZ104" s="90"/>
      <c r="DZA104" s="90"/>
      <c r="DZB104" s="90"/>
      <c r="DZC104" s="90"/>
      <c r="DZD104" s="90"/>
      <c r="DZE104" s="90"/>
      <c r="DZF104" s="90"/>
      <c r="DZG104" s="90"/>
      <c r="DZH104" s="90"/>
      <c r="DZI104" s="90"/>
      <c r="DZJ104" s="90"/>
      <c r="DZK104" s="90"/>
      <c r="DZL104" s="90"/>
      <c r="DZM104" s="90"/>
      <c r="DZN104" s="90"/>
      <c r="DZO104" s="90"/>
      <c r="DZP104" s="90"/>
      <c r="DZQ104" s="90"/>
      <c r="DZR104" s="90"/>
      <c r="DZS104" s="90"/>
      <c r="DZT104" s="90"/>
      <c r="DZU104" s="90"/>
      <c r="DZV104" s="90"/>
      <c r="DZW104" s="90"/>
      <c r="DZX104" s="90"/>
      <c r="DZY104" s="90"/>
      <c r="DZZ104" s="90"/>
      <c r="EAA104" s="90"/>
      <c r="EAB104" s="90"/>
      <c r="EAC104" s="90"/>
      <c r="EAD104" s="90"/>
      <c r="EAE104" s="90"/>
      <c r="EAF104" s="90"/>
      <c r="EAG104" s="90"/>
      <c r="EAH104" s="90"/>
      <c r="EAI104" s="90"/>
      <c r="EAJ104" s="90"/>
      <c r="EAK104" s="90"/>
      <c r="EAL104" s="90"/>
      <c r="EAM104" s="90"/>
      <c r="EAN104" s="90"/>
      <c r="EAO104" s="90"/>
      <c r="EAP104" s="90"/>
      <c r="EAQ104" s="90"/>
      <c r="EAR104" s="90"/>
      <c r="EAS104" s="90"/>
      <c r="EAT104" s="90"/>
      <c r="EAU104" s="90"/>
      <c r="EAV104" s="90"/>
      <c r="EAW104" s="90"/>
      <c r="EAX104" s="90"/>
      <c r="EAY104" s="90"/>
      <c r="EAZ104" s="90"/>
      <c r="EBA104" s="90"/>
      <c r="EBB104" s="90"/>
      <c r="EBC104" s="90"/>
      <c r="EBD104" s="90"/>
      <c r="EBE104" s="90"/>
      <c r="EBF104" s="90"/>
      <c r="EBG104" s="90"/>
      <c r="EBH104" s="90"/>
      <c r="EBI104" s="90"/>
      <c r="EBJ104" s="90"/>
      <c r="EBK104" s="90"/>
      <c r="EBL104" s="90"/>
      <c r="EBM104" s="90"/>
      <c r="EBN104" s="90"/>
      <c r="EBO104" s="90"/>
      <c r="EBP104" s="90"/>
      <c r="EBQ104" s="90"/>
      <c r="EBR104" s="90"/>
      <c r="EBS104" s="90"/>
      <c r="EBT104" s="90"/>
      <c r="EBU104" s="90"/>
      <c r="EBV104" s="90"/>
      <c r="EBW104" s="90"/>
      <c r="EBX104" s="90"/>
      <c r="EBY104" s="90"/>
      <c r="EBZ104" s="90"/>
      <c r="ECA104" s="90"/>
      <c r="ECB104" s="90"/>
      <c r="ECC104" s="90"/>
      <c r="ECD104" s="90"/>
      <c r="ECE104" s="90"/>
      <c r="ECF104" s="90"/>
      <c r="ECG104" s="90"/>
      <c r="ECH104" s="90"/>
      <c r="ECI104" s="90"/>
      <c r="ECJ104" s="90"/>
      <c r="ECK104" s="90"/>
      <c r="ECL104" s="90"/>
      <c r="ECM104" s="90"/>
      <c r="ECN104" s="90"/>
      <c r="ECO104" s="90"/>
      <c r="ECP104" s="90"/>
      <c r="ECQ104" s="90"/>
      <c r="ECR104" s="90"/>
      <c r="ECS104" s="90"/>
      <c r="ECT104" s="90"/>
      <c r="ECU104" s="90"/>
      <c r="ECV104" s="90"/>
      <c r="ECW104" s="90"/>
      <c r="ECX104" s="90"/>
      <c r="ECY104" s="90"/>
      <c r="ECZ104" s="90"/>
      <c r="EDA104" s="90"/>
      <c r="EDB104" s="90"/>
      <c r="EDC104" s="90"/>
      <c r="EDD104" s="90"/>
      <c r="EDE104" s="90"/>
      <c r="EDF104" s="90"/>
      <c r="EDG104" s="90"/>
      <c r="EDH104" s="90"/>
      <c r="EDI104" s="90"/>
      <c r="EDJ104" s="90"/>
      <c r="EDK104" s="90"/>
      <c r="EDL104" s="90"/>
      <c r="EDM104" s="90"/>
      <c r="EDN104" s="90"/>
      <c r="EDO104" s="90"/>
      <c r="EDP104" s="90"/>
      <c r="EDQ104" s="90"/>
      <c r="EDR104" s="90"/>
      <c r="EDS104" s="90"/>
      <c r="EDT104" s="90"/>
      <c r="EDU104" s="90"/>
      <c r="EDV104" s="90"/>
      <c r="EDW104" s="90"/>
      <c r="EDX104" s="90"/>
      <c r="EDY104" s="90"/>
      <c r="EDZ104" s="90"/>
      <c r="EEA104" s="90"/>
      <c r="EEB104" s="90"/>
      <c r="EEC104" s="90"/>
      <c r="EED104" s="90"/>
      <c r="EEE104" s="90"/>
      <c r="EEF104" s="90"/>
      <c r="EEG104" s="90"/>
      <c r="EEH104" s="90"/>
      <c r="EEI104" s="90"/>
      <c r="EEJ104" s="90"/>
      <c r="EEK104" s="90"/>
      <c r="EEL104" s="90"/>
      <c r="EEM104" s="90"/>
      <c r="EEN104" s="90"/>
      <c r="EEO104" s="90"/>
      <c r="EEP104" s="90"/>
      <c r="EEQ104" s="90"/>
      <c r="EER104" s="90"/>
      <c r="EES104" s="90"/>
      <c r="EET104" s="90"/>
      <c r="EEU104" s="90"/>
      <c r="EEV104" s="90"/>
      <c r="EEW104" s="90"/>
      <c r="EEX104" s="90"/>
      <c r="EEY104" s="90"/>
      <c r="EEZ104" s="90"/>
      <c r="EFA104" s="90"/>
      <c r="EFB104" s="90"/>
      <c r="EFC104" s="90"/>
      <c r="EFD104" s="90"/>
      <c r="EFE104" s="90"/>
      <c r="EFF104" s="90"/>
      <c r="EFG104" s="90"/>
      <c r="EFH104" s="90"/>
      <c r="EFI104" s="90"/>
      <c r="EFJ104" s="90"/>
      <c r="EFK104" s="90"/>
      <c r="EFL104" s="90"/>
      <c r="EFM104" s="90"/>
      <c r="EFN104" s="90"/>
      <c r="EFO104" s="90"/>
      <c r="EFP104" s="90"/>
      <c r="EFQ104" s="90"/>
      <c r="EFR104" s="90"/>
      <c r="EFS104" s="90"/>
      <c r="EFT104" s="90"/>
      <c r="EFU104" s="90"/>
      <c r="EFV104" s="90"/>
      <c r="EFW104" s="90"/>
      <c r="EFX104" s="90"/>
      <c r="EFY104" s="90"/>
      <c r="EFZ104" s="90"/>
      <c r="EGA104" s="90"/>
      <c r="EGB104" s="90"/>
      <c r="EGC104" s="90"/>
      <c r="EGD104" s="90"/>
      <c r="EGE104" s="90"/>
      <c r="EGF104" s="90"/>
      <c r="EGG104" s="90"/>
      <c r="EGH104" s="90"/>
      <c r="EGI104" s="90"/>
      <c r="EGJ104" s="90"/>
      <c r="EGK104" s="90"/>
      <c r="EGL104" s="90"/>
      <c r="EGM104" s="90"/>
      <c r="EGN104" s="90"/>
      <c r="EGO104" s="90"/>
      <c r="EGP104" s="90"/>
      <c r="EGQ104" s="90"/>
      <c r="EGR104" s="90"/>
      <c r="EGS104" s="90"/>
      <c r="EGT104" s="90"/>
      <c r="EGU104" s="90"/>
      <c r="EGV104" s="90"/>
      <c r="EGW104" s="90"/>
      <c r="EGX104" s="90"/>
      <c r="EGY104" s="90"/>
      <c r="EGZ104" s="90"/>
      <c r="EHA104" s="90"/>
      <c r="EHB104" s="90"/>
      <c r="EHC104" s="90"/>
      <c r="EHD104" s="90"/>
      <c r="EHE104" s="90"/>
      <c r="EHF104" s="90"/>
      <c r="EHG104" s="90"/>
      <c r="EHH104" s="90"/>
      <c r="EHI104" s="90"/>
      <c r="EHJ104" s="90"/>
      <c r="EHK104" s="90"/>
      <c r="EHL104" s="90"/>
      <c r="EHM104" s="90"/>
      <c r="EHN104" s="90"/>
      <c r="EHO104" s="90"/>
      <c r="EHP104" s="90"/>
      <c r="EHQ104" s="90"/>
      <c r="EHR104" s="90"/>
      <c r="EHS104" s="90"/>
      <c r="EHT104" s="90"/>
      <c r="EHU104" s="90"/>
      <c r="EHV104" s="90"/>
      <c r="EHW104" s="90"/>
      <c r="EHX104" s="90"/>
      <c r="EHY104" s="90"/>
      <c r="EHZ104" s="90"/>
      <c r="EIA104" s="90"/>
      <c r="EIB104" s="90"/>
      <c r="EIC104" s="90"/>
      <c r="EID104" s="90"/>
      <c r="EIE104" s="90"/>
      <c r="EIF104" s="90"/>
      <c r="EIG104" s="90"/>
      <c r="EIH104" s="90"/>
      <c r="EII104" s="90"/>
      <c r="EIJ104" s="90"/>
      <c r="EIK104" s="90"/>
      <c r="EIL104" s="90"/>
      <c r="EIM104" s="90"/>
      <c r="EIN104" s="90"/>
      <c r="EIO104" s="90"/>
      <c r="EIP104" s="90"/>
      <c r="EIQ104" s="90"/>
      <c r="EIR104" s="90"/>
      <c r="EIS104" s="90"/>
      <c r="EIT104" s="90"/>
      <c r="EIU104" s="90"/>
      <c r="EIV104" s="90"/>
      <c r="EIW104" s="90"/>
      <c r="EIX104" s="90"/>
      <c r="EIY104" s="90"/>
      <c r="EIZ104" s="90"/>
      <c r="EJA104" s="90"/>
      <c r="EJB104" s="90"/>
      <c r="EJC104" s="90"/>
      <c r="EJD104" s="90"/>
      <c r="EJE104" s="90"/>
      <c r="EJF104" s="90"/>
      <c r="EJG104" s="90"/>
      <c r="EJH104" s="90"/>
      <c r="EJI104" s="90"/>
      <c r="EJJ104" s="90"/>
      <c r="EJK104" s="90"/>
      <c r="EJL104" s="90"/>
      <c r="EJM104" s="90"/>
      <c r="EJN104" s="90"/>
      <c r="EJO104" s="90"/>
      <c r="EJP104" s="90"/>
      <c r="EJQ104" s="90"/>
      <c r="EJR104" s="90"/>
      <c r="EJS104" s="90"/>
      <c r="EJT104" s="90"/>
      <c r="EJU104" s="90"/>
      <c r="EJV104" s="90"/>
      <c r="EJW104" s="90"/>
      <c r="EJX104" s="90"/>
      <c r="EJY104" s="90"/>
      <c r="EJZ104" s="90"/>
      <c r="EKA104" s="90"/>
      <c r="EKB104" s="90"/>
      <c r="EKC104" s="90"/>
      <c r="EKD104" s="90"/>
      <c r="EKE104" s="90"/>
      <c r="EKF104" s="90"/>
      <c r="EKG104" s="90"/>
      <c r="EKH104" s="90"/>
      <c r="EKI104" s="90"/>
      <c r="EKJ104" s="90"/>
      <c r="EKK104" s="90"/>
      <c r="EKL104" s="90"/>
      <c r="EKM104" s="90"/>
      <c r="EKN104" s="90"/>
      <c r="EKO104" s="90"/>
      <c r="EKP104" s="90"/>
      <c r="EKQ104" s="90"/>
      <c r="EKR104" s="90"/>
      <c r="EKS104" s="90"/>
      <c r="EKT104" s="90"/>
      <c r="EKU104" s="90"/>
      <c r="EKV104" s="90"/>
      <c r="EKW104" s="90"/>
      <c r="EKX104" s="90"/>
      <c r="EKY104" s="90"/>
      <c r="EKZ104" s="90"/>
      <c r="ELA104" s="90"/>
      <c r="ELB104" s="90"/>
      <c r="ELC104" s="90"/>
      <c r="ELD104" s="90"/>
      <c r="ELE104" s="90"/>
      <c r="ELF104" s="90"/>
      <c r="ELG104" s="90"/>
      <c r="ELH104" s="90"/>
      <c r="ELI104" s="90"/>
      <c r="ELJ104" s="90"/>
      <c r="ELK104" s="90"/>
      <c r="ELL104" s="90"/>
      <c r="ELM104" s="90"/>
      <c r="ELN104" s="90"/>
      <c r="ELO104" s="90"/>
      <c r="ELP104" s="90"/>
      <c r="ELQ104" s="90"/>
      <c r="ELR104" s="90"/>
      <c r="ELS104" s="90"/>
      <c r="ELT104" s="90"/>
      <c r="ELU104" s="90"/>
      <c r="ELV104" s="90"/>
      <c r="ELW104" s="90"/>
      <c r="ELX104" s="90"/>
      <c r="ELY104" s="90"/>
      <c r="ELZ104" s="90"/>
      <c r="EMA104" s="90"/>
      <c r="EMB104" s="90"/>
      <c r="EMC104" s="90"/>
      <c r="EMD104" s="90"/>
      <c r="EME104" s="90"/>
      <c r="EMF104" s="90"/>
      <c r="EMG104" s="90"/>
      <c r="EMH104" s="90"/>
      <c r="EMI104" s="90"/>
      <c r="EMJ104" s="90"/>
      <c r="EMK104" s="90"/>
      <c r="EML104" s="90"/>
      <c r="EMM104" s="90"/>
      <c r="EMN104" s="90"/>
      <c r="EMO104" s="90"/>
      <c r="EMP104" s="90"/>
      <c r="EMQ104" s="90"/>
      <c r="EMR104" s="90"/>
      <c r="EMS104" s="90"/>
      <c r="EMT104" s="90"/>
      <c r="EMU104" s="90"/>
      <c r="EMV104" s="90"/>
      <c r="EMW104" s="90"/>
      <c r="EMX104" s="90"/>
      <c r="EMY104" s="90"/>
      <c r="EMZ104" s="90"/>
      <c r="ENA104" s="90"/>
      <c r="ENB104" s="90"/>
      <c r="ENC104" s="90"/>
      <c r="END104" s="90"/>
      <c r="ENE104" s="90"/>
      <c r="ENF104" s="90"/>
      <c r="ENG104" s="90"/>
      <c r="ENH104" s="90"/>
      <c r="ENI104" s="90"/>
      <c r="ENJ104" s="90"/>
      <c r="ENK104" s="90"/>
      <c r="ENL104" s="90"/>
      <c r="ENM104" s="90"/>
      <c r="ENN104" s="90"/>
      <c r="ENO104" s="90"/>
      <c r="ENP104" s="90"/>
      <c r="ENQ104" s="90"/>
      <c r="ENR104" s="90"/>
      <c r="ENS104" s="90"/>
      <c r="ENT104" s="90"/>
      <c r="ENU104" s="90"/>
      <c r="ENV104" s="90"/>
      <c r="ENW104" s="90"/>
      <c r="ENX104" s="90"/>
      <c r="ENY104" s="90"/>
      <c r="ENZ104" s="90"/>
      <c r="EOA104" s="90"/>
      <c r="EOB104" s="90"/>
      <c r="EOC104" s="90"/>
      <c r="EOD104" s="90"/>
      <c r="EOE104" s="90"/>
      <c r="EOF104" s="90"/>
      <c r="EOG104" s="90"/>
      <c r="EOH104" s="90"/>
      <c r="EOI104" s="90"/>
      <c r="EOJ104" s="90"/>
      <c r="EOK104" s="90"/>
      <c r="EOL104" s="90"/>
      <c r="EOM104" s="90"/>
      <c r="EON104" s="90"/>
      <c r="EOO104" s="90"/>
      <c r="EOP104" s="90"/>
      <c r="EOQ104" s="90"/>
      <c r="EOR104" s="90"/>
      <c r="EOS104" s="90"/>
      <c r="EOT104" s="90"/>
      <c r="EOU104" s="90"/>
      <c r="EOV104" s="90"/>
      <c r="EOW104" s="90"/>
      <c r="EOX104" s="90"/>
      <c r="EOY104" s="90"/>
      <c r="EOZ104" s="90"/>
      <c r="EPA104" s="90"/>
      <c r="EPB104" s="90"/>
      <c r="EPC104" s="90"/>
      <c r="EPD104" s="90"/>
      <c r="EPE104" s="90"/>
      <c r="EPF104" s="90"/>
      <c r="EPG104" s="90"/>
      <c r="EPH104" s="90"/>
      <c r="EPI104" s="90"/>
      <c r="EPJ104" s="90"/>
      <c r="EPK104" s="90"/>
      <c r="EPL104" s="90"/>
      <c r="EPM104" s="90"/>
      <c r="EPN104" s="90"/>
      <c r="EPO104" s="90"/>
      <c r="EPP104" s="90"/>
      <c r="EPQ104" s="90"/>
      <c r="EPR104" s="90"/>
      <c r="EPS104" s="90"/>
      <c r="EPT104" s="90"/>
      <c r="EPU104" s="90"/>
      <c r="EPV104" s="90"/>
      <c r="EPW104" s="90"/>
      <c r="EPX104" s="90"/>
      <c r="EPY104" s="90"/>
      <c r="EPZ104" s="90"/>
      <c r="EQA104" s="90"/>
      <c r="EQB104" s="90"/>
      <c r="EQC104" s="90"/>
      <c r="EQD104" s="90"/>
      <c r="EQE104" s="90"/>
      <c r="EQF104" s="90"/>
      <c r="EQG104" s="90"/>
      <c r="EQH104" s="90"/>
      <c r="EQI104" s="90"/>
      <c r="EQJ104" s="90"/>
      <c r="EQK104" s="90"/>
      <c r="EQL104" s="90"/>
      <c r="EQM104" s="90"/>
      <c r="EQN104" s="90"/>
      <c r="EQO104" s="90"/>
      <c r="EQP104" s="90"/>
      <c r="EQQ104" s="90"/>
      <c r="EQR104" s="90"/>
      <c r="EQS104" s="90"/>
      <c r="EQT104" s="90"/>
      <c r="EQU104" s="90"/>
      <c r="EQV104" s="90"/>
      <c r="EQW104" s="90"/>
      <c r="EQX104" s="90"/>
      <c r="EQY104" s="90"/>
      <c r="EQZ104" s="90"/>
      <c r="ERA104" s="90"/>
      <c r="ERB104" s="90"/>
      <c r="ERC104" s="90"/>
      <c r="ERD104" s="90"/>
      <c r="ERE104" s="90"/>
      <c r="ERF104" s="90"/>
      <c r="ERG104" s="90"/>
      <c r="ERH104" s="90"/>
      <c r="ERI104" s="90"/>
      <c r="ERJ104" s="90"/>
      <c r="ERK104" s="90"/>
      <c r="ERL104" s="90"/>
      <c r="ERM104" s="90"/>
      <c r="ERN104" s="90"/>
      <c r="ERO104" s="90"/>
      <c r="ERP104" s="90"/>
      <c r="ERQ104" s="90"/>
      <c r="ERR104" s="90"/>
      <c r="ERS104" s="90"/>
      <c r="ERT104" s="90"/>
      <c r="ERU104" s="90"/>
      <c r="ERV104" s="90"/>
      <c r="ERW104" s="90"/>
      <c r="ERX104" s="90"/>
      <c r="ERY104" s="90"/>
      <c r="ERZ104" s="90"/>
      <c r="ESA104" s="90"/>
      <c r="ESB104" s="90"/>
      <c r="ESC104" s="90"/>
      <c r="ESD104" s="90"/>
      <c r="ESE104" s="90"/>
      <c r="ESF104" s="90"/>
      <c r="ESG104" s="90"/>
      <c r="ESH104" s="90"/>
      <c r="ESI104" s="90"/>
      <c r="ESJ104" s="90"/>
      <c r="ESK104" s="90"/>
      <c r="ESL104" s="90"/>
      <c r="ESM104" s="90"/>
      <c r="ESN104" s="90"/>
      <c r="ESO104" s="90"/>
      <c r="ESP104" s="90"/>
      <c r="ESQ104" s="90"/>
      <c r="ESR104" s="90"/>
      <c r="ESS104" s="90"/>
      <c r="EST104" s="90"/>
      <c r="ESU104" s="90"/>
      <c r="ESV104" s="90"/>
      <c r="ESW104" s="90"/>
      <c r="ESX104" s="90"/>
      <c r="ESY104" s="90"/>
      <c r="ESZ104" s="90"/>
      <c r="ETA104" s="90"/>
      <c r="ETB104" s="90"/>
      <c r="ETC104" s="90"/>
      <c r="ETD104" s="90"/>
      <c r="ETE104" s="90"/>
      <c r="ETF104" s="90"/>
      <c r="ETG104" s="90"/>
      <c r="ETH104" s="90"/>
      <c r="ETI104" s="90"/>
      <c r="ETJ104" s="90"/>
      <c r="ETK104" s="90"/>
      <c r="ETL104" s="90"/>
      <c r="ETM104" s="90"/>
      <c r="ETN104" s="90"/>
      <c r="ETO104" s="90"/>
      <c r="ETP104" s="90"/>
      <c r="ETQ104" s="90"/>
      <c r="ETR104" s="90"/>
      <c r="ETS104" s="90"/>
      <c r="ETT104" s="90"/>
      <c r="ETU104" s="90"/>
      <c r="ETV104" s="90"/>
      <c r="ETW104" s="90"/>
      <c r="ETX104" s="90"/>
      <c r="ETY104" s="90"/>
      <c r="ETZ104" s="90"/>
      <c r="EUA104" s="90"/>
      <c r="EUB104" s="90"/>
      <c r="EUC104" s="90"/>
      <c r="EUD104" s="90"/>
      <c r="EUE104" s="90"/>
      <c r="EUF104" s="90"/>
      <c r="EUG104" s="90"/>
      <c r="EUH104" s="90"/>
      <c r="EUI104" s="90"/>
      <c r="EUJ104" s="90"/>
      <c r="EUK104" s="90"/>
      <c r="EUL104" s="90"/>
      <c r="EUM104" s="90"/>
      <c r="EUN104" s="90"/>
      <c r="EUO104" s="90"/>
      <c r="EUP104" s="90"/>
      <c r="EUQ104" s="90"/>
      <c r="EUR104" s="90"/>
      <c r="EUS104" s="90"/>
      <c r="EUT104" s="90"/>
      <c r="EUU104" s="90"/>
      <c r="EUV104" s="90"/>
      <c r="EUW104" s="90"/>
      <c r="EUX104" s="90"/>
      <c r="EUY104" s="90"/>
      <c r="EUZ104" s="90"/>
      <c r="EVA104" s="90"/>
      <c r="EVB104" s="90"/>
      <c r="EVC104" s="90"/>
      <c r="EVD104" s="90"/>
      <c r="EVE104" s="90"/>
      <c r="EVF104" s="90"/>
      <c r="EVG104" s="90"/>
      <c r="EVH104" s="90"/>
      <c r="EVI104" s="90"/>
      <c r="EVJ104" s="90"/>
      <c r="EVK104" s="90"/>
      <c r="EVL104" s="90"/>
      <c r="EVM104" s="90"/>
      <c r="EVN104" s="90"/>
      <c r="EVO104" s="90"/>
      <c r="EVP104" s="90"/>
      <c r="EVQ104" s="90"/>
      <c r="EVR104" s="90"/>
      <c r="EVS104" s="90"/>
      <c r="EVT104" s="90"/>
      <c r="EVU104" s="90"/>
      <c r="EVV104" s="90"/>
      <c r="EVW104" s="90"/>
      <c r="EVX104" s="90"/>
      <c r="EVY104" s="90"/>
      <c r="EVZ104" s="90"/>
      <c r="EWA104" s="90"/>
      <c r="EWB104" s="90"/>
      <c r="EWC104" s="90"/>
      <c r="EWD104" s="90"/>
      <c r="EWE104" s="90"/>
      <c r="EWF104" s="90"/>
      <c r="EWG104" s="90"/>
      <c r="EWH104" s="90"/>
      <c r="EWI104" s="90"/>
      <c r="EWJ104" s="90"/>
      <c r="EWK104" s="90"/>
      <c r="EWL104" s="90"/>
      <c r="EWM104" s="90"/>
      <c r="EWN104" s="90"/>
      <c r="EWO104" s="90"/>
      <c r="EWP104" s="90"/>
      <c r="EWQ104" s="90"/>
      <c r="EWR104" s="90"/>
      <c r="EWS104" s="90"/>
      <c r="EWT104" s="90"/>
      <c r="EWU104" s="90"/>
      <c r="EWV104" s="90"/>
      <c r="EWW104" s="90"/>
      <c r="EWX104" s="90"/>
      <c r="EWY104" s="90"/>
      <c r="EWZ104" s="90"/>
      <c r="EXA104" s="90"/>
      <c r="EXB104" s="90"/>
      <c r="EXC104" s="90"/>
      <c r="EXD104" s="90"/>
      <c r="EXE104" s="90"/>
      <c r="EXF104" s="90"/>
      <c r="EXG104" s="90"/>
      <c r="EXH104" s="90"/>
      <c r="EXI104" s="90"/>
      <c r="EXJ104" s="90"/>
      <c r="EXK104" s="90"/>
      <c r="EXL104" s="90"/>
      <c r="EXM104" s="90"/>
      <c r="EXN104" s="90"/>
      <c r="EXO104" s="90"/>
      <c r="EXP104" s="90"/>
      <c r="EXQ104" s="90"/>
      <c r="EXR104" s="90"/>
      <c r="EXS104" s="90"/>
      <c r="EXT104" s="90"/>
      <c r="EXU104" s="90"/>
      <c r="EXV104" s="90"/>
      <c r="EXW104" s="90"/>
      <c r="EXX104" s="90"/>
      <c r="EXY104" s="90"/>
      <c r="EXZ104" s="90"/>
      <c r="EYA104" s="90"/>
      <c r="EYB104" s="90"/>
      <c r="EYC104" s="90"/>
      <c r="EYD104" s="90"/>
      <c r="EYE104" s="90"/>
      <c r="EYF104" s="90"/>
      <c r="EYG104" s="90"/>
      <c r="EYH104" s="90"/>
      <c r="EYI104" s="90"/>
      <c r="EYJ104" s="90"/>
      <c r="EYK104" s="90"/>
      <c r="EYL104" s="90"/>
      <c r="EYM104" s="90"/>
      <c r="EYN104" s="90"/>
      <c r="EYO104" s="90"/>
      <c r="EYP104" s="90"/>
      <c r="EYQ104" s="90"/>
      <c r="EYR104" s="90"/>
      <c r="EYS104" s="90"/>
      <c r="EYT104" s="90"/>
      <c r="EYU104" s="90"/>
      <c r="EYV104" s="90"/>
      <c r="EYW104" s="90"/>
      <c r="EYX104" s="90"/>
      <c r="EYY104" s="90"/>
      <c r="EYZ104" s="90"/>
      <c r="EZA104" s="90"/>
      <c r="EZB104" s="90"/>
      <c r="EZC104" s="90"/>
      <c r="EZD104" s="90"/>
      <c r="EZE104" s="90"/>
      <c r="EZF104" s="90"/>
      <c r="EZG104" s="90"/>
      <c r="EZH104" s="90"/>
      <c r="EZI104" s="90"/>
      <c r="EZJ104" s="90"/>
      <c r="EZK104" s="90"/>
      <c r="EZL104" s="90"/>
      <c r="EZM104" s="90"/>
      <c r="EZN104" s="90"/>
      <c r="EZO104" s="90"/>
      <c r="EZP104" s="90"/>
      <c r="EZQ104" s="90"/>
      <c r="EZR104" s="90"/>
      <c r="EZS104" s="90"/>
      <c r="EZT104" s="90"/>
      <c r="EZU104" s="90"/>
      <c r="EZV104" s="90"/>
      <c r="EZW104" s="90"/>
      <c r="EZX104" s="90"/>
      <c r="EZY104" s="90"/>
      <c r="EZZ104" s="90"/>
      <c r="FAA104" s="90"/>
      <c r="FAB104" s="90"/>
      <c r="FAC104" s="90"/>
      <c r="FAD104" s="90"/>
      <c r="FAE104" s="90"/>
      <c r="FAF104" s="90"/>
      <c r="FAG104" s="90"/>
      <c r="FAH104" s="90"/>
      <c r="FAI104" s="90"/>
      <c r="FAJ104" s="90"/>
      <c r="FAK104" s="90"/>
      <c r="FAL104" s="90"/>
      <c r="FAM104" s="90"/>
      <c r="FAN104" s="90"/>
      <c r="FAO104" s="90"/>
      <c r="FAP104" s="90"/>
      <c r="FAQ104" s="90"/>
      <c r="FAR104" s="90"/>
      <c r="FAS104" s="90"/>
      <c r="FAT104" s="90"/>
      <c r="FAU104" s="90"/>
      <c r="FAV104" s="90"/>
      <c r="FAW104" s="90"/>
      <c r="FAX104" s="90"/>
      <c r="FAY104" s="90"/>
      <c r="FAZ104" s="90"/>
      <c r="FBA104" s="90"/>
      <c r="FBB104" s="90"/>
      <c r="FBC104" s="90"/>
      <c r="FBD104" s="90"/>
      <c r="FBE104" s="90"/>
      <c r="FBF104" s="90"/>
      <c r="FBG104" s="90"/>
      <c r="FBH104" s="90"/>
      <c r="FBI104" s="90"/>
      <c r="FBJ104" s="90"/>
      <c r="FBK104" s="90"/>
      <c r="FBL104" s="90"/>
      <c r="FBM104" s="90"/>
      <c r="FBN104" s="90"/>
      <c r="FBO104" s="90"/>
      <c r="FBP104" s="90"/>
      <c r="FBQ104" s="90"/>
      <c r="FBR104" s="90"/>
      <c r="FBS104" s="90"/>
      <c r="FBT104" s="90"/>
      <c r="FBU104" s="90"/>
      <c r="FBV104" s="90"/>
      <c r="FBW104" s="90"/>
      <c r="FBX104" s="90"/>
      <c r="FBY104" s="90"/>
      <c r="FBZ104" s="90"/>
      <c r="FCA104" s="90"/>
      <c r="FCB104" s="90"/>
      <c r="FCC104" s="90"/>
      <c r="FCD104" s="90"/>
      <c r="FCE104" s="90"/>
      <c r="FCF104" s="90"/>
      <c r="FCG104" s="90"/>
      <c r="FCH104" s="90"/>
      <c r="FCI104" s="90"/>
      <c r="FCJ104" s="90"/>
      <c r="FCK104" s="90"/>
      <c r="FCL104" s="90"/>
      <c r="FCM104" s="90"/>
      <c r="FCN104" s="90"/>
      <c r="FCO104" s="90"/>
      <c r="FCP104" s="90"/>
      <c r="FCQ104" s="90"/>
      <c r="FCR104" s="90"/>
      <c r="FCS104" s="90"/>
      <c r="FCT104" s="90"/>
      <c r="FCU104" s="90"/>
      <c r="FCV104" s="90"/>
      <c r="FCW104" s="90"/>
      <c r="FCX104" s="90"/>
      <c r="FCY104" s="90"/>
      <c r="FCZ104" s="90"/>
      <c r="FDA104" s="90"/>
      <c r="FDB104" s="90"/>
      <c r="FDC104" s="90"/>
      <c r="FDD104" s="90"/>
      <c r="FDE104" s="90"/>
      <c r="FDF104" s="90"/>
      <c r="FDG104" s="90"/>
      <c r="FDH104" s="90"/>
      <c r="FDI104" s="90"/>
      <c r="FDJ104" s="90"/>
      <c r="FDK104" s="90"/>
      <c r="FDL104" s="90"/>
      <c r="FDM104" s="90"/>
      <c r="FDN104" s="90"/>
      <c r="FDO104" s="90"/>
      <c r="FDP104" s="90"/>
      <c r="FDQ104" s="90"/>
      <c r="FDR104" s="90"/>
      <c r="FDS104" s="90"/>
      <c r="FDT104" s="90"/>
      <c r="FDU104" s="90"/>
      <c r="FDV104" s="90"/>
      <c r="FDW104" s="90"/>
      <c r="FDX104" s="90"/>
      <c r="FDY104" s="90"/>
      <c r="FDZ104" s="90"/>
      <c r="FEA104" s="90"/>
      <c r="FEB104" s="90"/>
      <c r="FEC104" s="90"/>
      <c r="FED104" s="90"/>
      <c r="FEE104" s="90"/>
      <c r="FEF104" s="90"/>
      <c r="FEG104" s="90"/>
      <c r="FEH104" s="90"/>
      <c r="FEI104" s="90"/>
      <c r="FEJ104" s="90"/>
      <c r="FEK104" s="90"/>
      <c r="FEL104" s="90"/>
      <c r="FEM104" s="90"/>
      <c r="FEN104" s="90"/>
      <c r="FEO104" s="90"/>
      <c r="FEP104" s="90"/>
      <c r="FEQ104" s="90"/>
      <c r="FER104" s="90"/>
      <c r="FES104" s="90"/>
      <c r="FET104" s="90"/>
      <c r="FEU104" s="90"/>
      <c r="FEV104" s="90"/>
      <c r="FEW104" s="90"/>
      <c r="FEX104" s="90"/>
      <c r="FEY104" s="90"/>
      <c r="FEZ104" s="90"/>
      <c r="FFA104" s="90"/>
      <c r="FFB104" s="90"/>
      <c r="FFC104" s="90"/>
      <c r="FFD104" s="90"/>
      <c r="FFE104" s="90"/>
      <c r="FFF104" s="90"/>
      <c r="FFG104" s="90"/>
      <c r="FFH104" s="90"/>
      <c r="FFI104" s="90"/>
      <c r="FFJ104" s="90"/>
      <c r="FFK104" s="90"/>
      <c r="FFL104" s="90"/>
      <c r="FFM104" s="90"/>
      <c r="FFN104" s="90"/>
      <c r="FFO104" s="90"/>
      <c r="FFP104" s="90"/>
      <c r="FFQ104" s="90"/>
      <c r="FFR104" s="90"/>
      <c r="FFS104" s="90"/>
      <c r="FFT104" s="90"/>
      <c r="FFU104" s="90"/>
      <c r="FFV104" s="90"/>
      <c r="FFW104" s="90"/>
      <c r="FFX104" s="90"/>
      <c r="FFY104" s="90"/>
      <c r="FFZ104" s="90"/>
      <c r="FGA104" s="90"/>
      <c r="FGB104" s="90"/>
      <c r="FGC104" s="90"/>
      <c r="FGD104" s="90"/>
      <c r="FGE104" s="90"/>
      <c r="FGF104" s="90"/>
      <c r="FGG104" s="90"/>
      <c r="FGH104" s="90"/>
      <c r="FGI104" s="90"/>
      <c r="FGJ104" s="90"/>
      <c r="FGK104" s="90"/>
      <c r="FGL104" s="90"/>
      <c r="FGM104" s="90"/>
      <c r="FGN104" s="90"/>
      <c r="FGO104" s="90"/>
      <c r="FGP104" s="90"/>
      <c r="FGQ104" s="90"/>
      <c r="FGR104" s="90"/>
      <c r="FGS104" s="90"/>
      <c r="FGT104" s="90"/>
      <c r="FGU104" s="90"/>
      <c r="FGV104" s="90"/>
      <c r="FGW104" s="90"/>
      <c r="FGX104" s="90"/>
      <c r="FGY104" s="90"/>
      <c r="FGZ104" s="90"/>
      <c r="FHA104" s="90"/>
      <c r="FHB104" s="90"/>
      <c r="FHC104" s="90"/>
      <c r="FHD104" s="90"/>
      <c r="FHE104" s="90"/>
      <c r="FHF104" s="90"/>
      <c r="FHG104" s="90"/>
      <c r="FHH104" s="90"/>
      <c r="FHI104" s="90"/>
      <c r="FHJ104" s="90"/>
      <c r="FHK104" s="90"/>
      <c r="FHL104" s="90"/>
      <c r="FHM104" s="90"/>
      <c r="FHN104" s="90"/>
      <c r="FHO104" s="90"/>
      <c r="FHP104" s="90"/>
      <c r="FHQ104" s="90"/>
      <c r="FHR104" s="90"/>
      <c r="FHS104" s="90"/>
      <c r="FHT104" s="90"/>
      <c r="FHU104" s="90"/>
      <c r="FHV104" s="90"/>
      <c r="FHW104" s="90"/>
      <c r="FHX104" s="90"/>
      <c r="FHY104" s="90"/>
      <c r="FHZ104" s="90"/>
      <c r="FIA104" s="90"/>
      <c r="FIB104" s="90"/>
      <c r="FIC104" s="90"/>
      <c r="FID104" s="90"/>
      <c r="FIE104" s="90"/>
      <c r="FIF104" s="90"/>
      <c r="FIG104" s="90"/>
      <c r="FIH104" s="90"/>
      <c r="FII104" s="90"/>
      <c r="FIJ104" s="90"/>
      <c r="FIK104" s="90"/>
      <c r="FIL104" s="90"/>
      <c r="FIM104" s="90"/>
      <c r="FIN104" s="90"/>
      <c r="FIO104" s="90"/>
      <c r="FIP104" s="90"/>
      <c r="FIQ104" s="90"/>
      <c r="FIR104" s="90"/>
      <c r="FIS104" s="90"/>
      <c r="FIT104" s="90"/>
      <c r="FIU104" s="90"/>
      <c r="FIV104" s="90"/>
      <c r="FIW104" s="90"/>
      <c r="FIX104" s="90"/>
      <c r="FIY104" s="90"/>
      <c r="FIZ104" s="90"/>
      <c r="FJA104" s="90"/>
      <c r="FJB104" s="90"/>
      <c r="FJC104" s="90"/>
      <c r="FJD104" s="90"/>
      <c r="FJE104" s="90"/>
      <c r="FJF104" s="90"/>
      <c r="FJG104" s="90"/>
      <c r="FJH104" s="90"/>
      <c r="FJI104" s="90"/>
      <c r="FJJ104" s="90"/>
      <c r="FJK104" s="90"/>
      <c r="FJL104" s="90"/>
      <c r="FJM104" s="90"/>
      <c r="FJN104" s="90"/>
      <c r="FJO104" s="90"/>
      <c r="FJP104" s="90"/>
      <c r="FJQ104" s="90"/>
      <c r="FJR104" s="90"/>
      <c r="FJS104" s="90"/>
      <c r="FJT104" s="90"/>
      <c r="FJU104" s="90"/>
      <c r="FJV104" s="90"/>
      <c r="FJW104" s="90"/>
      <c r="FJX104" s="90"/>
      <c r="FJY104" s="90"/>
      <c r="FJZ104" s="90"/>
      <c r="FKA104" s="90"/>
      <c r="FKB104" s="90"/>
      <c r="FKC104" s="90"/>
      <c r="FKD104" s="90"/>
      <c r="FKE104" s="90"/>
      <c r="FKF104" s="90"/>
      <c r="FKG104" s="90"/>
      <c r="FKH104" s="90"/>
      <c r="FKI104" s="90"/>
      <c r="FKJ104" s="90"/>
      <c r="FKK104" s="90"/>
      <c r="FKL104" s="90"/>
      <c r="FKM104" s="90"/>
      <c r="FKN104" s="90"/>
      <c r="FKO104" s="90"/>
      <c r="FKP104" s="90"/>
      <c r="FKQ104" s="90"/>
      <c r="FKR104" s="90"/>
      <c r="FKS104" s="90"/>
      <c r="FKT104" s="90"/>
      <c r="FKU104" s="90"/>
      <c r="FKV104" s="90"/>
      <c r="FKW104" s="90"/>
      <c r="FKX104" s="90"/>
      <c r="FKY104" s="90"/>
      <c r="FKZ104" s="90"/>
      <c r="FLA104" s="90"/>
      <c r="FLB104" s="90"/>
      <c r="FLC104" s="90"/>
      <c r="FLD104" s="90"/>
      <c r="FLE104" s="90"/>
      <c r="FLF104" s="90"/>
      <c r="FLG104" s="90"/>
      <c r="FLH104" s="90"/>
      <c r="FLI104" s="90"/>
      <c r="FLJ104" s="90"/>
      <c r="FLK104" s="90"/>
      <c r="FLL104" s="90"/>
      <c r="FLM104" s="90"/>
      <c r="FLN104" s="90"/>
      <c r="FLO104" s="90"/>
      <c r="FLP104" s="90"/>
      <c r="FLQ104" s="90"/>
      <c r="FLR104" s="90"/>
      <c r="FLS104" s="90"/>
      <c r="FLT104" s="90"/>
      <c r="FLU104" s="90"/>
      <c r="FLV104" s="90"/>
      <c r="FLW104" s="90"/>
      <c r="FLX104" s="90"/>
      <c r="FLY104" s="90"/>
      <c r="FLZ104" s="90"/>
      <c r="FMA104" s="90"/>
      <c r="FMB104" s="90"/>
      <c r="FMC104" s="90"/>
      <c r="FMD104" s="90"/>
      <c r="FME104" s="90"/>
      <c r="FMF104" s="90"/>
      <c r="FMG104" s="90"/>
      <c r="FMH104" s="90"/>
      <c r="FMI104" s="90"/>
      <c r="FMJ104" s="90"/>
      <c r="FMK104" s="90"/>
      <c r="FML104" s="90"/>
      <c r="FMM104" s="90"/>
      <c r="FMN104" s="90"/>
      <c r="FMO104" s="90"/>
      <c r="FMP104" s="90"/>
      <c r="FMQ104" s="90"/>
      <c r="FMR104" s="90"/>
      <c r="FMS104" s="90"/>
      <c r="FMT104" s="90"/>
      <c r="FMU104" s="90"/>
      <c r="FMV104" s="90"/>
      <c r="FMW104" s="90"/>
      <c r="FMX104" s="90"/>
      <c r="FMY104" s="90"/>
      <c r="FMZ104" s="90"/>
      <c r="FNA104" s="90"/>
      <c r="FNB104" s="90"/>
      <c r="FNC104" s="90"/>
      <c r="FND104" s="90"/>
      <c r="FNE104" s="90"/>
      <c r="FNF104" s="90"/>
      <c r="FNG104" s="90"/>
      <c r="FNH104" s="90"/>
      <c r="FNI104" s="90"/>
      <c r="FNJ104" s="90"/>
      <c r="FNK104" s="90"/>
      <c r="FNL104" s="90"/>
      <c r="FNM104" s="90"/>
      <c r="FNN104" s="90"/>
      <c r="FNO104" s="90"/>
      <c r="FNP104" s="90"/>
      <c r="FNQ104" s="90"/>
      <c r="FNR104" s="90"/>
      <c r="FNS104" s="90"/>
      <c r="FNT104" s="90"/>
      <c r="FNU104" s="90"/>
      <c r="FNV104" s="90"/>
      <c r="FNW104" s="90"/>
      <c r="FNX104" s="90"/>
      <c r="FNY104" s="90"/>
      <c r="FNZ104" s="90"/>
      <c r="FOA104" s="90"/>
      <c r="FOB104" s="90"/>
      <c r="FOC104" s="90"/>
      <c r="FOD104" s="90"/>
      <c r="FOE104" s="90"/>
      <c r="FOF104" s="90"/>
      <c r="FOG104" s="90"/>
      <c r="FOH104" s="90"/>
      <c r="FOI104" s="90"/>
      <c r="FOJ104" s="90"/>
      <c r="FOK104" s="90"/>
      <c r="FOL104" s="90"/>
      <c r="FOM104" s="90"/>
      <c r="FON104" s="90"/>
      <c r="FOO104" s="90"/>
      <c r="FOP104" s="90"/>
      <c r="FOQ104" s="90"/>
      <c r="FOR104" s="90"/>
      <c r="FOS104" s="90"/>
      <c r="FOT104" s="90"/>
      <c r="FOU104" s="90"/>
      <c r="FOV104" s="90"/>
      <c r="FOW104" s="90"/>
      <c r="FOX104" s="90"/>
      <c r="FOY104" s="90"/>
      <c r="FOZ104" s="90"/>
      <c r="FPA104" s="90"/>
      <c r="FPB104" s="90"/>
      <c r="FPC104" s="90"/>
      <c r="FPD104" s="90"/>
      <c r="FPE104" s="90"/>
      <c r="FPF104" s="90"/>
      <c r="FPG104" s="90"/>
      <c r="FPH104" s="90"/>
      <c r="FPI104" s="90"/>
      <c r="FPJ104" s="90"/>
      <c r="FPK104" s="90"/>
      <c r="FPL104" s="90"/>
      <c r="FPM104" s="90"/>
      <c r="FPN104" s="90"/>
      <c r="FPO104" s="90"/>
      <c r="FPP104" s="90"/>
      <c r="FPQ104" s="90"/>
      <c r="FPR104" s="90"/>
      <c r="FPS104" s="90"/>
      <c r="FPT104" s="90"/>
      <c r="FPU104" s="90"/>
      <c r="FPV104" s="90"/>
      <c r="FPW104" s="90"/>
      <c r="FPX104" s="90"/>
      <c r="FPY104" s="90"/>
      <c r="FPZ104" s="90"/>
      <c r="FQA104" s="90"/>
      <c r="FQB104" s="90"/>
      <c r="FQC104" s="90"/>
      <c r="FQD104" s="90"/>
      <c r="FQE104" s="90"/>
      <c r="FQF104" s="90"/>
      <c r="FQG104" s="90"/>
      <c r="FQH104" s="90"/>
      <c r="FQI104" s="90"/>
      <c r="FQJ104" s="90"/>
      <c r="FQK104" s="90"/>
      <c r="FQL104" s="90"/>
      <c r="FQM104" s="90"/>
      <c r="FQN104" s="90"/>
      <c r="FQO104" s="90"/>
      <c r="FQP104" s="90"/>
      <c r="FQQ104" s="90"/>
      <c r="FQR104" s="90"/>
      <c r="FQS104" s="90"/>
      <c r="FQT104" s="90"/>
      <c r="FQU104" s="90"/>
      <c r="FQV104" s="90"/>
      <c r="FQW104" s="90"/>
      <c r="FQX104" s="90"/>
      <c r="FQY104" s="90"/>
      <c r="FQZ104" s="90"/>
      <c r="FRA104" s="90"/>
      <c r="FRB104" s="90"/>
      <c r="FRC104" s="90"/>
      <c r="FRD104" s="90"/>
      <c r="FRE104" s="90"/>
      <c r="FRF104" s="90"/>
      <c r="FRG104" s="90"/>
      <c r="FRH104" s="90"/>
      <c r="FRI104" s="90"/>
      <c r="FRJ104" s="90"/>
      <c r="FRK104" s="90"/>
      <c r="FRL104" s="90"/>
      <c r="FRM104" s="90"/>
      <c r="FRN104" s="90"/>
      <c r="FRO104" s="90"/>
      <c r="FRP104" s="90"/>
      <c r="FRQ104" s="90"/>
      <c r="FRR104" s="90"/>
      <c r="FRS104" s="90"/>
      <c r="FRT104" s="90"/>
      <c r="FRU104" s="90"/>
      <c r="FRV104" s="90"/>
      <c r="FRW104" s="90"/>
      <c r="FRX104" s="90"/>
      <c r="FRY104" s="90"/>
      <c r="FRZ104" s="90"/>
      <c r="FSA104" s="90"/>
      <c r="FSB104" s="90"/>
      <c r="FSC104" s="90"/>
      <c r="FSD104" s="90"/>
      <c r="FSE104" s="90"/>
      <c r="FSF104" s="90"/>
      <c r="FSG104" s="90"/>
      <c r="FSH104" s="90"/>
      <c r="FSI104" s="90"/>
      <c r="FSJ104" s="90"/>
      <c r="FSK104" s="90"/>
      <c r="FSL104" s="90"/>
      <c r="FSM104" s="90"/>
      <c r="FSN104" s="90"/>
      <c r="FSO104" s="90"/>
      <c r="FSP104" s="90"/>
      <c r="FSQ104" s="90"/>
      <c r="FSR104" s="90"/>
      <c r="FSS104" s="90"/>
      <c r="FST104" s="90"/>
      <c r="FSU104" s="90"/>
      <c r="FSV104" s="90"/>
      <c r="FSW104" s="90"/>
      <c r="FSX104" s="90"/>
      <c r="FSY104" s="90"/>
      <c r="FSZ104" s="90"/>
      <c r="FTA104" s="90"/>
      <c r="FTB104" s="90"/>
      <c r="FTC104" s="90"/>
      <c r="FTD104" s="90"/>
      <c r="FTE104" s="90"/>
      <c r="FTF104" s="90"/>
      <c r="FTG104" s="90"/>
      <c r="FTH104" s="90"/>
      <c r="FTI104" s="90"/>
      <c r="FTJ104" s="90"/>
      <c r="FTK104" s="90"/>
      <c r="FTL104" s="90"/>
      <c r="FTM104" s="90"/>
      <c r="FTN104" s="90"/>
      <c r="FTO104" s="90"/>
      <c r="FTP104" s="90"/>
      <c r="FTQ104" s="90"/>
      <c r="FTR104" s="90"/>
      <c r="FTS104" s="90"/>
      <c r="FTT104" s="90"/>
      <c r="FTU104" s="90"/>
      <c r="FTV104" s="90"/>
      <c r="FTW104" s="90"/>
      <c r="FTX104" s="90"/>
      <c r="FTY104" s="90"/>
      <c r="FTZ104" s="90"/>
      <c r="FUA104" s="90"/>
      <c r="FUB104" s="90"/>
      <c r="FUC104" s="90"/>
      <c r="FUD104" s="90"/>
      <c r="FUE104" s="90"/>
      <c r="FUF104" s="90"/>
      <c r="FUG104" s="90"/>
      <c r="FUH104" s="90"/>
      <c r="FUI104" s="90"/>
      <c r="FUJ104" s="90"/>
      <c r="FUK104" s="90"/>
      <c r="FUL104" s="90"/>
      <c r="FUM104" s="90"/>
      <c r="FUN104" s="90"/>
      <c r="FUO104" s="90"/>
      <c r="FUP104" s="90"/>
      <c r="FUQ104" s="90"/>
      <c r="FUR104" s="90"/>
      <c r="FUS104" s="90"/>
      <c r="FUT104" s="90"/>
      <c r="FUU104" s="90"/>
      <c r="FUV104" s="90"/>
      <c r="FUW104" s="90"/>
      <c r="FUX104" s="90"/>
      <c r="FUY104" s="90"/>
      <c r="FUZ104" s="90"/>
      <c r="FVA104" s="90"/>
      <c r="FVB104" s="90"/>
      <c r="FVC104" s="90"/>
      <c r="FVD104" s="90"/>
      <c r="FVE104" s="90"/>
      <c r="FVF104" s="90"/>
      <c r="FVG104" s="90"/>
      <c r="FVH104" s="90"/>
      <c r="FVI104" s="90"/>
      <c r="FVJ104" s="90"/>
      <c r="FVK104" s="90"/>
      <c r="FVL104" s="90"/>
      <c r="FVM104" s="90"/>
      <c r="FVN104" s="90"/>
      <c r="FVO104" s="90"/>
      <c r="FVP104" s="90"/>
      <c r="FVQ104" s="90"/>
      <c r="FVR104" s="90"/>
      <c r="FVS104" s="90"/>
      <c r="FVT104" s="90"/>
      <c r="FVU104" s="90"/>
      <c r="FVV104" s="90"/>
      <c r="FVW104" s="90"/>
      <c r="FVX104" s="90"/>
      <c r="FVY104" s="90"/>
      <c r="FVZ104" s="90"/>
      <c r="FWA104" s="90"/>
      <c r="FWB104" s="90"/>
      <c r="FWC104" s="90"/>
      <c r="FWD104" s="90"/>
      <c r="FWE104" s="90"/>
      <c r="FWF104" s="90"/>
      <c r="FWG104" s="90"/>
      <c r="FWH104" s="90"/>
      <c r="FWI104" s="90"/>
      <c r="FWJ104" s="90"/>
      <c r="FWK104" s="90"/>
      <c r="FWL104" s="90"/>
      <c r="FWM104" s="90"/>
      <c r="FWN104" s="90"/>
      <c r="FWO104" s="90"/>
      <c r="FWP104" s="90"/>
      <c r="FWQ104" s="90"/>
      <c r="FWR104" s="90"/>
      <c r="FWS104" s="90"/>
      <c r="FWT104" s="90"/>
      <c r="FWU104" s="90"/>
      <c r="FWV104" s="90"/>
      <c r="FWW104" s="90"/>
      <c r="FWX104" s="90"/>
      <c r="FWY104" s="90"/>
      <c r="FWZ104" s="90"/>
      <c r="FXA104" s="90"/>
      <c r="FXB104" s="90"/>
      <c r="FXC104" s="90"/>
      <c r="FXD104" s="90"/>
      <c r="FXE104" s="90"/>
      <c r="FXF104" s="90"/>
      <c r="FXG104" s="90"/>
      <c r="FXH104" s="90"/>
      <c r="FXI104" s="90"/>
      <c r="FXJ104" s="90"/>
      <c r="FXK104" s="90"/>
      <c r="FXL104" s="90"/>
      <c r="FXM104" s="90"/>
      <c r="FXN104" s="90"/>
      <c r="FXO104" s="90"/>
      <c r="FXP104" s="90"/>
      <c r="FXQ104" s="90"/>
      <c r="FXR104" s="90"/>
      <c r="FXS104" s="90"/>
      <c r="FXT104" s="90"/>
      <c r="FXU104" s="90"/>
      <c r="FXV104" s="90"/>
      <c r="FXW104" s="90"/>
      <c r="FXX104" s="90"/>
      <c r="FXY104" s="90"/>
      <c r="FXZ104" s="90"/>
      <c r="FYA104" s="90"/>
      <c r="FYB104" s="90"/>
      <c r="FYC104" s="90"/>
      <c r="FYD104" s="90"/>
      <c r="FYE104" s="90"/>
      <c r="FYF104" s="90"/>
      <c r="FYG104" s="90"/>
      <c r="FYH104" s="90"/>
      <c r="FYI104" s="90"/>
      <c r="FYJ104" s="90"/>
      <c r="FYK104" s="90"/>
      <c r="FYL104" s="90"/>
      <c r="FYM104" s="90"/>
      <c r="FYN104" s="90"/>
      <c r="FYO104" s="90"/>
      <c r="FYP104" s="90"/>
      <c r="FYQ104" s="90"/>
      <c r="FYR104" s="90"/>
      <c r="FYS104" s="90"/>
      <c r="FYT104" s="90"/>
      <c r="FYU104" s="90"/>
      <c r="FYV104" s="90"/>
      <c r="FYW104" s="90"/>
      <c r="FYX104" s="90"/>
      <c r="FYY104" s="90"/>
      <c r="FYZ104" s="90"/>
      <c r="FZA104" s="90"/>
      <c r="FZB104" s="90"/>
      <c r="FZC104" s="90"/>
      <c r="FZD104" s="90"/>
      <c r="FZE104" s="90"/>
      <c r="FZF104" s="90"/>
      <c r="FZG104" s="90"/>
      <c r="FZH104" s="90"/>
      <c r="FZI104" s="90"/>
      <c r="FZJ104" s="90"/>
      <c r="FZK104" s="90"/>
      <c r="FZL104" s="90"/>
      <c r="FZM104" s="90"/>
      <c r="FZN104" s="90"/>
      <c r="FZO104" s="90"/>
      <c r="FZP104" s="90"/>
      <c r="FZQ104" s="90"/>
      <c r="FZR104" s="90"/>
      <c r="FZS104" s="90"/>
      <c r="FZT104" s="90"/>
      <c r="FZU104" s="90"/>
      <c r="FZV104" s="90"/>
      <c r="FZW104" s="90"/>
      <c r="FZX104" s="90"/>
      <c r="FZY104" s="90"/>
      <c r="FZZ104" s="90"/>
      <c r="GAA104" s="90"/>
      <c r="GAB104" s="90"/>
      <c r="GAC104" s="90"/>
      <c r="GAD104" s="90"/>
      <c r="GAE104" s="90"/>
      <c r="GAF104" s="90"/>
      <c r="GAG104" s="90"/>
      <c r="GAH104" s="90"/>
      <c r="GAI104" s="90"/>
      <c r="GAJ104" s="90"/>
      <c r="GAK104" s="90"/>
      <c r="GAL104" s="90"/>
      <c r="GAM104" s="90"/>
      <c r="GAN104" s="90"/>
      <c r="GAO104" s="90"/>
      <c r="GAP104" s="90"/>
      <c r="GAQ104" s="90"/>
      <c r="GAR104" s="90"/>
      <c r="GAS104" s="90"/>
      <c r="GAT104" s="90"/>
      <c r="GAU104" s="90"/>
      <c r="GAV104" s="90"/>
      <c r="GAW104" s="90"/>
      <c r="GAX104" s="90"/>
      <c r="GAY104" s="90"/>
      <c r="GAZ104" s="90"/>
      <c r="GBA104" s="90"/>
      <c r="GBB104" s="90"/>
      <c r="GBC104" s="90"/>
      <c r="GBD104" s="90"/>
      <c r="GBE104" s="90"/>
      <c r="GBF104" s="90"/>
      <c r="GBG104" s="90"/>
      <c r="GBH104" s="90"/>
      <c r="GBI104" s="90"/>
      <c r="GBJ104" s="90"/>
      <c r="GBK104" s="90"/>
      <c r="GBL104" s="90"/>
      <c r="GBM104" s="90"/>
      <c r="GBN104" s="90"/>
      <c r="GBO104" s="90"/>
      <c r="GBP104" s="90"/>
      <c r="GBQ104" s="90"/>
      <c r="GBR104" s="90"/>
      <c r="GBS104" s="90"/>
      <c r="GBT104" s="90"/>
      <c r="GBU104" s="90"/>
      <c r="GBV104" s="90"/>
      <c r="GBW104" s="90"/>
      <c r="GBX104" s="90"/>
      <c r="GBY104" s="90"/>
      <c r="GBZ104" s="90"/>
      <c r="GCA104" s="90"/>
      <c r="GCB104" s="90"/>
      <c r="GCC104" s="90"/>
      <c r="GCD104" s="90"/>
      <c r="GCE104" s="90"/>
      <c r="GCF104" s="90"/>
      <c r="GCG104" s="90"/>
      <c r="GCH104" s="90"/>
      <c r="GCI104" s="90"/>
      <c r="GCJ104" s="90"/>
      <c r="GCK104" s="90"/>
      <c r="GCL104" s="90"/>
      <c r="GCM104" s="90"/>
      <c r="GCN104" s="90"/>
      <c r="GCO104" s="90"/>
      <c r="GCP104" s="90"/>
      <c r="GCQ104" s="90"/>
      <c r="GCR104" s="90"/>
      <c r="GCS104" s="90"/>
      <c r="GCT104" s="90"/>
      <c r="GCU104" s="90"/>
      <c r="GCV104" s="90"/>
      <c r="GCW104" s="90"/>
      <c r="GCX104" s="90"/>
      <c r="GCY104" s="90"/>
      <c r="GCZ104" s="90"/>
      <c r="GDA104" s="90"/>
      <c r="GDB104" s="90"/>
      <c r="GDC104" s="90"/>
      <c r="GDD104" s="90"/>
      <c r="GDE104" s="90"/>
      <c r="GDF104" s="90"/>
      <c r="GDG104" s="90"/>
      <c r="GDH104" s="90"/>
      <c r="GDI104" s="90"/>
      <c r="GDJ104" s="90"/>
      <c r="GDK104" s="90"/>
      <c r="GDL104" s="90"/>
      <c r="GDM104" s="90"/>
      <c r="GDN104" s="90"/>
      <c r="GDO104" s="90"/>
      <c r="GDP104" s="90"/>
      <c r="GDQ104" s="90"/>
      <c r="GDR104" s="90"/>
      <c r="GDS104" s="90"/>
      <c r="GDT104" s="90"/>
      <c r="GDU104" s="90"/>
      <c r="GDV104" s="90"/>
      <c r="GDW104" s="90"/>
      <c r="GDX104" s="90"/>
      <c r="GDY104" s="90"/>
      <c r="GDZ104" s="90"/>
      <c r="GEA104" s="90"/>
      <c r="GEB104" s="90"/>
      <c r="GEC104" s="90"/>
      <c r="GED104" s="90"/>
      <c r="GEE104" s="90"/>
      <c r="GEF104" s="90"/>
      <c r="GEG104" s="90"/>
      <c r="GEH104" s="90"/>
      <c r="GEI104" s="90"/>
      <c r="GEJ104" s="90"/>
      <c r="GEK104" s="90"/>
      <c r="GEL104" s="90"/>
      <c r="GEM104" s="90"/>
      <c r="GEN104" s="90"/>
      <c r="GEO104" s="90"/>
      <c r="GEP104" s="90"/>
      <c r="GEQ104" s="90"/>
      <c r="GER104" s="90"/>
      <c r="GES104" s="90"/>
      <c r="GET104" s="90"/>
      <c r="GEU104" s="90"/>
      <c r="GEV104" s="90"/>
      <c r="GEW104" s="90"/>
      <c r="GEX104" s="90"/>
      <c r="GEY104" s="90"/>
      <c r="GEZ104" s="90"/>
      <c r="GFA104" s="90"/>
      <c r="GFB104" s="90"/>
      <c r="GFC104" s="90"/>
      <c r="GFD104" s="90"/>
      <c r="GFE104" s="90"/>
      <c r="GFF104" s="90"/>
      <c r="GFG104" s="90"/>
      <c r="GFH104" s="90"/>
      <c r="GFI104" s="90"/>
      <c r="GFJ104" s="90"/>
      <c r="GFK104" s="90"/>
      <c r="GFL104" s="90"/>
      <c r="GFM104" s="90"/>
      <c r="GFN104" s="90"/>
      <c r="GFO104" s="90"/>
      <c r="GFP104" s="90"/>
      <c r="GFQ104" s="90"/>
      <c r="GFR104" s="90"/>
      <c r="GFS104" s="90"/>
      <c r="GFT104" s="90"/>
      <c r="GFU104" s="90"/>
      <c r="GFV104" s="90"/>
      <c r="GFW104" s="90"/>
      <c r="GFX104" s="90"/>
      <c r="GFY104" s="90"/>
      <c r="GFZ104" s="90"/>
      <c r="GGA104" s="90"/>
      <c r="GGB104" s="90"/>
      <c r="GGC104" s="90"/>
      <c r="GGD104" s="90"/>
      <c r="GGE104" s="90"/>
      <c r="GGF104" s="90"/>
      <c r="GGG104" s="90"/>
      <c r="GGH104" s="90"/>
      <c r="GGI104" s="90"/>
      <c r="GGJ104" s="90"/>
      <c r="GGK104" s="90"/>
      <c r="GGL104" s="90"/>
      <c r="GGM104" s="90"/>
      <c r="GGN104" s="90"/>
      <c r="GGO104" s="90"/>
      <c r="GGP104" s="90"/>
      <c r="GGQ104" s="90"/>
      <c r="GGR104" s="90"/>
      <c r="GGS104" s="90"/>
      <c r="GGT104" s="90"/>
      <c r="GGU104" s="90"/>
      <c r="GGV104" s="90"/>
      <c r="GGW104" s="90"/>
      <c r="GGX104" s="90"/>
      <c r="GGY104" s="90"/>
      <c r="GGZ104" s="90"/>
      <c r="GHA104" s="90"/>
      <c r="GHB104" s="90"/>
      <c r="GHC104" s="90"/>
      <c r="GHD104" s="90"/>
      <c r="GHE104" s="90"/>
      <c r="GHF104" s="90"/>
      <c r="GHG104" s="90"/>
      <c r="GHH104" s="90"/>
      <c r="GHI104" s="90"/>
      <c r="GHJ104" s="90"/>
      <c r="GHK104" s="90"/>
      <c r="GHL104" s="90"/>
      <c r="GHM104" s="90"/>
      <c r="GHN104" s="90"/>
      <c r="GHO104" s="90"/>
      <c r="GHP104" s="90"/>
      <c r="GHQ104" s="90"/>
      <c r="GHR104" s="90"/>
      <c r="GHS104" s="90"/>
      <c r="GHT104" s="90"/>
      <c r="GHU104" s="90"/>
      <c r="GHV104" s="90"/>
      <c r="GHW104" s="90"/>
      <c r="GHX104" s="90"/>
      <c r="GHY104" s="90"/>
      <c r="GHZ104" s="90"/>
      <c r="GIA104" s="90"/>
      <c r="GIB104" s="90"/>
      <c r="GIC104" s="90"/>
      <c r="GID104" s="90"/>
      <c r="GIE104" s="90"/>
      <c r="GIF104" s="90"/>
      <c r="GIG104" s="90"/>
      <c r="GIH104" s="90"/>
      <c r="GII104" s="90"/>
      <c r="GIJ104" s="90"/>
      <c r="GIK104" s="90"/>
      <c r="GIL104" s="90"/>
      <c r="GIM104" s="90"/>
      <c r="GIN104" s="90"/>
      <c r="GIO104" s="90"/>
      <c r="GIP104" s="90"/>
      <c r="GIQ104" s="90"/>
      <c r="GIR104" s="90"/>
      <c r="GIS104" s="90"/>
      <c r="GIT104" s="90"/>
      <c r="GIU104" s="90"/>
      <c r="GIV104" s="90"/>
      <c r="GIW104" s="90"/>
      <c r="GIX104" s="90"/>
      <c r="GIY104" s="90"/>
      <c r="GIZ104" s="90"/>
      <c r="GJA104" s="90"/>
      <c r="GJB104" s="90"/>
      <c r="GJC104" s="90"/>
      <c r="GJD104" s="90"/>
      <c r="GJE104" s="90"/>
      <c r="GJF104" s="90"/>
      <c r="GJG104" s="90"/>
      <c r="GJH104" s="90"/>
      <c r="GJI104" s="90"/>
      <c r="GJJ104" s="90"/>
      <c r="GJK104" s="90"/>
      <c r="GJL104" s="90"/>
      <c r="GJM104" s="90"/>
      <c r="GJN104" s="90"/>
      <c r="GJO104" s="90"/>
      <c r="GJP104" s="90"/>
      <c r="GJQ104" s="90"/>
      <c r="GJR104" s="90"/>
      <c r="GJS104" s="90"/>
      <c r="GJT104" s="90"/>
      <c r="GJU104" s="90"/>
      <c r="GJV104" s="90"/>
      <c r="GJW104" s="90"/>
      <c r="GJX104" s="90"/>
      <c r="GJY104" s="90"/>
      <c r="GJZ104" s="90"/>
      <c r="GKA104" s="90"/>
      <c r="GKB104" s="90"/>
      <c r="GKC104" s="90"/>
      <c r="GKD104" s="90"/>
      <c r="GKE104" s="90"/>
      <c r="GKF104" s="90"/>
      <c r="GKG104" s="90"/>
      <c r="GKH104" s="90"/>
      <c r="GKI104" s="90"/>
      <c r="GKJ104" s="90"/>
      <c r="GKK104" s="90"/>
      <c r="GKL104" s="90"/>
      <c r="GKM104" s="90"/>
      <c r="GKN104" s="90"/>
      <c r="GKO104" s="90"/>
      <c r="GKP104" s="90"/>
      <c r="GKQ104" s="90"/>
      <c r="GKR104" s="90"/>
      <c r="GKS104" s="90"/>
      <c r="GKT104" s="90"/>
      <c r="GKU104" s="90"/>
      <c r="GKV104" s="90"/>
      <c r="GKW104" s="90"/>
      <c r="GKX104" s="90"/>
      <c r="GKY104" s="90"/>
      <c r="GKZ104" s="90"/>
      <c r="GLA104" s="90"/>
      <c r="GLB104" s="90"/>
      <c r="GLC104" s="90"/>
      <c r="GLD104" s="90"/>
      <c r="GLE104" s="90"/>
      <c r="GLF104" s="90"/>
      <c r="GLG104" s="90"/>
      <c r="GLH104" s="90"/>
      <c r="GLI104" s="90"/>
      <c r="GLJ104" s="90"/>
      <c r="GLK104" s="90"/>
      <c r="GLL104" s="90"/>
      <c r="GLM104" s="90"/>
      <c r="GLN104" s="90"/>
      <c r="GLO104" s="90"/>
      <c r="GLP104" s="90"/>
      <c r="GLQ104" s="90"/>
      <c r="GLR104" s="90"/>
      <c r="GLS104" s="90"/>
      <c r="GLT104" s="90"/>
      <c r="GLU104" s="90"/>
      <c r="GLV104" s="90"/>
      <c r="GLW104" s="90"/>
      <c r="GLX104" s="90"/>
      <c r="GLY104" s="90"/>
      <c r="GLZ104" s="90"/>
      <c r="GMA104" s="90"/>
      <c r="GMB104" s="90"/>
      <c r="GMC104" s="90"/>
      <c r="GMD104" s="90"/>
      <c r="GME104" s="90"/>
      <c r="GMF104" s="90"/>
      <c r="GMG104" s="90"/>
      <c r="GMH104" s="90"/>
      <c r="GMI104" s="90"/>
      <c r="GMJ104" s="90"/>
      <c r="GMK104" s="90"/>
      <c r="GML104" s="90"/>
      <c r="GMM104" s="90"/>
      <c r="GMN104" s="90"/>
      <c r="GMO104" s="90"/>
      <c r="GMP104" s="90"/>
      <c r="GMQ104" s="90"/>
      <c r="GMR104" s="90"/>
      <c r="GMS104" s="90"/>
      <c r="GMT104" s="90"/>
      <c r="GMU104" s="90"/>
      <c r="GMV104" s="90"/>
      <c r="GMW104" s="90"/>
      <c r="GMX104" s="90"/>
      <c r="GMY104" s="90"/>
      <c r="GMZ104" s="90"/>
      <c r="GNA104" s="90"/>
      <c r="GNB104" s="90"/>
      <c r="GNC104" s="90"/>
      <c r="GND104" s="90"/>
      <c r="GNE104" s="90"/>
      <c r="GNF104" s="90"/>
      <c r="GNG104" s="90"/>
      <c r="GNH104" s="90"/>
      <c r="GNI104" s="90"/>
      <c r="GNJ104" s="90"/>
      <c r="GNK104" s="90"/>
      <c r="GNL104" s="90"/>
      <c r="GNM104" s="90"/>
      <c r="GNN104" s="90"/>
      <c r="GNO104" s="90"/>
      <c r="GNP104" s="90"/>
      <c r="GNQ104" s="90"/>
      <c r="GNR104" s="90"/>
      <c r="GNS104" s="90"/>
      <c r="GNT104" s="90"/>
      <c r="GNU104" s="90"/>
      <c r="GNV104" s="90"/>
      <c r="GNW104" s="90"/>
      <c r="GNX104" s="90"/>
      <c r="GNY104" s="90"/>
      <c r="GNZ104" s="90"/>
      <c r="GOA104" s="90"/>
      <c r="GOB104" s="90"/>
      <c r="GOC104" s="90"/>
      <c r="GOD104" s="90"/>
      <c r="GOE104" s="90"/>
      <c r="GOF104" s="90"/>
      <c r="GOG104" s="90"/>
      <c r="GOH104" s="90"/>
      <c r="GOI104" s="90"/>
      <c r="GOJ104" s="90"/>
      <c r="GOK104" s="90"/>
      <c r="GOL104" s="90"/>
      <c r="GOM104" s="90"/>
      <c r="GON104" s="90"/>
      <c r="GOO104" s="90"/>
      <c r="GOP104" s="90"/>
      <c r="GOQ104" s="90"/>
      <c r="GOR104" s="90"/>
      <c r="GOS104" s="90"/>
      <c r="GOT104" s="90"/>
      <c r="GOU104" s="90"/>
      <c r="GOV104" s="90"/>
      <c r="GOW104" s="90"/>
      <c r="GOX104" s="90"/>
      <c r="GOY104" s="90"/>
      <c r="GOZ104" s="90"/>
      <c r="GPA104" s="90"/>
      <c r="GPB104" s="90"/>
      <c r="GPC104" s="90"/>
      <c r="GPD104" s="90"/>
      <c r="GPE104" s="90"/>
      <c r="GPF104" s="90"/>
      <c r="GPG104" s="90"/>
      <c r="GPH104" s="90"/>
      <c r="GPI104" s="90"/>
      <c r="GPJ104" s="90"/>
      <c r="GPK104" s="90"/>
      <c r="GPL104" s="90"/>
      <c r="GPM104" s="90"/>
      <c r="GPN104" s="90"/>
      <c r="GPO104" s="90"/>
      <c r="GPP104" s="90"/>
      <c r="GPQ104" s="90"/>
      <c r="GPR104" s="90"/>
      <c r="GPS104" s="90"/>
      <c r="GPT104" s="90"/>
      <c r="GPU104" s="90"/>
      <c r="GPV104" s="90"/>
      <c r="GPW104" s="90"/>
      <c r="GPX104" s="90"/>
      <c r="GPY104" s="90"/>
      <c r="GPZ104" s="90"/>
      <c r="GQA104" s="90"/>
      <c r="GQB104" s="90"/>
      <c r="GQC104" s="90"/>
      <c r="GQD104" s="90"/>
      <c r="GQE104" s="90"/>
      <c r="GQF104" s="90"/>
      <c r="GQG104" s="90"/>
      <c r="GQH104" s="90"/>
      <c r="GQI104" s="90"/>
      <c r="GQJ104" s="90"/>
      <c r="GQK104" s="90"/>
      <c r="GQL104" s="90"/>
      <c r="GQM104" s="90"/>
      <c r="GQN104" s="90"/>
      <c r="GQO104" s="90"/>
      <c r="GQP104" s="90"/>
      <c r="GQQ104" s="90"/>
      <c r="GQR104" s="90"/>
      <c r="GQS104" s="90"/>
      <c r="GQT104" s="90"/>
      <c r="GQU104" s="90"/>
      <c r="GQV104" s="90"/>
      <c r="GQW104" s="90"/>
      <c r="GQX104" s="90"/>
      <c r="GQY104" s="90"/>
      <c r="GQZ104" s="90"/>
      <c r="GRA104" s="90"/>
      <c r="GRB104" s="90"/>
      <c r="GRC104" s="90"/>
      <c r="GRD104" s="90"/>
      <c r="GRE104" s="90"/>
      <c r="GRF104" s="90"/>
      <c r="GRG104" s="90"/>
      <c r="GRH104" s="90"/>
      <c r="GRI104" s="90"/>
      <c r="GRJ104" s="90"/>
      <c r="GRK104" s="90"/>
      <c r="GRL104" s="90"/>
      <c r="GRM104" s="90"/>
      <c r="GRN104" s="90"/>
      <c r="GRO104" s="90"/>
      <c r="GRP104" s="90"/>
      <c r="GRQ104" s="90"/>
      <c r="GRR104" s="90"/>
      <c r="GRS104" s="90"/>
      <c r="GRT104" s="90"/>
      <c r="GRU104" s="90"/>
      <c r="GRV104" s="90"/>
      <c r="GRW104" s="90"/>
      <c r="GRX104" s="90"/>
      <c r="GRY104" s="90"/>
      <c r="GRZ104" s="90"/>
      <c r="GSA104" s="90"/>
      <c r="GSB104" s="90"/>
      <c r="GSC104" s="90"/>
      <c r="GSD104" s="90"/>
      <c r="GSE104" s="90"/>
      <c r="GSF104" s="90"/>
      <c r="GSG104" s="90"/>
      <c r="GSH104" s="90"/>
      <c r="GSI104" s="90"/>
      <c r="GSJ104" s="90"/>
      <c r="GSK104" s="90"/>
      <c r="GSL104" s="90"/>
      <c r="GSM104" s="90"/>
      <c r="GSN104" s="90"/>
      <c r="GSO104" s="90"/>
      <c r="GSP104" s="90"/>
      <c r="GSQ104" s="90"/>
      <c r="GSR104" s="90"/>
      <c r="GSS104" s="90"/>
      <c r="GST104" s="90"/>
      <c r="GSU104" s="90"/>
      <c r="GSV104" s="90"/>
      <c r="GSW104" s="90"/>
      <c r="GSX104" s="90"/>
      <c r="GSY104" s="90"/>
      <c r="GSZ104" s="90"/>
      <c r="GTA104" s="90"/>
      <c r="GTB104" s="90"/>
      <c r="GTC104" s="90"/>
      <c r="GTD104" s="90"/>
      <c r="GTE104" s="90"/>
      <c r="GTF104" s="90"/>
      <c r="GTG104" s="90"/>
      <c r="GTH104" s="90"/>
      <c r="GTI104" s="90"/>
      <c r="GTJ104" s="90"/>
      <c r="GTK104" s="90"/>
      <c r="GTL104" s="90"/>
      <c r="GTM104" s="90"/>
      <c r="GTN104" s="90"/>
      <c r="GTO104" s="90"/>
      <c r="GTP104" s="90"/>
      <c r="GTQ104" s="90"/>
      <c r="GTR104" s="90"/>
      <c r="GTS104" s="90"/>
      <c r="GTT104" s="90"/>
      <c r="GTU104" s="90"/>
      <c r="GTV104" s="90"/>
      <c r="GTW104" s="90"/>
      <c r="GTX104" s="90"/>
      <c r="GTY104" s="90"/>
      <c r="GTZ104" s="90"/>
      <c r="GUA104" s="90"/>
      <c r="GUB104" s="90"/>
      <c r="GUC104" s="90"/>
      <c r="GUD104" s="90"/>
      <c r="GUE104" s="90"/>
      <c r="GUF104" s="90"/>
      <c r="GUG104" s="90"/>
      <c r="GUH104" s="90"/>
      <c r="GUI104" s="90"/>
      <c r="GUJ104" s="90"/>
      <c r="GUK104" s="90"/>
      <c r="GUL104" s="90"/>
      <c r="GUM104" s="90"/>
      <c r="GUN104" s="90"/>
      <c r="GUO104" s="90"/>
      <c r="GUP104" s="90"/>
      <c r="GUQ104" s="90"/>
      <c r="GUR104" s="90"/>
      <c r="GUS104" s="90"/>
      <c r="GUT104" s="90"/>
      <c r="GUU104" s="90"/>
      <c r="GUV104" s="90"/>
      <c r="GUW104" s="90"/>
      <c r="GUX104" s="90"/>
      <c r="GUY104" s="90"/>
      <c r="GUZ104" s="90"/>
      <c r="GVA104" s="90"/>
      <c r="GVB104" s="90"/>
      <c r="GVC104" s="90"/>
      <c r="GVD104" s="90"/>
      <c r="GVE104" s="90"/>
      <c r="GVF104" s="90"/>
      <c r="GVG104" s="90"/>
      <c r="GVH104" s="90"/>
      <c r="GVI104" s="90"/>
      <c r="GVJ104" s="90"/>
      <c r="GVK104" s="90"/>
      <c r="GVL104" s="90"/>
      <c r="GVM104" s="90"/>
      <c r="GVN104" s="90"/>
      <c r="GVO104" s="90"/>
      <c r="GVP104" s="90"/>
      <c r="GVQ104" s="90"/>
      <c r="GVR104" s="90"/>
      <c r="GVS104" s="90"/>
      <c r="GVT104" s="90"/>
      <c r="GVU104" s="90"/>
      <c r="GVV104" s="90"/>
      <c r="GVW104" s="90"/>
      <c r="GVX104" s="90"/>
      <c r="GVY104" s="90"/>
      <c r="GVZ104" s="90"/>
      <c r="GWA104" s="90"/>
      <c r="GWB104" s="90"/>
      <c r="GWC104" s="90"/>
      <c r="GWD104" s="90"/>
      <c r="GWE104" s="90"/>
      <c r="GWF104" s="90"/>
      <c r="GWG104" s="90"/>
      <c r="GWH104" s="90"/>
      <c r="GWI104" s="90"/>
      <c r="GWJ104" s="90"/>
      <c r="GWK104" s="90"/>
      <c r="GWL104" s="90"/>
      <c r="GWM104" s="90"/>
      <c r="GWN104" s="90"/>
      <c r="GWO104" s="90"/>
      <c r="GWP104" s="90"/>
      <c r="GWQ104" s="90"/>
      <c r="GWR104" s="90"/>
      <c r="GWS104" s="90"/>
      <c r="GWT104" s="90"/>
      <c r="GWU104" s="90"/>
      <c r="GWV104" s="90"/>
      <c r="GWW104" s="90"/>
      <c r="GWX104" s="90"/>
      <c r="GWY104" s="90"/>
      <c r="GWZ104" s="90"/>
      <c r="GXA104" s="90"/>
      <c r="GXB104" s="90"/>
      <c r="GXC104" s="90"/>
      <c r="GXD104" s="90"/>
      <c r="GXE104" s="90"/>
      <c r="GXF104" s="90"/>
      <c r="GXG104" s="90"/>
      <c r="GXH104" s="90"/>
      <c r="GXI104" s="90"/>
      <c r="GXJ104" s="90"/>
      <c r="GXK104" s="90"/>
      <c r="GXL104" s="90"/>
      <c r="GXM104" s="90"/>
      <c r="GXN104" s="90"/>
      <c r="GXO104" s="90"/>
      <c r="GXP104" s="90"/>
      <c r="GXQ104" s="90"/>
      <c r="GXR104" s="90"/>
      <c r="GXS104" s="90"/>
      <c r="GXT104" s="90"/>
      <c r="GXU104" s="90"/>
      <c r="GXV104" s="90"/>
      <c r="GXW104" s="90"/>
      <c r="GXX104" s="90"/>
      <c r="GXY104" s="90"/>
      <c r="GXZ104" s="90"/>
      <c r="GYA104" s="90"/>
      <c r="GYB104" s="90"/>
      <c r="GYC104" s="90"/>
      <c r="GYD104" s="90"/>
      <c r="GYE104" s="90"/>
      <c r="GYF104" s="90"/>
      <c r="GYG104" s="90"/>
      <c r="GYH104" s="90"/>
      <c r="GYI104" s="90"/>
      <c r="GYJ104" s="90"/>
      <c r="GYK104" s="90"/>
      <c r="GYL104" s="90"/>
      <c r="GYM104" s="90"/>
      <c r="GYN104" s="90"/>
      <c r="GYO104" s="90"/>
      <c r="GYP104" s="90"/>
      <c r="GYQ104" s="90"/>
      <c r="GYR104" s="90"/>
      <c r="GYS104" s="90"/>
      <c r="GYT104" s="90"/>
      <c r="GYU104" s="90"/>
      <c r="GYV104" s="90"/>
      <c r="GYW104" s="90"/>
      <c r="GYX104" s="90"/>
      <c r="GYY104" s="90"/>
      <c r="GYZ104" s="90"/>
      <c r="GZA104" s="90"/>
      <c r="GZB104" s="90"/>
      <c r="GZC104" s="90"/>
      <c r="GZD104" s="90"/>
      <c r="GZE104" s="90"/>
      <c r="GZF104" s="90"/>
      <c r="GZG104" s="90"/>
      <c r="GZH104" s="90"/>
      <c r="GZI104" s="90"/>
      <c r="GZJ104" s="90"/>
      <c r="GZK104" s="90"/>
      <c r="GZL104" s="90"/>
      <c r="GZM104" s="90"/>
      <c r="GZN104" s="90"/>
      <c r="GZO104" s="90"/>
      <c r="GZP104" s="90"/>
      <c r="GZQ104" s="90"/>
      <c r="GZR104" s="90"/>
      <c r="GZS104" s="90"/>
      <c r="GZT104" s="90"/>
      <c r="GZU104" s="90"/>
      <c r="GZV104" s="90"/>
      <c r="GZW104" s="90"/>
      <c r="GZX104" s="90"/>
      <c r="GZY104" s="90"/>
      <c r="GZZ104" s="90"/>
      <c r="HAA104" s="90"/>
      <c r="HAB104" s="90"/>
      <c r="HAC104" s="90"/>
      <c r="HAD104" s="90"/>
      <c r="HAE104" s="90"/>
      <c r="HAF104" s="90"/>
      <c r="HAG104" s="90"/>
      <c r="HAH104" s="90"/>
      <c r="HAI104" s="90"/>
      <c r="HAJ104" s="90"/>
      <c r="HAK104" s="90"/>
      <c r="HAL104" s="90"/>
      <c r="HAM104" s="90"/>
      <c r="HAN104" s="90"/>
      <c r="HAO104" s="90"/>
      <c r="HAP104" s="90"/>
      <c r="HAQ104" s="90"/>
      <c r="HAR104" s="90"/>
      <c r="HAS104" s="90"/>
      <c r="HAT104" s="90"/>
      <c r="HAU104" s="90"/>
      <c r="HAV104" s="90"/>
      <c r="HAW104" s="90"/>
      <c r="HAX104" s="90"/>
      <c r="HAY104" s="90"/>
      <c r="HAZ104" s="90"/>
      <c r="HBA104" s="90"/>
      <c r="HBB104" s="90"/>
      <c r="HBC104" s="90"/>
      <c r="HBD104" s="90"/>
      <c r="HBE104" s="90"/>
      <c r="HBF104" s="90"/>
      <c r="HBG104" s="90"/>
      <c r="HBH104" s="90"/>
      <c r="HBI104" s="90"/>
      <c r="HBJ104" s="90"/>
      <c r="HBK104" s="90"/>
      <c r="HBL104" s="90"/>
      <c r="HBM104" s="90"/>
      <c r="HBN104" s="90"/>
      <c r="HBO104" s="90"/>
      <c r="HBP104" s="90"/>
      <c r="HBQ104" s="90"/>
      <c r="HBR104" s="90"/>
      <c r="HBS104" s="90"/>
      <c r="HBT104" s="90"/>
      <c r="HBU104" s="90"/>
      <c r="HBV104" s="90"/>
      <c r="HBW104" s="90"/>
      <c r="HBX104" s="90"/>
      <c r="HBY104" s="90"/>
      <c r="HBZ104" s="90"/>
      <c r="HCA104" s="90"/>
      <c r="HCB104" s="90"/>
      <c r="HCC104" s="90"/>
      <c r="HCD104" s="90"/>
      <c r="HCE104" s="90"/>
      <c r="HCF104" s="90"/>
      <c r="HCG104" s="90"/>
      <c r="HCH104" s="90"/>
      <c r="HCI104" s="90"/>
      <c r="HCJ104" s="90"/>
      <c r="HCK104" s="90"/>
      <c r="HCL104" s="90"/>
      <c r="HCM104" s="90"/>
      <c r="HCN104" s="90"/>
      <c r="HCO104" s="90"/>
      <c r="HCP104" s="90"/>
      <c r="HCQ104" s="90"/>
      <c r="HCR104" s="90"/>
      <c r="HCS104" s="90"/>
      <c r="HCT104" s="90"/>
      <c r="HCU104" s="90"/>
      <c r="HCV104" s="90"/>
      <c r="HCW104" s="90"/>
      <c r="HCX104" s="90"/>
      <c r="HCY104" s="90"/>
      <c r="HCZ104" s="90"/>
      <c r="HDA104" s="90"/>
      <c r="HDB104" s="90"/>
      <c r="HDC104" s="90"/>
      <c r="HDD104" s="90"/>
      <c r="HDE104" s="90"/>
      <c r="HDF104" s="90"/>
      <c r="HDG104" s="90"/>
      <c r="HDH104" s="90"/>
      <c r="HDI104" s="90"/>
      <c r="HDJ104" s="90"/>
      <c r="HDK104" s="90"/>
      <c r="HDL104" s="90"/>
      <c r="HDM104" s="90"/>
      <c r="HDN104" s="90"/>
      <c r="HDO104" s="90"/>
      <c r="HDP104" s="90"/>
      <c r="HDQ104" s="90"/>
      <c r="HDR104" s="90"/>
      <c r="HDS104" s="90"/>
      <c r="HDT104" s="90"/>
      <c r="HDU104" s="90"/>
      <c r="HDV104" s="90"/>
      <c r="HDW104" s="90"/>
      <c r="HDX104" s="90"/>
      <c r="HDY104" s="90"/>
      <c r="HDZ104" s="90"/>
      <c r="HEA104" s="90"/>
      <c r="HEB104" s="90"/>
      <c r="HEC104" s="90"/>
      <c r="HED104" s="90"/>
      <c r="HEE104" s="90"/>
      <c r="HEF104" s="90"/>
      <c r="HEG104" s="90"/>
      <c r="HEH104" s="90"/>
      <c r="HEI104" s="90"/>
      <c r="HEJ104" s="90"/>
      <c r="HEK104" s="90"/>
      <c r="HEL104" s="90"/>
      <c r="HEM104" s="90"/>
      <c r="HEN104" s="90"/>
      <c r="HEO104" s="90"/>
      <c r="HEP104" s="90"/>
      <c r="HEQ104" s="90"/>
      <c r="HER104" s="90"/>
      <c r="HES104" s="90"/>
      <c r="HET104" s="90"/>
      <c r="HEU104" s="90"/>
      <c r="HEV104" s="90"/>
      <c r="HEW104" s="90"/>
      <c r="HEX104" s="90"/>
      <c r="HEY104" s="90"/>
      <c r="HEZ104" s="90"/>
      <c r="HFA104" s="90"/>
      <c r="HFB104" s="90"/>
      <c r="HFC104" s="90"/>
      <c r="HFD104" s="90"/>
      <c r="HFE104" s="90"/>
      <c r="HFF104" s="90"/>
      <c r="HFG104" s="90"/>
      <c r="HFH104" s="90"/>
      <c r="HFI104" s="90"/>
      <c r="HFJ104" s="90"/>
      <c r="HFK104" s="90"/>
      <c r="HFL104" s="90"/>
      <c r="HFM104" s="90"/>
      <c r="HFN104" s="90"/>
      <c r="HFO104" s="90"/>
      <c r="HFP104" s="90"/>
      <c r="HFQ104" s="90"/>
      <c r="HFR104" s="90"/>
      <c r="HFS104" s="90"/>
      <c r="HFT104" s="90"/>
      <c r="HFU104" s="90"/>
      <c r="HFV104" s="90"/>
      <c r="HFW104" s="90"/>
      <c r="HFX104" s="90"/>
      <c r="HFY104" s="90"/>
      <c r="HFZ104" s="90"/>
      <c r="HGA104" s="90"/>
      <c r="HGB104" s="90"/>
      <c r="HGC104" s="90"/>
      <c r="HGD104" s="90"/>
      <c r="HGE104" s="90"/>
      <c r="HGF104" s="90"/>
      <c r="HGG104" s="90"/>
      <c r="HGH104" s="90"/>
      <c r="HGI104" s="90"/>
      <c r="HGJ104" s="90"/>
      <c r="HGK104" s="90"/>
      <c r="HGL104" s="90"/>
      <c r="HGM104" s="90"/>
      <c r="HGN104" s="90"/>
      <c r="HGO104" s="90"/>
      <c r="HGP104" s="90"/>
      <c r="HGQ104" s="90"/>
      <c r="HGR104" s="90"/>
      <c r="HGS104" s="90"/>
      <c r="HGT104" s="90"/>
      <c r="HGU104" s="90"/>
      <c r="HGV104" s="90"/>
      <c r="HGW104" s="90"/>
      <c r="HGX104" s="90"/>
      <c r="HGY104" s="90"/>
      <c r="HGZ104" s="90"/>
      <c r="HHA104" s="90"/>
      <c r="HHB104" s="90"/>
      <c r="HHC104" s="90"/>
      <c r="HHD104" s="90"/>
      <c r="HHE104" s="90"/>
      <c r="HHF104" s="90"/>
      <c r="HHG104" s="90"/>
      <c r="HHH104" s="90"/>
      <c r="HHI104" s="90"/>
      <c r="HHJ104" s="90"/>
      <c r="HHK104" s="90"/>
      <c r="HHL104" s="90"/>
      <c r="HHM104" s="90"/>
      <c r="HHN104" s="90"/>
      <c r="HHO104" s="90"/>
      <c r="HHP104" s="90"/>
      <c r="HHQ104" s="90"/>
      <c r="HHR104" s="90"/>
      <c r="HHS104" s="90"/>
      <c r="HHT104" s="90"/>
      <c r="HHU104" s="90"/>
      <c r="HHV104" s="90"/>
      <c r="HHW104" s="90"/>
      <c r="HHX104" s="90"/>
      <c r="HHY104" s="90"/>
      <c r="HHZ104" s="90"/>
      <c r="HIA104" s="90"/>
      <c r="HIB104" s="90"/>
      <c r="HIC104" s="90"/>
      <c r="HID104" s="90"/>
      <c r="HIE104" s="90"/>
      <c r="HIF104" s="90"/>
      <c r="HIG104" s="90"/>
      <c r="HIH104" s="90"/>
      <c r="HII104" s="90"/>
      <c r="HIJ104" s="90"/>
      <c r="HIK104" s="90"/>
      <c r="HIL104" s="90"/>
      <c r="HIM104" s="90"/>
      <c r="HIN104" s="90"/>
      <c r="HIO104" s="90"/>
      <c r="HIP104" s="90"/>
      <c r="HIQ104" s="90"/>
      <c r="HIR104" s="90"/>
      <c r="HIS104" s="90"/>
      <c r="HIT104" s="90"/>
      <c r="HIU104" s="90"/>
      <c r="HIV104" s="90"/>
      <c r="HIW104" s="90"/>
      <c r="HIX104" s="90"/>
      <c r="HIY104" s="90"/>
      <c r="HIZ104" s="90"/>
      <c r="HJA104" s="90"/>
      <c r="HJB104" s="90"/>
      <c r="HJC104" s="90"/>
      <c r="HJD104" s="90"/>
      <c r="HJE104" s="90"/>
      <c r="HJF104" s="90"/>
      <c r="HJG104" s="90"/>
      <c r="HJH104" s="90"/>
      <c r="HJI104" s="90"/>
      <c r="HJJ104" s="90"/>
      <c r="HJK104" s="90"/>
      <c r="HJL104" s="90"/>
      <c r="HJM104" s="90"/>
      <c r="HJN104" s="90"/>
      <c r="HJO104" s="90"/>
      <c r="HJP104" s="90"/>
      <c r="HJQ104" s="90"/>
      <c r="HJR104" s="90"/>
      <c r="HJS104" s="90"/>
      <c r="HJT104" s="90"/>
      <c r="HJU104" s="90"/>
      <c r="HJV104" s="90"/>
      <c r="HJW104" s="90"/>
      <c r="HJX104" s="90"/>
      <c r="HJY104" s="90"/>
      <c r="HJZ104" s="90"/>
      <c r="HKA104" s="90"/>
      <c r="HKB104" s="90"/>
      <c r="HKC104" s="90"/>
      <c r="HKD104" s="90"/>
      <c r="HKE104" s="90"/>
      <c r="HKF104" s="90"/>
      <c r="HKG104" s="90"/>
      <c r="HKH104" s="90"/>
      <c r="HKI104" s="90"/>
      <c r="HKJ104" s="90"/>
      <c r="HKK104" s="90"/>
      <c r="HKL104" s="90"/>
      <c r="HKM104" s="90"/>
      <c r="HKN104" s="90"/>
      <c r="HKO104" s="90"/>
      <c r="HKP104" s="90"/>
      <c r="HKQ104" s="90"/>
      <c r="HKR104" s="90"/>
      <c r="HKS104" s="90"/>
      <c r="HKT104" s="90"/>
      <c r="HKU104" s="90"/>
      <c r="HKV104" s="90"/>
      <c r="HKW104" s="90"/>
      <c r="HKX104" s="90"/>
      <c r="HKY104" s="90"/>
      <c r="HKZ104" s="90"/>
      <c r="HLA104" s="90"/>
      <c r="HLB104" s="90"/>
      <c r="HLC104" s="90"/>
      <c r="HLD104" s="90"/>
      <c r="HLE104" s="90"/>
      <c r="HLF104" s="90"/>
      <c r="HLG104" s="90"/>
      <c r="HLH104" s="90"/>
      <c r="HLI104" s="90"/>
      <c r="HLJ104" s="90"/>
      <c r="HLK104" s="90"/>
      <c r="HLL104" s="90"/>
      <c r="HLM104" s="90"/>
      <c r="HLN104" s="90"/>
      <c r="HLO104" s="90"/>
      <c r="HLP104" s="90"/>
      <c r="HLQ104" s="90"/>
      <c r="HLR104" s="90"/>
      <c r="HLS104" s="90"/>
      <c r="HLT104" s="90"/>
      <c r="HLU104" s="90"/>
      <c r="HLV104" s="90"/>
      <c r="HLW104" s="90"/>
      <c r="HLX104" s="90"/>
      <c r="HLY104" s="90"/>
      <c r="HLZ104" s="90"/>
      <c r="HMA104" s="90"/>
      <c r="HMB104" s="90"/>
      <c r="HMC104" s="90"/>
      <c r="HMD104" s="90"/>
      <c r="HME104" s="90"/>
      <c r="HMF104" s="90"/>
      <c r="HMG104" s="90"/>
      <c r="HMH104" s="90"/>
      <c r="HMI104" s="90"/>
      <c r="HMJ104" s="90"/>
      <c r="HMK104" s="90"/>
      <c r="HML104" s="90"/>
      <c r="HMM104" s="90"/>
      <c r="HMN104" s="90"/>
      <c r="HMO104" s="90"/>
      <c r="HMP104" s="90"/>
      <c r="HMQ104" s="90"/>
      <c r="HMR104" s="90"/>
      <c r="HMS104" s="90"/>
      <c r="HMT104" s="90"/>
      <c r="HMU104" s="90"/>
      <c r="HMV104" s="90"/>
      <c r="HMW104" s="90"/>
      <c r="HMX104" s="90"/>
      <c r="HMY104" s="90"/>
      <c r="HMZ104" s="90"/>
      <c r="HNA104" s="90"/>
      <c r="HNB104" s="90"/>
      <c r="HNC104" s="90"/>
      <c r="HND104" s="90"/>
      <c r="HNE104" s="90"/>
      <c r="HNF104" s="90"/>
      <c r="HNG104" s="90"/>
      <c r="HNH104" s="90"/>
      <c r="HNI104" s="90"/>
      <c r="HNJ104" s="90"/>
      <c r="HNK104" s="90"/>
      <c r="HNL104" s="90"/>
      <c r="HNM104" s="90"/>
      <c r="HNN104" s="90"/>
      <c r="HNO104" s="90"/>
      <c r="HNP104" s="90"/>
      <c r="HNQ104" s="90"/>
      <c r="HNR104" s="90"/>
      <c r="HNS104" s="90"/>
      <c r="HNT104" s="90"/>
      <c r="HNU104" s="90"/>
      <c r="HNV104" s="90"/>
      <c r="HNW104" s="90"/>
      <c r="HNX104" s="90"/>
      <c r="HNY104" s="90"/>
      <c r="HNZ104" s="90"/>
      <c r="HOA104" s="90"/>
      <c r="HOB104" s="90"/>
      <c r="HOC104" s="90"/>
      <c r="HOD104" s="90"/>
      <c r="HOE104" s="90"/>
      <c r="HOF104" s="90"/>
      <c r="HOG104" s="90"/>
      <c r="HOH104" s="90"/>
      <c r="HOI104" s="90"/>
      <c r="HOJ104" s="90"/>
      <c r="HOK104" s="90"/>
      <c r="HOL104" s="90"/>
      <c r="HOM104" s="90"/>
      <c r="HON104" s="90"/>
      <c r="HOO104" s="90"/>
      <c r="HOP104" s="90"/>
      <c r="HOQ104" s="90"/>
      <c r="HOR104" s="90"/>
      <c r="HOS104" s="90"/>
      <c r="HOT104" s="90"/>
      <c r="HOU104" s="90"/>
      <c r="HOV104" s="90"/>
      <c r="HOW104" s="90"/>
      <c r="HOX104" s="90"/>
      <c r="HOY104" s="90"/>
      <c r="HOZ104" s="90"/>
      <c r="HPA104" s="90"/>
      <c r="HPB104" s="90"/>
      <c r="HPC104" s="90"/>
      <c r="HPD104" s="90"/>
      <c r="HPE104" s="90"/>
      <c r="HPF104" s="90"/>
      <c r="HPG104" s="90"/>
      <c r="HPH104" s="90"/>
      <c r="HPI104" s="90"/>
      <c r="HPJ104" s="90"/>
      <c r="HPK104" s="90"/>
      <c r="HPL104" s="90"/>
      <c r="HPM104" s="90"/>
      <c r="HPN104" s="90"/>
      <c r="HPO104" s="90"/>
      <c r="HPP104" s="90"/>
      <c r="HPQ104" s="90"/>
      <c r="HPR104" s="90"/>
      <c r="HPS104" s="90"/>
      <c r="HPT104" s="90"/>
      <c r="HPU104" s="90"/>
      <c r="HPV104" s="90"/>
      <c r="HPW104" s="90"/>
      <c r="HPX104" s="90"/>
      <c r="HPY104" s="90"/>
      <c r="HPZ104" s="90"/>
      <c r="HQA104" s="90"/>
      <c r="HQB104" s="90"/>
      <c r="HQC104" s="90"/>
      <c r="HQD104" s="90"/>
      <c r="HQE104" s="90"/>
      <c r="HQF104" s="90"/>
      <c r="HQG104" s="90"/>
      <c r="HQH104" s="90"/>
      <c r="HQI104" s="90"/>
      <c r="HQJ104" s="90"/>
      <c r="HQK104" s="90"/>
      <c r="HQL104" s="90"/>
      <c r="HQM104" s="90"/>
      <c r="HQN104" s="90"/>
      <c r="HQO104" s="90"/>
      <c r="HQP104" s="90"/>
      <c r="HQQ104" s="90"/>
      <c r="HQR104" s="90"/>
      <c r="HQS104" s="90"/>
      <c r="HQT104" s="90"/>
      <c r="HQU104" s="90"/>
      <c r="HQV104" s="90"/>
      <c r="HQW104" s="90"/>
      <c r="HQX104" s="90"/>
      <c r="HQY104" s="90"/>
      <c r="HQZ104" s="90"/>
      <c r="HRA104" s="90"/>
      <c r="HRB104" s="90"/>
      <c r="HRC104" s="90"/>
      <c r="HRD104" s="90"/>
      <c r="HRE104" s="90"/>
      <c r="HRF104" s="90"/>
      <c r="HRG104" s="90"/>
      <c r="HRH104" s="90"/>
      <c r="HRI104" s="90"/>
      <c r="HRJ104" s="90"/>
      <c r="HRK104" s="90"/>
      <c r="HRL104" s="90"/>
      <c r="HRM104" s="90"/>
      <c r="HRN104" s="90"/>
      <c r="HRO104" s="90"/>
      <c r="HRP104" s="90"/>
      <c r="HRQ104" s="90"/>
      <c r="HRR104" s="90"/>
      <c r="HRS104" s="90"/>
      <c r="HRT104" s="90"/>
      <c r="HRU104" s="90"/>
      <c r="HRV104" s="90"/>
      <c r="HRW104" s="90"/>
      <c r="HRX104" s="90"/>
      <c r="HRY104" s="90"/>
      <c r="HRZ104" s="90"/>
      <c r="HSA104" s="90"/>
      <c r="HSB104" s="90"/>
      <c r="HSC104" s="90"/>
      <c r="HSD104" s="90"/>
      <c r="HSE104" s="90"/>
      <c r="HSF104" s="90"/>
      <c r="HSG104" s="90"/>
      <c r="HSH104" s="90"/>
      <c r="HSI104" s="90"/>
      <c r="HSJ104" s="90"/>
      <c r="HSK104" s="90"/>
      <c r="HSL104" s="90"/>
      <c r="HSM104" s="90"/>
      <c r="HSN104" s="90"/>
      <c r="HSO104" s="90"/>
      <c r="HSP104" s="90"/>
      <c r="HSQ104" s="90"/>
      <c r="HSR104" s="90"/>
      <c r="HSS104" s="90"/>
      <c r="HST104" s="90"/>
      <c r="HSU104" s="90"/>
      <c r="HSV104" s="90"/>
      <c r="HSW104" s="90"/>
      <c r="HSX104" s="90"/>
      <c r="HSY104" s="90"/>
      <c r="HSZ104" s="90"/>
      <c r="HTA104" s="90"/>
      <c r="HTB104" s="90"/>
      <c r="HTC104" s="90"/>
      <c r="HTD104" s="90"/>
      <c r="HTE104" s="90"/>
      <c r="HTF104" s="90"/>
      <c r="HTG104" s="90"/>
      <c r="HTH104" s="90"/>
      <c r="HTI104" s="90"/>
      <c r="HTJ104" s="90"/>
      <c r="HTK104" s="90"/>
      <c r="HTL104" s="90"/>
      <c r="HTM104" s="90"/>
      <c r="HTN104" s="90"/>
      <c r="HTO104" s="90"/>
      <c r="HTP104" s="90"/>
      <c r="HTQ104" s="90"/>
      <c r="HTR104" s="90"/>
      <c r="HTS104" s="90"/>
      <c r="HTT104" s="90"/>
      <c r="HTU104" s="90"/>
      <c r="HTV104" s="90"/>
      <c r="HTW104" s="90"/>
      <c r="HTX104" s="90"/>
      <c r="HTY104" s="90"/>
      <c r="HTZ104" s="90"/>
      <c r="HUA104" s="90"/>
      <c r="HUB104" s="90"/>
      <c r="HUC104" s="90"/>
      <c r="HUD104" s="90"/>
      <c r="HUE104" s="90"/>
      <c r="HUF104" s="90"/>
      <c r="HUG104" s="90"/>
      <c r="HUH104" s="90"/>
      <c r="HUI104" s="90"/>
      <c r="HUJ104" s="90"/>
      <c r="HUK104" s="90"/>
      <c r="HUL104" s="90"/>
      <c r="HUM104" s="90"/>
      <c r="HUN104" s="90"/>
      <c r="HUO104" s="90"/>
      <c r="HUP104" s="90"/>
      <c r="HUQ104" s="90"/>
      <c r="HUR104" s="90"/>
      <c r="HUS104" s="90"/>
      <c r="HUT104" s="90"/>
      <c r="HUU104" s="90"/>
      <c r="HUV104" s="90"/>
      <c r="HUW104" s="90"/>
      <c r="HUX104" s="90"/>
      <c r="HUY104" s="90"/>
      <c r="HUZ104" s="90"/>
      <c r="HVA104" s="90"/>
      <c r="HVB104" s="90"/>
      <c r="HVC104" s="90"/>
      <c r="HVD104" s="90"/>
      <c r="HVE104" s="90"/>
      <c r="HVF104" s="90"/>
      <c r="HVG104" s="90"/>
      <c r="HVH104" s="90"/>
      <c r="HVI104" s="90"/>
      <c r="HVJ104" s="90"/>
      <c r="HVK104" s="90"/>
      <c r="HVL104" s="90"/>
      <c r="HVM104" s="90"/>
      <c r="HVN104" s="90"/>
      <c r="HVO104" s="90"/>
      <c r="HVP104" s="90"/>
      <c r="HVQ104" s="90"/>
      <c r="HVR104" s="90"/>
      <c r="HVS104" s="90"/>
      <c r="HVT104" s="90"/>
      <c r="HVU104" s="90"/>
      <c r="HVV104" s="90"/>
      <c r="HVW104" s="90"/>
      <c r="HVX104" s="90"/>
      <c r="HVY104" s="90"/>
      <c r="HVZ104" s="90"/>
      <c r="HWA104" s="90"/>
      <c r="HWB104" s="90"/>
      <c r="HWC104" s="90"/>
      <c r="HWD104" s="90"/>
      <c r="HWE104" s="90"/>
      <c r="HWF104" s="90"/>
      <c r="HWG104" s="90"/>
      <c r="HWH104" s="90"/>
      <c r="HWI104" s="90"/>
      <c r="HWJ104" s="90"/>
      <c r="HWK104" s="90"/>
      <c r="HWL104" s="90"/>
      <c r="HWM104" s="90"/>
      <c r="HWN104" s="90"/>
      <c r="HWO104" s="90"/>
      <c r="HWP104" s="90"/>
      <c r="HWQ104" s="90"/>
      <c r="HWR104" s="90"/>
      <c r="HWS104" s="90"/>
      <c r="HWT104" s="90"/>
      <c r="HWU104" s="90"/>
      <c r="HWV104" s="90"/>
      <c r="HWW104" s="90"/>
      <c r="HWX104" s="90"/>
      <c r="HWY104" s="90"/>
      <c r="HWZ104" s="90"/>
      <c r="HXA104" s="90"/>
      <c r="HXB104" s="90"/>
      <c r="HXC104" s="90"/>
      <c r="HXD104" s="90"/>
      <c r="HXE104" s="90"/>
      <c r="HXF104" s="90"/>
      <c r="HXG104" s="90"/>
      <c r="HXH104" s="90"/>
      <c r="HXI104" s="90"/>
      <c r="HXJ104" s="90"/>
      <c r="HXK104" s="90"/>
      <c r="HXL104" s="90"/>
      <c r="HXM104" s="90"/>
      <c r="HXN104" s="90"/>
      <c r="HXO104" s="90"/>
      <c r="HXP104" s="90"/>
      <c r="HXQ104" s="90"/>
      <c r="HXR104" s="90"/>
      <c r="HXS104" s="90"/>
      <c r="HXT104" s="90"/>
      <c r="HXU104" s="90"/>
      <c r="HXV104" s="90"/>
      <c r="HXW104" s="90"/>
      <c r="HXX104" s="90"/>
      <c r="HXY104" s="90"/>
      <c r="HXZ104" s="90"/>
      <c r="HYA104" s="90"/>
      <c r="HYB104" s="90"/>
      <c r="HYC104" s="90"/>
      <c r="HYD104" s="90"/>
      <c r="HYE104" s="90"/>
      <c r="HYF104" s="90"/>
      <c r="HYG104" s="90"/>
      <c r="HYH104" s="90"/>
      <c r="HYI104" s="90"/>
      <c r="HYJ104" s="90"/>
      <c r="HYK104" s="90"/>
      <c r="HYL104" s="90"/>
      <c r="HYM104" s="90"/>
      <c r="HYN104" s="90"/>
      <c r="HYO104" s="90"/>
      <c r="HYP104" s="90"/>
      <c r="HYQ104" s="90"/>
      <c r="HYR104" s="90"/>
      <c r="HYS104" s="90"/>
      <c r="HYT104" s="90"/>
      <c r="HYU104" s="90"/>
      <c r="HYV104" s="90"/>
      <c r="HYW104" s="90"/>
      <c r="HYX104" s="90"/>
      <c r="HYY104" s="90"/>
      <c r="HYZ104" s="90"/>
      <c r="HZA104" s="90"/>
      <c r="HZB104" s="90"/>
      <c r="HZC104" s="90"/>
      <c r="HZD104" s="90"/>
      <c r="HZE104" s="90"/>
      <c r="HZF104" s="90"/>
      <c r="HZG104" s="90"/>
      <c r="HZH104" s="90"/>
      <c r="HZI104" s="90"/>
      <c r="HZJ104" s="90"/>
      <c r="HZK104" s="90"/>
      <c r="HZL104" s="90"/>
      <c r="HZM104" s="90"/>
      <c r="HZN104" s="90"/>
      <c r="HZO104" s="90"/>
      <c r="HZP104" s="90"/>
      <c r="HZQ104" s="90"/>
      <c r="HZR104" s="90"/>
      <c r="HZS104" s="90"/>
      <c r="HZT104" s="90"/>
      <c r="HZU104" s="90"/>
      <c r="HZV104" s="90"/>
      <c r="HZW104" s="90"/>
      <c r="HZX104" s="90"/>
      <c r="HZY104" s="90"/>
      <c r="HZZ104" s="90"/>
      <c r="IAA104" s="90"/>
      <c r="IAB104" s="90"/>
      <c r="IAC104" s="90"/>
      <c r="IAD104" s="90"/>
      <c r="IAE104" s="90"/>
      <c r="IAF104" s="90"/>
      <c r="IAG104" s="90"/>
      <c r="IAH104" s="90"/>
      <c r="IAI104" s="90"/>
      <c r="IAJ104" s="90"/>
      <c r="IAK104" s="90"/>
      <c r="IAL104" s="90"/>
      <c r="IAM104" s="90"/>
      <c r="IAN104" s="90"/>
      <c r="IAO104" s="90"/>
      <c r="IAP104" s="90"/>
      <c r="IAQ104" s="90"/>
      <c r="IAR104" s="90"/>
      <c r="IAS104" s="90"/>
      <c r="IAT104" s="90"/>
      <c r="IAU104" s="90"/>
      <c r="IAV104" s="90"/>
      <c r="IAW104" s="90"/>
      <c r="IAX104" s="90"/>
      <c r="IAY104" s="90"/>
      <c r="IAZ104" s="90"/>
      <c r="IBA104" s="90"/>
      <c r="IBB104" s="90"/>
      <c r="IBC104" s="90"/>
      <c r="IBD104" s="90"/>
      <c r="IBE104" s="90"/>
      <c r="IBF104" s="90"/>
      <c r="IBG104" s="90"/>
      <c r="IBH104" s="90"/>
      <c r="IBI104" s="90"/>
      <c r="IBJ104" s="90"/>
      <c r="IBK104" s="90"/>
      <c r="IBL104" s="90"/>
      <c r="IBM104" s="90"/>
      <c r="IBN104" s="90"/>
      <c r="IBO104" s="90"/>
      <c r="IBP104" s="90"/>
      <c r="IBQ104" s="90"/>
      <c r="IBR104" s="90"/>
      <c r="IBS104" s="90"/>
      <c r="IBT104" s="90"/>
      <c r="IBU104" s="90"/>
      <c r="IBV104" s="90"/>
      <c r="IBW104" s="90"/>
      <c r="IBX104" s="90"/>
      <c r="IBY104" s="90"/>
      <c r="IBZ104" s="90"/>
      <c r="ICA104" s="90"/>
      <c r="ICB104" s="90"/>
      <c r="ICC104" s="90"/>
      <c r="ICD104" s="90"/>
      <c r="ICE104" s="90"/>
      <c r="ICF104" s="90"/>
      <c r="ICG104" s="90"/>
      <c r="ICH104" s="90"/>
      <c r="ICI104" s="90"/>
      <c r="ICJ104" s="90"/>
      <c r="ICK104" s="90"/>
      <c r="ICL104" s="90"/>
      <c r="ICM104" s="90"/>
      <c r="ICN104" s="90"/>
      <c r="ICO104" s="90"/>
      <c r="ICP104" s="90"/>
      <c r="ICQ104" s="90"/>
      <c r="ICR104" s="90"/>
      <c r="ICS104" s="90"/>
      <c r="ICT104" s="90"/>
      <c r="ICU104" s="90"/>
      <c r="ICV104" s="90"/>
      <c r="ICW104" s="90"/>
      <c r="ICX104" s="90"/>
      <c r="ICY104" s="90"/>
      <c r="ICZ104" s="90"/>
      <c r="IDA104" s="90"/>
      <c r="IDB104" s="90"/>
      <c r="IDC104" s="90"/>
      <c r="IDD104" s="90"/>
      <c r="IDE104" s="90"/>
      <c r="IDF104" s="90"/>
      <c r="IDG104" s="90"/>
      <c r="IDH104" s="90"/>
      <c r="IDI104" s="90"/>
      <c r="IDJ104" s="90"/>
      <c r="IDK104" s="90"/>
      <c r="IDL104" s="90"/>
      <c r="IDM104" s="90"/>
      <c r="IDN104" s="90"/>
      <c r="IDO104" s="90"/>
      <c r="IDP104" s="90"/>
      <c r="IDQ104" s="90"/>
      <c r="IDR104" s="90"/>
      <c r="IDS104" s="90"/>
      <c r="IDT104" s="90"/>
      <c r="IDU104" s="90"/>
      <c r="IDV104" s="90"/>
      <c r="IDW104" s="90"/>
      <c r="IDX104" s="90"/>
      <c r="IDY104" s="90"/>
      <c r="IDZ104" s="90"/>
      <c r="IEA104" s="90"/>
      <c r="IEB104" s="90"/>
      <c r="IEC104" s="90"/>
      <c r="IED104" s="90"/>
      <c r="IEE104" s="90"/>
      <c r="IEF104" s="90"/>
      <c r="IEG104" s="90"/>
      <c r="IEH104" s="90"/>
      <c r="IEI104" s="90"/>
      <c r="IEJ104" s="90"/>
      <c r="IEK104" s="90"/>
      <c r="IEL104" s="90"/>
      <c r="IEM104" s="90"/>
      <c r="IEN104" s="90"/>
      <c r="IEO104" s="90"/>
      <c r="IEP104" s="90"/>
      <c r="IEQ104" s="90"/>
      <c r="IER104" s="90"/>
      <c r="IES104" s="90"/>
      <c r="IET104" s="90"/>
      <c r="IEU104" s="90"/>
      <c r="IEV104" s="90"/>
      <c r="IEW104" s="90"/>
      <c r="IEX104" s="90"/>
      <c r="IEY104" s="90"/>
      <c r="IEZ104" s="90"/>
      <c r="IFA104" s="90"/>
      <c r="IFB104" s="90"/>
      <c r="IFC104" s="90"/>
      <c r="IFD104" s="90"/>
      <c r="IFE104" s="90"/>
      <c r="IFF104" s="90"/>
      <c r="IFG104" s="90"/>
      <c r="IFH104" s="90"/>
      <c r="IFI104" s="90"/>
      <c r="IFJ104" s="90"/>
      <c r="IFK104" s="90"/>
      <c r="IFL104" s="90"/>
      <c r="IFM104" s="90"/>
      <c r="IFN104" s="90"/>
      <c r="IFO104" s="90"/>
      <c r="IFP104" s="90"/>
      <c r="IFQ104" s="90"/>
      <c r="IFR104" s="90"/>
      <c r="IFS104" s="90"/>
      <c r="IFT104" s="90"/>
      <c r="IFU104" s="90"/>
      <c r="IFV104" s="90"/>
      <c r="IFW104" s="90"/>
      <c r="IFX104" s="90"/>
      <c r="IFY104" s="90"/>
      <c r="IFZ104" s="90"/>
      <c r="IGA104" s="90"/>
      <c r="IGB104" s="90"/>
      <c r="IGC104" s="90"/>
      <c r="IGD104" s="90"/>
      <c r="IGE104" s="90"/>
      <c r="IGF104" s="90"/>
      <c r="IGG104" s="90"/>
      <c r="IGH104" s="90"/>
      <c r="IGI104" s="90"/>
      <c r="IGJ104" s="90"/>
      <c r="IGK104" s="90"/>
      <c r="IGL104" s="90"/>
      <c r="IGM104" s="90"/>
      <c r="IGN104" s="90"/>
      <c r="IGO104" s="90"/>
      <c r="IGP104" s="90"/>
      <c r="IGQ104" s="90"/>
      <c r="IGR104" s="90"/>
      <c r="IGS104" s="90"/>
      <c r="IGT104" s="90"/>
      <c r="IGU104" s="90"/>
      <c r="IGV104" s="90"/>
      <c r="IGW104" s="90"/>
      <c r="IGX104" s="90"/>
      <c r="IGY104" s="90"/>
      <c r="IGZ104" s="90"/>
      <c r="IHA104" s="90"/>
      <c r="IHB104" s="90"/>
      <c r="IHC104" s="90"/>
      <c r="IHD104" s="90"/>
      <c r="IHE104" s="90"/>
      <c r="IHF104" s="90"/>
      <c r="IHG104" s="90"/>
      <c r="IHH104" s="90"/>
      <c r="IHI104" s="90"/>
      <c r="IHJ104" s="90"/>
      <c r="IHK104" s="90"/>
      <c r="IHL104" s="90"/>
      <c r="IHM104" s="90"/>
      <c r="IHN104" s="90"/>
      <c r="IHO104" s="90"/>
      <c r="IHP104" s="90"/>
      <c r="IHQ104" s="90"/>
      <c r="IHR104" s="90"/>
      <c r="IHS104" s="90"/>
      <c r="IHT104" s="90"/>
      <c r="IHU104" s="90"/>
      <c r="IHV104" s="90"/>
      <c r="IHW104" s="90"/>
      <c r="IHX104" s="90"/>
      <c r="IHY104" s="90"/>
      <c r="IHZ104" s="90"/>
      <c r="IIA104" s="90"/>
      <c r="IIB104" s="90"/>
      <c r="IIC104" s="90"/>
      <c r="IID104" s="90"/>
      <c r="IIE104" s="90"/>
      <c r="IIF104" s="90"/>
      <c r="IIG104" s="90"/>
      <c r="IIH104" s="90"/>
      <c r="III104" s="90"/>
      <c r="IIJ104" s="90"/>
      <c r="IIK104" s="90"/>
      <c r="IIL104" s="90"/>
      <c r="IIM104" s="90"/>
      <c r="IIN104" s="90"/>
      <c r="IIO104" s="90"/>
      <c r="IIP104" s="90"/>
      <c r="IIQ104" s="90"/>
      <c r="IIR104" s="90"/>
      <c r="IIS104" s="90"/>
      <c r="IIT104" s="90"/>
      <c r="IIU104" s="90"/>
      <c r="IIV104" s="90"/>
      <c r="IIW104" s="90"/>
      <c r="IIX104" s="90"/>
      <c r="IIY104" s="90"/>
      <c r="IIZ104" s="90"/>
      <c r="IJA104" s="90"/>
      <c r="IJB104" s="90"/>
      <c r="IJC104" s="90"/>
      <c r="IJD104" s="90"/>
      <c r="IJE104" s="90"/>
      <c r="IJF104" s="90"/>
      <c r="IJG104" s="90"/>
      <c r="IJH104" s="90"/>
      <c r="IJI104" s="90"/>
      <c r="IJJ104" s="90"/>
      <c r="IJK104" s="90"/>
      <c r="IJL104" s="90"/>
      <c r="IJM104" s="90"/>
      <c r="IJN104" s="90"/>
      <c r="IJO104" s="90"/>
      <c r="IJP104" s="90"/>
      <c r="IJQ104" s="90"/>
      <c r="IJR104" s="90"/>
      <c r="IJS104" s="90"/>
      <c r="IJT104" s="90"/>
      <c r="IJU104" s="90"/>
      <c r="IJV104" s="90"/>
      <c r="IJW104" s="90"/>
      <c r="IJX104" s="90"/>
      <c r="IJY104" s="90"/>
      <c r="IJZ104" s="90"/>
      <c r="IKA104" s="90"/>
      <c r="IKB104" s="90"/>
      <c r="IKC104" s="90"/>
      <c r="IKD104" s="90"/>
      <c r="IKE104" s="90"/>
      <c r="IKF104" s="90"/>
      <c r="IKG104" s="90"/>
      <c r="IKH104" s="90"/>
      <c r="IKI104" s="90"/>
      <c r="IKJ104" s="90"/>
      <c r="IKK104" s="90"/>
      <c r="IKL104" s="90"/>
      <c r="IKM104" s="90"/>
      <c r="IKN104" s="90"/>
      <c r="IKO104" s="90"/>
      <c r="IKP104" s="90"/>
      <c r="IKQ104" s="90"/>
      <c r="IKR104" s="90"/>
      <c r="IKS104" s="90"/>
      <c r="IKT104" s="90"/>
      <c r="IKU104" s="90"/>
      <c r="IKV104" s="90"/>
      <c r="IKW104" s="90"/>
      <c r="IKX104" s="90"/>
      <c r="IKY104" s="90"/>
      <c r="IKZ104" s="90"/>
      <c r="ILA104" s="90"/>
      <c r="ILB104" s="90"/>
      <c r="ILC104" s="90"/>
      <c r="ILD104" s="90"/>
      <c r="ILE104" s="90"/>
      <c r="ILF104" s="90"/>
      <c r="ILG104" s="90"/>
      <c r="ILH104" s="90"/>
      <c r="ILI104" s="90"/>
      <c r="ILJ104" s="90"/>
      <c r="ILK104" s="90"/>
      <c r="ILL104" s="90"/>
      <c r="ILM104" s="90"/>
      <c r="ILN104" s="90"/>
      <c r="ILO104" s="90"/>
      <c r="ILP104" s="90"/>
      <c r="ILQ104" s="90"/>
      <c r="ILR104" s="90"/>
      <c r="ILS104" s="90"/>
      <c r="ILT104" s="90"/>
      <c r="ILU104" s="90"/>
      <c r="ILV104" s="90"/>
      <c r="ILW104" s="90"/>
      <c r="ILX104" s="90"/>
      <c r="ILY104" s="90"/>
      <c r="ILZ104" s="90"/>
      <c r="IMA104" s="90"/>
      <c r="IMB104" s="90"/>
      <c r="IMC104" s="90"/>
      <c r="IMD104" s="90"/>
      <c r="IME104" s="90"/>
      <c r="IMF104" s="90"/>
      <c r="IMG104" s="90"/>
      <c r="IMH104" s="90"/>
      <c r="IMI104" s="90"/>
      <c r="IMJ104" s="90"/>
      <c r="IMK104" s="90"/>
      <c r="IML104" s="90"/>
      <c r="IMM104" s="90"/>
      <c r="IMN104" s="90"/>
      <c r="IMO104" s="90"/>
      <c r="IMP104" s="90"/>
      <c r="IMQ104" s="90"/>
      <c r="IMR104" s="90"/>
      <c r="IMS104" s="90"/>
      <c r="IMT104" s="90"/>
      <c r="IMU104" s="90"/>
      <c r="IMV104" s="90"/>
      <c r="IMW104" s="90"/>
      <c r="IMX104" s="90"/>
      <c r="IMY104" s="90"/>
      <c r="IMZ104" s="90"/>
      <c r="INA104" s="90"/>
      <c r="INB104" s="90"/>
      <c r="INC104" s="90"/>
      <c r="IND104" s="90"/>
      <c r="INE104" s="90"/>
      <c r="INF104" s="90"/>
      <c r="ING104" s="90"/>
      <c r="INH104" s="90"/>
      <c r="INI104" s="90"/>
      <c r="INJ104" s="90"/>
      <c r="INK104" s="90"/>
      <c r="INL104" s="90"/>
      <c r="INM104" s="90"/>
      <c r="INN104" s="90"/>
      <c r="INO104" s="90"/>
      <c r="INP104" s="90"/>
      <c r="INQ104" s="90"/>
      <c r="INR104" s="90"/>
      <c r="INS104" s="90"/>
      <c r="INT104" s="90"/>
      <c r="INU104" s="90"/>
      <c r="INV104" s="90"/>
      <c r="INW104" s="90"/>
      <c r="INX104" s="90"/>
      <c r="INY104" s="90"/>
      <c r="INZ104" s="90"/>
      <c r="IOA104" s="90"/>
      <c r="IOB104" s="90"/>
      <c r="IOC104" s="90"/>
      <c r="IOD104" s="90"/>
      <c r="IOE104" s="90"/>
      <c r="IOF104" s="90"/>
      <c r="IOG104" s="90"/>
      <c r="IOH104" s="90"/>
      <c r="IOI104" s="90"/>
      <c r="IOJ104" s="90"/>
      <c r="IOK104" s="90"/>
      <c r="IOL104" s="90"/>
      <c r="IOM104" s="90"/>
      <c r="ION104" s="90"/>
      <c r="IOO104" s="90"/>
      <c r="IOP104" s="90"/>
      <c r="IOQ104" s="90"/>
      <c r="IOR104" s="90"/>
      <c r="IOS104" s="90"/>
      <c r="IOT104" s="90"/>
      <c r="IOU104" s="90"/>
      <c r="IOV104" s="90"/>
      <c r="IOW104" s="90"/>
      <c r="IOX104" s="90"/>
      <c r="IOY104" s="90"/>
      <c r="IOZ104" s="90"/>
      <c r="IPA104" s="90"/>
      <c r="IPB104" s="90"/>
      <c r="IPC104" s="90"/>
      <c r="IPD104" s="90"/>
      <c r="IPE104" s="90"/>
      <c r="IPF104" s="90"/>
      <c r="IPG104" s="90"/>
      <c r="IPH104" s="90"/>
      <c r="IPI104" s="90"/>
      <c r="IPJ104" s="90"/>
      <c r="IPK104" s="90"/>
      <c r="IPL104" s="90"/>
      <c r="IPM104" s="90"/>
      <c r="IPN104" s="90"/>
      <c r="IPO104" s="90"/>
      <c r="IPP104" s="90"/>
      <c r="IPQ104" s="90"/>
      <c r="IPR104" s="90"/>
      <c r="IPS104" s="90"/>
      <c r="IPT104" s="90"/>
      <c r="IPU104" s="90"/>
      <c r="IPV104" s="90"/>
      <c r="IPW104" s="90"/>
      <c r="IPX104" s="90"/>
      <c r="IPY104" s="90"/>
      <c r="IPZ104" s="90"/>
      <c r="IQA104" s="90"/>
      <c r="IQB104" s="90"/>
      <c r="IQC104" s="90"/>
      <c r="IQD104" s="90"/>
      <c r="IQE104" s="90"/>
      <c r="IQF104" s="90"/>
      <c r="IQG104" s="90"/>
      <c r="IQH104" s="90"/>
      <c r="IQI104" s="90"/>
      <c r="IQJ104" s="90"/>
      <c r="IQK104" s="90"/>
      <c r="IQL104" s="90"/>
      <c r="IQM104" s="90"/>
      <c r="IQN104" s="90"/>
      <c r="IQO104" s="90"/>
      <c r="IQP104" s="90"/>
      <c r="IQQ104" s="90"/>
      <c r="IQR104" s="90"/>
      <c r="IQS104" s="90"/>
      <c r="IQT104" s="90"/>
      <c r="IQU104" s="90"/>
      <c r="IQV104" s="90"/>
      <c r="IQW104" s="90"/>
      <c r="IQX104" s="90"/>
      <c r="IQY104" s="90"/>
      <c r="IQZ104" s="90"/>
      <c r="IRA104" s="90"/>
      <c r="IRB104" s="90"/>
      <c r="IRC104" s="90"/>
      <c r="IRD104" s="90"/>
      <c r="IRE104" s="90"/>
      <c r="IRF104" s="90"/>
      <c r="IRG104" s="90"/>
      <c r="IRH104" s="90"/>
      <c r="IRI104" s="90"/>
      <c r="IRJ104" s="90"/>
      <c r="IRK104" s="90"/>
      <c r="IRL104" s="90"/>
      <c r="IRM104" s="90"/>
      <c r="IRN104" s="90"/>
      <c r="IRO104" s="90"/>
      <c r="IRP104" s="90"/>
      <c r="IRQ104" s="90"/>
      <c r="IRR104" s="90"/>
      <c r="IRS104" s="90"/>
      <c r="IRT104" s="90"/>
      <c r="IRU104" s="90"/>
      <c r="IRV104" s="90"/>
      <c r="IRW104" s="90"/>
      <c r="IRX104" s="90"/>
      <c r="IRY104" s="90"/>
      <c r="IRZ104" s="90"/>
      <c r="ISA104" s="90"/>
      <c r="ISB104" s="90"/>
      <c r="ISC104" s="90"/>
      <c r="ISD104" s="90"/>
      <c r="ISE104" s="90"/>
      <c r="ISF104" s="90"/>
      <c r="ISG104" s="90"/>
      <c r="ISH104" s="90"/>
      <c r="ISI104" s="90"/>
      <c r="ISJ104" s="90"/>
      <c r="ISK104" s="90"/>
      <c r="ISL104" s="90"/>
      <c r="ISM104" s="90"/>
      <c r="ISN104" s="90"/>
      <c r="ISO104" s="90"/>
      <c r="ISP104" s="90"/>
      <c r="ISQ104" s="90"/>
      <c r="ISR104" s="90"/>
      <c r="ISS104" s="90"/>
      <c r="IST104" s="90"/>
      <c r="ISU104" s="90"/>
      <c r="ISV104" s="90"/>
      <c r="ISW104" s="90"/>
      <c r="ISX104" s="90"/>
      <c r="ISY104" s="90"/>
      <c r="ISZ104" s="90"/>
      <c r="ITA104" s="90"/>
      <c r="ITB104" s="90"/>
      <c r="ITC104" s="90"/>
      <c r="ITD104" s="90"/>
      <c r="ITE104" s="90"/>
      <c r="ITF104" s="90"/>
      <c r="ITG104" s="90"/>
      <c r="ITH104" s="90"/>
      <c r="ITI104" s="90"/>
      <c r="ITJ104" s="90"/>
      <c r="ITK104" s="90"/>
      <c r="ITL104" s="90"/>
      <c r="ITM104" s="90"/>
      <c r="ITN104" s="90"/>
      <c r="ITO104" s="90"/>
      <c r="ITP104" s="90"/>
      <c r="ITQ104" s="90"/>
      <c r="ITR104" s="90"/>
      <c r="ITS104" s="90"/>
      <c r="ITT104" s="90"/>
      <c r="ITU104" s="90"/>
      <c r="ITV104" s="90"/>
      <c r="ITW104" s="90"/>
      <c r="ITX104" s="90"/>
      <c r="ITY104" s="90"/>
      <c r="ITZ104" s="90"/>
      <c r="IUA104" s="90"/>
      <c r="IUB104" s="90"/>
      <c r="IUC104" s="90"/>
      <c r="IUD104" s="90"/>
      <c r="IUE104" s="90"/>
      <c r="IUF104" s="90"/>
      <c r="IUG104" s="90"/>
      <c r="IUH104" s="90"/>
      <c r="IUI104" s="90"/>
      <c r="IUJ104" s="90"/>
      <c r="IUK104" s="90"/>
      <c r="IUL104" s="90"/>
      <c r="IUM104" s="90"/>
      <c r="IUN104" s="90"/>
      <c r="IUO104" s="90"/>
      <c r="IUP104" s="90"/>
      <c r="IUQ104" s="90"/>
      <c r="IUR104" s="90"/>
      <c r="IUS104" s="90"/>
      <c r="IUT104" s="90"/>
      <c r="IUU104" s="90"/>
      <c r="IUV104" s="90"/>
      <c r="IUW104" s="90"/>
      <c r="IUX104" s="90"/>
      <c r="IUY104" s="90"/>
      <c r="IUZ104" s="90"/>
      <c r="IVA104" s="90"/>
      <c r="IVB104" s="90"/>
      <c r="IVC104" s="90"/>
      <c r="IVD104" s="90"/>
      <c r="IVE104" s="90"/>
      <c r="IVF104" s="90"/>
      <c r="IVG104" s="90"/>
      <c r="IVH104" s="90"/>
      <c r="IVI104" s="90"/>
      <c r="IVJ104" s="90"/>
      <c r="IVK104" s="90"/>
      <c r="IVL104" s="90"/>
      <c r="IVM104" s="90"/>
      <c r="IVN104" s="90"/>
      <c r="IVO104" s="90"/>
      <c r="IVP104" s="90"/>
      <c r="IVQ104" s="90"/>
      <c r="IVR104" s="90"/>
      <c r="IVS104" s="90"/>
      <c r="IVT104" s="90"/>
      <c r="IVU104" s="90"/>
      <c r="IVV104" s="90"/>
      <c r="IVW104" s="90"/>
      <c r="IVX104" s="90"/>
      <c r="IVY104" s="90"/>
      <c r="IVZ104" s="90"/>
      <c r="IWA104" s="90"/>
      <c r="IWB104" s="90"/>
      <c r="IWC104" s="90"/>
      <c r="IWD104" s="90"/>
      <c r="IWE104" s="90"/>
      <c r="IWF104" s="90"/>
      <c r="IWG104" s="90"/>
      <c r="IWH104" s="90"/>
      <c r="IWI104" s="90"/>
      <c r="IWJ104" s="90"/>
      <c r="IWK104" s="90"/>
      <c r="IWL104" s="90"/>
      <c r="IWM104" s="90"/>
      <c r="IWN104" s="90"/>
      <c r="IWO104" s="90"/>
      <c r="IWP104" s="90"/>
      <c r="IWQ104" s="90"/>
      <c r="IWR104" s="90"/>
      <c r="IWS104" s="90"/>
      <c r="IWT104" s="90"/>
      <c r="IWU104" s="90"/>
      <c r="IWV104" s="90"/>
      <c r="IWW104" s="90"/>
      <c r="IWX104" s="90"/>
      <c r="IWY104" s="90"/>
      <c r="IWZ104" s="90"/>
      <c r="IXA104" s="90"/>
      <c r="IXB104" s="90"/>
      <c r="IXC104" s="90"/>
      <c r="IXD104" s="90"/>
      <c r="IXE104" s="90"/>
      <c r="IXF104" s="90"/>
      <c r="IXG104" s="90"/>
      <c r="IXH104" s="90"/>
      <c r="IXI104" s="90"/>
      <c r="IXJ104" s="90"/>
      <c r="IXK104" s="90"/>
      <c r="IXL104" s="90"/>
      <c r="IXM104" s="90"/>
      <c r="IXN104" s="90"/>
      <c r="IXO104" s="90"/>
      <c r="IXP104" s="90"/>
      <c r="IXQ104" s="90"/>
      <c r="IXR104" s="90"/>
      <c r="IXS104" s="90"/>
      <c r="IXT104" s="90"/>
      <c r="IXU104" s="90"/>
      <c r="IXV104" s="90"/>
      <c r="IXW104" s="90"/>
      <c r="IXX104" s="90"/>
      <c r="IXY104" s="90"/>
      <c r="IXZ104" s="90"/>
      <c r="IYA104" s="90"/>
      <c r="IYB104" s="90"/>
      <c r="IYC104" s="90"/>
      <c r="IYD104" s="90"/>
      <c r="IYE104" s="90"/>
      <c r="IYF104" s="90"/>
      <c r="IYG104" s="90"/>
      <c r="IYH104" s="90"/>
      <c r="IYI104" s="90"/>
      <c r="IYJ104" s="90"/>
      <c r="IYK104" s="90"/>
      <c r="IYL104" s="90"/>
      <c r="IYM104" s="90"/>
      <c r="IYN104" s="90"/>
      <c r="IYO104" s="90"/>
      <c r="IYP104" s="90"/>
      <c r="IYQ104" s="90"/>
      <c r="IYR104" s="90"/>
      <c r="IYS104" s="90"/>
      <c r="IYT104" s="90"/>
      <c r="IYU104" s="90"/>
      <c r="IYV104" s="90"/>
      <c r="IYW104" s="90"/>
      <c r="IYX104" s="90"/>
      <c r="IYY104" s="90"/>
      <c r="IYZ104" s="90"/>
      <c r="IZA104" s="90"/>
      <c r="IZB104" s="90"/>
      <c r="IZC104" s="90"/>
      <c r="IZD104" s="90"/>
      <c r="IZE104" s="90"/>
      <c r="IZF104" s="90"/>
      <c r="IZG104" s="90"/>
      <c r="IZH104" s="90"/>
      <c r="IZI104" s="90"/>
      <c r="IZJ104" s="90"/>
      <c r="IZK104" s="90"/>
      <c r="IZL104" s="90"/>
      <c r="IZM104" s="90"/>
      <c r="IZN104" s="90"/>
      <c r="IZO104" s="90"/>
      <c r="IZP104" s="90"/>
      <c r="IZQ104" s="90"/>
      <c r="IZR104" s="90"/>
      <c r="IZS104" s="90"/>
      <c r="IZT104" s="90"/>
      <c r="IZU104" s="90"/>
      <c r="IZV104" s="90"/>
      <c r="IZW104" s="90"/>
      <c r="IZX104" s="90"/>
      <c r="IZY104" s="90"/>
      <c r="IZZ104" s="90"/>
      <c r="JAA104" s="90"/>
      <c r="JAB104" s="90"/>
      <c r="JAC104" s="90"/>
      <c r="JAD104" s="90"/>
      <c r="JAE104" s="90"/>
      <c r="JAF104" s="90"/>
      <c r="JAG104" s="90"/>
      <c r="JAH104" s="90"/>
      <c r="JAI104" s="90"/>
      <c r="JAJ104" s="90"/>
      <c r="JAK104" s="90"/>
      <c r="JAL104" s="90"/>
      <c r="JAM104" s="90"/>
      <c r="JAN104" s="90"/>
      <c r="JAO104" s="90"/>
      <c r="JAP104" s="90"/>
      <c r="JAQ104" s="90"/>
      <c r="JAR104" s="90"/>
      <c r="JAS104" s="90"/>
      <c r="JAT104" s="90"/>
      <c r="JAU104" s="90"/>
      <c r="JAV104" s="90"/>
      <c r="JAW104" s="90"/>
      <c r="JAX104" s="90"/>
      <c r="JAY104" s="90"/>
      <c r="JAZ104" s="90"/>
      <c r="JBA104" s="90"/>
      <c r="JBB104" s="90"/>
      <c r="JBC104" s="90"/>
      <c r="JBD104" s="90"/>
      <c r="JBE104" s="90"/>
      <c r="JBF104" s="90"/>
      <c r="JBG104" s="90"/>
      <c r="JBH104" s="90"/>
      <c r="JBI104" s="90"/>
      <c r="JBJ104" s="90"/>
      <c r="JBK104" s="90"/>
      <c r="JBL104" s="90"/>
      <c r="JBM104" s="90"/>
      <c r="JBN104" s="90"/>
      <c r="JBO104" s="90"/>
      <c r="JBP104" s="90"/>
      <c r="JBQ104" s="90"/>
      <c r="JBR104" s="90"/>
      <c r="JBS104" s="90"/>
      <c r="JBT104" s="90"/>
      <c r="JBU104" s="90"/>
      <c r="JBV104" s="90"/>
      <c r="JBW104" s="90"/>
      <c r="JBX104" s="90"/>
      <c r="JBY104" s="90"/>
      <c r="JBZ104" s="90"/>
      <c r="JCA104" s="90"/>
      <c r="JCB104" s="90"/>
      <c r="JCC104" s="90"/>
      <c r="JCD104" s="90"/>
      <c r="JCE104" s="90"/>
      <c r="JCF104" s="90"/>
      <c r="JCG104" s="90"/>
      <c r="JCH104" s="90"/>
      <c r="JCI104" s="90"/>
      <c r="JCJ104" s="90"/>
      <c r="JCK104" s="90"/>
      <c r="JCL104" s="90"/>
      <c r="JCM104" s="90"/>
      <c r="JCN104" s="90"/>
      <c r="JCO104" s="90"/>
      <c r="JCP104" s="90"/>
      <c r="JCQ104" s="90"/>
      <c r="JCR104" s="90"/>
      <c r="JCS104" s="90"/>
      <c r="JCT104" s="90"/>
      <c r="JCU104" s="90"/>
      <c r="JCV104" s="90"/>
      <c r="JCW104" s="90"/>
      <c r="JCX104" s="90"/>
      <c r="JCY104" s="90"/>
      <c r="JCZ104" s="90"/>
      <c r="JDA104" s="90"/>
      <c r="JDB104" s="90"/>
      <c r="JDC104" s="90"/>
      <c r="JDD104" s="90"/>
      <c r="JDE104" s="90"/>
      <c r="JDF104" s="90"/>
      <c r="JDG104" s="90"/>
      <c r="JDH104" s="90"/>
      <c r="JDI104" s="90"/>
      <c r="JDJ104" s="90"/>
      <c r="JDK104" s="90"/>
      <c r="JDL104" s="90"/>
      <c r="JDM104" s="90"/>
      <c r="JDN104" s="90"/>
      <c r="JDO104" s="90"/>
      <c r="JDP104" s="90"/>
      <c r="JDQ104" s="90"/>
      <c r="JDR104" s="90"/>
      <c r="JDS104" s="90"/>
      <c r="JDT104" s="90"/>
      <c r="JDU104" s="90"/>
      <c r="JDV104" s="90"/>
      <c r="JDW104" s="90"/>
      <c r="JDX104" s="90"/>
      <c r="JDY104" s="90"/>
      <c r="JDZ104" s="90"/>
      <c r="JEA104" s="90"/>
      <c r="JEB104" s="90"/>
      <c r="JEC104" s="90"/>
      <c r="JED104" s="90"/>
      <c r="JEE104" s="90"/>
      <c r="JEF104" s="90"/>
      <c r="JEG104" s="90"/>
      <c r="JEH104" s="90"/>
      <c r="JEI104" s="90"/>
      <c r="JEJ104" s="90"/>
      <c r="JEK104" s="90"/>
      <c r="JEL104" s="90"/>
      <c r="JEM104" s="90"/>
      <c r="JEN104" s="90"/>
      <c r="JEO104" s="90"/>
      <c r="JEP104" s="90"/>
      <c r="JEQ104" s="90"/>
      <c r="JER104" s="90"/>
      <c r="JES104" s="90"/>
      <c r="JET104" s="90"/>
      <c r="JEU104" s="90"/>
      <c r="JEV104" s="90"/>
      <c r="JEW104" s="90"/>
      <c r="JEX104" s="90"/>
      <c r="JEY104" s="90"/>
      <c r="JEZ104" s="90"/>
      <c r="JFA104" s="90"/>
      <c r="JFB104" s="90"/>
      <c r="JFC104" s="90"/>
      <c r="JFD104" s="90"/>
      <c r="JFE104" s="90"/>
      <c r="JFF104" s="90"/>
      <c r="JFG104" s="90"/>
      <c r="JFH104" s="90"/>
      <c r="JFI104" s="90"/>
      <c r="JFJ104" s="90"/>
      <c r="JFK104" s="90"/>
      <c r="JFL104" s="90"/>
      <c r="JFM104" s="90"/>
      <c r="JFN104" s="90"/>
      <c r="JFO104" s="90"/>
      <c r="JFP104" s="90"/>
      <c r="JFQ104" s="90"/>
      <c r="JFR104" s="90"/>
      <c r="JFS104" s="90"/>
      <c r="JFT104" s="90"/>
      <c r="JFU104" s="90"/>
      <c r="JFV104" s="90"/>
      <c r="JFW104" s="90"/>
      <c r="JFX104" s="90"/>
      <c r="JFY104" s="90"/>
      <c r="JFZ104" s="90"/>
      <c r="JGA104" s="90"/>
      <c r="JGB104" s="90"/>
      <c r="JGC104" s="90"/>
      <c r="JGD104" s="90"/>
      <c r="JGE104" s="90"/>
      <c r="JGF104" s="90"/>
      <c r="JGG104" s="90"/>
      <c r="JGH104" s="90"/>
      <c r="JGI104" s="90"/>
      <c r="JGJ104" s="90"/>
      <c r="JGK104" s="90"/>
      <c r="JGL104" s="90"/>
      <c r="JGM104" s="90"/>
      <c r="JGN104" s="90"/>
      <c r="JGO104" s="90"/>
      <c r="JGP104" s="90"/>
      <c r="JGQ104" s="90"/>
      <c r="JGR104" s="90"/>
      <c r="JGS104" s="90"/>
      <c r="JGT104" s="90"/>
      <c r="JGU104" s="90"/>
      <c r="JGV104" s="90"/>
      <c r="JGW104" s="90"/>
      <c r="JGX104" s="90"/>
      <c r="JGY104" s="90"/>
      <c r="JGZ104" s="90"/>
      <c r="JHA104" s="90"/>
      <c r="JHB104" s="90"/>
      <c r="JHC104" s="90"/>
      <c r="JHD104" s="90"/>
      <c r="JHE104" s="90"/>
      <c r="JHF104" s="90"/>
      <c r="JHG104" s="90"/>
      <c r="JHH104" s="90"/>
      <c r="JHI104" s="90"/>
      <c r="JHJ104" s="90"/>
      <c r="JHK104" s="90"/>
      <c r="JHL104" s="90"/>
      <c r="JHM104" s="90"/>
      <c r="JHN104" s="90"/>
      <c r="JHO104" s="90"/>
      <c r="JHP104" s="90"/>
      <c r="JHQ104" s="90"/>
      <c r="JHR104" s="90"/>
      <c r="JHS104" s="90"/>
      <c r="JHT104" s="90"/>
      <c r="JHU104" s="90"/>
      <c r="JHV104" s="90"/>
      <c r="JHW104" s="90"/>
      <c r="JHX104" s="90"/>
      <c r="JHY104" s="90"/>
      <c r="JHZ104" s="90"/>
      <c r="JIA104" s="90"/>
      <c r="JIB104" s="90"/>
      <c r="JIC104" s="90"/>
      <c r="JID104" s="90"/>
      <c r="JIE104" s="90"/>
      <c r="JIF104" s="90"/>
      <c r="JIG104" s="90"/>
      <c r="JIH104" s="90"/>
      <c r="JII104" s="90"/>
      <c r="JIJ104" s="90"/>
      <c r="JIK104" s="90"/>
      <c r="JIL104" s="90"/>
      <c r="JIM104" s="90"/>
      <c r="JIN104" s="90"/>
      <c r="JIO104" s="90"/>
      <c r="JIP104" s="90"/>
      <c r="JIQ104" s="90"/>
      <c r="JIR104" s="90"/>
      <c r="JIS104" s="90"/>
      <c r="JIT104" s="90"/>
      <c r="JIU104" s="90"/>
      <c r="JIV104" s="90"/>
      <c r="JIW104" s="90"/>
      <c r="JIX104" s="90"/>
      <c r="JIY104" s="90"/>
      <c r="JIZ104" s="90"/>
      <c r="JJA104" s="90"/>
      <c r="JJB104" s="90"/>
      <c r="JJC104" s="90"/>
      <c r="JJD104" s="90"/>
      <c r="JJE104" s="90"/>
      <c r="JJF104" s="90"/>
      <c r="JJG104" s="90"/>
      <c r="JJH104" s="90"/>
      <c r="JJI104" s="90"/>
      <c r="JJJ104" s="90"/>
      <c r="JJK104" s="90"/>
      <c r="JJL104" s="90"/>
      <c r="JJM104" s="90"/>
      <c r="JJN104" s="90"/>
      <c r="JJO104" s="90"/>
      <c r="JJP104" s="90"/>
      <c r="JJQ104" s="90"/>
      <c r="JJR104" s="90"/>
      <c r="JJS104" s="90"/>
      <c r="JJT104" s="90"/>
      <c r="JJU104" s="90"/>
      <c r="JJV104" s="90"/>
      <c r="JJW104" s="90"/>
      <c r="JJX104" s="90"/>
      <c r="JJY104" s="90"/>
      <c r="JJZ104" s="90"/>
      <c r="JKA104" s="90"/>
      <c r="JKB104" s="90"/>
      <c r="JKC104" s="90"/>
      <c r="JKD104" s="90"/>
      <c r="JKE104" s="90"/>
      <c r="JKF104" s="90"/>
      <c r="JKG104" s="90"/>
      <c r="JKH104" s="90"/>
      <c r="JKI104" s="90"/>
      <c r="JKJ104" s="90"/>
      <c r="JKK104" s="90"/>
      <c r="JKL104" s="90"/>
      <c r="JKM104" s="90"/>
      <c r="JKN104" s="90"/>
      <c r="JKO104" s="90"/>
      <c r="JKP104" s="90"/>
      <c r="JKQ104" s="90"/>
      <c r="JKR104" s="90"/>
      <c r="JKS104" s="90"/>
      <c r="JKT104" s="90"/>
      <c r="JKU104" s="90"/>
      <c r="JKV104" s="90"/>
      <c r="JKW104" s="90"/>
      <c r="JKX104" s="90"/>
      <c r="JKY104" s="90"/>
      <c r="JKZ104" s="90"/>
      <c r="JLA104" s="90"/>
      <c r="JLB104" s="90"/>
      <c r="JLC104" s="90"/>
      <c r="JLD104" s="90"/>
      <c r="JLE104" s="90"/>
      <c r="JLF104" s="90"/>
      <c r="JLG104" s="90"/>
      <c r="JLH104" s="90"/>
      <c r="JLI104" s="90"/>
      <c r="JLJ104" s="90"/>
      <c r="JLK104" s="90"/>
      <c r="JLL104" s="90"/>
      <c r="JLM104" s="90"/>
      <c r="JLN104" s="90"/>
      <c r="JLO104" s="90"/>
      <c r="JLP104" s="90"/>
      <c r="JLQ104" s="90"/>
      <c r="JLR104" s="90"/>
      <c r="JLS104" s="90"/>
      <c r="JLT104" s="90"/>
      <c r="JLU104" s="90"/>
      <c r="JLV104" s="90"/>
      <c r="JLW104" s="90"/>
      <c r="JLX104" s="90"/>
      <c r="JLY104" s="90"/>
      <c r="JLZ104" s="90"/>
      <c r="JMA104" s="90"/>
      <c r="JMB104" s="90"/>
      <c r="JMC104" s="90"/>
      <c r="JMD104" s="90"/>
      <c r="JME104" s="90"/>
      <c r="JMF104" s="90"/>
      <c r="JMG104" s="90"/>
      <c r="JMH104" s="90"/>
      <c r="JMI104" s="90"/>
      <c r="JMJ104" s="90"/>
      <c r="JMK104" s="90"/>
      <c r="JML104" s="90"/>
      <c r="JMM104" s="90"/>
      <c r="JMN104" s="90"/>
      <c r="JMO104" s="90"/>
      <c r="JMP104" s="90"/>
      <c r="JMQ104" s="90"/>
      <c r="JMR104" s="90"/>
      <c r="JMS104" s="90"/>
      <c r="JMT104" s="90"/>
      <c r="JMU104" s="90"/>
      <c r="JMV104" s="90"/>
      <c r="JMW104" s="90"/>
      <c r="JMX104" s="90"/>
      <c r="JMY104" s="90"/>
      <c r="JMZ104" s="90"/>
      <c r="JNA104" s="90"/>
      <c r="JNB104" s="90"/>
      <c r="JNC104" s="90"/>
      <c r="JND104" s="90"/>
      <c r="JNE104" s="90"/>
      <c r="JNF104" s="90"/>
      <c r="JNG104" s="90"/>
      <c r="JNH104" s="90"/>
      <c r="JNI104" s="90"/>
      <c r="JNJ104" s="90"/>
      <c r="JNK104" s="90"/>
      <c r="JNL104" s="90"/>
      <c r="JNM104" s="90"/>
      <c r="JNN104" s="90"/>
      <c r="JNO104" s="90"/>
      <c r="JNP104" s="90"/>
      <c r="JNQ104" s="90"/>
      <c r="JNR104" s="90"/>
      <c r="JNS104" s="90"/>
      <c r="JNT104" s="90"/>
      <c r="JNU104" s="90"/>
      <c r="JNV104" s="90"/>
      <c r="JNW104" s="90"/>
      <c r="JNX104" s="90"/>
      <c r="JNY104" s="90"/>
      <c r="JNZ104" s="90"/>
      <c r="JOA104" s="90"/>
      <c r="JOB104" s="90"/>
      <c r="JOC104" s="90"/>
      <c r="JOD104" s="90"/>
      <c r="JOE104" s="90"/>
      <c r="JOF104" s="90"/>
      <c r="JOG104" s="90"/>
      <c r="JOH104" s="90"/>
      <c r="JOI104" s="90"/>
      <c r="JOJ104" s="90"/>
      <c r="JOK104" s="90"/>
      <c r="JOL104" s="90"/>
      <c r="JOM104" s="90"/>
      <c r="JON104" s="90"/>
      <c r="JOO104" s="90"/>
      <c r="JOP104" s="90"/>
      <c r="JOQ104" s="90"/>
      <c r="JOR104" s="90"/>
      <c r="JOS104" s="90"/>
      <c r="JOT104" s="90"/>
      <c r="JOU104" s="90"/>
      <c r="JOV104" s="90"/>
      <c r="JOW104" s="90"/>
      <c r="JOX104" s="90"/>
      <c r="JOY104" s="90"/>
      <c r="JOZ104" s="90"/>
      <c r="JPA104" s="90"/>
      <c r="JPB104" s="90"/>
      <c r="JPC104" s="90"/>
      <c r="JPD104" s="90"/>
      <c r="JPE104" s="90"/>
      <c r="JPF104" s="90"/>
      <c r="JPG104" s="90"/>
      <c r="JPH104" s="90"/>
      <c r="JPI104" s="90"/>
      <c r="JPJ104" s="90"/>
      <c r="JPK104" s="90"/>
      <c r="JPL104" s="90"/>
      <c r="JPM104" s="90"/>
      <c r="JPN104" s="90"/>
      <c r="JPO104" s="90"/>
      <c r="JPP104" s="90"/>
      <c r="JPQ104" s="90"/>
      <c r="JPR104" s="90"/>
      <c r="JPS104" s="90"/>
      <c r="JPT104" s="90"/>
      <c r="JPU104" s="90"/>
      <c r="JPV104" s="90"/>
      <c r="JPW104" s="90"/>
      <c r="JPX104" s="90"/>
      <c r="JPY104" s="90"/>
      <c r="JPZ104" s="90"/>
      <c r="JQA104" s="90"/>
      <c r="JQB104" s="90"/>
      <c r="JQC104" s="90"/>
      <c r="JQD104" s="90"/>
      <c r="JQE104" s="90"/>
      <c r="JQF104" s="90"/>
      <c r="JQG104" s="90"/>
      <c r="JQH104" s="90"/>
      <c r="JQI104" s="90"/>
      <c r="JQJ104" s="90"/>
      <c r="JQK104" s="90"/>
      <c r="JQL104" s="90"/>
      <c r="JQM104" s="90"/>
      <c r="JQN104" s="90"/>
      <c r="JQO104" s="90"/>
      <c r="JQP104" s="90"/>
      <c r="JQQ104" s="90"/>
      <c r="JQR104" s="90"/>
      <c r="JQS104" s="90"/>
      <c r="JQT104" s="90"/>
      <c r="JQU104" s="90"/>
      <c r="JQV104" s="90"/>
      <c r="JQW104" s="90"/>
      <c r="JQX104" s="90"/>
      <c r="JQY104" s="90"/>
      <c r="JQZ104" s="90"/>
      <c r="JRA104" s="90"/>
      <c r="JRB104" s="90"/>
      <c r="JRC104" s="90"/>
      <c r="JRD104" s="90"/>
      <c r="JRE104" s="90"/>
      <c r="JRF104" s="90"/>
      <c r="JRG104" s="90"/>
      <c r="JRH104" s="90"/>
      <c r="JRI104" s="90"/>
      <c r="JRJ104" s="90"/>
      <c r="JRK104" s="90"/>
      <c r="JRL104" s="90"/>
      <c r="JRM104" s="90"/>
      <c r="JRN104" s="90"/>
      <c r="JRO104" s="90"/>
      <c r="JRP104" s="90"/>
      <c r="JRQ104" s="90"/>
      <c r="JRR104" s="90"/>
      <c r="JRS104" s="90"/>
      <c r="JRT104" s="90"/>
      <c r="JRU104" s="90"/>
      <c r="JRV104" s="90"/>
      <c r="JRW104" s="90"/>
      <c r="JRX104" s="90"/>
      <c r="JRY104" s="90"/>
      <c r="JRZ104" s="90"/>
      <c r="JSA104" s="90"/>
      <c r="JSB104" s="90"/>
      <c r="JSC104" s="90"/>
      <c r="JSD104" s="90"/>
      <c r="JSE104" s="90"/>
      <c r="JSF104" s="90"/>
      <c r="JSG104" s="90"/>
      <c r="JSH104" s="90"/>
      <c r="JSI104" s="90"/>
      <c r="JSJ104" s="90"/>
      <c r="JSK104" s="90"/>
      <c r="JSL104" s="90"/>
      <c r="JSM104" s="90"/>
      <c r="JSN104" s="90"/>
      <c r="JSO104" s="90"/>
      <c r="JSP104" s="90"/>
      <c r="JSQ104" s="90"/>
      <c r="JSR104" s="90"/>
      <c r="JSS104" s="90"/>
      <c r="JST104" s="90"/>
      <c r="JSU104" s="90"/>
      <c r="JSV104" s="90"/>
      <c r="JSW104" s="90"/>
      <c r="JSX104" s="90"/>
      <c r="JSY104" s="90"/>
      <c r="JSZ104" s="90"/>
      <c r="JTA104" s="90"/>
      <c r="JTB104" s="90"/>
      <c r="JTC104" s="90"/>
      <c r="JTD104" s="90"/>
      <c r="JTE104" s="90"/>
      <c r="JTF104" s="90"/>
      <c r="JTG104" s="90"/>
      <c r="JTH104" s="90"/>
      <c r="JTI104" s="90"/>
      <c r="JTJ104" s="90"/>
      <c r="JTK104" s="90"/>
      <c r="JTL104" s="90"/>
      <c r="JTM104" s="90"/>
      <c r="JTN104" s="90"/>
      <c r="JTO104" s="90"/>
      <c r="JTP104" s="90"/>
      <c r="JTQ104" s="90"/>
      <c r="JTR104" s="90"/>
      <c r="JTS104" s="90"/>
      <c r="JTT104" s="90"/>
      <c r="JTU104" s="90"/>
      <c r="JTV104" s="90"/>
      <c r="JTW104" s="90"/>
      <c r="JTX104" s="90"/>
      <c r="JTY104" s="90"/>
      <c r="JTZ104" s="90"/>
      <c r="JUA104" s="90"/>
      <c r="JUB104" s="90"/>
      <c r="JUC104" s="90"/>
      <c r="JUD104" s="90"/>
      <c r="JUE104" s="90"/>
      <c r="JUF104" s="90"/>
      <c r="JUG104" s="90"/>
      <c r="JUH104" s="90"/>
      <c r="JUI104" s="90"/>
      <c r="JUJ104" s="90"/>
      <c r="JUK104" s="90"/>
      <c r="JUL104" s="90"/>
      <c r="JUM104" s="90"/>
      <c r="JUN104" s="90"/>
      <c r="JUO104" s="90"/>
      <c r="JUP104" s="90"/>
      <c r="JUQ104" s="90"/>
      <c r="JUR104" s="90"/>
      <c r="JUS104" s="90"/>
      <c r="JUT104" s="90"/>
      <c r="JUU104" s="90"/>
      <c r="JUV104" s="90"/>
      <c r="JUW104" s="90"/>
      <c r="JUX104" s="90"/>
      <c r="JUY104" s="90"/>
      <c r="JUZ104" s="90"/>
      <c r="JVA104" s="90"/>
      <c r="JVB104" s="90"/>
      <c r="JVC104" s="90"/>
      <c r="JVD104" s="90"/>
      <c r="JVE104" s="90"/>
      <c r="JVF104" s="90"/>
      <c r="JVG104" s="90"/>
      <c r="JVH104" s="90"/>
      <c r="JVI104" s="90"/>
      <c r="JVJ104" s="90"/>
      <c r="JVK104" s="90"/>
      <c r="JVL104" s="90"/>
      <c r="JVM104" s="90"/>
      <c r="JVN104" s="90"/>
      <c r="JVO104" s="90"/>
      <c r="JVP104" s="90"/>
      <c r="JVQ104" s="90"/>
      <c r="JVR104" s="90"/>
      <c r="JVS104" s="90"/>
      <c r="JVT104" s="90"/>
      <c r="JVU104" s="90"/>
      <c r="JVV104" s="90"/>
      <c r="JVW104" s="90"/>
      <c r="JVX104" s="90"/>
      <c r="JVY104" s="90"/>
      <c r="JVZ104" s="90"/>
      <c r="JWA104" s="90"/>
      <c r="JWB104" s="90"/>
      <c r="JWC104" s="90"/>
      <c r="JWD104" s="90"/>
      <c r="JWE104" s="90"/>
      <c r="JWF104" s="90"/>
      <c r="JWG104" s="90"/>
      <c r="JWH104" s="90"/>
      <c r="JWI104" s="90"/>
      <c r="JWJ104" s="90"/>
      <c r="JWK104" s="90"/>
      <c r="JWL104" s="90"/>
      <c r="JWM104" s="90"/>
      <c r="JWN104" s="90"/>
      <c r="JWO104" s="90"/>
      <c r="JWP104" s="90"/>
      <c r="JWQ104" s="90"/>
      <c r="JWR104" s="90"/>
      <c r="JWS104" s="90"/>
      <c r="JWT104" s="90"/>
      <c r="JWU104" s="90"/>
      <c r="JWV104" s="90"/>
      <c r="JWW104" s="90"/>
      <c r="JWX104" s="90"/>
      <c r="JWY104" s="90"/>
      <c r="JWZ104" s="90"/>
      <c r="JXA104" s="90"/>
      <c r="JXB104" s="90"/>
      <c r="JXC104" s="90"/>
      <c r="JXD104" s="90"/>
      <c r="JXE104" s="90"/>
      <c r="JXF104" s="90"/>
      <c r="JXG104" s="90"/>
      <c r="JXH104" s="90"/>
      <c r="JXI104" s="90"/>
      <c r="JXJ104" s="90"/>
      <c r="JXK104" s="90"/>
      <c r="JXL104" s="90"/>
      <c r="JXM104" s="90"/>
      <c r="JXN104" s="90"/>
      <c r="JXO104" s="90"/>
      <c r="JXP104" s="90"/>
      <c r="JXQ104" s="90"/>
      <c r="JXR104" s="90"/>
      <c r="JXS104" s="90"/>
      <c r="JXT104" s="90"/>
      <c r="JXU104" s="90"/>
      <c r="JXV104" s="90"/>
      <c r="JXW104" s="90"/>
      <c r="JXX104" s="90"/>
      <c r="JXY104" s="90"/>
      <c r="JXZ104" s="90"/>
      <c r="JYA104" s="90"/>
      <c r="JYB104" s="90"/>
      <c r="JYC104" s="90"/>
      <c r="JYD104" s="90"/>
      <c r="JYE104" s="90"/>
      <c r="JYF104" s="90"/>
      <c r="JYG104" s="90"/>
      <c r="JYH104" s="90"/>
      <c r="JYI104" s="90"/>
      <c r="JYJ104" s="90"/>
      <c r="JYK104" s="90"/>
      <c r="JYL104" s="90"/>
      <c r="JYM104" s="90"/>
      <c r="JYN104" s="90"/>
      <c r="JYO104" s="90"/>
      <c r="JYP104" s="90"/>
      <c r="JYQ104" s="90"/>
      <c r="JYR104" s="90"/>
      <c r="JYS104" s="90"/>
      <c r="JYT104" s="90"/>
      <c r="JYU104" s="90"/>
      <c r="JYV104" s="90"/>
      <c r="JYW104" s="90"/>
      <c r="JYX104" s="90"/>
      <c r="JYY104" s="90"/>
      <c r="JYZ104" s="90"/>
      <c r="JZA104" s="90"/>
      <c r="JZB104" s="90"/>
      <c r="JZC104" s="90"/>
      <c r="JZD104" s="90"/>
      <c r="JZE104" s="90"/>
      <c r="JZF104" s="90"/>
      <c r="JZG104" s="90"/>
      <c r="JZH104" s="90"/>
      <c r="JZI104" s="90"/>
      <c r="JZJ104" s="90"/>
      <c r="JZK104" s="90"/>
      <c r="JZL104" s="90"/>
      <c r="JZM104" s="90"/>
      <c r="JZN104" s="90"/>
      <c r="JZO104" s="90"/>
      <c r="JZP104" s="90"/>
      <c r="JZQ104" s="90"/>
      <c r="JZR104" s="90"/>
      <c r="JZS104" s="90"/>
      <c r="JZT104" s="90"/>
      <c r="JZU104" s="90"/>
      <c r="JZV104" s="90"/>
      <c r="JZW104" s="90"/>
      <c r="JZX104" s="90"/>
      <c r="JZY104" s="90"/>
      <c r="JZZ104" s="90"/>
      <c r="KAA104" s="90"/>
      <c r="KAB104" s="90"/>
      <c r="KAC104" s="90"/>
      <c r="KAD104" s="90"/>
      <c r="KAE104" s="90"/>
      <c r="KAF104" s="90"/>
      <c r="KAG104" s="90"/>
      <c r="KAH104" s="90"/>
      <c r="KAI104" s="90"/>
      <c r="KAJ104" s="90"/>
      <c r="KAK104" s="90"/>
      <c r="KAL104" s="90"/>
      <c r="KAM104" s="90"/>
      <c r="KAN104" s="90"/>
      <c r="KAO104" s="90"/>
      <c r="KAP104" s="90"/>
      <c r="KAQ104" s="90"/>
      <c r="KAR104" s="90"/>
      <c r="KAS104" s="90"/>
      <c r="KAT104" s="90"/>
      <c r="KAU104" s="90"/>
      <c r="KAV104" s="90"/>
      <c r="KAW104" s="90"/>
      <c r="KAX104" s="90"/>
      <c r="KAY104" s="90"/>
      <c r="KAZ104" s="90"/>
      <c r="KBA104" s="90"/>
      <c r="KBB104" s="90"/>
      <c r="KBC104" s="90"/>
      <c r="KBD104" s="90"/>
      <c r="KBE104" s="90"/>
      <c r="KBF104" s="90"/>
      <c r="KBG104" s="90"/>
      <c r="KBH104" s="90"/>
      <c r="KBI104" s="90"/>
      <c r="KBJ104" s="90"/>
      <c r="KBK104" s="90"/>
      <c r="KBL104" s="90"/>
      <c r="KBM104" s="90"/>
      <c r="KBN104" s="90"/>
      <c r="KBO104" s="90"/>
      <c r="KBP104" s="90"/>
      <c r="KBQ104" s="90"/>
      <c r="KBR104" s="90"/>
      <c r="KBS104" s="90"/>
      <c r="KBT104" s="90"/>
      <c r="KBU104" s="90"/>
      <c r="KBV104" s="90"/>
      <c r="KBW104" s="90"/>
      <c r="KBX104" s="90"/>
      <c r="KBY104" s="90"/>
      <c r="KBZ104" s="90"/>
      <c r="KCA104" s="90"/>
      <c r="KCB104" s="90"/>
      <c r="KCC104" s="90"/>
      <c r="KCD104" s="90"/>
      <c r="KCE104" s="90"/>
      <c r="KCF104" s="90"/>
      <c r="KCG104" s="90"/>
      <c r="KCH104" s="90"/>
      <c r="KCI104" s="90"/>
      <c r="KCJ104" s="90"/>
      <c r="KCK104" s="90"/>
      <c r="KCL104" s="90"/>
      <c r="KCM104" s="90"/>
      <c r="KCN104" s="90"/>
      <c r="KCO104" s="90"/>
      <c r="KCP104" s="90"/>
      <c r="KCQ104" s="90"/>
      <c r="KCR104" s="90"/>
      <c r="KCS104" s="90"/>
      <c r="KCT104" s="90"/>
      <c r="KCU104" s="90"/>
      <c r="KCV104" s="90"/>
      <c r="KCW104" s="90"/>
      <c r="KCX104" s="90"/>
      <c r="KCY104" s="90"/>
      <c r="KCZ104" s="90"/>
      <c r="KDA104" s="90"/>
      <c r="KDB104" s="90"/>
      <c r="KDC104" s="90"/>
      <c r="KDD104" s="90"/>
      <c r="KDE104" s="90"/>
      <c r="KDF104" s="90"/>
      <c r="KDG104" s="90"/>
      <c r="KDH104" s="90"/>
      <c r="KDI104" s="90"/>
      <c r="KDJ104" s="90"/>
      <c r="KDK104" s="90"/>
      <c r="KDL104" s="90"/>
      <c r="KDM104" s="90"/>
      <c r="KDN104" s="90"/>
      <c r="KDO104" s="90"/>
      <c r="KDP104" s="90"/>
      <c r="KDQ104" s="90"/>
      <c r="KDR104" s="90"/>
      <c r="KDS104" s="90"/>
      <c r="KDT104" s="90"/>
      <c r="KDU104" s="90"/>
      <c r="KDV104" s="90"/>
      <c r="KDW104" s="90"/>
      <c r="KDX104" s="90"/>
      <c r="KDY104" s="90"/>
      <c r="KDZ104" s="90"/>
      <c r="KEA104" s="90"/>
      <c r="KEB104" s="90"/>
      <c r="KEC104" s="90"/>
      <c r="KED104" s="90"/>
      <c r="KEE104" s="90"/>
      <c r="KEF104" s="90"/>
      <c r="KEG104" s="90"/>
      <c r="KEH104" s="90"/>
      <c r="KEI104" s="90"/>
      <c r="KEJ104" s="90"/>
      <c r="KEK104" s="90"/>
      <c r="KEL104" s="90"/>
      <c r="KEM104" s="90"/>
      <c r="KEN104" s="90"/>
      <c r="KEO104" s="90"/>
      <c r="KEP104" s="90"/>
      <c r="KEQ104" s="90"/>
      <c r="KER104" s="90"/>
      <c r="KES104" s="90"/>
      <c r="KET104" s="90"/>
      <c r="KEU104" s="90"/>
      <c r="KEV104" s="90"/>
      <c r="KEW104" s="90"/>
      <c r="KEX104" s="90"/>
      <c r="KEY104" s="90"/>
      <c r="KEZ104" s="90"/>
      <c r="KFA104" s="90"/>
      <c r="KFB104" s="90"/>
      <c r="KFC104" s="90"/>
      <c r="KFD104" s="90"/>
      <c r="KFE104" s="90"/>
      <c r="KFF104" s="90"/>
      <c r="KFG104" s="90"/>
      <c r="KFH104" s="90"/>
      <c r="KFI104" s="90"/>
      <c r="KFJ104" s="90"/>
      <c r="KFK104" s="90"/>
      <c r="KFL104" s="90"/>
      <c r="KFM104" s="90"/>
      <c r="KFN104" s="90"/>
      <c r="KFO104" s="90"/>
      <c r="KFP104" s="90"/>
      <c r="KFQ104" s="90"/>
      <c r="KFR104" s="90"/>
      <c r="KFS104" s="90"/>
      <c r="KFT104" s="90"/>
      <c r="KFU104" s="90"/>
      <c r="KFV104" s="90"/>
      <c r="KFW104" s="90"/>
      <c r="KFX104" s="90"/>
      <c r="KFY104" s="90"/>
      <c r="KFZ104" s="90"/>
      <c r="KGA104" s="90"/>
      <c r="KGB104" s="90"/>
      <c r="KGC104" s="90"/>
      <c r="KGD104" s="90"/>
      <c r="KGE104" s="90"/>
      <c r="KGF104" s="90"/>
      <c r="KGG104" s="90"/>
      <c r="KGH104" s="90"/>
      <c r="KGI104" s="90"/>
      <c r="KGJ104" s="90"/>
      <c r="KGK104" s="90"/>
      <c r="KGL104" s="90"/>
      <c r="KGM104" s="90"/>
      <c r="KGN104" s="90"/>
      <c r="KGO104" s="90"/>
      <c r="KGP104" s="90"/>
      <c r="KGQ104" s="90"/>
      <c r="KGR104" s="90"/>
      <c r="KGS104" s="90"/>
      <c r="KGT104" s="90"/>
      <c r="KGU104" s="90"/>
      <c r="KGV104" s="90"/>
      <c r="KGW104" s="90"/>
      <c r="KGX104" s="90"/>
      <c r="KGY104" s="90"/>
      <c r="KGZ104" s="90"/>
      <c r="KHA104" s="90"/>
      <c r="KHB104" s="90"/>
      <c r="KHC104" s="90"/>
      <c r="KHD104" s="90"/>
      <c r="KHE104" s="90"/>
      <c r="KHF104" s="90"/>
      <c r="KHG104" s="90"/>
      <c r="KHH104" s="90"/>
      <c r="KHI104" s="90"/>
      <c r="KHJ104" s="90"/>
      <c r="KHK104" s="90"/>
      <c r="KHL104" s="90"/>
      <c r="KHM104" s="90"/>
      <c r="KHN104" s="90"/>
      <c r="KHO104" s="90"/>
      <c r="KHP104" s="90"/>
      <c r="KHQ104" s="90"/>
      <c r="KHR104" s="90"/>
      <c r="KHS104" s="90"/>
      <c r="KHT104" s="90"/>
      <c r="KHU104" s="90"/>
      <c r="KHV104" s="90"/>
      <c r="KHW104" s="90"/>
      <c r="KHX104" s="90"/>
      <c r="KHY104" s="90"/>
      <c r="KHZ104" s="90"/>
      <c r="KIA104" s="90"/>
      <c r="KIB104" s="90"/>
      <c r="KIC104" s="90"/>
      <c r="KID104" s="90"/>
      <c r="KIE104" s="90"/>
      <c r="KIF104" s="90"/>
      <c r="KIG104" s="90"/>
      <c r="KIH104" s="90"/>
      <c r="KII104" s="90"/>
      <c r="KIJ104" s="90"/>
      <c r="KIK104" s="90"/>
      <c r="KIL104" s="90"/>
      <c r="KIM104" s="90"/>
      <c r="KIN104" s="90"/>
      <c r="KIO104" s="90"/>
      <c r="KIP104" s="90"/>
      <c r="KIQ104" s="90"/>
      <c r="KIR104" s="90"/>
      <c r="KIS104" s="90"/>
      <c r="KIT104" s="90"/>
      <c r="KIU104" s="90"/>
      <c r="KIV104" s="90"/>
      <c r="KIW104" s="90"/>
      <c r="KIX104" s="90"/>
      <c r="KIY104" s="90"/>
      <c r="KIZ104" s="90"/>
      <c r="KJA104" s="90"/>
      <c r="KJB104" s="90"/>
      <c r="KJC104" s="90"/>
      <c r="KJD104" s="90"/>
      <c r="KJE104" s="90"/>
      <c r="KJF104" s="90"/>
      <c r="KJG104" s="90"/>
      <c r="KJH104" s="90"/>
      <c r="KJI104" s="90"/>
      <c r="KJJ104" s="90"/>
      <c r="KJK104" s="90"/>
      <c r="KJL104" s="90"/>
      <c r="KJM104" s="90"/>
      <c r="KJN104" s="90"/>
      <c r="KJO104" s="90"/>
      <c r="KJP104" s="90"/>
      <c r="KJQ104" s="90"/>
      <c r="KJR104" s="90"/>
      <c r="KJS104" s="90"/>
      <c r="KJT104" s="90"/>
      <c r="KJU104" s="90"/>
      <c r="KJV104" s="90"/>
      <c r="KJW104" s="90"/>
      <c r="KJX104" s="90"/>
      <c r="KJY104" s="90"/>
      <c r="KJZ104" s="90"/>
      <c r="KKA104" s="90"/>
      <c r="KKB104" s="90"/>
      <c r="KKC104" s="90"/>
      <c r="KKD104" s="90"/>
      <c r="KKE104" s="90"/>
      <c r="KKF104" s="90"/>
      <c r="KKG104" s="90"/>
      <c r="KKH104" s="90"/>
      <c r="KKI104" s="90"/>
      <c r="KKJ104" s="90"/>
      <c r="KKK104" s="90"/>
      <c r="KKL104" s="90"/>
      <c r="KKM104" s="90"/>
      <c r="KKN104" s="90"/>
      <c r="KKO104" s="90"/>
      <c r="KKP104" s="90"/>
      <c r="KKQ104" s="90"/>
      <c r="KKR104" s="90"/>
      <c r="KKS104" s="90"/>
      <c r="KKT104" s="90"/>
      <c r="KKU104" s="90"/>
      <c r="KKV104" s="90"/>
      <c r="KKW104" s="90"/>
      <c r="KKX104" s="90"/>
      <c r="KKY104" s="90"/>
      <c r="KKZ104" s="90"/>
      <c r="KLA104" s="90"/>
      <c r="KLB104" s="90"/>
      <c r="KLC104" s="90"/>
      <c r="KLD104" s="90"/>
      <c r="KLE104" s="90"/>
      <c r="KLF104" s="90"/>
      <c r="KLG104" s="90"/>
      <c r="KLH104" s="90"/>
      <c r="KLI104" s="90"/>
      <c r="KLJ104" s="90"/>
      <c r="KLK104" s="90"/>
      <c r="KLL104" s="90"/>
      <c r="KLM104" s="90"/>
      <c r="KLN104" s="90"/>
      <c r="KLO104" s="90"/>
      <c r="KLP104" s="90"/>
      <c r="KLQ104" s="90"/>
      <c r="KLR104" s="90"/>
      <c r="KLS104" s="90"/>
      <c r="KLT104" s="90"/>
      <c r="KLU104" s="90"/>
      <c r="KLV104" s="90"/>
      <c r="KLW104" s="90"/>
      <c r="KLX104" s="90"/>
      <c r="KLY104" s="90"/>
      <c r="KLZ104" s="90"/>
      <c r="KMA104" s="90"/>
      <c r="KMB104" s="90"/>
      <c r="KMC104" s="90"/>
      <c r="KMD104" s="90"/>
      <c r="KME104" s="90"/>
      <c r="KMF104" s="90"/>
      <c r="KMG104" s="90"/>
      <c r="KMH104" s="90"/>
      <c r="KMI104" s="90"/>
      <c r="KMJ104" s="90"/>
      <c r="KMK104" s="90"/>
      <c r="KML104" s="90"/>
      <c r="KMM104" s="90"/>
      <c r="KMN104" s="90"/>
      <c r="KMO104" s="90"/>
      <c r="KMP104" s="90"/>
      <c r="KMQ104" s="90"/>
      <c r="KMR104" s="90"/>
      <c r="KMS104" s="90"/>
      <c r="KMT104" s="90"/>
      <c r="KMU104" s="90"/>
      <c r="KMV104" s="90"/>
      <c r="KMW104" s="90"/>
      <c r="KMX104" s="90"/>
      <c r="KMY104" s="90"/>
      <c r="KMZ104" s="90"/>
      <c r="KNA104" s="90"/>
      <c r="KNB104" s="90"/>
      <c r="KNC104" s="90"/>
      <c r="KND104" s="90"/>
      <c r="KNE104" s="90"/>
      <c r="KNF104" s="90"/>
      <c r="KNG104" s="90"/>
      <c r="KNH104" s="90"/>
      <c r="KNI104" s="90"/>
      <c r="KNJ104" s="90"/>
      <c r="KNK104" s="90"/>
      <c r="KNL104" s="90"/>
      <c r="KNM104" s="90"/>
      <c r="KNN104" s="90"/>
      <c r="KNO104" s="90"/>
      <c r="KNP104" s="90"/>
      <c r="KNQ104" s="90"/>
      <c r="KNR104" s="90"/>
      <c r="KNS104" s="90"/>
      <c r="KNT104" s="90"/>
      <c r="KNU104" s="90"/>
      <c r="KNV104" s="90"/>
      <c r="KNW104" s="90"/>
      <c r="KNX104" s="90"/>
      <c r="KNY104" s="90"/>
      <c r="KNZ104" s="90"/>
      <c r="KOA104" s="90"/>
      <c r="KOB104" s="90"/>
      <c r="KOC104" s="90"/>
      <c r="KOD104" s="90"/>
      <c r="KOE104" s="90"/>
      <c r="KOF104" s="90"/>
      <c r="KOG104" s="90"/>
      <c r="KOH104" s="90"/>
      <c r="KOI104" s="90"/>
      <c r="KOJ104" s="90"/>
      <c r="KOK104" s="90"/>
      <c r="KOL104" s="90"/>
      <c r="KOM104" s="90"/>
      <c r="KON104" s="90"/>
      <c r="KOO104" s="90"/>
      <c r="KOP104" s="90"/>
      <c r="KOQ104" s="90"/>
      <c r="KOR104" s="90"/>
      <c r="KOS104" s="90"/>
      <c r="KOT104" s="90"/>
      <c r="KOU104" s="90"/>
      <c r="KOV104" s="90"/>
      <c r="KOW104" s="90"/>
      <c r="KOX104" s="90"/>
      <c r="KOY104" s="90"/>
      <c r="KOZ104" s="90"/>
      <c r="KPA104" s="90"/>
      <c r="KPB104" s="90"/>
      <c r="KPC104" s="90"/>
      <c r="KPD104" s="90"/>
      <c r="KPE104" s="90"/>
      <c r="KPF104" s="90"/>
      <c r="KPG104" s="90"/>
      <c r="KPH104" s="90"/>
      <c r="KPI104" s="90"/>
      <c r="KPJ104" s="90"/>
      <c r="KPK104" s="90"/>
      <c r="KPL104" s="90"/>
      <c r="KPM104" s="90"/>
      <c r="KPN104" s="90"/>
      <c r="KPO104" s="90"/>
      <c r="KPP104" s="90"/>
      <c r="KPQ104" s="90"/>
      <c r="KPR104" s="90"/>
      <c r="KPS104" s="90"/>
      <c r="KPT104" s="90"/>
      <c r="KPU104" s="90"/>
      <c r="KPV104" s="90"/>
      <c r="KPW104" s="90"/>
      <c r="KPX104" s="90"/>
      <c r="KPY104" s="90"/>
      <c r="KPZ104" s="90"/>
      <c r="KQA104" s="90"/>
      <c r="KQB104" s="90"/>
      <c r="KQC104" s="90"/>
      <c r="KQD104" s="90"/>
      <c r="KQE104" s="90"/>
      <c r="KQF104" s="90"/>
      <c r="KQG104" s="90"/>
      <c r="KQH104" s="90"/>
      <c r="KQI104" s="90"/>
      <c r="KQJ104" s="90"/>
      <c r="KQK104" s="90"/>
      <c r="KQL104" s="90"/>
      <c r="KQM104" s="90"/>
      <c r="KQN104" s="90"/>
      <c r="KQO104" s="90"/>
      <c r="KQP104" s="90"/>
      <c r="KQQ104" s="90"/>
      <c r="KQR104" s="90"/>
      <c r="KQS104" s="90"/>
      <c r="KQT104" s="90"/>
      <c r="KQU104" s="90"/>
      <c r="KQV104" s="90"/>
      <c r="KQW104" s="90"/>
      <c r="KQX104" s="90"/>
      <c r="KQY104" s="90"/>
      <c r="KQZ104" s="90"/>
      <c r="KRA104" s="90"/>
      <c r="KRB104" s="90"/>
      <c r="KRC104" s="90"/>
      <c r="KRD104" s="90"/>
      <c r="KRE104" s="90"/>
      <c r="KRF104" s="90"/>
      <c r="KRG104" s="90"/>
      <c r="KRH104" s="90"/>
      <c r="KRI104" s="90"/>
      <c r="KRJ104" s="90"/>
      <c r="KRK104" s="90"/>
      <c r="KRL104" s="90"/>
      <c r="KRM104" s="90"/>
      <c r="KRN104" s="90"/>
      <c r="KRO104" s="90"/>
      <c r="KRP104" s="90"/>
      <c r="KRQ104" s="90"/>
      <c r="KRR104" s="90"/>
      <c r="KRS104" s="90"/>
      <c r="KRT104" s="90"/>
      <c r="KRU104" s="90"/>
      <c r="KRV104" s="90"/>
      <c r="KRW104" s="90"/>
      <c r="KRX104" s="90"/>
      <c r="KRY104" s="90"/>
      <c r="KRZ104" s="90"/>
      <c r="KSA104" s="90"/>
      <c r="KSB104" s="90"/>
      <c r="KSC104" s="90"/>
      <c r="KSD104" s="90"/>
      <c r="KSE104" s="90"/>
      <c r="KSF104" s="90"/>
      <c r="KSG104" s="90"/>
      <c r="KSH104" s="90"/>
      <c r="KSI104" s="90"/>
      <c r="KSJ104" s="90"/>
      <c r="KSK104" s="90"/>
      <c r="KSL104" s="90"/>
      <c r="KSM104" s="90"/>
      <c r="KSN104" s="90"/>
      <c r="KSO104" s="90"/>
      <c r="KSP104" s="90"/>
      <c r="KSQ104" s="90"/>
      <c r="KSR104" s="90"/>
      <c r="KSS104" s="90"/>
      <c r="KST104" s="90"/>
      <c r="KSU104" s="90"/>
      <c r="KSV104" s="90"/>
      <c r="KSW104" s="90"/>
      <c r="KSX104" s="90"/>
      <c r="KSY104" s="90"/>
      <c r="KSZ104" s="90"/>
      <c r="KTA104" s="90"/>
      <c r="KTB104" s="90"/>
      <c r="KTC104" s="90"/>
      <c r="KTD104" s="90"/>
      <c r="KTE104" s="90"/>
      <c r="KTF104" s="90"/>
      <c r="KTG104" s="90"/>
      <c r="KTH104" s="90"/>
      <c r="KTI104" s="90"/>
      <c r="KTJ104" s="90"/>
      <c r="KTK104" s="90"/>
      <c r="KTL104" s="90"/>
      <c r="KTM104" s="90"/>
      <c r="KTN104" s="90"/>
      <c r="KTO104" s="90"/>
      <c r="KTP104" s="90"/>
      <c r="KTQ104" s="90"/>
      <c r="KTR104" s="90"/>
      <c r="KTS104" s="90"/>
      <c r="KTT104" s="90"/>
      <c r="KTU104" s="90"/>
      <c r="KTV104" s="90"/>
      <c r="KTW104" s="90"/>
      <c r="KTX104" s="90"/>
      <c r="KTY104" s="90"/>
      <c r="KTZ104" s="90"/>
      <c r="KUA104" s="90"/>
      <c r="KUB104" s="90"/>
      <c r="KUC104" s="90"/>
      <c r="KUD104" s="90"/>
      <c r="KUE104" s="90"/>
      <c r="KUF104" s="90"/>
      <c r="KUG104" s="90"/>
      <c r="KUH104" s="90"/>
      <c r="KUI104" s="90"/>
      <c r="KUJ104" s="90"/>
      <c r="KUK104" s="90"/>
      <c r="KUL104" s="90"/>
      <c r="KUM104" s="90"/>
      <c r="KUN104" s="90"/>
      <c r="KUO104" s="90"/>
      <c r="KUP104" s="90"/>
      <c r="KUQ104" s="90"/>
      <c r="KUR104" s="90"/>
      <c r="KUS104" s="90"/>
      <c r="KUT104" s="90"/>
      <c r="KUU104" s="90"/>
      <c r="KUV104" s="90"/>
      <c r="KUW104" s="90"/>
      <c r="KUX104" s="90"/>
      <c r="KUY104" s="90"/>
      <c r="KUZ104" s="90"/>
      <c r="KVA104" s="90"/>
      <c r="KVB104" s="90"/>
      <c r="KVC104" s="90"/>
      <c r="KVD104" s="90"/>
      <c r="KVE104" s="90"/>
      <c r="KVF104" s="90"/>
      <c r="KVG104" s="90"/>
      <c r="KVH104" s="90"/>
      <c r="KVI104" s="90"/>
      <c r="KVJ104" s="90"/>
      <c r="KVK104" s="90"/>
      <c r="KVL104" s="90"/>
      <c r="KVM104" s="90"/>
      <c r="KVN104" s="90"/>
      <c r="KVO104" s="90"/>
      <c r="KVP104" s="90"/>
      <c r="KVQ104" s="90"/>
      <c r="KVR104" s="90"/>
      <c r="KVS104" s="90"/>
      <c r="KVT104" s="90"/>
      <c r="KVU104" s="90"/>
      <c r="KVV104" s="90"/>
      <c r="KVW104" s="90"/>
      <c r="KVX104" s="90"/>
      <c r="KVY104" s="90"/>
      <c r="KVZ104" s="90"/>
      <c r="KWA104" s="90"/>
      <c r="KWB104" s="90"/>
      <c r="KWC104" s="90"/>
      <c r="KWD104" s="90"/>
      <c r="KWE104" s="90"/>
      <c r="KWF104" s="90"/>
      <c r="KWG104" s="90"/>
      <c r="KWH104" s="90"/>
      <c r="KWI104" s="90"/>
      <c r="KWJ104" s="90"/>
      <c r="KWK104" s="90"/>
      <c r="KWL104" s="90"/>
      <c r="KWM104" s="90"/>
      <c r="KWN104" s="90"/>
      <c r="KWO104" s="90"/>
      <c r="KWP104" s="90"/>
      <c r="KWQ104" s="90"/>
      <c r="KWR104" s="90"/>
      <c r="KWS104" s="90"/>
      <c r="KWT104" s="90"/>
      <c r="KWU104" s="90"/>
      <c r="KWV104" s="90"/>
      <c r="KWW104" s="90"/>
      <c r="KWX104" s="90"/>
      <c r="KWY104" s="90"/>
      <c r="KWZ104" s="90"/>
      <c r="KXA104" s="90"/>
      <c r="KXB104" s="90"/>
      <c r="KXC104" s="90"/>
      <c r="KXD104" s="90"/>
      <c r="KXE104" s="90"/>
      <c r="KXF104" s="90"/>
      <c r="KXG104" s="90"/>
      <c r="KXH104" s="90"/>
      <c r="KXI104" s="90"/>
      <c r="KXJ104" s="90"/>
      <c r="KXK104" s="90"/>
      <c r="KXL104" s="90"/>
      <c r="KXM104" s="90"/>
      <c r="KXN104" s="90"/>
      <c r="KXO104" s="90"/>
      <c r="KXP104" s="90"/>
      <c r="KXQ104" s="90"/>
      <c r="KXR104" s="90"/>
      <c r="KXS104" s="90"/>
      <c r="KXT104" s="90"/>
      <c r="KXU104" s="90"/>
      <c r="KXV104" s="90"/>
      <c r="KXW104" s="90"/>
      <c r="KXX104" s="90"/>
      <c r="KXY104" s="90"/>
      <c r="KXZ104" s="90"/>
      <c r="KYA104" s="90"/>
      <c r="KYB104" s="90"/>
      <c r="KYC104" s="90"/>
      <c r="KYD104" s="90"/>
      <c r="KYE104" s="90"/>
      <c r="KYF104" s="90"/>
      <c r="KYG104" s="90"/>
      <c r="KYH104" s="90"/>
      <c r="KYI104" s="90"/>
      <c r="KYJ104" s="90"/>
      <c r="KYK104" s="90"/>
      <c r="KYL104" s="90"/>
      <c r="KYM104" s="90"/>
      <c r="KYN104" s="90"/>
      <c r="KYO104" s="90"/>
      <c r="KYP104" s="90"/>
      <c r="KYQ104" s="90"/>
      <c r="KYR104" s="90"/>
      <c r="KYS104" s="90"/>
      <c r="KYT104" s="90"/>
      <c r="KYU104" s="90"/>
      <c r="KYV104" s="90"/>
      <c r="KYW104" s="90"/>
      <c r="KYX104" s="90"/>
      <c r="KYY104" s="90"/>
      <c r="KYZ104" s="90"/>
      <c r="KZA104" s="90"/>
      <c r="KZB104" s="90"/>
      <c r="KZC104" s="90"/>
      <c r="KZD104" s="90"/>
      <c r="KZE104" s="90"/>
      <c r="KZF104" s="90"/>
      <c r="KZG104" s="90"/>
      <c r="KZH104" s="90"/>
      <c r="KZI104" s="90"/>
      <c r="KZJ104" s="90"/>
      <c r="KZK104" s="90"/>
      <c r="KZL104" s="90"/>
      <c r="KZM104" s="90"/>
      <c r="KZN104" s="90"/>
      <c r="KZO104" s="90"/>
      <c r="KZP104" s="90"/>
      <c r="KZQ104" s="90"/>
      <c r="KZR104" s="90"/>
      <c r="KZS104" s="90"/>
      <c r="KZT104" s="90"/>
      <c r="KZU104" s="90"/>
      <c r="KZV104" s="90"/>
      <c r="KZW104" s="90"/>
      <c r="KZX104" s="90"/>
      <c r="KZY104" s="90"/>
      <c r="KZZ104" s="90"/>
      <c r="LAA104" s="90"/>
      <c r="LAB104" s="90"/>
      <c r="LAC104" s="90"/>
      <c r="LAD104" s="90"/>
      <c r="LAE104" s="90"/>
      <c r="LAF104" s="90"/>
      <c r="LAG104" s="90"/>
      <c r="LAH104" s="90"/>
      <c r="LAI104" s="90"/>
      <c r="LAJ104" s="90"/>
      <c r="LAK104" s="90"/>
      <c r="LAL104" s="90"/>
      <c r="LAM104" s="90"/>
      <c r="LAN104" s="90"/>
      <c r="LAO104" s="90"/>
      <c r="LAP104" s="90"/>
      <c r="LAQ104" s="90"/>
      <c r="LAR104" s="90"/>
      <c r="LAS104" s="90"/>
      <c r="LAT104" s="90"/>
      <c r="LAU104" s="90"/>
      <c r="LAV104" s="90"/>
      <c r="LAW104" s="90"/>
      <c r="LAX104" s="90"/>
      <c r="LAY104" s="90"/>
      <c r="LAZ104" s="90"/>
      <c r="LBA104" s="90"/>
      <c r="LBB104" s="90"/>
      <c r="LBC104" s="90"/>
      <c r="LBD104" s="90"/>
      <c r="LBE104" s="90"/>
      <c r="LBF104" s="90"/>
      <c r="LBG104" s="90"/>
      <c r="LBH104" s="90"/>
      <c r="LBI104" s="90"/>
      <c r="LBJ104" s="90"/>
      <c r="LBK104" s="90"/>
      <c r="LBL104" s="90"/>
      <c r="LBM104" s="90"/>
      <c r="LBN104" s="90"/>
      <c r="LBO104" s="90"/>
      <c r="LBP104" s="90"/>
      <c r="LBQ104" s="90"/>
      <c r="LBR104" s="90"/>
      <c r="LBS104" s="90"/>
      <c r="LBT104" s="90"/>
      <c r="LBU104" s="90"/>
      <c r="LBV104" s="90"/>
      <c r="LBW104" s="90"/>
      <c r="LBX104" s="90"/>
      <c r="LBY104" s="90"/>
      <c r="LBZ104" s="90"/>
      <c r="LCA104" s="90"/>
      <c r="LCB104" s="90"/>
      <c r="LCC104" s="90"/>
      <c r="LCD104" s="90"/>
      <c r="LCE104" s="90"/>
      <c r="LCF104" s="90"/>
      <c r="LCG104" s="90"/>
      <c r="LCH104" s="90"/>
      <c r="LCI104" s="90"/>
      <c r="LCJ104" s="90"/>
      <c r="LCK104" s="90"/>
      <c r="LCL104" s="90"/>
      <c r="LCM104" s="90"/>
      <c r="LCN104" s="90"/>
      <c r="LCO104" s="90"/>
      <c r="LCP104" s="90"/>
      <c r="LCQ104" s="90"/>
      <c r="LCR104" s="90"/>
      <c r="LCS104" s="90"/>
      <c r="LCT104" s="90"/>
      <c r="LCU104" s="90"/>
      <c r="LCV104" s="90"/>
      <c r="LCW104" s="90"/>
      <c r="LCX104" s="90"/>
      <c r="LCY104" s="90"/>
      <c r="LCZ104" s="90"/>
      <c r="LDA104" s="90"/>
      <c r="LDB104" s="90"/>
      <c r="LDC104" s="90"/>
      <c r="LDD104" s="90"/>
      <c r="LDE104" s="90"/>
      <c r="LDF104" s="90"/>
      <c r="LDG104" s="90"/>
      <c r="LDH104" s="90"/>
      <c r="LDI104" s="90"/>
      <c r="LDJ104" s="90"/>
      <c r="LDK104" s="90"/>
      <c r="LDL104" s="90"/>
      <c r="LDM104" s="90"/>
      <c r="LDN104" s="90"/>
      <c r="LDO104" s="90"/>
      <c r="LDP104" s="90"/>
      <c r="LDQ104" s="90"/>
      <c r="LDR104" s="90"/>
      <c r="LDS104" s="90"/>
      <c r="LDT104" s="90"/>
      <c r="LDU104" s="90"/>
      <c r="LDV104" s="90"/>
      <c r="LDW104" s="90"/>
      <c r="LDX104" s="90"/>
      <c r="LDY104" s="90"/>
      <c r="LDZ104" s="90"/>
      <c r="LEA104" s="90"/>
      <c r="LEB104" s="90"/>
      <c r="LEC104" s="90"/>
      <c r="LED104" s="90"/>
      <c r="LEE104" s="90"/>
      <c r="LEF104" s="90"/>
      <c r="LEG104" s="90"/>
      <c r="LEH104" s="90"/>
      <c r="LEI104" s="90"/>
      <c r="LEJ104" s="90"/>
      <c r="LEK104" s="90"/>
      <c r="LEL104" s="90"/>
      <c r="LEM104" s="90"/>
      <c r="LEN104" s="90"/>
      <c r="LEO104" s="90"/>
      <c r="LEP104" s="90"/>
      <c r="LEQ104" s="90"/>
      <c r="LER104" s="90"/>
      <c r="LES104" s="90"/>
      <c r="LET104" s="90"/>
      <c r="LEU104" s="90"/>
      <c r="LEV104" s="90"/>
      <c r="LEW104" s="90"/>
      <c r="LEX104" s="90"/>
      <c r="LEY104" s="90"/>
      <c r="LEZ104" s="90"/>
      <c r="LFA104" s="90"/>
      <c r="LFB104" s="90"/>
      <c r="LFC104" s="90"/>
      <c r="LFD104" s="90"/>
      <c r="LFE104" s="90"/>
      <c r="LFF104" s="90"/>
      <c r="LFG104" s="90"/>
      <c r="LFH104" s="90"/>
      <c r="LFI104" s="90"/>
      <c r="LFJ104" s="90"/>
      <c r="LFK104" s="90"/>
      <c r="LFL104" s="90"/>
      <c r="LFM104" s="90"/>
      <c r="LFN104" s="90"/>
      <c r="LFO104" s="90"/>
      <c r="LFP104" s="90"/>
      <c r="LFQ104" s="90"/>
      <c r="LFR104" s="90"/>
      <c r="LFS104" s="90"/>
      <c r="LFT104" s="90"/>
      <c r="LFU104" s="90"/>
      <c r="LFV104" s="90"/>
      <c r="LFW104" s="90"/>
      <c r="LFX104" s="90"/>
      <c r="LFY104" s="90"/>
      <c r="LFZ104" s="90"/>
      <c r="LGA104" s="90"/>
      <c r="LGB104" s="90"/>
      <c r="LGC104" s="90"/>
      <c r="LGD104" s="90"/>
      <c r="LGE104" s="90"/>
      <c r="LGF104" s="90"/>
      <c r="LGG104" s="90"/>
      <c r="LGH104" s="90"/>
      <c r="LGI104" s="90"/>
      <c r="LGJ104" s="90"/>
      <c r="LGK104" s="90"/>
      <c r="LGL104" s="90"/>
      <c r="LGM104" s="90"/>
      <c r="LGN104" s="90"/>
      <c r="LGO104" s="90"/>
      <c r="LGP104" s="90"/>
      <c r="LGQ104" s="90"/>
      <c r="LGR104" s="90"/>
      <c r="LGS104" s="90"/>
      <c r="LGT104" s="90"/>
      <c r="LGU104" s="90"/>
      <c r="LGV104" s="90"/>
      <c r="LGW104" s="90"/>
      <c r="LGX104" s="90"/>
      <c r="LGY104" s="90"/>
      <c r="LGZ104" s="90"/>
      <c r="LHA104" s="90"/>
      <c r="LHB104" s="90"/>
      <c r="LHC104" s="90"/>
      <c r="LHD104" s="90"/>
      <c r="LHE104" s="90"/>
      <c r="LHF104" s="90"/>
      <c r="LHG104" s="90"/>
      <c r="LHH104" s="90"/>
      <c r="LHI104" s="90"/>
      <c r="LHJ104" s="90"/>
      <c r="LHK104" s="90"/>
      <c r="LHL104" s="90"/>
      <c r="LHM104" s="90"/>
      <c r="LHN104" s="90"/>
      <c r="LHO104" s="90"/>
      <c r="LHP104" s="90"/>
      <c r="LHQ104" s="90"/>
      <c r="LHR104" s="90"/>
      <c r="LHS104" s="90"/>
      <c r="LHT104" s="90"/>
      <c r="LHU104" s="90"/>
      <c r="LHV104" s="90"/>
      <c r="LHW104" s="90"/>
      <c r="LHX104" s="90"/>
      <c r="LHY104" s="90"/>
      <c r="LHZ104" s="90"/>
      <c r="LIA104" s="90"/>
      <c r="LIB104" s="90"/>
      <c r="LIC104" s="90"/>
      <c r="LID104" s="90"/>
      <c r="LIE104" s="90"/>
      <c r="LIF104" s="90"/>
      <c r="LIG104" s="90"/>
      <c r="LIH104" s="90"/>
      <c r="LII104" s="90"/>
      <c r="LIJ104" s="90"/>
      <c r="LIK104" s="90"/>
      <c r="LIL104" s="90"/>
      <c r="LIM104" s="90"/>
      <c r="LIN104" s="90"/>
      <c r="LIO104" s="90"/>
      <c r="LIP104" s="90"/>
      <c r="LIQ104" s="90"/>
      <c r="LIR104" s="90"/>
      <c r="LIS104" s="90"/>
      <c r="LIT104" s="90"/>
      <c r="LIU104" s="90"/>
      <c r="LIV104" s="90"/>
      <c r="LIW104" s="90"/>
      <c r="LIX104" s="90"/>
      <c r="LIY104" s="90"/>
      <c r="LIZ104" s="90"/>
      <c r="LJA104" s="90"/>
      <c r="LJB104" s="90"/>
      <c r="LJC104" s="90"/>
      <c r="LJD104" s="90"/>
      <c r="LJE104" s="90"/>
      <c r="LJF104" s="90"/>
      <c r="LJG104" s="90"/>
      <c r="LJH104" s="90"/>
      <c r="LJI104" s="90"/>
      <c r="LJJ104" s="90"/>
      <c r="LJK104" s="90"/>
      <c r="LJL104" s="90"/>
      <c r="LJM104" s="90"/>
      <c r="LJN104" s="90"/>
      <c r="LJO104" s="90"/>
      <c r="LJP104" s="90"/>
      <c r="LJQ104" s="90"/>
      <c r="LJR104" s="90"/>
      <c r="LJS104" s="90"/>
      <c r="LJT104" s="90"/>
      <c r="LJU104" s="90"/>
      <c r="LJV104" s="90"/>
      <c r="LJW104" s="90"/>
      <c r="LJX104" s="90"/>
      <c r="LJY104" s="90"/>
      <c r="LJZ104" s="90"/>
      <c r="LKA104" s="90"/>
      <c r="LKB104" s="90"/>
      <c r="LKC104" s="90"/>
      <c r="LKD104" s="90"/>
      <c r="LKE104" s="90"/>
      <c r="LKF104" s="90"/>
      <c r="LKG104" s="90"/>
      <c r="LKH104" s="90"/>
      <c r="LKI104" s="90"/>
      <c r="LKJ104" s="90"/>
      <c r="LKK104" s="90"/>
      <c r="LKL104" s="90"/>
      <c r="LKM104" s="90"/>
      <c r="LKN104" s="90"/>
      <c r="LKO104" s="90"/>
      <c r="LKP104" s="90"/>
      <c r="LKQ104" s="90"/>
      <c r="LKR104" s="90"/>
      <c r="LKS104" s="90"/>
      <c r="LKT104" s="90"/>
      <c r="LKU104" s="90"/>
      <c r="LKV104" s="90"/>
      <c r="LKW104" s="90"/>
      <c r="LKX104" s="90"/>
      <c r="LKY104" s="90"/>
      <c r="LKZ104" s="90"/>
      <c r="LLA104" s="90"/>
      <c r="LLB104" s="90"/>
      <c r="LLC104" s="90"/>
      <c r="LLD104" s="90"/>
      <c r="LLE104" s="90"/>
      <c r="LLF104" s="90"/>
      <c r="LLG104" s="90"/>
      <c r="LLH104" s="90"/>
      <c r="LLI104" s="90"/>
      <c r="LLJ104" s="90"/>
      <c r="LLK104" s="90"/>
      <c r="LLL104" s="90"/>
      <c r="LLM104" s="90"/>
      <c r="LLN104" s="90"/>
      <c r="LLO104" s="90"/>
      <c r="LLP104" s="90"/>
      <c r="LLQ104" s="90"/>
      <c r="LLR104" s="90"/>
      <c r="LLS104" s="90"/>
      <c r="LLT104" s="90"/>
      <c r="LLU104" s="90"/>
      <c r="LLV104" s="90"/>
      <c r="LLW104" s="90"/>
      <c r="LLX104" s="90"/>
      <c r="LLY104" s="90"/>
      <c r="LLZ104" s="90"/>
      <c r="LMA104" s="90"/>
      <c r="LMB104" s="90"/>
      <c r="LMC104" s="90"/>
      <c r="LMD104" s="90"/>
      <c r="LME104" s="90"/>
      <c r="LMF104" s="90"/>
      <c r="LMG104" s="90"/>
      <c r="LMH104" s="90"/>
      <c r="LMI104" s="90"/>
      <c r="LMJ104" s="90"/>
      <c r="LMK104" s="90"/>
      <c r="LML104" s="90"/>
      <c r="LMM104" s="90"/>
      <c r="LMN104" s="90"/>
      <c r="LMO104" s="90"/>
      <c r="LMP104" s="90"/>
      <c r="LMQ104" s="90"/>
      <c r="LMR104" s="90"/>
      <c r="LMS104" s="90"/>
      <c r="LMT104" s="90"/>
      <c r="LMU104" s="90"/>
      <c r="LMV104" s="90"/>
      <c r="LMW104" s="90"/>
      <c r="LMX104" s="90"/>
      <c r="LMY104" s="90"/>
      <c r="LMZ104" s="90"/>
      <c r="LNA104" s="90"/>
      <c r="LNB104" s="90"/>
      <c r="LNC104" s="90"/>
      <c r="LND104" s="90"/>
      <c r="LNE104" s="90"/>
      <c r="LNF104" s="90"/>
      <c r="LNG104" s="90"/>
      <c r="LNH104" s="90"/>
      <c r="LNI104" s="90"/>
      <c r="LNJ104" s="90"/>
      <c r="LNK104" s="90"/>
      <c r="LNL104" s="90"/>
      <c r="LNM104" s="90"/>
      <c r="LNN104" s="90"/>
      <c r="LNO104" s="90"/>
      <c r="LNP104" s="90"/>
      <c r="LNQ104" s="90"/>
      <c r="LNR104" s="90"/>
      <c r="LNS104" s="90"/>
      <c r="LNT104" s="90"/>
      <c r="LNU104" s="90"/>
      <c r="LNV104" s="90"/>
      <c r="LNW104" s="90"/>
      <c r="LNX104" s="90"/>
      <c r="LNY104" s="90"/>
      <c r="LNZ104" s="90"/>
      <c r="LOA104" s="90"/>
      <c r="LOB104" s="90"/>
      <c r="LOC104" s="90"/>
      <c r="LOD104" s="90"/>
      <c r="LOE104" s="90"/>
      <c r="LOF104" s="90"/>
      <c r="LOG104" s="90"/>
      <c r="LOH104" s="90"/>
      <c r="LOI104" s="90"/>
      <c r="LOJ104" s="90"/>
      <c r="LOK104" s="90"/>
      <c r="LOL104" s="90"/>
      <c r="LOM104" s="90"/>
      <c r="LON104" s="90"/>
      <c r="LOO104" s="90"/>
      <c r="LOP104" s="90"/>
      <c r="LOQ104" s="90"/>
      <c r="LOR104" s="90"/>
      <c r="LOS104" s="90"/>
      <c r="LOT104" s="90"/>
      <c r="LOU104" s="90"/>
      <c r="LOV104" s="90"/>
      <c r="LOW104" s="90"/>
      <c r="LOX104" s="90"/>
      <c r="LOY104" s="90"/>
      <c r="LOZ104" s="90"/>
      <c r="LPA104" s="90"/>
      <c r="LPB104" s="90"/>
      <c r="LPC104" s="90"/>
      <c r="LPD104" s="90"/>
      <c r="LPE104" s="90"/>
      <c r="LPF104" s="90"/>
      <c r="LPG104" s="90"/>
      <c r="LPH104" s="90"/>
      <c r="LPI104" s="90"/>
      <c r="LPJ104" s="90"/>
      <c r="LPK104" s="90"/>
      <c r="LPL104" s="90"/>
      <c r="LPM104" s="90"/>
      <c r="LPN104" s="90"/>
      <c r="LPO104" s="90"/>
      <c r="LPP104" s="90"/>
      <c r="LPQ104" s="90"/>
      <c r="LPR104" s="90"/>
      <c r="LPS104" s="90"/>
      <c r="LPT104" s="90"/>
      <c r="LPU104" s="90"/>
      <c r="LPV104" s="90"/>
      <c r="LPW104" s="90"/>
      <c r="LPX104" s="90"/>
      <c r="LPY104" s="90"/>
      <c r="LPZ104" s="90"/>
      <c r="LQA104" s="90"/>
      <c r="LQB104" s="90"/>
      <c r="LQC104" s="90"/>
      <c r="LQD104" s="90"/>
      <c r="LQE104" s="90"/>
      <c r="LQF104" s="90"/>
      <c r="LQG104" s="90"/>
      <c r="LQH104" s="90"/>
      <c r="LQI104" s="90"/>
      <c r="LQJ104" s="90"/>
      <c r="LQK104" s="90"/>
      <c r="LQL104" s="90"/>
      <c r="LQM104" s="90"/>
      <c r="LQN104" s="90"/>
      <c r="LQO104" s="90"/>
      <c r="LQP104" s="90"/>
      <c r="LQQ104" s="90"/>
      <c r="LQR104" s="90"/>
      <c r="LQS104" s="90"/>
      <c r="LQT104" s="90"/>
      <c r="LQU104" s="90"/>
      <c r="LQV104" s="90"/>
      <c r="LQW104" s="90"/>
      <c r="LQX104" s="90"/>
      <c r="LQY104" s="90"/>
      <c r="LQZ104" s="90"/>
      <c r="LRA104" s="90"/>
      <c r="LRB104" s="90"/>
      <c r="LRC104" s="90"/>
      <c r="LRD104" s="90"/>
      <c r="LRE104" s="90"/>
      <c r="LRF104" s="90"/>
      <c r="LRG104" s="90"/>
      <c r="LRH104" s="90"/>
      <c r="LRI104" s="90"/>
      <c r="LRJ104" s="90"/>
      <c r="LRK104" s="90"/>
      <c r="LRL104" s="90"/>
      <c r="LRM104" s="90"/>
      <c r="LRN104" s="90"/>
      <c r="LRO104" s="90"/>
      <c r="LRP104" s="90"/>
      <c r="LRQ104" s="90"/>
      <c r="LRR104" s="90"/>
      <c r="LRS104" s="90"/>
      <c r="LRT104" s="90"/>
      <c r="LRU104" s="90"/>
      <c r="LRV104" s="90"/>
      <c r="LRW104" s="90"/>
      <c r="LRX104" s="90"/>
      <c r="LRY104" s="90"/>
      <c r="LRZ104" s="90"/>
      <c r="LSA104" s="90"/>
      <c r="LSB104" s="90"/>
      <c r="LSC104" s="90"/>
      <c r="LSD104" s="90"/>
      <c r="LSE104" s="90"/>
      <c r="LSF104" s="90"/>
      <c r="LSG104" s="90"/>
      <c r="LSH104" s="90"/>
      <c r="LSI104" s="90"/>
      <c r="LSJ104" s="90"/>
      <c r="LSK104" s="90"/>
      <c r="LSL104" s="90"/>
      <c r="LSM104" s="90"/>
      <c r="LSN104" s="90"/>
      <c r="LSO104" s="90"/>
      <c r="LSP104" s="90"/>
      <c r="LSQ104" s="90"/>
      <c r="LSR104" s="90"/>
      <c r="LSS104" s="90"/>
      <c r="LST104" s="90"/>
      <c r="LSU104" s="90"/>
      <c r="LSV104" s="90"/>
      <c r="LSW104" s="90"/>
      <c r="LSX104" s="90"/>
      <c r="LSY104" s="90"/>
      <c r="LSZ104" s="90"/>
      <c r="LTA104" s="90"/>
      <c r="LTB104" s="90"/>
      <c r="LTC104" s="90"/>
      <c r="LTD104" s="90"/>
      <c r="LTE104" s="90"/>
      <c r="LTF104" s="90"/>
      <c r="LTG104" s="90"/>
      <c r="LTH104" s="90"/>
      <c r="LTI104" s="90"/>
      <c r="LTJ104" s="90"/>
      <c r="LTK104" s="90"/>
      <c r="LTL104" s="90"/>
      <c r="LTM104" s="90"/>
      <c r="LTN104" s="90"/>
      <c r="LTO104" s="90"/>
      <c r="LTP104" s="90"/>
      <c r="LTQ104" s="90"/>
      <c r="LTR104" s="90"/>
      <c r="LTS104" s="90"/>
      <c r="LTT104" s="90"/>
      <c r="LTU104" s="90"/>
      <c r="LTV104" s="90"/>
      <c r="LTW104" s="90"/>
      <c r="LTX104" s="90"/>
      <c r="LTY104" s="90"/>
      <c r="LTZ104" s="90"/>
      <c r="LUA104" s="90"/>
      <c r="LUB104" s="90"/>
      <c r="LUC104" s="90"/>
      <c r="LUD104" s="90"/>
      <c r="LUE104" s="90"/>
      <c r="LUF104" s="90"/>
      <c r="LUG104" s="90"/>
      <c r="LUH104" s="90"/>
      <c r="LUI104" s="90"/>
      <c r="LUJ104" s="90"/>
      <c r="LUK104" s="90"/>
      <c r="LUL104" s="90"/>
      <c r="LUM104" s="90"/>
      <c r="LUN104" s="90"/>
      <c r="LUO104" s="90"/>
      <c r="LUP104" s="90"/>
      <c r="LUQ104" s="90"/>
      <c r="LUR104" s="90"/>
      <c r="LUS104" s="90"/>
      <c r="LUT104" s="90"/>
      <c r="LUU104" s="90"/>
      <c r="LUV104" s="90"/>
      <c r="LUW104" s="90"/>
      <c r="LUX104" s="90"/>
      <c r="LUY104" s="90"/>
      <c r="LUZ104" s="90"/>
      <c r="LVA104" s="90"/>
      <c r="LVB104" s="90"/>
      <c r="LVC104" s="90"/>
      <c r="LVD104" s="90"/>
      <c r="LVE104" s="90"/>
      <c r="LVF104" s="90"/>
      <c r="LVG104" s="90"/>
      <c r="LVH104" s="90"/>
      <c r="LVI104" s="90"/>
      <c r="LVJ104" s="90"/>
      <c r="LVK104" s="90"/>
      <c r="LVL104" s="90"/>
      <c r="LVM104" s="90"/>
      <c r="LVN104" s="90"/>
      <c r="LVO104" s="90"/>
      <c r="LVP104" s="90"/>
      <c r="LVQ104" s="90"/>
      <c r="LVR104" s="90"/>
      <c r="LVS104" s="90"/>
      <c r="LVT104" s="90"/>
      <c r="LVU104" s="90"/>
      <c r="LVV104" s="90"/>
      <c r="LVW104" s="90"/>
      <c r="LVX104" s="90"/>
      <c r="LVY104" s="90"/>
      <c r="LVZ104" s="90"/>
      <c r="LWA104" s="90"/>
      <c r="LWB104" s="90"/>
      <c r="LWC104" s="90"/>
      <c r="LWD104" s="90"/>
      <c r="LWE104" s="90"/>
      <c r="LWF104" s="90"/>
      <c r="LWG104" s="90"/>
      <c r="LWH104" s="90"/>
      <c r="LWI104" s="90"/>
      <c r="LWJ104" s="90"/>
      <c r="LWK104" s="90"/>
      <c r="LWL104" s="90"/>
      <c r="LWM104" s="90"/>
      <c r="LWN104" s="90"/>
      <c r="LWO104" s="90"/>
      <c r="LWP104" s="90"/>
      <c r="LWQ104" s="90"/>
      <c r="LWR104" s="90"/>
      <c r="LWS104" s="90"/>
      <c r="LWT104" s="90"/>
      <c r="LWU104" s="90"/>
      <c r="LWV104" s="90"/>
      <c r="LWW104" s="90"/>
      <c r="LWX104" s="90"/>
      <c r="LWY104" s="90"/>
      <c r="LWZ104" s="90"/>
      <c r="LXA104" s="90"/>
      <c r="LXB104" s="90"/>
      <c r="LXC104" s="90"/>
      <c r="LXD104" s="90"/>
      <c r="LXE104" s="90"/>
      <c r="LXF104" s="90"/>
      <c r="LXG104" s="90"/>
      <c r="LXH104" s="90"/>
      <c r="LXI104" s="90"/>
      <c r="LXJ104" s="90"/>
      <c r="LXK104" s="90"/>
      <c r="LXL104" s="90"/>
      <c r="LXM104" s="90"/>
      <c r="LXN104" s="90"/>
      <c r="LXO104" s="90"/>
      <c r="LXP104" s="90"/>
      <c r="LXQ104" s="90"/>
      <c r="LXR104" s="90"/>
      <c r="LXS104" s="90"/>
      <c r="LXT104" s="90"/>
      <c r="LXU104" s="90"/>
      <c r="LXV104" s="90"/>
      <c r="LXW104" s="90"/>
      <c r="LXX104" s="90"/>
      <c r="LXY104" s="90"/>
      <c r="LXZ104" s="90"/>
      <c r="LYA104" s="90"/>
      <c r="LYB104" s="90"/>
      <c r="LYC104" s="90"/>
      <c r="LYD104" s="90"/>
      <c r="LYE104" s="90"/>
      <c r="LYF104" s="90"/>
      <c r="LYG104" s="90"/>
      <c r="LYH104" s="90"/>
      <c r="LYI104" s="90"/>
      <c r="LYJ104" s="90"/>
      <c r="LYK104" s="90"/>
      <c r="LYL104" s="90"/>
      <c r="LYM104" s="90"/>
      <c r="LYN104" s="90"/>
      <c r="LYO104" s="90"/>
      <c r="LYP104" s="90"/>
      <c r="LYQ104" s="90"/>
      <c r="LYR104" s="90"/>
      <c r="LYS104" s="90"/>
      <c r="LYT104" s="90"/>
      <c r="LYU104" s="90"/>
      <c r="LYV104" s="90"/>
      <c r="LYW104" s="90"/>
      <c r="LYX104" s="90"/>
      <c r="LYY104" s="90"/>
      <c r="LYZ104" s="90"/>
      <c r="LZA104" s="90"/>
      <c r="LZB104" s="90"/>
      <c r="LZC104" s="90"/>
      <c r="LZD104" s="90"/>
      <c r="LZE104" s="90"/>
      <c r="LZF104" s="90"/>
      <c r="LZG104" s="90"/>
      <c r="LZH104" s="90"/>
      <c r="LZI104" s="90"/>
      <c r="LZJ104" s="90"/>
      <c r="LZK104" s="90"/>
      <c r="LZL104" s="90"/>
      <c r="LZM104" s="90"/>
      <c r="LZN104" s="90"/>
      <c r="LZO104" s="90"/>
      <c r="LZP104" s="90"/>
      <c r="LZQ104" s="90"/>
      <c r="LZR104" s="90"/>
      <c r="LZS104" s="90"/>
      <c r="LZT104" s="90"/>
      <c r="LZU104" s="90"/>
      <c r="LZV104" s="90"/>
      <c r="LZW104" s="90"/>
      <c r="LZX104" s="90"/>
      <c r="LZY104" s="90"/>
      <c r="LZZ104" s="90"/>
      <c r="MAA104" s="90"/>
      <c r="MAB104" s="90"/>
      <c r="MAC104" s="90"/>
      <c r="MAD104" s="90"/>
      <c r="MAE104" s="90"/>
      <c r="MAF104" s="90"/>
      <c r="MAG104" s="90"/>
      <c r="MAH104" s="90"/>
      <c r="MAI104" s="90"/>
      <c r="MAJ104" s="90"/>
      <c r="MAK104" s="90"/>
      <c r="MAL104" s="90"/>
      <c r="MAM104" s="90"/>
      <c r="MAN104" s="90"/>
      <c r="MAO104" s="90"/>
      <c r="MAP104" s="90"/>
      <c r="MAQ104" s="90"/>
      <c r="MAR104" s="90"/>
      <c r="MAS104" s="90"/>
      <c r="MAT104" s="90"/>
      <c r="MAU104" s="90"/>
      <c r="MAV104" s="90"/>
      <c r="MAW104" s="90"/>
      <c r="MAX104" s="90"/>
      <c r="MAY104" s="90"/>
      <c r="MAZ104" s="90"/>
      <c r="MBA104" s="90"/>
      <c r="MBB104" s="90"/>
      <c r="MBC104" s="90"/>
      <c r="MBD104" s="90"/>
      <c r="MBE104" s="90"/>
      <c r="MBF104" s="90"/>
      <c r="MBG104" s="90"/>
      <c r="MBH104" s="90"/>
      <c r="MBI104" s="90"/>
      <c r="MBJ104" s="90"/>
      <c r="MBK104" s="90"/>
      <c r="MBL104" s="90"/>
      <c r="MBM104" s="90"/>
      <c r="MBN104" s="90"/>
      <c r="MBO104" s="90"/>
      <c r="MBP104" s="90"/>
      <c r="MBQ104" s="90"/>
      <c r="MBR104" s="90"/>
      <c r="MBS104" s="90"/>
      <c r="MBT104" s="90"/>
      <c r="MBU104" s="90"/>
      <c r="MBV104" s="90"/>
      <c r="MBW104" s="90"/>
      <c r="MBX104" s="90"/>
      <c r="MBY104" s="90"/>
      <c r="MBZ104" s="90"/>
      <c r="MCA104" s="90"/>
      <c r="MCB104" s="90"/>
      <c r="MCC104" s="90"/>
      <c r="MCD104" s="90"/>
      <c r="MCE104" s="90"/>
      <c r="MCF104" s="90"/>
      <c r="MCG104" s="90"/>
      <c r="MCH104" s="90"/>
      <c r="MCI104" s="90"/>
      <c r="MCJ104" s="90"/>
      <c r="MCK104" s="90"/>
      <c r="MCL104" s="90"/>
      <c r="MCM104" s="90"/>
      <c r="MCN104" s="90"/>
      <c r="MCO104" s="90"/>
      <c r="MCP104" s="90"/>
      <c r="MCQ104" s="90"/>
      <c r="MCR104" s="90"/>
      <c r="MCS104" s="90"/>
      <c r="MCT104" s="90"/>
      <c r="MCU104" s="90"/>
      <c r="MCV104" s="90"/>
      <c r="MCW104" s="90"/>
      <c r="MCX104" s="90"/>
      <c r="MCY104" s="90"/>
      <c r="MCZ104" s="90"/>
      <c r="MDA104" s="90"/>
      <c r="MDB104" s="90"/>
      <c r="MDC104" s="90"/>
      <c r="MDD104" s="90"/>
      <c r="MDE104" s="90"/>
      <c r="MDF104" s="90"/>
      <c r="MDG104" s="90"/>
      <c r="MDH104" s="90"/>
      <c r="MDI104" s="90"/>
      <c r="MDJ104" s="90"/>
      <c r="MDK104" s="90"/>
      <c r="MDL104" s="90"/>
      <c r="MDM104" s="90"/>
      <c r="MDN104" s="90"/>
      <c r="MDO104" s="90"/>
      <c r="MDP104" s="90"/>
      <c r="MDQ104" s="90"/>
      <c r="MDR104" s="90"/>
      <c r="MDS104" s="90"/>
      <c r="MDT104" s="90"/>
      <c r="MDU104" s="90"/>
      <c r="MDV104" s="90"/>
      <c r="MDW104" s="90"/>
      <c r="MDX104" s="90"/>
      <c r="MDY104" s="90"/>
      <c r="MDZ104" s="90"/>
      <c r="MEA104" s="90"/>
      <c r="MEB104" s="90"/>
      <c r="MEC104" s="90"/>
      <c r="MED104" s="90"/>
      <c r="MEE104" s="90"/>
      <c r="MEF104" s="90"/>
      <c r="MEG104" s="90"/>
      <c r="MEH104" s="90"/>
      <c r="MEI104" s="90"/>
      <c r="MEJ104" s="90"/>
      <c r="MEK104" s="90"/>
      <c r="MEL104" s="90"/>
      <c r="MEM104" s="90"/>
      <c r="MEN104" s="90"/>
      <c r="MEO104" s="90"/>
      <c r="MEP104" s="90"/>
      <c r="MEQ104" s="90"/>
      <c r="MER104" s="90"/>
      <c r="MES104" s="90"/>
      <c r="MET104" s="90"/>
      <c r="MEU104" s="90"/>
      <c r="MEV104" s="90"/>
      <c r="MEW104" s="90"/>
      <c r="MEX104" s="90"/>
      <c r="MEY104" s="90"/>
      <c r="MEZ104" s="90"/>
      <c r="MFA104" s="90"/>
      <c r="MFB104" s="90"/>
      <c r="MFC104" s="90"/>
      <c r="MFD104" s="90"/>
      <c r="MFE104" s="90"/>
      <c r="MFF104" s="90"/>
      <c r="MFG104" s="90"/>
      <c r="MFH104" s="90"/>
      <c r="MFI104" s="90"/>
      <c r="MFJ104" s="90"/>
      <c r="MFK104" s="90"/>
      <c r="MFL104" s="90"/>
      <c r="MFM104" s="90"/>
      <c r="MFN104" s="90"/>
      <c r="MFO104" s="90"/>
      <c r="MFP104" s="90"/>
      <c r="MFQ104" s="90"/>
      <c r="MFR104" s="90"/>
      <c r="MFS104" s="90"/>
      <c r="MFT104" s="90"/>
      <c r="MFU104" s="90"/>
      <c r="MFV104" s="90"/>
      <c r="MFW104" s="90"/>
      <c r="MFX104" s="90"/>
      <c r="MFY104" s="90"/>
      <c r="MFZ104" s="90"/>
      <c r="MGA104" s="90"/>
      <c r="MGB104" s="90"/>
      <c r="MGC104" s="90"/>
      <c r="MGD104" s="90"/>
      <c r="MGE104" s="90"/>
      <c r="MGF104" s="90"/>
      <c r="MGG104" s="90"/>
      <c r="MGH104" s="90"/>
      <c r="MGI104" s="90"/>
      <c r="MGJ104" s="90"/>
      <c r="MGK104" s="90"/>
      <c r="MGL104" s="90"/>
      <c r="MGM104" s="90"/>
      <c r="MGN104" s="90"/>
      <c r="MGO104" s="90"/>
      <c r="MGP104" s="90"/>
      <c r="MGQ104" s="90"/>
      <c r="MGR104" s="90"/>
      <c r="MGS104" s="90"/>
      <c r="MGT104" s="90"/>
      <c r="MGU104" s="90"/>
      <c r="MGV104" s="90"/>
      <c r="MGW104" s="90"/>
      <c r="MGX104" s="90"/>
      <c r="MGY104" s="90"/>
      <c r="MGZ104" s="90"/>
      <c r="MHA104" s="90"/>
      <c r="MHB104" s="90"/>
      <c r="MHC104" s="90"/>
      <c r="MHD104" s="90"/>
      <c r="MHE104" s="90"/>
      <c r="MHF104" s="90"/>
      <c r="MHG104" s="90"/>
      <c r="MHH104" s="90"/>
      <c r="MHI104" s="90"/>
      <c r="MHJ104" s="90"/>
      <c r="MHK104" s="90"/>
      <c r="MHL104" s="90"/>
      <c r="MHM104" s="90"/>
      <c r="MHN104" s="90"/>
      <c r="MHO104" s="90"/>
      <c r="MHP104" s="90"/>
      <c r="MHQ104" s="90"/>
      <c r="MHR104" s="90"/>
      <c r="MHS104" s="90"/>
      <c r="MHT104" s="90"/>
      <c r="MHU104" s="90"/>
      <c r="MHV104" s="90"/>
      <c r="MHW104" s="90"/>
      <c r="MHX104" s="90"/>
      <c r="MHY104" s="90"/>
      <c r="MHZ104" s="90"/>
      <c r="MIA104" s="90"/>
      <c r="MIB104" s="90"/>
      <c r="MIC104" s="90"/>
      <c r="MID104" s="90"/>
      <c r="MIE104" s="90"/>
      <c r="MIF104" s="90"/>
      <c r="MIG104" s="90"/>
      <c r="MIH104" s="90"/>
      <c r="MII104" s="90"/>
      <c r="MIJ104" s="90"/>
      <c r="MIK104" s="90"/>
      <c r="MIL104" s="90"/>
      <c r="MIM104" s="90"/>
      <c r="MIN104" s="90"/>
      <c r="MIO104" s="90"/>
      <c r="MIP104" s="90"/>
      <c r="MIQ104" s="90"/>
      <c r="MIR104" s="90"/>
      <c r="MIS104" s="90"/>
      <c r="MIT104" s="90"/>
      <c r="MIU104" s="90"/>
      <c r="MIV104" s="90"/>
      <c r="MIW104" s="90"/>
      <c r="MIX104" s="90"/>
      <c r="MIY104" s="90"/>
      <c r="MIZ104" s="90"/>
      <c r="MJA104" s="90"/>
      <c r="MJB104" s="90"/>
      <c r="MJC104" s="90"/>
      <c r="MJD104" s="90"/>
      <c r="MJE104" s="90"/>
      <c r="MJF104" s="90"/>
      <c r="MJG104" s="90"/>
      <c r="MJH104" s="90"/>
      <c r="MJI104" s="90"/>
      <c r="MJJ104" s="90"/>
      <c r="MJK104" s="90"/>
      <c r="MJL104" s="90"/>
      <c r="MJM104" s="90"/>
      <c r="MJN104" s="90"/>
      <c r="MJO104" s="90"/>
      <c r="MJP104" s="90"/>
      <c r="MJQ104" s="90"/>
      <c r="MJR104" s="90"/>
      <c r="MJS104" s="90"/>
      <c r="MJT104" s="90"/>
      <c r="MJU104" s="90"/>
      <c r="MJV104" s="90"/>
      <c r="MJW104" s="90"/>
      <c r="MJX104" s="90"/>
      <c r="MJY104" s="90"/>
      <c r="MJZ104" s="90"/>
      <c r="MKA104" s="90"/>
      <c r="MKB104" s="90"/>
      <c r="MKC104" s="90"/>
      <c r="MKD104" s="90"/>
      <c r="MKE104" s="90"/>
      <c r="MKF104" s="90"/>
      <c r="MKG104" s="90"/>
      <c r="MKH104" s="90"/>
      <c r="MKI104" s="90"/>
      <c r="MKJ104" s="90"/>
      <c r="MKK104" s="90"/>
      <c r="MKL104" s="90"/>
      <c r="MKM104" s="90"/>
      <c r="MKN104" s="90"/>
      <c r="MKO104" s="90"/>
      <c r="MKP104" s="90"/>
      <c r="MKQ104" s="90"/>
      <c r="MKR104" s="90"/>
      <c r="MKS104" s="90"/>
      <c r="MKT104" s="90"/>
      <c r="MKU104" s="90"/>
      <c r="MKV104" s="90"/>
      <c r="MKW104" s="90"/>
      <c r="MKX104" s="90"/>
      <c r="MKY104" s="90"/>
      <c r="MKZ104" s="90"/>
      <c r="MLA104" s="90"/>
      <c r="MLB104" s="90"/>
      <c r="MLC104" s="90"/>
      <c r="MLD104" s="90"/>
      <c r="MLE104" s="90"/>
      <c r="MLF104" s="90"/>
      <c r="MLG104" s="90"/>
      <c r="MLH104" s="90"/>
      <c r="MLI104" s="90"/>
      <c r="MLJ104" s="90"/>
      <c r="MLK104" s="90"/>
      <c r="MLL104" s="90"/>
      <c r="MLM104" s="90"/>
      <c r="MLN104" s="90"/>
      <c r="MLO104" s="90"/>
      <c r="MLP104" s="90"/>
      <c r="MLQ104" s="90"/>
      <c r="MLR104" s="90"/>
      <c r="MLS104" s="90"/>
      <c r="MLT104" s="90"/>
      <c r="MLU104" s="90"/>
      <c r="MLV104" s="90"/>
      <c r="MLW104" s="90"/>
      <c r="MLX104" s="90"/>
      <c r="MLY104" s="90"/>
      <c r="MLZ104" s="90"/>
      <c r="MMA104" s="90"/>
      <c r="MMB104" s="90"/>
      <c r="MMC104" s="90"/>
      <c r="MMD104" s="90"/>
      <c r="MME104" s="90"/>
      <c r="MMF104" s="90"/>
      <c r="MMG104" s="90"/>
      <c r="MMH104" s="90"/>
      <c r="MMI104" s="90"/>
      <c r="MMJ104" s="90"/>
      <c r="MMK104" s="90"/>
      <c r="MML104" s="90"/>
      <c r="MMM104" s="90"/>
      <c r="MMN104" s="90"/>
      <c r="MMO104" s="90"/>
      <c r="MMP104" s="90"/>
      <c r="MMQ104" s="90"/>
      <c r="MMR104" s="90"/>
      <c r="MMS104" s="90"/>
      <c r="MMT104" s="90"/>
      <c r="MMU104" s="90"/>
      <c r="MMV104" s="90"/>
      <c r="MMW104" s="90"/>
      <c r="MMX104" s="90"/>
      <c r="MMY104" s="90"/>
      <c r="MMZ104" s="90"/>
      <c r="MNA104" s="90"/>
      <c r="MNB104" s="90"/>
      <c r="MNC104" s="90"/>
      <c r="MND104" s="90"/>
      <c r="MNE104" s="90"/>
      <c r="MNF104" s="90"/>
      <c r="MNG104" s="90"/>
      <c r="MNH104" s="90"/>
      <c r="MNI104" s="90"/>
      <c r="MNJ104" s="90"/>
      <c r="MNK104" s="90"/>
      <c r="MNL104" s="90"/>
      <c r="MNM104" s="90"/>
      <c r="MNN104" s="90"/>
      <c r="MNO104" s="90"/>
      <c r="MNP104" s="90"/>
      <c r="MNQ104" s="90"/>
      <c r="MNR104" s="90"/>
      <c r="MNS104" s="90"/>
      <c r="MNT104" s="90"/>
      <c r="MNU104" s="90"/>
      <c r="MNV104" s="90"/>
      <c r="MNW104" s="90"/>
      <c r="MNX104" s="90"/>
      <c r="MNY104" s="90"/>
      <c r="MNZ104" s="90"/>
      <c r="MOA104" s="90"/>
      <c r="MOB104" s="90"/>
      <c r="MOC104" s="90"/>
      <c r="MOD104" s="90"/>
      <c r="MOE104" s="90"/>
      <c r="MOF104" s="90"/>
      <c r="MOG104" s="90"/>
      <c r="MOH104" s="90"/>
      <c r="MOI104" s="90"/>
      <c r="MOJ104" s="90"/>
      <c r="MOK104" s="90"/>
      <c r="MOL104" s="90"/>
      <c r="MOM104" s="90"/>
      <c r="MON104" s="90"/>
      <c r="MOO104" s="90"/>
      <c r="MOP104" s="90"/>
      <c r="MOQ104" s="90"/>
      <c r="MOR104" s="90"/>
      <c r="MOS104" s="90"/>
      <c r="MOT104" s="90"/>
      <c r="MOU104" s="90"/>
      <c r="MOV104" s="90"/>
      <c r="MOW104" s="90"/>
      <c r="MOX104" s="90"/>
      <c r="MOY104" s="90"/>
      <c r="MOZ104" s="90"/>
      <c r="MPA104" s="90"/>
      <c r="MPB104" s="90"/>
      <c r="MPC104" s="90"/>
      <c r="MPD104" s="90"/>
      <c r="MPE104" s="90"/>
      <c r="MPF104" s="90"/>
      <c r="MPG104" s="90"/>
      <c r="MPH104" s="90"/>
      <c r="MPI104" s="90"/>
      <c r="MPJ104" s="90"/>
      <c r="MPK104" s="90"/>
      <c r="MPL104" s="90"/>
      <c r="MPM104" s="90"/>
      <c r="MPN104" s="90"/>
      <c r="MPO104" s="90"/>
      <c r="MPP104" s="90"/>
      <c r="MPQ104" s="90"/>
      <c r="MPR104" s="90"/>
      <c r="MPS104" s="90"/>
      <c r="MPT104" s="90"/>
      <c r="MPU104" s="90"/>
      <c r="MPV104" s="90"/>
      <c r="MPW104" s="90"/>
      <c r="MPX104" s="90"/>
      <c r="MPY104" s="90"/>
      <c r="MPZ104" s="90"/>
      <c r="MQA104" s="90"/>
      <c r="MQB104" s="90"/>
      <c r="MQC104" s="90"/>
      <c r="MQD104" s="90"/>
      <c r="MQE104" s="90"/>
      <c r="MQF104" s="90"/>
      <c r="MQG104" s="90"/>
      <c r="MQH104" s="90"/>
      <c r="MQI104" s="90"/>
      <c r="MQJ104" s="90"/>
      <c r="MQK104" s="90"/>
      <c r="MQL104" s="90"/>
      <c r="MQM104" s="90"/>
      <c r="MQN104" s="90"/>
      <c r="MQO104" s="90"/>
      <c r="MQP104" s="90"/>
      <c r="MQQ104" s="90"/>
      <c r="MQR104" s="90"/>
      <c r="MQS104" s="90"/>
      <c r="MQT104" s="90"/>
      <c r="MQU104" s="90"/>
      <c r="MQV104" s="90"/>
      <c r="MQW104" s="90"/>
      <c r="MQX104" s="90"/>
      <c r="MQY104" s="90"/>
      <c r="MQZ104" s="90"/>
      <c r="MRA104" s="90"/>
      <c r="MRB104" s="90"/>
      <c r="MRC104" s="90"/>
      <c r="MRD104" s="90"/>
      <c r="MRE104" s="90"/>
      <c r="MRF104" s="90"/>
      <c r="MRG104" s="90"/>
      <c r="MRH104" s="90"/>
      <c r="MRI104" s="90"/>
      <c r="MRJ104" s="90"/>
      <c r="MRK104" s="90"/>
      <c r="MRL104" s="90"/>
      <c r="MRM104" s="90"/>
      <c r="MRN104" s="90"/>
      <c r="MRO104" s="90"/>
      <c r="MRP104" s="90"/>
      <c r="MRQ104" s="90"/>
      <c r="MRR104" s="90"/>
      <c r="MRS104" s="90"/>
      <c r="MRT104" s="90"/>
      <c r="MRU104" s="90"/>
      <c r="MRV104" s="90"/>
      <c r="MRW104" s="90"/>
      <c r="MRX104" s="90"/>
      <c r="MRY104" s="90"/>
      <c r="MRZ104" s="90"/>
      <c r="MSA104" s="90"/>
      <c r="MSB104" s="90"/>
      <c r="MSC104" s="90"/>
      <c r="MSD104" s="90"/>
      <c r="MSE104" s="90"/>
      <c r="MSF104" s="90"/>
      <c r="MSG104" s="90"/>
      <c r="MSH104" s="90"/>
      <c r="MSI104" s="90"/>
      <c r="MSJ104" s="90"/>
      <c r="MSK104" s="90"/>
      <c r="MSL104" s="90"/>
      <c r="MSM104" s="90"/>
      <c r="MSN104" s="90"/>
      <c r="MSO104" s="90"/>
      <c r="MSP104" s="90"/>
      <c r="MSQ104" s="90"/>
      <c r="MSR104" s="90"/>
      <c r="MSS104" s="90"/>
      <c r="MST104" s="90"/>
      <c r="MSU104" s="90"/>
      <c r="MSV104" s="90"/>
      <c r="MSW104" s="90"/>
      <c r="MSX104" s="90"/>
      <c r="MSY104" s="90"/>
      <c r="MSZ104" s="90"/>
      <c r="MTA104" s="90"/>
      <c r="MTB104" s="90"/>
      <c r="MTC104" s="90"/>
      <c r="MTD104" s="90"/>
      <c r="MTE104" s="90"/>
      <c r="MTF104" s="90"/>
      <c r="MTG104" s="90"/>
      <c r="MTH104" s="90"/>
      <c r="MTI104" s="90"/>
      <c r="MTJ104" s="90"/>
      <c r="MTK104" s="90"/>
      <c r="MTL104" s="90"/>
      <c r="MTM104" s="90"/>
      <c r="MTN104" s="90"/>
      <c r="MTO104" s="90"/>
      <c r="MTP104" s="90"/>
      <c r="MTQ104" s="90"/>
      <c r="MTR104" s="90"/>
      <c r="MTS104" s="90"/>
      <c r="MTT104" s="90"/>
      <c r="MTU104" s="90"/>
      <c r="MTV104" s="90"/>
      <c r="MTW104" s="90"/>
      <c r="MTX104" s="90"/>
      <c r="MTY104" s="90"/>
      <c r="MTZ104" s="90"/>
      <c r="MUA104" s="90"/>
      <c r="MUB104" s="90"/>
      <c r="MUC104" s="90"/>
      <c r="MUD104" s="90"/>
      <c r="MUE104" s="90"/>
      <c r="MUF104" s="90"/>
      <c r="MUG104" s="90"/>
      <c r="MUH104" s="90"/>
      <c r="MUI104" s="90"/>
      <c r="MUJ104" s="90"/>
      <c r="MUK104" s="90"/>
      <c r="MUL104" s="90"/>
      <c r="MUM104" s="90"/>
      <c r="MUN104" s="90"/>
      <c r="MUO104" s="90"/>
      <c r="MUP104" s="90"/>
      <c r="MUQ104" s="90"/>
      <c r="MUR104" s="90"/>
      <c r="MUS104" s="90"/>
      <c r="MUT104" s="90"/>
      <c r="MUU104" s="90"/>
      <c r="MUV104" s="90"/>
      <c r="MUW104" s="90"/>
      <c r="MUX104" s="90"/>
      <c r="MUY104" s="90"/>
      <c r="MUZ104" s="90"/>
      <c r="MVA104" s="90"/>
      <c r="MVB104" s="90"/>
      <c r="MVC104" s="90"/>
      <c r="MVD104" s="90"/>
      <c r="MVE104" s="90"/>
      <c r="MVF104" s="90"/>
      <c r="MVG104" s="90"/>
      <c r="MVH104" s="90"/>
      <c r="MVI104" s="90"/>
      <c r="MVJ104" s="90"/>
      <c r="MVK104" s="90"/>
      <c r="MVL104" s="90"/>
      <c r="MVM104" s="90"/>
      <c r="MVN104" s="90"/>
      <c r="MVO104" s="90"/>
      <c r="MVP104" s="90"/>
      <c r="MVQ104" s="90"/>
      <c r="MVR104" s="90"/>
      <c r="MVS104" s="90"/>
      <c r="MVT104" s="90"/>
      <c r="MVU104" s="90"/>
      <c r="MVV104" s="90"/>
      <c r="MVW104" s="90"/>
      <c r="MVX104" s="90"/>
      <c r="MVY104" s="90"/>
      <c r="MVZ104" s="90"/>
      <c r="MWA104" s="90"/>
      <c r="MWB104" s="90"/>
      <c r="MWC104" s="90"/>
      <c r="MWD104" s="90"/>
      <c r="MWE104" s="90"/>
      <c r="MWF104" s="90"/>
      <c r="MWG104" s="90"/>
      <c r="MWH104" s="90"/>
      <c r="MWI104" s="90"/>
      <c r="MWJ104" s="90"/>
      <c r="MWK104" s="90"/>
      <c r="MWL104" s="90"/>
      <c r="MWM104" s="90"/>
      <c r="MWN104" s="90"/>
      <c r="MWO104" s="90"/>
      <c r="MWP104" s="90"/>
      <c r="MWQ104" s="90"/>
      <c r="MWR104" s="90"/>
      <c r="MWS104" s="90"/>
      <c r="MWT104" s="90"/>
      <c r="MWU104" s="90"/>
      <c r="MWV104" s="90"/>
      <c r="MWW104" s="90"/>
      <c r="MWX104" s="90"/>
      <c r="MWY104" s="90"/>
      <c r="MWZ104" s="90"/>
      <c r="MXA104" s="90"/>
      <c r="MXB104" s="90"/>
      <c r="MXC104" s="90"/>
      <c r="MXD104" s="90"/>
      <c r="MXE104" s="90"/>
      <c r="MXF104" s="90"/>
      <c r="MXG104" s="90"/>
      <c r="MXH104" s="90"/>
      <c r="MXI104" s="90"/>
      <c r="MXJ104" s="90"/>
      <c r="MXK104" s="90"/>
      <c r="MXL104" s="90"/>
      <c r="MXM104" s="90"/>
      <c r="MXN104" s="90"/>
      <c r="MXO104" s="90"/>
      <c r="MXP104" s="90"/>
      <c r="MXQ104" s="90"/>
      <c r="MXR104" s="90"/>
      <c r="MXS104" s="90"/>
      <c r="MXT104" s="90"/>
      <c r="MXU104" s="90"/>
      <c r="MXV104" s="90"/>
      <c r="MXW104" s="90"/>
      <c r="MXX104" s="90"/>
      <c r="MXY104" s="90"/>
      <c r="MXZ104" s="90"/>
      <c r="MYA104" s="90"/>
      <c r="MYB104" s="90"/>
      <c r="MYC104" s="90"/>
      <c r="MYD104" s="90"/>
      <c r="MYE104" s="90"/>
      <c r="MYF104" s="90"/>
      <c r="MYG104" s="90"/>
      <c r="MYH104" s="90"/>
      <c r="MYI104" s="90"/>
      <c r="MYJ104" s="90"/>
      <c r="MYK104" s="90"/>
      <c r="MYL104" s="90"/>
      <c r="MYM104" s="90"/>
      <c r="MYN104" s="90"/>
      <c r="MYO104" s="90"/>
      <c r="MYP104" s="90"/>
      <c r="MYQ104" s="90"/>
      <c r="MYR104" s="90"/>
      <c r="MYS104" s="90"/>
      <c r="MYT104" s="90"/>
      <c r="MYU104" s="90"/>
      <c r="MYV104" s="90"/>
      <c r="MYW104" s="90"/>
      <c r="MYX104" s="90"/>
      <c r="MYY104" s="90"/>
      <c r="MYZ104" s="90"/>
      <c r="MZA104" s="90"/>
      <c r="MZB104" s="90"/>
      <c r="MZC104" s="90"/>
      <c r="MZD104" s="90"/>
      <c r="MZE104" s="90"/>
      <c r="MZF104" s="90"/>
      <c r="MZG104" s="90"/>
      <c r="MZH104" s="90"/>
      <c r="MZI104" s="90"/>
      <c r="MZJ104" s="90"/>
      <c r="MZK104" s="90"/>
      <c r="MZL104" s="90"/>
      <c r="MZM104" s="90"/>
      <c r="MZN104" s="90"/>
      <c r="MZO104" s="90"/>
      <c r="MZP104" s="90"/>
      <c r="MZQ104" s="90"/>
      <c r="MZR104" s="90"/>
      <c r="MZS104" s="90"/>
      <c r="MZT104" s="90"/>
      <c r="MZU104" s="90"/>
      <c r="MZV104" s="90"/>
      <c r="MZW104" s="90"/>
      <c r="MZX104" s="90"/>
      <c r="MZY104" s="90"/>
      <c r="MZZ104" s="90"/>
      <c r="NAA104" s="90"/>
      <c r="NAB104" s="90"/>
      <c r="NAC104" s="90"/>
      <c r="NAD104" s="90"/>
      <c r="NAE104" s="90"/>
      <c r="NAF104" s="90"/>
      <c r="NAG104" s="90"/>
      <c r="NAH104" s="90"/>
      <c r="NAI104" s="90"/>
      <c r="NAJ104" s="90"/>
      <c r="NAK104" s="90"/>
      <c r="NAL104" s="90"/>
      <c r="NAM104" s="90"/>
      <c r="NAN104" s="90"/>
      <c r="NAO104" s="90"/>
      <c r="NAP104" s="90"/>
      <c r="NAQ104" s="90"/>
      <c r="NAR104" s="90"/>
      <c r="NAS104" s="90"/>
      <c r="NAT104" s="90"/>
      <c r="NAU104" s="90"/>
      <c r="NAV104" s="90"/>
      <c r="NAW104" s="90"/>
      <c r="NAX104" s="90"/>
      <c r="NAY104" s="90"/>
      <c r="NAZ104" s="90"/>
      <c r="NBA104" s="90"/>
      <c r="NBB104" s="90"/>
      <c r="NBC104" s="90"/>
      <c r="NBD104" s="90"/>
      <c r="NBE104" s="90"/>
      <c r="NBF104" s="90"/>
      <c r="NBG104" s="90"/>
      <c r="NBH104" s="90"/>
      <c r="NBI104" s="90"/>
      <c r="NBJ104" s="90"/>
      <c r="NBK104" s="90"/>
      <c r="NBL104" s="90"/>
      <c r="NBM104" s="90"/>
      <c r="NBN104" s="90"/>
      <c r="NBO104" s="90"/>
      <c r="NBP104" s="90"/>
      <c r="NBQ104" s="90"/>
      <c r="NBR104" s="90"/>
      <c r="NBS104" s="90"/>
      <c r="NBT104" s="90"/>
      <c r="NBU104" s="90"/>
      <c r="NBV104" s="90"/>
      <c r="NBW104" s="90"/>
      <c r="NBX104" s="90"/>
      <c r="NBY104" s="90"/>
      <c r="NBZ104" s="90"/>
      <c r="NCA104" s="90"/>
      <c r="NCB104" s="90"/>
      <c r="NCC104" s="90"/>
      <c r="NCD104" s="90"/>
      <c r="NCE104" s="90"/>
      <c r="NCF104" s="90"/>
      <c r="NCG104" s="90"/>
      <c r="NCH104" s="90"/>
      <c r="NCI104" s="90"/>
      <c r="NCJ104" s="90"/>
      <c r="NCK104" s="90"/>
      <c r="NCL104" s="90"/>
      <c r="NCM104" s="90"/>
      <c r="NCN104" s="90"/>
      <c r="NCO104" s="90"/>
      <c r="NCP104" s="90"/>
      <c r="NCQ104" s="90"/>
      <c r="NCR104" s="90"/>
      <c r="NCS104" s="90"/>
      <c r="NCT104" s="90"/>
      <c r="NCU104" s="90"/>
      <c r="NCV104" s="90"/>
      <c r="NCW104" s="90"/>
      <c r="NCX104" s="90"/>
      <c r="NCY104" s="90"/>
      <c r="NCZ104" s="90"/>
      <c r="NDA104" s="90"/>
      <c r="NDB104" s="90"/>
      <c r="NDC104" s="90"/>
      <c r="NDD104" s="90"/>
      <c r="NDE104" s="90"/>
      <c r="NDF104" s="90"/>
      <c r="NDG104" s="90"/>
      <c r="NDH104" s="90"/>
      <c r="NDI104" s="90"/>
      <c r="NDJ104" s="90"/>
      <c r="NDK104" s="90"/>
      <c r="NDL104" s="90"/>
      <c r="NDM104" s="90"/>
      <c r="NDN104" s="90"/>
      <c r="NDO104" s="90"/>
      <c r="NDP104" s="90"/>
      <c r="NDQ104" s="90"/>
      <c r="NDR104" s="90"/>
      <c r="NDS104" s="90"/>
      <c r="NDT104" s="90"/>
      <c r="NDU104" s="90"/>
      <c r="NDV104" s="90"/>
      <c r="NDW104" s="90"/>
      <c r="NDX104" s="90"/>
      <c r="NDY104" s="90"/>
      <c r="NDZ104" s="90"/>
      <c r="NEA104" s="90"/>
      <c r="NEB104" s="90"/>
      <c r="NEC104" s="90"/>
      <c r="NED104" s="90"/>
      <c r="NEE104" s="90"/>
      <c r="NEF104" s="90"/>
      <c r="NEG104" s="90"/>
      <c r="NEH104" s="90"/>
      <c r="NEI104" s="90"/>
      <c r="NEJ104" s="90"/>
      <c r="NEK104" s="90"/>
      <c r="NEL104" s="90"/>
      <c r="NEM104" s="90"/>
      <c r="NEN104" s="90"/>
      <c r="NEO104" s="90"/>
      <c r="NEP104" s="90"/>
      <c r="NEQ104" s="90"/>
      <c r="NER104" s="90"/>
      <c r="NES104" s="90"/>
      <c r="NET104" s="90"/>
      <c r="NEU104" s="90"/>
      <c r="NEV104" s="90"/>
      <c r="NEW104" s="90"/>
      <c r="NEX104" s="90"/>
      <c r="NEY104" s="90"/>
      <c r="NEZ104" s="90"/>
      <c r="NFA104" s="90"/>
      <c r="NFB104" s="90"/>
      <c r="NFC104" s="90"/>
      <c r="NFD104" s="90"/>
      <c r="NFE104" s="90"/>
      <c r="NFF104" s="90"/>
      <c r="NFG104" s="90"/>
      <c r="NFH104" s="90"/>
      <c r="NFI104" s="90"/>
      <c r="NFJ104" s="90"/>
      <c r="NFK104" s="90"/>
      <c r="NFL104" s="90"/>
      <c r="NFM104" s="90"/>
      <c r="NFN104" s="90"/>
      <c r="NFO104" s="90"/>
      <c r="NFP104" s="90"/>
      <c r="NFQ104" s="90"/>
      <c r="NFR104" s="90"/>
      <c r="NFS104" s="90"/>
      <c r="NFT104" s="90"/>
      <c r="NFU104" s="90"/>
      <c r="NFV104" s="90"/>
      <c r="NFW104" s="90"/>
      <c r="NFX104" s="90"/>
      <c r="NFY104" s="90"/>
      <c r="NFZ104" s="90"/>
      <c r="NGA104" s="90"/>
      <c r="NGB104" s="90"/>
      <c r="NGC104" s="90"/>
      <c r="NGD104" s="90"/>
      <c r="NGE104" s="90"/>
      <c r="NGF104" s="90"/>
      <c r="NGG104" s="90"/>
      <c r="NGH104" s="90"/>
      <c r="NGI104" s="90"/>
      <c r="NGJ104" s="90"/>
      <c r="NGK104" s="90"/>
      <c r="NGL104" s="90"/>
      <c r="NGM104" s="90"/>
      <c r="NGN104" s="90"/>
      <c r="NGO104" s="90"/>
      <c r="NGP104" s="90"/>
      <c r="NGQ104" s="90"/>
      <c r="NGR104" s="90"/>
      <c r="NGS104" s="90"/>
      <c r="NGT104" s="90"/>
      <c r="NGU104" s="90"/>
      <c r="NGV104" s="90"/>
      <c r="NGW104" s="90"/>
      <c r="NGX104" s="90"/>
      <c r="NGY104" s="90"/>
      <c r="NGZ104" s="90"/>
      <c r="NHA104" s="90"/>
      <c r="NHB104" s="90"/>
      <c r="NHC104" s="90"/>
      <c r="NHD104" s="90"/>
      <c r="NHE104" s="90"/>
      <c r="NHF104" s="90"/>
      <c r="NHG104" s="90"/>
      <c r="NHH104" s="90"/>
      <c r="NHI104" s="90"/>
      <c r="NHJ104" s="90"/>
      <c r="NHK104" s="90"/>
      <c r="NHL104" s="90"/>
      <c r="NHM104" s="90"/>
      <c r="NHN104" s="90"/>
      <c r="NHO104" s="90"/>
      <c r="NHP104" s="90"/>
      <c r="NHQ104" s="90"/>
      <c r="NHR104" s="90"/>
      <c r="NHS104" s="90"/>
      <c r="NHT104" s="90"/>
      <c r="NHU104" s="90"/>
      <c r="NHV104" s="90"/>
      <c r="NHW104" s="90"/>
      <c r="NHX104" s="90"/>
      <c r="NHY104" s="90"/>
      <c r="NHZ104" s="90"/>
      <c r="NIA104" s="90"/>
      <c r="NIB104" s="90"/>
      <c r="NIC104" s="90"/>
      <c r="NID104" s="90"/>
      <c r="NIE104" s="90"/>
      <c r="NIF104" s="90"/>
      <c r="NIG104" s="90"/>
      <c r="NIH104" s="90"/>
      <c r="NII104" s="90"/>
      <c r="NIJ104" s="90"/>
      <c r="NIK104" s="90"/>
      <c r="NIL104" s="90"/>
      <c r="NIM104" s="90"/>
      <c r="NIN104" s="90"/>
      <c r="NIO104" s="90"/>
      <c r="NIP104" s="90"/>
      <c r="NIQ104" s="90"/>
      <c r="NIR104" s="90"/>
      <c r="NIS104" s="90"/>
      <c r="NIT104" s="90"/>
      <c r="NIU104" s="90"/>
      <c r="NIV104" s="90"/>
      <c r="NIW104" s="90"/>
      <c r="NIX104" s="90"/>
      <c r="NIY104" s="90"/>
      <c r="NIZ104" s="90"/>
      <c r="NJA104" s="90"/>
      <c r="NJB104" s="90"/>
      <c r="NJC104" s="90"/>
      <c r="NJD104" s="90"/>
      <c r="NJE104" s="90"/>
      <c r="NJF104" s="90"/>
      <c r="NJG104" s="90"/>
      <c r="NJH104" s="90"/>
      <c r="NJI104" s="90"/>
      <c r="NJJ104" s="90"/>
      <c r="NJK104" s="90"/>
      <c r="NJL104" s="90"/>
      <c r="NJM104" s="90"/>
      <c r="NJN104" s="90"/>
      <c r="NJO104" s="90"/>
      <c r="NJP104" s="90"/>
      <c r="NJQ104" s="90"/>
      <c r="NJR104" s="90"/>
      <c r="NJS104" s="90"/>
      <c r="NJT104" s="90"/>
      <c r="NJU104" s="90"/>
      <c r="NJV104" s="90"/>
      <c r="NJW104" s="90"/>
      <c r="NJX104" s="90"/>
      <c r="NJY104" s="90"/>
      <c r="NJZ104" s="90"/>
      <c r="NKA104" s="90"/>
      <c r="NKB104" s="90"/>
      <c r="NKC104" s="90"/>
      <c r="NKD104" s="90"/>
      <c r="NKE104" s="90"/>
      <c r="NKF104" s="90"/>
      <c r="NKG104" s="90"/>
      <c r="NKH104" s="90"/>
      <c r="NKI104" s="90"/>
      <c r="NKJ104" s="90"/>
      <c r="NKK104" s="90"/>
      <c r="NKL104" s="90"/>
      <c r="NKM104" s="90"/>
      <c r="NKN104" s="90"/>
      <c r="NKO104" s="90"/>
      <c r="NKP104" s="90"/>
      <c r="NKQ104" s="90"/>
      <c r="NKR104" s="90"/>
      <c r="NKS104" s="90"/>
      <c r="NKT104" s="90"/>
      <c r="NKU104" s="90"/>
      <c r="NKV104" s="90"/>
      <c r="NKW104" s="90"/>
      <c r="NKX104" s="90"/>
      <c r="NKY104" s="90"/>
      <c r="NKZ104" s="90"/>
      <c r="NLA104" s="90"/>
      <c r="NLB104" s="90"/>
      <c r="NLC104" s="90"/>
      <c r="NLD104" s="90"/>
      <c r="NLE104" s="90"/>
      <c r="NLF104" s="90"/>
      <c r="NLG104" s="90"/>
      <c r="NLH104" s="90"/>
      <c r="NLI104" s="90"/>
      <c r="NLJ104" s="90"/>
      <c r="NLK104" s="90"/>
      <c r="NLL104" s="90"/>
      <c r="NLM104" s="90"/>
      <c r="NLN104" s="90"/>
      <c r="NLO104" s="90"/>
      <c r="NLP104" s="90"/>
      <c r="NLQ104" s="90"/>
      <c r="NLR104" s="90"/>
      <c r="NLS104" s="90"/>
      <c r="NLT104" s="90"/>
      <c r="NLU104" s="90"/>
      <c r="NLV104" s="90"/>
      <c r="NLW104" s="90"/>
      <c r="NLX104" s="90"/>
      <c r="NLY104" s="90"/>
      <c r="NLZ104" s="90"/>
      <c r="NMA104" s="90"/>
      <c r="NMB104" s="90"/>
      <c r="NMC104" s="90"/>
      <c r="NMD104" s="90"/>
      <c r="NME104" s="90"/>
      <c r="NMF104" s="90"/>
      <c r="NMG104" s="90"/>
      <c r="NMH104" s="90"/>
      <c r="NMI104" s="90"/>
      <c r="NMJ104" s="90"/>
      <c r="NMK104" s="90"/>
      <c r="NML104" s="90"/>
      <c r="NMM104" s="90"/>
      <c r="NMN104" s="90"/>
      <c r="NMO104" s="90"/>
      <c r="NMP104" s="90"/>
      <c r="NMQ104" s="90"/>
      <c r="NMR104" s="90"/>
      <c r="NMS104" s="90"/>
      <c r="NMT104" s="90"/>
      <c r="NMU104" s="90"/>
      <c r="NMV104" s="90"/>
      <c r="NMW104" s="90"/>
      <c r="NMX104" s="90"/>
      <c r="NMY104" s="90"/>
      <c r="NMZ104" s="90"/>
      <c r="NNA104" s="90"/>
      <c r="NNB104" s="90"/>
      <c r="NNC104" s="90"/>
      <c r="NND104" s="90"/>
      <c r="NNE104" s="90"/>
      <c r="NNF104" s="90"/>
      <c r="NNG104" s="90"/>
      <c r="NNH104" s="90"/>
      <c r="NNI104" s="90"/>
      <c r="NNJ104" s="90"/>
      <c r="NNK104" s="90"/>
      <c r="NNL104" s="90"/>
      <c r="NNM104" s="90"/>
      <c r="NNN104" s="90"/>
      <c r="NNO104" s="90"/>
      <c r="NNP104" s="90"/>
      <c r="NNQ104" s="90"/>
      <c r="NNR104" s="90"/>
      <c r="NNS104" s="90"/>
      <c r="NNT104" s="90"/>
      <c r="NNU104" s="90"/>
      <c r="NNV104" s="90"/>
      <c r="NNW104" s="90"/>
      <c r="NNX104" s="90"/>
      <c r="NNY104" s="90"/>
      <c r="NNZ104" s="90"/>
      <c r="NOA104" s="90"/>
      <c r="NOB104" s="90"/>
      <c r="NOC104" s="90"/>
      <c r="NOD104" s="90"/>
      <c r="NOE104" s="90"/>
      <c r="NOF104" s="90"/>
      <c r="NOG104" s="90"/>
      <c r="NOH104" s="90"/>
      <c r="NOI104" s="90"/>
      <c r="NOJ104" s="90"/>
      <c r="NOK104" s="90"/>
      <c r="NOL104" s="90"/>
      <c r="NOM104" s="90"/>
      <c r="NON104" s="90"/>
      <c r="NOO104" s="90"/>
      <c r="NOP104" s="90"/>
      <c r="NOQ104" s="90"/>
      <c r="NOR104" s="90"/>
      <c r="NOS104" s="90"/>
      <c r="NOT104" s="90"/>
      <c r="NOU104" s="90"/>
      <c r="NOV104" s="90"/>
      <c r="NOW104" s="90"/>
      <c r="NOX104" s="90"/>
      <c r="NOY104" s="90"/>
      <c r="NOZ104" s="90"/>
      <c r="NPA104" s="90"/>
      <c r="NPB104" s="90"/>
      <c r="NPC104" s="90"/>
      <c r="NPD104" s="90"/>
      <c r="NPE104" s="90"/>
      <c r="NPF104" s="90"/>
      <c r="NPG104" s="90"/>
      <c r="NPH104" s="90"/>
      <c r="NPI104" s="90"/>
      <c r="NPJ104" s="90"/>
      <c r="NPK104" s="90"/>
      <c r="NPL104" s="90"/>
      <c r="NPM104" s="90"/>
      <c r="NPN104" s="90"/>
      <c r="NPO104" s="90"/>
      <c r="NPP104" s="90"/>
      <c r="NPQ104" s="90"/>
      <c r="NPR104" s="90"/>
      <c r="NPS104" s="90"/>
      <c r="NPT104" s="90"/>
      <c r="NPU104" s="90"/>
      <c r="NPV104" s="90"/>
      <c r="NPW104" s="90"/>
      <c r="NPX104" s="90"/>
      <c r="NPY104" s="90"/>
      <c r="NPZ104" s="90"/>
      <c r="NQA104" s="90"/>
      <c r="NQB104" s="90"/>
      <c r="NQC104" s="90"/>
      <c r="NQD104" s="90"/>
      <c r="NQE104" s="90"/>
      <c r="NQF104" s="90"/>
      <c r="NQG104" s="90"/>
      <c r="NQH104" s="90"/>
      <c r="NQI104" s="90"/>
      <c r="NQJ104" s="90"/>
      <c r="NQK104" s="90"/>
      <c r="NQL104" s="90"/>
      <c r="NQM104" s="90"/>
      <c r="NQN104" s="90"/>
      <c r="NQO104" s="90"/>
      <c r="NQP104" s="90"/>
      <c r="NQQ104" s="90"/>
      <c r="NQR104" s="90"/>
      <c r="NQS104" s="90"/>
      <c r="NQT104" s="90"/>
      <c r="NQU104" s="90"/>
      <c r="NQV104" s="90"/>
      <c r="NQW104" s="90"/>
      <c r="NQX104" s="90"/>
      <c r="NQY104" s="90"/>
      <c r="NQZ104" s="90"/>
      <c r="NRA104" s="90"/>
      <c r="NRB104" s="90"/>
      <c r="NRC104" s="90"/>
      <c r="NRD104" s="90"/>
      <c r="NRE104" s="90"/>
      <c r="NRF104" s="90"/>
      <c r="NRG104" s="90"/>
      <c r="NRH104" s="90"/>
      <c r="NRI104" s="90"/>
      <c r="NRJ104" s="90"/>
      <c r="NRK104" s="90"/>
      <c r="NRL104" s="90"/>
      <c r="NRM104" s="90"/>
      <c r="NRN104" s="90"/>
      <c r="NRO104" s="90"/>
      <c r="NRP104" s="90"/>
      <c r="NRQ104" s="90"/>
      <c r="NRR104" s="90"/>
      <c r="NRS104" s="90"/>
      <c r="NRT104" s="90"/>
      <c r="NRU104" s="90"/>
      <c r="NRV104" s="90"/>
      <c r="NRW104" s="90"/>
      <c r="NRX104" s="90"/>
      <c r="NRY104" s="90"/>
      <c r="NRZ104" s="90"/>
      <c r="NSA104" s="90"/>
      <c r="NSB104" s="90"/>
      <c r="NSC104" s="90"/>
      <c r="NSD104" s="90"/>
      <c r="NSE104" s="90"/>
      <c r="NSF104" s="90"/>
      <c r="NSG104" s="90"/>
      <c r="NSH104" s="90"/>
      <c r="NSI104" s="90"/>
      <c r="NSJ104" s="90"/>
      <c r="NSK104" s="90"/>
      <c r="NSL104" s="90"/>
      <c r="NSM104" s="90"/>
      <c r="NSN104" s="90"/>
      <c r="NSO104" s="90"/>
      <c r="NSP104" s="90"/>
      <c r="NSQ104" s="90"/>
      <c r="NSR104" s="90"/>
      <c r="NSS104" s="90"/>
      <c r="NST104" s="90"/>
      <c r="NSU104" s="90"/>
      <c r="NSV104" s="90"/>
      <c r="NSW104" s="90"/>
      <c r="NSX104" s="90"/>
      <c r="NSY104" s="90"/>
      <c r="NSZ104" s="90"/>
      <c r="NTA104" s="90"/>
      <c r="NTB104" s="90"/>
      <c r="NTC104" s="90"/>
      <c r="NTD104" s="90"/>
      <c r="NTE104" s="90"/>
      <c r="NTF104" s="90"/>
      <c r="NTG104" s="90"/>
      <c r="NTH104" s="90"/>
      <c r="NTI104" s="90"/>
      <c r="NTJ104" s="90"/>
      <c r="NTK104" s="90"/>
      <c r="NTL104" s="90"/>
      <c r="NTM104" s="90"/>
      <c r="NTN104" s="90"/>
      <c r="NTO104" s="90"/>
      <c r="NTP104" s="90"/>
      <c r="NTQ104" s="90"/>
      <c r="NTR104" s="90"/>
      <c r="NTS104" s="90"/>
      <c r="NTT104" s="90"/>
      <c r="NTU104" s="90"/>
      <c r="NTV104" s="90"/>
      <c r="NTW104" s="90"/>
      <c r="NTX104" s="90"/>
      <c r="NTY104" s="90"/>
      <c r="NTZ104" s="90"/>
      <c r="NUA104" s="90"/>
      <c r="NUB104" s="90"/>
      <c r="NUC104" s="90"/>
      <c r="NUD104" s="90"/>
      <c r="NUE104" s="90"/>
      <c r="NUF104" s="90"/>
      <c r="NUG104" s="90"/>
      <c r="NUH104" s="90"/>
      <c r="NUI104" s="90"/>
      <c r="NUJ104" s="90"/>
      <c r="NUK104" s="90"/>
      <c r="NUL104" s="90"/>
      <c r="NUM104" s="90"/>
      <c r="NUN104" s="90"/>
      <c r="NUO104" s="90"/>
      <c r="NUP104" s="90"/>
      <c r="NUQ104" s="90"/>
      <c r="NUR104" s="90"/>
      <c r="NUS104" s="90"/>
      <c r="NUT104" s="90"/>
      <c r="NUU104" s="90"/>
      <c r="NUV104" s="90"/>
      <c r="NUW104" s="90"/>
      <c r="NUX104" s="90"/>
      <c r="NUY104" s="90"/>
      <c r="NUZ104" s="90"/>
      <c r="NVA104" s="90"/>
      <c r="NVB104" s="90"/>
      <c r="NVC104" s="90"/>
      <c r="NVD104" s="90"/>
      <c r="NVE104" s="90"/>
      <c r="NVF104" s="90"/>
      <c r="NVG104" s="90"/>
      <c r="NVH104" s="90"/>
      <c r="NVI104" s="90"/>
      <c r="NVJ104" s="90"/>
      <c r="NVK104" s="90"/>
      <c r="NVL104" s="90"/>
      <c r="NVM104" s="90"/>
      <c r="NVN104" s="90"/>
      <c r="NVO104" s="90"/>
      <c r="NVP104" s="90"/>
      <c r="NVQ104" s="90"/>
      <c r="NVR104" s="90"/>
      <c r="NVS104" s="90"/>
      <c r="NVT104" s="90"/>
      <c r="NVU104" s="90"/>
      <c r="NVV104" s="90"/>
      <c r="NVW104" s="90"/>
      <c r="NVX104" s="90"/>
      <c r="NVY104" s="90"/>
      <c r="NVZ104" s="90"/>
      <c r="NWA104" s="90"/>
      <c r="NWB104" s="90"/>
      <c r="NWC104" s="90"/>
      <c r="NWD104" s="90"/>
      <c r="NWE104" s="90"/>
      <c r="NWF104" s="90"/>
      <c r="NWG104" s="90"/>
      <c r="NWH104" s="90"/>
      <c r="NWI104" s="90"/>
      <c r="NWJ104" s="90"/>
      <c r="NWK104" s="90"/>
      <c r="NWL104" s="90"/>
      <c r="NWM104" s="90"/>
      <c r="NWN104" s="90"/>
      <c r="NWO104" s="90"/>
      <c r="NWP104" s="90"/>
      <c r="NWQ104" s="90"/>
      <c r="NWR104" s="90"/>
      <c r="NWS104" s="90"/>
      <c r="NWT104" s="90"/>
      <c r="NWU104" s="90"/>
      <c r="NWV104" s="90"/>
      <c r="NWW104" s="90"/>
      <c r="NWX104" s="90"/>
      <c r="NWY104" s="90"/>
      <c r="NWZ104" s="90"/>
      <c r="NXA104" s="90"/>
      <c r="NXB104" s="90"/>
      <c r="NXC104" s="90"/>
      <c r="NXD104" s="90"/>
      <c r="NXE104" s="90"/>
      <c r="NXF104" s="90"/>
      <c r="NXG104" s="90"/>
      <c r="NXH104" s="90"/>
      <c r="NXI104" s="90"/>
      <c r="NXJ104" s="90"/>
      <c r="NXK104" s="90"/>
      <c r="NXL104" s="90"/>
      <c r="NXM104" s="90"/>
      <c r="NXN104" s="90"/>
      <c r="NXO104" s="90"/>
      <c r="NXP104" s="90"/>
      <c r="NXQ104" s="90"/>
      <c r="NXR104" s="90"/>
      <c r="NXS104" s="90"/>
      <c r="NXT104" s="90"/>
      <c r="NXU104" s="90"/>
      <c r="NXV104" s="90"/>
      <c r="NXW104" s="90"/>
      <c r="NXX104" s="90"/>
      <c r="NXY104" s="90"/>
      <c r="NXZ104" s="90"/>
      <c r="NYA104" s="90"/>
      <c r="NYB104" s="90"/>
      <c r="NYC104" s="90"/>
      <c r="NYD104" s="90"/>
      <c r="NYE104" s="90"/>
      <c r="NYF104" s="90"/>
      <c r="NYG104" s="90"/>
      <c r="NYH104" s="90"/>
      <c r="NYI104" s="90"/>
      <c r="NYJ104" s="90"/>
      <c r="NYK104" s="90"/>
      <c r="NYL104" s="90"/>
      <c r="NYM104" s="90"/>
      <c r="NYN104" s="90"/>
      <c r="NYO104" s="90"/>
      <c r="NYP104" s="90"/>
      <c r="NYQ104" s="90"/>
      <c r="NYR104" s="90"/>
      <c r="NYS104" s="90"/>
      <c r="NYT104" s="90"/>
      <c r="NYU104" s="90"/>
      <c r="NYV104" s="90"/>
      <c r="NYW104" s="90"/>
      <c r="NYX104" s="90"/>
      <c r="NYY104" s="90"/>
      <c r="NYZ104" s="90"/>
      <c r="NZA104" s="90"/>
      <c r="NZB104" s="90"/>
      <c r="NZC104" s="90"/>
      <c r="NZD104" s="90"/>
      <c r="NZE104" s="90"/>
      <c r="NZF104" s="90"/>
      <c r="NZG104" s="90"/>
      <c r="NZH104" s="90"/>
      <c r="NZI104" s="90"/>
      <c r="NZJ104" s="90"/>
      <c r="NZK104" s="90"/>
      <c r="NZL104" s="90"/>
      <c r="NZM104" s="90"/>
      <c r="NZN104" s="90"/>
      <c r="NZO104" s="90"/>
      <c r="NZP104" s="90"/>
      <c r="NZQ104" s="90"/>
      <c r="NZR104" s="90"/>
      <c r="NZS104" s="90"/>
      <c r="NZT104" s="90"/>
      <c r="NZU104" s="90"/>
      <c r="NZV104" s="90"/>
      <c r="NZW104" s="90"/>
      <c r="NZX104" s="90"/>
      <c r="NZY104" s="90"/>
      <c r="NZZ104" s="90"/>
      <c r="OAA104" s="90"/>
      <c r="OAB104" s="90"/>
      <c r="OAC104" s="90"/>
      <c r="OAD104" s="90"/>
      <c r="OAE104" s="90"/>
      <c r="OAF104" s="90"/>
      <c r="OAG104" s="90"/>
      <c r="OAH104" s="90"/>
      <c r="OAI104" s="90"/>
      <c r="OAJ104" s="90"/>
      <c r="OAK104" s="90"/>
      <c r="OAL104" s="90"/>
      <c r="OAM104" s="90"/>
      <c r="OAN104" s="90"/>
      <c r="OAO104" s="90"/>
      <c r="OAP104" s="90"/>
      <c r="OAQ104" s="90"/>
      <c r="OAR104" s="90"/>
      <c r="OAS104" s="90"/>
      <c r="OAT104" s="90"/>
      <c r="OAU104" s="90"/>
      <c r="OAV104" s="90"/>
      <c r="OAW104" s="90"/>
      <c r="OAX104" s="90"/>
      <c r="OAY104" s="90"/>
      <c r="OAZ104" s="90"/>
      <c r="OBA104" s="90"/>
      <c r="OBB104" s="90"/>
      <c r="OBC104" s="90"/>
      <c r="OBD104" s="90"/>
      <c r="OBE104" s="90"/>
      <c r="OBF104" s="90"/>
      <c r="OBG104" s="90"/>
      <c r="OBH104" s="90"/>
      <c r="OBI104" s="90"/>
      <c r="OBJ104" s="90"/>
      <c r="OBK104" s="90"/>
      <c r="OBL104" s="90"/>
      <c r="OBM104" s="90"/>
      <c r="OBN104" s="90"/>
      <c r="OBO104" s="90"/>
      <c r="OBP104" s="90"/>
      <c r="OBQ104" s="90"/>
      <c r="OBR104" s="90"/>
      <c r="OBS104" s="90"/>
      <c r="OBT104" s="90"/>
      <c r="OBU104" s="90"/>
      <c r="OBV104" s="90"/>
      <c r="OBW104" s="90"/>
      <c r="OBX104" s="90"/>
      <c r="OBY104" s="90"/>
      <c r="OBZ104" s="90"/>
      <c r="OCA104" s="90"/>
      <c r="OCB104" s="90"/>
      <c r="OCC104" s="90"/>
      <c r="OCD104" s="90"/>
      <c r="OCE104" s="90"/>
      <c r="OCF104" s="90"/>
      <c r="OCG104" s="90"/>
      <c r="OCH104" s="90"/>
      <c r="OCI104" s="90"/>
      <c r="OCJ104" s="90"/>
      <c r="OCK104" s="90"/>
      <c r="OCL104" s="90"/>
      <c r="OCM104" s="90"/>
      <c r="OCN104" s="90"/>
      <c r="OCO104" s="90"/>
      <c r="OCP104" s="90"/>
      <c r="OCQ104" s="90"/>
      <c r="OCR104" s="90"/>
      <c r="OCS104" s="90"/>
      <c r="OCT104" s="90"/>
      <c r="OCU104" s="90"/>
      <c r="OCV104" s="90"/>
      <c r="OCW104" s="90"/>
      <c r="OCX104" s="90"/>
      <c r="OCY104" s="90"/>
      <c r="OCZ104" s="90"/>
      <c r="ODA104" s="90"/>
      <c r="ODB104" s="90"/>
      <c r="ODC104" s="90"/>
      <c r="ODD104" s="90"/>
      <c r="ODE104" s="90"/>
      <c r="ODF104" s="90"/>
      <c r="ODG104" s="90"/>
      <c r="ODH104" s="90"/>
      <c r="ODI104" s="90"/>
      <c r="ODJ104" s="90"/>
      <c r="ODK104" s="90"/>
      <c r="ODL104" s="90"/>
      <c r="ODM104" s="90"/>
      <c r="ODN104" s="90"/>
      <c r="ODO104" s="90"/>
      <c r="ODP104" s="90"/>
      <c r="ODQ104" s="90"/>
      <c r="ODR104" s="90"/>
      <c r="ODS104" s="90"/>
      <c r="ODT104" s="90"/>
      <c r="ODU104" s="90"/>
      <c r="ODV104" s="90"/>
      <c r="ODW104" s="90"/>
      <c r="ODX104" s="90"/>
      <c r="ODY104" s="90"/>
      <c r="ODZ104" s="90"/>
      <c r="OEA104" s="90"/>
      <c r="OEB104" s="90"/>
      <c r="OEC104" s="90"/>
      <c r="OED104" s="90"/>
      <c r="OEE104" s="90"/>
      <c r="OEF104" s="90"/>
      <c r="OEG104" s="90"/>
      <c r="OEH104" s="90"/>
      <c r="OEI104" s="90"/>
      <c r="OEJ104" s="90"/>
      <c r="OEK104" s="90"/>
      <c r="OEL104" s="90"/>
      <c r="OEM104" s="90"/>
      <c r="OEN104" s="90"/>
      <c r="OEO104" s="90"/>
      <c r="OEP104" s="90"/>
      <c r="OEQ104" s="90"/>
      <c r="OER104" s="90"/>
      <c r="OES104" s="90"/>
      <c r="OET104" s="90"/>
      <c r="OEU104" s="90"/>
      <c r="OEV104" s="90"/>
      <c r="OEW104" s="90"/>
      <c r="OEX104" s="90"/>
      <c r="OEY104" s="90"/>
      <c r="OEZ104" s="90"/>
      <c r="OFA104" s="90"/>
      <c r="OFB104" s="90"/>
      <c r="OFC104" s="90"/>
      <c r="OFD104" s="90"/>
      <c r="OFE104" s="90"/>
      <c r="OFF104" s="90"/>
      <c r="OFG104" s="90"/>
      <c r="OFH104" s="90"/>
      <c r="OFI104" s="90"/>
      <c r="OFJ104" s="90"/>
      <c r="OFK104" s="90"/>
      <c r="OFL104" s="90"/>
      <c r="OFM104" s="90"/>
      <c r="OFN104" s="90"/>
      <c r="OFO104" s="90"/>
      <c r="OFP104" s="90"/>
      <c r="OFQ104" s="90"/>
      <c r="OFR104" s="90"/>
      <c r="OFS104" s="90"/>
      <c r="OFT104" s="90"/>
      <c r="OFU104" s="90"/>
      <c r="OFV104" s="90"/>
      <c r="OFW104" s="90"/>
      <c r="OFX104" s="90"/>
      <c r="OFY104" s="90"/>
      <c r="OFZ104" s="90"/>
      <c r="OGA104" s="90"/>
      <c r="OGB104" s="90"/>
      <c r="OGC104" s="90"/>
      <c r="OGD104" s="90"/>
      <c r="OGE104" s="90"/>
      <c r="OGF104" s="90"/>
      <c r="OGG104" s="90"/>
      <c r="OGH104" s="90"/>
      <c r="OGI104" s="90"/>
      <c r="OGJ104" s="90"/>
      <c r="OGK104" s="90"/>
      <c r="OGL104" s="90"/>
      <c r="OGM104" s="90"/>
      <c r="OGN104" s="90"/>
      <c r="OGO104" s="90"/>
      <c r="OGP104" s="90"/>
      <c r="OGQ104" s="90"/>
      <c r="OGR104" s="90"/>
      <c r="OGS104" s="90"/>
      <c r="OGT104" s="90"/>
      <c r="OGU104" s="90"/>
      <c r="OGV104" s="90"/>
      <c r="OGW104" s="90"/>
      <c r="OGX104" s="90"/>
      <c r="OGY104" s="90"/>
      <c r="OGZ104" s="90"/>
      <c r="OHA104" s="90"/>
      <c r="OHB104" s="90"/>
      <c r="OHC104" s="90"/>
      <c r="OHD104" s="90"/>
      <c r="OHE104" s="90"/>
      <c r="OHF104" s="90"/>
      <c r="OHG104" s="90"/>
      <c r="OHH104" s="90"/>
      <c r="OHI104" s="90"/>
      <c r="OHJ104" s="90"/>
      <c r="OHK104" s="90"/>
      <c r="OHL104" s="90"/>
      <c r="OHM104" s="90"/>
      <c r="OHN104" s="90"/>
      <c r="OHO104" s="90"/>
      <c r="OHP104" s="90"/>
      <c r="OHQ104" s="90"/>
      <c r="OHR104" s="90"/>
      <c r="OHS104" s="90"/>
      <c r="OHT104" s="90"/>
      <c r="OHU104" s="90"/>
      <c r="OHV104" s="90"/>
      <c r="OHW104" s="90"/>
      <c r="OHX104" s="90"/>
      <c r="OHY104" s="90"/>
      <c r="OHZ104" s="90"/>
      <c r="OIA104" s="90"/>
      <c r="OIB104" s="90"/>
      <c r="OIC104" s="90"/>
      <c r="OID104" s="90"/>
      <c r="OIE104" s="90"/>
      <c r="OIF104" s="90"/>
      <c r="OIG104" s="90"/>
      <c r="OIH104" s="90"/>
      <c r="OII104" s="90"/>
      <c r="OIJ104" s="90"/>
      <c r="OIK104" s="90"/>
      <c r="OIL104" s="90"/>
      <c r="OIM104" s="90"/>
      <c r="OIN104" s="90"/>
      <c r="OIO104" s="90"/>
      <c r="OIP104" s="90"/>
      <c r="OIQ104" s="90"/>
      <c r="OIR104" s="90"/>
      <c r="OIS104" s="90"/>
      <c r="OIT104" s="90"/>
      <c r="OIU104" s="90"/>
      <c r="OIV104" s="90"/>
      <c r="OIW104" s="90"/>
      <c r="OIX104" s="90"/>
      <c r="OIY104" s="90"/>
      <c r="OIZ104" s="90"/>
      <c r="OJA104" s="90"/>
      <c r="OJB104" s="90"/>
      <c r="OJC104" s="90"/>
      <c r="OJD104" s="90"/>
      <c r="OJE104" s="90"/>
      <c r="OJF104" s="90"/>
      <c r="OJG104" s="90"/>
      <c r="OJH104" s="90"/>
      <c r="OJI104" s="90"/>
      <c r="OJJ104" s="90"/>
      <c r="OJK104" s="90"/>
      <c r="OJL104" s="90"/>
      <c r="OJM104" s="90"/>
      <c r="OJN104" s="90"/>
      <c r="OJO104" s="90"/>
      <c r="OJP104" s="90"/>
      <c r="OJQ104" s="90"/>
      <c r="OJR104" s="90"/>
      <c r="OJS104" s="90"/>
      <c r="OJT104" s="90"/>
      <c r="OJU104" s="90"/>
      <c r="OJV104" s="90"/>
      <c r="OJW104" s="90"/>
      <c r="OJX104" s="90"/>
      <c r="OJY104" s="90"/>
      <c r="OJZ104" s="90"/>
      <c r="OKA104" s="90"/>
      <c r="OKB104" s="90"/>
      <c r="OKC104" s="90"/>
      <c r="OKD104" s="90"/>
      <c r="OKE104" s="90"/>
      <c r="OKF104" s="90"/>
      <c r="OKG104" s="90"/>
      <c r="OKH104" s="90"/>
      <c r="OKI104" s="90"/>
      <c r="OKJ104" s="90"/>
      <c r="OKK104" s="90"/>
      <c r="OKL104" s="90"/>
      <c r="OKM104" s="90"/>
      <c r="OKN104" s="90"/>
      <c r="OKO104" s="90"/>
      <c r="OKP104" s="90"/>
      <c r="OKQ104" s="90"/>
      <c r="OKR104" s="90"/>
      <c r="OKS104" s="90"/>
      <c r="OKT104" s="90"/>
      <c r="OKU104" s="90"/>
      <c r="OKV104" s="90"/>
      <c r="OKW104" s="90"/>
      <c r="OKX104" s="90"/>
      <c r="OKY104" s="90"/>
      <c r="OKZ104" s="90"/>
      <c r="OLA104" s="90"/>
      <c r="OLB104" s="90"/>
      <c r="OLC104" s="90"/>
      <c r="OLD104" s="90"/>
      <c r="OLE104" s="90"/>
      <c r="OLF104" s="90"/>
      <c r="OLG104" s="90"/>
      <c r="OLH104" s="90"/>
      <c r="OLI104" s="90"/>
      <c r="OLJ104" s="90"/>
      <c r="OLK104" s="90"/>
      <c r="OLL104" s="90"/>
      <c r="OLM104" s="90"/>
      <c r="OLN104" s="90"/>
      <c r="OLO104" s="90"/>
      <c r="OLP104" s="90"/>
      <c r="OLQ104" s="90"/>
      <c r="OLR104" s="90"/>
      <c r="OLS104" s="90"/>
      <c r="OLT104" s="90"/>
      <c r="OLU104" s="90"/>
      <c r="OLV104" s="90"/>
      <c r="OLW104" s="90"/>
      <c r="OLX104" s="90"/>
      <c r="OLY104" s="90"/>
      <c r="OLZ104" s="90"/>
      <c r="OMA104" s="90"/>
      <c r="OMB104" s="90"/>
      <c r="OMC104" s="90"/>
      <c r="OMD104" s="90"/>
      <c r="OME104" s="90"/>
      <c r="OMF104" s="90"/>
      <c r="OMG104" s="90"/>
      <c r="OMH104" s="90"/>
      <c r="OMI104" s="90"/>
      <c r="OMJ104" s="90"/>
      <c r="OMK104" s="90"/>
      <c r="OML104" s="90"/>
      <c r="OMM104" s="90"/>
      <c r="OMN104" s="90"/>
      <c r="OMO104" s="90"/>
      <c r="OMP104" s="90"/>
      <c r="OMQ104" s="90"/>
      <c r="OMR104" s="90"/>
      <c r="OMS104" s="90"/>
      <c r="OMT104" s="90"/>
      <c r="OMU104" s="90"/>
      <c r="OMV104" s="90"/>
      <c r="OMW104" s="90"/>
      <c r="OMX104" s="90"/>
      <c r="OMY104" s="90"/>
      <c r="OMZ104" s="90"/>
      <c r="ONA104" s="90"/>
      <c r="ONB104" s="90"/>
      <c r="ONC104" s="90"/>
      <c r="OND104" s="90"/>
      <c r="ONE104" s="90"/>
      <c r="ONF104" s="90"/>
      <c r="ONG104" s="90"/>
      <c r="ONH104" s="90"/>
      <c r="ONI104" s="90"/>
      <c r="ONJ104" s="90"/>
      <c r="ONK104" s="90"/>
      <c r="ONL104" s="90"/>
      <c r="ONM104" s="90"/>
      <c r="ONN104" s="90"/>
      <c r="ONO104" s="90"/>
      <c r="ONP104" s="90"/>
      <c r="ONQ104" s="90"/>
      <c r="ONR104" s="90"/>
      <c r="ONS104" s="90"/>
      <c r="ONT104" s="90"/>
      <c r="ONU104" s="90"/>
      <c r="ONV104" s="90"/>
      <c r="ONW104" s="90"/>
      <c r="ONX104" s="90"/>
      <c r="ONY104" s="90"/>
      <c r="ONZ104" s="90"/>
      <c r="OOA104" s="90"/>
      <c r="OOB104" s="90"/>
      <c r="OOC104" s="90"/>
      <c r="OOD104" s="90"/>
      <c r="OOE104" s="90"/>
      <c r="OOF104" s="90"/>
      <c r="OOG104" s="90"/>
      <c r="OOH104" s="90"/>
      <c r="OOI104" s="90"/>
      <c r="OOJ104" s="90"/>
      <c r="OOK104" s="90"/>
      <c r="OOL104" s="90"/>
      <c r="OOM104" s="90"/>
      <c r="OON104" s="90"/>
      <c r="OOO104" s="90"/>
      <c r="OOP104" s="90"/>
      <c r="OOQ104" s="90"/>
      <c r="OOR104" s="90"/>
      <c r="OOS104" s="90"/>
      <c r="OOT104" s="90"/>
      <c r="OOU104" s="90"/>
      <c r="OOV104" s="90"/>
      <c r="OOW104" s="90"/>
      <c r="OOX104" s="90"/>
      <c r="OOY104" s="90"/>
      <c r="OOZ104" s="90"/>
      <c r="OPA104" s="90"/>
      <c r="OPB104" s="90"/>
      <c r="OPC104" s="90"/>
      <c r="OPD104" s="90"/>
      <c r="OPE104" s="90"/>
      <c r="OPF104" s="90"/>
      <c r="OPG104" s="90"/>
      <c r="OPH104" s="90"/>
      <c r="OPI104" s="90"/>
      <c r="OPJ104" s="90"/>
      <c r="OPK104" s="90"/>
      <c r="OPL104" s="90"/>
      <c r="OPM104" s="90"/>
      <c r="OPN104" s="90"/>
      <c r="OPO104" s="90"/>
      <c r="OPP104" s="90"/>
      <c r="OPQ104" s="90"/>
      <c r="OPR104" s="90"/>
      <c r="OPS104" s="90"/>
      <c r="OPT104" s="90"/>
      <c r="OPU104" s="90"/>
      <c r="OPV104" s="90"/>
      <c r="OPW104" s="90"/>
      <c r="OPX104" s="90"/>
      <c r="OPY104" s="90"/>
      <c r="OPZ104" s="90"/>
      <c r="OQA104" s="90"/>
      <c r="OQB104" s="90"/>
      <c r="OQC104" s="90"/>
      <c r="OQD104" s="90"/>
      <c r="OQE104" s="90"/>
      <c r="OQF104" s="90"/>
      <c r="OQG104" s="90"/>
      <c r="OQH104" s="90"/>
      <c r="OQI104" s="90"/>
      <c r="OQJ104" s="90"/>
      <c r="OQK104" s="90"/>
      <c r="OQL104" s="90"/>
      <c r="OQM104" s="90"/>
      <c r="OQN104" s="90"/>
      <c r="OQO104" s="90"/>
      <c r="OQP104" s="90"/>
      <c r="OQQ104" s="90"/>
      <c r="OQR104" s="90"/>
      <c r="OQS104" s="90"/>
      <c r="OQT104" s="90"/>
      <c r="OQU104" s="90"/>
      <c r="OQV104" s="90"/>
      <c r="OQW104" s="90"/>
      <c r="OQX104" s="90"/>
      <c r="OQY104" s="90"/>
      <c r="OQZ104" s="90"/>
      <c r="ORA104" s="90"/>
      <c r="ORB104" s="90"/>
      <c r="ORC104" s="90"/>
      <c r="ORD104" s="90"/>
      <c r="ORE104" s="90"/>
      <c r="ORF104" s="90"/>
      <c r="ORG104" s="90"/>
      <c r="ORH104" s="90"/>
      <c r="ORI104" s="90"/>
      <c r="ORJ104" s="90"/>
      <c r="ORK104" s="90"/>
      <c r="ORL104" s="90"/>
      <c r="ORM104" s="90"/>
      <c r="ORN104" s="90"/>
      <c r="ORO104" s="90"/>
      <c r="ORP104" s="90"/>
      <c r="ORQ104" s="90"/>
      <c r="ORR104" s="90"/>
      <c r="ORS104" s="90"/>
      <c r="ORT104" s="90"/>
      <c r="ORU104" s="90"/>
      <c r="ORV104" s="90"/>
      <c r="ORW104" s="90"/>
      <c r="ORX104" s="90"/>
      <c r="ORY104" s="90"/>
      <c r="ORZ104" s="90"/>
      <c r="OSA104" s="90"/>
      <c r="OSB104" s="90"/>
      <c r="OSC104" s="90"/>
      <c r="OSD104" s="90"/>
      <c r="OSE104" s="90"/>
      <c r="OSF104" s="90"/>
      <c r="OSG104" s="90"/>
      <c r="OSH104" s="90"/>
      <c r="OSI104" s="90"/>
      <c r="OSJ104" s="90"/>
      <c r="OSK104" s="90"/>
      <c r="OSL104" s="90"/>
      <c r="OSM104" s="90"/>
      <c r="OSN104" s="90"/>
      <c r="OSO104" s="90"/>
      <c r="OSP104" s="90"/>
      <c r="OSQ104" s="90"/>
      <c r="OSR104" s="90"/>
      <c r="OSS104" s="90"/>
      <c r="OST104" s="90"/>
      <c r="OSU104" s="90"/>
      <c r="OSV104" s="90"/>
      <c r="OSW104" s="90"/>
      <c r="OSX104" s="90"/>
      <c r="OSY104" s="90"/>
      <c r="OSZ104" s="90"/>
      <c r="OTA104" s="90"/>
      <c r="OTB104" s="90"/>
      <c r="OTC104" s="90"/>
      <c r="OTD104" s="90"/>
      <c r="OTE104" s="90"/>
      <c r="OTF104" s="90"/>
      <c r="OTG104" s="90"/>
      <c r="OTH104" s="90"/>
      <c r="OTI104" s="90"/>
      <c r="OTJ104" s="90"/>
      <c r="OTK104" s="90"/>
      <c r="OTL104" s="90"/>
      <c r="OTM104" s="90"/>
      <c r="OTN104" s="90"/>
      <c r="OTO104" s="90"/>
      <c r="OTP104" s="90"/>
      <c r="OTQ104" s="90"/>
      <c r="OTR104" s="90"/>
      <c r="OTS104" s="90"/>
      <c r="OTT104" s="90"/>
      <c r="OTU104" s="90"/>
      <c r="OTV104" s="90"/>
      <c r="OTW104" s="90"/>
      <c r="OTX104" s="90"/>
      <c r="OTY104" s="90"/>
      <c r="OTZ104" s="90"/>
      <c r="OUA104" s="90"/>
      <c r="OUB104" s="90"/>
      <c r="OUC104" s="90"/>
      <c r="OUD104" s="90"/>
      <c r="OUE104" s="90"/>
      <c r="OUF104" s="90"/>
      <c r="OUG104" s="90"/>
      <c r="OUH104" s="90"/>
      <c r="OUI104" s="90"/>
      <c r="OUJ104" s="90"/>
      <c r="OUK104" s="90"/>
      <c r="OUL104" s="90"/>
      <c r="OUM104" s="90"/>
      <c r="OUN104" s="90"/>
      <c r="OUO104" s="90"/>
      <c r="OUP104" s="90"/>
      <c r="OUQ104" s="90"/>
      <c r="OUR104" s="90"/>
      <c r="OUS104" s="90"/>
      <c r="OUT104" s="90"/>
      <c r="OUU104" s="90"/>
      <c r="OUV104" s="90"/>
      <c r="OUW104" s="90"/>
      <c r="OUX104" s="90"/>
      <c r="OUY104" s="90"/>
      <c r="OUZ104" s="90"/>
      <c r="OVA104" s="90"/>
      <c r="OVB104" s="90"/>
      <c r="OVC104" s="90"/>
      <c r="OVD104" s="90"/>
      <c r="OVE104" s="90"/>
      <c r="OVF104" s="90"/>
      <c r="OVG104" s="90"/>
      <c r="OVH104" s="90"/>
      <c r="OVI104" s="90"/>
      <c r="OVJ104" s="90"/>
      <c r="OVK104" s="90"/>
      <c r="OVL104" s="90"/>
      <c r="OVM104" s="90"/>
      <c r="OVN104" s="90"/>
      <c r="OVO104" s="90"/>
      <c r="OVP104" s="90"/>
      <c r="OVQ104" s="90"/>
      <c r="OVR104" s="90"/>
      <c r="OVS104" s="90"/>
      <c r="OVT104" s="90"/>
      <c r="OVU104" s="90"/>
      <c r="OVV104" s="90"/>
      <c r="OVW104" s="90"/>
      <c r="OVX104" s="90"/>
      <c r="OVY104" s="90"/>
      <c r="OVZ104" s="90"/>
      <c r="OWA104" s="90"/>
      <c r="OWB104" s="90"/>
      <c r="OWC104" s="90"/>
      <c r="OWD104" s="90"/>
      <c r="OWE104" s="90"/>
      <c r="OWF104" s="90"/>
      <c r="OWG104" s="90"/>
      <c r="OWH104" s="90"/>
      <c r="OWI104" s="90"/>
      <c r="OWJ104" s="90"/>
      <c r="OWK104" s="90"/>
      <c r="OWL104" s="90"/>
      <c r="OWM104" s="90"/>
      <c r="OWN104" s="90"/>
      <c r="OWO104" s="90"/>
      <c r="OWP104" s="90"/>
      <c r="OWQ104" s="90"/>
      <c r="OWR104" s="90"/>
      <c r="OWS104" s="90"/>
      <c r="OWT104" s="90"/>
      <c r="OWU104" s="90"/>
      <c r="OWV104" s="90"/>
      <c r="OWW104" s="90"/>
      <c r="OWX104" s="90"/>
      <c r="OWY104" s="90"/>
      <c r="OWZ104" s="90"/>
      <c r="OXA104" s="90"/>
      <c r="OXB104" s="90"/>
      <c r="OXC104" s="90"/>
      <c r="OXD104" s="90"/>
      <c r="OXE104" s="90"/>
      <c r="OXF104" s="90"/>
      <c r="OXG104" s="90"/>
      <c r="OXH104" s="90"/>
      <c r="OXI104" s="90"/>
      <c r="OXJ104" s="90"/>
      <c r="OXK104" s="90"/>
      <c r="OXL104" s="90"/>
      <c r="OXM104" s="90"/>
      <c r="OXN104" s="90"/>
      <c r="OXO104" s="90"/>
      <c r="OXP104" s="90"/>
      <c r="OXQ104" s="90"/>
      <c r="OXR104" s="90"/>
      <c r="OXS104" s="90"/>
      <c r="OXT104" s="90"/>
      <c r="OXU104" s="90"/>
      <c r="OXV104" s="90"/>
      <c r="OXW104" s="90"/>
      <c r="OXX104" s="90"/>
      <c r="OXY104" s="90"/>
      <c r="OXZ104" s="90"/>
      <c r="OYA104" s="90"/>
      <c r="OYB104" s="90"/>
      <c r="OYC104" s="90"/>
      <c r="OYD104" s="90"/>
      <c r="OYE104" s="90"/>
      <c r="OYF104" s="90"/>
      <c r="OYG104" s="90"/>
      <c r="OYH104" s="90"/>
      <c r="OYI104" s="90"/>
      <c r="OYJ104" s="90"/>
      <c r="OYK104" s="90"/>
      <c r="OYL104" s="90"/>
      <c r="OYM104" s="90"/>
      <c r="OYN104" s="90"/>
      <c r="OYO104" s="90"/>
      <c r="OYP104" s="90"/>
      <c r="OYQ104" s="90"/>
      <c r="OYR104" s="90"/>
      <c r="OYS104" s="90"/>
      <c r="OYT104" s="90"/>
      <c r="OYU104" s="90"/>
      <c r="OYV104" s="90"/>
      <c r="OYW104" s="90"/>
      <c r="OYX104" s="90"/>
      <c r="OYY104" s="90"/>
      <c r="OYZ104" s="90"/>
      <c r="OZA104" s="90"/>
      <c r="OZB104" s="90"/>
      <c r="OZC104" s="90"/>
      <c r="OZD104" s="90"/>
      <c r="OZE104" s="90"/>
      <c r="OZF104" s="90"/>
      <c r="OZG104" s="90"/>
      <c r="OZH104" s="90"/>
      <c r="OZI104" s="90"/>
      <c r="OZJ104" s="90"/>
      <c r="OZK104" s="90"/>
      <c r="OZL104" s="90"/>
      <c r="OZM104" s="90"/>
      <c r="OZN104" s="90"/>
      <c r="OZO104" s="90"/>
      <c r="OZP104" s="90"/>
      <c r="OZQ104" s="90"/>
      <c r="OZR104" s="90"/>
      <c r="OZS104" s="90"/>
      <c r="OZT104" s="90"/>
      <c r="OZU104" s="90"/>
      <c r="OZV104" s="90"/>
      <c r="OZW104" s="90"/>
      <c r="OZX104" s="90"/>
      <c r="OZY104" s="90"/>
      <c r="OZZ104" s="90"/>
      <c r="PAA104" s="90"/>
      <c r="PAB104" s="90"/>
      <c r="PAC104" s="90"/>
      <c r="PAD104" s="90"/>
      <c r="PAE104" s="90"/>
      <c r="PAF104" s="90"/>
      <c r="PAG104" s="90"/>
      <c r="PAH104" s="90"/>
      <c r="PAI104" s="90"/>
      <c r="PAJ104" s="90"/>
      <c r="PAK104" s="90"/>
      <c r="PAL104" s="90"/>
      <c r="PAM104" s="90"/>
      <c r="PAN104" s="90"/>
      <c r="PAO104" s="90"/>
      <c r="PAP104" s="90"/>
      <c r="PAQ104" s="90"/>
      <c r="PAR104" s="90"/>
      <c r="PAS104" s="90"/>
      <c r="PAT104" s="90"/>
      <c r="PAU104" s="90"/>
      <c r="PAV104" s="90"/>
      <c r="PAW104" s="90"/>
      <c r="PAX104" s="90"/>
      <c r="PAY104" s="90"/>
      <c r="PAZ104" s="90"/>
      <c r="PBA104" s="90"/>
      <c r="PBB104" s="90"/>
      <c r="PBC104" s="90"/>
      <c r="PBD104" s="90"/>
      <c r="PBE104" s="90"/>
      <c r="PBF104" s="90"/>
      <c r="PBG104" s="90"/>
      <c r="PBH104" s="90"/>
      <c r="PBI104" s="90"/>
      <c r="PBJ104" s="90"/>
      <c r="PBK104" s="90"/>
      <c r="PBL104" s="90"/>
      <c r="PBM104" s="90"/>
      <c r="PBN104" s="90"/>
      <c r="PBO104" s="90"/>
      <c r="PBP104" s="90"/>
      <c r="PBQ104" s="90"/>
      <c r="PBR104" s="90"/>
      <c r="PBS104" s="90"/>
      <c r="PBT104" s="90"/>
      <c r="PBU104" s="90"/>
      <c r="PBV104" s="90"/>
      <c r="PBW104" s="90"/>
      <c r="PBX104" s="90"/>
      <c r="PBY104" s="90"/>
      <c r="PBZ104" s="90"/>
      <c r="PCA104" s="90"/>
      <c r="PCB104" s="90"/>
      <c r="PCC104" s="90"/>
      <c r="PCD104" s="90"/>
      <c r="PCE104" s="90"/>
      <c r="PCF104" s="90"/>
      <c r="PCG104" s="90"/>
      <c r="PCH104" s="90"/>
      <c r="PCI104" s="90"/>
      <c r="PCJ104" s="90"/>
      <c r="PCK104" s="90"/>
      <c r="PCL104" s="90"/>
      <c r="PCM104" s="90"/>
      <c r="PCN104" s="90"/>
      <c r="PCO104" s="90"/>
      <c r="PCP104" s="90"/>
      <c r="PCQ104" s="90"/>
      <c r="PCR104" s="90"/>
      <c r="PCS104" s="90"/>
      <c r="PCT104" s="90"/>
      <c r="PCU104" s="90"/>
      <c r="PCV104" s="90"/>
      <c r="PCW104" s="90"/>
      <c r="PCX104" s="90"/>
      <c r="PCY104" s="90"/>
      <c r="PCZ104" s="90"/>
      <c r="PDA104" s="90"/>
      <c r="PDB104" s="90"/>
      <c r="PDC104" s="90"/>
      <c r="PDD104" s="90"/>
      <c r="PDE104" s="90"/>
      <c r="PDF104" s="90"/>
      <c r="PDG104" s="90"/>
      <c r="PDH104" s="90"/>
      <c r="PDI104" s="90"/>
      <c r="PDJ104" s="90"/>
      <c r="PDK104" s="90"/>
      <c r="PDL104" s="90"/>
      <c r="PDM104" s="90"/>
      <c r="PDN104" s="90"/>
      <c r="PDO104" s="90"/>
      <c r="PDP104" s="90"/>
      <c r="PDQ104" s="90"/>
      <c r="PDR104" s="90"/>
      <c r="PDS104" s="90"/>
      <c r="PDT104" s="90"/>
      <c r="PDU104" s="90"/>
      <c r="PDV104" s="90"/>
      <c r="PDW104" s="90"/>
      <c r="PDX104" s="90"/>
      <c r="PDY104" s="90"/>
      <c r="PDZ104" s="90"/>
      <c r="PEA104" s="90"/>
      <c r="PEB104" s="90"/>
      <c r="PEC104" s="90"/>
      <c r="PED104" s="90"/>
      <c r="PEE104" s="90"/>
      <c r="PEF104" s="90"/>
      <c r="PEG104" s="90"/>
      <c r="PEH104" s="90"/>
      <c r="PEI104" s="90"/>
      <c r="PEJ104" s="90"/>
      <c r="PEK104" s="90"/>
      <c r="PEL104" s="90"/>
      <c r="PEM104" s="90"/>
      <c r="PEN104" s="90"/>
      <c r="PEO104" s="90"/>
      <c r="PEP104" s="90"/>
      <c r="PEQ104" s="90"/>
      <c r="PER104" s="90"/>
      <c r="PES104" s="90"/>
      <c r="PET104" s="90"/>
      <c r="PEU104" s="90"/>
      <c r="PEV104" s="90"/>
      <c r="PEW104" s="90"/>
      <c r="PEX104" s="90"/>
      <c r="PEY104" s="90"/>
      <c r="PEZ104" s="90"/>
      <c r="PFA104" s="90"/>
      <c r="PFB104" s="90"/>
      <c r="PFC104" s="90"/>
      <c r="PFD104" s="90"/>
      <c r="PFE104" s="90"/>
      <c r="PFF104" s="90"/>
      <c r="PFG104" s="90"/>
      <c r="PFH104" s="90"/>
      <c r="PFI104" s="90"/>
      <c r="PFJ104" s="90"/>
      <c r="PFK104" s="90"/>
      <c r="PFL104" s="90"/>
      <c r="PFM104" s="90"/>
      <c r="PFN104" s="90"/>
      <c r="PFO104" s="90"/>
      <c r="PFP104" s="90"/>
      <c r="PFQ104" s="90"/>
      <c r="PFR104" s="90"/>
      <c r="PFS104" s="90"/>
      <c r="PFT104" s="90"/>
      <c r="PFU104" s="90"/>
      <c r="PFV104" s="90"/>
      <c r="PFW104" s="90"/>
      <c r="PFX104" s="90"/>
      <c r="PFY104" s="90"/>
      <c r="PFZ104" s="90"/>
      <c r="PGA104" s="90"/>
      <c r="PGB104" s="90"/>
      <c r="PGC104" s="90"/>
      <c r="PGD104" s="90"/>
      <c r="PGE104" s="90"/>
      <c r="PGF104" s="90"/>
      <c r="PGG104" s="90"/>
      <c r="PGH104" s="90"/>
      <c r="PGI104" s="90"/>
      <c r="PGJ104" s="90"/>
      <c r="PGK104" s="90"/>
      <c r="PGL104" s="90"/>
      <c r="PGM104" s="90"/>
      <c r="PGN104" s="90"/>
      <c r="PGO104" s="90"/>
      <c r="PGP104" s="90"/>
      <c r="PGQ104" s="90"/>
      <c r="PGR104" s="90"/>
      <c r="PGS104" s="90"/>
      <c r="PGT104" s="90"/>
      <c r="PGU104" s="90"/>
      <c r="PGV104" s="90"/>
      <c r="PGW104" s="90"/>
      <c r="PGX104" s="90"/>
      <c r="PGY104" s="90"/>
      <c r="PGZ104" s="90"/>
      <c r="PHA104" s="90"/>
      <c r="PHB104" s="90"/>
      <c r="PHC104" s="90"/>
      <c r="PHD104" s="90"/>
      <c r="PHE104" s="90"/>
      <c r="PHF104" s="90"/>
      <c r="PHG104" s="90"/>
      <c r="PHH104" s="90"/>
      <c r="PHI104" s="90"/>
      <c r="PHJ104" s="90"/>
      <c r="PHK104" s="90"/>
      <c r="PHL104" s="90"/>
      <c r="PHM104" s="90"/>
      <c r="PHN104" s="90"/>
      <c r="PHO104" s="90"/>
      <c r="PHP104" s="90"/>
      <c r="PHQ104" s="90"/>
      <c r="PHR104" s="90"/>
      <c r="PHS104" s="90"/>
      <c r="PHT104" s="90"/>
      <c r="PHU104" s="90"/>
      <c r="PHV104" s="90"/>
      <c r="PHW104" s="90"/>
      <c r="PHX104" s="90"/>
      <c r="PHY104" s="90"/>
      <c r="PHZ104" s="90"/>
      <c r="PIA104" s="90"/>
      <c r="PIB104" s="90"/>
      <c r="PIC104" s="90"/>
      <c r="PID104" s="90"/>
      <c r="PIE104" s="90"/>
      <c r="PIF104" s="90"/>
      <c r="PIG104" s="90"/>
      <c r="PIH104" s="90"/>
      <c r="PII104" s="90"/>
      <c r="PIJ104" s="90"/>
      <c r="PIK104" s="90"/>
      <c r="PIL104" s="90"/>
      <c r="PIM104" s="90"/>
      <c r="PIN104" s="90"/>
      <c r="PIO104" s="90"/>
      <c r="PIP104" s="90"/>
      <c r="PIQ104" s="90"/>
      <c r="PIR104" s="90"/>
      <c r="PIS104" s="90"/>
      <c r="PIT104" s="90"/>
      <c r="PIU104" s="90"/>
      <c r="PIV104" s="90"/>
      <c r="PIW104" s="90"/>
      <c r="PIX104" s="90"/>
      <c r="PIY104" s="90"/>
      <c r="PIZ104" s="90"/>
      <c r="PJA104" s="90"/>
      <c r="PJB104" s="90"/>
      <c r="PJC104" s="90"/>
      <c r="PJD104" s="90"/>
      <c r="PJE104" s="90"/>
      <c r="PJF104" s="90"/>
      <c r="PJG104" s="90"/>
      <c r="PJH104" s="90"/>
      <c r="PJI104" s="90"/>
      <c r="PJJ104" s="90"/>
      <c r="PJK104" s="90"/>
      <c r="PJL104" s="90"/>
      <c r="PJM104" s="90"/>
      <c r="PJN104" s="90"/>
      <c r="PJO104" s="90"/>
      <c r="PJP104" s="90"/>
      <c r="PJQ104" s="90"/>
      <c r="PJR104" s="90"/>
      <c r="PJS104" s="90"/>
      <c r="PJT104" s="90"/>
      <c r="PJU104" s="90"/>
      <c r="PJV104" s="90"/>
      <c r="PJW104" s="90"/>
      <c r="PJX104" s="90"/>
      <c r="PJY104" s="90"/>
      <c r="PJZ104" s="90"/>
      <c r="PKA104" s="90"/>
      <c r="PKB104" s="90"/>
      <c r="PKC104" s="90"/>
      <c r="PKD104" s="90"/>
      <c r="PKE104" s="90"/>
      <c r="PKF104" s="90"/>
      <c r="PKG104" s="90"/>
      <c r="PKH104" s="90"/>
      <c r="PKI104" s="90"/>
      <c r="PKJ104" s="90"/>
      <c r="PKK104" s="90"/>
      <c r="PKL104" s="90"/>
      <c r="PKM104" s="90"/>
      <c r="PKN104" s="90"/>
      <c r="PKO104" s="90"/>
      <c r="PKP104" s="90"/>
      <c r="PKQ104" s="90"/>
      <c r="PKR104" s="90"/>
      <c r="PKS104" s="90"/>
      <c r="PKT104" s="90"/>
      <c r="PKU104" s="90"/>
      <c r="PKV104" s="90"/>
      <c r="PKW104" s="90"/>
      <c r="PKX104" s="90"/>
      <c r="PKY104" s="90"/>
      <c r="PKZ104" s="90"/>
      <c r="PLA104" s="90"/>
      <c r="PLB104" s="90"/>
      <c r="PLC104" s="90"/>
      <c r="PLD104" s="90"/>
      <c r="PLE104" s="90"/>
      <c r="PLF104" s="90"/>
      <c r="PLG104" s="90"/>
      <c r="PLH104" s="90"/>
      <c r="PLI104" s="90"/>
      <c r="PLJ104" s="90"/>
      <c r="PLK104" s="90"/>
      <c r="PLL104" s="90"/>
      <c r="PLM104" s="90"/>
      <c r="PLN104" s="90"/>
      <c r="PLO104" s="90"/>
      <c r="PLP104" s="90"/>
      <c r="PLQ104" s="90"/>
      <c r="PLR104" s="90"/>
      <c r="PLS104" s="90"/>
      <c r="PLT104" s="90"/>
      <c r="PLU104" s="90"/>
      <c r="PLV104" s="90"/>
      <c r="PLW104" s="90"/>
      <c r="PLX104" s="90"/>
      <c r="PLY104" s="90"/>
      <c r="PLZ104" s="90"/>
      <c r="PMA104" s="90"/>
      <c r="PMB104" s="90"/>
      <c r="PMC104" s="90"/>
      <c r="PMD104" s="90"/>
      <c r="PME104" s="90"/>
      <c r="PMF104" s="90"/>
      <c r="PMG104" s="90"/>
      <c r="PMH104" s="90"/>
      <c r="PMI104" s="90"/>
      <c r="PMJ104" s="90"/>
      <c r="PMK104" s="90"/>
      <c r="PML104" s="90"/>
      <c r="PMM104" s="90"/>
      <c r="PMN104" s="90"/>
      <c r="PMO104" s="90"/>
      <c r="PMP104" s="90"/>
      <c r="PMQ104" s="90"/>
      <c r="PMR104" s="90"/>
      <c r="PMS104" s="90"/>
      <c r="PMT104" s="90"/>
      <c r="PMU104" s="90"/>
      <c r="PMV104" s="90"/>
      <c r="PMW104" s="90"/>
      <c r="PMX104" s="90"/>
      <c r="PMY104" s="90"/>
      <c r="PMZ104" s="90"/>
      <c r="PNA104" s="90"/>
      <c r="PNB104" s="90"/>
      <c r="PNC104" s="90"/>
      <c r="PND104" s="90"/>
      <c r="PNE104" s="90"/>
      <c r="PNF104" s="90"/>
      <c r="PNG104" s="90"/>
      <c r="PNH104" s="90"/>
      <c r="PNI104" s="90"/>
      <c r="PNJ104" s="90"/>
      <c r="PNK104" s="90"/>
      <c r="PNL104" s="90"/>
      <c r="PNM104" s="90"/>
      <c r="PNN104" s="90"/>
      <c r="PNO104" s="90"/>
      <c r="PNP104" s="90"/>
      <c r="PNQ104" s="90"/>
      <c r="PNR104" s="90"/>
      <c r="PNS104" s="90"/>
      <c r="PNT104" s="90"/>
      <c r="PNU104" s="90"/>
      <c r="PNV104" s="90"/>
      <c r="PNW104" s="90"/>
      <c r="PNX104" s="90"/>
      <c r="PNY104" s="90"/>
      <c r="PNZ104" s="90"/>
      <c r="POA104" s="90"/>
      <c r="POB104" s="90"/>
      <c r="POC104" s="90"/>
      <c r="POD104" s="90"/>
      <c r="POE104" s="90"/>
      <c r="POF104" s="90"/>
      <c r="POG104" s="90"/>
      <c r="POH104" s="90"/>
      <c r="POI104" s="90"/>
      <c r="POJ104" s="90"/>
      <c r="POK104" s="90"/>
      <c r="POL104" s="90"/>
      <c r="POM104" s="90"/>
      <c r="PON104" s="90"/>
      <c r="POO104" s="90"/>
      <c r="POP104" s="90"/>
      <c r="POQ104" s="90"/>
      <c r="POR104" s="90"/>
      <c r="POS104" s="90"/>
      <c r="POT104" s="90"/>
      <c r="POU104" s="90"/>
      <c r="POV104" s="90"/>
      <c r="POW104" s="90"/>
      <c r="POX104" s="90"/>
      <c r="POY104" s="90"/>
      <c r="POZ104" s="90"/>
      <c r="PPA104" s="90"/>
      <c r="PPB104" s="90"/>
      <c r="PPC104" s="90"/>
      <c r="PPD104" s="90"/>
      <c r="PPE104" s="90"/>
      <c r="PPF104" s="90"/>
      <c r="PPG104" s="90"/>
      <c r="PPH104" s="90"/>
      <c r="PPI104" s="90"/>
      <c r="PPJ104" s="90"/>
      <c r="PPK104" s="90"/>
      <c r="PPL104" s="90"/>
      <c r="PPM104" s="90"/>
      <c r="PPN104" s="90"/>
      <c r="PPO104" s="90"/>
      <c r="PPP104" s="90"/>
      <c r="PPQ104" s="90"/>
      <c r="PPR104" s="90"/>
      <c r="PPS104" s="90"/>
      <c r="PPT104" s="90"/>
      <c r="PPU104" s="90"/>
      <c r="PPV104" s="90"/>
      <c r="PPW104" s="90"/>
      <c r="PPX104" s="90"/>
      <c r="PPY104" s="90"/>
      <c r="PPZ104" s="90"/>
      <c r="PQA104" s="90"/>
      <c r="PQB104" s="90"/>
      <c r="PQC104" s="90"/>
      <c r="PQD104" s="90"/>
      <c r="PQE104" s="90"/>
      <c r="PQF104" s="90"/>
      <c r="PQG104" s="90"/>
      <c r="PQH104" s="90"/>
      <c r="PQI104" s="90"/>
      <c r="PQJ104" s="90"/>
      <c r="PQK104" s="90"/>
      <c r="PQL104" s="90"/>
      <c r="PQM104" s="90"/>
      <c r="PQN104" s="90"/>
      <c r="PQO104" s="90"/>
      <c r="PQP104" s="90"/>
      <c r="PQQ104" s="90"/>
      <c r="PQR104" s="90"/>
      <c r="PQS104" s="90"/>
      <c r="PQT104" s="90"/>
      <c r="PQU104" s="90"/>
      <c r="PQV104" s="90"/>
      <c r="PQW104" s="90"/>
      <c r="PQX104" s="90"/>
      <c r="PQY104" s="90"/>
      <c r="PQZ104" s="90"/>
      <c r="PRA104" s="90"/>
      <c r="PRB104" s="90"/>
      <c r="PRC104" s="90"/>
      <c r="PRD104" s="90"/>
      <c r="PRE104" s="90"/>
      <c r="PRF104" s="90"/>
      <c r="PRG104" s="90"/>
      <c r="PRH104" s="90"/>
      <c r="PRI104" s="90"/>
      <c r="PRJ104" s="90"/>
      <c r="PRK104" s="90"/>
      <c r="PRL104" s="90"/>
      <c r="PRM104" s="90"/>
      <c r="PRN104" s="90"/>
      <c r="PRO104" s="90"/>
      <c r="PRP104" s="90"/>
      <c r="PRQ104" s="90"/>
      <c r="PRR104" s="90"/>
      <c r="PRS104" s="90"/>
      <c r="PRT104" s="90"/>
      <c r="PRU104" s="90"/>
      <c r="PRV104" s="90"/>
      <c r="PRW104" s="90"/>
      <c r="PRX104" s="90"/>
      <c r="PRY104" s="90"/>
      <c r="PRZ104" s="90"/>
      <c r="PSA104" s="90"/>
      <c r="PSB104" s="90"/>
      <c r="PSC104" s="90"/>
      <c r="PSD104" s="90"/>
      <c r="PSE104" s="90"/>
      <c r="PSF104" s="90"/>
      <c r="PSG104" s="90"/>
      <c r="PSH104" s="90"/>
      <c r="PSI104" s="90"/>
      <c r="PSJ104" s="90"/>
      <c r="PSK104" s="90"/>
      <c r="PSL104" s="90"/>
      <c r="PSM104" s="90"/>
      <c r="PSN104" s="90"/>
      <c r="PSO104" s="90"/>
      <c r="PSP104" s="90"/>
      <c r="PSQ104" s="90"/>
      <c r="PSR104" s="90"/>
      <c r="PSS104" s="90"/>
      <c r="PST104" s="90"/>
      <c r="PSU104" s="90"/>
      <c r="PSV104" s="90"/>
      <c r="PSW104" s="90"/>
      <c r="PSX104" s="90"/>
      <c r="PSY104" s="90"/>
      <c r="PSZ104" s="90"/>
      <c r="PTA104" s="90"/>
      <c r="PTB104" s="90"/>
      <c r="PTC104" s="90"/>
      <c r="PTD104" s="90"/>
      <c r="PTE104" s="90"/>
      <c r="PTF104" s="90"/>
      <c r="PTG104" s="90"/>
      <c r="PTH104" s="90"/>
      <c r="PTI104" s="90"/>
      <c r="PTJ104" s="90"/>
      <c r="PTK104" s="90"/>
      <c r="PTL104" s="90"/>
      <c r="PTM104" s="90"/>
      <c r="PTN104" s="90"/>
      <c r="PTO104" s="90"/>
      <c r="PTP104" s="90"/>
      <c r="PTQ104" s="90"/>
      <c r="PTR104" s="90"/>
      <c r="PTS104" s="90"/>
      <c r="PTT104" s="90"/>
      <c r="PTU104" s="90"/>
      <c r="PTV104" s="90"/>
      <c r="PTW104" s="90"/>
      <c r="PTX104" s="90"/>
      <c r="PTY104" s="90"/>
      <c r="PTZ104" s="90"/>
      <c r="PUA104" s="90"/>
      <c r="PUB104" s="90"/>
      <c r="PUC104" s="90"/>
      <c r="PUD104" s="90"/>
      <c r="PUE104" s="90"/>
      <c r="PUF104" s="90"/>
      <c r="PUG104" s="90"/>
      <c r="PUH104" s="90"/>
      <c r="PUI104" s="90"/>
      <c r="PUJ104" s="90"/>
      <c r="PUK104" s="90"/>
      <c r="PUL104" s="90"/>
      <c r="PUM104" s="90"/>
      <c r="PUN104" s="90"/>
      <c r="PUO104" s="90"/>
      <c r="PUP104" s="90"/>
      <c r="PUQ104" s="90"/>
      <c r="PUR104" s="90"/>
      <c r="PUS104" s="90"/>
      <c r="PUT104" s="90"/>
      <c r="PUU104" s="90"/>
      <c r="PUV104" s="90"/>
      <c r="PUW104" s="90"/>
      <c r="PUX104" s="90"/>
      <c r="PUY104" s="90"/>
      <c r="PUZ104" s="90"/>
      <c r="PVA104" s="90"/>
      <c r="PVB104" s="90"/>
      <c r="PVC104" s="90"/>
      <c r="PVD104" s="90"/>
      <c r="PVE104" s="90"/>
      <c r="PVF104" s="90"/>
      <c r="PVG104" s="90"/>
      <c r="PVH104" s="90"/>
      <c r="PVI104" s="90"/>
      <c r="PVJ104" s="90"/>
      <c r="PVK104" s="90"/>
      <c r="PVL104" s="90"/>
      <c r="PVM104" s="90"/>
      <c r="PVN104" s="90"/>
      <c r="PVO104" s="90"/>
      <c r="PVP104" s="90"/>
      <c r="PVQ104" s="90"/>
      <c r="PVR104" s="90"/>
      <c r="PVS104" s="90"/>
      <c r="PVT104" s="90"/>
      <c r="PVU104" s="90"/>
      <c r="PVV104" s="90"/>
      <c r="PVW104" s="90"/>
      <c r="PVX104" s="90"/>
      <c r="PVY104" s="90"/>
      <c r="PVZ104" s="90"/>
      <c r="PWA104" s="90"/>
      <c r="PWB104" s="90"/>
      <c r="PWC104" s="90"/>
      <c r="PWD104" s="90"/>
      <c r="PWE104" s="90"/>
      <c r="PWF104" s="90"/>
      <c r="PWG104" s="90"/>
      <c r="PWH104" s="90"/>
      <c r="PWI104" s="90"/>
      <c r="PWJ104" s="90"/>
      <c r="PWK104" s="90"/>
      <c r="PWL104" s="90"/>
      <c r="PWM104" s="90"/>
      <c r="PWN104" s="90"/>
      <c r="PWO104" s="90"/>
      <c r="PWP104" s="90"/>
      <c r="PWQ104" s="90"/>
      <c r="PWR104" s="90"/>
      <c r="PWS104" s="90"/>
      <c r="PWT104" s="90"/>
      <c r="PWU104" s="90"/>
      <c r="PWV104" s="90"/>
      <c r="PWW104" s="90"/>
      <c r="PWX104" s="90"/>
      <c r="PWY104" s="90"/>
      <c r="PWZ104" s="90"/>
      <c r="PXA104" s="90"/>
      <c r="PXB104" s="90"/>
      <c r="PXC104" s="90"/>
      <c r="PXD104" s="90"/>
      <c r="PXE104" s="90"/>
      <c r="PXF104" s="90"/>
      <c r="PXG104" s="90"/>
      <c r="PXH104" s="90"/>
      <c r="PXI104" s="90"/>
      <c r="PXJ104" s="90"/>
      <c r="PXK104" s="90"/>
      <c r="PXL104" s="90"/>
      <c r="PXM104" s="90"/>
      <c r="PXN104" s="90"/>
      <c r="PXO104" s="90"/>
      <c r="PXP104" s="90"/>
      <c r="PXQ104" s="90"/>
      <c r="PXR104" s="90"/>
      <c r="PXS104" s="90"/>
      <c r="PXT104" s="90"/>
      <c r="PXU104" s="90"/>
      <c r="PXV104" s="90"/>
      <c r="PXW104" s="90"/>
      <c r="PXX104" s="90"/>
      <c r="PXY104" s="90"/>
      <c r="PXZ104" s="90"/>
      <c r="PYA104" s="90"/>
      <c r="PYB104" s="90"/>
      <c r="PYC104" s="90"/>
      <c r="PYD104" s="90"/>
      <c r="PYE104" s="90"/>
      <c r="PYF104" s="90"/>
      <c r="PYG104" s="90"/>
      <c r="PYH104" s="90"/>
      <c r="PYI104" s="90"/>
      <c r="PYJ104" s="90"/>
      <c r="PYK104" s="90"/>
      <c r="PYL104" s="90"/>
      <c r="PYM104" s="90"/>
      <c r="PYN104" s="90"/>
      <c r="PYO104" s="90"/>
      <c r="PYP104" s="90"/>
      <c r="PYQ104" s="90"/>
      <c r="PYR104" s="90"/>
      <c r="PYS104" s="90"/>
      <c r="PYT104" s="90"/>
      <c r="PYU104" s="90"/>
      <c r="PYV104" s="90"/>
      <c r="PYW104" s="90"/>
      <c r="PYX104" s="90"/>
      <c r="PYY104" s="90"/>
      <c r="PYZ104" s="90"/>
      <c r="PZA104" s="90"/>
      <c r="PZB104" s="90"/>
      <c r="PZC104" s="90"/>
      <c r="PZD104" s="90"/>
      <c r="PZE104" s="90"/>
      <c r="PZF104" s="90"/>
      <c r="PZG104" s="90"/>
      <c r="PZH104" s="90"/>
      <c r="PZI104" s="90"/>
      <c r="PZJ104" s="90"/>
      <c r="PZK104" s="90"/>
      <c r="PZL104" s="90"/>
      <c r="PZM104" s="90"/>
      <c r="PZN104" s="90"/>
      <c r="PZO104" s="90"/>
      <c r="PZP104" s="90"/>
      <c r="PZQ104" s="90"/>
      <c r="PZR104" s="90"/>
      <c r="PZS104" s="90"/>
      <c r="PZT104" s="90"/>
      <c r="PZU104" s="90"/>
      <c r="PZV104" s="90"/>
      <c r="PZW104" s="90"/>
      <c r="PZX104" s="90"/>
      <c r="PZY104" s="90"/>
      <c r="PZZ104" s="90"/>
      <c r="QAA104" s="90"/>
      <c r="QAB104" s="90"/>
      <c r="QAC104" s="90"/>
      <c r="QAD104" s="90"/>
      <c r="QAE104" s="90"/>
      <c r="QAF104" s="90"/>
      <c r="QAG104" s="90"/>
      <c r="QAH104" s="90"/>
      <c r="QAI104" s="90"/>
      <c r="QAJ104" s="90"/>
      <c r="QAK104" s="90"/>
      <c r="QAL104" s="90"/>
      <c r="QAM104" s="90"/>
      <c r="QAN104" s="90"/>
      <c r="QAO104" s="90"/>
      <c r="QAP104" s="90"/>
      <c r="QAQ104" s="90"/>
      <c r="QAR104" s="90"/>
      <c r="QAS104" s="90"/>
      <c r="QAT104" s="90"/>
      <c r="QAU104" s="90"/>
      <c r="QAV104" s="90"/>
      <c r="QAW104" s="90"/>
      <c r="QAX104" s="90"/>
      <c r="QAY104" s="90"/>
      <c r="QAZ104" s="90"/>
      <c r="QBA104" s="90"/>
      <c r="QBB104" s="90"/>
      <c r="QBC104" s="90"/>
      <c r="QBD104" s="90"/>
      <c r="QBE104" s="90"/>
      <c r="QBF104" s="90"/>
      <c r="QBG104" s="90"/>
      <c r="QBH104" s="90"/>
      <c r="QBI104" s="90"/>
      <c r="QBJ104" s="90"/>
      <c r="QBK104" s="90"/>
      <c r="QBL104" s="90"/>
      <c r="QBM104" s="90"/>
      <c r="QBN104" s="90"/>
      <c r="QBO104" s="90"/>
      <c r="QBP104" s="90"/>
      <c r="QBQ104" s="90"/>
      <c r="QBR104" s="90"/>
      <c r="QBS104" s="90"/>
      <c r="QBT104" s="90"/>
      <c r="QBU104" s="90"/>
      <c r="QBV104" s="90"/>
      <c r="QBW104" s="90"/>
      <c r="QBX104" s="90"/>
      <c r="QBY104" s="90"/>
      <c r="QBZ104" s="90"/>
      <c r="QCA104" s="90"/>
      <c r="QCB104" s="90"/>
      <c r="QCC104" s="90"/>
      <c r="QCD104" s="90"/>
      <c r="QCE104" s="90"/>
      <c r="QCF104" s="90"/>
      <c r="QCG104" s="90"/>
      <c r="QCH104" s="90"/>
      <c r="QCI104" s="90"/>
      <c r="QCJ104" s="90"/>
      <c r="QCK104" s="90"/>
      <c r="QCL104" s="90"/>
      <c r="QCM104" s="90"/>
      <c r="QCN104" s="90"/>
      <c r="QCO104" s="90"/>
      <c r="QCP104" s="90"/>
      <c r="QCQ104" s="90"/>
      <c r="QCR104" s="90"/>
      <c r="QCS104" s="90"/>
      <c r="QCT104" s="90"/>
      <c r="QCU104" s="90"/>
      <c r="QCV104" s="90"/>
      <c r="QCW104" s="90"/>
      <c r="QCX104" s="90"/>
      <c r="QCY104" s="90"/>
      <c r="QCZ104" s="90"/>
      <c r="QDA104" s="90"/>
      <c r="QDB104" s="90"/>
      <c r="QDC104" s="90"/>
      <c r="QDD104" s="90"/>
      <c r="QDE104" s="90"/>
      <c r="QDF104" s="90"/>
      <c r="QDG104" s="90"/>
      <c r="QDH104" s="90"/>
      <c r="QDI104" s="90"/>
      <c r="QDJ104" s="90"/>
      <c r="QDK104" s="90"/>
      <c r="QDL104" s="90"/>
      <c r="QDM104" s="90"/>
      <c r="QDN104" s="90"/>
      <c r="QDO104" s="90"/>
      <c r="QDP104" s="90"/>
      <c r="QDQ104" s="90"/>
      <c r="QDR104" s="90"/>
      <c r="QDS104" s="90"/>
      <c r="QDT104" s="90"/>
      <c r="QDU104" s="90"/>
      <c r="QDV104" s="90"/>
      <c r="QDW104" s="90"/>
      <c r="QDX104" s="90"/>
      <c r="QDY104" s="90"/>
      <c r="QDZ104" s="90"/>
      <c r="QEA104" s="90"/>
      <c r="QEB104" s="90"/>
      <c r="QEC104" s="90"/>
      <c r="QED104" s="90"/>
      <c r="QEE104" s="90"/>
      <c r="QEF104" s="90"/>
      <c r="QEG104" s="90"/>
      <c r="QEH104" s="90"/>
      <c r="QEI104" s="90"/>
      <c r="QEJ104" s="90"/>
      <c r="QEK104" s="90"/>
      <c r="QEL104" s="90"/>
      <c r="QEM104" s="90"/>
      <c r="QEN104" s="90"/>
      <c r="QEO104" s="90"/>
      <c r="QEP104" s="90"/>
      <c r="QEQ104" s="90"/>
      <c r="QER104" s="90"/>
      <c r="QES104" s="90"/>
      <c r="QET104" s="90"/>
      <c r="QEU104" s="90"/>
      <c r="QEV104" s="90"/>
      <c r="QEW104" s="90"/>
      <c r="QEX104" s="90"/>
      <c r="QEY104" s="90"/>
      <c r="QEZ104" s="90"/>
      <c r="QFA104" s="90"/>
      <c r="QFB104" s="90"/>
      <c r="QFC104" s="90"/>
      <c r="QFD104" s="90"/>
      <c r="QFE104" s="90"/>
      <c r="QFF104" s="90"/>
      <c r="QFG104" s="90"/>
      <c r="QFH104" s="90"/>
      <c r="QFI104" s="90"/>
      <c r="QFJ104" s="90"/>
      <c r="QFK104" s="90"/>
      <c r="QFL104" s="90"/>
      <c r="QFM104" s="90"/>
      <c r="QFN104" s="90"/>
      <c r="QFO104" s="90"/>
      <c r="QFP104" s="90"/>
      <c r="QFQ104" s="90"/>
      <c r="QFR104" s="90"/>
      <c r="QFS104" s="90"/>
      <c r="QFT104" s="90"/>
      <c r="QFU104" s="90"/>
      <c r="QFV104" s="90"/>
      <c r="QFW104" s="90"/>
      <c r="QFX104" s="90"/>
      <c r="QFY104" s="90"/>
      <c r="QFZ104" s="90"/>
      <c r="QGA104" s="90"/>
      <c r="QGB104" s="90"/>
      <c r="QGC104" s="90"/>
      <c r="QGD104" s="90"/>
      <c r="QGE104" s="90"/>
      <c r="QGF104" s="90"/>
      <c r="QGG104" s="90"/>
      <c r="QGH104" s="90"/>
      <c r="QGI104" s="90"/>
      <c r="QGJ104" s="90"/>
      <c r="QGK104" s="90"/>
      <c r="QGL104" s="90"/>
      <c r="QGM104" s="90"/>
      <c r="QGN104" s="90"/>
      <c r="QGO104" s="90"/>
      <c r="QGP104" s="90"/>
      <c r="QGQ104" s="90"/>
      <c r="QGR104" s="90"/>
      <c r="QGS104" s="90"/>
      <c r="QGT104" s="90"/>
      <c r="QGU104" s="90"/>
      <c r="QGV104" s="90"/>
      <c r="QGW104" s="90"/>
      <c r="QGX104" s="90"/>
      <c r="QGY104" s="90"/>
      <c r="QGZ104" s="90"/>
      <c r="QHA104" s="90"/>
      <c r="QHB104" s="90"/>
      <c r="QHC104" s="90"/>
      <c r="QHD104" s="90"/>
      <c r="QHE104" s="90"/>
      <c r="QHF104" s="90"/>
      <c r="QHG104" s="90"/>
      <c r="QHH104" s="90"/>
      <c r="QHI104" s="90"/>
      <c r="QHJ104" s="90"/>
      <c r="QHK104" s="90"/>
      <c r="QHL104" s="90"/>
      <c r="QHM104" s="90"/>
      <c r="QHN104" s="90"/>
      <c r="QHO104" s="90"/>
      <c r="QHP104" s="90"/>
      <c r="QHQ104" s="90"/>
      <c r="QHR104" s="90"/>
      <c r="QHS104" s="90"/>
      <c r="QHT104" s="90"/>
      <c r="QHU104" s="90"/>
      <c r="QHV104" s="90"/>
      <c r="QHW104" s="90"/>
      <c r="QHX104" s="90"/>
      <c r="QHY104" s="90"/>
      <c r="QHZ104" s="90"/>
      <c r="QIA104" s="90"/>
      <c r="QIB104" s="90"/>
      <c r="QIC104" s="90"/>
      <c r="QID104" s="90"/>
      <c r="QIE104" s="90"/>
      <c r="QIF104" s="90"/>
      <c r="QIG104" s="90"/>
      <c r="QIH104" s="90"/>
      <c r="QII104" s="90"/>
      <c r="QIJ104" s="90"/>
      <c r="QIK104" s="90"/>
      <c r="QIL104" s="90"/>
      <c r="QIM104" s="90"/>
      <c r="QIN104" s="90"/>
      <c r="QIO104" s="90"/>
      <c r="QIP104" s="90"/>
      <c r="QIQ104" s="90"/>
      <c r="QIR104" s="90"/>
      <c r="QIS104" s="90"/>
      <c r="QIT104" s="90"/>
      <c r="QIU104" s="90"/>
      <c r="QIV104" s="90"/>
      <c r="QIW104" s="90"/>
      <c r="QIX104" s="90"/>
      <c r="QIY104" s="90"/>
      <c r="QIZ104" s="90"/>
      <c r="QJA104" s="90"/>
      <c r="QJB104" s="90"/>
      <c r="QJC104" s="90"/>
      <c r="QJD104" s="90"/>
      <c r="QJE104" s="90"/>
      <c r="QJF104" s="90"/>
      <c r="QJG104" s="90"/>
      <c r="QJH104" s="90"/>
      <c r="QJI104" s="90"/>
      <c r="QJJ104" s="90"/>
      <c r="QJK104" s="90"/>
      <c r="QJL104" s="90"/>
      <c r="QJM104" s="90"/>
      <c r="QJN104" s="90"/>
      <c r="QJO104" s="90"/>
      <c r="QJP104" s="90"/>
      <c r="QJQ104" s="90"/>
      <c r="QJR104" s="90"/>
      <c r="QJS104" s="90"/>
      <c r="QJT104" s="90"/>
      <c r="QJU104" s="90"/>
      <c r="QJV104" s="90"/>
      <c r="QJW104" s="90"/>
      <c r="QJX104" s="90"/>
      <c r="QJY104" s="90"/>
      <c r="QJZ104" s="90"/>
      <c r="QKA104" s="90"/>
      <c r="QKB104" s="90"/>
      <c r="QKC104" s="90"/>
      <c r="QKD104" s="90"/>
      <c r="QKE104" s="90"/>
      <c r="QKF104" s="90"/>
      <c r="QKG104" s="90"/>
      <c r="QKH104" s="90"/>
      <c r="QKI104" s="90"/>
      <c r="QKJ104" s="90"/>
      <c r="QKK104" s="90"/>
      <c r="QKL104" s="90"/>
      <c r="QKM104" s="90"/>
      <c r="QKN104" s="90"/>
      <c r="QKO104" s="90"/>
      <c r="QKP104" s="90"/>
      <c r="QKQ104" s="90"/>
      <c r="QKR104" s="90"/>
      <c r="QKS104" s="90"/>
      <c r="QKT104" s="90"/>
      <c r="QKU104" s="90"/>
      <c r="QKV104" s="90"/>
      <c r="QKW104" s="90"/>
      <c r="QKX104" s="90"/>
      <c r="QKY104" s="90"/>
      <c r="QKZ104" s="90"/>
      <c r="QLA104" s="90"/>
      <c r="QLB104" s="90"/>
      <c r="QLC104" s="90"/>
      <c r="QLD104" s="90"/>
      <c r="QLE104" s="90"/>
      <c r="QLF104" s="90"/>
      <c r="QLG104" s="90"/>
      <c r="QLH104" s="90"/>
      <c r="QLI104" s="90"/>
      <c r="QLJ104" s="90"/>
      <c r="QLK104" s="90"/>
      <c r="QLL104" s="90"/>
      <c r="QLM104" s="90"/>
      <c r="QLN104" s="90"/>
      <c r="QLO104" s="90"/>
      <c r="QLP104" s="90"/>
      <c r="QLQ104" s="90"/>
      <c r="QLR104" s="90"/>
      <c r="QLS104" s="90"/>
      <c r="QLT104" s="90"/>
      <c r="QLU104" s="90"/>
      <c r="QLV104" s="90"/>
      <c r="QLW104" s="90"/>
      <c r="QLX104" s="90"/>
      <c r="QLY104" s="90"/>
      <c r="QLZ104" s="90"/>
      <c r="QMA104" s="90"/>
      <c r="QMB104" s="90"/>
      <c r="QMC104" s="90"/>
      <c r="QMD104" s="90"/>
      <c r="QME104" s="90"/>
      <c r="QMF104" s="90"/>
      <c r="QMG104" s="90"/>
      <c r="QMH104" s="90"/>
      <c r="QMI104" s="90"/>
      <c r="QMJ104" s="90"/>
      <c r="QMK104" s="90"/>
      <c r="QML104" s="90"/>
      <c r="QMM104" s="90"/>
      <c r="QMN104" s="90"/>
      <c r="QMO104" s="90"/>
      <c r="QMP104" s="90"/>
      <c r="QMQ104" s="90"/>
      <c r="QMR104" s="90"/>
      <c r="QMS104" s="90"/>
      <c r="QMT104" s="90"/>
      <c r="QMU104" s="90"/>
      <c r="QMV104" s="90"/>
      <c r="QMW104" s="90"/>
      <c r="QMX104" s="90"/>
      <c r="QMY104" s="90"/>
      <c r="QMZ104" s="90"/>
      <c r="QNA104" s="90"/>
      <c r="QNB104" s="90"/>
      <c r="QNC104" s="90"/>
      <c r="QND104" s="90"/>
      <c r="QNE104" s="90"/>
      <c r="QNF104" s="90"/>
      <c r="QNG104" s="90"/>
      <c r="QNH104" s="90"/>
      <c r="QNI104" s="90"/>
      <c r="QNJ104" s="90"/>
      <c r="QNK104" s="90"/>
      <c r="QNL104" s="90"/>
      <c r="QNM104" s="90"/>
      <c r="QNN104" s="90"/>
      <c r="QNO104" s="90"/>
      <c r="QNP104" s="90"/>
      <c r="QNQ104" s="90"/>
      <c r="QNR104" s="90"/>
      <c r="QNS104" s="90"/>
      <c r="QNT104" s="90"/>
      <c r="QNU104" s="90"/>
      <c r="QNV104" s="90"/>
      <c r="QNW104" s="90"/>
      <c r="QNX104" s="90"/>
      <c r="QNY104" s="90"/>
      <c r="QNZ104" s="90"/>
      <c r="QOA104" s="90"/>
      <c r="QOB104" s="90"/>
      <c r="QOC104" s="90"/>
      <c r="QOD104" s="90"/>
      <c r="QOE104" s="90"/>
      <c r="QOF104" s="90"/>
      <c r="QOG104" s="90"/>
      <c r="QOH104" s="90"/>
      <c r="QOI104" s="90"/>
      <c r="QOJ104" s="90"/>
      <c r="QOK104" s="90"/>
      <c r="QOL104" s="90"/>
      <c r="QOM104" s="90"/>
      <c r="QON104" s="90"/>
      <c r="QOO104" s="90"/>
      <c r="QOP104" s="90"/>
      <c r="QOQ104" s="90"/>
      <c r="QOR104" s="90"/>
      <c r="QOS104" s="90"/>
      <c r="QOT104" s="90"/>
      <c r="QOU104" s="90"/>
      <c r="QOV104" s="90"/>
      <c r="QOW104" s="90"/>
      <c r="QOX104" s="90"/>
      <c r="QOY104" s="90"/>
      <c r="QOZ104" s="90"/>
      <c r="QPA104" s="90"/>
      <c r="QPB104" s="90"/>
      <c r="QPC104" s="90"/>
      <c r="QPD104" s="90"/>
      <c r="QPE104" s="90"/>
      <c r="QPF104" s="90"/>
      <c r="QPG104" s="90"/>
      <c r="QPH104" s="90"/>
      <c r="QPI104" s="90"/>
      <c r="QPJ104" s="90"/>
      <c r="QPK104" s="90"/>
      <c r="QPL104" s="90"/>
      <c r="QPM104" s="90"/>
      <c r="QPN104" s="90"/>
      <c r="QPO104" s="90"/>
      <c r="QPP104" s="90"/>
      <c r="QPQ104" s="90"/>
      <c r="QPR104" s="90"/>
      <c r="QPS104" s="90"/>
      <c r="QPT104" s="90"/>
      <c r="QPU104" s="90"/>
      <c r="QPV104" s="90"/>
      <c r="QPW104" s="90"/>
      <c r="QPX104" s="90"/>
      <c r="QPY104" s="90"/>
      <c r="QPZ104" s="90"/>
      <c r="QQA104" s="90"/>
      <c r="QQB104" s="90"/>
      <c r="QQC104" s="90"/>
      <c r="QQD104" s="90"/>
      <c r="QQE104" s="90"/>
      <c r="QQF104" s="90"/>
      <c r="QQG104" s="90"/>
      <c r="QQH104" s="90"/>
      <c r="QQI104" s="90"/>
      <c r="QQJ104" s="90"/>
      <c r="QQK104" s="90"/>
      <c r="QQL104" s="90"/>
      <c r="QQM104" s="90"/>
      <c r="QQN104" s="90"/>
      <c r="QQO104" s="90"/>
      <c r="QQP104" s="90"/>
      <c r="QQQ104" s="90"/>
      <c r="QQR104" s="90"/>
      <c r="QQS104" s="90"/>
      <c r="QQT104" s="90"/>
      <c r="QQU104" s="90"/>
      <c r="QQV104" s="90"/>
      <c r="QQW104" s="90"/>
      <c r="QQX104" s="90"/>
      <c r="QQY104" s="90"/>
      <c r="QQZ104" s="90"/>
      <c r="QRA104" s="90"/>
      <c r="QRB104" s="90"/>
      <c r="QRC104" s="90"/>
      <c r="QRD104" s="90"/>
      <c r="QRE104" s="90"/>
      <c r="QRF104" s="90"/>
      <c r="QRG104" s="90"/>
      <c r="QRH104" s="90"/>
      <c r="QRI104" s="90"/>
      <c r="QRJ104" s="90"/>
      <c r="QRK104" s="90"/>
      <c r="QRL104" s="90"/>
      <c r="QRM104" s="90"/>
      <c r="QRN104" s="90"/>
      <c r="QRO104" s="90"/>
      <c r="QRP104" s="90"/>
      <c r="QRQ104" s="90"/>
      <c r="QRR104" s="90"/>
      <c r="QRS104" s="90"/>
      <c r="QRT104" s="90"/>
      <c r="QRU104" s="90"/>
      <c r="QRV104" s="90"/>
      <c r="QRW104" s="90"/>
      <c r="QRX104" s="90"/>
      <c r="QRY104" s="90"/>
      <c r="QRZ104" s="90"/>
      <c r="QSA104" s="90"/>
      <c r="QSB104" s="90"/>
      <c r="QSC104" s="90"/>
      <c r="QSD104" s="90"/>
      <c r="QSE104" s="90"/>
      <c r="QSF104" s="90"/>
      <c r="QSG104" s="90"/>
      <c r="QSH104" s="90"/>
      <c r="QSI104" s="90"/>
      <c r="QSJ104" s="90"/>
      <c r="QSK104" s="90"/>
      <c r="QSL104" s="90"/>
      <c r="QSM104" s="90"/>
      <c r="QSN104" s="90"/>
      <c r="QSO104" s="90"/>
      <c r="QSP104" s="90"/>
      <c r="QSQ104" s="90"/>
      <c r="QSR104" s="90"/>
      <c r="QSS104" s="90"/>
      <c r="QST104" s="90"/>
      <c r="QSU104" s="90"/>
      <c r="QSV104" s="90"/>
      <c r="QSW104" s="90"/>
      <c r="QSX104" s="90"/>
      <c r="QSY104" s="90"/>
      <c r="QSZ104" s="90"/>
      <c r="QTA104" s="90"/>
      <c r="QTB104" s="90"/>
      <c r="QTC104" s="90"/>
      <c r="QTD104" s="90"/>
      <c r="QTE104" s="90"/>
      <c r="QTF104" s="90"/>
      <c r="QTG104" s="90"/>
      <c r="QTH104" s="90"/>
      <c r="QTI104" s="90"/>
      <c r="QTJ104" s="90"/>
      <c r="QTK104" s="90"/>
      <c r="QTL104" s="90"/>
      <c r="QTM104" s="90"/>
      <c r="QTN104" s="90"/>
      <c r="QTO104" s="90"/>
      <c r="QTP104" s="90"/>
      <c r="QTQ104" s="90"/>
      <c r="QTR104" s="90"/>
      <c r="QTS104" s="90"/>
      <c r="QTT104" s="90"/>
      <c r="QTU104" s="90"/>
      <c r="QTV104" s="90"/>
      <c r="QTW104" s="90"/>
      <c r="QTX104" s="90"/>
      <c r="QTY104" s="90"/>
      <c r="QTZ104" s="90"/>
      <c r="QUA104" s="90"/>
      <c r="QUB104" s="90"/>
      <c r="QUC104" s="90"/>
      <c r="QUD104" s="90"/>
      <c r="QUE104" s="90"/>
      <c r="QUF104" s="90"/>
      <c r="QUG104" s="90"/>
      <c r="QUH104" s="90"/>
      <c r="QUI104" s="90"/>
      <c r="QUJ104" s="90"/>
      <c r="QUK104" s="90"/>
      <c r="QUL104" s="90"/>
      <c r="QUM104" s="90"/>
      <c r="QUN104" s="90"/>
      <c r="QUO104" s="90"/>
      <c r="QUP104" s="90"/>
      <c r="QUQ104" s="90"/>
      <c r="QUR104" s="90"/>
      <c r="QUS104" s="90"/>
      <c r="QUT104" s="90"/>
      <c r="QUU104" s="90"/>
      <c r="QUV104" s="90"/>
      <c r="QUW104" s="90"/>
      <c r="QUX104" s="90"/>
      <c r="QUY104" s="90"/>
      <c r="QUZ104" s="90"/>
      <c r="QVA104" s="90"/>
      <c r="QVB104" s="90"/>
      <c r="QVC104" s="90"/>
      <c r="QVD104" s="90"/>
      <c r="QVE104" s="90"/>
      <c r="QVF104" s="90"/>
      <c r="QVG104" s="90"/>
      <c r="QVH104" s="90"/>
      <c r="QVI104" s="90"/>
      <c r="QVJ104" s="90"/>
      <c r="QVK104" s="90"/>
      <c r="QVL104" s="90"/>
      <c r="QVM104" s="90"/>
      <c r="QVN104" s="90"/>
      <c r="QVO104" s="90"/>
      <c r="QVP104" s="90"/>
      <c r="QVQ104" s="90"/>
      <c r="QVR104" s="90"/>
      <c r="QVS104" s="90"/>
      <c r="QVT104" s="90"/>
      <c r="QVU104" s="90"/>
      <c r="QVV104" s="90"/>
      <c r="QVW104" s="90"/>
      <c r="QVX104" s="90"/>
      <c r="QVY104" s="90"/>
      <c r="QVZ104" s="90"/>
      <c r="QWA104" s="90"/>
      <c r="QWB104" s="90"/>
      <c r="QWC104" s="90"/>
      <c r="QWD104" s="90"/>
      <c r="QWE104" s="90"/>
      <c r="QWF104" s="90"/>
      <c r="QWG104" s="90"/>
      <c r="QWH104" s="90"/>
      <c r="QWI104" s="90"/>
      <c r="QWJ104" s="90"/>
      <c r="QWK104" s="90"/>
      <c r="QWL104" s="90"/>
      <c r="QWM104" s="90"/>
      <c r="QWN104" s="90"/>
      <c r="QWO104" s="90"/>
      <c r="QWP104" s="90"/>
      <c r="QWQ104" s="90"/>
      <c r="QWR104" s="90"/>
      <c r="QWS104" s="90"/>
      <c r="QWT104" s="90"/>
      <c r="QWU104" s="90"/>
      <c r="QWV104" s="90"/>
      <c r="QWW104" s="90"/>
      <c r="QWX104" s="90"/>
      <c r="QWY104" s="90"/>
      <c r="QWZ104" s="90"/>
      <c r="QXA104" s="90"/>
      <c r="QXB104" s="90"/>
      <c r="QXC104" s="90"/>
      <c r="QXD104" s="90"/>
      <c r="QXE104" s="90"/>
      <c r="QXF104" s="90"/>
      <c r="QXG104" s="90"/>
      <c r="QXH104" s="90"/>
      <c r="QXI104" s="90"/>
      <c r="QXJ104" s="90"/>
      <c r="QXK104" s="90"/>
      <c r="QXL104" s="90"/>
      <c r="QXM104" s="90"/>
      <c r="QXN104" s="90"/>
      <c r="QXO104" s="90"/>
      <c r="QXP104" s="90"/>
      <c r="QXQ104" s="90"/>
      <c r="QXR104" s="90"/>
      <c r="QXS104" s="90"/>
      <c r="QXT104" s="90"/>
      <c r="QXU104" s="90"/>
      <c r="QXV104" s="90"/>
      <c r="QXW104" s="90"/>
      <c r="QXX104" s="90"/>
      <c r="QXY104" s="90"/>
      <c r="QXZ104" s="90"/>
      <c r="QYA104" s="90"/>
      <c r="QYB104" s="90"/>
      <c r="QYC104" s="90"/>
      <c r="QYD104" s="90"/>
      <c r="QYE104" s="90"/>
      <c r="QYF104" s="90"/>
      <c r="QYG104" s="90"/>
      <c r="QYH104" s="90"/>
      <c r="QYI104" s="90"/>
      <c r="QYJ104" s="90"/>
      <c r="QYK104" s="90"/>
      <c r="QYL104" s="90"/>
      <c r="QYM104" s="90"/>
      <c r="QYN104" s="90"/>
      <c r="QYO104" s="90"/>
      <c r="QYP104" s="90"/>
      <c r="QYQ104" s="90"/>
      <c r="QYR104" s="90"/>
      <c r="QYS104" s="90"/>
      <c r="QYT104" s="90"/>
      <c r="QYU104" s="90"/>
      <c r="QYV104" s="90"/>
      <c r="QYW104" s="90"/>
      <c r="QYX104" s="90"/>
      <c r="QYY104" s="90"/>
      <c r="QYZ104" s="90"/>
      <c r="QZA104" s="90"/>
      <c r="QZB104" s="90"/>
      <c r="QZC104" s="90"/>
      <c r="QZD104" s="90"/>
      <c r="QZE104" s="90"/>
      <c r="QZF104" s="90"/>
      <c r="QZG104" s="90"/>
      <c r="QZH104" s="90"/>
      <c r="QZI104" s="90"/>
      <c r="QZJ104" s="90"/>
      <c r="QZK104" s="90"/>
      <c r="QZL104" s="90"/>
      <c r="QZM104" s="90"/>
      <c r="QZN104" s="90"/>
      <c r="QZO104" s="90"/>
      <c r="QZP104" s="90"/>
      <c r="QZQ104" s="90"/>
      <c r="QZR104" s="90"/>
      <c r="QZS104" s="90"/>
      <c r="QZT104" s="90"/>
      <c r="QZU104" s="90"/>
      <c r="QZV104" s="90"/>
      <c r="QZW104" s="90"/>
      <c r="QZX104" s="90"/>
      <c r="QZY104" s="90"/>
      <c r="QZZ104" s="90"/>
      <c r="RAA104" s="90"/>
      <c r="RAB104" s="90"/>
      <c r="RAC104" s="90"/>
      <c r="RAD104" s="90"/>
      <c r="RAE104" s="90"/>
      <c r="RAF104" s="90"/>
      <c r="RAG104" s="90"/>
      <c r="RAH104" s="90"/>
      <c r="RAI104" s="90"/>
      <c r="RAJ104" s="90"/>
      <c r="RAK104" s="90"/>
      <c r="RAL104" s="90"/>
      <c r="RAM104" s="90"/>
      <c r="RAN104" s="90"/>
      <c r="RAO104" s="90"/>
      <c r="RAP104" s="90"/>
      <c r="RAQ104" s="90"/>
      <c r="RAR104" s="90"/>
      <c r="RAS104" s="90"/>
      <c r="RAT104" s="90"/>
      <c r="RAU104" s="90"/>
      <c r="RAV104" s="90"/>
      <c r="RAW104" s="90"/>
      <c r="RAX104" s="90"/>
      <c r="RAY104" s="90"/>
      <c r="RAZ104" s="90"/>
      <c r="RBA104" s="90"/>
      <c r="RBB104" s="90"/>
      <c r="RBC104" s="90"/>
      <c r="RBD104" s="90"/>
      <c r="RBE104" s="90"/>
      <c r="RBF104" s="90"/>
      <c r="RBG104" s="90"/>
      <c r="RBH104" s="90"/>
      <c r="RBI104" s="90"/>
      <c r="RBJ104" s="90"/>
      <c r="RBK104" s="90"/>
      <c r="RBL104" s="90"/>
      <c r="RBM104" s="90"/>
      <c r="RBN104" s="90"/>
      <c r="RBO104" s="90"/>
      <c r="RBP104" s="90"/>
      <c r="RBQ104" s="90"/>
      <c r="RBR104" s="90"/>
      <c r="RBS104" s="90"/>
      <c r="RBT104" s="90"/>
      <c r="RBU104" s="90"/>
      <c r="RBV104" s="90"/>
      <c r="RBW104" s="90"/>
      <c r="RBX104" s="90"/>
      <c r="RBY104" s="90"/>
      <c r="RBZ104" s="90"/>
      <c r="RCA104" s="90"/>
      <c r="RCB104" s="90"/>
      <c r="RCC104" s="90"/>
      <c r="RCD104" s="90"/>
      <c r="RCE104" s="90"/>
      <c r="RCF104" s="90"/>
      <c r="RCG104" s="90"/>
      <c r="RCH104" s="90"/>
      <c r="RCI104" s="90"/>
      <c r="RCJ104" s="90"/>
      <c r="RCK104" s="90"/>
      <c r="RCL104" s="90"/>
      <c r="RCM104" s="90"/>
      <c r="RCN104" s="90"/>
      <c r="RCO104" s="90"/>
      <c r="RCP104" s="90"/>
      <c r="RCQ104" s="90"/>
      <c r="RCR104" s="90"/>
      <c r="RCS104" s="90"/>
      <c r="RCT104" s="90"/>
      <c r="RCU104" s="90"/>
      <c r="RCV104" s="90"/>
      <c r="RCW104" s="90"/>
      <c r="RCX104" s="90"/>
      <c r="RCY104" s="90"/>
      <c r="RCZ104" s="90"/>
      <c r="RDA104" s="90"/>
      <c r="RDB104" s="90"/>
      <c r="RDC104" s="90"/>
      <c r="RDD104" s="90"/>
      <c r="RDE104" s="90"/>
      <c r="RDF104" s="90"/>
      <c r="RDG104" s="90"/>
      <c r="RDH104" s="90"/>
      <c r="RDI104" s="90"/>
      <c r="RDJ104" s="90"/>
      <c r="RDK104" s="90"/>
      <c r="RDL104" s="90"/>
      <c r="RDM104" s="90"/>
      <c r="RDN104" s="90"/>
      <c r="RDO104" s="90"/>
      <c r="RDP104" s="90"/>
      <c r="RDQ104" s="90"/>
      <c r="RDR104" s="90"/>
      <c r="RDS104" s="90"/>
      <c r="RDT104" s="90"/>
      <c r="RDU104" s="90"/>
      <c r="RDV104" s="90"/>
      <c r="RDW104" s="90"/>
      <c r="RDX104" s="90"/>
      <c r="RDY104" s="90"/>
      <c r="RDZ104" s="90"/>
      <c r="REA104" s="90"/>
      <c r="REB104" s="90"/>
      <c r="REC104" s="90"/>
      <c r="RED104" s="90"/>
      <c r="REE104" s="90"/>
      <c r="REF104" s="90"/>
      <c r="REG104" s="90"/>
      <c r="REH104" s="90"/>
      <c r="REI104" s="90"/>
      <c r="REJ104" s="90"/>
      <c r="REK104" s="90"/>
      <c r="REL104" s="90"/>
      <c r="REM104" s="90"/>
      <c r="REN104" s="90"/>
      <c r="REO104" s="90"/>
      <c r="REP104" s="90"/>
      <c r="REQ104" s="90"/>
      <c r="RER104" s="90"/>
      <c r="RES104" s="90"/>
      <c r="RET104" s="90"/>
      <c r="REU104" s="90"/>
      <c r="REV104" s="90"/>
      <c r="REW104" s="90"/>
      <c r="REX104" s="90"/>
      <c r="REY104" s="90"/>
      <c r="REZ104" s="90"/>
      <c r="RFA104" s="90"/>
      <c r="RFB104" s="90"/>
      <c r="RFC104" s="90"/>
      <c r="RFD104" s="90"/>
      <c r="RFE104" s="90"/>
      <c r="RFF104" s="90"/>
      <c r="RFG104" s="90"/>
      <c r="RFH104" s="90"/>
      <c r="RFI104" s="90"/>
      <c r="RFJ104" s="90"/>
      <c r="RFK104" s="90"/>
      <c r="RFL104" s="90"/>
      <c r="RFM104" s="90"/>
      <c r="RFN104" s="90"/>
      <c r="RFO104" s="90"/>
      <c r="RFP104" s="90"/>
      <c r="RFQ104" s="90"/>
      <c r="RFR104" s="90"/>
      <c r="RFS104" s="90"/>
      <c r="RFT104" s="90"/>
      <c r="RFU104" s="90"/>
      <c r="RFV104" s="90"/>
      <c r="RFW104" s="90"/>
      <c r="RFX104" s="90"/>
      <c r="RFY104" s="90"/>
      <c r="RFZ104" s="90"/>
      <c r="RGA104" s="90"/>
      <c r="RGB104" s="90"/>
      <c r="RGC104" s="90"/>
      <c r="RGD104" s="90"/>
      <c r="RGE104" s="90"/>
      <c r="RGF104" s="90"/>
      <c r="RGG104" s="90"/>
      <c r="RGH104" s="90"/>
      <c r="RGI104" s="90"/>
      <c r="RGJ104" s="90"/>
      <c r="RGK104" s="90"/>
      <c r="RGL104" s="90"/>
      <c r="RGM104" s="90"/>
      <c r="RGN104" s="90"/>
      <c r="RGO104" s="90"/>
      <c r="RGP104" s="90"/>
      <c r="RGQ104" s="90"/>
      <c r="RGR104" s="90"/>
      <c r="RGS104" s="90"/>
      <c r="RGT104" s="90"/>
      <c r="RGU104" s="90"/>
      <c r="RGV104" s="90"/>
      <c r="RGW104" s="90"/>
      <c r="RGX104" s="90"/>
      <c r="RGY104" s="90"/>
      <c r="RGZ104" s="90"/>
      <c r="RHA104" s="90"/>
      <c r="RHB104" s="90"/>
      <c r="RHC104" s="90"/>
      <c r="RHD104" s="90"/>
      <c r="RHE104" s="90"/>
      <c r="RHF104" s="90"/>
      <c r="RHG104" s="90"/>
      <c r="RHH104" s="90"/>
      <c r="RHI104" s="90"/>
      <c r="RHJ104" s="90"/>
      <c r="RHK104" s="90"/>
      <c r="RHL104" s="90"/>
      <c r="RHM104" s="90"/>
      <c r="RHN104" s="90"/>
      <c r="RHO104" s="90"/>
      <c r="RHP104" s="90"/>
      <c r="RHQ104" s="90"/>
      <c r="RHR104" s="90"/>
      <c r="RHS104" s="90"/>
      <c r="RHT104" s="90"/>
      <c r="RHU104" s="90"/>
      <c r="RHV104" s="90"/>
      <c r="RHW104" s="90"/>
      <c r="RHX104" s="90"/>
      <c r="RHY104" s="90"/>
      <c r="RHZ104" s="90"/>
      <c r="RIA104" s="90"/>
      <c r="RIB104" s="90"/>
      <c r="RIC104" s="90"/>
      <c r="RID104" s="90"/>
      <c r="RIE104" s="90"/>
      <c r="RIF104" s="90"/>
      <c r="RIG104" s="90"/>
      <c r="RIH104" s="90"/>
      <c r="RII104" s="90"/>
      <c r="RIJ104" s="90"/>
      <c r="RIK104" s="90"/>
      <c r="RIL104" s="90"/>
      <c r="RIM104" s="90"/>
      <c r="RIN104" s="90"/>
      <c r="RIO104" s="90"/>
      <c r="RIP104" s="90"/>
      <c r="RIQ104" s="90"/>
      <c r="RIR104" s="90"/>
      <c r="RIS104" s="90"/>
      <c r="RIT104" s="90"/>
      <c r="RIU104" s="90"/>
      <c r="RIV104" s="90"/>
      <c r="RIW104" s="90"/>
      <c r="RIX104" s="90"/>
      <c r="RIY104" s="90"/>
      <c r="RIZ104" s="90"/>
      <c r="RJA104" s="90"/>
      <c r="RJB104" s="90"/>
      <c r="RJC104" s="90"/>
      <c r="RJD104" s="90"/>
      <c r="RJE104" s="90"/>
      <c r="RJF104" s="90"/>
      <c r="RJG104" s="90"/>
      <c r="RJH104" s="90"/>
      <c r="RJI104" s="90"/>
      <c r="RJJ104" s="90"/>
      <c r="RJK104" s="90"/>
      <c r="RJL104" s="90"/>
      <c r="RJM104" s="90"/>
      <c r="RJN104" s="90"/>
      <c r="RJO104" s="90"/>
      <c r="RJP104" s="90"/>
      <c r="RJQ104" s="90"/>
      <c r="RJR104" s="90"/>
      <c r="RJS104" s="90"/>
      <c r="RJT104" s="90"/>
      <c r="RJU104" s="90"/>
      <c r="RJV104" s="90"/>
      <c r="RJW104" s="90"/>
      <c r="RJX104" s="90"/>
      <c r="RJY104" s="90"/>
      <c r="RJZ104" s="90"/>
      <c r="RKA104" s="90"/>
      <c r="RKB104" s="90"/>
      <c r="RKC104" s="90"/>
      <c r="RKD104" s="90"/>
      <c r="RKE104" s="90"/>
      <c r="RKF104" s="90"/>
      <c r="RKG104" s="90"/>
      <c r="RKH104" s="90"/>
      <c r="RKI104" s="90"/>
      <c r="RKJ104" s="90"/>
      <c r="RKK104" s="90"/>
      <c r="RKL104" s="90"/>
      <c r="RKM104" s="90"/>
      <c r="RKN104" s="90"/>
      <c r="RKO104" s="90"/>
      <c r="RKP104" s="90"/>
      <c r="RKQ104" s="90"/>
      <c r="RKR104" s="90"/>
      <c r="RKS104" s="90"/>
      <c r="RKT104" s="90"/>
      <c r="RKU104" s="90"/>
      <c r="RKV104" s="90"/>
      <c r="RKW104" s="90"/>
      <c r="RKX104" s="90"/>
      <c r="RKY104" s="90"/>
      <c r="RKZ104" s="90"/>
      <c r="RLA104" s="90"/>
      <c r="RLB104" s="90"/>
      <c r="RLC104" s="90"/>
      <c r="RLD104" s="90"/>
      <c r="RLE104" s="90"/>
      <c r="RLF104" s="90"/>
      <c r="RLG104" s="90"/>
      <c r="RLH104" s="90"/>
      <c r="RLI104" s="90"/>
      <c r="RLJ104" s="90"/>
      <c r="RLK104" s="90"/>
      <c r="RLL104" s="90"/>
      <c r="RLM104" s="90"/>
      <c r="RLN104" s="90"/>
      <c r="RLO104" s="90"/>
      <c r="RLP104" s="90"/>
      <c r="RLQ104" s="90"/>
      <c r="RLR104" s="90"/>
      <c r="RLS104" s="90"/>
      <c r="RLT104" s="90"/>
      <c r="RLU104" s="90"/>
      <c r="RLV104" s="90"/>
      <c r="RLW104" s="90"/>
      <c r="RLX104" s="90"/>
      <c r="RLY104" s="90"/>
      <c r="RLZ104" s="90"/>
      <c r="RMA104" s="90"/>
      <c r="RMB104" s="90"/>
      <c r="RMC104" s="90"/>
      <c r="RMD104" s="90"/>
      <c r="RME104" s="90"/>
      <c r="RMF104" s="90"/>
      <c r="RMG104" s="90"/>
      <c r="RMH104" s="90"/>
      <c r="RMI104" s="90"/>
      <c r="RMJ104" s="90"/>
      <c r="RMK104" s="90"/>
      <c r="RML104" s="90"/>
      <c r="RMM104" s="90"/>
      <c r="RMN104" s="90"/>
      <c r="RMO104" s="90"/>
      <c r="RMP104" s="90"/>
      <c r="RMQ104" s="90"/>
      <c r="RMR104" s="90"/>
      <c r="RMS104" s="90"/>
      <c r="RMT104" s="90"/>
      <c r="RMU104" s="90"/>
      <c r="RMV104" s="90"/>
      <c r="RMW104" s="90"/>
      <c r="RMX104" s="90"/>
      <c r="RMY104" s="90"/>
      <c r="RMZ104" s="90"/>
      <c r="RNA104" s="90"/>
      <c r="RNB104" s="90"/>
      <c r="RNC104" s="90"/>
      <c r="RND104" s="90"/>
      <c r="RNE104" s="90"/>
      <c r="RNF104" s="90"/>
      <c r="RNG104" s="90"/>
      <c r="RNH104" s="90"/>
      <c r="RNI104" s="90"/>
      <c r="RNJ104" s="90"/>
      <c r="RNK104" s="90"/>
      <c r="RNL104" s="90"/>
      <c r="RNM104" s="90"/>
      <c r="RNN104" s="90"/>
      <c r="RNO104" s="90"/>
      <c r="RNP104" s="90"/>
      <c r="RNQ104" s="90"/>
      <c r="RNR104" s="90"/>
      <c r="RNS104" s="90"/>
      <c r="RNT104" s="90"/>
      <c r="RNU104" s="90"/>
      <c r="RNV104" s="90"/>
      <c r="RNW104" s="90"/>
      <c r="RNX104" s="90"/>
      <c r="RNY104" s="90"/>
      <c r="RNZ104" s="90"/>
      <c r="ROA104" s="90"/>
      <c r="ROB104" s="90"/>
      <c r="ROC104" s="90"/>
      <c r="ROD104" s="90"/>
      <c r="ROE104" s="90"/>
      <c r="ROF104" s="90"/>
      <c r="ROG104" s="90"/>
      <c r="ROH104" s="90"/>
      <c r="ROI104" s="90"/>
      <c r="ROJ104" s="90"/>
      <c r="ROK104" s="90"/>
      <c r="ROL104" s="90"/>
      <c r="ROM104" s="90"/>
      <c r="RON104" s="90"/>
      <c r="ROO104" s="90"/>
      <c r="ROP104" s="90"/>
      <c r="ROQ104" s="90"/>
      <c r="ROR104" s="90"/>
      <c r="ROS104" s="90"/>
      <c r="ROT104" s="90"/>
      <c r="ROU104" s="90"/>
      <c r="ROV104" s="90"/>
      <c r="ROW104" s="90"/>
      <c r="ROX104" s="90"/>
      <c r="ROY104" s="90"/>
      <c r="ROZ104" s="90"/>
      <c r="RPA104" s="90"/>
      <c r="RPB104" s="90"/>
      <c r="RPC104" s="90"/>
      <c r="RPD104" s="90"/>
      <c r="RPE104" s="90"/>
      <c r="RPF104" s="90"/>
      <c r="RPG104" s="90"/>
      <c r="RPH104" s="90"/>
      <c r="RPI104" s="90"/>
      <c r="RPJ104" s="90"/>
      <c r="RPK104" s="90"/>
      <c r="RPL104" s="90"/>
      <c r="RPM104" s="90"/>
      <c r="RPN104" s="90"/>
      <c r="RPO104" s="90"/>
      <c r="RPP104" s="90"/>
      <c r="RPQ104" s="90"/>
      <c r="RPR104" s="90"/>
      <c r="RPS104" s="90"/>
      <c r="RPT104" s="90"/>
      <c r="RPU104" s="90"/>
      <c r="RPV104" s="90"/>
      <c r="RPW104" s="90"/>
      <c r="RPX104" s="90"/>
      <c r="RPY104" s="90"/>
      <c r="RPZ104" s="90"/>
      <c r="RQA104" s="90"/>
      <c r="RQB104" s="90"/>
      <c r="RQC104" s="90"/>
      <c r="RQD104" s="90"/>
      <c r="RQE104" s="90"/>
      <c r="RQF104" s="90"/>
      <c r="RQG104" s="90"/>
      <c r="RQH104" s="90"/>
      <c r="RQI104" s="90"/>
      <c r="RQJ104" s="90"/>
      <c r="RQK104" s="90"/>
      <c r="RQL104" s="90"/>
      <c r="RQM104" s="90"/>
      <c r="RQN104" s="90"/>
      <c r="RQO104" s="90"/>
      <c r="RQP104" s="90"/>
      <c r="RQQ104" s="90"/>
      <c r="RQR104" s="90"/>
      <c r="RQS104" s="90"/>
      <c r="RQT104" s="90"/>
      <c r="RQU104" s="90"/>
      <c r="RQV104" s="90"/>
      <c r="RQW104" s="90"/>
      <c r="RQX104" s="90"/>
      <c r="RQY104" s="90"/>
      <c r="RQZ104" s="90"/>
      <c r="RRA104" s="90"/>
      <c r="RRB104" s="90"/>
      <c r="RRC104" s="90"/>
      <c r="RRD104" s="90"/>
      <c r="RRE104" s="90"/>
      <c r="RRF104" s="90"/>
      <c r="RRG104" s="90"/>
      <c r="RRH104" s="90"/>
      <c r="RRI104" s="90"/>
      <c r="RRJ104" s="90"/>
      <c r="RRK104" s="90"/>
      <c r="RRL104" s="90"/>
      <c r="RRM104" s="90"/>
      <c r="RRN104" s="90"/>
      <c r="RRO104" s="90"/>
      <c r="RRP104" s="90"/>
      <c r="RRQ104" s="90"/>
      <c r="RRR104" s="90"/>
      <c r="RRS104" s="90"/>
      <c r="RRT104" s="90"/>
      <c r="RRU104" s="90"/>
      <c r="RRV104" s="90"/>
      <c r="RRW104" s="90"/>
      <c r="RRX104" s="90"/>
      <c r="RRY104" s="90"/>
      <c r="RRZ104" s="90"/>
      <c r="RSA104" s="90"/>
      <c r="RSB104" s="90"/>
      <c r="RSC104" s="90"/>
      <c r="RSD104" s="90"/>
      <c r="RSE104" s="90"/>
      <c r="RSF104" s="90"/>
      <c r="RSG104" s="90"/>
      <c r="RSH104" s="90"/>
      <c r="RSI104" s="90"/>
      <c r="RSJ104" s="90"/>
      <c r="RSK104" s="90"/>
      <c r="RSL104" s="90"/>
      <c r="RSM104" s="90"/>
      <c r="RSN104" s="90"/>
      <c r="RSO104" s="90"/>
      <c r="RSP104" s="90"/>
      <c r="RSQ104" s="90"/>
      <c r="RSR104" s="90"/>
      <c r="RSS104" s="90"/>
      <c r="RST104" s="90"/>
      <c r="RSU104" s="90"/>
      <c r="RSV104" s="90"/>
      <c r="RSW104" s="90"/>
      <c r="RSX104" s="90"/>
      <c r="RSY104" s="90"/>
      <c r="RSZ104" s="90"/>
      <c r="RTA104" s="90"/>
      <c r="RTB104" s="90"/>
      <c r="RTC104" s="90"/>
      <c r="RTD104" s="90"/>
      <c r="RTE104" s="90"/>
      <c r="RTF104" s="90"/>
      <c r="RTG104" s="90"/>
      <c r="RTH104" s="90"/>
      <c r="RTI104" s="90"/>
      <c r="RTJ104" s="90"/>
      <c r="RTK104" s="90"/>
      <c r="RTL104" s="90"/>
      <c r="RTM104" s="90"/>
      <c r="RTN104" s="90"/>
      <c r="RTO104" s="90"/>
      <c r="RTP104" s="90"/>
      <c r="RTQ104" s="90"/>
      <c r="RTR104" s="90"/>
      <c r="RTS104" s="90"/>
      <c r="RTT104" s="90"/>
      <c r="RTU104" s="90"/>
      <c r="RTV104" s="90"/>
      <c r="RTW104" s="90"/>
      <c r="RTX104" s="90"/>
      <c r="RTY104" s="90"/>
      <c r="RTZ104" s="90"/>
      <c r="RUA104" s="90"/>
      <c r="RUB104" s="90"/>
      <c r="RUC104" s="90"/>
      <c r="RUD104" s="90"/>
      <c r="RUE104" s="90"/>
      <c r="RUF104" s="90"/>
      <c r="RUG104" s="90"/>
      <c r="RUH104" s="90"/>
      <c r="RUI104" s="90"/>
      <c r="RUJ104" s="90"/>
      <c r="RUK104" s="90"/>
      <c r="RUL104" s="90"/>
      <c r="RUM104" s="90"/>
      <c r="RUN104" s="90"/>
      <c r="RUO104" s="90"/>
      <c r="RUP104" s="90"/>
      <c r="RUQ104" s="90"/>
      <c r="RUR104" s="90"/>
      <c r="RUS104" s="90"/>
      <c r="RUT104" s="90"/>
      <c r="RUU104" s="90"/>
      <c r="RUV104" s="90"/>
      <c r="RUW104" s="90"/>
      <c r="RUX104" s="90"/>
      <c r="RUY104" s="90"/>
      <c r="RUZ104" s="90"/>
      <c r="RVA104" s="90"/>
      <c r="RVB104" s="90"/>
      <c r="RVC104" s="90"/>
      <c r="RVD104" s="90"/>
      <c r="RVE104" s="90"/>
      <c r="RVF104" s="90"/>
      <c r="RVG104" s="90"/>
      <c r="RVH104" s="90"/>
      <c r="RVI104" s="90"/>
      <c r="RVJ104" s="90"/>
      <c r="RVK104" s="90"/>
      <c r="RVL104" s="90"/>
      <c r="RVM104" s="90"/>
      <c r="RVN104" s="90"/>
      <c r="RVO104" s="90"/>
      <c r="RVP104" s="90"/>
      <c r="RVQ104" s="90"/>
      <c r="RVR104" s="90"/>
      <c r="RVS104" s="90"/>
      <c r="RVT104" s="90"/>
      <c r="RVU104" s="90"/>
      <c r="RVV104" s="90"/>
      <c r="RVW104" s="90"/>
      <c r="RVX104" s="90"/>
      <c r="RVY104" s="90"/>
      <c r="RVZ104" s="90"/>
      <c r="RWA104" s="90"/>
      <c r="RWB104" s="90"/>
      <c r="RWC104" s="90"/>
      <c r="RWD104" s="90"/>
      <c r="RWE104" s="90"/>
      <c r="RWF104" s="90"/>
      <c r="RWG104" s="90"/>
      <c r="RWH104" s="90"/>
      <c r="RWI104" s="90"/>
      <c r="RWJ104" s="90"/>
      <c r="RWK104" s="90"/>
      <c r="RWL104" s="90"/>
      <c r="RWM104" s="90"/>
      <c r="RWN104" s="90"/>
      <c r="RWO104" s="90"/>
      <c r="RWP104" s="90"/>
      <c r="RWQ104" s="90"/>
      <c r="RWR104" s="90"/>
      <c r="RWS104" s="90"/>
      <c r="RWT104" s="90"/>
      <c r="RWU104" s="90"/>
      <c r="RWV104" s="90"/>
      <c r="RWW104" s="90"/>
      <c r="RWX104" s="90"/>
      <c r="RWY104" s="90"/>
      <c r="RWZ104" s="90"/>
      <c r="RXA104" s="90"/>
      <c r="RXB104" s="90"/>
      <c r="RXC104" s="90"/>
      <c r="RXD104" s="90"/>
      <c r="RXE104" s="90"/>
      <c r="RXF104" s="90"/>
      <c r="RXG104" s="90"/>
      <c r="RXH104" s="90"/>
      <c r="RXI104" s="90"/>
      <c r="RXJ104" s="90"/>
      <c r="RXK104" s="90"/>
      <c r="RXL104" s="90"/>
      <c r="RXM104" s="90"/>
      <c r="RXN104" s="90"/>
      <c r="RXO104" s="90"/>
      <c r="RXP104" s="90"/>
      <c r="RXQ104" s="90"/>
      <c r="RXR104" s="90"/>
      <c r="RXS104" s="90"/>
      <c r="RXT104" s="90"/>
      <c r="RXU104" s="90"/>
      <c r="RXV104" s="90"/>
      <c r="RXW104" s="90"/>
      <c r="RXX104" s="90"/>
      <c r="RXY104" s="90"/>
      <c r="RXZ104" s="90"/>
      <c r="RYA104" s="90"/>
      <c r="RYB104" s="90"/>
      <c r="RYC104" s="90"/>
      <c r="RYD104" s="90"/>
      <c r="RYE104" s="90"/>
      <c r="RYF104" s="90"/>
      <c r="RYG104" s="90"/>
      <c r="RYH104" s="90"/>
      <c r="RYI104" s="90"/>
      <c r="RYJ104" s="90"/>
      <c r="RYK104" s="90"/>
      <c r="RYL104" s="90"/>
      <c r="RYM104" s="90"/>
      <c r="RYN104" s="90"/>
      <c r="RYO104" s="90"/>
      <c r="RYP104" s="90"/>
      <c r="RYQ104" s="90"/>
      <c r="RYR104" s="90"/>
      <c r="RYS104" s="90"/>
      <c r="RYT104" s="90"/>
      <c r="RYU104" s="90"/>
      <c r="RYV104" s="90"/>
      <c r="RYW104" s="90"/>
      <c r="RYX104" s="90"/>
      <c r="RYY104" s="90"/>
      <c r="RYZ104" s="90"/>
      <c r="RZA104" s="90"/>
      <c r="RZB104" s="90"/>
      <c r="RZC104" s="90"/>
      <c r="RZD104" s="90"/>
      <c r="RZE104" s="90"/>
      <c r="RZF104" s="90"/>
      <c r="RZG104" s="90"/>
      <c r="RZH104" s="90"/>
      <c r="RZI104" s="90"/>
      <c r="RZJ104" s="90"/>
      <c r="RZK104" s="90"/>
      <c r="RZL104" s="90"/>
      <c r="RZM104" s="90"/>
      <c r="RZN104" s="90"/>
      <c r="RZO104" s="90"/>
      <c r="RZP104" s="90"/>
      <c r="RZQ104" s="90"/>
      <c r="RZR104" s="90"/>
      <c r="RZS104" s="90"/>
      <c r="RZT104" s="90"/>
      <c r="RZU104" s="90"/>
      <c r="RZV104" s="90"/>
      <c r="RZW104" s="90"/>
      <c r="RZX104" s="90"/>
      <c r="RZY104" s="90"/>
      <c r="RZZ104" s="90"/>
      <c r="SAA104" s="90"/>
      <c r="SAB104" s="90"/>
      <c r="SAC104" s="90"/>
      <c r="SAD104" s="90"/>
      <c r="SAE104" s="90"/>
      <c r="SAF104" s="90"/>
      <c r="SAG104" s="90"/>
      <c r="SAH104" s="90"/>
      <c r="SAI104" s="90"/>
      <c r="SAJ104" s="90"/>
      <c r="SAK104" s="90"/>
      <c r="SAL104" s="90"/>
      <c r="SAM104" s="90"/>
      <c r="SAN104" s="90"/>
      <c r="SAO104" s="90"/>
      <c r="SAP104" s="90"/>
      <c r="SAQ104" s="90"/>
      <c r="SAR104" s="90"/>
      <c r="SAS104" s="90"/>
      <c r="SAT104" s="90"/>
      <c r="SAU104" s="90"/>
      <c r="SAV104" s="90"/>
      <c r="SAW104" s="90"/>
      <c r="SAX104" s="90"/>
      <c r="SAY104" s="90"/>
      <c r="SAZ104" s="90"/>
      <c r="SBA104" s="90"/>
      <c r="SBB104" s="90"/>
      <c r="SBC104" s="90"/>
      <c r="SBD104" s="90"/>
      <c r="SBE104" s="90"/>
      <c r="SBF104" s="90"/>
      <c r="SBG104" s="90"/>
      <c r="SBH104" s="90"/>
      <c r="SBI104" s="90"/>
      <c r="SBJ104" s="90"/>
      <c r="SBK104" s="90"/>
      <c r="SBL104" s="90"/>
      <c r="SBM104" s="90"/>
      <c r="SBN104" s="90"/>
      <c r="SBO104" s="90"/>
      <c r="SBP104" s="90"/>
      <c r="SBQ104" s="90"/>
      <c r="SBR104" s="90"/>
      <c r="SBS104" s="90"/>
      <c r="SBT104" s="90"/>
      <c r="SBU104" s="90"/>
      <c r="SBV104" s="90"/>
      <c r="SBW104" s="90"/>
      <c r="SBX104" s="90"/>
      <c r="SBY104" s="90"/>
      <c r="SBZ104" s="90"/>
      <c r="SCA104" s="90"/>
      <c r="SCB104" s="90"/>
      <c r="SCC104" s="90"/>
      <c r="SCD104" s="90"/>
      <c r="SCE104" s="90"/>
      <c r="SCF104" s="90"/>
      <c r="SCG104" s="90"/>
      <c r="SCH104" s="90"/>
      <c r="SCI104" s="90"/>
      <c r="SCJ104" s="90"/>
      <c r="SCK104" s="90"/>
      <c r="SCL104" s="90"/>
      <c r="SCM104" s="90"/>
      <c r="SCN104" s="90"/>
      <c r="SCO104" s="90"/>
      <c r="SCP104" s="90"/>
      <c r="SCQ104" s="90"/>
      <c r="SCR104" s="90"/>
      <c r="SCS104" s="90"/>
      <c r="SCT104" s="90"/>
      <c r="SCU104" s="90"/>
      <c r="SCV104" s="90"/>
      <c r="SCW104" s="90"/>
      <c r="SCX104" s="90"/>
      <c r="SCY104" s="90"/>
      <c r="SCZ104" s="90"/>
      <c r="SDA104" s="90"/>
      <c r="SDB104" s="90"/>
      <c r="SDC104" s="90"/>
      <c r="SDD104" s="90"/>
      <c r="SDE104" s="90"/>
      <c r="SDF104" s="90"/>
      <c r="SDG104" s="90"/>
      <c r="SDH104" s="90"/>
      <c r="SDI104" s="90"/>
      <c r="SDJ104" s="90"/>
      <c r="SDK104" s="90"/>
      <c r="SDL104" s="90"/>
      <c r="SDM104" s="90"/>
      <c r="SDN104" s="90"/>
      <c r="SDO104" s="90"/>
      <c r="SDP104" s="90"/>
      <c r="SDQ104" s="90"/>
      <c r="SDR104" s="90"/>
      <c r="SDS104" s="90"/>
      <c r="SDT104" s="90"/>
      <c r="SDU104" s="90"/>
      <c r="SDV104" s="90"/>
      <c r="SDW104" s="90"/>
      <c r="SDX104" s="90"/>
      <c r="SDY104" s="90"/>
      <c r="SDZ104" s="90"/>
      <c r="SEA104" s="90"/>
      <c r="SEB104" s="90"/>
      <c r="SEC104" s="90"/>
      <c r="SED104" s="90"/>
      <c r="SEE104" s="90"/>
      <c r="SEF104" s="90"/>
      <c r="SEG104" s="90"/>
      <c r="SEH104" s="90"/>
      <c r="SEI104" s="90"/>
      <c r="SEJ104" s="90"/>
      <c r="SEK104" s="90"/>
      <c r="SEL104" s="90"/>
      <c r="SEM104" s="90"/>
      <c r="SEN104" s="90"/>
      <c r="SEO104" s="90"/>
      <c r="SEP104" s="90"/>
      <c r="SEQ104" s="90"/>
      <c r="SER104" s="90"/>
      <c r="SES104" s="90"/>
      <c r="SET104" s="90"/>
      <c r="SEU104" s="90"/>
      <c r="SEV104" s="90"/>
      <c r="SEW104" s="90"/>
      <c r="SEX104" s="90"/>
      <c r="SEY104" s="90"/>
      <c r="SEZ104" s="90"/>
      <c r="SFA104" s="90"/>
      <c r="SFB104" s="90"/>
      <c r="SFC104" s="90"/>
      <c r="SFD104" s="90"/>
      <c r="SFE104" s="90"/>
      <c r="SFF104" s="90"/>
      <c r="SFG104" s="90"/>
      <c r="SFH104" s="90"/>
      <c r="SFI104" s="90"/>
      <c r="SFJ104" s="90"/>
      <c r="SFK104" s="90"/>
      <c r="SFL104" s="90"/>
      <c r="SFM104" s="90"/>
      <c r="SFN104" s="90"/>
      <c r="SFO104" s="90"/>
      <c r="SFP104" s="90"/>
      <c r="SFQ104" s="90"/>
      <c r="SFR104" s="90"/>
      <c r="SFS104" s="90"/>
      <c r="SFT104" s="90"/>
      <c r="SFU104" s="90"/>
      <c r="SFV104" s="90"/>
      <c r="SFW104" s="90"/>
      <c r="SFX104" s="90"/>
      <c r="SFY104" s="90"/>
      <c r="SFZ104" s="90"/>
      <c r="SGA104" s="90"/>
      <c r="SGB104" s="90"/>
      <c r="SGC104" s="90"/>
      <c r="SGD104" s="90"/>
      <c r="SGE104" s="90"/>
      <c r="SGF104" s="90"/>
      <c r="SGG104" s="90"/>
      <c r="SGH104" s="90"/>
      <c r="SGI104" s="90"/>
      <c r="SGJ104" s="90"/>
      <c r="SGK104" s="90"/>
      <c r="SGL104" s="90"/>
      <c r="SGM104" s="90"/>
      <c r="SGN104" s="90"/>
      <c r="SGO104" s="90"/>
      <c r="SGP104" s="90"/>
      <c r="SGQ104" s="90"/>
      <c r="SGR104" s="90"/>
      <c r="SGS104" s="90"/>
      <c r="SGT104" s="90"/>
      <c r="SGU104" s="90"/>
      <c r="SGV104" s="90"/>
      <c r="SGW104" s="90"/>
      <c r="SGX104" s="90"/>
      <c r="SGY104" s="90"/>
      <c r="SGZ104" s="90"/>
      <c r="SHA104" s="90"/>
      <c r="SHB104" s="90"/>
      <c r="SHC104" s="90"/>
      <c r="SHD104" s="90"/>
      <c r="SHE104" s="90"/>
      <c r="SHF104" s="90"/>
      <c r="SHG104" s="90"/>
      <c r="SHH104" s="90"/>
      <c r="SHI104" s="90"/>
      <c r="SHJ104" s="90"/>
      <c r="SHK104" s="90"/>
      <c r="SHL104" s="90"/>
      <c r="SHM104" s="90"/>
      <c r="SHN104" s="90"/>
      <c r="SHO104" s="90"/>
      <c r="SHP104" s="90"/>
      <c r="SHQ104" s="90"/>
      <c r="SHR104" s="90"/>
      <c r="SHS104" s="90"/>
      <c r="SHT104" s="90"/>
      <c r="SHU104" s="90"/>
      <c r="SHV104" s="90"/>
      <c r="SHW104" s="90"/>
      <c r="SHX104" s="90"/>
      <c r="SHY104" s="90"/>
      <c r="SHZ104" s="90"/>
      <c r="SIA104" s="90"/>
      <c r="SIB104" s="90"/>
      <c r="SIC104" s="90"/>
      <c r="SID104" s="90"/>
      <c r="SIE104" s="90"/>
      <c r="SIF104" s="90"/>
      <c r="SIG104" s="90"/>
      <c r="SIH104" s="90"/>
      <c r="SII104" s="90"/>
      <c r="SIJ104" s="90"/>
      <c r="SIK104" s="90"/>
      <c r="SIL104" s="90"/>
      <c r="SIM104" s="90"/>
      <c r="SIN104" s="90"/>
      <c r="SIO104" s="90"/>
      <c r="SIP104" s="90"/>
      <c r="SIQ104" s="90"/>
      <c r="SIR104" s="90"/>
      <c r="SIS104" s="90"/>
      <c r="SIT104" s="90"/>
      <c r="SIU104" s="90"/>
      <c r="SIV104" s="90"/>
      <c r="SIW104" s="90"/>
      <c r="SIX104" s="90"/>
      <c r="SIY104" s="90"/>
      <c r="SIZ104" s="90"/>
      <c r="SJA104" s="90"/>
      <c r="SJB104" s="90"/>
      <c r="SJC104" s="90"/>
      <c r="SJD104" s="90"/>
      <c r="SJE104" s="90"/>
      <c r="SJF104" s="90"/>
      <c r="SJG104" s="90"/>
      <c r="SJH104" s="90"/>
      <c r="SJI104" s="90"/>
      <c r="SJJ104" s="90"/>
      <c r="SJK104" s="90"/>
      <c r="SJL104" s="90"/>
      <c r="SJM104" s="90"/>
      <c r="SJN104" s="90"/>
      <c r="SJO104" s="90"/>
      <c r="SJP104" s="90"/>
      <c r="SJQ104" s="90"/>
      <c r="SJR104" s="90"/>
      <c r="SJS104" s="90"/>
      <c r="SJT104" s="90"/>
      <c r="SJU104" s="90"/>
      <c r="SJV104" s="90"/>
      <c r="SJW104" s="90"/>
      <c r="SJX104" s="90"/>
      <c r="SJY104" s="90"/>
      <c r="SJZ104" s="90"/>
      <c r="SKA104" s="90"/>
      <c r="SKB104" s="90"/>
      <c r="SKC104" s="90"/>
      <c r="SKD104" s="90"/>
      <c r="SKE104" s="90"/>
      <c r="SKF104" s="90"/>
      <c r="SKG104" s="90"/>
      <c r="SKH104" s="90"/>
      <c r="SKI104" s="90"/>
      <c r="SKJ104" s="90"/>
      <c r="SKK104" s="90"/>
      <c r="SKL104" s="90"/>
      <c r="SKM104" s="90"/>
      <c r="SKN104" s="90"/>
      <c r="SKO104" s="90"/>
      <c r="SKP104" s="90"/>
      <c r="SKQ104" s="90"/>
      <c r="SKR104" s="90"/>
      <c r="SKS104" s="90"/>
      <c r="SKT104" s="90"/>
      <c r="SKU104" s="90"/>
      <c r="SKV104" s="90"/>
      <c r="SKW104" s="90"/>
      <c r="SKX104" s="90"/>
      <c r="SKY104" s="90"/>
      <c r="SKZ104" s="90"/>
      <c r="SLA104" s="90"/>
      <c r="SLB104" s="90"/>
      <c r="SLC104" s="90"/>
      <c r="SLD104" s="90"/>
      <c r="SLE104" s="90"/>
      <c r="SLF104" s="90"/>
      <c r="SLG104" s="90"/>
      <c r="SLH104" s="90"/>
      <c r="SLI104" s="90"/>
      <c r="SLJ104" s="90"/>
      <c r="SLK104" s="90"/>
      <c r="SLL104" s="90"/>
      <c r="SLM104" s="90"/>
      <c r="SLN104" s="90"/>
      <c r="SLO104" s="90"/>
      <c r="SLP104" s="90"/>
      <c r="SLQ104" s="90"/>
      <c r="SLR104" s="90"/>
      <c r="SLS104" s="90"/>
      <c r="SLT104" s="90"/>
      <c r="SLU104" s="90"/>
      <c r="SLV104" s="90"/>
      <c r="SLW104" s="90"/>
      <c r="SLX104" s="90"/>
      <c r="SLY104" s="90"/>
      <c r="SLZ104" s="90"/>
      <c r="SMA104" s="90"/>
      <c r="SMB104" s="90"/>
      <c r="SMC104" s="90"/>
      <c r="SMD104" s="90"/>
      <c r="SME104" s="90"/>
      <c r="SMF104" s="90"/>
      <c r="SMG104" s="90"/>
      <c r="SMH104" s="90"/>
      <c r="SMI104" s="90"/>
      <c r="SMJ104" s="90"/>
      <c r="SMK104" s="90"/>
      <c r="SML104" s="90"/>
      <c r="SMM104" s="90"/>
      <c r="SMN104" s="90"/>
      <c r="SMO104" s="90"/>
      <c r="SMP104" s="90"/>
      <c r="SMQ104" s="90"/>
      <c r="SMR104" s="90"/>
      <c r="SMS104" s="90"/>
      <c r="SMT104" s="90"/>
      <c r="SMU104" s="90"/>
      <c r="SMV104" s="90"/>
      <c r="SMW104" s="90"/>
      <c r="SMX104" s="90"/>
      <c r="SMY104" s="90"/>
      <c r="SMZ104" s="90"/>
      <c r="SNA104" s="90"/>
      <c r="SNB104" s="90"/>
      <c r="SNC104" s="90"/>
      <c r="SND104" s="90"/>
      <c r="SNE104" s="90"/>
      <c r="SNF104" s="90"/>
      <c r="SNG104" s="90"/>
      <c r="SNH104" s="90"/>
      <c r="SNI104" s="90"/>
      <c r="SNJ104" s="90"/>
      <c r="SNK104" s="90"/>
      <c r="SNL104" s="90"/>
      <c r="SNM104" s="90"/>
      <c r="SNN104" s="90"/>
      <c r="SNO104" s="90"/>
      <c r="SNP104" s="90"/>
      <c r="SNQ104" s="90"/>
      <c r="SNR104" s="90"/>
      <c r="SNS104" s="90"/>
      <c r="SNT104" s="90"/>
      <c r="SNU104" s="90"/>
      <c r="SNV104" s="90"/>
      <c r="SNW104" s="90"/>
      <c r="SNX104" s="90"/>
      <c r="SNY104" s="90"/>
      <c r="SNZ104" s="90"/>
      <c r="SOA104" s="90"/>
      <c r="SOB104" s="90"/>
      <c r="SOC104" s="90"/>
      <c r="SOD104" s="90"/>
      <c r="SOE104" s="90"/>
      <c r="SOF104" s="90"/>
      <c r="SOG104" s="90"/>
      <c r="SOH104" s="90"/>
      <c r="SOI104" s="90"/>
      <c r="SOJ104" s="90"/>
      <c r="SOK104" s="90"/>
      <c r="SOL104" s="90"/>
      <c r="SOM104" s="90"/>
      <c r="SON104" s="90"/>
      <c r="SOO104" s="90"/>
      <c r="SOP104" s="90"/>
      <c r="SOQ104" s="90"/>
      <c r="SOR104" s="90"/>
      <c r="SOS104" s="90"/>
      <c r="SOT104" s="90"/>
      <c r="SOU104" s="90"/>
      <c r="SOV104" s="90"/>
      <c r="SOW104" s="90"/>
      <c r="SOX104" s="90"/>
      <c r="SOY104" s="90"/>
      <c r="SOZ104" s="90"/>
      <c r="SPA104" s="90"/>
      <c r="SPB104" s="90"/>
      <c r="SPC104" s="90"/>
      <c r="SPD104" s="90"/>
      <c r="SPE104" s="90"/>
      <c r="SPF104" s="90"/>
      <c r="SPG104" s="90"/>
      <c r="SPH104" s="90"/>
      <c r="SPI104" s="90"/>
      <c r="SPJ104" s="90"/>
      <c r="SPK104" s="90"/>
      <c r="SPL104" s="90"/>
      <c r="SPM104" s="90"/>
      <c r="SPN104" s="90"/>
      <c r="SPO104" s="90"/>
      <c r="SPP104" s="90"/>
      <c r="SPQ104" s="90"/>
      <c r="SPR104" s="90"/>
      <c r="SPS104" s="90"/>
      <c r="SPT104" s="90"/>
      <c r="SPU104" s="90"/>
      <c r="SPV104" s="90"/>
      <c r="SPW104" s="90"/>
      <c r="SPX104" s="90"/>
      <c r="SPY104" s="90"/>
      <c r="SPZ104" s="90"/>
      <c r="SQA104" s="90"/>
      <c r="SQB104" s="90"/>
      <c r="SQC104" s="90"/>
      <c r="SQD104" s="90"/>
      <c r="SQE104" s="90"/>
      <c r="SQF104" s="90"/>
      <c r="SQG104" s="90"/>
      <c r="SQH104" s="90"/>
      <c r="SQI104" s="90"/>
      <c r="SQJ104" s="90"/>
      <c r="SQK104" s="90"/>
      <c r="SQL104" s="90"/>
      <c r="SQM104" s="90"/>
      <c r="SQN104" s="90"/>
      <c r="SQO104" s="90"/>
      <c r="SQP104" s="90"/>
      <c r="SQQ104" s="90"/>
      <c r="SQR104" s="90"/>
      <c r="SQS104" s="90"/>
      <c r="SQT104" s="90"/>
      <c r="SQU104" s="90"/>
      <c r="SQV104" s="90"/>
      <c r="SQW104" s="90"/>
      <c r="SQX104" s="90"/>
      <c r="SQY104" s="90"/>
      <c r="SQZ104" s="90"/>
      <c r="SRA104" s="90"/>
      <c r="SRB104" s="90"/>
      <c r="SRC104" s="90"/>
      <c r="SRD104" s="90"/>
      <c r="SRE104" s="90"/>
      <c r="SRF104" s="90"/>
      <c r="SRG104" s="90"/>
      <c r="SRH104" s="90"/>
      <c r="SRI104" s="90"/>
      <c r="SRJ104" s="90"/>
      <c r="SRK104" s="90"/>
      <c r="SRL104" s="90"/>
      <c r="SRM104" s="90"/>
      <c r="SRN104" s="90"/>
      <c r="SRO104" s="90"/>
      <c r="SRP104" s="90"/>
      <c r="SRQ104" s="90"/>
      <c r="SRR104" s="90"/>
      <c r="SRS104" s="90"/>
      <c r="SRT104" s="90"/>
      <c r="SRU104" s="90"/>
      <c r="SRV104" s="90"/>
      <c r="SRW104" s="90"/>
      <c r="SRX104" s="90"/>
      <c r="SRY104" s="90"/>
      <c r="SRZ104" s="90"/>
      <c r="SSA104" s="90"/>
      <c r="SSB104" s="90"/>
      <c r="SSC104" s="90"/>
      <c r="SSD104" s="90"/>
      <c r="SSE104" s="90"/>
      <c r="SSF104" s="90"/>
      <c r="SSG104" s="90"/>
      <c r="SSH104" s="90"/>
      <c r="SSI104" s="90"/>
      <c r="SSJ104" s="90"/>
      <c r="SSK104" s="90"/>
      <c r="SSL104" s="90"/>
      <c r="SSM104" s="90"/>
      <c r="SSN104" s="90"/>
      <c r="SSO104" s="90"/>
      <c r="SSP104" s="90"/>
      <c r="SSQ104" s="90"/>
      <c r="SSR104" s="90"/>
      <c r="SSS104" s="90"/>
      <c r="SST104" s="90"/>
      <c r="SSU104" s="90"/>
      <c r="SSV104" s="90"/>
      <c r="SSW104" s="90"/>
      <c r="SSX104" s="90"/>
      <c r="SSY104" s="90"/>
      <c r="SSZ104" s="90"/>
      <c r="STA104" s="90"/>
      <c r="STB104" s="90"/>
      <c r="STC104" s="90"/>
      <c r="STD104" s="90"/>
      <c r="STE104" s="90"/>
      <c r="STF104" s="90"/>
      <c r="STG104" s="90"/>
      <c r="STH104" s="90"/>
      <c r="STI104" s="90"/>
      <c r="STJ104" s="90"/>
      <c r="STK104" s="90"/>
      <c r="STL104" s="90"/>
      <c r="STM104" s="90"/>
      <c r="STN104" s="90"/>
      <c r="STO104" s="90"/>
      <c r="STP104" s="90"/>
      <c r="STQ104" s="90"/>
      <c r="STR104" s="90"/>
      <c r="STS104" s="90"/>
      <c r="STT104" s="90"/>
      <c r="STU104" s="90"/>
      <c r="STV104" s="90"/>
      <c r="STW104" s="90"/>
      <c r="STX104" s="90"/>
      <c r="STY104" s="90"/>
      <c r="STZ104" s="90"/>
      <c r="SUA104" s="90"/>
      <c r="SUB104" s="90"/>
      <c r="SUC104" s="90"/>
      <c r="SUD104" s="90"/>
      <c r="SUE104" s="90"/>
      <c r="SUF104" s="90"/>
      <c r="SUG104" s="90"/>
      <c r="SUH104" s="90"/>
      <c r="SUI104" s="90"/>
      <c r="SUJ104" s="90"/>
      <c r="SUK104" s="90"/>
      <c r="SUL104" s="90"/>
      <c r="SUM104" s="90"/>
      <c r="SUN104" s="90"/>
      <c r="SUO104" s="90"/>
      <c r="SUP104" s="90"/>
      <c r="SUQ104" s="90"/>
      <c r="SUR104" s="90"/>
      <c r="SUS104" s="90"/>
      <c r="SUT104" s="90"/>
      <c r="SUU104" s="90"/>
      <c r="SUV104" s="90"/>
      <c r="SUW104" s="90"/>
      <c r="SUX104" s="90"/>
      <c r="SUY104" s="90"/>
      <c r="SUZ104" s="90"/>
      <c r="SVA104" s="90"/>
      <c r="SVB104" s="90"/>
      <c r="SVC104" s="90"/>
      <c r="SVD104" s="90"/>
      <c r="SVE104" s="90"/>
      <c r="SVF104" s="90"/>
      <c r="SVG104" s="90"/>
      <c r="SVH104" s="90"/>
      <c r="SVI104" s="90"/>
      <c r="SVJ104" s="90"/>
      <c r="SVK104" s="90"/>
      <c r="SVL104" s="90"/>
      <c r="SVM104" s="90"/>
      <c r="SVN104" s="90"/>
      <c r="SVO104" s="90"/>
      <c r="SVP104" s="90"/>
      <c r="SVQ104" s="90"/>
      <c r="SVR104" s="90"/>
      <c r="SVS104" s="90"/>
      <c r="SVT104" s="90"/>
      <c r="SVU104" s="90"/>
      <c r="SVV104" s="90"/>
      <c r="SVW104" s="90"/>
      <c r="SVX104" s="90"/>
      <c r="SVY104" s="90"/>
      <c r="SVZ104" s="90"/>
      <c r="SWA104" s="90"/>
      <c r="SWB104" s="90"/>
      <c r="SWC104" s="90"/>
      <c r="SWD104" s="90"/>
      <c r="SWE104" s="90"/>
      <c r="SWF104" s="90"/>
      <c r="SWG104" s="90"/>
      <c r="SWH104" s="90"/>
      <c r="SWI104" s="90"/>
      <c r="SWJ104" s="90"/>
      <c r="SWK104" s="90"/>
      <c r="SWL104" s="90"/>
      <c r="SWM104" s="90"/>
      <c r="SWN104" s="90"/>
      <c r="SWO104" s="90"/>
      <c r="SWP104" s="90"/>
      <c r="SWQ104" s="90"/>
      <c r="SWR104" s="90"/>
      <c r="SWS104" s="90"/>
      <c r="SWT104" s="90"/>
      <c r="SWU104" s="90"/>
      <c r="SWV104" s="90"/>
      <c r="SWW104" s="90"/>
      <c r="SWX104" s="90"/>
      <c r="SWY104" s="90"/>
      <c r="SWZ104" s="90"/>
      <c r="SXA104" s="90"/>
      <c r="SXB104" s="90"/>
      <c r="SXC104" s="90"/>
      <c r="SXD104" s="90"/>
      <c r="SXE104" s="90"/>
      <c r="SXF104" s="90"/>
      <c r="SXG104" s="90"/>
      <c r="SXH104" s="90"/>
      <c r="SXI104" s="90"/>
      <c r="SXJ104" s="90"/>
      <c r="SXK104" s="90"/>
      <c r="SXL104" s="90"/>
      <c r="SXM104" s="90"/>
      <c r="SXN104" s="90"/>
      <c r="SXO104" s="90"/>
      <c r="SXP104" s="90"/>
      <c r="SXQ104" s="90"/>
      <c r="SXR104" s="90"/>
      <c r="SXS104" s="90"/>
      <c r="SXT104" s="90"/>
      <c r="SXU104" s="90"/>
      <c r="SXV104" s="90"/>
      <c r="SXW104" s="90"/>
      <c r="SXX104" s="90"/>
      <c r="SXY104" s="90"/>
      <c r="SXZ104" s="90"/>
      <c r="SYA104" s="90"/>
      <c r="SYB104" s="90"/>
      <c r="SYC104" s="90"/>
      <c r="SYD104" s="90"/>
      <c r="SYE104" s="90"/>
      <c r="SYF104" s="90"/>
      <c r="SYG104" s="90"/>
      <c r="SYH104" s="90"/>
      <c r="SYI104" s="90"/>
      <c r="SYJ104" s="90"/>
      <c r="SYK104" s="90"/>
      <c r="SYL104" s="90"/>
      <c r="SYM104" s="90"/>
      <c r="SYN104" s="90"/>
      <c r="SYO104" s="90"/>
      <c r="SYP104" s="90"/>
      <c r="SYQ104" s="90"/>
      <c r="SYR104" s="90"/>
      <c r="SYS104" s="90"/>
      <c r="SYT104" s="90"/>
      <c r="SYU104" s="90"/>
      <c r="SYV104" s="90"/>
      <c r="SYW104" s="90"/>
      <c r="SYX104" s="90"/>
      <c r="SYY104" s="90"/>
      <c r="SYZ104" s="90"/>
      <c r="SZA104" s="90"/>
      <c r="SZB104" s="90"/>
      <c r="SZC104" s="90"/>
      <c r="SZD104" s="90"/>
      <c r="SZE104" s="90"/>
      <c r="SZF104" s="90"/>
      <c r="SZG104" s="90"/>
      <c r="SZH104" s="90"/>
      <c r="SZI104" s="90"/>
      <c r="SZJ104" s="90"/>
      <c r="SZK104" s="90"/>
      <c r="SZL104" s="90"/>
      <c r="SZM104" s="90"/>
      <c r="SZN104" s="90"/>
      <c r="SZO104" s="90"/>
      <c r="SZP104" s="90"/>
      <c r="SZQ104" s="90"/>
      <c r="SZR104" s="90"/>
      <c r="SZS104" s="90"/>
      <c r="SZT104" s="90"/>
      <c r="SZU104" s="90"/>
      <c r="SZV104" s="90"/>
      <c r="SZW104" s="90"/>
      <c r="SZX104" s="90"/>
      <c r="SZY104" s="90"/>
      <c r="SZZ104" s="90"/>
      <c r="TAA104" s="90"/>
      <c r="TAB104" s="90"/>
      <c r="TAC104" s="90"/>
      <c r="TAD104" s="90"/>
      <c r="TAE104" s="90"/>
      <c r="TAF104" s="90"/>
      <c r="TAG104" s="90"/>
      <c r="TAH104" s="90"/>
      <c r="TAI104" s="90"/>
      <c r="TAJ104" s="90"/>
      <c r="TAK104" s="90"/>
      <c r="TAL104" s="90"/>
      <c r="TAM104" s="90"/>
      <c r="TAN104" s="90"/>
      <c r="TAO104" s="90"/>
      <c r="TAP104" s="90"/>
      <c r="TAQ104" s="90"/>
      <c r="TAR104" s="90"/>
      <c r="TAS104" s="90"/>
      <c r="TAT104" s="90"/>
      <c r="TAU104" s="90"/>
      <c r="TAV104" s="90"/>
      <c r="TAW104" s="90"/>
      <c r="TAX104" s="90"/>
      <c r="TAY104" s="90"/>
      <c r="TAZ104" s="90"/>
      <c r="TBA104" s="90"/>
      <c r="TBB104" s="90"/>
      <c r="TBC104" s="90"/>
      <c r="TBD104" s="90"/>
      <c r="TBE104" s="90"/>
      <c r="TBF104" s="90"/>
      <c r="TBG104" s="90"/>
      <c r="TBH104" s="90"/>
      <c r="TBI104" s="90"/>
      <c r="TBJ104" s="90"/>
      <c r="TBK104" s="90"/>
      <c r="TBL104" s="90"/>
      <c r="TBM104" s="90"/>
      <c r="TBN104" s="90"/>
      <c r="TBO104" s="90"/>
      <c r="TBP104" s="90"/>
      <c r="TBQ104" s="90"/>
      <c r="TBR104" s="90"/>
      <c r="TBS104" s="90"/>
      <c r="TBT104" s="90"/>
      <c r="TBU104" s="90"/>
      <c r="TBV104" s="90"/>
      <c r="TBW104" s="90"/>
      <c r="TBX104" s="90"/>
      <c r="TBY104" s="90"/>
      <c r="TBZ104" s="90"/>
      <c r="TCA104" s="90"/>
      <c r="TCB104" s="90"/>
      <c r="TCC104" s="90"/>
      <c r="TCD104" s="90"/>
      <c r="TCE104" s="90"/>
      <c r="TCF104" s="90"/>
      <c r="TCG104" s="90"/>
      <c r="TCH104" s="90"/>
      <c r="TCI104" s="90"/>
      <c r="TCJ104" s="90"/>
      <c r="TCK104" s="90"/>
      <c r="TCL104" s="90"/>
      <c r="TCM104" s="90"/>
      <c r="TCN104" s="90"/>
      <c r="TCO104" s="90"/>
      <c r="TCP104" s="90"/>
      <c r="TCQ104" s="90"/>
      <c r="TCR104" s="90"/>
      <c r="TCS104" s="90"/>
      <c r="TCT104" s="90"/>
      <c r="TCU104" s="90"/>
      <c r="TCV104" s="90"/>
      <c r="TCW104" s="90"/>
      <c r="TCX104" s="90"/>
      <c r="TCY104" s="90"/>
      <c r="TCZ104" s="90"/>
      <c r="TDA104" s="90"/>
      <c r="TDB104" s="90"/>
      <c r="TDC104" s="90"/>
      <c r="TDD104" s="90"/>
      <c r="TDE104" s="90"/>
      <c r="TDF104" s="90"/>
      <c r="TDG104" s="90"/>
      <c r="TDH104" s="90"/>
      <c r="TDI104" s="90"/>
      <c r="TDJ104" s="90"/>
      <c r="TDK104" s="90"/>
      <c r="TDL104" s="90"/>
      <c r="TDM104" s="90"/>
      <c r="TDN104" s="90"/>
      <c r="TDO104" s="90"/>
      <c r="TDP104" s="90"/>
      <c r="TDQ104" s="90"/>
      <c r="TDR104" s="90"/>
      <c r="TDS104" s="90"/>
      <c r="TDT104" s="90"/>
      <c r="TDU104" s="90"/>
      <c r="TDV104" s="90"/>
      <c r="TDW104" s="90"/>
      <c r="TDX104" s="90"/>
      <c r="TDY104" s="90"/>
      <c r="TDZ104" s="90"/>
      <c r="TEA104" s="90"/>
      <c r="TEB104" s="90"/>
      <c r="TEC104" s="90"/>
      <c r="TED104" s="90"/>
      <c r="TEE104" s="90"/>
      <c r="TEF104" s="90"/>
      <c r="TEG104" s="90"/>
      <c r="TEH104" s="90"/>
      <c r="TEI104" s="90"/>
      <c r="TEJ104" s="90"/>
      <c r="TEK104" s="90"/>
      <c r="TEL104" s="90"/>
      <c r="TEM104" s="90"/>
      <c r="TEN104" s="90"/>
      <c r="TEO104" s="90"/>
      <c r="TEP104" s="90"/>
      <c r="TEQ104" s="90"/>
      <c r="TER104" s="90"/>
      <c r="TES104" s="90"/>
      <c r="TET104" s="90"/>
      <c r="TEU104" s="90"/>
      <c r="TEV104" s="90"/>
      <c r="TEW104" s="90"/>
      <c r="TEX104" s="90"/>
      <c r="TEY104" s="90"/>
      <c r="TEZ104" s="90"/>
      <c r="TFA104" s="90"/>
      <c r="TFB104" s="90"/>
      <c r="TFC104" s="90"/>
      <c r="TFD104" s="90"/>
      <c r="TFE104" s="90"/>
      <c r="TFF104" s="90"/>
      <c r="TFG104" s="90"/>
      <c r="TFH104" s="90"/>
      <c r="TFI104" s="90"/>
      <c r="TFJ104" s="90"/>
      <c r="TFK104" s="90"/>
      <c r="TFL104" s="90"/>
      <c r="TFM104" s="90"/>
      <c r="TFN104" s="90"/>
      <c r="TFO104" s="90"/>
      <c r="TFP104" s="90"/>
      <c r="TFQ104" s="90"/>
      <c r="TFR104" s="90"/>
      <c r="TFS104" s="90"/>
      <c r="TFT104" s="90"/>
      <c r="TFU104" s="90"/>
      <c r="TFV104" s="90"/>
      <c r="TFW104" s="90"/>
      <c r="TFX104" s="90"/>
      <c r="TFY104" s="90"/>
      <c r="TFZ104" s="90"/>
      <c r="TGA104" s="90"/>
      <c r="TGB104" s="90"/>
      <c r="TGC104" s="90"/>
      <c r="TGD104" s="90"/>
      <c r="TGE104" s="90"/>
      <c r="TGF104" s="90"/>
      <c r="TGG104" s="90"/>
      <c r="TGH104" s="90"/>
      <c r="TGI104" s="90"/>
      <c r="TGJ104" s="90"/>
      <c r="TGK104" s="90"/>
      <c r="TGL104" s="90"/>
      <c r="TGM104" s="90"/>
      <c r="TGN104" s="90"/>
      <c r="TGO104" s="90"/>
      <c r="TGP104" s="90"/>
      <c r="TGQ104" s="90"/>
      <c r="TGR104" s="90"/>
      <c r="TGS104" s="90"/>
      <c r="TGT104" s="90"/>
      <c r="TGU104" s="90"/>
      <c r="TGV104" s="90"/>
      <c r="TGW104" s="90"/>
      <c r="TGX104" s="90"/>
      <c r="TGY104" s="90"/>
      <c r="TGZ104" s="90"/>
      <c r="THA104" s="90"/>
      <c r="THB104" s="90"/>
      <c r="THC104" s="90"/>
      <c r="THD104" s="90"/>
      <c r="THE104" s="90"/>
      <c r="THF104" s="90"/>
      <c r="THG104" s="90"/>
      <c r="THH104" s="90"/>
      <c r="THI104" s="90"/>
      <c r="THJ104" s="90"/>
      <c r="THK104" s="90"/>
      <c r="THL104" s="90"/>
      <c r="THM104" s="90"/>
      <c r="THN104" s="90"/>
      <c r="THO104" s="90"/>
      <c r="THP104" s="90"/>
      <c r="THQ104" s="90"/>
      <c r="THR104" s="90"/>
      <c r="THS104" s="90"/>
      <c r="THT104" s="90"/>
      <c r="THU104" s="90"/>
      <c r="THV104" s="90"/>
      <c r="THW104" s="90"/>
      <c r="THX104" s="90"/>
      <c r="THY104" s="90"/>
      <c r="THZ104" s="90"/>
      <c r="TIA104" s="90"/>
      <c r="TIB104" s="90"/>
      <c r="TIC104" s="90"/>
      <c r="TID104" s="90"/>
      <c r="TIE104" s="90"/>
      <c r="TIF104" s="90"/>
      <c r="TIG104" s="90"/>
      <c r="TIH104" s="90"/>
      <c r="TII104" s="90"/>
      <c r="TIJ104" s="90"/>
      <c r="TIK104" s="90"/>
      <c r="TIL104" s="90"/>
      <c r="TIM104" s="90"/>
      <c r="TIN104" s="90"/>
      <c r="TIO104" s="90"/>
      <c r="TIP104" s="90"/>
      <c r="TIQ104" s="90"/>
      <c r="TIR104" s="90"/>
      <c r="TIS104" s="90"/>
      <c r="TIT104" s="90"/>
      <c r="TIU104" s="90"/>
      <c r="TIV104" s="90"/>
      <c r="TIW104" s="90"/>
      <c r="TIX104" s="90"/>
      <c r="TIY104" s="90"/>
      <c r="TIZ104" s="90"/>
      <c r="TJA104" s="90"/>
      <c r="TJB104" s="90"/>
      <c r="TJC104" s="90"/>
      <c r="TJD104" s="90"/>
      <c r="TJE104" s="90"/>
      <c r="TJF104" s="90"/>
      <c r="TJG104" s="90"/>
      <c r="TJH104" s="90"/>
      <c r="TJI104" s="90"/>
      <c r="TJJ104" s="90"/>
      <c r="TJK104" s="90"/>
      <c r="TJL104" s="90"/>
      <c r="TJM104" s="90"/>
      <c r="TJN104" s="90"/>
      <c r="TJO104" s="90"/>
      <c r="TJP104" s="90"/>
      <c r="TJQ104" s="90"/>
      <c r="TJR104" s="90"/>
      <c r="TJS104" s="90"/>
      <c r="TJT104" s="90"/>
      <c r="TJU104" s="90"/>
      <c r="TJV104" s="90"/>
      <c r="TJW104" s="90"/>
      <c r="TJX104" s="90"/>
      <c r="TJY104" s="90"/>
      <c r="TJZ104" s="90"/>
      <c r="TKA104" s="90"/>
      <c r="TKB104" s="90"/>
      <c r="TKC104" s="90"/>
      <c r="TKD104" s="90"/>
      <c r="TKE104" s="90"/>
      <c r="TKF104" s="90"/>
      <c r="TKG104" s="90"/>
      <c r="TKH104" s="90"/>
      <c r="TKI104" s="90"/>
      <c r="TKJ104" s="90"/>
      <c r="TKK104" s="90"/>
      <c r="TKL104" s="90"/>
      <c r="TKM104" s="90"/>
      <c r="TKN104" s="90"/>
      <c r="TKO104" s="90"/>
      <c r="TKP104" s="90"/>
      <c r="TKQ104" s="90"/>
      <c r="TKR104" s="90"/>
      <c r="TKS104" s="90"/>
      <c r="TKT104" s="90"/>
      <c r="TKU104" s="90"/>
      <c r="TKV104" s="90"/>
      <c r="TKW104" s="90"/>
      <c r="TKX104" s="90"/>
      <c r="TKY104" s="90"/>
      <c r="TKZ104" s="90"/>
      <c r="TLA104" s="90"/>
      <c r="TLB104" s="90"/>
      <c r="TLC104" s="90"/>
      <c r="TLD104" s="90"/>
      <c r="TLE104" s="90"/>
      <c r="TLF104" s="90"/>
      <c r="TLG104" s="90"/>
      <c r="TLH104" s="90"/>
      <c r="TLI104" s="90"/>
      <c r="TLJ104" s="90"/>
      <c r="TLK104" s="90"/>
      <c r="TLL104" s="90"/>
      <c r="TLM104" s="90"/>
      <c r="TLN104" s="90"/>
      <c r="TLO104" s="90"/>
      <c r="TLP104" s="90"/>
      <c r="TLQ104" s="90"/>
      <c r="TLR104" s="90"/>
      <c r="TLS104" s="90"/>
      <c r="TLT104" s="90"/>
      <c r="TLU104" s="90"/>
      <c r="TLV104" s="90"/>
      <c r="TLW104" s="90"/>
      <c r="TLX104" s="90"/>
      <c r="TLY104" s="90"/>
      <c r="TLZ104" s="90"/>
      <c r="TMA104" s="90"/>
      <c r="TMB104" s="90"/>
      <c r="TMC104" s="90"/>
      <c r="TMD104" s="90"/>
      <c r="TME104" s="90"/>
      <c r="TMF104" s="90"/>
      <c r="TMG104" s="90"/>
      <c r="TMH104" s="90"/>
      <c r="TMI104" s="90"/>
      <c r="TMJ104" s="90"/>
      <c r="TMK104" s="90"/>
      <c r="TML104" s="90"/>
      <c r="TMM104" s="90"/>
      <c r="TMN104" s="90"/>
      <c r="TMO104" s="90"/>
      <c r="TMP104" s="90"/>
      <c r="TMQ104" s="90"/>
      <c r="TMR104" s="90"/>
      <c r="TMS104" s="90"/>
      <c r="TMT104" s="90"/>
      <c r="TMU104" s="90"/>
      <c r="TMV104" s="90"/>
      <c r="TMW104" s="90"/>
      <c r="TMX104" s="90"/>
      <c r="TMY104" s="90"/>
      <c r="TMZ104" s="90"/>
      <c r="TNA104" s="90"/>
      <c r="TNB104" s="90"/>
      <c r="TNC104" s="90"/>
      <c r="TND104" s="90"/>
      <c r="TNE104" s="90"/>
      <c r="TNF104" s="90"/>
      <c r="TNG104" s="90"/>
      <c r="TNH104" s="90"/>
      <c r="TNI104" s="90"/>
      <c r="TNJ104" s="90"/>
      <c r="TNK104" s="90"/>
      <c r="TNL104" s="90"/>
      <c r="TNM104" s="90"/>
      <c r="TNN104" s="90"/>
      <c r="TNO104" s="90"/>
      <c r="TNP104" s="90"/>
      <c r="TNQ104" s="90"/>
      <c r="TNR104" s="90"/>
      <c r="TNS104" s="90"/>
      <c r="TNT104" s="90"/>
      <c r="TNU104" s="90"/>
      <c r="TNV104" s="90"/>
      <c r="TNW104" s="90"/>
      <c r="TNX104" s="90"/>
      <c r="TNY104" s="90"/>
      <c r="TNZ104" s="90"/>
      <c r="TOA104" s="90"/>
      <c r="TOB104" s="90"/>
      <c r="TOC104" s="90"/>
      <c r="TOD104" s="90"/>
      <c r="TOE104" s="90"/>
      <c r="TOF104" s="90"/>
      <c r="TOG104" s="90"/>
      <c r="TOH104" s="90"/>
      <c r="TOI104" s="90"/>
      <c r="TOJ104" s="90"/>
      <c r="TOK104" s="90"/>
      <c r="TOL104" s="90"/>
      <c r="TOM104" s="90"/>
      <c r="TON104" s="90"/>
      <c r="TOO104" s="90"/>
      <c r="TOP104" s="90"/>
      <c r="TOQ104" s="90"/>
      <c r="TOR104" s="90"/>
      <c r="TOS104" s="90"/>
      <c r="TOT104" s="90"/>
      <c r="TOU104" s="90"/>
      <c r="TOV104" s="90"/>
      <c r="TOW104" s="90"/>
      <c r="TOX104" s="90"/>
      <c r="TOY104" s="90"/>
      <c r="TOZ104" s="90"/>
      <c r="TPA104" s="90"/>
      <c r="TPB104" s="90"/>
      <c r="TPC104" s="90"/>
      <c r="TPD104" s="90"/>
      <c r="TPE104" s="90"/>
      <c r="TPF104" s="90"/>
      <c r="TPG104" s="90"/>
      <c r="TPH104" s="90"/>
      <c r="TPI104" s="90"/>
      <c r="TPJ104" s="90"/>
      <c r="TPK104" s="90"/>
      <c r="TPL104" s="90"/>
      <c r="TPM104" s="90"/>
      <c r="TPN104" s="90"/>
      <c r="TPO104" s="90"/>
      <c r="TPP104" s="90"/>
      <c r="TPQ104" s="90"/>
      <c r="TPR104" s="90"/>
      <c r="TPS104" s="90"/>
      <c r="TPT104" s="90"/>
      <c r="TPU104" s="90"/>
      <c r="TPV104" s="90"/>
      <c r="TPW104" s="90"/>
      <c r="TPX104" s="90"/>
      <c r="TPY104" s="90"/>
      <c r="TPZ104" s="90"/>
      <c r="TQA104" s="90"/>
      <c r="TQB104" s="90"/>
      <c r="TQC104" s="90"/>
      <c r="TQD104" s="90"/>
      <c r="TQE104" s="90"/>
      <c r="TQF104" s="90"/>
      <c r="TQG104" s="90"/>
      <c r="TQH104" s="90"/>
      <c r="TQI104" s="90"/>
      <c r="TQJ104" s="90"/>
      <c r="TQK104" s="90"/>
      <c r="TQL104" s="90"/>
      <c r="TQM104" s="90"/>
      <c r="TQN104" s="90"/>
      <c r="TQO104" s="90"/>
      <c r="TQP104" s="90"/>
      <c r="TQQ104" s="90"/>
      <c r="TQR104" s="90"/>
      <c r="TQS104" s="90"/>
      <c r="TQT104" s="90"/>
      <c r="TQU104" s="90"/>
      <c r="TQV104" s="90"/>
      <c r="TQW104" s="90"/>
      <c r="TQX104" s="90"/>
      <c r="TQY104" s="90"/>
      <c r="TQZ104" s="90"/>
      <c r="TRA104" s="90"/>
      <c r="TRB104" s="90"/>
      <c r="TRC104" s="90"/>
      <c r="TRD104" s="90"/>
      <c r="TRE104" s="90"/>
      <c r="TRF104" s="90"/>
      <c r="TRG104" s="90"/>
      <c r="TRH104" s="90"/>
      <c r="TRI104" s="90"/>
      <c r="TRJ104" s="90"/>
      <c r="TRK104" s="90"/>
      <c r="TRL104" s="90"/>
      <c r="TRM104" s="90"/>
      <c r="TRN104" s="90"/>
      <c r="TRO104" s="90"/>
      <c r="TRP104" s="90"/>
      <c r="TRQ104" s="90"/>
      <c r="TRR104" s="90"/>
      <c r="TRS104" s="90"/>
      <c r="TRT104" s="90"/>
      <c r="TRU104" s="90"/>
      <c r="TRV104" s="90"/>
      <c r="TRW104" s="90"/>
      <c r="TRX104" s="90"/>
      <c r="TRY104" s="90"/>
      <c r="TRZ104" s="90"/>
      <c r="TSA104" s="90"/>
      <c r="TSB104" s="90"/>
      <c r="TSC104" s="90"/>
      <c r="TSD104" s="90"/>
      <c r="TSE104" s="90"/>
      <c r="TSF104" s="90"/>
      <c r="TSG104" s="90"/>
      <c r="TSH104" s="90"/>
      <c r="TSI104" s="90"/>
      <c r="TSJ104" s="90"/>
      <c r="TSK104" s="90"/>
      <c r="TSL104" s="90"/>
      <c r="TSM104" s="90"/>
      <c r="TSN104" s="90"/>
      <c r="TSO104" s="90"/>
      <c r="TSP104" s="90"/>
      <c r="TSQ104" s="90"/>
      <c r="TSR104" s="90"/>
      <c r="TSS104" s="90"/>
      <c r="TST104" s="90"/>
      <c r="TSU104" s="90"/>
      <c r="TSV104" s="90"/>
      <c r="TSW104" s="90"/>
      <c r="TSX104" s="90"/>
      <c r="TSY104" s="90"/>
      <c r="TSZ104" s="90"/>
      <c r="TTA104" s="90"/>
      <c r="TTB104" s="90"/>
      <c r="TTC104" s="90"/>
      <c r="TTD104" s="90"/>
      <c r="TTE104" s="90"/>
      <c r="TTF104" s="90"/>
      <c r="TTG104" s="90"/>
      <c r="TTH104" s="90"/>
      <c r="TTI104" s="90"/>
      <c r="TTJ104" s="90"/>
      <c r="TTK104" s="90"/>
      <c r="TTL104" s="90"/>
      <c r="TTM104" s="90"/>
      <c r="TTN104" s="90"/>
      <c r="TTO104" s="90"/>
      <c r="TTP104" s="90"/>
      <c r="TTQ104" s="90"/>
      <c r="TTR104" s="90"/>
      <c r="TTS104" s="90"/>
      <c r="TTT104" s="90"/>
      <c r="TTU104" s="90"/>
      <c r="TTV104" s="90"/>
      <c r="TTW104" s="90"/>
      <c r="TTX104" s="90"/>
      <c r="TTY104" s="90"/>
      <c r="TTZ104" s="90"/>
      <c r="TUA104" s="90"/>
      <c r="TUB104" s="90"/>
      <c r="TUC104" s="90"/>
      <c r="TUD104" s="90"/>
      <c r="TUE104" s="90"/>
      <c r="TUF104" s="90"/>
      <c r="TUG104" s="90"/>
      <c r="TUH104" s="90"/>
      <c r="TUI104" s="90"/>
      <c r="TUJ104" s="90"/>
      <c r="TUK104" s="90"/>
      <c r="TUL104" s="90"/>
      <c r="TUM104" s="90"/>
      <c r="TUN104" s="90"/>
      <c r="TUO104" s="90"/>
      <c r="TUP104" s="90"/>
      <c r="TUQ104" s="90"/>
      <c r="TUR104" s="90"/>
      <c r="TUS104" s="90"/>
      <c r="TUT104" s="90"/>
      <c r="TUU104" s="90"/>
      <c r="TUV104" s="90"/>
      <c r="TUW104" s="90"/>
      <c r="TUX104" s="90"/>
      <c r="TUY104" s="90"/>
      <c r="TUZ104" s="90"/>
      <c r="TVA104" s="90"/>
      <c r="TVB104" s="90"/>
      <c r="TVC104" s="90"/>
      <c r="TVD104" s="90"/>
      <c r="TVE104" s="90"/>
      <c r="TVF104" s="90"/>
      <c r="TVG104" s="90"/>
      <c r="TVH104" s="90"/>
      <c r="TVI104" s="90"/>
      <c r="TVJ104" s="90"/>
      <c r="TVK104" s="90"/>
      <c r="TVL104" s="90"/>
      <c r="TVM104" s="90"/>
      <c r="TVN104" s="90"/>
      <c r="TVO104" s="90"/>
      <c r="TVP104" s="90"/>
      <c r="TVQ104" s="90"/>
      <c r="TVR104" s="90"/>
      <c r="TVS104" s="90"/>
      <c r="TVT104" s="90"/>
      <c r="TVU104" s="90"/>
      <c r="TVV104" s="90"/>
      <c r="TVW104" s="90"/>
      <c r="TVX104" s="90"/>
      <c r="TVY104" s="90"/>
      <c r="TVZ104" s="90"/>
      <c r="TWA104" s="90"/>
      <c r="TWB104" s="90"/>
      <c r="TWC104" s="90"/>
      <c r="TWD104" s="90"/>
      <c r="TWE104" s="90"/>
      <c r="TWF104" s="90"/>
      <c r="TWG104" s="90"/>
      <c r="TWH104" s="90"/>
      <c r="TWI104" s="90"/>
      <c r="TWJ104" s="90"/>
      <c r="TWK104" s="90"/>
      <c r="TWL104" s="90"/>
      <c r="TWM104" s="90"/>
      <c r="TWN104" s="90"/>
      <c r="TWO104" s="90"/>
      <c r="TWP104" s="90"/>
      <c r="TWQ104" s="90"/>
      <c r="TWR104" s="90"/>
      <c r="TWS104" s="90"/>
      <c r="TWT104" s="90"/>
      <c r="TWU104" s="90"/>
      <c r="TWV104" s="90"/>
      <c r="TWW104" s="90"/>
      <c r="TWX104" s="90"/>
      <c r="TWY104" s="90"/>
      <c r="TWZ104" s="90"/>
      <c r="TXA104" s="90"/>
      <c r="TXB104" s="90"/>
      <c r="TXC104" s="90"/>
      <c r="TXD104" s="90"/>
      <c r="TXE104" s="90"/>
      <c r="TXF104" s="90"/>
      <c r="TXG104" s="90"/>
      <c r="TXH104" s="90"/>
      <c r="TXI104" s="90"/>
      <c r="TXJ104" s="90"/>
      <c r="TXK104" s="90"/>
      <c r="TXL104" s="90"/>
      <c r="TXM104" s="90"/>
      <c r="TXN104" s="90"/>
      <c r="TXO104" s="90"/>
      <c r="TXP104" s="90"/>
      <c r="TXQ104" s="90"/>
      <c r="TXR104" s="90"/>
      <c r="TXS104" s="90"/>
      <c r="TXT104" s="90"/>
      <c r="TXU104" s="90"/>
      <c r="TXV104" s="90"/>
      <c r="TXW104" s="90"/>
      <c r="TXX104" s="90"/>
      <c r="TXY104" s="90"/>
      <c r="TXZ104" s="90"/>
      <c r="TYA104" s="90"/>
      <c r="TYB104" s="90"/>
      <c r="TYC104" s="90"/>
      <c r="TYD104" s="90"/>
      <c r="TYE104" s="90"/>
      <c r="TYF104" s="90"/>
      <c r="TYG104" s="90"/>
      <c r="TYH104" s="90"/>
      <c r="TYI104" s="90"/>
      <c r="TYJ104" s="90"/>
      <c r="TYK104" s="90"/>
      <c r="TYL104" s="90"/>
      <c r="TYM104" s="90"/>
      <c r="TYN104" s="90"/>
      <c r="TYO104" s="90"/>
      <c r="TYP104" s="90"/>
      <c r="TYQ104" s="90"/>
      <c r="TYR104" s="90"/>
      <c r="TYS104" s="90"/>
      <c r="TYT104" s="90"/>
      <c r="TYU104" s="90"/>
      <c r="TYV104" s="90"/>
      <c r="TYW104" s="90"/>
      <c r="TYX104" s="90"/>
      <c r="TYY104" s="90"/>
      <c r="TYZ104" s="90"/>
      <c r="TZA104" s="90"/>
      <c r="TZB104" s="90"/>
      <c r="TZC104" s="90"/>
      <c r="TZD104" s="90"/>
      <c r="TZE104" s="90"/>
      <c r="TZF104" s="90"/>
      <c r="TZG104" s="90"/>
      <c r="TZH104" s="90"/>
      <c r="TZI104" s="90"/>
      <c r="TZJ104" s="90"/>
      <c r="TZK104" s="90"/>
      <c r="TZL104" s="90"/>
      <c r="TZM104" s="90"/>
      <c r="TZN104" s="90"/>
      <c r="TZO104" s="90"/>
      <c r="TZP104" s="90"/>
      <c r="TZQ104" s="90"/>
      <c r="TZR104" s="90"/>
      <c r="TZS104" s="90"/>
      <c r="TZT104" s="90"/>
      <c r="TZU104" s="90"/>
      <c r="TZV104" s="90"/>
      <c r="TZW104" s="90"/>
      <c r="TZX104" s="90"/>
      <c r="TZY104" s="90"/>
      <c r="TZZ104" s="90"/>
      <c r="UAA104" s="90"/>
      <c r="UAB104" s="90"/>
      <c r="UAC104" s="90"/>
      <c r="UAD104" s="90"/>
      <c r="UAE104" s="90"/>
      <c r="UAF104" s="90"/>
      <c r="UAG104" s="90"/>
      <c r="UAH104" s="90"/>
      <c r="UAI104" s="90"/>
      <c r="UAJ104" s="90"/>
      <c r="UAK104" s="90"/>
      <c r="UAL104" s="90"/>
      <c r="UAM104" s="90"/>
      <c r="UAN104" s="90"/>
      <c r="UAO104" s="90"/>
      <c r="UAP104" s="90"/>
      <c r="UAQ104" s="90"/>
      <c r="UAR104" s="90"/>
      <c r="UAS104" s="90"/>
      <c r="UAT104" s="90"/>
      <c r="UAU104" s="90"/>
      <c r="UAV104" s="90"/>
      <c r="UAW104" s="90"/>
      <c r="UAX104" s="90"/>
      <c r="UAY104" s="90"/>
      <c r="UAZ104" s="90"/>
      <c r="UBA104" s="90"/>
      <c r="UBB104" s="90"/>
      <c r="UBC104" s="90"/>
      <c r="UBD104" s="90"/>
      <c r="UBE104" s="90"/>
      <c r="UBF104" s="90"/>
      <c r="UBG104" s="90"/>
      <c r="UBH104" s="90"/>
      <c r="UBI104" s="90"/>
      <c r="UBJ104" s="90"/>
      <c r="UBK104" s="90"/>
      <c r="UBL104" s="90"/>
      <c r="UBM104" s="90"/>
      <c r="UBN104" s="90"/>
      <c r="UBO104" s="90"/>
      <c r="UBP104" s="90"/>
      <c r="UBQ104" s="90"/>
      <c r="UBR104" s="90"/>
      <c r="UBS104" s="90"/>
      <c r="UBT104" s="90"/>
      <c r="UBU104" s="90"/>
      <c r="UBV104" s="90"/>
      <c r="UBW104" s="90"/>
      <c r="UBX104" s="90"/>
      <c r="UBY104" s="90"/>
      <c r="UBZ104" s="90"/>
      <c r="UCA104" s="90"/>
      <c r="UCB104" s="90"/>
      <c r="UCC104" s="90"/>
      <c r="UCD104" s="90"/>
      <c r="UCE104" s="90"/>
      <c r="UCF104" s="90"/>
      <c r="UCG104" s="90"/>
      <c r="UCH104" s="90"/>
      <c r="UCI104" s="90"/>
      <c r="UCJ104" s="90"/>
      <c r="UCK104" s="90"/>
      <c r="UCL104" s="90"/>
      <c r="UCM104" s="90"/>
      <c r="UCN104" s="90"/>
      <c r="UCO104" s="90"/>
      <c r="UCP104" s="90"/>
      <c r="UCQ104" s="90"/>
      <c r="UCR104" s="90"/>
      <c r="UCS104" s="90"/>
      <c r="UCT104" s="90"/>
      <c r="UCU104" s="90"/>
      <c r="UCV104" s="90"/>
      <c r="UCW104" s="90"/>
      <c r="UCX104" s="90"/>
      <c r="UCY104" s="90"/>
      <c r="UCZ104" s="90"/>
      <c r="UDA104" s="90"/>
      <c r="UDB104" s="90"/>
      <c r="UDC104" s="90"/>
      <c r="UDD104" s="90"/>
      <c r="UDE104" s="90"/>
      <c r="UDF104" s="90"/>
      <c r="UDG104" s="90"/>
      <c r="UDH104" s="90"/>
      <c r="UDI104" s="90"/>
      <c r="UDJ104" s="90"/>
      <c r="UDK104" s="90"/>
      <c r="UDL104" s="90"/>
      <c r="UDM104" s="90"/>
      <c r="UDN104" s="90"/>
      <c r="UDO104" s="90"/>
      <c r="UDP104" s="90"/>
      <c r="UDQ104" s="90"/>
      <c r="UDR104" s="90"/>
      <c r="UDS104" s="90"/>
      <c r="UDT104" s="90"/>
      <c r="UDU104" s="90"/>
      <c r="UDV104" s="90"/>
      <c r="UDW104" s="90"/>
      <c r="UDX104" s="90"/>
      <c r="UDY104" s="90"/>
      <c r="UDZ104" s="90"/>
      <c r="UEA104" s="90"/>
      <c r="UEB104" s="90"/>
      <c r="UEC104" s="90"/>
      <c r="UED104" s="90"/>
      <c r="UEE104" s="90"/>
      <c r="UEF104" s="90"/>
      <c r="UEG104" s="90"/>
      <c r="UEH104" s="90"/>
      <c r="UEI104" s="90"/>
      <c r="UEJ104" s="90"/>
      <c r="UEK104" s="90"/>
      <c r="UEL104" s="90"/>
      <c r="UEM104" s="90"/>
      <c r="UEN104" s="90"/>
      <c r="UEO104" s="90"/>
      <c r="UEP104" s="90"/>
      <c r="UEQ104" s="90"/>
      <c r="UER104" s="90"/>
      <c r="UES104" s="90"/>
      <c r="UET104" s="90"/>
      <c r="UEU104" s="90"/>
      <c r="UEV104" s="90"/>
      <c r="UEW104" s="90"/>
      <c r="UEX104" s="90"/>
      <c r="UEY104" s="90"/>
      <c r="UEZ104" s="90"/>
      <c r="UFA104" s="90"/>
      <c r="UFB104" s="90"/>
      <c r="UFC104" s="90"/>
      <c r="UFD104" s="90"/>
      <c r="UFE104" s="90"/>
      <c r="UFF104" s="90"/>
      <c r="UFG104" s="90"/>
      <c r="UFH104" s="90"/>
      <c r="UFI104" s="90"/>
      <c r="UFJ104" s="90"/>
      <c r="UFK104" s="90"/>
      <c r="UFL104" s="90"/>
      <c r="UFM104" s="90"/>
      <c r="UFN104" s="90"/>
      <c r="UFO104" s="90"/>
      <c r="UFP104" s="90"/>
      <c r="UFQ104" s="90"/>
      <c r="UFR104" s="90"/>
      <c r="UFS104" s="90"/>
      <c r="UFT104" s="90"/>
      <c r="UFU104" s="90"/>
      <c r="UFV104" s="90"/>
      <c r="UFW104" s="90"/>
      <c r="UFX104" s="90"/>
      <c r="UFY104" s="90"/>
      <c r="UFZ104" s="90"/>
      <c r="UGA104" s="90"/>
      <c r="UGB104" s="90"/>
      <c r="UGC104" s="90"/>
      <c r="UGD104" s="90"/>
      <c r="UGE104" s="90"/>
      <c r="UGF104" s="90"/>
      <c r="UGG104" s="90"/>
      <c r="UGH104" s="90"/>
      <c r="UGI104" s="90"/>
      <c r="UGJ104" s="90"/>
      <c r="UGK104" s="90"/>
      <c r="UGL104" s="90"/>
      <c r="UGM104" s="90"/>
      <c r="UGN104" s="90"/>
      <c r="UGO104" s="90"/>
      <c r="UGP104" s="90"/>
      <c r="UGQ104" s="90"/>
      <c r="UGR104" s="90"/>
      <c r="UGS104" s="90"/>
      <c r="UGT104" s="90"/>
      <c r="UGU104" s="90"/>
      <c r="UGV104" s="90"/>
      <c r="UGW104" s="90"/>
      <c r="UGX104" s="90"/>
      <c r="UGY104" s="90"/>
      <c r="UGZ104" s="90"/>
      <c r="UHA104" s="90"/>
      <c r="UHB104" s="90"/>
      <c r="UHC104" s="90"/>
      <c r="UHD104" s="90"/>
      <c r="UHE104" s="90"/>
      <c r="UHF104" s="90"/>
      <c r="UHG104" s="90"/>
      <c r="UHH104" s="90"/>
      <c r="UHI104" s="90"/>
      <c r="UHJ104" s="90"/>
      <c r="UHK104" s="90"/>
      <c r="UHL104" s="90"/>
      <c r="UHM104" s="90"/>
      <c r="UHN104" s="90"/>
      <c r="UHO104" s="90"/>
      <c r="UHP104" s="90"/>
      <c r="UHQ104" s="90"/>
      <c r="UHR104" s="90"/>
      <c r="UHS104" s="90"/>
      <c r="UHT104" s="90"/>
      <c r="UHU104" s="90"/>
      <c r="UHV104" s="90"/>
      <c r="UHW104" s="90"/>
      <c r="UHX104" s="90"/>
      <c r="UHY104" s="90"/>
      <c r="UHZ104" s="90"/>
      <c r="UIA104" s="90"/>
      <c r="UIB104" s="90"/>
      <c r="UIC104" s="90"/>
      <c r="UID104" s="90"/>
      <c r="UIE104" s="90"/>
      <c r="UIF104" s="90"/>
      <c r="UIG104" s="90"/>
      <c r="UIH104" s="90"/>
      <c r="UII104" s="90"/>
      <c r="UIJ104" s="90"/>
      <c r="UIK104" s="90"/>
      <c r="UIL104" s="90"/>
      <c r="UIM104" s="90"/>
      <c r="UIN104" s="90"/>
      <c r="UIO104" s="90"/>
      <c r="UIP104" s="90"/>
      <c r="UIQ104" s="90"/>
      <c r="UIR104" s="90"/>
      <c r="UIS104" s="90"/>
      <c r="UIT104" s="90"/>
      <c r="UIU104" s="90"/>
      <c r="UIV104" s="90"/>
      <c r="UIW104" s="90"/>
      <c r="UIX104" s="90"/>
      <c r="UIY104" s="90"/>
      <c r="UIZ104" s="90"/>
      <c r="UJA104" s="90"/>
      <c r="UJB104" s="90"/>
      <c r="UJC104" s="90"/>
      <c r="UJD104" s="90"/>
      <c r="UJE104" s="90"/>
      <c r="UJF104" s="90"/>
      <c r="UJG104" s="90"/>
      <c r="UJH104" s="90"/>
      <c r="UJI104" s="90"/>
      <c r="UJJ104" s="90"/>
      <c r="UJK104" s="90"/>
      <c r="UJL104" s="90"/>
      <c r="UJM104" s="90"/>
      <c r="UJN104" s="90"/>
      <c r="UJO104" s="90"/>
      <c r="UJP104" s="90"/>
      <c r="UJQ104" s="90"/>
      <c r="UJR104" s="90"/>
      <c r="UJS104" s="90"/>
      <c r="UJT104" s="90"/>
      <c r="UJU104" s="90"/>
      <c r="UJV104" s="90"/>
      <c r="UJW104" s="90"/>
      <c r="UJX104" s="90"/>
      <c r="UJY104" s="90"/>
      <c r="UJZ104" s="90"/>
      <c r="UKA104" s="90"/>
      <c r="UKB104" s="90"/>
      <c r="UKC104" s="90"/>
      <c r="UKD104" s="90"/>
      <c r="UKE104" s="90"/>
      <c r="UKF104" s="90"/>
      <c r="UKG104" s="90"/>
      <c r="UKH104" s="90"/>
      <c r="UKI104" s="90"/>
      <c r="UKJ104" s="90"/>
      <c r="UKK104" s="90"/>
      <c r="UKL104" s="90"/>
      <c r="UKM104" s="90"/>
      <c r="UKN104" s="90"/>
      <c r="UKO104" s="90"/>
      <c r="UKP104" s="90"/>
      <c r="UKQ104" s="90"/>
      <c r="UKR104" s="90"/>
      <c r="UKS104" s="90"/>
      <c r="UKT104" s="90"/>
      <c r="UKU104" s="90"/>
      <c r="UKV104" s="90"/>
      <c r="UKW104" s="90"/>
      <c r="UKX104" s="90"/>
      <c r="UKY104" s="90"/>
      <c r="UKZ104" s="90"/>
      <c r="ULA104" s="90"/>
      <c r="ULB104" s="90"/>
      <c r="ULC104" s="90"/>
      <c r="ULD104" s="90"/>
      <c r="ULE104" s="90"/>
      <c r="ULF104" s="90"/>
      <c r="ULG104" s="90"/>
      <c r="ULH104" s="90"/>
      <c r="ULI104" s="90"/>
      <c r="ULJ104" s="90"/>
      <c r="ULK104" s="90"/>
      <c r="ULL104" s="90"/>
      <c r="ULM104" s="90"/>
      <c r="ULN104" s="90"/>
      <c r="ULO104" s="90"/>
      <c r="ULP104" s="90"/>
      <c r="ULQ104" s="90"/>
      <c r="ULR104" s="90"/>
      <c r="ULS104" s="90"/>
      <c r="ULT104" s="90"/>
      <c r="ULU104" s="90"/>
      <c r="ULV104" s="90"/>
      <c r="ULW104" s="90"/>
      <c r="ULX104" s="90"/>
      <c r="ULY104" s="90"/>
      <c r="ULZ104" s="90"/>
      <c r="UMA104" s="90"/>
      <c r="UMB104" s="90"/>
      <c r="UMC104" s="90"/>
      <c r="UMD104" s="90"/>
      <c r="UME104" s="90"/>
      <c r="UMF104" s="90"/>
      <c r="UMG104" s="90"/>
      <c r="UMH104" s="90"/>
      <c r="UMI104" s="90"/>
      <c r="UMJ104" s="90"/>
      <c r="UMK104" s="90"/>
      <c r="UML104" s="90"/>
      <c r="UMM104" s="90"/>
      <c r="UMN104" s="90"/>
      <c r="UMO104" s="90"/>
      <c r="UMP104" s="90"/>
      <c r="UMQ104" s="90"/>
      <c r="UMR104" s="90"/>
      <c r="UMS104" s="90"/>
      <c r="UMT104" s="90"/>
      <c r="UMU104" s="90"/>
      <c r="UMV104" s="90"/>
      <c r="UMW104" s="90"/>
      <c r="UMX104" s="90"/>
      <c r="UMY104" s="90"/>
      <c r="UMZ104" s="90"/>
      <c r="UNA104" s="90"/>
      <c r="UNB104" s="90"/>
      <c r="UNC104" s="90"/>
      <c r="UND104" s="90"/>
      <c r="UNE104" s="90"/>
      <c r="UNF104" s="90"/>
      <c r="UNG104" s="90"/>
      <c r="UNH104" s="90"/>
      <c r="UNI104" s="90"/>
      <c r="UNJ104" s="90"/>
      <c r="UNK104" s="90"/>
      <c r="UNL104" s="90"/>
      <c r="UNM104" s="90"/>
      <c r="UNN104" s="90"/>
      <c r="UNO104" s="90"/>
      <c r="UNP104" s="90"/>
      <c r="UNQ104" s="90"/>
      <c r="UNR104" s="90"/>
      <c r="UNS104" s="90"/>
      <c r="UNT104" s="90"/>
      <c r="UNU104" s="90"/>
      <c r="UNV104" s="90"/>
      <c r="UNW104" s="90"/>
      <c r="UNX104" s="90"/>
      <c r="UNY104" s="90"/>
      <c r="UNZ104" s="90"/>
      <c r="UOA104" s="90"/>
      <c r="UOB104" s="90"/>
      <c r="UOC104" s="90"/>
      <c r="UOD104" s="90"/>
      <c r="UOE104" s="90"/>
      <c r="UOF104" s="90"/>
      <c r="UOG104" s="90"/>
      <c r="UOH104" s="90"/>
      <c r="UOI104" s="90"/>
      <c r="UOJ104" s="90"/>
      <c r="UOK104" s="90"/>
      <c r="UOL104" s="90"/>
      <c r="UOM104" s="90"/>
      <c r="UON104" s="90"/>
      <c r="UOO104" s="90"/>
      <c r="UOP104" s="90"/>
      <c r="UOQ104" s="90"/>
      <c r="UOR104" s="90"/>
      <c r="UOS104" s="90"/>
      <c r="UOT104" s="90"/>
      <c r="UOU104" s="90"/>
      <c r="UOV104" s="90"/>
      <c r="UOW104" s="90"/>
      <c r="UOX104" s="90"/>
      <c r="UOY104" s="90"/>
      <c r="UOZ104" s="90"/>
      <c r="UPA104" s="90"/>
      <c r="UPB104" s="90"/>
      <c r="UPC104" s="90"/>
      <c r="UPD104" s="90"/>
      <c r="UPE104" s="90"/>
      <c r="UPF104" s="90"/>
      <c r="UPG104" s="90"/>
      <c r="UPH104" s="90"/>
      <c r="UPI104" s="90"/>
      <c r="UPJ104" s="90"/>
      <c r="UPK104" s="90"/>
      <c r="UPL104" s="90"/>
      <c r="UPM104" s="90"/>
      <c r="UPN104" s="90"/>
      <c r="UPO104" s="90"/>
      <c r="UPP104" s="90"/>
      <c r="UPQ104" s="90"/>
      <c r="UPR104" s="90"/>
      <c r="UPS104" s="90"/>
      <c r="UPT104" s="90"/>
      <c r="UPU104" s="90"/>
      <c r="UPV104" s="90"/>
      <c r="UPW104" s="90"/>
      <c r="UPX104" s="90"/>
      <c r="UPY104" s="90"/>
      <c r="UPZ104" s="90"/>
      <c r="UQA104" s="90"/>
      <c r="UQB104" s="90"/>
      <c r="UQC104" s="90"/>
      <c r="UQD104" s="90"/>
      <c r="UQE104" s="90"/>
      <c r="UQF104" s="90"/>
      <c r="UQG104" s="90"/>
      <c r="UQH104" s="90"/>
      <c r="UQI104" s="90"/>
      <c r="UQJ104" s="90"/>
      <c r="UQK104" s="90"/>
      <c r="UQL104" s="90"/>
      <c r="UQM104" s="90"/>
      <c r="UQN104" s="90"/>
      <c r="UQO104" s="90"/>
      <c r="UQP104" s="90"/>
      <c r="UQQ104" s="90"/>
      <c r="UQR104" s="90"/>
      <c r="UQS104" s="90"/>
      <c r="UQT104" s="90"/>
      <c r="UQU104" s="90"/>
      <c r="UQV104" s="90"/>
      <c r="UQW104" s="90"/>
      <c r="UQX104" s="90"/>
      <c r="UQY104" s="90"/>
      <c r="UQZ104" s="90"/>
      <c r="URA104" s="90"/>
      <c r="URB104" s="90"/>
      <c r="URC104" s="90"/>
      <c r="URD104" s="90"/>
      <c r="URE104" s="90"/>
      <c r="URF104" s="90"/>
      <c r="URG104" s="90"/>
      <c r="URH104" s="90"/>
      <c r="URI104" s="90"/>
      <c r="URJ104" s="90"/>
      <c r="URK104" s="90"/>
      <c r="URL104" s="90"/>
      <c r="URM104" s="90"/>
      <c r="URN104" s="90"/>
      <c r="URO104" s="90"/>
      <c r="URP104" s="90"/>
      <c r="URQ104" s="90"/>
      <c r="URR104" s="90"/>
      <c r="URS104" s="90"/>
      <c r="URT104" s="90"/>
      <c r="URU104" s="90"/>
      <c r="URV104" s="90"/>
      <c r="URW104" s="90"/>
      <c r="URX104" s="90"/>
      <c r="URY104" s="90"/>
      <c r="URZ104" s="90"/>
      <c r="USA104" s="90"/>
      <c r="USB104" s="90"/>
      <c r="USC104" s="90"/>
      <c r="USD104" s="90"/>
      <c r="USE104" s="90"/>
      <c r="USF104" s="90"/>
      <c r="USG104" s="90"/>
      <c r="USH104" s="90"/>
      <c r="USI104" s="90"/>
      <c r="USJ104" s="90"/>
      <c r="USK104" s="90"/>
      <c r="USL104" s="90"/>
      <c r="USM104" s="90"/>
      <c r="USN104" s="90"/>
      <c r="USO104" s="90"/>
      <c r="USP104" s="90"/>
      <c r="USQ104" s="90"/>
      <c r="USR104" s="90"/>
      <c r="USS104" s="90"/>
      <c r="UST104" s="90"/>
      <c r="USU104" s="90"/>
      <c r="USV104" s="90"/>
      <c r="USW104" s="90"/>
      <c r="USX104" s="90"/>
      <c r="USY104" s="90"/>
      <c r="USZ104" s="90"/>
      <c r="UTA104" s="90"/>
      <c r="UTB104" s="90"/>
      <c r="UTC104" s="90"/>
      <c r="UTD104" s="90"/>
      <c r="UTE104" s="90"/>
      <c r="UTF104" s="90"/>
      <c r="UTG104" s="90"/>
      <c r="UTH104" s="90"/>
      <c r="UTI104" s="90"/>
      <c r="UTJ104" s="90"/>
      <c r="UTK104" s="90"/>
      <c r="UTL104" s="90"/>
      <c r="UTM104" s="90"/>
      <c r="UTN104" s="90"/>
      <c r="UTO104" s="90"/>
      <c r="UTP104" s="90"/>
      <c r="UTQ104" s="90"/>
      <c r="UTR104" s="90"/>
      <c r="UTS104" s="90"/>
      <c r="UTT104" s="90"/>
      <c r="UTU104" s="90"/>
      <c r="UTV104" s="90"/>
      <c r="UTW104" s="90"/>
      <c r="UTX104" s="90"/>
      <c r="UTY104" s="90"/>
      <c r="UTZ104" s="90"/>
      <c r="UUA104" s="90"/>
      <c r="UUB104" s="90"/>
      <c r="UUC104" s="90"/>
      <c r="UUD104" s="90"/>
      <c r="UUE104" s="90"/>
      <c r="UUF104" s="90"/>
      <c r="UUG104" s="90"/>
      <c r="UUH104" s="90"/>
      <c r="UUI104" s="90"/>
      <c r="UUJ104" s="90"/>
      <c r="UUK104" s="90"/>
      <c r="UUL104" s="90"/>
      <c r="UUM104" s="90"/>
      <c r="UUN104" s="90"/>
      <c r="UUO104" s="90"/>
      <c r="UUP104" s="90"/>
      <c r="UUQ104" s="90"/>
      <c r="UUR104" s="90"/>
      <c r="UUS104" s="90"/>
      <c r="UUT104" s="90"/>
      <c r="UUU104" s="90"/>
      <c r="UUV104" s="90"/>
      <c r="UUW104" s="90"/>
      <c r="UUX104" s="90"/>
      <c r="UUY104" s="90"/>
      <c r="UUZ104" s="90"/>
      <c r="UVA104" s="90"/>
      <c r="UVB104" s="90"/>
      <c r="UVC104" s="90"/>
      <c r="UVD104" s="90"/>
      <c r="UVE104" s="90"/>
      <c r="UVF104" s="90"/>
      <c r="UVG104" s="90"/>
      <c r="UVH104" s="90"/>
      <c r="UVI104" s="90"/>
      <c r="UVJ104" s="90"/>
      <c r="UVK104" s="90"/>
      <c r="UVL104" s="90"/>
      <c r="UVM104" s="90"/>
      <c r="UVN104" s="90"/>
      <c r="UVO104" s="90"/>
      <c r="UVP104" s="90"/>
      <c r="UVQ104" s="90"/>
      <c r="UVR104" s="90"/>
      <c r="UVS104" s="90"/>
      <c r="UVT104" s="90"/>
      <c r="UVU104" s="90"/>
      <c r="UVV104" s="90"/>
      <c r="UVW104" s="90"/>
      <c r="UVX104" s="90"/>
      <c r="UVY104" s="90"/>
      <c r="UVZ104" s="90"/>
      <c r="UWA104" s="90"/>
      <c r="UWB104" s="90"/>
      <c r="UWC104" s="90"/>
      <c r="UWD104" s="90"/>
      <c r="UWE104" s="90"/>
      <c r="UWF104" s="90"/>
      <c r="UWG104" s="90"/>
      <c r="UWH104" s="90"/>
      <c r="UWI104" s="90"/>
      <c r="UWJ104" s="90"/>
      <c r="UWK104" s="90"/>
      <c r="UWL104" s="90"/>
      <c r="UWM104" s="90"/>
      <c r="UWN104" s="90"/>
      <c r="UWO104" s="90"/>
      <c r="UWP104" s="90"/>
      <c r="UWQ104" s="90"/>
      <c r="UWR104" s="90"/>
      <c r="UWS104" s="90"/>
      <c r="UWT104" s="90"/>
      <c r="UWU104" s="90"/>
      <c r="UWV104" s="90"/>
      <c r="UWW104" s="90"/>
      <c r="UWX104" s="90"/>
      <c r="UWY104" s="90"/>
      <c r="UWZ104" s="90"/>
      <c r="UXA104" s="90"/>
      <c r="UXB104" s="90"/>
      <c r="UXC104" s="90"/>
      <c r="UXD104" s="90"/>
      <c r="UXE104" s="90"/>
      <c r="UXF104" s="90"/>
      <c r="UXG104" s="90"/>
      <c r="UXH104" s="90"/>
      <c r="UXI104" s="90"/>
      <c r="UXJ104" s="90"/>
      <c r="UXK104" s="90"/>
      <c r="UXL104" s="90"/>
      <c r="UXM104" s="90"/>
      <c r="UXN104" s="90"/>
      <c r="UXO104" s="90"/>
      <c r="UXP104" s="90"/>
      <c r="UXQ104" s="90"/>
      <c r="UXR104" s="90"/>
      <c r="UXS104" s="90"/>
      <c r="UXT104" s="90"/>
      <c r="UXU104" s="90"/>
      <c r="UXV104" s="90"/>
      <c r="UXW104" s="90"/>
      <c r="UXX104" s="90"/>
      <c r="UXY104" s="90"/>
      <c r="UXZ104" s="90"/>
      <c r="UYA104" s="90"/>
      <c r="UYB104" s="90"/>
      <c r="UYC104" s="90"/>
      <c r="UYD104" s="90"/>
      <c r="UYE104" s="90"/>
      <c r="UYF104" s="90"/>
      <c r="UYG104" s="90"/>
      <c r="UYH104" s="90"/>
      <c r="UYI104" s="90"/>
      <c r="UYJ104" s="90"/>
      <c r="UYK104" s="90"/>
      <c r="UYL104" s="90"/>
      <c r="UYM104" s="90"/>
      <c r="UYN104" s="90"/>
      <c r="UYO104" s="90"/>
      <c r="UYP104" s="90"/>
      <c r="UYQ104" s="90"/>
      <c r="UYR104" s="90"/>
      <c r="UYS104" s="90"/>
      <c r="UYT104" s="90"/>
      <c r="UYU104" s="90"/>
      <c r="UYV104" s="90"/>
      <c r="UYW104" s="90"/>
      <c r="UYX104" s="90"/>
      <c r="UYY104" s="90"/>
      <c r="UYZ104" s="90"/>
      <c r="UZA104" s="90"/>
      <c r="UZB104" s="90"/>
      <c r="UZC104" s="90"/>
      <c r="UZD104" s="90"/>
      <c r="UZE104" s="90"/>
      <c r="UZF104" s="90"/>
      <c r="UZG104" s="90"/>
      <c r="UZH104" s="90"/>
      <c r="UZI104" s="90"/>
      <c r="UZJ104" s="90"/>
      <c r="UZK104" s="90"/>
      <c r="UZL104" s="90"/>
      <c r="UZM104" s="90"/>
      <c r="UZN104" s="90"/>
      <c r="UZO104" s="90"/>
      <c r="UZP104" s="90"/>
      <c r="UZQ104" s="90"/>
      <c r="UZR104" s="90"/>
      <c r="UZS104" s="90"/>
      <c r="UZT104" s="90"/>
      <c r="UZU104" s="90"/>
      <c r="UZV104" s="90"/>
      <c r="UZW104" s="90"/>
      <c r="UZX104" s="90"/>
      <c r="UZY104" s="90"/>
      <c r="UZZ104" s="90"/>
      <c r="VAA104" s="90"/>
      <c r="VAB104" s="90"/>
      <c r="VAC104" s="90"/>
      <c r="VAD104" s="90"/>
      <c r="VAE104" s="90"/>
      <c r="VAF104" s="90"/>
      <c r="VAG104" s="90"/>
      <c r="VAH104" s="90"/>
      <c r="VAI104" s="90"/>
      <c r="VAJ104" s="90"/>
      <c r="VAK104" s="90"/>
      <c r="VAL104" s="90"/>
      <c r="VAM104" s="90"/>
      <c r="VAN104" s="90"/>
      <c r="VAO104" s="90"/>
      <c r="VAP104" s="90"/>
      <c r="VAQ104" s="90"/>
      <c r="VAR104" s="90"/>
      <c r="VAS104" s="90"/>
      <c r="VAT104" s="90"/>
      <c r="VAU104" s="90"/>
      <c r="VAV104" s="90"/>
      <c r="VAW104" s="90"/>
      <c r="VAX104" s="90"/>
      <c r="VAY104" s="90"/>
      <c r="VAZ104" s="90"/>
      <c r="VBA104" s="90"/>
      <c r="VBB104" s="90"/>
      <c r="VBC104" s="90"/>
      <c r="VBD104" s="90"/>
      <c r="VBE104" s="90"/>
      <c r="VBF104" s="90"/>
      <c r="VBG104" s="90"/>
      <c r="VBH104" s="90"/>
      <c r="VBI104" s="90"/>
      <c r="VBJ104" s="90"/>
      <c r="VBK104" s="90"/>
      <c r="VBL104" s="90"/>
      <c r="VBM104" s="90"/>
      <c r="VBN104" s="90"/>
      <c r="VBO104" s="90"/>
      <c r="VBP104" s="90"/>
      <c r="VBQ104" s="90"/>
      <c r="VBR104" s="90"/>
      <c r="VBS104" s="90"/>
      <c r="VBT104" s="90"/>
      <c r="VBU104" s="90"/>
      <c r="VBV104" s="90"/>
      <c r="VBW104" s="90"/>
      <c r="VBX104" s="90"/>
      <c r="VBY104" s="90"/>
      <c r="VBZ104" s="90"/>
      <c r="VCA104" s="90"/>
      <c r="VCB104" s="90"/>
      <c r="VCC104" s="90"/>
      <c r="VCD104" s="90"/>
      <c r="VCE104" s="90"/>
      <c r="VCF104" s="90"/>
      <c r="VCG104" s="90"/>
      <c r="VCH104" s="90"/>
      <c r="VCI104" s="90"/>
      <c r="VCJ104" s="90"/>
      <c r="VCK104" s="90"/>
      <c r="VCL104" s="90"/>
      <c r="VCM104" s="90"/>
      <c r="VCN104" s="90"/>
      <c r="VCO104" s="90"/>
      <c r="VCP104" s="90"/>
      <c r="VCQ104" s="90"/>
      <c r="VCR104" s="90"/>
      <c r="VCS104" s="90"/>
      <c r="VCT104" s="90"/>
      <c r="VCU104" s="90"/>
      <c r="VCV104" s="90"/>
      <c r="VCW104" s="90"/>
      <c r="VCX104" s="90"/>
      <c r="VCY104" s="90"/>
      <c r="VCZ104" s="90"/>
      <c r="VDA104" s="90"/>
      <c r="VDB104" s="90"/>
      <c r="VDC104" s="90"/>
      <c r="VDD104" s="90"/>
      <c r="VDE104" s="90"/>
      <c r="VDF104" s="90"/>
      <c r="VDG104" s="90"/>
      <c r="VDH104" s="90"/>
      <c r="VDI104" s="90"/>
      <c r="VDJ104" s="90"/>
      <c r="VDK104" s="90"/>
      <c r="VDL104" s="90"/>
      <c r="VDM104" s="90"/>
      <c r="VDN104" s="90"/>
      <c r="VDO104" s="90"/>
      <c r="VDP104" s="90"/>
      <c r="VDQ104" s="90"/>
      <c r="VDR104" s="90"/>
      <c r="VDS104" s="90"/>
      <c r="VDT104" s="90"/>
      <c r="VDU104" s="90"/>
      <c r="VDV104" s="90"/>
      <c r="VDW104" s="90"/>
      <c r="VDX104" s="90"/>
      <c r="VDY104" s="90"/>
      <c r="VDZ104" s="90"/>
      <c r="VEA104" s="90"/>
      <c r="VEB104" s="90"/>
      <c r="VEC104" s="90"/>
      <c r="VED104" s="90"/>
      <c r="VEE104" s="90"/>
      <c r="VEF104" s="90"/>
      <c r="VEG104" s="90"/>
      <c r="VEH104" s="90"/>
      <c r="VEI104" s="90"/>
      <c r="VEJ104" s="90"/>
      <c r="VEK104" s="90"/>
      <c r="VEL104" s="90"/>
      <c r="VEM104" s="90"/>
      <c r="VEN104" s="90"/>
      <c r="VEO104" s="90"/>
      <c r="VEP104" s="90"/>
      <c r="VEQ104" s="90"/>
      <c r="VER104" s="90"/>
      <c r="VES104" s="90"/>
      <c r="VET104" s="90"/>
      <c r="VEU104" s="90"/>
      <c r="VEV104" s="90"/>
      <c r="VEW104" s="90"/>
      <c r="VEX104" s="90"/>
      <c r="VEY104" s="90"/>
      <c r="VEZ104" s="90"/>
      <c r="VFA104" s="90"/>
      <c r="VFB104" s="90"/>
      <c r="VFC104" s="90"/>
      <c r="VFD104" s="90"/>
      <c r="VFE104" s="90"/>
      <c r="VFF104" s="90"/>
      <c r="VFG104" s="90"/>
      <c r="VFH104" s="90"/>
      <c r="VFI104" s="90"/>
      <c r="VFJ104" s="90"/>
      <c r="VFK104" s="90"/>
      <c r="VFL104" s="90"/>
      <c r="VFM104" s="90"/>
      <c r="VFN104" s="90"/>
      <c r="VFO104" s="90"/>
      <c r="VFP104" s="90"/>
      <c r="VFQ104" s="90"/>
      <c r="VFR104" s="90"/>
      <c r="VFS104" s="90"/>
      <c r="VFT104" s="90"/>
      <c r="VFU104" s="90"/>
      <c r="VFV104" s="90"/>
      <c r="VFW104" s="90"/>
      <c r="VFX104" s="90"/>
      <c r="VFY104" s="90"/>
      <c r="VFZ104" s="90"/>
      <c r="VGA104" s="90"/>
      <c r="VGB104" s="90"/>
      <c r="VGC104" s="90"/>
      <c r="VGD104" s="90"/>
      <c r="VGE104" s="90"/>
      <c r="VGF104" s="90"/>
      <c r="VGG104" s="90"/>
      <c r="VGH104" s="90"/>
      <c r="VGI104" s="90"/>
      <c r="VGJ104" s="90"/>
      <c r="VGK104" s="90"/>
      <c r="VGL104" s="90"/>
      <c r="VGM104" s="90"/>
      <c r="VGN104" s="90"/>
      <c r="VGO104" s="90"/>
      <c r="VGP104" s="90"/>
      <c r="VGQ104" s="90"/>
      <c r="VGR104" s="90"/>
      <c r="VGS104" s="90"/>
      <c r="VGT104" s="90"/>
      <c r="VGU104" s="90"/>
      <c r="VGV104" s="90"/>
      <c r="VGW104" s="90"/>
      <c r="VGX104" s="90"/>
      <c r="VGY104" s="90"/>
      <c r="VGZ104" s="90"/>
      <c r="VHA104" s="90"/>
      <c r="VHB104" s="90"/>
      <c r="VHC104" s="90"/>
      <c r="VHD104" s="90"/>
      <c r="VHE104" s="90"/>
      <c r="VHF104" s="90"/>
      <c r="VHG104" s="90"/>
      <c r="VHH104" s="90"/>
      <c r="VHI104" s="90"/>
      <c r="VHJ104" s="90"/>
      <c r="VHK104" s="90"/>
      <c r="VHL104" s="90"/>
      <c r="VHM104" s="90"/>
      <c r="VHN104" s="90"/>
      <c r="VHO104" s="90"/>
      <c r="VHP104" s="90"/>
      <c r="VHQ104" s="90"/>
      <c r="VHR104" s="90"/>
      <c r="VHS104" s="90"/>
      <c r="VHT104" s="90"/>
      <c r="VHU104" s="90"/>
      <c r="VHV104" s="90"/>
      <c r="VHW104" s="90"/>
      <c r="VHX104" s="90"/>
      <c r="VHY104" s="90"/>
      <c r="VHZ104" s="90"/>
      <c r="VIA104" s="90"/>
      <c r="VIB104" s="90"/>
      <c r="VIC104" s="90"/>
      <c r="VID104" s="90"/>
      <c r="VIE104" s="90"/>
      <c r="VIF104" s="90"/>
      <c r="VIG104" s="90"/>
      <c r="VIH104" s="90"/>
      <c r="VII104" s="90"/>
      <c r="VIJ104" s="90"/>
      <c r="VIK104" s="90"/>
      <c r="VIL104" s="90"/>
      <c r="VIM104" s="90"/>
      <c r="VIN104" s="90"/>
      <c r="VIO104" s="90"/>
      <c r="VIP104" s="90"/>
      <c r="VIQ104" s="90"/>
      <c r="VIR104" s="90"/>
      <c r="VIS104" s="90"/>
      <c r="VIT104" s="90"/>
      <c r="VIU104" s="90"/>
      <c r="VIV104" s="90"/>
      <c r="VIW104" s="90"/>
      <c r="VIX104" s="90"/>
      <c r="VIY104" s="90"/>
      <c r="VIZ104" s="90"/>
      <c r="VJA104" s="90"/>
      <c r="VJB104" s="90"/>
      <c r="VJC104" s="90"/>
      <c r="VJD104" s="90"/>
      <c r="VJE104" s="90"/>
      <c r="VJF104" s="90"/>
      <c r="VJG104" s="90"/>
      <c r="VJH104" s="90"/>
      <c r="VJI104" s="90"/>
      <c r="VJJ104" s="90"/>
      <c r="VJK104" s="90"/>
      <c r="VJL104" s="90"/>
      <c r="VJM104" s="90"/>
      <c r="VJN104" s="90"/>
      <c r="VJO104" s="90"/>
      <c r="VJP104" s="90"/>
      <c r="VJQ104" s="90"/>
      <c r="VJR104" s="90"/>
      <c r="VJS104" s="90"/>
      <c r="VJT104" s="90"/>
      <c r="VJU104" s="90"/>
      <c r="VJV104" s="90"/>
      <c r="VJW104" s="90"/>
      <c r="VJX104" s="90"/>
      <c r="VJY104" s="90"/>
      <c r="VJZ104" s="90"/>
      <c r="VKA104" s="90"/>
      <c r="VKB104" s="90"/>
      <c r="VKC104" s="90"/>
      <c r="VKD104" s="90"/>
      <c r="VKE104" s="90"/>
      <c r="VKF104" s="90"/>
      <c r="VKG104" s="90"/>
      <c r="VKH104" s="90"/>
      <c r="VKI104" s="90"/>
      <c r="VKJ104" s="90"/>
      <c r="VKK104" s="90"/>
      <c r="VKL104" s="90"/>
      <c r="VKM104" s="90"/>
      <c r="VKN104" s="90"/>
      <c r="VKO104" s="90"/>
      <c r="VKP104" s="90"/>
      <c r="VKQ104" s="90"/>
      <c r="VKR104" s="90"/>
      <c r="VKS104" s="90"/>
      <c r="VKT104" s="90"/>
      <c r="VKU104" s="90"/>
      <c r="VKV104" s="90"/>
      <c r="VKW104" s="90"/>
      <c r="VKX104" s="90"/>
      <c r="VKY104" s="90"/>
      <c r="VKZ104" s="90"/>
      <c r="VLA104" s="90"/>
      <c r="VLB104" s="90"/>
      <c r="VLC104" s="90"/>
      <c r="VLD104" s="90"/>
      <c r="VLE104" s="90"/>
      <c r="VLF104" s="90"/>
      <c r="VLG104" s="90"/>
      <c r="VLH104" s="90"/>
      <c r="VLI104" s="90"/>
      <c r="VLJ104" s="90"/>
      <c r="VLK104" s="90"/>
      <c r="VLL104" s="90"/>
      <c r="VLM104" s="90"/>
      <c r="VLN104" s="90"/>
      <c r="VLO104" s="90"/>
      <c r="VLP104" s="90"/>
      <c r="VLQ104" s="90"/>
      <c r="VLR104" s="90"/>
      <c r="VLS104" s="90"/>
      <c r="VLT104" s="90"/>
      <c r="VLU104" s="90"/>
      <c r="VLV104" s="90"/>
      <c r="VLW104" s="90"/>
      <c r="VLX104" s="90"/>
      <c r="VLY104" s="90"/>
      <c r="VLZ104" s="90"/>
      <c r="VMA104" s="90"/>
      <c r="VMB104" s="90"/>
      <c r="VMC104" s="90"/>
      <c r="VMD104" s="90"/>
      <c r="VME104" s="90"/>
      <c r="VMF104" s="90"/>
      <c r="VMG104" s="90"/>
      <c r="VMH104" s="90"/>
      <c r="VMI104" s="90"/>
      <c r="VMJ104" s="90"/>
      <c r="VMK104" s="90"/>
      <c r="VML104" s="90"/>
      <c r="VMM104" s="90"/>
      <c r="VMN104" s="90"/>
      <c r="VMO104" s="90"/>
      <c r="VMP104" s="90"/>
      <c r="VMQ104" s="90"/>
      <c r="VMR104" s="90"/>
      <c r="VMS104" s="90"/>
      <c r="VMT104" s="90"/>
      <c r="VMU104" s="90"/>
      <c r="VMV104" s="90"/>
      <c r="VMW104" s="90"/>
      <c r="VMX104" s="90"/>
      <c r="VMY104" s="90"/>
      <c r="VMZ104" s="90"/>
      <c r="VNA104" s="90"/>
      <c r="VNB104" s="90"/>
      <c r="VNC104" s="90"/>
      <c r="VND104" s="90"/>
      <c r="VNE104" s="90"/>
      <c r="VNF104" s="90"/>
      <c r="VNG104" s="90"/>
      <c r="VNH104" s="90"/>
      <c r="VNI104" s="90"/>
      <c r="VNJ104" s="90"/>
      <c r="VNK104" s="90"/>
      <c r="VNL104" s="90"/>
      <c r="VNM104" s="90"/>
      <c r="VNN104" s="90"/>
      <c r="VNO104" s="90"/>
      <c r="VNP104" s="90"/>
      <c r="VNQ104" s="90"/>
      <c r="VNR104" s="90"/>
      <c r="VNS104" s="90"/>
      <c r="VNT104" s="90"/>
      <c r="VNU104" s="90"/>
      <c r="VNV104" s="90"/>
      <c r="VNW104" s="90"/>
      <c r="VNX104" s="90"/>
      <c r="VNY104" s="90"/>
      <c r="VNZ104" s="90"/>
      <c r="VOA104" s="90"/>
      <c r="VOB104" s="90"/>
      <c r="VOC104" s="90"/>
      <c r="VOD104" s="90"/>
      <c r="VOE104" s="90"/>
      <c r="VOF104" s="90"/>
      <c r="VOG104" s="90"/>
      <c r="VOH104" s="90"/>
      <c r="VOI104" s="90"/>
      <c r="VOJ104" s="90"/>
      <c r="VOK104" s="90"/>
      <c r="VOL104" s="90"/>
      <c r="VOM104" s="90"/>
      <c r="VON104" s="90"/>
      <c r="VOO104" s="90"/>
      <c r="VOP104" s="90"/>
      <c r="VOQ104" s="90"/>
      <c r="VOR104" s="90"/>
      <c r="VOS104" s="90"/>
      <c r="VOT104" s="90"/>
      <c r="VOU104" s="90"/>
      <c r="VOV104" s="90"/>
      <c r="VOW104" s="90"/>
      <c r="VOX104" s="90"/>
      <c r="VOY104" s="90"/>
      <c r="VOZ104" s="90"/>
      <c r="VPA104" s="90"/>
      <c r="VPB104" s="90"/>
      <c r="VPC104" s="90"/>
      <c r="VPD104" s="90"/>
      <c r="VPE104" s="90"/>
      <c r="VPF104" s="90"/>
      <c r="VPG104" s="90"/>
      <c r="VPH104" s="90"/>
      <c r="VPI104" s="90"/>
      <c r="VPJ104" s="90"/>
      <c r="VPK104" s="90"/>
      <c r="VPL104" s="90"/>
      <c r="VPM104" s="90"/>
      <c r="VPN104" s="90"/>
      <c r="VPO104" s="90"/>
      <c r="VPP104" s="90"/>
      <c r="VPQ104" s="90"/>
      <c r="VPR104" s="90"/>
      <c r="VPS104" s="90"/>
      <c r="VPT104" s="90"/>
      <c r="VPU104" s="90"/>
      <c r="VPV104" s="90"/>
      <c r="VPW104" s="90"/>
      <c r="VPX104" s="90"/>
      <c r="VPY104" s="90"/>
      <c r="VPZ104" s="90"/>
      <c r="VQA104" s="90"/>
      <c r="VQB104" s="90"/>
      <c r="VQC104" s="90"/>
      <c r="VQD104" s="90"/>
      <c r="VQE104" s="90"/>
      <c r="VQF104" s="90"/>
      <c r="VQG104" s="90"/>
      <c r="VQH104" s="90"/>
      <c r="VQI104" s="90"/>
      <c r="VQJ104" s="90"/>
      <c r="VQK104" s="90"/>
      <c r="VQL104" s="90"/>
      <c r="VQM104" s="90"/>
      <c r="VQN104" s="90"/>
      <c r="VQO104" s="90"/>
      <c r="VQP104" s="90"/>
      <c r="VQQ104" s="90"/>
      <c r="VQR104" s="90"/>
      <c r="VQS104" s="90"/>
      <c r="VQT104" s="90"/>
      <c r="VQU104" s="90"/>
      <c r="VQV104" s="90"/>
      <c r="VQW104" s="90"/>
      <c r="VQX104" s="90"/>
      <c r="VQY104" s="90"/>
      <c r="VQZ104" s="90"/>
      <c r="VRA104" s="90"/>
      <c r="VRB104" s="90"/>
      <c r="VRC104" s="90"/>
      <c r="VRD104" s="90"/>
      <c r="VRE104" s="90"/>
      <c r="VRF104" s="90"/>
      <c r="VRG104" s="90"/>
      <c r="VRH104" s="90"/>
      <c r="VRI104" s="90"/>
      <c r="VRJ104" s="90"/>
      <c r="VRK104" s="90"/>
      <c r="VRL104" s="90"/>
      <c r="VRM104" s="90"/>
      <c r="VRN104" s="90"/>
      <c r="VRO104" s="90"/>
      <c r="VRP104" s="90"/>
      <c r="VRQ104" s="90"/>
      <c r="VRR104" s="90"/>
      <c r="VRS104" s="90"/>
      <c r="VRT104" s="90"/>
      <c r="VRU104" s="90"/>
      <c r="VRV104" s="90"/>
      <c r="VRW104" s="90"/>
      <c r="VRX104" s="90"/>
      <c r="VRY104" s="90"/>
      <c r="VRZ104" s="90"/>
      <c r="VSA104" s="90"/>
      <c r="VSB104" s="90"/>
      <c r="VSC104" s="90"/>
      <c r="VSD104" s="90"/>
      <c r="VSE104" s="90"/>
      <c r="VSF104" s="90"/>
      <c r="VSG104" s="90"/>
      <c r="VSH104" s="90"/>
      <c r="VSI104" s="90"/>
      <c r="VSJ104" s="90"/>
      <c r="VSK104" s="90"/>
      <c r="VSL104" s="90"/>
      <c r="VSM104" s="90"/>
      <c r="VSN104" s="90"/>
      <c r="VSO104" s="90"/>
      <c r="VSP104" s="90"/>
      <c r="VSQ104" s="90"/>
      <c r="VSR104" s="90"/>
      <c r="VSS104" s="90"/>
      <c r="VST104" s="90"/>
      <c r="VSU104" s="90"/>
      <c r="VSV104" s="90"/>
      <c r="VSW104" s="90"/>
      <c r="VSX104" s="90"/>
      <c r="VSY104" s="90"/>
      <c r="VSZ104" s="90"/>
      <c r="VTA104" s="90"/>
      <c r="VTB104" s="90"/>
      <c r="VTC104" s="90"/>
      <c r="VTD104" s="90"/>
      <c r="VTE104" s="90"/>
      <c r="VTF104" s="90"/>
      <c r="VTG104" s="90"/>
      <c r="VTH104" s="90"/>
      <c r="VTI104" s="90"/>
      <c r="VTJ104" s="90"/>
      <c r="VTK104" s="90"/>
      <c r="VTL104" s="90"/>
      <c r="VTM104" s="90"/>
      <c r="VTN104" s="90"/>
      <c r="VTO104" s="90"/>
      <c r="VTP104" s="90"/>
      <c r="VTQ104" s="90"/>
      <c r="VTR104" s="90"/>
      <c r="VTS104" s="90"/>
      <c r="VTT104" s="90"/>
      <c r="VTU104" s="90"/>
      <c r="VTV104" s="90"/>
      <c r="VTW104" s="90"/>
      <c r="VTX104" s="90"/>
      <c r="VTY104" s="90"/>
      <c r="VTZ104" s="90"/>
      <c r="VUA104" s="90"/>
      <c r="VUB104" s="90"/>
      <c r="VUC104" s="90"/>
      <c r="VUD104" s="90"/>
      <c r="VUE104" s="90"/>
      <c r="VUF104" s="90"/>
      <c r="VUG104" s="90"/>
      <c r="VUH104" s="90"/>
      <c r="VUI104" s="90"/>
      <c r="VUJ104" s="90"/>
      <c r="VUK104" s="90"/>
      <c r="VUL104" s="90"/>
      <c r="VUM104" s="90"/>
      <c r="VUN104" s="90"/>
      <c r="VUO104" s="90"/>
      <c r="VUP104" s="90"/>
      <c r="VUQ104" s="90"/>
      <c r="VUR104" s="90"/>
      <c r="VUS104" s="90"/>
      <c r="VUT104" s="90"/>
      <c r="VUU104" s="90"/>
      <c r="VUV104" s="90"/>
      <c r="VUW104" s="90"/>
      <c r="VUX104" s="90"/>
      <c r="VUY104" s="90"/>
      <c r="VUZ104" s="90"/>
      <c r="VVA104" s="90"/>
      <c r="VVB104" s="90"/>
      <c r="VVC104" s="90"/>
      <c r="VVD104" s="90"/>
      <c r="VVE104" s="90"/>
      <c r="VVF104" s="90"/>
      <c r="VVG104" s="90"/>
      <c r="VVH104" s="90"/>
      <c r="VVI104" s="90"/>
      <c r="VVJ104" s="90"/>
      <c r="VVK104" s="90"/>
      <c r="VVL104" s="90"/>
      <c r="VVM104" s="90"/>
      <c r="VVN104" s="90"/>
      <c r="VVO104" s="90"/>
      <c r="VVP104" s="90"/>
      <c r="VVQ104" s="90"/>
      <c r="VVR104" s="90"/>
      <c r="VVS104" s="90"/>
      <c r="VVT104" s="90"/>
      <c r="VVU104" s="90"/>
      <c r="VVV104" s="90"/>
      <c r="VVW104" s="90"/>
      <c r="VVX104" s="90"/>
      <c r="VVY104" s="90"/>
      <c r="VVZ104" s="90"/>
      <c r="VWA104" s="90"/>
      <c r="VWB104" s="90"/>
      <c r="VWC104" s="90"/>
      <c r="VWD104" s="90"/>
      <c r="VWE104" s="90"/>
      <c r="VWF104" s="90"/>
      <c r="VWG104" s="90"/>
      <c r="VWH104" s="90"/>
      <c r="VWI104" s="90"/>
      <c r="VWJ104" s="90"/>
      <c r="VWK104" s="90"/>
      <c r="VWL104" s="90"/>
      <c r="VWM104" s="90"/>
      <c r="VWN104" s="90"/>
      <c r="VWO104" s="90"/>
      <c r="VWP104" s="90"/>
      <c r="VWQ104" s="90"/>
      <c r="VWR104" s="90"/>
      <c r="VWS104" s="90"/>
      <c r="VWT104" s="90"/>
      <c r="VWU104" s="90"/>
      <c r="VWV104" s="90"/>
      <c r="VWW104" s="90"/>
      <c r="VWX104" s="90"/>
      <c r="VWY104" s="90"/>
      <c r="VWZ104" s="90"/>
      <c r="VXA104" s="90"/>
      <c r="VXB104" s="90"/>
      <c r="VXC104" s="90"/>
      <c r="VXD104" s="90"/>
      <c r="VXE104" s="90"/>
      <c r="VXF104" s="90"/>
      <c r="VXG104" s="90"/>
      <c r="VXH104" s="90"/>
      <c r="VXI104" s="90"/>
      <c r="VXJ104" s="90"/>
      <c r="VXK104" s="90"/>
      <c r="VXL104" s="90"/>
      <c r="VXM104" s="90"/>
      <c r="VXN104" s="90"/>
      <c r="VXO104" s="90"/>
      <c r="VXP104" s="90"/>
      <c r="VXQ104" s="90"/>
      <c r="VXR104" s="90"/>
      <c r="VXS104" s="90"/>
      <c r="VXT104" s="90"/>
      <c r="VXU104" s="90"/>
      <c r="VXV104" s="90"/>
      <c r="VXW104" s="90"/>
      <c r="VXX104" s="90"/>
      <c r="VXY104" s="90"/>
      <c r="VXZ104" s="90"/>
      <c r="VYA104" s="90"/>
      <c r="VYB104" s="90"/>
      <c r="VYC104" s="90"/>
      <c r="VYD104" s="90"/>
      <c r="VYE104" s="90"/>
      <c r="VYF104" s="90"/>
      <c r="VYG104" s="90"/>
      <c r="VYH104" s="90"/>
      <c r="VYI104" s="90"/>
      <c r="VYJ104" s="90"/>
      <c r="VYK104" s="90"/>
      <c r="VYL104" s="90"/>
      <c r="VYM104" s="90"/>
      <c r="VYN104" s="90"/>
      <c r="VYO104" s="90"/>
      <c r="VYP104" s="90"/>
      <c r="VYQ104" s="90"/>
      <c r="VYR104" s="90"/>
      <c r="VYS104" s="90"/>
      <c r="VYT104" s="90"/>
      <c r="VYU104" s="90"/>
      <c r="VYV104" s="90"/>
      <c r="VYW104" s="90"/>
      <c r="VYX104" s="90"/>
      <c r="VYY104" s="90"/>
      <c r="VYZ104" s="90"/>
      <c r="VZA104" s="90"/>
      <c r="VZB104" s="90"/>
      <c r="VZC104" s="90"/>
      <c r="VZD104" s="90"/>
      <c r="VZE104" s="90"/>
      <c r="VZF104" s="90"/>
      <c r="VZG104" s="90"/>
      <c r="VZH104" s="90"/>
      <c r="VZI104" s="90"/>
      <c r="VZJ104" s="90"/>
      <c r="VZK104" s="90"/>
      <c r="VZL104" s="90"/>
      <c r="VZM104" s="90"/>
      <c r="VZN104" s="90"/>
      <c r="VZO104" s="90"/>
      <c r="VZP104" s="90"/>
      <c r="VZQ104" s="90"/>
      <c r="VZR104" s="90"/>
      <c r="VZS104" s="90"/>
      <c r="VZT104" s="90"/>
      <c r="VZU104" s="90"/>
      <c r="VZV104" s="90"/>
      <c r="VZW104" s="90"/>
      <c r="VZX104" s="90"/>
      <c r="VZY104" s="90"/>
      <c r="VZZ104" s="90"/>
      <c r="WAA104" s="90"/>
      <c r="WAB104" s="90"/>
      <c r="WAC104" s="90"/>
      <c r="WAD104" s="90"/>
      <c r="WAE104" s="90"/>
      <c r="WAF104" s="90"/>
      <c r="WAG104" s="90"/>
      <c r="WAH104" s="90"/>
      <c r="WAI104" s="90"/>
      <c r="WAJ104" s="90"/>
      <c r="WAK104" s="90"/>
      <c r="WAL104" s="90"/>
      <c r="WAM104" s="90"/>
      <c r="WAN104" s="90"/>
      <c r="WAO104" s="90"/>
      <c r="WAP104" s="90"/>
      <c r="WAQ104" s="90"/>
      <c r="WAR104" s="90"/>
      <c r="WAS104" s="90"/>
      <c r="WAT104" s="90"/>
      <c r="WAU104" s="90"/>
      <c r="WAV104" s="90"/>
      <c r="WAW104" s="90"/>
      <c r="WAX104" s="90"/>
      <c r="WAY104" s="90"/>
      <c r="WAZ104" s="90"/>
      <c r="WBA104" s="90"/>
      <c r="WBB104" s="90"/>
      <c r="WBC104" s="90"/>
      <c r="WBD104" s="90"/>
      <c r="WBE104" s="90"/>
      <c r="WBF104" s="90"/>
      <c r="WBG104" s="90"/>
      <c r="WBH104" s="90"/>
      <c r="WBI104" s="90"/>
      <c r="WBJ104" s="90"/>
      <c r="WBK104" s="90"/>
      <c r="WBL104" s="90"/>
      <c r="WBM104" s="90"/>
      <c r="WBN104" s="90"/>
      <c r="WBO104" s="90"/>
      <c r="WBP104" s="90"/>
      <c r="WBQ104" s="90"/>
      <c r="WBR104" s="90"/>
      <c r="WBS104" s="90"/>
      <c r="WBT104" s="90"/>
      <c r="WBU104" s="90"/>
      <c r="WBV104" s="90"/>
      <c r="WBW104" s="90"/>
      <c r="WBX104" s="90"/>
      <c r="WBY104" s="90"/>
      <c r="WBZ104" s="90"/>
      <c r="WCA104" s="90"/>
      <c r="WCB104" s="90"/>
      <c r="WCC104" s="90"/>
      <c r="WCD104" s="90"/>
      <c r="WCE104" s="90"/>
      <c r="WCF104" s="90"/>
      <c r="WCG104" s="90"/>
      <c r="WCH104" s="90"/>
      <c r="WCI104" s="90"/>
      <c r="WCJ104" s="90"/>
      <c r="WCK104" s="90"/>
      <c r="WCL104" s="90"/>
      <c r="WCM104" s="90"/>
      <c r="WCN104" s="90"/>
      <c r="WCO104" s="90"/>
      <c r="WCP104" s="90"/>
      <c r="WCQ104" s="90"/>
      <c r="WCR104" s="90"/>
      <c r="WCS104" s="90"/>
      <c r="WCT104" s="90"/>
      <c r="WCU104" s="90"/>
      <c r="WCV104" s="90"/>
      <c r="WCW104" s="90"/>
      <c r="WCX104" s="90"/>
      <c r="WCY104" s="90"/>
      <c r="WCZ104" s="90"/>
      <c r="WDA104" s="90"/>
      <c r="WDB104" s="90"/>
      <c r="WDC104" s="90"/>
      <c r="WDD104" s="90"/>
      <c r="WDE104" s="90"/>
      <c r="WDF104" s="90"/>
      <c r="WDG104" s="90"/>
      <c r="WDH104" s="90"/>
      <c r="WDI104" s="90"/>
      <c r="WDJ104" s="90"/>
      <c r="WDK104" s="90"/>
      <c r="WDL104" s="90"/>
      <c r="WDM104" s="90"/>
      <c r="WDN104" s="90"/>
      <c r="WDO104" s="90"/>
      <c r="WDP104" s="90"/>
      <c r="WDQ104" s="90"/>
      <c r="WDR104" s="90"/>
      <c r="WDS104" s="90"/>
      <c r="WDT104" s="90"/>
      <c r="WDU104" s="90"/>
      <c r="WDV104" s="90"/>
      <c r="WDW104" s="90"/>
      <c r="WDX104" s="90"/>
      <c r="WDY104" s="90"/>
      <c r="WDZ104" s="90"/>
      <c r="WEA104" s="90"/>
      <c r="WEB104" s="90"/>
      <c r="WEC104" s="90"/>
      <c r="WED104" s="90"/>
      <c r="WEE104" s="90"/>
      <c r="WEF104" s="90"/>
      <c r="WEG104" s="90"/>
      <c r="WEH104" s="90"/>
      <c r="WEI104" s="90"/>
      <c r="WEJ104" s="90"/>
      <c r="WEK104" s="90"/>
      <c r="WEL104" s="90"/>
      <c r="WEM104" s="90"/>
      <c r="WEN104" s="90"/>
      <c r="WEO104" s="90"/>
      <c r="WEP104" s="90"/>
      <c r="WEQ104" s="90"/>
      <c r="WER104" s="90"/>
      <c r="WES104" s="90"/>
      <c r="WET104" s="90"/>
      <c r="WEU104" s="90"/>
      <c r="WEV104" s="90"/>
      <c r="WEW104" s="90"/>
      <c r="WEX104" s="90"/>
      <c r="WEY104" s="90"/>
      <c r="WEZ104" s="90"/>
      <c r="WFA104" s="90"/>
      <c r="WFB104" s="90"/>
      <c r="WFC104" s="90"/>
      <c r="WFD104" s="90"/>
      <c r="WFE104" s="90"/>
      <c r="WFF104" s="90"/>
      <c r="WFG104" s="90"/>
      <c r="WFH104" s="90"/>
      <c r="WFI104" s="90"/>
      <c r="WFJ104" s="90"/>
      <c r="WFK104" s="90"/>
      <c r="WFL104" s="90"/>
      <c r="WFM104" s="90"/>
      <c r="WFN104" s="90"/>
      <c r="WFO104" s="90"/>
      <c r="WFP104" s="90"/>
      <c r="WFQ104" s="90"/>
      <c r="WFR104" s="90"/>
      <c r="WFS104" s="90"/>
      <c r="WFT104" s="90"/>
      <c r="WFU104" s="90"/>
      <c r="WFV104" s="90"/>
      <c r="WFW104" s="90"/>
      <c r="WFX104" s="90"/>
      <c r="WFY104" s="90"/>
      <c r="WFZ104" s="90"/>
      <c r="WGA104" s="90"/>
      <c r="WGB104" s="90"/>
      <c r="WGC104" s="90"/>
      <c r="WGD104" s="90"/>
      <c r="WGE104" s="90"/>
      <c r="WGF104" s="90"/>
      <c r="WGG104" s="90"/>
      <c r="WGH104" s="90"/>
      <c r="WGI104" s="90"/>
      <c r="WGJ104" s="90"/>
      <c r="WGK104" s="90"/>
      <c r="WGL104" s="90"/>
      <c r="WGM104" s="90"/>
      <c r="WGN104" s="90"/>
      <c r="WGO104" s="90"/>
      <c r="WGP104" s="90"/>
      <c r="WGQ104" s="90"/>
      <c r="WGR104" s="90"/>
      <c r="WGS104" s="90"/>
      <c r="WGT104" s="90"/>
      <c r="WGU104" s="90"/>
      <c r="WGV104" s="90"/>
      <c r="WGW104" s="90"/>
      <c r="WGX104" s="90"/>
      <c r="WGY104" s="90"/>
      <c r="WGZ104" s="90"/>
      <c r="WHA104" s="90"/>
      <c r="WHB104" s="90"/>
      <c r="WHC104" s="90"/>
      <c r="WHD104" s="90"/>
      <c r="WHE104" s="90"/>
      <c r="WHF104" s="90"/>
      <c r="WHG104" s="90"/>
      <c r="WHH104" s="90"/>
      <c r="WHI104" s="90"/>
      <c r="WHJ104" s="90"/>
      <c r="WHK104" s="90"/>
      <c r="WHL104" s="90"/>
      <c r="WHM104" s="90"/>
      <c r="WHN104" s="90"/>
      <c r="WHO104" s="90"/>
      <c r="WHP104" s="90"/>
      <c r="WHQ104" s="90"/>
      <c r="WHR104" s="90"/>
      <c r="WHS104" s="90"/>
      <c r="WHT104" s="90"/>
      <c r="WHU104" s="90"/>
      <c r="WHV104" s="90"/>
      <c r="WHW104" s="90"/>
      <c r="WHX104" s="90"/>
      <c r="WHY104" s="90"/>
      <c r="WHZ104" s="90"/>
      <c r="WIA104" s="90"/>
      <c r="WIB104" s="90"/>
      <c r="WIC104" s="90"/>
      <c r="WID104" s="90"/>
      <c r="WIE104" s="90"/>
      <c r="WIF104" s="90"/>
      <c r="WIG104" s="90"/>
      <c r="WIH104" s="90"/>
      <c r="WII104" s="90"/>
      <c r="WIJ104" s="90"/>
      <c r="WIK104" s="90"/>
      <c r="WIL104" s="90"/>
      <c r="WIM104" s="90"/>
      <c r="WIN104" s="90"/>
      <c r="WIO104" s="90"/>
      <c r="WIP104" s="90"/>
      <c r="WIQ104" s="90"/>
      <c r="WIR104" s="90"/>
      <c r="WIS104" s="90"/>
      <c r="WIT104" s="90"/>
      <c r="WIU104" s="90"/>
      <c r="WIV104" s="90"/>
      <c r="WIW104" s="90"/>
      <c r="WIX104" s="90"/>
      <c r="WIY104" s="90"/>
      <c r="WIZ104" s="90"/>
      <c r="WJA104" s="90"/>
      <c r="WJB104" s="90"/>
      <c r="WJC104" s="90"/>
      <c r="WJD104" s="90"/>
      <c r="WJE104" s="90"/>
      <c r="WJF104" s="90"/>
      <c r="WJG104" s="90"/>
      <c r="WJH104" s="90"/>
      <c r="WJI104" s="90"/>
      <c r="WJJ104" s="90"/>
      <c r="WJK104" s="90"/>
      <c r="WJL104" s="90"/>
      <c r="WJM104" s="90"/>
      <c r="WJN104" s="90"/>
      <c r="WJO104" s="90"/>
      <c r="WJP104" s="90"/>
      <c r="WJQ104" s="90"/>
      <c r="WJR104" s="90"/>
      <c r="WJS104" s="90"/>
      <c r="WJT104" s="90"/>
      <c r="WJU104" s="90"/>
      <c r="WJV104" s="90"/>
      <c r="WJW104" s="90"/>
      <c r="WJX104" s="90"/>
      <c r="WJY104" s="90"/>
      <c r="WJZ104" s="90"/>
      <c r="WKA104" s="90"/>
      <c r="WKB104" s="90"/>
      <c r="WKC104" s="90"/>
      <c r="WKD104" s="90"/>
      <c r="WKE104" s="90"/>
      <c r="WKF104" s="90"/>
      <c r="WKG104" s="90"/>
      <c r="WKH104" s="90"/>
      <c r="WKI104" s="90"/>
      <c r="WKJ104" s="90"/>
      <c r="WKK104" s="90"/>
      <c r="WKL104" s="90"/>
      <c r="WKM104" s="90"/>
      <c r="WKN104" s="90"/>
      <c r="WKO104" s="90"/>
      <c r="WKP104" s="90"/>
      <c r="WKQ104" s="90"/>
      <c r="WKR104" s="90"/>
      <c r="WKS104" s="90"/>
      <c r="WKT104" s="90"/>
      <c r="WKU104" s="90"/>
      <c r="WKV104" s="90"/>
      <c r="WKW104" s="90"/>
      <c r="WKX104" s="90"/>
      <c r="WKY104" s="90"/>
      <c r="WKZ104" s="90"/>
      <c r="WLA104" s="90"/>
      <c r="WLB104" s="90"/>
      <c r="WLC104" s="90"/>
      <c r="WLD104" s="90"/>
      <c r="WLE104" s="90"/>
      <c r="WLF104" s="90"/>
      <c r="WLG104" s="90"/>
      <c r="WLH104" s="90"/>
      <c r="WLI104" s="90"/>
      <c r="WLJ104" s="90"/>
      <c r="WLK104" s="90"/>
      <c r="WLL104" s="90"/>
      <c r="WLM104" s="90"/>
      <c r="WLN104" s="90"/>
      <c r="WLO104" s="90"/>
      <c r="WLP104" s="90"/>
      <c r="WLQ104" s="90"/>
      <c r="WLR104" s="90"/>
      <c r="WLS104" s="90"/>
      <c r="WLT104" s="90"/>
      <c r="WLU104" s="90"/>
      <c r="WLV104" s="90"/>
      <c r="WLW104" s="90"/>
      <c r="WLX104" s="90"/>
      <c r="WLY104" s="90"/>
      <c r="WLZ104" s="90"/>
      <c r="WMA104" s="90"/>
      <c r="WMB104" s="90"/>
      <c r="WMC104" s="90"/>
      <c r="WMD104" s="90"/>
      <c r="WME104" s="90"/>
      <c r="WMF104" s="90"/>
      <c r="WMG104" s="90"/>
      <c r="WMH104" s="90"/>
      <c r="WMI104" s="90"/>
      <c r="WMJ104" s="90"/>
      <c r="WMK104" s="90"/>
      <c r="WML104" s="90"/>
      <c r="WMM104" s="90"/>
      <c r="WMN104" s="90"/>
      <c r="WMO104" s="90"/>
      <c r="WMP104" s="90"/>
      <c r="WMQ104" s="90"/>
      <c r="WMR104" s="90"/>
      <c r="WMS104" s="90"/>
      <c r="WMT104" s="90"/>
      <c r="WMU104" s="90"/>
      <c r="WMV104" s="90"/>
      <c r="WMW104" s="90"/>
      <c r="WMX104" s="90"/>
      <c r="WMY104" s="90"/>
      <c r="WMZ104" s="90"/>
      <c r="WNA104" s="90"/>
      <c r="WNB104" s="90"/>
      <c r="WNC104" s="90"/>
      <c r="WND104" s="90"/>
      <c r="WNE104" s="90"/>
      <c r="WNF104" s="90"/>
      <c r="WNG104" s="90"/>
      <c r="WNH104" s="90"/>
      <c r="WNI104" s="90"/>
      <c r="WNJ104" s="90"/>
      <c r="WNK104" s="90"/>
      <c r="WNL104" s="90"/>
      <c r="WNM104" s="90"/>
      <c r="WNN104" s="90"/>
      <c r="WNO104" s="90"/>
      <c r="WNP104" s="90"/>
      <c r="WNQ104" s="90"/>
      <c r="WNR104" s="90"/>
      <c r="WNS104" s="90"/>
      <c r="WNT104" s="90"/>
      <c r="WNU104" s="90"/>
      <c r="WNV104" s="90"/>
      <c r="WNW104" s="90"/>
      <c r="WNX104" s="90"/>
      <c r="WNY104" s="90"/>
      <c r="WNZ104" s="90"/>
      <c r="WOA104" s="90"/>
      <c r="WOB104" s="90"/>
      <c r="WOC104" s="90"/>
      <c r="WOD104" s="90"/>
      <c r="WOE104" s="90"/>
      <c r="WOF104" s="90"/>
      <c r="WOG104" s="90"/>
      <c r="WOH104" s="90"/>
      <c r="WOI104" s="90"/>
      <c r="WOJ104" s="90"/>
      <c r="WOK104" s="90"/>
      <c r="WOL104" s="90"/>
      <c r="WOM104" s="90"/>
      <c r="WON104" s="90"/>
      <c r="WOO104" s="90"/>
      <c r="WOP104" s="90"/>
      <c r="WOQ104" s="90"/>
      <c r="WOR104" s="90"/>
      <c r="WOS104" s="90"/>
      <c r="WOT104" s="90"/>
      <c r="WOU104" s="90"/>
      <c r="WOV104" s="90"/>
      <c r="WOW104" s="90"/>
      <c r="WOX104" s="90"/>
      <c r="WOY104" s="90"/>
      <c r="WOZ104" s="90"/>
      <c r="WPA104" s="90"/>
      <c r="WPB104" s="90"/>
      <c r="WPC104" s="90"/>
      <c r="WPD104" s="90"/>
      <c r="WPE104" s="90"/>
      <c r="WPF104" s="90"/>
      <c r="WPG104" s="90"/>
      <c r="WPH104" s="90"/>
      <c r="WPI104" s="90"/>
      <c r="WPJ104" s="90"/>
      <c r="WPK104" s="90"/>
      <c r="WPL104" s="90"/>
      <c r="WPM104" s="90"/>
      <c r="WPN104" s="90"/>
      <c r="WPO104" s="90"/>
      <c r="WPP104" s="90"/>
      <c r="WPQ104" s="90"/>
      <c r="WPR104" s="90"/>
      <c r="WPS104" s="90"/>
      <c r="WPT104" s="90"/>
      <c r="WPU104" s="90"/>
      <c r="WPV104" s="90"/>
      <c r="WPW104" s="90"/>
      <c r="WPX104" s="90"/>
      <c r="WPY104" s="90"/>
      <c r="WPZ104" s="90"/>
      <c r="WQA104" s="90"/>
      <c r="WQB104" s="90"/>
      <c r="WQC104" s="90"/>
      <c r="WQD104" s="90"/>
      <c r="WQE104" s="90"/>
      <c r="WQF104" s="90"/>
      <c r="WQG104" s="90"/>
      <c r="WQH104" s="90"/>
      <c r="WQI104" s="90"/>
      <c r="WQJ104" s="90"/>
      <c r="WQK104" s="90"/>
      <c r="WQL104" s="90"/>
      <c r="WQM104" s="90"/>
      <c r="WQN104" s="90"/>
      <c r="WQO104" s="90"/>
      <c r="WQP104" s="90"/>
      <c r="WQQ104" s="90"/>
      <c r="WQR104" s="90"/>
      <c r="WQS104" s="90"/>
      <c r="WQT104" s="90"/>
      <c r="WQU104" s="90"/>
      <c r="WQV104" s="90"/>
      <c r="WQW104" s="90"/>
      <c r="WQX104" s="90"/>
      <c r="WQY104" s="90"/>
      <c r="WQZ104" s="90"/>
      <c r="WRA104" s="90"/>
      <c r="WRB104" s="90"/>
      <c r="WRC104" s="90"/>
      <c r="WRD104" s="90"/>
      <c r="WRE104" s="90"/>
      <c r="WRF104" s="90"/>
      <c r="WRG104" s="90"/>
      <c r="WRH104" s="90"/>
      <c r="WRI104" s="90"/>
      <c r="WRJ104" s="90"/>
      <c r="WRK104" s="90"/>
      <c r="WRL104" s="90"/>
      <c r="WRM104" s="90"/>
      <c r="WRN104" s="90"/>
      <c r="WRO104" s="90"/>
      <c r="WRP104" s="90"/>
      <c r="WRQ104" s="90"/>
      <c r="WRR104" s="90"/>
      <c r="WRS104" s="90"/>
      <c r="WRT104" s="90"/>
      <c r="WRU104" s="90"/>
      <c r="WRV104" s="90"/>
      <c r="WRW104" s="90"/>
      <c r="WRX104" s="90"/>
      <c r="WRY104" s="90"/>
      <c r="WRZ104" s="90"/>
      <c r="WSA104" s="90"/>
      <c r="WSB104" s="90"/>
      <c r="WSC104" s="90"/>
      <c r="WSD104" s="90"/>
      <c r="WSE104" s="90"/>
      <c r="WSF104" s="90"/>
      <c r="WSG104" s="90"/>
      <c r="WSH104" s="90"/>
      <c r="WSI104" s="90"/>
      <c r="WSJ104" s="90"/>
      <c r="WSK104" s="90"/>
      <c r="WSL104" s="90"/>
      <c r="WSM104" s="90"/>
      <c r="WSN104" s="90"/>
      <c r="WSO104" s="90"/>
      <c r="WSP104" s="90"/>
      <c r="WSQ104" s="90"/>
      <c r="WSR104" s="90"/>
      <c r="WSS104" s="90"/>
      <c r="WST104" s="90"/>
      <c r="WSU104" s="90"/>
      <c r="WSV104" s="90"/>
      <c r="WSW104" s="90"/>
      <c r="WSX104" s="90"/>
      <c r="WSY104" s="90"/>
      <c r="WSZ104" s="90"/>
      <c r="WTA104" s="90"/>
      <c r="WTB104" s="90"/>
      <c r="WTC104" s="90"/>
      <c r="WTD104" s="90"/>
      <c r="WTE104" s="90"/>
      <c r="WTF104" s="90"/>
      <c r="WTG104" s="90"/>
      <c r="WTH104" s="90"/>
      <c r="WTI104" s="90"/>
      <c r="WTJ104" s="90"/>
      <c r="WTK104" s="90"/>
      <c r="WTL104" s="90"/>
      <c r="WTM104" s="90"/>
      <c r="WTN104" s="90"/>
      <c r="WTO104" s="90"/>
      <c r="WTP104" s="90"/>
      <c r="WTQ104" s="90"/>
      <c r="WTR104" s="90"/>
      <c r="WTS104" s="90"/>
      <c r="WTT104" s="90"/>
      <c r="WTU104" s="90"/>
      <c r="WTV104" s="90"/>
      <c r="WTW104" s="90"/>
      <c r="WTX104" s="90"/>
      <c r="WTY104" s="90"/>
      <c r="WTZ104" s="90"/>
      <c r="WUA104" s="90"/>
      <c r="WUB104" s="90"/>
      <c r="WUC104" s="90"/>
      <c r="WUD104" s="90"/>
      <c r="WUE104" s="90"/>
      <c r="WUF104" s="90"/>
      <c r="WUG104" s="90"/>
      <c r="WUH104" s="90"/>
      <c r="WUI104" s="90"/>
      <c r="WUJ104" s="90"/>
      <c r="WUK104" s="90"/>
      <c r="WUL104" s="90"/>
      <c r="WUM104" s="90"/>
      <c r="WUN104" s="90"/>
      <c r="WUO104" s="90"/>
      <c r="WUP104" s="90"/>
      <c r="WUQ104" s="90"/>
      <c r="WUR104" s="90"/>
      <c r="WUS104" s="90"/>
      <c r="WUT104" s="90"/>
      <c r="WUU104" s="90"/>
      <c r="WUV104" s="90"/>
      <c r="WUW104" s="90"/>
      <c r="WUX104" s="90"/>
      <c r="WUY104" s="90"/>
      <c r="WUZ104" s="90"/>
      <c r="WVA104" s="90"/>
      <c r="WVB104" s="90"/>
      <c r="WVC104" s="90"/>
      <c r="WVD104" s="90"/>
      <c r="WVE104" s="90"/>
      <c r="WVF104" s="90"/>
      <c r="WVG104" s="90"/>
      <c r="WVH104" s="90"/>
      <c r="WVI104" s="90"/>
      <c r="WVJ104" s="90"/>
      <c r="WVK104" s="90"/>
      <c r="WVL104" s="90"/>
      <c r="WVM104" s="90"/>
      <c r="WVN104" s="90"/>
      <c r="WVO104" s="90"/>
      <c r="WVP104" s="90"/>
      <c r="WVQ104" s="90"/>
      <c r="WVR104" s="90"/>
      <c r="WVS104" s="90"/>
      <c r="WVT104" s="90"/>
      <c r="WVU104" s="90"/>
      <c r="WVV104" s="90"/>
      <c r="WVW104" s="90"/>
      <c r="WVX104" s="90"/>
      <c r="WVY104" s="90"/>
      <c r="WVZ104" s="90"/>
      <c r="WWA104" s="90"/>
      <c r="WWB104" s="90"/>
      <c r="WWC104" s="90"/>
      <c r="WWD104" s="90"/>
      <c r="WWE104" s="90"/>
      <c r="WWF104" s="90"/>
      <c r="WWG104" s="90"/>
      <c r="WWH104" s="90"/>
      <c r="WWI104" s="90"/>
      <c r="WWJ104" s="90"/>
      <c r="WWK104" s="90"/>
      <c r="WWL104" s="90"/>
      <c r="WWM104" s="90"/>
      <c r="WWN104" s="90"/>
      <c r="WWO104" s="90"/>
      <c r="WWP104" s="90"/>
      <c r="WWQ104" s="90"/>
      <c r="WWR104" s="90"/>
      <c r="WWS104" s="90"/>
      <c r="WWT104" s="90"/>
      <c r="WWU104" s="90"/>
      <c r="WWV104" s="90"/>
      <c r="WWW104" s="90"/>
      <c r="WWX104" s="90"/>
      <c r="WWY104" s="90"/>
      <c r="WWZ104" s="90"/>
      <c r="WXA104" s="90"/>
      <c r="WXB104" s="90"/>
      <c r="WXC104" s="90"/>
      <c r="WXD104" s="90"/>
      <c r="WXE104" s="90"/>
      <c r="WXF104" s="90"/>
      <c r="WXG104" s="90"/>
      <c r="WXH104" s="90"/>
      <c r="WXI104" s="90"/>
      <c r="WXJ104" s="90"/>
      <c r="WXK104" s="90"/>
      <c r="WXL104" s="90"/>
      <c r="WXM104" s="90"/>
      <c r="WXN104" s="90"/>
      <c r="WXO104" s="90"/>
      <c r="WXP104" s="90"/>
      <c r="WXQ104" s="90"/>
      <c r="WXR104" s="90"/>
      <c r="WXS104" s="90"/>
    </row>
    <row r="105" spans="1:16191" s="90" customFormat="1" ht="15.95" customHeight="1" x14ac:dyDescent="0.2">
      <c r="A105" s="76" t="s">
        <v>158</v>
      </c>
      <c r="B105" s="77" t="s">
        <v>0</v>
      </c>
      <c r="C105" s="52">
        <f>SUM(C104:C104)</f>
        <v>47</v>
      </c>
      <c r="D105" s="52">
        <f>SUM(D104:D104)</f>
        <v>9004648.129999999</v>
      </c>
      <c r="F105" s="52">
        <f>SUM(F104:F104)</f>
        <v>41</v>
      </c>
      <c r="G105" s="52">
        <f>SUM(G104:G104)</f>
        <v>58</v>
      </c>
      <c r="H105" s="52">
        <f>SUM(H104:H104)</f>
        <v>8216165</v>
      </c>
      <c r="J105" s="52">
        <f>SUM(J104:J104)</f>
        <v>-788483.12999999896</v>
      </c>
      <c r="K105" s="176">
        <f t="shared" si="11"/>
        <v>-8.7564013453571676E-2</v>
      </c>
    </row>
    <row r="106" spans="1:16191" s="24" customFormat="1" ht="15.95" customHeight="1" x14ac:dyDescent="0.2">
      <c r="A106" s="97" t="s">
        <v>52</v>
      </c>
      <c r="B106" s="73" t="s">
        <v>57</v>
      </c>
      <c r="C106" s="74">
        <v>0</v>
      </c>
      <c r="D106" s="74">
        <v>0</v>
      </c>
      <c r="E106" s="90"/>
      <c r="F106" s="74">
        <v>0</v>
      </c>
      <c r="G106" s="74">
        <v>0</v>
      </c>
      <c r="H106" s="74">
        <v>0</v>
      </c>
      <c r="I106" s="90"/>
      <c r="J106" s="74">
        <f t="shared" ref="J106:J115" si="12">H106-D106</f>
        <v>0</v>
      </c>
      <c r="K106" s="162" t="s">
        <v>145</v>
      </c>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90"/>
      <c r="AX106" s="90"/>
      <c r="AY106" s="90"/>
      <c r="AZ106" s="90"/>
      <c r="BA106" s="90"/>
      <c r="BB106" s="90"/>
      <c r="BC106" s="90"/>
      <c r="BD106" s="90"/>
      <c r="BE106" s="90"/>
      <c r="BF106" s="90"/>
      <c r="BG106" s="90"/>
      <c r="BH106" s="90"/>
      <c r="BI106" s="90"/>
      <c r="BJ106" s="90"/>
      <c r="BK106" s="90"/>
      <c r="BL106" s="90"/>
      <c r="BM106" s="90"/>
      <c r="BN106" s="90"/>
      <c r="BO106" s="90"/>
      <c r="BP106" s="90"/>
      <c r="BQ106" s="90"/>
      <c r="BR106" s="90"/>
      <c r="BS106" s="90"/>
      <c r="BT106" s="90"/>
      <c r="BU106" s="90"/>
      <c r="BV106" s="90"/>
      <c r="BW106" s="90"/>
      <c r="BX106" s="90"/>
      <c r="BY106" s="90"/>
      <c r="BZ106" s="90"/>
      <c r="CA106" s="90"/>
      <c r="CB106" s="90"/>
      <c r="CC106" s="90"/>
      <c r="CD106" s="90"/>
      <c r="CE106" s="90"/>
      <c r="CF106" s="90"/>
      <c r="CG106" s="90"/>
      <c r="CH106" s="90"/>
      <c r="CI106" s="90"/>
      <c r="CJ106" s="90"/>
      <c r="CK106" s="90"/>
      <c r="CL106" s="90"/>
      <c r="CM106" s="90"/>
      <c r="CN106" s="90"/>
      <c r="CO106" s="90"/>
      <c r="CP106" s="90"/>
      <c r="CQ106" s="90"/>
      <c r="CR106" s="90"/>
      <c r="CS106" s="90"/>
      <c r="CT106" s="90"/>
      <c r="CU106" s="90"/>
      <c r="CV106" s="90"/>
      <c r="CW106" s="90"/>
      <c r="CX106" s="90"/>
      <c r="CY106" s="90"/>
      <c r="CZ106" s="90"/>
      <c r="DA106" s="90"/>
      <c r="DB106" s="90"/>
      <c r="DC106" s="90"/>
      <c r="DD106" s="90"/>
      <c r="DE106" s="90"/>
      <c r="DF106" s="90"/>
      <c r="DG106" s="90"/>
      <c r="DH106" s="90"/>
      <c r="DI106" s="90"/>
      <c r="DJ106" s="90"/>
      <c r="DK106" s="90"/>
      <c r="DL106" s="90"/>
      <c r="DM106" s="90"/>
      <c r="DN106" s="90"/>
      <c r="DO106" s="90"/>
      <c r="DP106" s="90"/>
      <c r="DQ106" s="90"/>
      <c r="DR106" s="90"/>
      <c r="DS106" s="90"/>
      <c r="DT106" s="90"/>
      <c r="DU106" s="90"/>
      <c r="DV106" s="90"/>
      <c r="DW106" s="90"/>
      <c r="DX106" s="90"/>
      <c r="DY106" s="90"/>
      <c r="DZ106" s="90"/>
      <c r="EA106" s="90"/>
      <c r="EB106" s="90"/>
      <c r="EC106" s="90"/>
      <c r="ED106" s="90"/>
      <c r="EE106" s="90"/>
      <c r="EF106" s="90"/>
      <c r="EG106" s="90"/>
      <c r="EH106" s="90"/>
      <c r="EI106" s="90"/>
      <c r="EJ106" s="90"/>
      <c r="EK106" s="90"/>
      <c r="EL106" s="90"/>
      <c r="EM106" s="90"/>
      <c r="EN106" s="90"/>
      <c r="EO106" s="90"/>
      <c r="EP106" s="90"/>
      <c r="EQ106" s="90"/>
      <c r="ER106" s="90"/>
      <c r="ES106" s="90"/>
      <c r="ET106" s="90"/>
      <c r="EU106" s="90"/>
      <c r="EV106" s="90"/>
      <c r="EW106" s="90"/>
      <c r="EX106" s="90"/>
      <c r="EY106" s="90"/>
      <c r="EZ106" s="90"/>
      <c r="FA106" s="90"/>
      <c r="FB106" s="90"/>
      <c r="FC106" s="90"/>
      <c r="FD106" s="90"/>
      <c r="FE106" s="90"/>
      <c r="FF106" s="90"/>
      <c r="FG106" s="90"/>
      <c r="FH106" s="90"/>
      <c r="FI106" s="90"/>
      <c r="FJ106" s="90"/>
      <c r="FK106" s="90"/>
      <c r="FL106" s="90"/>
      <c r="FM106" s="90"/>
      <c r="FN106" s="90"/>
      <c r="FO106" s="90"/>
      <c r="FP106" s="90"/>
      <c r="FQ106" s="90"/>
      <c r="FR106" s="90"/>
      <c r="FS106" s="90"/>
      <c r="FT106" s="90"/>
      <c r="FU106" s="90"/>
      <c r="FV106" s="90"/>
      <c r="FW106" s="90"/>
      <c r="FX106" s="90"/>
      <c r="FY106" s="90"/>
      <c r="FZ106" s="90"/>
      <c r="GA106" s="90"/>
      <c r="GB106" s="90"/>
      <c r="GC106" s="90"/>
      <c r="GD106" s="90"/>
      <c r="GE106" s="90"/>
      <c r="GF106" s="90"/>
      <c r="GG106" s="90"/>
      <c r="GH106" s="90"/>
      <c r="GI106" s="90"/>
      <c r="GJ106" s="90"/>
      <c r="GK106" s="90"/>
      <c r="GL106" s="90"/>
      <c r="GM106" s="90"/>
      <c r="GN106" s="90"/>
      <c r="GO106" s="90"/>
      <c r="GP106" s="90"/>
      <c r="GQ106" s="90"/>
      <c r="GR106" s="90"/>
      <c r="GS106" s="90"/>
      <c r="GT106" s="90"/>
      <c r="GU106" s="90"/>
      <c r="GV106" s="90"/>
      <c r="GW106" s="90"/>
      <c r="GX106" s="90"/>
      <c r="GY106" s="90"/>
      <c r="GZ106" s="90"/>
      <c r="HA106" s="90"/>
      <c r="HB106" s="90"/>
      <c r="HC106" s="90"/>
      <c r="HD106" s="90"/>
      <c r="HE106" s="90"/>
      <c r="HF106" s="90"/>
      <c r="HG106" s="90"/>
      <c r="HH106" s="90"/>
      <c r="HI106" s="90"/>
      <c r="HJ106" s="90"/>
      <c r="HK106" s="90"/>
      <c r="HL106" s="90"/>
      <c r="HM106" s="90"/>
      <c r="HN106" s="90"/>
      <c r="HO106" s="90"/>
      <c r="HP106" s="90"/>
      <c r="HQ106" s="90"/>
      <c r="HR106" s="90"/>
      <c r="HS106" s="90"/>
      <c r="HT106" s="90"/>
      <c r="HU106" s="90"/>
      <c r="HV106" s="90"/>
      <c r="HW106" s="90"/>
      <c r="HX106" s="90"/>
      <c r="HY106" s="90"/>
      <c r="HZ106" s="90"/>
      <c r="IA106" s="90"/>
      <c r="IB106" s="90"/>
      <c r="IC106" s="90"/>
      <c r="ID106" s="90"/>
      <c r="IE106" s="90"/>
      <c r="IF106" s="90"/>
      <c r="IG106" s="90"/>
      <c r="IH106" s="90"/>
      <c r="II106" s="90"/>
      <c r="IJ106" s="90"/>
      <c r="IK106" s="90"/>
      <c r="IL106" s="90"/>
      <c r="IM106" s="90"/>
      <c r="IN106" s="90"/>
      <c r="IO106" s="90"/>
      <c r="IP106" s="90"/>
      <c r="IQ106" s="90"/>
      <c r="IR106" s="90"/>
      <c r="IS106" s="90"/>
      <c r="IT106" s="90"/>
      <c r="IU106" s="90"/>
      <c r="IV106" s="90"/>
      <c r="IW106" s="90"/>
      <c r="IX106" s="90"/>
      <c r="IY106" s="90"/>
      <c r="IZ106" s="90"/>
      <c r="JA106" s="90"/>
      <c r="JB106" s="90"/>
      <c r="JC106" s="90"/>
      <c r="JD106" s="90"/>
      <c r="JE106" s="90"/>
      <c r="JF106" s="90"/>
      <c r="JG106" s="90"/>
      <c r="JH106" s="90"/>
      <c r="JI106" s="90"/>
      <c r="JJ106" s="90"/>
      <c r="JK106" s="90"/>
      <c r="JL106" s="90"/>
      <c r="JM106" s="90"/>
      <c r="JN106" s="90"/>
      <c r="JO106" s="90"/>
      <c r="JP106" s="90"/>
      <c r="JQ106" s="90"/>
      <c r="JR106" s="90"/>
      <c r="JS106" s="90"/>
      <c r="JT106" s="90"/>
      <c r="JU106" s="90"/>
      <c r="JV106" s="90"/>
      <c r="JW106" s="90"/>
      <c r="JX106" s="90"/>
      <c r="JY106" s="90"/>
      <c r="JZ106" s="90"/>
      <c r="KA106" s="90"/>
      <c r="KB106" s="90"/>
      <c r="KC106" s="90"/>
      <c r="KD106" s="90"/>
      <c r="KE106" s="90"/>
      <c r="KF106" s="90"/>
      <c r="KG106" s="90"/>
      <c r="KH106" s="90"/>
      <c r="KI106" s="90"/>
      <c r="KJ106" s="90"/>
      <c r="KK106" s="90"/>
      <c r="KL106" s="90"/>
      <c r="KM106" s="90"/>
      <c r="KN106" s="90"/>
      <c r="KO106" s="90"/>
      <c r="KP106" s="90"/>
      <c r="KQ106" s="90"/>
      <c r="KR106" s="90"/>
      <c r="KS106" s="90"/>
      <c r="KT106" s="90"/>
      <c r="KU106" s="90"/>
      <c r="KV106" s="90"/>
      <c r="KW106" s="90"/>
      <c r="KX106" s="90"/>
      <c r="KY106" s="90"/>
      <c r="KZ106" s="90"/>
      <c r="LA106" s="90"/>
      <c r="LB106" s="90"/>
      <c r="LC106" s="90"/>
      <c r="LD106" s="90"/>
      <c r="LE106" s="90"/>
      <c r="LF106" s="90"/>
      <c r="LG106" s="90"/>
      <c r="LH106" s="90"/>
      <c r="LI106" s="90"/>
      <c r="LJ106" s="90"/>
      <c r="LK106" s="90"/>
      <c r="LL106" s="90"/>
      <c r="LM106" s="90"/>
      <c r="LN106" s="90"/>
      <c r="LO106" s="90"/>
      <c r="LP106" s="90"/>
      <c r="LQ106" s="90"/>
      <c r="LR106" s="90"/>
      <c r="LS106" s="90"/>
      <c r="LT106" s="90"/>
      <c r="LU106" s="90"/>
      <c r="LV106" s="90"/>
      <c r="LW106" s="90"/>
      <c r="LX106" s="90"/>
      <c r="LY106" s="90"/>
      <c r="LZ106" s="90"/>
      <c r="MA106" s="90"/>
      <c r="MB106" s="90"/>
      <c r="MC106" s="90"/>
      <c r="MD106" s="90"/>
      <c r="ME106" s="90"/>
      <c r="MF106" s="90"/>
      <c r="MG106" s="90"/>
      <c r="MH106" s="90"/>
      <c r="MI106" s="90"/>
      <c r="MJ106" s="90"/>
      <c r="MK106" s="90"/>
      <c r="ML106" s="90"/>
      <c r="MM106" s="90"/>
      <c r="MN106" s="90"/>
      <c r="MO106" s="90"/>
      <c r="MP106" s="90"/>
      <c r="MQ106" s="90"/>
      <c r="MR106" s="90"/>
      <c r="MS106" s="90"/>
      <c r="MT106" s="90"/>
      <c r="MU106" s="90"/>
      <c r="MV106" s="90"/>
      <c r="MW106" s="90"/>
      <c r="MX106" s="90"/>
      <c r="MY106" s="90"/>
      <c r="MZ106" s="90"/>
      <c r="NA106" s="90"/>
      <c r="NB106" s="90"/>
      <c r="NC106" s="90"/>
      <c r="ND106" s="90"/>
      <c r="NE106" s="90"/>
      <c r="NF106" s="90"/>
      <c r="NG106" s="90"/>
      <c r="NH106" s="90"/>
      <c r="NI106" s="90"/>
      <c r="NJ106" s="90"/>
      <c r="NK106" s="90"/>
      <c r="NL106" s="90"/>
      <c r="NM106" s="90"/>
      <c r="NN106" s="90"/>
      <c r="NO106" s="90"/>
      <c r="NP106" s="90"/>
      <c r="NQ106" s="90"/>
      <c r="NR106" s="90"/>
      <c r="NS106" s="90"/>
      <c r="NT106" s="90"/>
      <c r="NU106" s="90"/>
      <c r="NV106" s="90"/>
      <c r="NW106" s="90"/>
      <c r="NX106" s="90"/>
      <c r="NY106" s="90"/>
      <c r="NZ106" s="90"/>
      <c r="OA106" s="90"/>
      <c r="OB106" s="90"/>
      <c r="OC106" s="90"/>
      <c r="OD106" s="90"/>
      <c r="OE106" s="90"/>
      <c r="OF106" s="90"/>
      <c r="OG106" s="90"/>
      <c r="OH106" s="90"/>
      <c r="OI106" s="90"/>
      <c r="OJ106" s="90"/>
      <c r="OK106" s="90"/>
      <c r="OL106" s="90"/>
      <c r="OM106" s="90"/>
      <c r="ON106" s="90"/>
      <c r="OO106" s="90"/>
      <c r="OP106" s="90"/>
      <c r="OQ106" s="90"/>
      <c r="OR106" s="90"/>
      <c r="OS106" s="90"/>
      <c r="OT106" s="90"/>
      <c r="OU106" s="90"/>
      <c r="OV106" s="90"/>
      <c r="OW106" s="90"/>
      <c r="OX106" s="90"/>
      <c r="OY106" s="90"/>
      <c r="OZ106" s="90"/>
      <c r="PA106" s="90"/>
      <c r="PB106" s="90"/>
      <c r="PC106" s="90"/>
      <c r="PD106" s="90"/>
      <c r="PE106" s="90"/>
      <c r="PF106" s="90"/>
      <c r="PG106" s="90"/>
      <c r="PH106" s="90"/>
      <c r="PI106" s="90"/>
      <c r="PJ106" s="90"/>
      <c r="PK106" s="90"/>
      <c r="PL106" s="90"/>
      <c r="PM106" s="90"/>
      <c r="PN106" s="90"/>
      <c r="PO106" s="90"/>
      <c r="PP106" s="90"/>
      <c r="PQ106" s="90"/>
      <c r="PR106" s="90"/>
      <c r="PS106" s="90"/>
      <c r="PT106" s="90"/>
      <c r="PU106" s="90"/>
      <c r="PV106" s="90"/>
      <c r="PW106" s="90"/>
      <c r="PX106" s="90"/>
      <c r="PY106" s="90"/>
      <c r="PZ106" s="90"/>
      <c r="QA106" s="90"/>
      <c r="QB106" s="90"/>
      <c r="QC106" s="90"/>
      <c r="QD106" s="90"/>
      <c r="QE106" s="90"/>
      <c r="QF106" s="90"/>
      <c r="QG106" s="90"/>
      <c r="QH106" s="90"/>
      <c r="QI106" s="90"/>
      <c r="QJ106" s="90"/>
      <c r="QK106" s="90"/>
      <c r="QL106" s="90"/>
      <c r="QM106" s="90"/>
      <c r="QN106" s="90"/>
      <c r="QO106" s="90"/>
      <c r="QP106" s="90"/>
      <c r="QQ106" s="90"/>
      <c r="QR106" s="90"/>
      <c r="QS106" s="90"/>
      <c r="QT106" s="90"/>
      <c r="QU106" s="90"/>
      <c r="QV106" s="90"/>
      <c r="QW106" s="90"/>
      <c r="QX106" s="90"/>
      <c r="QY106" s="90"/>
      <c r="QZ106" s="90"/>
      <c r="RA106" s="90"/>
      <c r="RB106" s="90"/>
      <c r="RC106" s="90"/>
      <c r="RD106" s="90"/>
      <c r="RE106" s="90"/>
      <c r="RF106" s="90"/>
      <c r="RG106" s="90"/>
      <c r="RH106" s="90"/>
      <c r="RI106" s="90"/>
      <c r="RJ106" s="90"/>
      <c r="RK106" s="90"/>
      <c r="RL106" s="90"/>
      <c r="RM106" s="90"/>
      <c r="RN106" s="90"/>
      <c r="RO106" s="90"/>
      <c r="RP106" s="90"/>
      <c r="RQ106" s="90"/>
      <c r="RR106" s="90"/>
      <c r="RS106" s="90"/>
      <c r="RT106" s="90"/>
      <c r="RU106" s="90"/>
      <c r="RV106" s="90"/>
      <c r="RW106" s="90"/>
      <c r="RX106" s="90"/>
      <c r="RY106" s="90"/>
      <c r="RZ106" s="90"/>
      <c r="SA106" s="90"/>
      <c r="SB106" s="90"/>
      <c r="SC106" s="90"/>
      <c r="SD106" s="90"/>
      <c r="SE106" s="90"/>
      <c r="SF106" s="90"/>
      <c r="SG106" s="90"/>
      <c r="SH106" s="90"/>
      <c r="SI106" s="90"/>
      <c r="SJ106" s="90"/>
      <c r="SK106" s="90"/>
      <c r="SL106" s="90"/>
      <c r="SM106" s="90"/>
      <c r="SN106" s="90"/>
      <c r="SO106" s="90"/>
      <c r="SP106" s="90"/>
      <c r="SQ106" s="90"/>
      <c r="SR106" s="90"/>
      <c r="SS106" s="90"/>
      <c r="ST106" s="90"/>
      <c r="SU106" s="90"/>
      <c r="SV106" s="90"/>
      <c r="SW106" s="90"/>
      <c r="SX106" s="90"/>
      <c r="SY106" s="90"/>
      <c r="SZ106" s="90"/>
      <c r="TA106" s="90"/>
      <c r="TB106" s="90"/>
      <c r="TC106" s="90"/>
      <c r="TD106" s="90"/>
      <c r="TE106" s="90"/>
      <c r="TF106" s="90"/>
      <c r="TG106" s="90"/>
      <c r="TH106" s="90"/>
      <c r="TI106" s="90"/>
      <c r="TJ106" s="90"/>
      <c r="TK106" s="90"/>
      <c r="TL106" s="90"/>
      <c r="TM106" s="90"/>
      <c r="TN106" s="90"/>
      <c r="TO106" s="90"/>
      <c r="TP106" s="90"/>
      <c r="TQ106" s="90"/>
      <c r="TR106" s="90"/>
      <c r="TS106" s="90"/>
      <c r="TT106" s="90"/>
      <c r="TU106" s="90"/>
      <c r="TV106" s="90"/>
      <c r="TW106" s="90"/>
      <c r="TX106" s="90"/>
      <c r="TY106" s="90"/>
      <c r="TZ106" s="90"/>
      <c r="UA106" s="90"/>
      <c r="UB106" s="90"/>
      <c r="UC106" s="90"/>
      <c r="UD106" s="90"/>
      <c r="UE106" s="90"/>
      <c r="UF106" s="90"/>
      <c r="UG106" s="90"/>
      <c r="UH106" s="90"/>
      <c r="UI106" s="90"/>
      <c r="UJ106" s="90"/>
      <c r="UK106" s="90"/>
      <c r="UL106" s="90"/>
      <c r="UM106" s="90"/>
      <c r="UN106" s="90"/>
      <c r="UO106" s="90"/>
      <c r="UP106" s="90"/>
      <c r="UQ106" s="90"/>
      <c r="UR106" s="90"/>
      <c r="US106" s="90"/>
      <c r="UT106" s="90"/>
      <c r="UU106" s="90"/>
      <c r="UV106" s="90"/>
      <c r="UW106" s="90"/>
      <c r="UX106" s="90"/>
      <c r="UY106" s="90"/>
      <c r="UZ106" s="90"/>
      <c r="VA106" s="90"/>
      <c r="VB106" s="90"/>
      <c r="VC106" s="90"/>
      <c r="VD106" s="90"/>
      <c r="VE106" s="90"/>
      <c r="VF106" s="90"/>
      <c r="VG106" s="90"/>
      <c r="VH106" s="90"/>
      <c r="VI106" s="90"/>
      <c r="VJ106" s="90"/>
      <c r="VK106" s="90"/>
      <c r="VL106" s="90"/>
      <c r="VM106" s="90"/>
      <c r="VN106" s="90"/>
      <c r="VO106" s="90"/>
      <c r="VP106" s="90"/>
      <c r="VQ106" s="90"/>
      <c r="VR106" s="90"/>
      <c r="VS106" s="90"/>
      <c r="VT106" s="90"/>
      <c r="VU106" s="90"/>
      <c r="VV106" s="90"/>
      <c r="VW106" s="90"/>
      <c r="VX106" s="90"/>
      <c r="VY106" s="90"/>
      <c r="VZ106" s="90"/>
      <c r="WA106" s="90"/>
      <c r="WB106" s="90"/>
      <c r="WC106" s="90"/>
      <c r="WD106" s="90"/>
      <c r="WE106" s="90"/>
      <c r="WF106" s="90"/>
      <c r="WG106" s="90"/>
      <c r="WH106" s="90"/>
      <c r="WI106" s="90"/>
      <c r="WJ106" s="90"/>
      <c r="WK106" s="90"/>
      <c r="WL106" s="90"/>
      <c r="WM106" s="90"/>
      <c r="WN106" s="90"/>
      <c r="WO106" s="90"/>
      <c r="WP106" s="90"/>
      <c r="WQ106" s="90"/>
      <c r="WR106" s="90"/>
      <c r="WS106" s="90"/>
      <c r="WT106" s="90"/>
      <c r="WU106" s="90"/>
      <c r="WV106" s="90"/>
      <c r="WW106" s="90"/>
      <c r="WX106" s="90"/>
      <c r="WY106" s="90"/>
      <c r="WZ106" s="90"/>
      <c r="XA106" s="90"/>
      <c r="XB106" s="90"/>
      <c r="XC106" s="90"/>
      <c r="XD106" s="90"/>
      <c r="XE106" s="90"/>
      <c r="XF106" s="90"/>
      <c r="XG106" s="90"/>
      <c r="XH106" s="90"/>
      <c r="XI106" s="90"/>
      <c r="XJ106" s="90"/>
      <c r="XK106" s="90"/>
      <c r="XL106" s="90"/>
      <c r="XM106" s="90"/>
      <c r="XN106" s="90"/>
      <c r="XO106" s="90"/>
      <c r="XP106" s="90"/>
      <c r="XQ106" s="90"/>
      <c r="XR106" s="90"/>
      <c r="XS106" s="90"/>
      <c r="XT106" s="90"/>
      <c r="XU106" s="90"/>
      <c r="XV106" s="90"/>
      <c r="XW106" s="90"/>
      <c r="XX106" s="90"/>
      <c r="XY106" s="90"/>
      <c r="XZ106" s="90"/>
      <c r="YA106" s="90"/>
      <c r="YB106" s="90"/>
      <c r="YC106" s="90"/>
      <c r="YD106" s="90"/>
      <c r="YE106" s="90"/>
      <c r="YF106" s="90"/>
      <c r="YG106" s="90"/>
      <c r="YH106" s="90"/>
      <c r="YI106" s="90"/>
      <c r="YJ106" s="90"/>
      <c r="YK106" s="90"/>
      <c r="YL106" s="90"/>
      <c r="YM106" s="90"/>
      <c r="YN106" s="90"/>
      <c r="YO106" s="90"/>
      <c r="YP106" s="90"/>
      <c r="YQ106" s="90"/>
      <c r="YR106" s="90"/>
      <c r="YS106" s="90"/>
      <c r="YT106" s="90"/>
      <c r="YU106" s="90"/>
      <c r="YV106" s="90"/>
      <c r="YW106" s="90"/>
      <c r="YX106" s="90"/>
      <c r="YY106" s="90"/>
      <c r="YZ106" s="90"/>
      <c r="ZA106" s="90"/>
      <c r="ZB106" s="90"/>
      <c r="ZC106" s="90"/>
      <c r="ZD106" s="90"/>
      <c r="ZE106" s="90"/>
      <c r="ZF106" s="90"/>
      <c r="ZG106" s="90"/>
      <c r="ZH106" s="90"/>
      <c r="ZI106" s="90"/>
      <c r="ZJ106" s="90"/>
      <c r="ZK106" s="90"/>
      <c r="ZL106" s="90"/>
      <c r="ZM106" s="90"/>
      <c r="ZN106" s="90"/>
      <c r="ZO106" s="90"/>
      <c r="ZP106" s="90"/>
      <c r="ZQ106" s="90"/>
      <c r="ZR106" s="90"/>
      <c r="ZS106" s="90"/>
      <c r="ZT106" s="90"/>
      <c r="ZU106" s="90"/>
      <c r="ZV106" s="90"/>
      <c r="ZW106" s="90"/>
      <c r="ZX106" s="90"/>
      <c r="ZY106" s="90"/>
      <c r="ZZ106" s="90"/>
      <c r="AAA106" s="90"/>
      <c r="AAB106" s="90"/>
      <c r="AAC106" s="90"/>
      <c r="AAD106" s="90"/>
      <c r="AAE106" s="90"/>
      <c r="AAF106" s="90"/>
      <c r="AAG106" s="90"/>
      <c r="AAH106" s="90"/>
      <c r="AAI106" s="90"/>
      <c r="AAJ106" s="90"/>
      <c r="AAK106" s="90"/>
      <c r="AAL106" s="90"/>
      <c r="AAM106" s="90"/>
      <c r="AAN106" s="90"/>
      <c r="AAO106" s="90"/>
      <c r="AAP106" s="90"/>
      <c r="AAQ106" s="90"/>
      <c r="AAR106" s="90"/>
      <c r="AAS106" s="90"/>
      <c r="AAT106" s="90"/>
      <c r="AAU106" s="90"/>
      <c r="AAV106" s="90"/>
      <c r="AAW106" s="90"/>
      <c r="AAX106" s="90"/>
      <c r="AAY106" s="90"/>
      <c r="AAZ106" s="90"/>
      <c r="ABA106" s="90"/>
      <c r="ABB106" s="90"/>
      <c r="ABC106" s="90"/>
      <c r="ABD106" s="90"/>
      <c r="ABE106" s="90"/>
      <c r="ABF106" s="90"/>
      <c r="ABG106" s="90"/>
      <c r="ABH106" s="90"/>
      <c r="ABI106" s="90"/>
      <c r="ABJ106" s="90"/>
      <c r="ABK106" s="90"/>
      <c r="ABL106" s="90"/>
      <c r="ABM106" s="90"/>
      <c r="ABN106" s="90"/>
      <c r="ABO106" s="90"/>
      <c r="ABP106" s="90"/>
      <c r="ABQ106" s="90"/>
      <c r="ABR106" s="90"/>
      <c r="ABS106" s="90"/>
      <c r="ABT106" s="90"/>
      <c r="ABU106" s="90"/>
      <c r="ABV106" s="90"/>
      <c r="ABW106" s="90"/>
      <c r="ABX106" s="90"/>
      <c r="ABY106" s="90"/>
      <c r="ABZ106" s="90"/>
      <c r="ACA106" s="90"/>
      <c r="ACB106" s="90"/>
      <c r="ACC106" s="90"/>
      <c r="ACD106" s="90"/>
      <c r="ACE106" s="90"/>
      <c r="ACF106" s="90"/>
      <c r="ACG106" s="90"/>
      <c r="ACH106" s="90"/>
      <c r="ACI106" s="90"/>
      <c r="ACJ106" s="90"/>
      <c r="ACK106" s="90"/>
      <c r="ACL106" s="90"/>
      <c r="ACM106" s="90"/>
      <c r="ACN106" s="90"/>
      <c r="ACO106" s="90"/>
      <c r="ACP106" s="90"/>
      <c r="ACQ106" s="90"/>
      <c r="ACR106" s="90"/>
      <c r="ACS106" s="90"/>
      <c r="ACT106" s="90"/>
      <c r="ACU106" s="90"/>
      <c r="ACV106" s="90"/>
      <c r="ACW106" s="90"/>
      <c r="ACX106" s="90"/>
      <c r="ACY106" s="90"/>
      <c r="ACZ106" s="90"/>
      <c r="ADA106" s="90"/>
      <c r="ADB106" s="90"/>
      <c r="ADC106" s="90"/>
      <c r="ADD106" s="90"/>
      <c r="ADE106" s="90"/>
      <c r="ADF106" s="90"/>
      <c r="ADG106" s="90"/>
      <c r="ADH106" s="90"/>
      <c r="ADI106" s="90"/>
      <c r="ADJ106" s="90"/>
      <c r="ADK106" s="90"/>
      <c r="ADL106" s="90"/>
      <c r="ADM106" s="90"/>
      <c r="ADN106" s="90"/>
      <c r="ADO106" s="90"/>
      <c r="ADP106" s="90"/>
      <c r="ADQ106" s="90"/>
      <c r="ADR106" s="90"/>
      <c r="ADS106" s="90"/>
      <c r="ADT106" s="90"/>
      <c r="ADU106" s="90"/>
      <c r="ADV106" s="90"/>
      <c r="ADW106" s="90"/>
      <c r="ADX106" s="90"/>
      <c r="ADY106" s="90"/>
      <c r="ADZ106" s="90"/>
      <c r="AEA106" s="90"/>
      <c r="AEB106" s="90"/>
      <c r="AEC106" s="90"/>
      <c r="AED106" s="90"/>
      <c r="AEE106" s="90"/>
      <c r="AEF106" s="90"/>
      <c r="AEG106" s="90"/>
      <c r="AEH106" s="90"/>
      <c r="AEI106" s="90"/>
      <c r="AEJ106" s="90"/>
      <c r="AEK106" s="90"/>
      <c r="AEL106" s="90"/>
      <c r="AEM106" s="90"/>
      <c r="AEN106" s="90"/>
      <c r="AEO106" s="90"/>
      <c r="AEP106" s="90"/>
      <c r="AEQ106" s="90"/>
      <c r="AER106" s="90"/>
      <c r="AES106" s="90"/>
      <c r="AET106" s="90"/>
      <c r="AEU106" s="90"/>
      <c r="AEV106" s="90"/>
      <c r="AEW106" s="90"/>
      <c r="AEX106" s="90"/>
      <c r="AEY106" s="90"/>
      <c r="AEZ106" s="90"/>
      <c r="AFA106" s="90"/>
      <c r="AFB106" s="90"/>
      <c r="AFC106" s="90"/>
      <c r="AFD106" s="90"/>
      <c r="AFE106" s="90"/>
      <c r="AFF106" s="90"/>
      <c r="AFG106" s="90"/>
      <c r="AFH106" s="90"/>
      <c r="AFI106" s="90"/>
      <c r="AFJ106" s="90"/>
      <c r="AFK106" s="90"/>
      <c r="AFL106" s="90"/>
      <c r="AFM106" s="90"/>
      <c r="AFN106" s="90"/>
      <c r="AFO106" s="90"/>
      <c r="AFP106" s="90"/>
      <c r="AFQ106" s="90"/>
      <c r="AFR106" s="90"/>
      <c r="AFS106" s="90"/>
      <c r="AFT106" s="90"/>
      <c r="AFU106" s="90"/>
      <c r="AFV106" s="90"/>
      <c r="AFW106" s="90"/>
      <c r="AFX106" s="90"/>
      <c r="AFY106" s="90"/>
      <c r="AFZ106" s="90"/>
      <c r="AGA106" s="90"/>
      <c r="AGB106" s="90"/>
      <c r="AGC106" s="90"/>
      <c r="AGD106" s="90"/>
      <c r="AGE106" s="90"/>
      <c r="AGF106" s="90"/>
      <c r="AGG106" s="90"/>
      <c r="AGH106" s="90"/>
      <c r="AGI106" s="90"/>
      <c r="AGJ106" s="90"/>
      <c r="AGK106" s="90"/>
      <c r="AGL106" s="90"/>
      <c r="AGM106" s="90"/>
      <c r="AGN106" s="90"/>
      <c r="AGO106" s="90"/>
      <c r="AGP106" s="90"/>
      <c r="AGQ106" s="90"/>
      <c r="AGR106" s="90"/>
      <c r="AGS106" s="90"/>
      <c r="AGT106" s="90"/>
      <c r="AGU106" s="90"/>
      <c r="AGV106" s="90"/>
      <c r="AGW106" s="90"/>
      <c r="AGX106" s="90"/>
      <c r="AGY106" s="90"/>
      <c r="AGZ106" s="90"/>
      <c r="AHA106" s="90"/>
      <c r="AHB106" s="90"/>
      <c r="AHC106" s="90"/>
      <c r="AHD106" s="90"/>
      <c r="AHE106" s="90"/>
      <c r="AHF106" s="90"/>
      <c r="AHG106" s="90"/>
      <c r="AHH106" s="90"/>
      <c r="AHI106" s="90"/>
      <c r="AHJ106" s="90"/>
      <c r="AHK106" s="90"/>
      <c r="AHL106" s="90"/>
      <c r="AHM106" s="90"/>
      <c r="AHN106" s="90"/>
      <c r="AHO106" s="90"/>
      <c r="AHP106" s="90"/>
      <c r="AHQ106" s="90"/>
      <c r="AHR106" s="90"/>
      <c r="AHS106" s="90"/>
      <c r="AHT106" s="90"/>
      <c r="AHU106" s="90"/>
      <c r="AHV106" s="90"/>
      <c r="AHW106" s="90"/>
      <c r="AHX106" s="90"/>
      <c r="AHY106" s="90"/>
      <c r="AHZ106" s="90"/>
      <c r="AIA106" s="90"/>
      <c r="AIB106" s="90"/>
      <c r="AIC106" s="90"/>
      <c r="AID106" s="90"/>
      <c r="AIE106" s="90"/>
      <c r="AIF106" s="90"/>
      <c r="AIG106" s="90"/>
      <c r="AIH106" s="90"/>
      <c r="AII106" s="90"/>
      <c r="AIJ106" s="90"/>
      <c r="AIK106" s="90"/>
      <c r="AIL106" s="90"/>
      <c r="AIM106" s="90"/>
      <c r="AIN106" s="90"/>
      <c r="AIO106" s="90"/>
      <c r="AIP106" s="90"/>
      <c r="AIQ106" s="90"/>
      <c r="AIR106" s="90"/>
      <c r="AIS106" s="90"/>
      <c r="AIT106" s="90"/>
      <c r="AIU106" s="90"/>
      <c r="AIV106" s="90"/>
      <c r="AIW106" s="90"/>
      <c r="AIX106" s="90"/>
      <c r="AIY106" s="90"/>
      <c r="AIZ106" s="90"/>
      <c r="AJA106" s="90"/>
      <c r="AJB106" s="90"/>
      <c r="AJC106" s="90"/>
      <c r="AJD106" s="90"/>
      <c r="AJE106" s="90"/>
      <c r="AJF106" s="90"/>
      <c r="AJG106" s="90"/>
      <c r="AJH106" s="90"/>
      <c r="AJI106" s="90"/>
      <c r="AJJ106" s="90"/>
      <c r="AJK106" s="90"/>
      <c r="AJL106" s="90"/>
      <c r="AJM106" s="90"/>
      <c r="AJN106" s="90"/>
      <c r="AJO106" s="90"/>
      <c r="AJP106" s="90"/>
      <c r="AJQ106" s="90"/>
      <c r="AJR106" s="90"/>
      <c r="AJS106" s="90"/>
      <c r="AJT106" s="90"/>
      <c r="AJU106" s="90"/>
      <c r="AJV106" s="90"/>
      <c r="AJW106" s="90"/>
      <c r="AJX106" s="90"/>
      <c r="AJY106" s="90"/>
      <c r="AJZ106" s="90"/>
      <c r="AKA106" s="90"/>
      <c r="AKB106" s="90"/>
      <c r="AKC106" s="90"/>
      <c r="AKD106" s="90"/>
      <c r="AKE106" s="90"/>
      <c r="AKF106" s="90"/>
      <c r="AKG106" s="90"/>
      <c r="AKH106" s="90"/>
      <c r="AKI106" s="90"/>
      <c r="AKJ106" s="90"/>
      <c r="AKK106" s="90"/>
      <c r="AKL106" s="90"/>
      <c r="AKM106" s="90"/>
      <c r="AKN106" s="90"/>
      <c r="AKO106" s="90"/>
      <c r="AKP106" s="90"/>
      <c r="AKQ106" s="90"/>
      <c r="AKR106" s="90"/>
      <c r="AKS106" s="90"/>
      <c r="AKT106" s="90"/>
      <c r="AKU106" s="90"/>
      <c r="AKV106" s="90"/>
      <c r="AKW106" s="90"/>
      <c r="AKX106" s="90"/>
      <c r="AKY106" s="90"/>
      <c r="AKZ106" s="90"/>
      <c r="ALA106" s="90"/>
      <c r="ALB106" s="90"/>
      <c r="ALC106" s="90"/>
      <c r="ALD106" s="90"/>
      <c r="ALE106" s="90"/>
      <c r="ALF106" s="90"/>
      <c r="ALG106" s="90"/>
      <c r="ALH106" s="90"/>
      <c r="ALI106" s="90"/>
      <c r="ALJ106" s="90"/>
      <c r="ALK106" s="90"/>
      <c r="ALL106" s="90"/>
      <c r="ALM106" s="90"/>
      <c r="ALN106" s="90"/>
      <c r="ALO106" s="90"/>
      <c r="ALP106" s="90"/>
      <c r="ALQ106" s="90"/>
      <c r="ALR106" s="90"/>
      <c r="ALS106" s="90"/>
      <c r="ALT106" s="90"/>
      <c r="ALU106" s="90"/>
      <c r="ALV106" s="90"/>
      <c r="ALW106" s="90"/>
      <c r="ALX106" s="90"/>
      <c r="ALY106" s="90"/>
      <c r="ALZ106" s="90"/>
      <c r="AMA106" s="90"/>
      <c r="AMB106" s="90"/>
      <c r="AMC106" s="90"/>
      <c r="AMD106" s="90"/>
      <c r="AME106" s="90"/>
      <c r="AMF106" s="90"/>
      <c r="AMG106" s="90"/>
      <c r="AMH106" s="90"/>
      <c r="AMI106" s="90"/>
      <c r="AMJ106" s="90"/>
      <c r="AMK106" s="90"/>
      <c r="AML106" s="90"/>
      <c r="AMM106" s="90"/>
      <c r="AMN106" s="90"/>
      <c r="AMO106" s="90"/>
      <c r="AMP106" s="90"/>
      <c r="AMQ106" s="90"/>
      <c r="AMR106" s="90"/>
      <c r="AMS106" s="90"/>
      <c r="AMT106" s="90"/>
      <c r="AMU106" s="90"/>
      <c r="AMV106" s="90"/>
      <c r="AMW106" s="90"/>
      <c r="AMX106" s="90"/>
      <c r="AMY106" s="90"/>
      <c r="AMZ106" s="90"/>
      <c r="ANA106" s="90"/>
      <c r="ANB106" s="90"/>
      <c r="ANC106" s="90"/>
      <c r="AND106" s="90"/>
      <c r="ANE106" s="90"/>
      <c r="ANF106" s="90"/>
      <c r="ANG106" s="90"/>
      <c r="ANH106" s="90"/>
      <c r="ANI106" s="90"/>
      <c r="ANJ106" s="90"/>
      <c r="ANK106" s="90"/>
      <c r="ANL106" s="90"/>
      <c r="ANM106" s="90"/>
      <c r="ANN106" s="90"/>
      <c r="ANO106" s="90"/>
      <c r="ANP106" s="90"/>
      <c r="ANQ106" s="90"/>
      <c r="ANR106" s="90"/>
      <c r="ANS106" s="90"/>
      <c r="ANT106" s="90"/>
      <c r="ANU106" s="90"/>
      <c r="ANV106" s="90"/>
      <c r="ANW106" s="90"/>
      <c r="ANX106" s="90"/>
      <c r="ANY106" s="90"/>
      <c r="ANZ106" s="90"/>
      <c r="AOA106" s="90"/>
      <c r="AOB106" s="90"/>
      <c r="AOC106" s="90"/>
      <c r="AOD106" s="90"/>
      <c r="AOE106" s="90"/>
      <c r="AOF106" s="90"/>
      <c r="AOG106" s="90"/>
      <c r="AOH106" s="90"/>
      <c r="AOI106" s="90"/>
      <c r="AOJ106" s="90"/>
      <c r="AOK106" s="90"/>
      <c r="AOL106" s="90"/>
      <c r="AOM106" s="90"/>
      <c r="AON106" s="90"/>
      <c r="AOO106" s="90"/>
      <c r="AOP106" s="90"/>
      <c r="AOQ106" s="90"/>
      <c r="AOR106" s="90"/>
      <c r="AOS106" s="90"/>
      <c r="AOT106" s="90"/>
      <c r="AOU106" s="90"/>
      <c r="AOV106" s="90"/>
      <c r="AOW106" s="90"/>
      <c r="AOX106" s="90"/>
      <c r="AOY106" s="90"/>
      <c r="AOZ106" s="90"/>
      <c r="APA106" s="90"/>
      <c r="APB106" s="90"/>
      <c r="APC106" s="90"/>
      <c r="APD106" s="90"/>
      <c r="APE106" s="90"/>
      <c r="APF106" s="90"/>
      <c r="APG106" s="90"/>
      <c r="APH106" s="90"/>
      <c r="API106" s="90"/>
      <c r="APJ106" s="90"/>
      <c r="APK106" s="90"/>
      <c r="APL106" s="90"/>
      <c r="APM106" s="90"/>
      <c r="APN106" s="90"/>
      <c r="APO106" s="90"/>
      <c r="APP106" s="90"/>
      <c r="APQ106" s="90"/>
      <c r="APR106" s="90"/>
      <c r="APS106" s="90"/>
      <c r="APT106" s="90"/>
      <c r="APU106" s="90"/>
      <c r="APV106" s="90"/>
      <c r="APW106" s="90"/>
      <c r="APX106" s="90"/>
      <c r="APY106" s="90"/>
      <c r="APZ106" s="90"/>
      <c r="AQA106" s="90"/>
      <c r="AQB106" s="90"/>
      <c r="AQC106" s="90"/>
      <c r="AQD106" s="90"/>
      <c r="AQE106" s="90"/>
      <c r="AQF106" s="90"/>
      <c r="AQG106" s="90"/>
      <c r="AQH106" s="90"/>
      <c r="AQI106" s="90"/>
      <c r="AQJ106" s="90"/>
      <c r="AQK106" s="90"/>
      <c r="AQL106" s="90"/>
      <c r="AQM106" s="90"/>
      <c r="AQN106" s="90"/>
      <c r="AQO106" s="90"/>
      <c r="AQP106" s="90"/>
      <c r="AQQ106" s="90"/>
      <c r="AQR106" s="90"/>
      <c r="AQS106" s="90"/>
      <c r="AQT106" s="90"/>
      <c r="AQU106" s="90"/>
      <c r="AQV106" s="90"/>
      <c r="AQW106" s="90"/>
      <c r="AQX106" s="90"/>
      <c r="AQY106" s="90"/>
      <c r="AQZ106" s="90"/>
      <c r="ARA106" s="90"/>
      <c r="ARB106" s="90"/>
      <c r="ARC106" s="90"/>
      <c r="ARD106" s="90"/>
      <c r="ARE106" s="90"/>
      <c r="ARF106" s="90"/>
      <c r="ARG106" s="90"/>
      <c r="ARH106" s="90"/>
      <c r="ARI106" s="90"/>
      <c r="ARJ106" s="90"/>
      <c r="ARK106" s="90"/>
      <c r="ARL106" s="90"/>
      <c r="ARM106" s="90"/>
      <c r="ARN106" s="90"/>
      <c r="ARO106" s="90"/>
      <c r="ARP106" s="90"/>
      <c r="ARQ106" s="90"/>
      <c r="ARR106" s="90"/>
      <c r="ARS106" s="90"/>
      <c r="ART106" s="90"/>
      <c r="ARU106" s="90"/>
      <c r="ARV106" s="90"/>
      <c r="ARW106" s="90"/>
      <c r="ARX106" s="90"/>
      <c r="ARY106" s="90"/>
      <c r="ARZ106" s="90"/>
      <c r="ASA106" s="90"/>
      <c r="ASB106" s="90"/>
      <c r="ASC106" s="90"/>
      <c r="ASD106" s="90"/>
      <c r="ASE106" s="90"/>
      <c r="ASF106" s="90"/>
      <c r="ASG106" s="90"/>
      <c r="ASH106" s="90"/>
      <c r="ASI106" s="90"/>
      <c r="ASJ106" s="90"/>
      <c r="ASK106" s="90"/>
      <c r="ASL106" s="90"/>
      <c r="ASM106" s="90"/>
      <c r="ASN106" s="90"/>
      <c r="ASO106" s="90"/>
      <c r="ASP106" s="90"/>
      <c r="ASQ106" s="90"/>
      <c r="ASR106" s="90"/>
      <c r="ASS106" s="90"/>
      <c r="AST106" s="90"/>
      <c r="ASU106" s="90"/>
      <c r="ASV106" s="90"/>
      <c r="ASW106" s="90"/>
      <c r="ASX106" s="90"/>
      <c r="ASY106" s="90"/>
      <c r="ASZ106" s="90"/>
      <c r="ATA106" s="90"/>
      <c r="ATB106" s="90"/>
      <c r="ATC106" s="90"/>
      <c r="ATD106" s="90"/>
      <c r="ATE106" s="90"/>
      <c r="ATF106" s="90"/>
      <c r="ATG106" s="90"/>
      <c r="ATH106" s="90"/>
      <c r="ATI106" s="90"/>
      <c r="ATJ106" s="90"/>
      <c r="ATK106" s="90"/>
      <c r="ATL106" s="90"/>
      <c r="ATM106" s="90"/>
      <c r="ATN106" s="90"/>
      <c r="ATO106" s="90"/>
      <c r="ATP106" s="90"/>
      <c r="ATQ106" s="90"/>
      <c r="ATR106" s="90"/>
      <c r="ATS106" s="90"/>
      <c r="ATT106" s="90"/>
      <c r="ATU106" s="90"/>
      <c r="ATV106" s="90"/>
      <c r="ATW106" s="90"/>
      <c r="ATX106" s="90"/>
      <c r="ATY106" s="90"/>
      <c r="ATZ106" s="90"/>
      <c r="AUA106" s="90"/>
      <c r="AUB106" s="90"/>
      <c r="AUC106" s="90"/>
      <c r="AUD106" s="90"/>
      <c r="AUE106" s="90"/>
      <c r="AUF106" s="90"/>
      <c r="AUG106" s="90"/>
      <c r="AUH106" s="90"/>
      <c r="AUI106" s="90"/>
      <c r="AUJ106" s="90"/>
      <c r="AUK106" s="90"/>
      <c r="AUL106" s="90"/>
      <c r="AUM106" s="90"/>
      <c r="AUN106" s="90"/>
      <c r="AUO106" s="90"/>
      <c r="AUP106" s="90"/>
      <c r="AUQ106" s="90"/>
      <c r="AUR106" s="90"/>
      <c r="AUS106" s="90"/>
      <c r="AUT106" s="90"/>
      <c r="AUU106" s="90"/>
      <c r="AUV106" s="90"/>
      <c r="AUW106" s="90"/>
      <c r="AUX106" s="90"/>
      <c r="AUY106" s="90"/>
      <c r="AUZ106" s="90"/>
      <c r="AVA106" s="90"/>
      <c r="AVB106" s="90"/>
      <c r="AVC106" s="90"/>
      <c r="AVD106" s="90"/>
      <c r="AVE106" s="90"/>
      <c r="AVF106" s="90"/>
      <c r="AVG106" s="90"/>
      <c r="AVH106" s="90"/>
      <c r="AVI106" s="90"/>
      <c r="AVJ106" s="90"/>
      <c r="AVK106" s="90"/>
      <c r="AVL106" s="90"/>
      <c r="AVM106" s="90"/>
      <c r="AVN106" s="90"/>
      <c r="AVO106" s="90"/>
      <c r="AVP106" s="90"/>
      <c r="AVQ106" s="90"/>
      <c r="AVR106" s="90"/>
      <c r="AVS106" s="90"/>
      <c r="AVT106" s="90"/>
      <c r="AVU106" s="90"/>
      <c r="AVV106" s="90"/>
      <c r="AVW106" s="90"/>
      <c r="AVX106" s="90"/>
      <c r="AVY106" s="90"/>
      <c r="AVZ106" s="90"/>
      <c r="AWA106" s="90"/>
      <c r="AWB106" s="90"/>
      <c r="AWC106" s="90"/>
      <c r="AWD106" s="90"/>
      <c r="AWE106" s="90"/>
      <c r="AWF106" s="90"/>
      <c r="AWG106" s="90"/>
      <c r="AWH106" s="90"/>
      <c r="AWI106" s="90"/>
      <c r="AWJ106" s="90"/>
      <c r="AWK106" s="90"/>
      <c r="AWL106" s="90"/>
      <c r="AWM106" s="90"/>
      <c r="AWN106" s="90"/>
      <c r="AWO106" s="90"/>
      <c r="AWP106" s="90"/>
      <c r="AWQ106" s="90"/>
      <c r="AWR106" s="90"/>
      <c r="AWS106" s="90"/>
      <c r="AWT106" s="90"/>
      <c r="AWU106" s="90"/>
      <c r="AWV106" s="90"/>
      <c r="AWW106" s="90"/>
      <c r="AWX106" s="90"/>
      <c r="AWY106" s="90"/>
      <c r="AWZ106" s="90"/>
      <c r="AXA106" s="90"/>
      <c r="AXB106" s="90"/>
      <c r="AXC106" s="90"/>
      <c r="AXD106" s="90"/>
      <c r="AXE106" s="90"/>
      <c r="AXF106" s="90"/>
      <c r="AXG106" s="90"/>
      <c r="AXH106" s="90"/>
      <c r="AXI106" s="90"/>
      <c r="AXJ106" s="90"/>
      <c r="AXK106" s="90"/>
      <c r="AXL106" s="90"/>
      <c r="AXM106" s="90"/>
      <c r="AXN106" s="90"/>
      <c r="AXO106" s="90"/>
      <c r="AXP106" s="90"/>
      <c r="AXQ106" s="90"/>
      <c r="AXR106" s="90"/>
      <c r="AXS106" s="90"/>
      <c r="AXT106" s="90"/>
      <c r="AXU106" s="90"/>
      <c r="AXV106" s="90"/>
      <c r="AXW106" s="90"/>
      <c r="AXX106" s="90"/>
      <c r="AXY106" s="90"/>
      <c r="AXZ106" s="90"/>
      <c r="AYA106" s="90"/>
      <c r="AYB106" s="90"/>
      <c r="AYC106" s="90"/>
      <c r="AYD106" s="90"/>
      <c r="AYE106" s="90"/>
      <c r="AYF106" s="90"/>
      <c r="AYG106" s="90"/>
      <c r="AYH106" s="90"/>
      <c r="AYI106" s="90"/>
      <c r="AYJ106" s="90"/>
      <c r="AYK106" s="90"/>
      <c r="AYL106" s="90"/>
      <c r="AYM106" s="90"/>
      <c r="AYN106" s="90"/>
      <c r="AYO106" s="90"/>
      <c r="AYP106" s="90"/>
      <c r="AYQ106" s="90"/>
      <c r="AYR106" s="90"/>
      <c r="AYS106" s="90"/>
      <c r="AYT106" s="90"/>
      <c r="AYU106" s="90"/>
      <c r="AYV106" s="90"/>
      <c r="AYW106" s="90"/>
      <c r="AYX106" s="90"/>
      <c r="AYY106" s="90"/>
      <c r="AYZ106" s="90"/>
      <c r="AZA106" s="90"/>
      <c r="AZB106" s="90"/>
      <c r="AZC106" s="90"/>
      <c r="AZD106" s="90"/>
      <c r="AZE106" s="90"/>
      <c r="AZF106" s="90"/>
      <c r="AZG106" s="90"/>
      <c r="AZH106" s="90"/>
      <c r="AZI106" s="90"/>
      <c r="AZJ106" s="90"/>
      <c r="AZK106" s="90"/>
      <c r="AZL106" s="90"/>
      <c r="AZM106" s="90"/>
      <c r="AZN106" s="90"/>
      <c r="AZO106" s="90"/>
      <c r="AZP106" s="90"/>
      <c r="AZQ106" s="90"/>
      <c r="AZR106" s="90"/>
      <c r="AZS106" s="90"/>
      <c r="AZT106" s="90"/>
      <c r="AZU106" s="90"/>
      <c r="AZV106" s="90"/>
      <c r="AZW106" s="90"/>
      <c r="AZX106" s="90"/>
      <c r="AZY106" s="90"/>
      <c r="AZZ106" s="90"/>
      <c r="BAA106" s="90"/>
      <c r="BAB106" s="90"/>
      <c r="BAC106" s="90"/>
      <c r="BAD106" s="90"/>
      <c r="BAE106" s="90"/>
      <c r="BAF106" s="90"/>
      <c r="BAG106" s="90"/>
      <c r="BAH106" s="90"/>
      <c r="BAI106" s="90"/>
      <c r="BAJ106" s="90"/>
      <c r="BAK106" s="90"/>
      <c r="BAL106" s="90"/>
      <c r="BAM106" s="90"/>
      <c r="BAN106" s="90"/>
      <c r="BAO106" s="90"/>
      <c r="BAP106" s="90"/>
      <c r="BAQ106" s="90"/>
      <c r="BAR106" s="90"/>
      <c r="BAS106" s="90"/>
      <c r="BAT106" s="90"/>
      <c r="BAU106" s="90"/>
      <c r="BAV106" s="90"/>
      <c r="BAW106" s="90"/>
      <c r="BAX106" s="90"/>
      <c r="BAY106" s="90"/>
      <c r="BAZ106" s="90"/>
      <c r="BBA106" s="90"/>
      <c r="BBB106" s="90"/>
      <c r="BBC106" s="90"/>
      <c r="BBD106" s="90"/>
      <c r="BBE106" s="90"/>
      <c r="BBF106" s="90"/>
      <c r="BBG106" s="90"/>
      <c r="BBH106" s="90"/>
      <c r="BBI106" s="90"/>
      <c r="BBJ106" s="90"/>
      <c r="BBK106" s="90"/>
      <c r="BBL106" s="90"/>
      <c r="BBM106" s="90"/>
      <c r="BBN106" s="90"/>
      <c r="BBO106" s="90"/>
      <c r="BBP106" s="90"/>
      <c r="BBQ106" s="90"/>
      <c r="BBR106" s="90"/>
      <c r="BBS106" s="90"/>
      <c r="BBT106" s="90"/>
      <c r="BBU106" s="90"/>
      <c r="BBV106" s="90"/>
      <c r="BBW106" s="90"/>
      <c r="BBX106" s="90"/>
      <c r="BBY106" s="90"/>
      <c r="BBZ106" s="90"/>
      <c r="BCA106" s="90"/>
      <c r="BCB106" s="90"/>
      <c r="BCC106" s="90"/>
      <c r="BCD106" s="90"/>
      <c r="BCE106" s="90"/>
      <c r="BCF106" s="90"/>
      <c r="BCG106" s="90"/>
      <c r="BCH106" s="90"/>
      <c r="BCI106" s="90"/>
      <c r="BCJ106" s="90"/>
      <c r="BCK106" s="90"/>
      <c r="BCL106" s="90"/>
      <c r="BCM106" s="90"/>
      <c r="BCN106" s="90"/>
      <c r="BCO106" s="90"/>
      <c r="BCP106" s="90"/>
      <c r="BCQ106" s="90"/>
      <c r="BCR106" s="90"/>
      <c r="BCS106" s="90"/>
      <c r="BCT106" s="90"/>
      <c r="BCU106" s="90"/>
      <c r="BCV106" s="90"/>
      <c r="BCW106" s="90"/>
      <c r="BCX106" s="90"/>
      <c r="BCY106" s="90"/>
      <c r="BCZ106" s="90"/>
      <c r="BDA106" s="90"/>
      <c r="BDB106" s="90"/>
      <c r="BDC106" s="90"/>
      <c r="BDD106" s="90"/>
      <c r="BDE106" s="90"/>
      <c r="BDF106" s="90"/>
      <c r="BDG106" s="90"/>
      <c r="BDH106" s="90"/>
      <c r="BDI106" s="90"/>
      <c r="BDJ106" s="90"/>
      <c r="BDK106" s="90"/>
      <c r="BDL106" s="90"/>
      <c r="BDM106" s="90"/>
      <c r="BDN106" s="90"/>
      <c r="BDO106" s="90"/>
      <c r="BDP106" s="90"/>
      <c r="BDQ106" s="90"/>
      <c r="BDR106" s="90"/>
      <c r="BDS106" s="90"/>
      <c r="BDT106" s="90"/>
      <c r="BDU106" s="90"/>
      <c r="BDV106" s="90"/>
      <c r="BDW106" s="90"/>
      <c r="BDX106" s="90"/>
      <c r="BDY106" s="90"/>
      <c r="BDZ106" s="90"/>
      <c r="BEA106" s="90"/>
      <c r="BEB106" s="90"/>
      <c r="BEC106" s="90"/>
      <c r="BED106" s="90"/>
      <c r="BEE106" s="90"/>
      <c r="BEF106" s="90"/>
      <c r="BEG106" s="90"/>
      <c r="BEH106" s="90"/>
      <c r="BEI106" s="90"/>
      <c r="BEJ106" s="90"/>
      <c r="BEK106" s="90"/>
      <c r="BEL106" s="90"/>
      <c r="BEM106" s="90"/>
      <c r="BEN106" s="90"/>
      <c r="BEO106" s="90"/>
      <c r="BEP106" s="90"/>
      <c r="BEQ106" s="90"/>
      <c r="BER106" s="90"/>
      <c r="BES106" s="90"/>
      <c r="BET106" s="90"/>
      <c r="BEU106" s="90"/>
      <c r="BEV106" s="90"/>
      <c r="BEW106" s="90"/>
      <c r="BEX106" s="90"/>
      <c r="BEY106" s="90"/>
      <c r="BEZ106" s="90"/>
      <c r="BFA106" s="90"/>
      <c r="BFB106" s="90"/>
      <c r="BFC106" s="90"/>
      <c r="BFD106" s="90"/>
      <c r="BFE106" s="90"/>
      <c r="BFF106" s="90"/>
      <c r="BFG106" s="90"/>
      <c r="BFH106" s="90"/>
      <c r="BFI106" s="90"/>
      <c r="BFJ106" s="90"/>
      <c r="BFK106" s="90"/>
      <c r="BFL106" s="90"/>
      <c r="BFM106" s="90"/>
      <c r="BFN106" s="90"/>
      <c r="BFO106" s="90"/>
      <c r="BFP106" s="90"/>
      <c r="BFQ106" s="90"/>
      <c r="BFR106" s="90"/>
      <c r="BFS106" s="90"/>
      <c r="BFT106" s="90"/>
      <c r="BFU106" s="90"/>
      <c r="BFV106" s="90"/>
      <c r="BFW106" s="90"/>
      <c r="BFX106" s="90"/>
      <c r="BFY106" s="90"/>
      <c r="BFZ106" s="90"/>
      <c r="BGA106" s="90"/>
      <c r="BGB106" s="90"/>
      <c r="BGC106" s="90"/>
      <c r="BGD106" s="90"/>
      <c r="BGE106" s="90"/>
      <c r="BGF106" s="90"/>
      <c r="BGG106" s="90"/>
      <c r="BGH106" s="90"/>
      <c r="BGI106" s="90"/>
      <c r="BGJ106" s="90"/>
      <c r="BGK106" s="90"/>
      <c r="BGL106" s="90"/>
      <c r="BGM106" s="90"/>
      <c r="BGN106" s="90"/>
      <c r="BGO106" s="90"/>
      <c r="BGP106" s="90"/>
      <c r="BGQ106" s="90"/>
      <c r="BGR106" s="90"/>
      <c r="BGS106" s="90"/>
      <c r="BGT106" s="90"/>
      <c r="BGU106" s="90"/>
      <c r="BGV106" s="90"/>
      <c r="BGW106" s="90"/>
      <c r="BGX106" s="90"/>
      <c r="BGY106" s="90"/>
      <c r="BGZ106" s="90"/>
      <c r="BHA106" s="90"/>
      <c r="BHB106" s="90"/>
      <c r="BHC106" s="90"/>
      <c r="BHD106" s="90"/>
      <c r="BHE106" s="90"/>
      <c r="BHF106" s="90"/>
      <c r="BHG106" s="90"/>
      <c r="BHH106" s="90"/>
      <c r="BHI106" s="90"/>
      <c r="BHJ106" s="90"/>
      <c r="BHK106" s="90"/>
      <c r="BHL106" s="90"/>
      <c r="BHM106" s="90"/>
      <c r="BHN106" s="90"/>
      <c r="BHO106" s="90"/>
      <c r="BHP106" s="90"/>
      <c r="BHQ106" s="90"/>
      <c r="BHR106" s="90"/>
      <c r="BHS106" s="90"/>
      <c r="BHT106" s="90"/>
      <c r="BHU106" s="90"/>
      <c r="BHV106" s="90"/>
      <c r="BHW106" s="90"/>
      <c r="BHX106" s="90"/>
      <c r="BHY106" s="90"/>
      <c r="BHZ106" s="90"/>
      <c r="BIA106" s="90"/>
      <c r="BIB106" s="90"/>
      <c r="BIC106" s="90"/>
      <c r="BID106" s="90"/>
      <c r="BIE106" s="90"/>
      <c r="BIF106" s="90"/>
      <c r="BIG106" s="90"/>
      <c r="BIH106" s="90"/>
      <c r="BII106" s="90"/>
      <c r="BIJ106" s="90"/>
      <c r="BIK106" s="90"/>
      <c r="BIL106" s="90"/>
      <c r="BIM106" s="90"/>
      <c r="BIN106" s="90"/>
      <c r="BIO106" s="90"/>
      <c r="BIP106" s="90"/>
      <c r="BIQ106" s="90"/>
      <c r="BIR106" s="90"/>
      <c r="BIS106" s="90"/>
      <c r="BIT106" s="90"/>
      <c r="BIU106" s="90"/>
      <c r="BIV106" s="90"/>
      <c r="BIW106" s="90"/>
      <c r="BIX106" s="90"/>
      <c r="BIY106" s="90"/>
      <c r="BIZ106" s="90"/>
      <c r="BJA106" s="90"/>
      <c r="BJB106" s="90"/>
      <c r="BJC106" s="90"/>
      <c r="BJD106" s="90"/>
      <c r="BJE106" s="90"/>
      <c r="BJF106" s="90"/>
      <c r="BJG106" s="90"/>
      <c r="BJH106" s="90"/>
      <c r="BJI106" s="90"/>
      <c r="BJJ106" s="90"/>
      <c r="BJK106" s="90"/>
      <c r="BJL106" s="90"/>
      <c r="BJM106" s="90"/>
      <c r="BJN106" s="90"/>
      <c r="BJO106" s="90"/>
      <c r="BJP106" s="90"/>
      <c r="BJQ106" s="90"/>
      <c r="BJR106" s="90"/>
      <c r="BJS106" s="90"/>
      <c r="BJT106" s="90"/>
      <c r="BJU106" s="90"/>
      <c r="BJV106" s="90"/>
      <c r="BJW106" s="90"/>
      <c r="BJX106" s="90"/>
      <c r="BJY106" s="90"/>
      <c r="BJZ106" s="90"/>
      <c r="BKA106" s="90"/>
      <c r="BKB106" s="90"/>
      <c r="BKC106" s="90"/>
      <c r="BKD106" s="90"/>
      <c r="BKE106" s="90"/>
      <c r="BKF106" s="90"/>
      <c r="BKG106" s="90"/>
      <c r="BKH106" s="90"/>
      <c r="BKI106" s="90"/>
      <c r="BKJ106" s="90"/>
      <c r="BKK106" s="90"/>
      <c r="BKL106" s="90"/>
      <c r="BKM106" s="90"/>
      <c r="BKN106" s="90"/>
      <c r="BKO106" s="90"/>
      <c r="BKP106" s="90"/>
      <c r="BKQ106" s="90"/>
      <c r="BKR106" s="90"/>
      <c r="BKS106" s="90"/>
      <c r="BKT106" s="90"/>
      <c r="BKU106" s="90"/>
      <c r="BKV106" s="90"/>
      <c r="BKW106" s="90"/>
      <c r="BKX106" s="90"/>
      <c r="BKY106" s="90"/>
      <c r="BKZ106" s="90"/>
      <c r="BLA106" s="90"/>
      <c r="BLB106" s="90"/>
      <c r="BLC106" s="90"/>
      <c r="BLD106" s="90"/>
      <c r="BLE106" s="90"/>
      <c r="BLF106" s="90"/>
      <c r="BLG106" s="90"/>
      <c r="BLH106" s="90"/>
      <c r="BLI106" s="90"/>
      <c r="BLJ106" s="90"/>
      <c r="BLK106" s="90"/>
      <c r="BLL106" s="90"/>
      <c r="BLM106" s="90"/>
      <c r="BLN106" s="90"/>
      <c r="BLO106" s="90"/>
      <c r="BLP106" s="90"/>
      <c r="BLQ106" s="90"/>
      <c r="BLR106" s="90"/>
      <c r="BLS106" s="90"/>
      <c r="BLT106" s="90"/>
      <c r="BLU106" s="90"/>
      <c r="BLV106" s="90"/>
      <c r="BLW106" s="90"/>
      <c r="BLX106" s="90"/>
      <c r="BLY106" s="90"/>
      <c r="BLZ106" s="90"/>
      <c r="BMA106" s="90"/>
      <c r="BMB106" s="90"/>
      <c r="BMC106" s="90"/>
      <c r="BMD106" s="90"/>
      <c r="BME106" s="90"/>
      <c r="BMF106" s="90"/>
      <c r="BMG106" s="90"/>
      <c r="BMH106" s="90"/>
      <c r="BMI106" s="90"/>
      <c r="BMJ106" s="90"/>
      <c r="BMK106" s="90"/>
      <c r="BML106" s="90"/>
      <c r="BMM106" s="90"/>
      <c r="BMN106" s="90"/>
      <c r="BMO106" s="90"/>
      <c r="BMP106" s="90"/>
      <c r="BMQ106" s="90"/>
      <c r="BMR106" s="90"/>
      <c r="BMS106" s="90"/>
      <c r="BMT106" s="90"/>
      <c r="BMU106" s="90"/>
      <c r="BMV106" s="90"/>
      <c r="BMW106" s="90"/>
      <c r="BMX106" s="90"/>
      <c r="BMY106" s="90"/>
      <c r="BMZ106" s="90"/>
      <c r="BNA106" s="90"/>
      <c r="BNB106" s="90"/>
      <c r="BNC106" s="90"/>
      <c r="BND106" s="90"/>
      <c r="BNE106" s="90"/>
      <c r="BNF106" s="90"/>
      <c r="BNG106" s="90"/>
      <c r="BNH106" s="90"/>
      <c r="BNI106" s="90"/>
      <c r="BNJ106" s="90"/>
      <c r="BNK106" s="90"/>
      <c r="BNL106" s="90"/>
      <c r="BNM106" s="90"/>
      <c r="BNN106" s="90"/>
      <c r="BNO106" s="90"/>
      <c r="BNP106" s="90"/>
      <c r="BNQ106" s="90"/>
      <c r="BNR106" s="90"/>
      <c r="BNS106" s="90"/>
      <c r="BNT106" s="90"/>
      <c r="BNU106" s="90"/>
      <c r="BNV106" s="90"/>
      <c r="BNW106" s="90"/>
      <c r="BNX106" s="90"/>
      <c r="BNY106" s="90"/>
      <c r="BNZ106" s="90"/>
      <c r="BOA106" s="90"/>
      <c r="BOB106" s="90"/>
      <c r="BOC106" s="90"/>
      <c r="BOD106" s="90"/>
      <c r="BOE106" s="90"/>
      <c r="BOF106" s="90"/>
      <c r="BOG106" s="90"/>
      <c r="BOH106" s="90"/>
      <c r="BOI106" s="90"/>
      <c r="BOJ106" s="90"/>
      <c r="BOK106" s="90"/>
      <c r="BOL106" s="90"/>
      <c r="BOM106" s="90"/>
      <c r="BON106" s="90"/>
      <c r="BOO106" s="90"/>
      <c r="BOP106" s="90"/>
      <c r="BOQ106" s="90"/>
      <c r="BOR106" s="90"/>
      <c r="BOS106" s="90"/>
      <c r="BOT106" s="90"/>
      <c r="BOU106" s="90"/>
      <c r="BOV106" s="90"/>
      <c r="BOW106" s="90"/>
      <c r="BOX106" s="90"/>
      <c r="BOY106" s="90"/>
      <c r="BOZ106" s="90"/>
      <c r="BPA106" s="90"/>
      <c r="BPB106" s="90"/>
      <c r="BPC106" s="90"/>
      <c r="BPD106" s="90"/>
      <c r="BPE106" s="90"/>
      <c r="BPF106" s="90"/>
      <c r="BPG106" s="90"/>
      <c r="BPH106" s="90"/>
      <c r="BPI106" s="90"/>
      <c r="BPJ106" s="90"/>
      <c r="BPK106" s="90"/>
      <c r="BPL106" s="90"/>
      <c r="BPM106" s="90"/>
      <c r="BPN106" s="90"/>
      <c r="BPO106" s="90"/>
      <c r="BPP106" s="90"/>
      <c r="BPQ106" s="90"/>
      <c r="BPR106" s="90"/>
      <c r="BPS106" s="90"/>
      <c r="BPT106" s="90"/>
      <c r="BPU106" s="90"/>
      <c r="BPV106" s="90"/>
      <c r="BPW106" s="90"/>
      <c r="BPX106" s="90"/>
      <c r="BPY106" s="90"/>
      <c r="BPZ106" s="90"/>
      <c r="BQA106" s="90"/>
      <c r="BQB106" s="90"/>
      <c r="BQC106" s="90"/>
      <c r="BQD106" s="90"/>
      <c r="BQE106" s="90"/>
      <c r="BQF106" s="90"/>
      <c r="BQG106" s="90"/>
      <c r="BQH106" s="90"/>
      <c r="BQI106" s="90"/>
      <c r="BQJ106" s="90"/>
      <c r="BQK106" s="90"/>
      <c r="BQL106" s="90"/>
      <c r="BQM106" s="90"/>
      <c r="BQN106" s="90"/>
      <c r="BQO106" s="90"/>
      <c r="BQP106" s="90"/>
      <c r="BQQ106" s="90"/>
      <c r="BQR106" s="90"/>
      <c r="BQS106" s="90"/>
      <c r="BQT106" s="90"/>
      <c r="BQU106" s="90"/>
      <c r="BQV106" s="90"/>
      <c r="BQW106" s="90"/>
      <c r="BQX106" s="90"/>
      <c r="BQY106" s="90"/>
      <c r="BQZ106" s="90"/>
      <c r="BRA106" s="90"/>
      <c r="BRB106" s="90"/>
      <c r="BRC106" s="90"/>
      <c r="BRD106" s="90"/>
      <c r="BRE106" s="90"/>
      <c r="BRF106" s="90"/>
      <c r="BRG106" s="90"/>
      <c r="BRH106" s="90"/>
      <c r="BRI106" s="90"/>
      <c r="BRJ106" s="90"/>
      <c r="BRK106" s="90"/>
      <c r="BRL106" s="90"/>
      <c r="BRM106" s="90"/>
      <c r="BRN106" s="90"/>
      <c r="BRO106" s="90"/>
      <c r="BRP106" s="90"/>
      <c r="BRQ106" s="90"/>
      <c r="BRR106" s="90"/>
      <c r="BRS106" s="90"/>
      <c r="BRT106" s="90"/>
      <c r="BRU106" s="90"/>
      <c r="BRV106" s="90"/>
      <c r="BRW106" s="90"/>
      <c r="BRX106" s="90"/>
      <c r="BRY106" s="90"/>
      <c r="BRZ106" s="90"/>
      <c r="BSA106" s="90"/>
      <c r="BSB106" s="90"/>
      <c r="BSC106" s="90"/>
      <c r="BSD106" s="90"/>
      <c r="BSE106" s="90"/>
      <c r="BSF106" s="90"/>
      <c r="BSG106" s="90"/>
      <c r="BSH106" s="90"/>
      <c r="BSI106" s="90"/>
      <c r="BSJ106" s="90"/>
      <c r="BSK106" s="90"/>
      <c r="BSL106" s="90"/>
      <c r="BSM106" s="90"/>
      <c r="BSN106" s="90"/>
      <c r="BSO106" s="90"/>
      <c r="BSP106" s="90"/>
      <c r="BSQ106" s="90"/>
      <c r="BSR106" s="90"/>
      <c r="BSS106" s="90"/>
      <c r="BST106" s="90"/>
      <c r="BSU106" s="90"/>
      <c r="BSV106" s="90"/>
      <c r="BSW106" s="90"/>
      <c r="BSX106" s="90"/>
      <c r="BSY106" s="90"/>
      <c r="BSZ106" s="90"/>
      <c r="BTA106" s="90"/>
      <c r="BTB106" s="90"/>
      <c r="BTC106" s="90"/>
      <c r="BTD106" s="90"/>
      <c r="BTE106" s="90"/>
      <c r="BTF106" s="90"/>
      <c r="BTG106" s="90"/>
      <c r="BTH106" s="90"/>
      <c r="BTI106" s="90"/>
      <c r="BTJ106" s="90"/>
      <c r="BTK106" s="90"/>
      <c r="BTL106" s="90"/>
      <c r="BTM106" s="90"/>
      <c r="BTN106" s="90"/>
      <c r="BTO106" s="90"/>
      <c r="BTP106" s="90"/>
      <c r="BTQ106" s="90"/>
      <c r="BTR106" s="90"/>
      <c r="BTS106" s="90"/>
      <c r="BTT106" s="90"/>
      <c r="BTU106" s="90"/>
      <c r="BTV106" s="90"/>
      <c r="BTW106" s="90"/>
      <c r="BTX106" s="90"/>
      <c r="BTY106" s="90"/>
      <c r="BTZ106" s="90"/>
      <c r="BUA106" s="90"/>
      <c r="BUB106" s="90"/>
      <c r="BUC106" s="90"/>
      <c r="BUD106" s="90"/>
      <c r="BUE106" s="90"/>
      <c r="BUF106" s="90"/>
      <c r="BUG106" s="90"/>
      <c r="BUH106" s="90"/>
      <c r="BUI106" s="90"/>
      <c r="BUJ106" s="90"/>
      <c r="BUK106" s="90"/>
      <c r="BUL106" s="90"/>
      <c r="BUM106" s="90"/>
      <c r="BUN106" s="90"/>
      <c r="BUO106" s="90"/>
      <c r="BUP106" s="90"/>
      <c r="BUQ106" s="90"/>
      <c r="BUR106" s="90"/>
      <c r="BUS106" s="90"/>
      <c r="BUT106" s="90"/>
      <c r="BUU106" s="90"/>
      <c r="BUV106" s="90"/>
      <c r="BUW106" s="90"/>
      <c r="BUX106" s="90"/>
      <c r="BUY106" s="90"/>
      <c r="BUZ106" s="90"/>
      <c r="BVA106" s="90"/>
      <c r="BVB106" s="90"/>
      <c r="BVC106" s="90"/>
      <c r="BVD106" s="90"/>
      <c r="BVE106" s="90"/>
      <c r="BVF106" s="90"/>
      <c r="BVG106" s="90"/>
      <c r="BVH106" s="90"/>
      <c r="BVI106" s="90"/>
      <c r="BVJ106" s="90"/>
      <c r="BVK106" s="90"/>
      <c r="BVL106" s="90"/>
      <c r="BVM106" s="90"/>
      <c r="BVN106" s="90"/>
      <c r="BVO106" s="90"/>
      <c r="BVP106" s="90"/>
      <c r="BVQ106" s="90"/>
      <c r="BVR106" s="90"/>
      <c r="BVS106" s="90"/>
      <c r="BVT106" s="90"/>
      <c r="BVU106" s="90"/>
      <c r="BVV106" s="90"/>
      <c r="BVW106" s="90"/>
      <c r="BVX106" s="90"/>
      <c r="BVY106" s="90"/>
      <c r="BVZ106" s="90"/>
      <c r="BWA106" s="90"/>
      <c r="BWB106" s="90"/>
      <c r="BWC106" s="90"/>
      <c r="BWD106" s="90"/>
      <c r="BWE106" s="90"/>
      <c r="BWF106" s="90"/>
      <c r="BWG106" s="90"/>
      <c r="BWH106" s="90"/>
      <c r="BWI106" s="90"/>
      <c r="BWJ106" s="90"/>
      <c r="BWK106" s="90"/>
      <c r="BWL106" s="90"/>
      <c r="BWM106" s="90"/>
      <c r="BWN106" s="90"/>
      <c r="BWO106" s="90"/>
      <c r="BWP106" s="90"/>
      <c r="BWQ106" s="90"/>
      <c r="BWR106" s="90"/>
      <c r="BWS106" s="90"/>
      <c r="BWT106" s="90"/>
      <c r="BWU106" s="90"/>
      <c r="BWV106" s="90"/>
      <c r="BWW106" s="90"/>
      <c r="BWX106" s="90"/>
      <c r="BWY106" s="90"/>
      <c r="BWZ106" s="90"/>
      <c r="BXA106" s="90"/>
      <c r="BXB106" s="90"/>
      <c r="BXC106" s="90"/>
      <c r="BXD106" s="90"/>
      <c r="BXE106" s="90"/>
      <c r="BXF106" s="90"/>
      <c r="BXG106" s="90"/>
      <c r="BXH106" s="90"/>
      <c r="BXI106" s="90"/>
      <c r="BXJ106" s="90"/>
      <c r="BXK106" s="90"/>
      <c r="BXL106" s="90"/>
      <c r="BXM106" s="90"/>
      <c r="BXN106" s="90"/>
      <c r="BXO106" s="90"/>
      <c r="BXP106" s="90"/>
      <c r="BXQ106" s="90"/>
      <c r="BXR106" s="90"/>
      <c r="BXS106" s="90"/>
      <c r="BXT106" s="90"/>
      <c r="BXU106" s="90"/>
      <c r="BXV106" s="90"/>
      <c r="BXW106" s="90"/>
      <c r="BXX106" s="90"/>
      <c r="BXY106" s="90"/>
      <c r="BXZ106" s="90"/>
      <c r="BYA106" s="90"/>
      <c r="BYB106" s="90"/>
      <c r="BYC106" s="90"/>
      <c r="BYD106" s="90"/>
      <c r="BYE106" s="90"/>
      <c r="BYF106" s="90"/>
      <c r="BYG106" s="90"/>
      <c r="BYH106" s="90"/>
      <c r="BYI106" s="90"/>
      <c r="BYJ106" s="90"/>
      <c r="BYK106" s="90"/>
      <c r="BYL106" s="90"/>
      <c r="BYM106" s="90"/>
      <c r="BYN106" s="90"/>
      <c r="BYO106" s="90"/>
      <c r="BYP106" s="90"/>
      <c r="BYQ106" s="90"/>
      <c r="BYR106" s="90"/>
      <c r="BYS106" s="90"/>
      <c r="BYT106" s="90"/>
      <c r="BYU106" s="90"/>
      <c r="BYV106" s="90"/>
      <c r="BYW106" s="90"/>
      <c r="BYX106" s="90"/>
      <c r="BYY106" s="90"/>
      <c r="BYZ106" s="90"/>
      <c r="BZA106" s="90"/>
      <c r="BZB106" s="90"/>
      <c r="BZC106" s="90"/>
      <c r="BZD106" s="90"/>
      <c r="BZE106" s="90"/>
      <c r="BZF106" s="90"/>
      <c r="BZG106" s="90"/>
      <c r="BZH106" s="90"/>
      <c r="BZI106" s="90"/>
      <c r="BZJ106" s="90"/>
      <c r="BZK106" s="90"/>
      <c r="BZL106" s="90"/>
      <c r="BZM106" s="90"/>
      <c r="BZN106" s="90"/>
      <c r="BZO106" s="90"/>
      <c r="BZP106" s="90"/>
      <c r="BZQ106" s="90"/>
      <c r="BZR106" s="90"/>
      <c r="BZS106" s="90"/>
      <c r="BZT106" s="90"/>
      <c r="BZU106" s="90"/>
      <c r="BZV106" s="90"/>
      <c r="BZW106" s="90"/>
      <c r="BZX106" s="90"/>
      <c r="BZY106" s="90"/>
      <c r="BZZ106" s="90"/>
      <c r="CAA106" s="90"/>
      <c r="CAB106" s="90"/>
      <c r="CAC106" s="90"/>
      <c r="CAD106" s="90"/>
      <c r="CAE106" s="90"/>
      <c r="CAF106" s="90"/>
      <c r="CAG106" s="90"/>
      <c r="CAH106" s="90"/>
      <c r="CAI106" s="90"/>
      <c r="CAJ106" s="90"/>
      <c r="CAK106" s="90"/>
      <c r="CAL106" s="90"/>
      <c r="CAM106" s="90"/>
      <c r="CAN106" s="90"/>
      <c r="CAO106" s="90"/>
      <c r="CAP106" s="90"/>
      <c r="CAQ106" s="90"/>
      <c r="CAR106" s="90"/>
      <c r="CAS106" s="90"/>
      <c r="CAT106" s="90"/>
      <c r="CAU106" s="90"/>
      <c r="CAV106" s="90"/>
      <c r="CAW106" s="90"/>
      <c r="CAX106" s="90"/>
      <c r="CAY106" s="90"/>
      <c r="CAZ106" s="90"/>
      <c r="CBA106" s="90"/>
      <c r="CBB106" s="90"/>
      <c r="CBC106" s="90"/>
      <c r="CBD106" s="90"/>
      <c r="CBE106" s="90"/>
      <c r="CBF106" s="90"/>
      <c r="CBG106" s="90"/>
      <c r="CBH106" s="90"/>
      <c r="CBI106" s="90"/>
      <c r="CBJ106" s="90"/>
      <c r="CBK106" s="90"/>
      <c r="CBL106" s="90"/>
      <c r="CBM106" s="90"/>
      <c r="CBN106" s="90"/>
      <c r="CBO106" s="90"/>
      <c r="CBP106" s="90"/>
      <c r="CBQ106" s="90"/>
      <c r="CBR106" s="90"/>
      <c r="CBS106" s="90"/>
      <c r="CBT106" s="90"/>
      <c r="CBU106" s="90"/>
      <c r="CBV106" s="90"/>
      <c r="CBW106" s="90"/>
      <c r="CBX106" s="90"/>
      <c r="CBY106" s="90"/>
      <c r="CBZ106" s="90"/>
      <c r="CCA106" s="90"/>
      <c r="CCB106" s="90"/>
      <c r="CCC106" s="90"/>
      <c r="CCD106" s="90"/>
      <c r="CCE106" s="90"/>
      <c r="CCF106" s="90"/>
      <c r="CCG106" s="90"/>
      <c r="CCH106" s="90"/>
      <c r="CCI106" s="90"/>
      <c r="CCJ106" s="90"/>
      <c r="CCK106" s="90"/>
      <c r="CCL106" s="90"/>
      <c r="CCM106" s="90"/>
      <c r="CCN106" s="90"/>
      <c r="CCO106" s="90"/>
      <c r="CCP106" s="90"/>
      <c r="CCQ106" s="90"/>
      <c r="CCR106" s="90"/>
      <c r="CCS106" s="90"/>
      <c r="CCT106" s="90"/>
      <c r="CCU106" s="90"/>
      <c r="CCV106" s="90"/>
      <c r="CCW106" s="90"/>
      <c r="CCX106" s="90"/>
      <c r="CCY106" s="90"/>
      <c r="CCZ106" s="90"/>
      <c r="CDA106" s="90"/>
      <c r="CDB106" s="90"/>
      <c r="CDC106" s="90"/>
      <c r="CDD106" s="90"/>
      <c r="CDE106" s="90"/>
      <c r="CDF106" s="90"/>
      <c r="CDG106" s="90"/>
      <c r="CDH106" s="90"/>
      <c r="CDI106" s="90"/>
      <c r="CDJ106" s="90"/>
      <c r="CDK106" s="90"/>
      <c r="CDL106" s="90"/>
      <c r="CDM106" s="90"/>
      <c r="CDN106" s="90"/>
      <c r="CDO106" s="90"/>
      <c r="CDP106" s="90"/>
      <c r="CDQ106" s="90"/>
      <c r="CDR106" s="90"/>
      <c r="CDS106" s="90"/>
      <c r="CDT106" s="90"/>
      <c r="CDU106" s="90"/>
      <c r="CDV106" s="90"/>
      <c r="CDW106" s="90"/>
      <c r="CDX106" s="90"/>
      <c r="CDY106" s="90"/>
      <c r="CDZ106" s="90"/>
      <c r="CEA106" s="90"/>
      <c r="CEB106" s="90"/>
      <c r="CEC106" s="90"/>
      <c r="CED106" s="90"/>
      <c r="CEE106" s="90"/>
      <c r="CEF106" s="90"/>
      <c r="CEG106" s="90"/>
      <c r="CEH106" s="90"/>
      <c r="CEI106" s="90"/>
      <c r="CEJ106" s="90"/>
      <c r="CEK106" s="90"/>
      <c r="CEL106" s="90"/>
      <c r="CEM106" s="90"/>
      <c r="CEN106" s="90"/>
      <c r="CEO106" s="90"/>
      <c r="CEP106" s="90"/>
      <c r="CEQ106" s="90"/>
      <c r="CER106" s="90"/>
      <c r="CES106" s="90"/>
      <c r="CET106" s="90"/>
      <c r="CEU106" s="90"/>
      <c r="CEV106" s="90"/>
      <c r="CEW106" s="90"/>
      <c r="CEX106" s="90"/>
      <c r="CEY106" s="90"/>
      <c r="CEZ106" s="90"/>
      <c r="CFA106" s="90"/>
      <c r="CFB106" s="90"/>
      <c r="CFC106" s="90"/>
      <c r="CFD106" s="90"/>
      <c r="CFE106" s="90"/>
      <c r="CFF106" s="90"/>
      <c r="CFG106" s="90"/>
      <c r="CFH106" s="90"/>
      <c r="CFI106" s="90"/>
      <c r="CFJ106" s="90"/>
      <c r="CFK106" s="90"/>
      <c r="CFL106" s="90"/>
      <c r="CFM106" s="90"/>
      <c r="CFN106" s="90"/>
      <c r="CFO106" s="90"/>
      <c r="CFP106" s="90"/>
      <c r="CFQ106" s="90"/>
      <c r="CFR106" s="90"/>
      <c r="CFS106" s="90"/>
      <c r="CFT106" s="90"/>
      <c r="CFU106" s="90"/>
      <c r="CFV106" s="90"/>
      <c r="CFW106" s="90"/>
      <c r="CFX106" s="90"/>
      <c r="CFY106" s="90"/>
      <c r="CFZ106" s="90"/>
      <c r="CGA106" s="90"/>
      <c r="CGB106" s="90"/>
      <c r="CGC106" s="90"/>
      <c r="CGD106" s="90"/>
      <c r="CGE106" s="90"/>
      <c r="CGF106" s="90"/>
      <c r="CGG106" s="90"/>
      <c r="CGH106" s="90"/>
      <c r="CGI106" s="90"/>
      <c r="CGJ106" s="90"/>
      <c r="CGK106" s="90"/>
      <c r="CGL106" s="90"/>
      <c r="CGM106" s="90"/>
      <c r="CGN106" s="90"/>
      <c r="CGO106" s="90"/>
      <c r="CGP106" s="90"/>
      <c r="CGQ106" s="90"/>
      <c r="CGR106" s="90"/>
      <c r="CGS106" s="90"/>
      <c r="CGT106" s="90"/>
      <c r="CGU106" s="90"/>
      <c r="CGV106" s="90"/>
      <c r="CGW106" s="90"/>
      <c r="CGX106" s="90"/>
      <c r="CGY106" s="90"/>
      <c r="CGZ106" s="90"/>
      <c r="CHA106" s="90"/>
      <c r="CHB106" s="90"/>
      <c r="CHC106" s="90"/>
      <c r="CHD106" s="90"/>
      <c r="CHE106" s="90"/>
      <c r="CHF106" s="90"/>
      <c r="CHG106" s="90"/>
      <c r="CHH106" s="90"/>
      <c r="CHI106" s="90"/>
      <c r="CHJ106" s="90"/>
      <c r="CHK106" s="90"/>
      <c r="CHL106" s="90"/>
      <c r="CHM106" s="90"/>
      <c r="CHN106" s="90"/>
      <c r="CHO106" s="90"/>
      <c r="CHP106" s="90"/>
      <c r="CHQ106" s="90"/>
      <c r="CHR106" s="90"/>
      <c r="CHS106" s="90"/>
      <c r="CHT106" s="90"/>
      <c r="CHU106" s="90"/>
      <c r="CHV106" s="90"/>
      <c r="CHW106" s="90"/>
      <c r="CHX106" s="90"/>
      <c r="CHY106" s="90"/>
      <c r="CHZ106" s="90"/>
      <c r="CIA106" s="90"/>
      <c r="CIB106" s="90"/>
      <c r="CIC106" s="90"/>
      <c r="CID106" s="90"/>
      <c r="CIE106" s="90"/>
      <c r="CIF106" s="90"/>
      <c r="CIG106" s="90"/>
      <c r="CIH106" s="90"/>
      <c r="CII106" s="90"/>
      <c r="CIJ106" s="90"/>
      <c r="CIK106" s="90"/>
      <c r="CIL106" s="90"/>
      <c r="CIM106" s="90"/>
      <c r="CIN106" s="90"/>
      <c r="CIO106" s="90"/>
      <c r="CIP106" s="90"/>
      <c r="CIQ106" s="90"/>
      <c r="CIR106" s="90"/>
      <c r="CIS106" s="90"/>
      <c r="CIT106" s="90"/>
      <c r="CIU106" s="90"/>
      <c r="CIV106" s="90"/>
      <c r="CIW106" s="90"/>
      <c r="CIX106" s="90"/>
      <c r="CIY106" s="90"/>
      <c r="CIZ106" s="90"/>
      <c r="CJA106" s="90"/>
      <c r="CJB106" s="90"/>
      <c r="CJC106" s="90"/>
      <c r="CJD106" s="90"/>
      <c r="CJE106" s="90"/>
      <c r="CJF106" s="90"/>
      <c r="CJG106" s="90"/>
      <c r="CJH106" s="90"/>
      <c r="CJI106" s="90"/>
      <c r="CJJ106" s="90"/>
      <c r="CJK106" s="90"/>
      <c r="CJL106" s="90"/>
      <c r="CJM106" s="90"/>
      <c r="CJN106" s="90"/>
      <c r="CJO106" s="90"/>
      <c r="CJP106" s="90"/>
      <c r="CJQ106" s="90"/>
      <c r="CJR106" s="90"/>
      <c r="CJS106" s="90"/>
      <c r="CJT106" s="90"/>
      <c r="CJU106" s="90"/>
      <c r="CJV106" s="90"/>
      <c r="CJW106" s="90"/>
      <c r="CJX106" s="90"/>
      <c r="CJY106" s="90"/>
      <c r="CJZ106" s="90"/>
      <c r="CKA106" s="90"/>
      <c r="CKB106" s="90"/>
      <c r="CKC106" s="90"/>
      <c r="CKD106" s="90"/>
      <c r="CKE106" s="90"/>
      <c r="CKF106" s="90"/>
      <c r="CKG106" s="90"/>
      <c r="CKH106" s="90"/>
      <c r="CKI106" s="90"/>
      <c r="CKJ106" s="90"/>
      <c r="CKK106" s="90"/>
      <c r="CKL106" s="90"/>
      <c r="CKM106" s="90"/>
      <c r="CKN106" s="90"/>
      <c r="CKO106" s="90"/>
      <c r="CKP106" s="90"/>
      <c r="CKQ106" s="90"/>
      <c r="CKR106" s="90"/>
      <c r="CKS106" s="90"/>
      <c r="CKT106" s="90"/>
      <c r="CKU106" s="90"/>
      <c r="CKV106" s="90"/>
      <c r="CKW106" s="90"/>
      <c r="CKX106" s="90"/>
      <c r="CKY106" s="90"/>
      <c r="CKZ106" s="90"/>
      <c r="CLA106" s="90"/>
      <c r="CLB106" s="90"/>
      <c r="CLC106" s="90"/>
      <c r="CLD106" s="90"/>
      <c r="CLE106" s="90"/>
      <c r="CLF106" s="90"/>
      <c r="CLG106" s="90"/>
      <c r="CLH106" s="90"/>
      <c r="CLI106" s="90"/>
      <c r="CLJ106" s="90"/>
      <c r="CLK106" s="90"/>
      <c r="CLL106" s="90"/>
      <c r="CLM106" s="90"/>
      <c r="CLN106" s="90"/>
      <c r="CLO106" s="90"/>
      <c r="CLP106" s="90"/>
      <c r="CLQ106" s="90"/>
      <c r="CLR106" s="90"/>
      <c r="CLS106" s="90"/>
      <c r="CLT106" s="90"/>
      <c r="CLU106" s="90"/>
      <c r="CLV106" s="90"/>
      <c r="CLW106" s="90"/>
      <c r="CLX106" s="90"/>
      <c r="CLY106" s="90"/>
      <c r="CLZ106" s="90"/>
      <c r="CMA106" s="90"/>
      <c r="CMB106" s="90"/>
      <c r="CMC106" s="90"/>
      <c r="CMD106" s="90"/>
      <c r="CME106" s="90"/>
      <c r="CMF106" s="90"/>
      <c r="CMG106" s="90"/>
      <c r="CMH106" s="90"/>
      <c r="CMI106" s="90"/>
      <c r="CMJ106" s="90"/>
      <c r="CMK106" s="90"/>
      <c r="CML106" s="90"/>
      <c r="CMM106" s="90"/>
      <c r="CMN106" s="90"/>
      <c r="CMO106" s="90"/>
      <c r="CMP106" s="90"/>
      <c r="CMQ106" s="90"/>
      <c r="CMR106" s="90"/>
      <c r="CMS106" s="90"/>
      <c r="CMT106" s="90"/>
      <c r="CMU106" s="90"/>
      <c r="CMV106" s="90"/>
      <c r="CMW106" s="90"/>
      <c r="CMX106" s="90"/>
      <c r="CMY106" s="90"/>
      <c r="CMZ106" s="90"/>
      <c r="CNA106" s="90"/>
      <c r="CNB106" s="90"/>
      <c r="CNC106" s="90"/>
      <c r="CND106" s="90"/>
      <c r="CNE106" s="90"/>
      <c r="CNF106" s="90"/>
      <c r="CNG106" s="90"/>
      <c r="CNH106" s="90"/>
      <c r="CNI106" s="90"/>
      <c r="CNJ106" s="90"/>
      <c r="CNK106" s="90"/>
      <c r="CNL106" s="90"/>
      <c r="CNM106" s="90"/>
      <c r="CNN106" s="90"/>
      <c r="CNO106" s="90"/>
      <c r="CNP106" s="90"/>
      <c r="CNQ106" s="90"/>
      <c r="CNR106" s="90"/>
      <c r="CNS106" s="90"/>
      <c r="CNT106" s="90"/>
      <c r="CNU106" s="90"/>
      <c r="CNV106" s="90"/>
      <c r="CNW106" s="90"/>
      <c r="CNX106" s="90"/>
      <c r="CNY106" s="90"/>
      <c r="CNZ106" s="90"/>
      <c r="COA106" s="90"/>
      <c r="COB106" s="90"/>
      <c r="COC106" s="90"/>
      <c r="COD106" s="90"/>
      <c r="COE106" s="90"/>
      <c r="COF106" s="90"/>
      <c r="COG106" s="90"/>
      <c r="COH106" s="90"/>
      <c r="COI106" s="90"/>
      <c r="COJ106" s="90"/>
      <c r="COK106" s="90"/>
      <c r="COL106" s="90"/>
      <c r="COM106" s="90"/>
      <c r="CON106" s="90"/>
      <c r="COO106" s="90"/>
      <c r="COP106" s="90"/>
      <c r="COQ106" s="90"/>
      <c r="COR106" s="90"/>
      <c r="COS106" s="90"/>
      <c r="COT106" s="90"/>
      <c r="COU106" s="90"/>
      <c r="COV106" s="90"/>
      <c r="COW106" s="90"/>
      <c r="COX106" s="90"/>
      <c r="COY106" s="90"/>
      <c r="COZ106" s="90"/>
      <c r="CPA106" s="90"/>
      <c r="CPB106" s="90"/>
      <c r="CPC106" s="90"/>
      <c r="CPD106" s="90"/>
      <c r="CPE106" s="90"/>
      <c r="CPF106" s="90"/>
      <c r="CPG106" s="90"/>
      <c r="CPH106" s="90"/>
      <c r="CPI106" s="90"/>
      <c r="CPJ106" s="90"/>
      <c r="CPK106" s="90"/>
      <c r="CPL106" s="90"/>
      <c r="CPM106" s="90"/>
      <c r="CPN106" s="90"/>
      <c r="CPO106" s="90"/>
      <c r="CPP106" s="90"/>
      <c r="CPQ106" s="90"/>
      <c r="CPR106" s="90"/>
      <c r="CPS106" s="90"/>
      <c r="CPT106" s="90"/>
      <c r="CPU106" s="90"/>
      <c r="CPV106" s="90"/>
      <c r="CPW106" s="90"/>
      <c r="CPX106" s="90"/>
      <c r="CPY106" s="90"/>
      <c r="CPZ106" s="90"/>
      <c r="CQA106" s="90"/>
      <c r="CQB106" s="90"/>
      <c r="CQC106" s="90"/>
      <c r="CQD106" s="90"/>
      <c r="CQE106" s="90"/>
      <c r="CQF106" s="90"/>
      <c r="CQG106" s="90"/>
      <c r="CQH106" s="90"/>
      <c r="CQI106" s="90"/>
      <c r="CQJ106" s="90"/>
      <c r="CQK106" s="90"/>
      <c r="CQL106" s="90"/>
      <c r="CQM106" s="90"/>
      <c r="CQN106" s="90"/>
      <c r="CQO106" s="90"/>
      <c r="CQP106" s="90"/>
      <c r="CQQ106" s="90"/>
      <c r="CQR106" s="90"/>
      <c r="CQS106" s="90"/>
      <c r="CQT106" s="90"/>
      <c r="CQU106" s="90"/>
      <c r="CQV106" s="90"/>
      <c r="CQW106" s="90"/>
      <c r="CQX106" s="90"/>
      <c r="CQY106" s="90"/>
      <c r="CQZ106" s="90"/>
      <c r="CRA106" s="90"/>
      <c r="CRB106" s="90"/>
      <c r="CRC106" s="90"/>
      <c r="CRD106" s="90"/>
      <c r="CRE106" s="90"/>
      <c r="CRF106" s="90"/>
      <c r="CRG106" s="90"/>
      <c r="CRH106" s="90"/>
      <c r="CRI106" s="90"/>
      <c r="CRJ106" s="90"/>
      <c r="CRK106" s="90"/>
      <c r="CRL106" s="90"/>
      <c r="CRM106" s="90"/>
      <c r="CRN106" s="90"/>
      <c r="CRO106" s="90"/>
      <c r="CRP106" s="90"/>
      <c r="CRQ106" s="90"/>
      <c r="CRR106" s="90"/>
      <c r="CRS106" s="90"/>
      <c r="CRT106" s="90"/>
      <c r="CRU106" s="90"/>
      <c r="CRV106" s="90"/>
      <c r="CRW106" s="90"/>
      <c r="CRX106" s="90"/>
      <c r="CRY106" s="90"/>
      <c r="CRZ106" s="90"/>
      <c r="CSA106" s="90"/>
      <c r="CSB106" s="90"/>
      <c r="CSC106" s="90"/>
      <c r="CSD106" s="90"/>
      <c r="CSE106" s="90"/>
      <c r="CSF106" s="90"/>
      <c r="CSG106" s="90"/>
      <c r="CSH106" s="90"/>
      <c r="CSI106" s="90"/>
      <c r="CSJ106" s="90"/>
      <c r="CSK106" s="90"/>
      <c r="CSL106" s="90"/>
      <c r="CSM106" s="90"/>
      <c r="CSN106" s="90"/>
      <c r="CSO106" s="90"/>
      <c r="CSP106" s="90"/>
      <c r="CSQ106" s="90"/>
      <c r="CSR106" s="90"/>
      <c r="CSS106" s="90"/>
      <c r="CST106" s="90"/>
      <c r="CSU106" s="90"/>
      <c r="CSV106" s="90"/>
      <c r="CSW106" s="90"/>
      <c r="CSX106" s="90"/>
      <c r="CSY106" s="90"/>
      <c r="CSZ106" s="90"/>
      <c r="CTA106" s="90"/>
      <c r="CTB106" s="90"/>
      <c r="CTC106" s="90"/>
      <c r="CTD106" s="90"/>
      <c r="CTE106" s="90"/>
      <c r="CTF106" s="90"/>
      <c r="CTG106" s="90"/>
      <c r="CTH106" s="90"/>
      <c r="CTI106" s="90"/>
      <c r="CTJ106" s="90"/>
      <c r="CTK106" s="90"/>
      <c r="CTL106" s="90"/>
      <c r="CTM106" s="90"/>
      <c r="CTN106" s="90"/>
      <c r="CTO106" s="90"/>
      <c r="CTP106" s="90"/>
      <c r="CTQ106" s="90"/>
      <c r="CTR106" s="90"/>
      <c r="CTS106" s="90"/>
      <c r="CTT106" s="90"/>
      <c r="CTU106" s="90"/>
      <c r="CTV106" s="90"/>
      <c r="CTW106" s="90"/>
      <c r="CTX106" s="90"/>
      <c r="CTY106" s="90"/>
      <c r="CTZ106" s="90"/>
      <c r="CUA106" s="90"/>
      <c r="CUB106" s="90"/>
      <c r="CUC106" s="90"/>
      <c r="CUD106" s="90"/>
      <c r="CUE106" s="90"/>
      <c r="CUF106" s="90"/>
      <c r="CUG106" s="90"/>
      <c r="CUH106" s="90"/>
      <c r="CUI106" s="90"/>
      <c r="CUJ106" s="90"/>
      <c r="CUK106" s="90"/>
      <c r="CUL106" s="90"/>
      <c r="CUM106" s="90"/>
      <c r="CUN106" s="90"/>
      <c r="CUO106" s="90"/>
      <c r="CUP106" s="90"/>
      <c r="CUQ106" s="90"/>
      <c r="CUR106" s="90"/>
      <c r="CUS106" s="90"/>
      <c r="CUT106" s="90"/>
      <c r="CUU106" s="90"/>
      <c r="CUV106" s="90"/>
      <c r="CUW106" s="90"/>
      <c r="CUX106" s="90"/>
      <c r="CUY106" s="90"/>
      <c r="CUZ106" s="90"/>
      <c r="CVA106" s="90"/>
      <c r="CVB106" s="90"/>
      <c r="CVC106" s="90"/>
      <c r="CVD106" s="90"/>
      <c r="CVE106" s="90"/>
      <c r="CVF106" s="90"/>
      <c r="CVG106" s="90"/>
      <c r="CVH106" s="90"/>
      <c r="CVI106" s="90"/>
      <c r="CVJ106" s="90"/>
      <c r="CVK106" s="90"/>
      <c r="CVL106" s="90"/>
      <c r="CVM106" s="90"/>
      <c r="CVN106" s="90"/>
      <c r="CVO106" s="90"/>
      <c r="CVP106" s="90"/>
      <c r="CVQ106" s="90"/>
      <c r="CVR106" s="90"/>
      <c r="CVS106" s="90"/>
      <c r="CVT106" s="90"/>
      <c r="CVU106" s="90"/>
      <c r="CVV106" s="90"/>
      <c r="CVW106" s="90"/>
      <c r="CVX106" s="90"/>
      <c r="CVY106" s="90"/>
      <c r="CVZ106" s="90"/>
      <c r="CWA106" s="90"/>
      <c r="CWB106" s="90"/>
      <c r="CWC106" s="90"/>
      <c r="CWD106" s="90"/>
      <c r="CWE106" s="90"/>
      <c r="CWF106" s="90"/>
      <c r="CWG106" s="90"/>
      <c r="CWH106" s="90"/>
      <c r="CWI106" s="90"/>
      <c r="CWJ106" s="90"/>
      <c r="CWK106" s="90"/>
      <c r="CWL106" s="90"/>
      <c r="CWM106" s="90"/>
      <c r="CWN106" s="90"/>
      <c r="CWO106" s="90"/>
      <c r="CWP106" s="90"/>
      <c r="CWQ106" s="90"/>
      <c r="CWR106" s="90"/>
      <c r="CWS106" s="90"/>
      <c r="CWT106" s="90"/>
      <c r="CWU106" s="90"/>
      <c r="CWV106" s="90"/>
      <c r="CWW106" s="90"/>
      <c r="CWX106" s="90"/>
      <c r="CWY106" s="90"/>
      <c r="CWZ106" s="90"/>
      <c r="CXA106" s="90"/>
      <c r="CXB106" s="90"/>
      <c r="CXC106" s="90"/>
      <c r="CXD106" s="90"/>
      <c r="CXE106" s="90"/>
      <c r="CXF106" s="90"/>
      <c r="CXG106" s="90"/>
      <c r="CXH106" s="90"/>
      <c r="CXI106" s="90"/>
      <c r="CXJ106" s="90"/>
      <c r="CXK106" s="90"/>
      <c r="CXL106" s="90"/>
      <c r="CXM106" s="90"/>
      <c r="CXN106" s="90"/>
      <c r="CXO106" s="90"/>
      <c r="CXP106" s="90"/>
      <c r="CXQ106" s="90"/>
      <c r="CXR106" s="90"/>
      <c r="CXS106" s="90"/>
      <c r="CXT106" s="90"/>
      <c r="CXU106" s="90"/>
      <c r="CXV106" s="90"/>
      <c r="CXW106" s="90"/>
      <c r="CXX106" s="90"/>
      <c r="CXY106" s="90"/>
      <c r="CXZ106" s="90"/>
      <c r="CYA106" s="90"/>
      <c r="CYB106" s="90"/>
      <c r="CYC106" s="90"/>
      <c r="CYD106" s="90"/>
      <c r="CYE106" s="90"/>
      <c r="CYF106" s="90"/>
      <c r="CYG106" s="90"/>
      <c r="CYH106" s="90"/>
      <c r="CYI106" s="90"/>
      <c r="CYJ106" s="90"/>
      <c r="CYK106" s="90"/>
      <c r="CYL106" s="90"/>
      <c r="CYM106" s="90"/>
      <c r="CYN106" s="90"/>
      <c r="CYO106" s="90"/>
      <c r="CYP106" s="90"/>
      <c r="CYQ106" s="90"/>
      <c r="CYR106" s="90"/>
      <c r="CYS106" s="90"/>
      <c r="CYT106" s="90"/>
      <c r="CYU106" s="90"/>
      <c r="CYV106" s="90"/>
      <c r="CYW106" s="90"/>
      <c r="CYX106" s="90"/>
      <c r="CYY106" s="90"/>
      <c r="CYZ106" s="90"/>
      <c r="CZA106" s="90"/>
      <c r="CZB106" s="90"/>
      <c r="CZC106" s="90"/>
      <c r="CZD106" s="90"/>
      <c r="CZE106" s="90"/>
      <c r="CZF106" s="90"/>
      <c r="CZG106" s="90"/>
      <c r="CZH106" s="90"/>
      <c r="CZI106" s="90"/>
      <c r="CZJ106" s="90"/>
      <c r="CZK106" s="90"/>
      <c r="CZL106" s="90"/>
      <c r="CZM106" s="90"/>
      <c r="CZN106" s="90"/>
      <c r="CZO106" s="90"/>
      <c r="CZP106" s="90"/>
      <c r="CZQ106" s="90"/>
      <c r="CZR106" s="90"/>
      <c r="CZS106" s="90"/>
      <c r="CZT106" s="90"/>
      <c r="CZU106" s="90"/>
      <c r="CZV106" s="90"/>
      <c r="CZW106" s="90"/>
      <c r="CZX106" s="90"/>
      <c r="CZY106" s="90"/>
      <c r="CZZ106" s="90"/>
      <c r="DAA106" s="90"/>
      <c r="DAB106" s="90"/>
      <c r="DAC106" s="90"/>
      <c r="DAD106" s="90"/>
      <c r="DAE106" s="90"/>
      <c r="DAF106" s="90"/>
      <c r="DAG106" s="90"/>
      <c r="DAH106" s="90"/>
      <c r="DAI106" s="90"/>
      <c r="DAJ106" s="90"/>
      <c r="DAK106" s="90"/>
      <c r="DAL106" s="90"/>
      <c r="DAM106" s="90"/>
      <c r="DAN106" s="90"/>
      <c r="DAO106" s="90"/>
      <c r="DAP106" s="90"/>
      <c r="DAQ106" s="90"/>
      <c r="DAR106" s="90"/>
      <c r="DAS106" s="90"/>
      <c r="DAT106" s="90"/>
      <c r="DAU106" s="90"/>
      <c r="DAV106" s="90"/>
      <c r="DAW106" s="90"/>
      <c r="DAX106" s="90"/>
      <c r="DAY106" s="90"/>
      <c r="DAZ106" s="90"/>
      <c r="DBA106" s="90"/>
      <c r="DBB106" s="90"/>
      <c r="DBC106" s="90"/>
      <c r="DBD106" s="90"/>
      <c r="DBE106" s="90"/>
      <c r="DBF106" s="90"/>
      <c r="DBG106" s="90"/>
      <c r="DBH106" s="90"/>
      <c r="DBI106" s="90"/>
      <c r="DBJ106" s="90"/>
      <c r="DBK106" s="90"/>
      <c r="DBL106" s="90"/>
      <c r="DBM106" s="90"/>
      <c r="DBN106" s="90"/>
      <c r="DBO106" s="90"/>
      <c r="DBP106" s="90"/>
      <c r="DBQ106" s="90"/>
      <c r="DBR106" s="90"/>
      <c r="DBS106" s="90"/>
      <c r="DBT106" s="90"/>
      <c r="DBU106" s="90"/>
      <c r="DBV106" s="90"/>
      <c r="DBW106" s="90"/>
      <c r="DBX106" s="90"/>
      <c r="DBY106" s="90"/>
      <c r="DBZ106" s="90"/>
      <c r="DCA106" s="90"/>
      <c r="DCB106" s="90"/>
      <c r="DCC106" s="90"/>
      <c r="DCD106" s="90"/>
      <c r="DCE106" s="90"/>
      <c r="DCF106" s="90"/>
      <c r="DCG106" s="90"/>
      <c r="DCH106" s="90"/>
      <c r="DCI106" s="90"/>
      <c r="DCJ106" s="90"/>
      <c r="DCK106" s="90"/>
      <c r="DCL106" s="90"/>
      <c r="DCM106" s="90"/>
      <c r="DCN106" s="90"/>
      <c r="DCO106" s="90"/>
      <c r="DCP106" s="90"/>
      <c r="DCQ106" s="90"/>
      <c r="DCR106" s="90"/>
      <c r="DCS106" s="90"/>
      <c r="DCT106" s="90"/>
      <c r="DCU106" s="90"/>
      <c r="DCV106" s="90"/>
      <c r="DCW106" s="90"/>
      <c r="DCX106" s="90"/>
      <c r="DCY106" s="90"/>
      <c r="DCZ106" s="90"/>
      <c r="DDA106" s="90"/>
      <c r="DDB106" s="90"/>
      <c r="DDC106" s="90"/>
      <c r="DDD106" s="90"/>
      <c r="DDE106" s="90"/>
      <c r="DDF106" s="90"/>
      <c r="DDG106" s="90"/>
      <c r="DDH106" s="90"/>
      <c r="DDI106" s="90"/>
      <c r="DDJ106" s="90"/>
      <c r="DDK106" s="90"/>
      <c r="DDL106" s="90"/>
      <c r="DDM106" s="90"/>
      <c r="DDN106" s="90"/>
      <c r="DDO106" s="90"/>
      <c r="DDP106" s="90"/>
      <c r="DDQ106" s="90"/>
      <c r="DDR106" s="90"/>
      <c r="DDS106" s="90"/>
      <c r="DDT106" s="90"/>
      <c r="DDU106" s="90"/>
      <c r="DDV106" s="90"/>
      <c r="DDW106" s="90"/>
      <c r="DDX106" s="90"/>
      <c r="DDY106" s="90"/>
      <c r="DDZ106" s="90"/>
      <c r="DEA106" s="90"/>
      <c r="DEB106" s="90"/>
      <c r="DEC106" s="90"/>
      <c r="DED106" s="90"/>
      <c r="DEE106" s="90"/>
      <c r="DEF106" s="90"/>
      <c r="DEG106" s="90"/>
      <c r="DEH106" s="90"/>
      <c r="DEI106" s="90"/>
      <c r="DEJ106" s="90"/>
      <c r="DEK106" s="90"/>
      <c r="DEL106" s="90"/>
      <c r="DEM106" s="90"/>
      <c r="DEN106" s="90"/>
      <c r="DEO106" s="90"/>
      <c r="DEP106" s="90"/>
      <c r="DEQ106" s="90"/>
      <c r="DER106" s="90"/>
      <c r="DES106" s="90"/>
      <c r="DET106" s="90"/>
      <c r="DEU106" s="90"/>
      <c r="DEV106" s="90"/>
      <c r="DEW106" s="90"/>
      <c r="DEX106" s="90"/>
      <c r="DEY106" s="90"/>
      <c r="DEZ106" s="90"/>
      <c r="DFA106" s="90"/>
      <c r="DFB106" s="90"/>
      <c r="DFC106" s="90"/>
      <c r="DFD106" s="90"/>
      <c r="DFE106" s="90"/>
      <c r="DFF106" s="90"/>
      <c r="DFG106" s="90"/>
      <c r="DFH106" s="90"/>
      <c r="DFI106" s="90"/>
      <c r="DFJ106" s="90"/>
      <c r="DFK106" s="90"/>
      <c r="DFL106" s="90"/>
      <c r="DFM106" s="90"/>
      <c r="DFN106" s="90"/>
      <c r="DFO106" s="90"/>
      <c r="DFP106" s="90"/>
      <c r="DFQ106" s="90"/>
      <c r="DFR106" s="90"/>
      <c r="DFS106" s="90"/>
      <c r="DFT106" s="90"/>
      <c r="DFU106" s="90"/>
      <c r="DFV106" s="90"/>
      <c r="DFW106" s="90"/>
      <c r="DFX106" s="90"/>
      <c r="DFY106" s="90"/>
      <c r="DFZ106" s="90"/>
      <c r="DGA106" s="90"/>
      <c r="DGB106" s="90"/>
      <c r="DGC106" s="90"/>
      <c r="DGD106" s="90"/>
      <c r="DGE106" s="90"/>
      <c r="DGF106" s="90"/>
      <c r="DGG106" s="90"/>
      <c r="DGH106" s="90"/>
      <c r="DGI106" s="90"/>
      <c r="DGJ106" s="90"/>
      <c r="DGK106" s="90"/>
      <c r="DGL106" s="90"/>
      <c r="DGM106" s="90"/>
      <c r="DGN106" s="90"/>
      <c r="DGO106" s="90"/>
      <c r="DGP106" s="90"/>
      <c r="DGQ106" s="90"/>
      <c r="DGR106" s="90"/>
      <c r="DGS106" s="90"/>
      <c r="DGT106" s="90"/>
      <c r="DGU106" s="90"/>
      <c r="DGV106" s="90"/>
      <c r="DGW106" s="90"/>
      <c r="DGX106" s="90"/>
      <c r="DGY106" s="90"/>
      <c r="DGZ106" s="90"/>
      <c r="DHA106" s="90"/>
      <c r="DHB106" s="90"/>
      <c r="DHC106" s="90"/>
      <c r="DHD106" s="90"/>
      <c r="DHE106" s="90"/>
      <c r="DHF106" s="90"/>
      <c r="DHG106" s="90"/>
      <c r="DHH106" s="90"/>
      <c r="DHI106" s="90"/>
      <c r="DHJ106" s="90"/>
      <c r="DHK106" s="90"/>
      <c r="DHL106" s="90"/>
      <c r="DHM106" s="90"/>
      <c r="DHN106" s="90"/>
      <c r="DHO106" s="90"/>
      <c r="DHP106" s="90"/>
      <c r="DHQ106" s="90"/>
      <c r="DHR106" s="90"/>
      <c r="DHS106" s="90"/>
      <c r="DHT106" s="90"/>
      <c r="DHU106" s="90"/>
      <c r="DHV106" s="90"/>
      <c r="DHW106" s="90"/>
      <c r="DHX106" s="90"/>
      <c r="DHY106" s="90"/>
      <c r="DHZ106" s="90"/>
      <c r="DIA106" s="90"/>
      <c r="DIB106" s="90"/>
      <c r="DIC106" s="90"/>
      <c r="DID106" s="90"/>
      <c r="DIE106" s="90"/>
      <c r="DIF106" s="90"/>
      <c r="DIG106" s="90"/>
      <c r="DIH106" s="90"/>
      <c r="DII106" s="90"/>
      <c r="DIJ106" s="90"/>
      <c r="DIK106" s="90"/>
      <c r="DIL106" s="90"/>
      <c r="DIM106" s="90"/>
      <c r="DIN106" s="90"/>
      <c r="DIO106" s="90"/>
      <c r="DIP106" s="90"/>
      <c r="DIQ106" s="90"/>
      <c r="DIR106" s="90"/>
      <c r="DIS106" s="90"/>
      <c r="DIT106" s="90"/>
      <c r="DIU106" s="90"/>
      <c r="DIV106" s="90"/>
      <c r="DIW106" s="90"/>
      <c r="DIX106" s="90"/>
      <c r="DIY106" s="90"/>
      <c r="DIZ106" s="90"/>
      <c r="DJA106" s="90"/>
      <c r="DJB106" s="90"/>
      <c r="DJC106" s="90"/>
      <c r="DJD106" s="90"/>
      <c r="DJE106" s="90"/>
      <c r="DJF106" s="90"/>
      <c r="DJG106" s="90"/>
      <c r="DJH106" s="90"/>
      <c r="DJI106" s="90"/>
      <c r="DJJ106" s="90"/>
      <c r="DJK106" s="90"/>
      <c r="DJL106" s="90"/>
      <c r="DJM106" s="90"/>
      <c r="DJN106" s="90"/>
      <c r="DJO106" s="90"/>
      <c r="DJP106" s="90"/>
      <c r="DJQ106" s="90"/>
      <c r="DJR106" s="90"/>
      <c r="DJS106" s="90"/>
      <c r="DJT106" s="90"/>
      <c r="DJU106" s="90"/>
      <c r="DJV106" s="90"/>
      <c r="DJW106" s="90"/>
      <c r="DJX106" s="90"/>
      <c r="DJY106" s="90"/>
      <c r="DJZ106" s="90"/>
      <c r="DKA106" s="90"/>
      <c r="DKB106" s="90"/>
      <c r="DKC106" s="90"/>
      <c r="DKD106" s="90"/>
      <c r="DKE106" s="90"/>
      <c r="DKF106" s="90"/>
      <c r="DKG106" s="90"/>
      <c r="DKH106" s="90"/>
      <c r="DKI106" s="90"/>
      <c r="DKJ106" s="90"/>
      <c r="DKK106" s="90"/>
      <c r="DKL106" s="90"/>
      <c r="DKM106" s="90"/>
      <c r="DKN106" s="90"/>
      <c r="DKO106" s="90"/>
      <c r="DKP106" s="90"/>
      <c r="DKQ106" s="90"/>
      <c r="DKR106" s="90"/>
      <c r="DKS106" s="90"/>
      <c r="DKT106" s="90"/>
      <c r="DKU106" s="90"/>
      <c r="DKV106" s="90"/>
      <c r="DKW106" s="90"/>
      <c r="DKX106" s="90"/>
      <c r="DKY106" s="90"/>
      <c r="DKZ106" s="90"/>
      <c r="DLA106" s="90"/>
      <c r="DLB106" s="90"/>
      <c r="DLC106" s="90"/>
      <c r="DLD106" s="90"/>
      <c r="DLE106" s="90"/>
      <c r="DLF106" s="90"/>
      <c r="DLG106" s="90"/>
      <c r="DLH106" s="90"/>
      <c r="DLI106" s="90"/>
      <c r="DLJ106" s="90"/>
      <c r="DLK106" s="90"/>
      <c r="DLL106" s="90"/>
      <c r="DLM106" s="90"/>
      <c r="DLN106" s="90"/>
      <c r="DLO106" s="90"/>
      <c r="DLP106" s="90"/>
      <c r="DLQ106" s="90"/>
      <c r="DLR106" s="90"/>
      <c r="DLS106" s="90"/>
      <c r="DLT106" s="90"/>
      <c r="DLU106" s="90"/>
      <c r="DLV106" s="90"/>
      <c r="DLW106" s="90"/>
      <c r="DLX106" s="90"/>
      <c r="DLY106" s="90"/>
      <c r="DLZ106" s="90"/>
      <c r="DMA106" s="90"/>
      <c r="DMB106" s="90"/>
      <c r="DMC106" s="90"/>
      <c r="DMD106" s="90"/>
      <c r="DME106" s="90"/>
      <c r="DMF106" s="90"/>
      <c r="DMG106" s="90"/>
      <c r="DMH106" s="90"/>
      <c r="DMI106" s="90"/>
      <c r="DMJ106" s="90"/>
      <c r="DMK106" s="90"/>
      <c r="DML106" s="90"/>
      <c r="DMM106" s="90"/>
      <c r="DMN106" s="90"/>
      <c r="DMO106" s="90"/>
      <c r="DMP106" s="90"/>
      <c r="DMQ106" s="90"/>
      <c r="DMR106" s="90"/>
      <c r="DMS106" s="90"/>
      <c r="DMT106" s="90"/>
      <c r="DMU106" s="90"/>
      <c r="DMV106" s="90"/>
      <c r="DMW106" s="90"/>
      <c r="DMX106" s="90"/>
      <c r="DMY106" s="90"/>
      <c r="DMZ106" s="90"/>
      <c r="DNA106" s="90"/>
      <c r="DNB106" s="90"/>
      <c r="DNC106" s="90"/>
      <c r="DND106" s="90"/>
      <c r="DNE106" s="90"/>
      <c r="DNF106" s="90"/>
      <c r="DNG106" s="90"/>
      <c r="DNH106" s="90"/>
      <c r="DNI106" s="90"/>
      <c r="DNJ106" s="90"/>
      <c r="DNK106" s="90"/>
      <c r="DNL106" s="90"/>
      <c r="DNM106" s="90"/>
      <c r="DNN106" s="90"/>
      <c r="DNO106" s="90"/>
      <c r="DNP106" s="90"/>
      <c r="DNQ106" s="90"/>
      <c r="DNR106" s="90"/>
      <c r="DNS106" s="90"/>
      <c r="DNT106" s="90"/>
      <c r="DNU106" s="90"/>
      <c r="DNV106" s="90"/>
      <c r="DNW106" s="90"/>
      <c r="DNX106" s="90"/>
      <c r="DNY106" s="90"/>
      <c r="DNZ106" s="90"/>
      <c r="DOA106" s="90"/>
      <c r="DOB106" s="90"/>
      <c r="DOC106" s="90"/>
      <c r="DOD106" s="90"/>
      <c r="DOE106" s="90"/>
      <c r="DOF106" s="90"/>
      <c r="DOG106" s="90"/>
      <c r="DOH106" s="90"/>
      <c r="DOI106" s="90"/>
      <c r="DOJ106" s="90"/>
      <c r="DOK106" s="90"/>
      <c r="DOL106" s="90"/>
      <c r="DOM106" s="90"/>
      <c r="DON106" s="90"/>
      <c r="DOO106" s="90"/>
      <c r="DOP106" s="90"/>
      <c r="DOQ106" s="90"/>
      <c r="DOR106" s="90"/>
      <c r="DOS106" s="90"/>
      <c r="DOT106" s="90"/>
      <c r="DOU106" s="90"/>
      <c r="DOV106" s="90"/>
      <c r="DOW106" s="90"/>
      <c r="DOX106" s="90"/>
      <c r="DOY106" s="90"/>
      <c r="DOZ106" s="90"/>
      <c r="DPA106" s="90"/>
      <c r="DPB106" s="90"/>
      <c r="DPC106" s="90"/>
      <c r="DPD106" s="90"/>
      <c r="DPE106" s="90"/>
      <c r="DPF106" s="90"/>
      <c r="DPG106" s="90"/>
      <c r="DPH106" s="90"/>
      <c r="DPI106" s="90"/>
      <c r="DPJ106" s="90"/>
      <c r="DPK106" s="90"/>
      <c r="DPL106" s="90"/>
      <c r="DPM106" s="90"/>
      <c r="DPN106" s="90"/>
      <c r="DPO106" s="90"/>
      <c r="DPP106" s="90"/>
      <c r="DPQ106" s="90"/>
      <c r="DPR106" s="90"/>
      <c r="DPS106" s="90"/>
      <c r="DPT106" s="90"/>
      <c r="DPU106" s="90"/>
      <c r="DPV106" s="90"/>
      <c r="DPW106" s="90"/>
      <c r="DPX106" s="90"/>
      <c r="DPY106" s="90"/>
      <c r="DPZ106" s="90"/>
      <c r="DQA106" s="90"/>
      <c r="DQB106" s="90"/>
      <c r="DQC106" s="90"/>
      <c r="DQD106" s="90"/>
      <c r="DQE106" s="90"/>
      <c r="DQF106" s="90"/>
      <c r="DQG106" s="90"/>
      <c r="DQH106" s="90"/>
      <c r="DQI106" s="90"/>
      <c r="DQJ106" s="90"/>
      <c r="DQK106" s="90"/>
      <c r="DQL106" s="90"/>
      <c r="DQM106" s="90"/>
      <c r="DQN106" s="90"/>
      <c r="DQO106" s="90"/>
      <c r="DQP106" s="90"/>
      <c r="DQQ106" s="90"/>
      <c r="DQR106" s="90"/>
      <c r="DQS106" s="90"/>
      <c r="DQT106" s="90"/>
      <c r="DQU106" s="90"/>
      <c r="DQV106" s="90"/>
      <c r="DQW106" s="90"/>
      <c r="DQX106" s="90"/>
      <c r="DQY106" s="90"/>
      <c r="DQZ106" s="90"/>
      <c r="DRA106" s="90"/>
      <c r="DRB106" s="90"/>
      <c r="DRC106" s="90"/>
      <c r="DRD106" s="90"/>
      <c r="DRE106" s="90"/>
      <c r="DRF106" s="90"/>
      <c r="DRG106" s="90"/>
      <c r="DRH106" s="90"/>
      <c r="DRI106" s="90"/>
      <c r="DRJ106" s="90"/>
      <c r="DRK106" s="90"/>
      <c r="DRL106" s="90"/>
      <c r="DRM106" s="90"/>
      <c r="DRN106" s="90"/>
      <c r="DRO106" s="90"/>
      <c r="DRP106" s="90"/>
      <c r="DRQ106" s="90"/>
      <c r="DRR106" s="90"/>
      <c r="DRS106" s="90"/>
      <c r="DRT106" s="90"/>
      <c r="DRU106" s="90"/>
      <c r="DRV106" s="90"/>
      <c r="DRW106" s="90"/>
      <c r="DRX106" s="90"/>
      <c r="DRY106" s="90"/>
      <c r="DRZ106" s="90"/>
      <c r="DSA106" s="90"/>
      <c r="DSB106" s="90"/>
      <c r="DSC106" s="90"/>
      <c r="DSD106" s="90"/>
      <c r="DSE106" s="90"/>
      <c r="DSF106" s="90"/>
      <c r="DSG106" s="90"/>
      <c r="DSH106" s="90"/>
      <c r="DSI106" s="90"/>
      <c r="DSJ106" s="90"/>
      <c r="DSK106" s="90"/>
      <c r="DSL106" s="90"/>
      <c r="DSM106" s="90"/>
      <c r="DSN106" s="90"/>
      <c r="DSO106" s="90"/>
      <c r="DSP106" s="90"/>
      <c r="DSQ106" s="90"/>
      <c r="DSR106" s="90"/>
      <c r="DSS106" s="90"/>
      <c r="DST106" s="90"/>
      <c r="DSU106" s="90"/>
      <c r="DSV106" s="90"/>
      <c r="DSW106" s="90"/>
      <c r="DSX106" s="90"/>
      <c r="DSY106" s="90"/>
      <c r="DSZ106" s="90"/>
      <c r="DTA106" s="90"/>
      <c r="DTB106" s="90"/>
      <c r="DTC106" s="90"/>
      <c r="DTD106" s="90"/>
      <c r="DTE106" s="90"/>
      <c r="DTF106" s="90"/>
      <c r="DTG106" s="90"/>
      <c r="DTH106" s="90"/>
      <c r="DTI106" s="90"/>
      <c r="DTJ106" s="90"/>
      <c r="DTK106" s="90"/>
      <c r="DTL106" s="90"/>
      <c r="DTM106" s="90"/>
      <c r="DTN106" s="90"/>
      <c r="DTO106" s="90"/>
      <c r="DTP106" s="90"/>
      <c r="DTQ106" s="90"/>
      <c r="DTR106" s="90"/>
      <c r="DTS106" s="90"/>
      <c r="DTT106" s="90"/>
      <c r="DTU106" s="90"/>
      <c r="DTV106" s="90"/>
      <c r="DTW106" s="90"/>
      <c r="DTX106" s="90"/>
      <c r="DTY106" s="90"/>
      <c r="DTZ106" s="90"/>
      <c r="DUA106" s="90"/>
      <c r="DUB106" s="90"/>
      <c r="DUC106" s="90"/>
      <c r="DUD106" s="90"/>
      <c r="DUE106" s="90"/>
      <c r="DUF106" s="90"/>
      <c r="DUG106" s="90"/>
      <c r="DUH106" s="90"/>
      <c r="DUI106" s="90"/>
      <c r="DUJ106" s="90"/>
      <c r="DUK106" s="90"/>
      <c r="DUL106" s="90"/>
      <c r="DUM106" s="90"/>
      <c r="DUN106" s="90"/>
      <c r="DUO106" s="90"/>
      <c r="DUP106" s="90"/>
      <c r="DUQ106" s="90"/>
      <c r="DUR106" s="90"/>
      <c r="DUS106" s="90"/>
      <c r="DUT106" s="90"/>
      <c r="DUU106" s="90"/>
      <c r="DUV106" s="90"/>
      <c r="DUW106" s="90"/>
      <c r="DUX106" s="90"/>
      <c r="DUY106" s="90"/>
      <c r="DUZ106" s="90"/>
      <c r="DVA106" s="90"/>
      <c r="DVB106" s="90"/>
      <c r="DVC106" s="90"/>
      <c r="DVD106" s="90"/>
      <c r="DVE106" s="90"/>
      <c r="DVF106" s="90"/>
      <c r="DVG106" s="90"/>
      <c r="DVH106" s="90"/>
      <c r="DVI106" s="90"/>
      <c r="DVJ106" s="90"/>
      <c r="DVK106" s="90"/>
      <c r="DVL106" s="90"/>
      <c r="DVM106" s="90"/>
      <c r="DVN106" s="90"/>
      <c r="DVO106" s="90"/>
      <c r="DVP106" s="90"/>
      <c r="DVQ106" s="90"/>
      <c r="DVR106" s="90"/>
      <c r="DVS106" s="90"/>
      <c r="DVT106" s="90"/>
      <c r="DVU106" s="90"/>
      <c r="DVV106" s="90"/>
      <c r="DVW106" s="90"/>
      <c r="DVX106" s="90"/>
      <c r="DVY106" s="90"/>
      <c r="DVZ106" s="90"/>
      <c r="DWA106" s="90"/>
      <c r="DWB106" s="90"/>
      <c r="DWC106" s="90"/>
      <c r="DWD106" s="90"/>
      <c r="DWE106" s="90"/>
      <c r="DWF106" s="90"/>
      <c r="DWG106" s="90"/>
      <c r="DWH106" s="90"/>
      <c r="DWI106" s="90"/>
      <c r="DWJ106" s="90"/>
      <c r="DWK106" s="90"/>
      <c r="DWL106" s="90"/>
      <c r="DWM106" s="90"/>
      <c r="DWN106" s="90"/>
      <c r="DWO106" s="90"/>
      <c r="DWP106" s="90"/>
      <c r="DWQ106" s="90"/>
      <c r="DWR106" s="90"/>
      <c r="DWS106" s="90"/>
      <c r="DWT106" s="90"/>
      <c r="DWU106" s="90"/>
      <c r="DWV106" s="90"/>
      <c r="DWW106" s="90"/>
      <c r="DWX106" s="90"/>
      <c r="DWY106" s="90"/>
      <c r="DWZ106" s="90"/>
      <c r="DXA106" s="90"/>
      <c r="DXB106" s="90"/>
      <c r="DXC106" s="90"/>
      <c r="DXD106" s="90"/>
      <c r="DXE106" s="90"/>
      <c r="DXF106" s="90"/>
      <c r="DXG106" s="90"/>
      <c r="DXH106" s="90"/>
      <c r="DXI106" s="90"/>
      <c r="DXJ106" s="90"/>
      <c r="DXK106" s="90"/>
      <c r="DXL106" s="90"/>
      <c r="DXM106" s="90"/>
      <c r="DXN106" s="90"/>
      <c r="DXO106" s="90"/>
      <c r="DXP106" s="90"/>
      <c r="DXQ106" s="90"/>
      <c r="DXR106" s="90"/>
      <c r="DXS106" s="90"/>
      <c r="DXT106" s="90"/>
      <c r="DXU106" s="90"/>
      <c r="DXV106" s="90"/>
      <c r="DXW106" s="90"/>
      <c r="DXX106" s="90"/>
      <c r="DXY106" s="90"/>
      <c r="DXZ106" s="90"/>
      <c r="DYA106" s="90"/>
      <c r="DYB106" s="90"/>
      <c r="DYC106" s="90"/>
      <c r="DYD106" s="90"/>
      <c r="DYE106" s="90"/>
      <c r="DYF106" s="90"/>
      <c r="DYG106" s="90"/>
      <c r="DYH106" s="90"/>
      <c r="DYI106" s="90"/>
      <c r="DYJ106" s="90"/>
      <c r="DYK106" s="90"/>
      <c r="DYL106" s="90"/>
      <c r="DYM106" s="90"/>
      <c r="DYN106" s="90"/>
      <c r="DYO106" s="90"/>
      <c r="DYP106" s="90"/>
      <c r="DYQ106" s="90"/>
      <c r="DYR106" s="90"/>
      <c r="DYS106" s="90"/>
      <c r="DYT106" s="90"/>
      <c r="DYU106" s="90"/>
      <c r="DYV106" s="90"/>
      <c r="DYW106" s="90"/>
      <c r="DYX106" s="90"/>
      <c r="DYY106" s="90"/>
      <c r="DYZ106" s="90"/>
      <c r="DZA106" s="90"/>
      <c r="DZB106" s="90"/>
      <c r="DZC106" s="90"/>
      <c r="DZD106" s="90"/>
      <c r="DZE106" s="90"/>
      <c r="DZF106" s="90"/>
      <c r="DZG106" s="90"/>
      <c r="DZH106" s="90"/>
      <c r="DZI106" s="90"/>
      <c r="DZJ106" s="90"/>
      <c r="DZK106" s="90"/>
      <c r="DZL106" s="90"/>
      <c r="DZM106" s="90"/>
      <c r="DZN106" s="90"/>
      <c r="DZO106" s="90"/>
      <c r="DZP106" s="90"/>
      <c r="DZQ106" s="90"/>
      <c r="DZR106" s="90"/>
      <c r="DZS106" s="90"/>
      <c r="DZT106" s="90"/>
      <c r="DZU106" s="90"/>
      <c r="DZV106" s="90"/>
      <c r="DZW106" s="90"/>
      <c r="DZX106" s="90"/>
      <c r="DZY106" s="90"/>
      <c r="DZZ106" s="90"/>
      <c r="EAA106" s="90"/>
      <c r="EAB106" s="90"/>
      <c r="EAC106" s="90"/>
      <c r="EAD106" s="90"/>
      <c r="EAE106" s="90"/>
      <c r="EAF106" s="90"/>
      <c r="EAG106" s="90"/>
      <c r="EAH106" s="90"/>
      <c r="EAI106" s="90"/>
      <c r="EAJ106" s="90"/>
      <c r="EAK106" s="90"/>
      <c r="EAL106" s="90"/>
      <c r="EAM106" s="90"/>
      <c r="EAN106" s="90"/>
      <c r="EAO106" s="90"/>
      <c r="EAP106" s="90"/>
      <c r="EAQ106" s="90"/>
      <c r="EAR106" s="90"/>
      <c r="EAS106" s="90"/>
      <c r="EAT106" s="90"/>
      <c r="EAU106" s="90"/>
      <c r="EAV106" s="90"/>
      <c r="EAW106" s="90"/>
      <c r="EAX106" s="90"/>
      <c r="EAY106" s="90"/>
      <c r="EAZ106" s="90"/>
      <c r="EBA106" s="90"/>
      <c r="EBB106" s="90"/>
      <c r="EBC106" s="90"/>
      <c r="EBD106" s="90"/>
      <c r="EBE106" s="90"/>
      <c r="EBF106" s="90"/>
      <c r="EBG106" s="90"/>
      <c r="EBH106" s="90"/>
      <c r="EBI106" s="90"/>
      <c r="EBJ106" s="90"/>
      <c r="EBK106" s="90"/>
      <c r="EBL106" s="90"/>
      <c r="EBM106" s="90"/>
      <c r="EBN106" s="90"/>
      <c r="EBO106" s="90"/>
      <c r="EBP106" s="90"/>
      <c r="EBQ106" s="90"/>
      <c r="EBR106" s="90"/>
      <c r="EBS106" s="90"/>
      <c r="EBT106" s="90"/>
      <c r="EBU106" s="90"/>
      <c r="EBV106" s="90"/>
      <c r="EBW106" s="90"/>
      <c r="EBX106" s="90"/>
      <c r="EBY106" s="90"/>
      <c r="EBZ106" s="90"/>
      <c r="ECA106" s="90"/>
      <c r="ECB106" s="90"/>
      <c r="ECC106" s="90"/>
      <c r="ECD106" s="90"/>
      <c r="ECE106" s="90"/>
      <c r="ECF106" s="90"/>
      <c r="ECG106" s="90"/>
      <c r="ECH106" s="90"/>
      <c r="ECI106" s="90"/>
      <c r="ECJ106" s="90"/>
      <c r="ECK106" s="90"/>
      <c r="ECL106" s="90"/>
      <c r="ECM106" s="90"/>
      <c r="ECN106" s="90"/>
      <c r="ECO106" s="90"/>
      <c r="ECP106" s="90"/>
      <c r="ECQ106" s="90"/>
      <c r="ECR106" s="90"/>
      <c r="ECS106" s="90"/>
      <c r="ECT106" s="90"/>
      <c r="ECU106" s="90"/>
      <c r="ECV106" s="90"/>
      <c r="ECW106" s="90"/>
      <c r="ECX106" s="90"/>
      <c r="ECY106" s="90"/>
      <c r="ECZ106" s="90"/>
      <c r="EDA106" s="90"/>
      <c r="EDB106" s="90"/>
      <c r="EDC106" s="90"/>
      <c r="EDD106" s="90"/>
      <c r="EDE106" s="90"/>
      <c r="EDF106" s="90"/>
      <c r="EDG106" s="90"/>
      <c r="EDH106" s="90"/>
      <c r="EDI106" s="90"/>
      <c r="EDJ106" s="90"/>
      <c r="EDK106" s="90"/>
      <c r="EDL106" s="90"/>
      <c r="EDM106" s="90"/>
      <c r="EDN106" s="90"/>
      <c r="EDO106" s="90"/>
      <c r="EDP106" s="90"/>
      <c r="EDQ106" s="90"/>
      <c r="EDR106" s="90"/>
      <c r="EDS106" s="90"/>
      <c r="EDT106" s="90"/>
      <c r="EDU106" s="90"/>
      <c r="EDV106" s="90"/>
      <c r="EDW106" s="90"/>
      <c r="EDX106" s="90"/>
      <c r="EDY106" s="90"/>
      <c r="EDZ106" s="90"/>
      <c r="EEA106" s="90"/>
      <c r="EEB106" s="90"/>
      <c r="EEC106" s="90"/>
      <c r="EED106" s="90"/>
      <c r="EEE106" s="90"/>
      <c r="EEF106" s="90"/>
      <c r="EEG106" s="90"/>
      <c r="EEH106" s="90"/>
      <c r="EEI106" s="90"/>
      <c r="EEJ106" s="90"/>
      <c r="EEK106" s="90"/>
      <c r="EEL106" s="90"/>
      <c r="EEM106" s="90"/>
      <c r="EEN106" s="90"/>
      <c r="EEO106" s="90"/>
      <c r="EEP106" s="90"/>
      <c r="EEQ106" s="90"/>
      <c r="EER106" s="90"/>
      <c r="EES106" s="90"/>
      <c r="EET106" s="90"/>
      <c r="EEU106" s="90"/>
      <c r="EEV106" s="90"/>
      <c r="EEW106" s="90"/>
      <c r="EEX106" s="90"/>
      <c r="EEY106" s="90"/>
      <c r="EEZ106" s="90"/>
      <c r="EFA106" s="90"/>
      <c r="EFB106" s="90"/>
      <c r="EFC106" s="90"/>
      <c r="EFD106" s="90"/>
      <c r="EFE106" s="90"/>
      <c r="EFF106" s="90"/>
      <c r="EFG106" s="90"/>
      <c r="EFH106" s="90"/>
      <c r="EFI106" s="90"/>
      <c r="EFJ106" s="90"/>
      <c r="EFK106" s="90"/>
      <c r="EFL106" s="90"/>
      <c r="EFM106" s="90"/>
      <c r="EFN106" s="90"/>
      <c r="EFO106" s="90"/>
      <c r="EFP106" s="90"/>
      <c r="EFQ106" s="90"/>
      <c r="EFR106" s="90"/>
      <c r="EFS106" s="90"/>
      <c r="EFT106" s="90"/>
      <c r="EFU106" s="90"/>
      <c r="EFV106" s="90"/>
      <c r="EFW106" s="90"/>
      <c r="EFX106" s="90"/>
      <c r="EFY106" s="90"/>
      <c r="EFZ106" s="90"/>
      <c r="EGA106" s="90"/>
      <c r="EGB106" s="90"/>
      <c r="EGC106" s="90"/>
      <c r="EGD106" s="90"/>
      <c r="EGE106" s="90"/>
      <c r="EGF106" s="90"/>
      <c r="EGG106" s="90"/>
      <c r="EGH106" s="90"/>
      <c r="EGI106" s="90"/>
      <c r="EGJ106" s="90"/>
      <c r="EGK106" s="90"/>
      <c r="EGL106" s="90"/>
      <c r="EGM106" s="90"/>
      <c r="EGN106" s="90"/>
      <c r="EGO106" s="90"/>
      <c r="EGP106" s="90"/>
      <c r="EGQ106" s="90"/>
      <c r="EGR106" s="90"/>
      <c r="EGS106" s="90"/>
      <c r="EGT106" s="90"/>
      <c r="EGU106" s="90"/>
      <c r="EGV106" s="90"/>
      <c r="EGW106" s="90"/>
      <c r="EGX106" s="90"/>
      <c r="EGY106" s="90"/>
      <c r="EGZ106" s="90"/>
      <c r="EHA106" s="90"/>
      <c r="EHB106" s="90"/>
      <c r="EHC106" s="90"/>
      <c r="EHD106" s="90"/>
      <c r="EHE106" s="90"/>
      <c r="EHF106" s="90"/>
      <c r="EHG106" s="90"/>
      <c r="EHH106" s="90"/>
      <c r="EHI106" s="90"/>
      <c r="EHJ106" s="90"/>
      <c r="EHK106" s="90"/>
      <c r="EHL106" s="90"/>
      <c r="EHM106" s="90"/>
      <c r="EHN106" s="90"/>
      <c r="EHO106" s="90"/>
      <c r="EHP106" s="90"/>
      <c r="EHQ106" s="90"/>
      <c r="EHR106" s="90"/>
      <c r="EHS106" s="90"/>
      <c r="EHT106" s="90"/>
      <c r="EHU106" s="90"/>
      <c r="EHV106" s="90"/>
      <c r="EHW106" s="90"/>
      <c r="EHX106" s="90"/>
      <c r="EHY106" s="90"/>
      <c r="EHZ106" s="90"/>
      <c r="EIA106" s="90"/>
      <c r="EIB106" s="90"/>
      <c r="EIC106" s="90"/>
      <c r="EID106" s="90"/>
      <c r="EIE106" s="90"/>
      <c r="EIF106" s="90"/>
      <c r="EIG106" s="90"/>
      <c r="EIH106" s="90"/>
      <c r="EII106" s="90"/>
      <c r="EIJ106" s="90"/>
      <c r="EIK106" s="90"/>
      <c r="EIL106" s="90"/>
      <c r="EIM106" s="90"/>
      <c r="EIN106" s="90"/>
      <c r="EIO106" s="90"/>
      <c r="EIP106" s="90"/>
      <c r="EIQ106" s="90"/>
      <c r="EIR106" s="90"/>
      <c r="EIS106" s="90"/>
      <c r="EIT106" s="90"/>
      <c r="EIU106" s="90"/>
      <c r="EIV106" s="90"/>
      <c r="EIW106" s="90"/>
      <c r="EIX106" s="90"/>
      <c r="EIY106" s="90"/>
      <c r="EIZ106" s="90"/>
      <c r="EJA106" s="90"/>
      <c r="EJB106" s="90"/>
      <c r="EJC106" s="90"/>
      <c r="EJD106" s="90"/>
      <c r="EJE106" s="90"/>
      <c r="EJF106" s="90"/>
      <c r="EJG106" s="90"/>
      <c r="EJH106" s="90"/>
      <c r="EJI106" s="90"/>
      <c r="EJJ106" s="90"/>
      <c r="EJK106" s="90"/>
      <c r="EJL106" s="90"/>
      <c r="EJM106" s="90"/>
      <c r="EJN106" s="90"/>
      <c r="EJO106" s="90"/>
      <c r="EJP106" s="90"/>
      <c r="EJQ106" s="90"/>
      <c r="EJR106" s="90"/>
      <c r="EJS106" s="90"/>
      <c r="EJT106" s="90"/>
      <c r="EJU106" s="90"/>
      <c r="EJV106" s="90"/>
      <c r="EJW106" s="90"/>
      <c r="EJX106" s="90"/>
      <c r="EJY106" s="90"/>
      <c r="EJZ106" s="90"/>
      <c r="EKA106" s="90"/>
      <c r="EKB106" s="90"/>
      <c r="EKC106" s="90"/>
      <c r="EKD106" s="90"/>
      <c r="EKE106" s="90"/>
      <c r="EKF106" s="90"/>
      <c r="EKG106" s="90"/>
      <c r="EKH106" s="90"/>
      <c r="EKI106" s="90"/>
      <c r="EKJ106" s="90"/>
      <c r="EKK106" s="90"/>
      <c r="EKL106" s="90"/>
      <c r="EKM106" s="90"/>
      <c r="EKN106" s="90"/>
      <c r="EKO106" s="90"/>
      <c r="EKP106" s="90"/>
      <c r="EKQ106" s="90"/>
      <c r="EKR106" s="90"/>
      <c r="EKS106" s="90"/>
      <c r="EKT106" s="90"/>
      <c r="EKU106" s="90"/>
      <c r="EKV106" s="90"/>
      <c r="EKW106" s="90"/>
      <c r="EKX106" s="90"/>
      <c r="EKY106" s="90"/>
      <c r="EKZ106" s="90"/>
      <c r="ELA106" s="90"/>
      <c r="ELB106" s="90"/>
      <c r="ELC106" s="90"/>
      <c r="ELD106" s="90"/>
      <c r="ELE106" s="90"/>
      <c r="ELF106" s="90"/>
      <c r="ELG106" s="90"/>
      <c r="ELH106" s="90"/>
      <c r="ELI106" s="90"/>
      <c r="ELJ106" s="90"/>
      <c r="ELK106" s="90"/>
      <c r="ELL106" s="90"/>
      <c r="ELM106" s="90"/>
      <c r="ELN106" s="90"/>
      <c r="ELO106" s="90"/>
      <c r="ELP106" s="90"/>
      <c r="ELQ106" s="90"/>
      <c r="ELR106" s="90"/>
      <c r="ELS106" s="90"/>
      <c r="ELT106" s="90"/>
      <c r="ELU106" s="90"/>
      <c r="ELV106" s="90"/>
      <c r="ELW106" s="90"/>
      <c r="ELX106" s="90"/>
      <c r="ELY106" s="90"/>
      <c r="ELZ106" s="90"/>
      <c r="EMA106" s="90"/>
      <c r="EMB106" s="90"/>
      <c r="EMC106" s="90"/>
      <c r="EMD106" s="90"/>
      <c r="EME106" s="90"/>
      <c r="EMF106" s="90"/>
      <c r="EMG106" s="90"/>
      <c r="EMH106" s="90"/>
      <c r="EMI106" s="90"/>
      <c r="EMJ106" s="90"/>
      <c r="EMK106" s="90"/>
      <c r="EML106" s="90"/>
      <c r="EMM106" s="90"/>
      <c r="EMN106" s="90"/>
      <c r="EMO106" s="90"/>
      <c r="EMP106" s="90"/>
      <c r="EMQ106" s="90"/>
      <c r="EMR106" s="90"/>
      <c r="EMS106" s="90"/>
      <c r="EMT106" s="90"/>
      <c r="EMU106" s="90"/>
      <c r="EMV106" s="90"/>
      <c r="EMW106" s="90"/>
      <c r="EMX106" s="90"/>
      <c r="EMY106" s="90"/>
      <c r="EMZ106" s="90"/>
      <c r="ENA106" s="90"/>
      <c r="ENB106" s="90"/>
      <c r="ENC106" s="90"/>
      <c r="END106" s="90"/>
      <c r="ENE106" s="90"/>
      <c r="ENF106" s="90"/>
      <c r="ENG106" s="90"/>
      <c r="ENH106" s="90"/>
      <c r="ENI106" s="90"/>
      <c r="ENJ106" s="90"/>
      <c r="ENK106" s="90"/>
      <c r="ENL106" s="90"/>
      <c r="ENM106" s="90"/>
      <c r="ENN106" s="90"/>
      <c r="ENO106" s="90"/>
      <c r="ENP106" s="90"/>
      <c r="ENQ106" s="90"/>
      <c r="ENR106" s="90"/>
      <c r="ENS106" s="90"/>
      <c r="ENT106" s="90"/>
      <c r="ENU106" s="90"/>
      <c r="ENV106" s="90"/>
      <c r="ENW106" s="90"/>
      <c r="ENX106" s="90"/>
      <c r="ENY106" s="90"/>
      <c r="ENZ106" s="90"/>
      <c r="EOA106" s="90"/>
      <c r="EOB106" s="90"/>
      <c r="EOC106" s="90"/>
      <c r="EOD106" s="90"/>
      <c r="EOE106" s="90"/>
      <c r="EOF106" s="90"/>
      <c r="EOG106" s="90"/>
      <c r="EOH106" s="90"/>
      <c r="EOI106" s="90"/>
      <c r="EOJ106" s="90"/>
      <c r="EOK106" s="90"/>
      <c r="EOL106" s="90"/>
      <c r="EOM106" s="90"/>
      <c r="EON106" s="90"/>
      <c r="EOO106" s="90"/>
      <c r="EOP106" s="90"/>
      <c r="EOQ106" s="90"/>
      <c r="EOR106" s="90"/>
      <c r="EOS106" s="90"/>
      <c r="EOT106" s="90"/>
      <c r="EOU106" s="90"/>
      <c r="EOV106" s="90"/>
      <c r="EOW106" s="90"/>
      <c r="EOX106" s="90"/>
      <c r="EOY106" s="90"/>
      <c r="EOZ106" s="90"/>
      <c r="EPA106" s="90"/>
      <c r="EPB106" s="90"/>
      <c r="EPC106" s="90"/>
      <c r="EPD106" s="90"/>
      <c r="EPE106" s="90"/>
      <c r="EPF106" s="90"/>
      <c r="EPG106" s="90"/>
      <c r="EPH106" s="90"/>
      <c r="EPI106" s="90"/>
      <c r="EPJ106" s="90"/>
      <c r="EPK106" s="90"/>
      <c r="EPL106" s="90"/>
      <c r="EPM106" s="90"/>
      <c r="EPN106" s="90"/>
      <c r="EPO106" s="90"/>
      <c r="EPP106" s="90"/>
      <c r="EPQ106" s="90"/>
      <c r="EPR106" s="90"/>
      <c r="EPS106" s="90"/>
      <c r="EPT106" s="90"/>
      <c r="EPU106" s="90"/>
      <c r="EPV106" s="90"/>
      <c r="EPW106" s="90"/>
      <c r="EPX106" s="90"/>
      <c r="EPY106" s="90"/>
      <c r="EPZ106" s="90"/>
      <c r="EQA106" s="90"/>
      <c r="EQB106" s="90"/>
      <c r="EQC106" s="90"/>
      <c r="EQD106" s="90"/>
      <c r="EQE106" s="90"/>
      <c r="EQF106" s="90"/>
      <c r="EQG106" s="90"/>
      <c r="EQH106" s="90"/>
      <c r="EQI106" s="90"/>
      <c r="EQJ106" s="90"/>
      <c r="EQK106" s="90"/>
      <c r="EQL106" s="90"/>
      <c r="EQM106" s="90"/>
      <c r="EQN106" s="90"/>
      <c r="EQO106" s="90"/>
      <c r="EQP106" s="90"/>
      <c r="EQQ106" s="90"/>
      <c r="EQR106" s="90"/>
      <c r="EQS106" s="90"/>
      <c r="EQT106" s="90"/>
      <c r="EQU106" s="90"/>
      <c r="EQV106" s="90"/>
      <c r="EQW106" s="90"/>
      <c r="EQX106" s="90"/>
      <c r="EQY106" s="90"/>
      <c r="EQZ106" s="90"/>
      <c r="ERA106" s="90"/>
      <c r="ERB106" s="90"/>
      <c r="ERC106" s="90"/>
      <c r="ERD106" s="90"/>
      <c r="ERE106" s="90"/>
      <c r="ERF106" s="90"/>
      <c r="ERG106" s="90"/>
      <c r="ERH106" s="90"/>
      <c r="ERI106" s="90"/>
      <c r="ERJ106" s="90"/>
      <c r="ERK106" s="90"/>
      <c r="ERL106" s="90"/>
      <c r="ERM106" s="90"/>
      <c r="ERN106" s="90"/>
      <c r="ERO106" s="90"/>
      <c r="ERP106" s="90"/>
      <c r="ERQ106" s="90"/>
      <c r="ERR106" s="90"/>
      <c r="ERS106" s="90"/>
      <c r="ERT106" s="90"/>
      <c r="ERU106" s="90"/>
      <c r="ERV106" s="90"/>
      <c r="ERW106" s="90"/>
      <c r="ERX106" s="90"/>
      <c r="ERY106" s="90"/>
      <c r="ERZ106" s="90"/>
      <c r="ESA106" s="90"/>
      <c r="ESB106" s="90"/>
      <c r="ESC106" s="90"/>
      <c r="ESD106" s="90"/>
      <c r="ESE106" s="90"/>
      <c r="ESF106" s="90"/>
      <c r="ESG106" s="90"/>
      <c r="ESH106" s="90"/>
      <c r="ESI106" s="90"/>
      <c r="ESJ106" s="90"/>
      <c r="ESK106" s="90"/>
      <c r="ESL106" s="90"/>
      <c r="ESM106" s="90"/>
      <c r="ESN106" s="90"/>
      <c r="ESO106" s="90"/>
      <c r="ESP106" s="90"/>
      <c r="ESQ106" s="90"/>
      <c r="ESR106" s="90"/>
      <c r="ESS106" s="90"/>
      <c r="EST106" s="90"/>
      <c r="ESU106" s="90"/>
      <c r="ESV106" s="90"/>
      <c r="ESW106" s="90"/>
      <c r="ESX106" s="90"/>
      <c r="ESY106" s="90"/>
      <c r="ESZ106" s="90"/>
      <c r="ETA106" s="90"/>
      <c r="ETB106" s="90"/>
      <c r="ETC106" s="90"/>
      <c r="ETD106" s="90"/>
      <c r="ETE106" s="90"/>
      <c r="ETF106" s="90"/>
      <c r="ETG106" s="90"/>
      <c r="ETH106" s="90"/>
      <c r="ETI106" s="90"/>
      <c r="ETJ106" s="90"/>
      <c r="ETK106" s="90"/>
      <c r="ETL106" s="90"/>
      <c r="ETM106" s="90"/>
      <c r="ETN106" s="90"/>
      <c r="ETO106" s="90"/>
      <c r="ETP106" s="90"/>
      <c r="ETQ106" s="90"/>
      <c r="ETR106" s="90"/>
      <c r="ETS106" s="90"/>
      <c r="ETT106" s="90"/>
      <c r="ETU106" s="90"/>
      <c r="ETV106" s="90"/>
      <c r="ETW106" s="90"/>
      <c r="ETX106" s="90"/>
      <c r="ETY106" s="90"/>
      <c r="ETZ106" s="90"/>
      <c r="EUA106" s="90"/>
      <c r="EUB106" s="90"/>
      <c r="EUC106" s="90"/>
      <c r="EUD106" s="90"/>
      <c r="EUE106" s="90"/>
      <c r="EUF106" s="90"/>
      <c r="EUG106" s="90"/>
      <c r="EUH106" s="90"/>
      <c r="EUI106" s="90"/>
      <c r="EUJ106" s="90"/>
      <c r="EUK106" s="90"/>
      <c r="EUL106" s="90"/>
      <c r="EUM106" s="90"/>
      <c r="EUN106" s="90"/>
      <c r="EUO106" s="90"/>
      <c r="EUP106" s="90"/>
      <c r="EUQ106" s="90"/>
      <c r="EUR106" s="90"/>
      <c r="EUS106" s="90"/>
      <c r="EUT106" s="90"/>
      <c r="EUU106" s="90"/>
      <c r="EUV106" s="90"/>
      <c r="EUW106" s="90"/>
      <c r="EUX106" s="90"/>
      <c r="EUY106" s="90"/>
      <c r="EUZ106" s="90"/>
      <c r="EVA106" s="90"/>
      <c r="EVB106" s="90"/>
      <c r="EVC106" s="90"/>
      <c r="EVD106" s="90"/>
      <c r="EVE106" s="90"/>
      <c r="EVF106" s="90"/>
      <c r="EVG106" s="90"/>
      <c r="EVH106" s="90"/>
      <c r="EVI106" s="90"/>
      <c r="EVJ106" s="90"/>
      <c r="EVK106" s="90"/>
      <c r="EVL106" s="90"/>
      <c r="EVM106" s="90"/>
      <c r="EVN106" s="90"/>
      <c r="EVO106" s="90"/>
      <c r="EVP106" s="90"/>
      <c r="EVQ106" s="90"/>
      <c r="EVR106" s="90"/>
      <c r="EVS106" s="90"/>
      <c r="EVT106" s="90"/>
      <c r="EVU106" s="90"/>
      <c r="EVV106" s="90"/>
      <c r="EVW106" s="90"/>
      <c r="EVX106" s="90"/>
      <c r="EVY106" s="90"/>
      <c r="EVZ106" s="90"/>
      <c r="EWA106" s="90"/>
      <c r="EWB106" s="90"/>
      <c r="EWC106" s="90"/>
      <c r="EWD106" s="90"/>
      <c r="EWE106" s="90"/>
      <c r="EWF106" s="90"/>
      <c r="EWG106" s="90"/>
      <c r="EWH106" s="90"/>
      <c r="EWI106" s="90"/>
      <c r="EWJ106" s="90"/>
      <c r="EWK106" s="90"/>
      <c r="EWL106" s="90"/>
      <c r="EWM106" s="90"/>
      <c r="EWN106" s="90"/>
      <c r="EWO106" s="90"/>
      <c r="EWP106" s="90"/>
      <c r="EWQ106" s="90"/>
      <c r="EWR106" s="90"/>
      <c r="EWS106" s="90"/>
      <c r="EWT106" s="90"/>
      <c r="EWU106" s="90"/>
      <c r="EWV106" s="90"/>
      <c r="EWW106" s="90"/>
      <c r="EWX106" s="90"/>
      <c r="EWY106" s="90"/>
      <c r="EWZ106" s="90"/>
      <c r="EXA106" s="90"/>
      <c r="EXB106" s="90"/>
      <c r="EXC106" s="90"/>
      <c r="EXD106" s="90"/>
      <c r="EXE106" s="90"/>
      <c r="EXF106" s="90"/>
      <c r="EXG106" s="90"/>
      <c r="EXH106" s="90"/>
      <c r="EXI106" s="90"/>
      <c r="EXJ106" s="90"/>
      <c r="EXK106" s="90"/>
      <c r="EXL106" s="90"/>
      <c r="EXM106" s="90"/>
      <c r="EXN106" s="90"/>
      <c r="EXO106" s="90"/>
      <c r="EXP106" s="90"/>
      <c r="EXQ106" s="90"/>
      <c r="EXR106" s="90"/>
      <c r="EXS106" s="90"/>
      <c r="EXT106" s="90"/>
      <c r="EXU106" s="90"/>
      <c r="EXV106" s="90"/>
      <c r="EXW106" s="90"/>
      <c r="EXX106" s="90"/>
      <c r="EXY106" s="90"/>
      <c r="EXZ106" s="90"/>
      <c r="EYA106" s="90"/>
      <c r="EYB106" s="90"/>
      <c r="EYC106" s="90"/>
      <c r="EYD106" s="90"/>
      <c r="EYE106" s="90"/>
      <c r="EYF106" s="90"/>
      <c r="EYG106" s="90"/>
      <c r="EYH106" s="90"/>
      <c r="EYI106" s="90"/>
      <c r="EYJ106" s="90"/>
      <c r="EYK106" s="90"/>
      <c r="EYL106" s="90"/>
      <c r="EYM106" s="90"/>
      <c r="EYN106" s="90"/>
      <c r="EYO106" s="90"/>
      <c r="EYP106" s="90"/>
      <c r="EYQ106" s="90"/>
      <c r="EYR106" s="90"/>
      <c r="EYS106" s="90"/>
      <c r="EYT106" s="90"/>
      <c r="EYU106" s="90"/>
      <c r="EYV106" s="90"/>
      <c r="EYW106" s="90"/>
      <c r="EYX106" s="90"/>
      <c r="EYY106" s="90"/>
      <c r="EYZ106" s="90"/>
      <c r="EZA106" s="90"/>
      <c r="EZB106" s="90"/>
      <c r="EZC106" s="90"/>
      <c r="EZD106" s="90"/>
      <c r="EZE106" s="90"/>
      <c r="EZF106" s="90"/>
      <c r="EZG106" s="90"/>
      <c r="EZH106" s="90"/>
      <c r="EZI106" s="90"/>
      <c r="EZJ106" s="90"/>
      <c r="EZK106" s="90"/>
      <c r="EZL106" s="90"/>
      <c r="EZM106" s="90"/>
      <c r="EZN106" s="90"/>
      <c r="EZO106" s="90"/>
      <c r="EZP106" s="90"/>
      <c r="EZQ106" s="90"/>
      <c r="EZR106" s="90"/>
      <c r="EZS106" s="90"/>
      <c r="EZT106" s="90"/>
      <c r="EZU106" s="90"/>
      <c r="EZV106" s="90"/>
      <c r="EZW106" s="90"/>
      <c r="EZX106" s="90"/>
      <c r="EZY106" s="90"/>
      <c r="EZZ106" s="90"/>
      <c r="FAA106" s="90"/>
      <c r="FAB106" s="90"/>
      <c r="FAC106" s="90"/>
      <c r="FAD106" s="90"/>
      <c r="FAE106" s="90"/>
      <c r="FAF106" s="90"/>
      <c r="FAG106" s="90"/>
      <c r="FAH106" s="90"/>
      <c r="FAI106" s="90"/>
      <c r="FAJ106" s="90"/>
      <c r="FAK106" s="90"/>
      <c r="FAL106" s="90"/>
      <c r="FAM106" s="90"/>
      <c r="FAN106" s="90"/>
      <c r="FAO106" s="90"/>
      <c r="FAP106" s="90"/>
      <c r="FAQ106" s="90"/>
      <c r="FAR106" s="90"/>
      <c r="FAS106" s="90"/>
      <c r="FAT106" s="90"/>
      <c r="FAU106" s="90"/>
      <c r="FAV106" s="90"/>
      <c r="FAW106" s="90"/>
      <c r="FAX106" s="90"/>
      <c r="FAY106" s="90"/>
      <c r="FAZ106" s="90"/>
      <c r="FBA106" s="90"/>
      <c r="FBB106" s="90"/>
      <c r="FBC106" s="90"/>
      <c r="FBD106" s="90"/>
      <c r="FBE106" s="90"/>
      <c r="FBF106" s="90"/>
      <c r="FBG106" s="90"/>
      <c r="FBH106" s="90"/>
      <c r="FBI106" s="90"/>
      <c r="FBJ106" s="90"/>
      <c r="FBK106" s="90"/>
      <c r="FBL106" s="90"/>
      <c r="FBM106" s="90"/>
      <c r="FBN106" s="90"/>
      <c r="FBO106" s="90"/>
      <c r="FBP106" s="90"/>
      <c r="FBQ106" s="90"/>
      <c r="FBR106" s="90"/>
      <c r="FBS106" s="90"/>
      <c r="FBT106" s="90"/>
      <c r="FBU106" s="90"/>
      <c r="FBV106" s="90"/>
      <c r="FBW106" s="90"/>
      <c r="FBX106" s="90"/>
      <c r="FBY106" s="90"/>
      <c r="FBZ106" s="90"/>
      <c r="FCA106" s="90"/>
      <c r="FCB106" s="90"/>
      <c r="FCC106" s="90"/>
      <c r="FCD106" s="90"/>
      <c r="FCE106" s="90"/>
      <c r="FCF106" s="90"/>
      <c r="FCG106" s="90"/>
      <c r="FCH106" s="90"/>
      <c r="FCI106" s="90"/>
      <c r="FCJ106" s="90"/>
      <c r="FCK106" s="90"/>
      <c r="FCL106" s="90"/>
      <c r="FCM106" s="90"/>
      <c r="FCN106" s="90"/>
      <c r="FCO106" s="90"/>
      <c r="FCP106" s="90"/>
      <c r="FCQ106" s="90"/>
      <c r="FCR106" s="90"/>
      <c r="FCS106" s="90"/>
      <c r="FCT106" s="90"/>
      <c r="FCU106" s="90"/>
      <c r="FCV106" s="90"/>
      <c r="FCW106" s="90"/>
      <c r="FCX106" s="90"/>
      <c r="FCY106" s="90"/>
      <c r="FCZ106" s="90"/>
      <c r="FDA106" s="90"/>
      <c r="FDB106" s="90"/>
      <c r="FDC106" s="90"/>
      <c r="FDD106" s="90"/>
      <c r="FDE106" s="90"/>
      <c r="FDF106" s="90"/>
      <c r="FDG106" s="90"/>
      <c r="FDH106" s="90"/>
      <c r="FDI106" s="90"/>
      <c r="FDJ106" s="90"/>
      <c r="FDK106" s="90"/>
      <c r="FDL106" s="90"/>
      <c r="FDM106" s="90"/>
      <c r="FDN106" s="90"/>
      <c r="FDO106" s="90"/>
      <c r="FDP106" s="90"/>
      <c r="FDQ106" s="90"/>
      <c r="FDR106" s="90"/>
      <c r="FDS106" s="90"/>
      <c r="FDT106" s="90"/>
      <c r="FDU106" s="90"/>
      <c r="FDV106" s="90"/>
      <c r="FDW106" s="90"/>
      <c r="FDX106" s="90"/>
      <c r="FDY106" s="90"/>
      <c r="FDZ106" s="90"/>
      <c r="FEA106" s="90"/>
      <c r="FEB106" s="90"/>
      <c r="FEC106" s="90"/>
      <c r="FED106" s="90"/>
      <c r="FEE106" s="90"/>
      <c r="FEF106" s="90"/>
      <c r="FEG106" s="90"/>
      <c r="FEH106" s="90"/>
      <c r="FEI106" s="90"/>
      <c r="FEJ106" s="90"/>
      <c r="FEK106" s="90"/>
      <c r="FEL106" s="90"/>
      <c r="FEM106" s="90"/>
      <c r="FEN106" s="90"/>
      <c r="FEO106" s="90"/>
      <c r="FEP106" s="90"/>
      <c r="FEQ106" s="90"/>
      <c r="FER106" s="90"/>
      <c r="FES106" s="90"/>
      <c r="FET106" s="90"/>
      <c r="FEU106" s="90"/>
      <c r="FEV106" s="90"/>
      <c r="FEW106" s="90"/>
      <c r="FEX106" s="90"/>
      <c r="FEY106" s="90"/>
      <c r="FEZ106" s="90"/>
      <c r="FFA106" s="90"/>
      <c r="FFB106" s="90"/>
      <c r="FFC106" s="90"/>
      <c r="FFD106" s="90"/>
      <c r="FFE106" s="90"/>
      <c r="FFF106" s="90"/>
      <c r="FFG106" s="90"/>
      <c r="FFH106" s="90"/>
      <c r="FFI106" s="90"/>
      <c r="FFJ106" s="90"/>
      <c r="FFK106" s="90"/>
      <c r="FFL106" s="90"/>
      <c r="FFM106" s="90"/>
      <c r="FFN106" s="90"/>
      <c r="FFO106" s="90"/>
      <c r="FFP106" s="90"/>
      <c r="FFQ106" s="90"/>
      <c r="FFR106" s="90"/>
      <c r="FFS106" s="90"/>
      <c r="FFT106" s="90"/>
      <c r="FFU106" s="90"/>
      <c r="FFV106" s="90"/>
      <c r="FFW106" s="90"/>
      <c r="FFX106" s="90"/>
      <c r="FFY106" s="90"/>
      <c r="FFZ106" s="90"/>
      <c r="FGA106" s="90"/>
      <c r="FGB106" s="90"/>
      <c r="FGC106" s="90"/>
      <c r="FGD106" s="90"/>
      <c r="FGE106" s="90"/>
      <c r="FGF106" s="90"/>
      <c r="FGG106" s="90"/>
      <c r="FGH106" s="90"/>
      <c r="FGI106" s="90"/>
      <c r="FGJ106" s="90"/>
      <c r="FGK106" s="90"/>
      <c r="FGL106" s="90"/>
      <c r="FGM106" s="90"/>
      <c r="FGN106" s="90"/>
      <c r="FGO106" s="90"/>
      <c r="FGP106" s="90"/>
      <c r="FGQ106" s="90"/>
      <c r="FGR106" s="90"/>
      <c r="FGS106" s="90"/>
      <c r="FGT106" s="90"/>
      <c r="FGU106" s="90"/>
      <c r="FGV106" s="90"/>
      <c r="FGW106" s="90"/>
      <c r="FGX106" s="90"/>
      <c r="FGY106" s="90"/>
      <c r="FGZ106" s="90"/>
      <c r="FHA106" s="90"/>
      <c r="FHB106" s="90"/>
      <c r="FHC106" s="90"/>
      <c r="FHD106" s="90"/>
      <c r="FHE106" s="90"/>
      <c r="FHF106" s="90"/>
      <c r="FHG106" s="90"/>
      <c r="FHH106" s="90"/>
      <c r="FHI106" s="90"/>
      <c r="FHJ106" s="90"/>
      <c r="FHK106" s="90"/>
      <c r="FHL106" s="90"/>
      <c r="FHM106" s="90"/>
      <c r="FHN106" s="90"/>
      <c r="FHO106" s="90"/>
      <c r="FHP106" s="90"/>
      <c r="FHQ106" s="90"/>
      <c r="FHR106" s="90"/>
      <c r="FHS106" s="90"/>
      <c r="FHT106" s="90"/>
      <c r="FHU106" s="90"/>
      <c r="FHV106" s="90"/>
      <c r="FHW106" s="90"/>
      <c r="FHX106" s="90"/>
      <c r="FHY106" s="90"/>
      <c r="FHZ106" s="90"/>
      <c r="FIA106" s="90"/>
      <c r="FIB106" s="90"/>
      <c r="FIC106" s="90"/>
      <c r="FID106" s="90"/>
      <c r="FIE106" s="90"/>
      <c r="FIF106" s="90"/>
      <c r="FIG106" s="90"/>
      <c r="FIH106" s="90"/>
      <c r="FII106" s="90"/>
      <c r="FIJ106" s="90"/>
      <c r="FIK106" s="90"/>
      <c r="FIL106" s="90"/>
      <c r="FIM106" s="90"/>
      <c r="FIN106" s="90"/>
      <c r="FIO106" s="90"/>
      <c r="FIP106" s="90"/>
      <c r="FIQ106" s="90"/>
      <c r="FIR106" s="90"/>
      <c r="FIS106" s="90"/>
      <c r="FIT106" s="90"/>
      <c r="FIU106" s="90"/>
      <c r="FIV106" s="90"/>
      <c r="FIW106" s="90"/>
      <c r="FIX106" s="90"/>
      <c r="FIY106" s="90"/>
      <c r="FIZ106" s="90"/>
      <c r="FJA106" s="90"/>
      <c r="FJB106" s="90"/>
      <c r="FJC106" s="90"/>
      <c r="FJD106" s="90"/>
      <c r="FJE106" s="90"/>
      <c r="FJF106" s="90"/>
      <c r="FJG106" s="90"/>
      <c r="FJH106" s="90"/>
      <c r="FJI106" s="90"/>
      <c r="FJJ106" s="90"/>
      <c r="FJK106" s="90"/>
      <c r="FJL106" s="90"/>
      <c r="FJM106" s="90"/>
      <c r="FJN106" s="90"/>
      <c r="FJO106" s="90"/>
      <c r="FJP106" s="90"/>
      <c r="FJQ106" s="90"/>
      <c r="FJR106" s="90"/>
      <c r="FJS106" s="90"/>
      <c r="FJT106" s="90"/>
      <c r="FJU106" s="90"/>
      <c r="FJV106" s="90"/>
      <c r="FJW106" s="90"/>
      <c r="FJX106" s="90"/>
      <c r="FJY106" s="90"/>
      <c r="FJZ106" s="90"/>
      <c r="FKA106" s="90"/>
      <c r="FKB106" s="90"/>
      <c r="FKC106" s="90"/>
      <c r="FKD106" s="90"/>
      <c r="FKE106" s="90"/>
      <c r="FKF106" s="90"/>
      <c r="FKG106" s="90"/>
      <c r="FKH106" s="90"/>
      <c r="FKI106" s="90"/>
      <c r="FKJ106" s="90"/>
      <c r="FKK106" s="90"/>
      <c r="FKL106" s="90"/>
      <c r="FKM106" s="90"/>
      <c r="FKN106" s="90"/>
      <c r="FKO106" s="90"/>
      <c r="FKP106" s="90"/>
      <c r="FKQ106" s="90"/>
      <c r="FKR106" s="90"/>
      <c r="FKS106" s="90"/>
      <c r="FKT106" s="90"/>
      <c r="FKU106" s="90"/>
      <c r="FKV106" s="90"/>
      <c r="FKW106" s="90"/>
      <c r="FKX106" s="90"/>
      <c r="FKY106" s="90"/>
      <c r="FKZ106" s="90"/>
      <c r="FLA106" s="90"/>
      <c r="FLB106" s="90"/>
      <c r="FLC106" s="90"/>
      <c r="FLD106" s="90"/>
      <c r="FLE106" s="90"/>
      <c r="FLF106" s="90"/>
      <c r="FLG106" s="90"/>
      <c r="FLH106" s="90"/>
      <c r="FLI106" s="90"/>
      <c r="FLJ106" s="90"/>
      <c r="FLK106" s="90"/>
      <c r="FLL106" s="90"/>
      <c r="FLM106" s="90"/>
      <c r="FLN106" s="90"/>
      <c r="FLO106" s="90"/>
      <c r="FLP106" s="90"/>
      <c r="FLQ106" s="90"/>
      <c r="FLR106" s="90"/>
      <c r="FLS106" s="90"/>
      <c r="FLT106" s="90"/>
      <c r="FLU106" s="90"/>
      <c r="FLV106" s="90"/>
      <c r="FLW106" s="90"/>
      <c r="FLX106" s="90"/>
      <c r="FLY106" s="90"/>
      <c r="FLZ106" s="90"/>
      <c r="FMA106" s="90"/>
      <c r="FMB106" s="90"/>
      <c r="FMC106" s="90"/>
      <c r="FMD106" s="90"/>
      <c r="FME106" s="90"/>
      <c r="FMF106" s="90"/>
      <c r="FMG106" s="90"/>
      <c r="FMH106" s="90"/>
      <c r="FMI106" s="90"/>
      <c r="FMJ106" s="90"/>
      <c r="FMK106" s="90"/>
      <c r="FML106" s="90"/>
      <c r="FMM106" s="90"/>
      <c r="FMN106" s="90"/>
      <c r="FMO106" s="90"/>
      <c r="FMP106" s="90"/>
      <c r="FMQ106" s="90"/>
      <c r="FMR106" s="90"/>
      <c r="FMS106" s="90"/>
      <c r="FMT106" s="90"/>
      <c r="FMU106" s="90"/>
      <c r="FMV106" s="90"/>
      <c r="FMW106" s="90"/>
      <c r="FMX106" s="90"/>
      <c r="FMY106" s="90"/>
      <c r="FMZ106" s="90"/>
      <c r="FNA106" s="90"/>
      <c r="FNB106" s="90"/>
      <c r="FNC106" s="90"/>
      <c r="FND106" s="90"/>
      <c r="FNE106" s="90"/>
      <c r="FNF106" s="90"/>
      <c r="FNG106" s="90"/>
      <c r="FNH106" s="90"/>
      <c r="FNI106" s="90"/>
      <c r="FNJ106" s="90"/>
      <c r="FNK106" s="90"/>
      <c r="FNL106" s="90"/>
      <c r="FNM106" s="90"/>
      <c r="FNN106" s="90"/>
      <c r="FNO106" s="90"/>
      <c r="FNP106" s="90"/>
      <c r="FNQ106" s="90"/>
      <c r="FNR106" s="90"/>
      <c r="FNS106" s="90"/>
      <c r="FNT106" s="90"/>
      <c r="FNU106" s="90"/>
      <c r="FNV106" s="90"/>
      <c r="FNW106" s="90"/>
      <c r="FNX106" s="90"/>
      <c r="FNY106" s="90"/>
      <c r="FNZ106" s="90"/>
      <c r="FOA106" s="90"/>
      <c r="FOB106" s="90"/>
      <c r="FOC106" s="90"/>
      <c r="FOD106" s="90"/>
      <c r="FOE106" s="90"/>
      <c r="FOF106" s="90"/>
      <c r="FOG106" s="90"/>
      <c r="FOH106" s="90"/>
      <c r="FOI106" s="90"/>
      <c r="FOJ106" s="90"/>
      <c r="FOK106" s="90"/>
      <c r="FOL106" s="90"/>
      <c r="FOM106" s="90"/>
      <c r="FON106" s="90"/>
      <c r="FOO106" s="90"/>
      <c r="FOP106" s="90"/>
      <c r="FOQ106" s="90"/>
      <c r="FOR106" s="90"/>
      <c r="FOS106" s="90"/>
      <c r="FOT106" s="90"/>
      <c r="FOU106" s="90"/>
      <c r="FOV106" s="90"/>
      <c r="FOW106" s="90"/>
      <c r="FOX106" s="90"/>
      <c r="FOY106" s="90"/>
      <c r="FOZ106" s="90"/>
      <c r="FPA106" s="90"/>
      <c r="FPB106" s="90"/>
      <c r="FPC106" s="90"/>
      <c r="FPD106" s="90"/>
      <c r="FPE106" s="90"/>
      <c r="FPF106" s="90"/>
      <c r="FPG106" s="90"/>
      <c r="FPH106" s="90"/>
      <c r="FPI106" s="90"/>
      <c r="FPJ106" s="90"/>
      <c r="FPK106" s="90"/>
      <c r="FPL106" s="90"/>
      <c r="FPM106" s="90"/>
      <c r="FPN106" s="90"/>
      <c r="FPO106" s="90"/>
      <c r="FPP106" s="90"/>
      <c r="FPQ106" s="90"/>
      <c r="FPR106" s="90"/>
      <c r="FPS106" s="90"/>
      <c r="FPT106" s="90"/>
      <c r="FPU106" s="90"/>
      <c r="FPV106" s="90"/>
      <c r="FPW106" s="90"/>
      <c r="FPX106" s="90"/>
      <c r="FPY106" s="90"/>
      <c r="FPZ106" s="90"/>
      <c r="FQA106" s="90"/>
      <c r="FQB106" s="90"/>
      <c r="FQC106" s="90"/>
      <c r="FQD106" s="90"/>
      <c r="FQE106" s="90"/>
      <c r="FQF106" s="90"/>
      <c r="FQG106" s="90"/>
      <c r="FQH106" s="90"/>
      <c r="FQI106" s="90"/>
      <c r="FQJ106" s="90"/>
      <c r="FQK106" s="90"/>
      <c r="FQL106" s="90"/>
      <c r="FQM106" s="90"/>
      <c r="FQN106" s="90"/>
      <c r="FQO106" s="90"/>
      <c r="FQP106" s="90"/>
      <c r="FQQ106" s="90"/>
      <c r="FQR106" s="90"/>
      <c r="FQS106" s="90"/>
      <c r="FQT106" s="90"/>
      <c r="FQU106" s="90"/>
      <c r="FQV106" s="90"/>
      <c r="FQW106" s="90"/>
      <c r="FQX106" s="90"/>
      <c r="FQY106" s="90"/>
      <c r="FQZ106" s="90"/>
      <c r="FRA106" s="90"/>
      <c r="FRB106" s="90"/>
      <c r="FRC106" s="90"/>
      <c r="FRD106" s="90"/>
      <c r="FRE106" s="90"/>
      <c r="FRF106" s="90"/>
      <c r="FRG106" s="90"/>
      <c r="FRH106" s="90"/>
      <c r="FRI106" s="90"/>
      <c r="FRJ106" s="90"/>
      <c r="FRK106" s="90"/>
      <c r="FRL106" s="90"/>
      <c r="FRM106" s="90"/>
      <c r="FRN106" s="90"/>
      <c r="FRO106" s="90"/>
      <c r="FRP106" s="90"/>
      <c r="FRQ106" s="90"/>
      <c r="FRR106" s="90"/>
      <c r="FRS106" s="90"/>
      <c r="FRT106" s="90"/>
      <c r="FRU106" s="90"/>
      <c r="FRV106" s="90"/>
      <c r="FRW106" s="90"/>
      <c r="FRX106" s="90"/>
      <c r="FRY106" s="90"/>
      <c r="FRZ106" s="90"/>
      <c r="FSA106" s="90"/>
      <c r="FSB106" s="90"/>
      <c r="FSC106" s="90"/>
      <c r="FSD106" s="90"/>
      <c r="FSE106" s="90"/>
      <c r="FSF106" s="90"/>
      <c r="FSG106" s="90"/>
      <c r="FSH106" s="90"/>
      <c r="FSI106" s="90"/>
      <c r="FSJ106" s="90"/>
      <c r="FSK106" s="90"/>
      <c r="FSL106" s="90"/>
      <c r="FSM106" s="90"/>
      <c r="FSN106" s="90"/>
      <c r="FSO106" s="90"/>
      <c r="FSP106" s="90"/>
      <c r="FSQ106" s="90"/>
      <c r="FSR106" s="90"/>
      <c r="FSS106" s="90"/>
      <c r="FST106" s="90"/>
      <c r="FSU106" s="90"/>
      <c r="FSV106" s="90"/>
      <c r="FSW106" s="90"/>
      <c r="FSX106" s="90"/>
      <c r="FSY106" s="90"/>
      <c r="FSZ106" s="90"/>
      <c r="FTA106" s="90"/>
      <c r="FTB106" s="90"/>
      <c r="FTC106" s="90"/>
      <c r="FTD106" s="90"/>
      <c r="FTE106" s="90"/>
      <c r="FTF106" s="90"/>
      <c r="FTG106" s="90"/>
      <c r="FTH106" s="90"/>
      <c r="FTI106" s="90"/>
      <c r="FTJ106" s="90"/>
      <c r="FTK106" s="90"/>
      <c r="FTL106" s="90"/>
      <c r="FTM106" s="90"/>
      <c r="FTN106" s="90"/>
      <c r="FTO106" s="90"/>
      <c r="FTP106" s="90"/>
      <c r="FTQ106" s="90"/>
      <c r="FTR106" s="90"/>
      <c r="FTS106" s="90"/>
      <c r="FTT106" s="90"/>
      <c r="FTU106" s="90"/>
      <c r="FTV106" s="90"/>
      <c r="FTW106" s="90"/>
      <c r="FTX106" s="90"/>
      <c r="FTY106" s="90"/>
      <c r="FTZ106" s="90"/>
      <c r="FUA106" s="90"/>
      <c r="FUB106" s="90"/>
      <c r="FUC106" s="90"/>
      <c r="FUD106" s="90"/>
      <c r="FUE106" s="90"/>
      <c r="FUF106" s="90"/>
      <c r="FUG106" s="90"/>
      <c r="FUH106" s="90"/>
      <c r="FUI106" s="90"/>
      <c r="FUJ106" s="90"/>
      <c r="FUK106" s="90"/>
      <c r="FUL106" s="90"/>
      <c r="FUM106" s="90"/>
      <c r="FUN106" s="90"/>
      <c r="FUO106" s="90"/>
      <c r="FUP106" s="90"/>
      <c r="FUQ106" s="90"/>
      <c r="FUR106" s="90"/>
      <c r="FUS106" s="90"/>
      <c r="FUT106" s="90"/>
      <c r="FUU106" s="90"/>
      <c r="FUV106" s="90"/>
      <c r="FUW106" s="90"/>
      <c r="FUX106" s="90"/>
      <c r="FUY106" s="90"/>
      <c r="FUZ106" s="90"/>
      <c r="FVA106" s="90"/>
      <c r="FVB106" s="90"/>
      <c r="FVC106" s="90"/>
      <c r="FVD106" s="90"/>
      <c r="FVE106" s="90"/>
      <c r="FVF106" s="90"/>
      <c r="FVG106" s="90"/>
      <c r="FVH106" s="90"/>
      <c r="FVI106" s="90"/>
      <c r="FVJ106" s="90"/>
      <c r="FVK106" s="90"/>
      <c r="FVL106" s="90"/>
      <c r="FVM106" s="90"/>
      <c r="FVN106" s="90"/>
      <c r="FVO106" s="90"/>
      <c r="FVP106" s="90"/>
      <c r="FVQ106" s="90"/>
      <c r="FVR106" s="90"/>
      <c r="FVS106" s="90"/>
      <c r="FVT106" s="90"/>
      <c r="FVU106" s="90"/>
      <c r="FVV106" s="90"/>
      <c r="FVW106" s="90"/>
      <c r="FVX106" s="90"/>
      <c r="FVY106" s="90"/>
      <c r="FVZ106" s="90"/>
      <c r="FWA106" s="90"/>
      <c r="FWB106" s="90"/>
      <c r="FWC106" s="90"/>
      <c r="FWD106" s="90"/>
      <c r="FWE106" s="90"/>
      <c r="FWF106" s="90"/>
      <c r="FWG106" s="90"/>
      <c r="FWH106" s="90"/>
      <c r="FWI106" s="90"/>
      <c r="FWJ106" s="90"/>
      <c r="FWK106" s="90"/>
      <c r="FWL106" s="90"/>
      <c r="FWM106" s="90"/>
      <c r="FWN106" s="90"/>
      <c r="FWO106" s="90"/>
      <c r="FWP106" s="90"/>
      <c r="FWQ106" s="90"/>
      <c r="FWR106" s="90"/>
      <c r="FWS106" s="90"/>
      <c r="FWT106" s="90"/>
      <c r="FWU106" s="90"/>
      <c r="FWV106" s="90"/>
      <c r="FWW106" s="90"/>
      <c r="FWX106" s="90"/>
      <c r="FWY106" s="90"/>
      <c r="FWZ106" s="90"/>
      <c r="FXA106" s="90"/>
      <c r="FXB106" s="90"/>
      <c r="FXC106" s="90"/>
      <c r="FXD106" s="90"/>
      <c r="FXE106" s="90"/>
      <c r="FXF106" s="90"/>
      <c r="FXG106" s="90"/>
      <c r="FXH106" s="90"/>
      <c r="FXI106" s="90"/>
      <c r="FXJ106" s="90"/>
      <c r="FXK106" s="90"/>
      <c r="FXL106" s="90"/>
      <c r="FXM106" s="90"/>
      <c r="FXN106" s="90"/>
      <c r="FXO106" s="90"/>
      <c r="FXP106" s="90"/>
      <c r="FXQ106" s="90"/>
      <c r="FXR106" s="90"/>
      <c r="FXS106" s="90"/>
      <c r="FXT106" s="90"/>
      <c r="FXU106" s="90"/>
      <c r="FXV106" s="90"/>
      <c r="FXW106" s="90"/>
      <c r="FXX106" s="90"/>
      <c r="FXY106" s="90"/>
      <c r="FXZ106" s="90"/>
      <c r="FYA106" s="90"/>
      <c r="FYB106" s="90"/>
      <c r="FYC106" s="90"/>
      <c r="FYD106" s="90"/>
      <c r="FYE106" s="90"/>
      <c r="FYF106" s="90"/>
      <c r="FYG106" s="90"/>
      <c r="FYH106" s="90"/>
      <c r="FYI106" s="90"/>
      <c r="FYJ106" s="90"/>
      <c r="FYK106" s="90"/>
      <c r="FYL106" s="90"/>
      <c r="FYM106" s="90"/>
      <c r="FYN106" s="90"/>
      <c r="FYO106" s="90"/>
      <c r="FYP106" s="90"/>
      <c r="FYQ106" s="90"/>
      <c r="FYR106" s="90"/>
      <c r="FYS106" s="90"/>
      <c r="FYT106" s="90"/>
      <c r="FYU106" s="90"/>
      <c r="FYV106" s="90"/>
      <c r="FYW106" s="90"/>
      <c r="FYX106" s="90"/>
      <c r="FYY106" s="90"/>
      <c r="FYZ106" s="90"/>
      <c r="FZA106" s="90"/>
      <c r="FZB106" s="90"/>
      <c r="FZC106" s="90"/>
      <c r="FZD106" s="90"/>
      <c r="FZE106" s="90"/>
      <c r="FZF106" s="90"/>
      <c r="FZG106" s="90"/>
      <c r="FZH106" s="90"/>
      <c r="FZI106" s="90"/>
      <c r="FZJ106" s="90"/>
      <c r="FZK106" s="90"/>
      <c r="FZL106" s="90"/>
      <c r="FZM106" s="90"/>
      <c r="FZN106" s="90"/>
      <c r="FZO106" s="90"/>
      <c r="FZP106" s="90"/>
      <c r="FZQ106" s="90"/>
      <c r="FZR106" s="90"/>
      <c r="FZS106" s="90"/>
      <c r="FZT106" s="90"/>
      <c r="FZU106" s="90"/>
      <c r="FZV106" s="90"/>
      <c r="FZW106" s="90"/>
      <c r="FZX106" s="90"/>
      <c r="FZY106" s="90"/>
      <c r="FZZ106" s="90"/>
      <c r="GAA106" s="90"/>
      <c r="GAB106" s="90"/>
      <c r="GAC106" s="90"/>
      <c r="GAD106" s="90"/>
      <c r="GAE106" s="90"/>
      <c r="GAF106" s="90"/>
      <c r="GAG106" s="90"/>
      <c r="GAH106" s="90"/>
      <c r="GAI106" s="90"/>
      <c r="GAJ106" s="90"/>
      <c r="GAK106" s="90"/>
      <c r="GAL106" s="90"/>
      <c r="GAM106" s="90"/>
      <c r="GAN106" s="90"/>
      <c r="GAO106" s="90"/>
      <c r="GAP106" s="90"/>
      <c r="GAQ106" s="90"/>
      <c r="GAR106" s="90"/>
      <c r="GAS106" s="90"/>
      <c r="GAT106" s="90"/>
      <c r="GAU106" s="90"/>
      <c r="GAV106" s="90"/>
      <c r="GAW106" s="90"/>
      <c r="GAX106" s="90"/>
      <c r="GAY106" s="90"/>
      <c r="GAZ106" s="90"/>
      <c r="GBA106" s="90"/>
      <c r="GBB106" s="90"/>
      <c r="GBC106" s="90"/>
      <c r="GBD106" s="90"/>
      <c r="GBE106" s="90"/>
      <c r="GBF106" s="90"/>
      <c r="GBG106" s="90"/>
      <c r="GBH106" s="90"/>
      <c r="GBI106" s="90"/>
      <c r="GBJ106" s="90"/>
      <c r="GBK106" s="90"/>
      <c r="GBL106" s="90"/>
      <c r="GBM106" s="90"/>
      <c r="GBN106" s="90"/>
      <c r="GBO106" s="90"/>
      <c r="GBP106" s="90"/>
      <c r="GBQ106" s="90"/>
      <c r="GBR106" s="90"/>
      <c r="GBS106" s="90"/>
      <c r="GBT106" s="90"/>
      <c r="GBU106" s="90"/>
      <c r="GBV106" s="90"/>
      <c r="GBW106" s="90"/>
      <c r="GBX106" s="90"/>
      <c r="GBY106" s="90"/>
      <c r="GBZ106" s="90"/>
      <c r="GCA106" s="90"/>
      <c r="GCB106" s="90"/>
      <c r="GCC106" s="90"/>
      <c r="GCD106" s="90"/>
      <c r="GCE106" s="90"/>
      <c r="GCF106" s="90"/>
      <c r="GCG106" s="90"/>
      <c r="GCH106" s="90"/>
      <c r="GCI106" s="90"/>
      <c r="GCJ106" s="90"/>
      <c r="GCK106" s="90"/>
      <c r="GCL106" s="90"/>
      <c r="GCM106" s="90"/>
      <c r="GCN106" s="90"/>
      <c r="GCO106" s="90"/>
      <c r="GCP106" s="90"/>
      <c r="GCQ106" s="90"/>
      <c r="GCR106" s="90"/>
      <c r="GCS106" s="90"/>
      <c r="GCT106" s="90"/>
      <c r="GCU106" s="90"/>
      <c r="GCV106" s="90"/>
      <c r="GCW106" s="90"/>
      <c r="GCX106" s="90"/>
      <c r="GCY106" s="90"/>
      <c r="GCZ106" s="90"/>
      <c r="GDA106" s="90"/>
      <c r="GDB106" s="90"/>
      <c r="GDC106" s="90"/>
      <c r="GDD106" s="90"/>
      <c r="GDE106" s="90"/>
      <c r="GDF106" s="90"/>
      <c r="GDG106" s="90"/>
      <c r="GDH106" s="90"/>
      <c r="GDI106" s="90"/>
      <c r="GDJ106" s="90"/>
      <c r="GDK106" s="90"/>
      <c r="GDL106" s="90"/>
      <c r="GDM106" s="90"/>
      <c r="GDN106" s="90"/>
      <c r="GDO106" s="90"/>
      <c r="GDP106" s="90"/>
      <c r="GDQ106" s="90"/>
      <c r="GDR106" s="90"/>
      <c r="GDS106" s="90"/>
      <c r="GDT106" s="90"/>
      <c r="GDU106" s="90"/>
      <c r="GDV106" s="90"/>
      <c r="GDW106" s="90"/>
      <c r="GDX106" s="90"/>
      <c r="GDY106" s="90"/>
      <c r="GDZ106" s="90"/>
      <c r="GEA106" s="90"/>
      <c r="GEB106" s="90"/>
      <c r="GEC106" s="90"/>
      <c r="GED106" s="90"/>
      <c r="GEE106" s="90"/>
      <c r="GEF106" s="90"/>
      <c r="GEG106" s="90"/>
      <c r="GEH106" s="90"/>
      <c r="GEI106" s="90"/>
      <c r="GEJ106" s="90"/>
      <c r="GEK106" s="90"/>
      <c r="GEL106" s="90"/>
      <c r="GEM106" s="90"/>
      <c r="GEN106" s="90"/>
      <c r="GEO106" s="90"/>
      <c r="GEP106" s="90"/>
      <c r="GEQ106" s="90"/>
      <c r="GER106" s="90"/>
      <c r="GES106" s="90"/>
      <c r="GET106" s="90"/>
      <c r="GEU106" s="90"/>
      <c r="GEV106" s="90"/>
      <c r="GEW106" s="90"/>
      <c r="GEX106" s="90"/>
      <c r="GEY106" s="90"/>
      <c r="GEZ106" s="90"/>
      <c r="GFA106" s="90"/>
      <c r="GFB106" s="90"/>
      <c r="GFC106" s="90"/>
      <c r="GFD106" s="90"/>
      <c r="GFE106" s="90"/>
      <c r="GFF106" s="90"/>
      <c r="GFG106" s="90"/>
      <c r="GFH106" s="90"/>
      <c r="GFI106" s="90"/>
      <c r="GFJ106" s="90"/>
      <c r="GFK106" s="90"/>
      <c r="GFL106" s="90"/>
      <c r="GFM106" s="90"/>
      <c r="GFN106" s="90"/>
      <c r="GFO106" s="90"/>
      <c r="GFP106" s="90"/>
      <c r="GFQ106" s="90"/>
      <c r="GFR106" s="90"/>
      <c r="GFS106" s="90"/>
      <c r="GFT106" s="90"/>
      <c r="GFU106" s="90"/>
      <c r="GFV106" s="90"/>
      <c r="GFW106" s="90"/>
      <c r="GFX106" s="90"/>
      <c r="GFY106" s="90"/>
      <c r="GFZ106" s="90"/>
      <c r="GGA106" s="90"/>
      <c r="GGB106" s="90"/>
      <c r="GGC106" s="90"/>
      <c r="GGD106" s="90"/>
      <c r="GGE106" s="90"/>
      <c r="GGF106" s="90"/>
      <c r="GGG106" s="90"/>
      <c r="GGH106" s="90"/>
      <c r="GGI106" s="90"/>
      <c r="GGJ106" s="90"/>
      <c r="GGK106" s="90"/>
      <c r="GGL106" s="90"/>
      <c r="GGM106" s="90"/>
      <c r="GGN106" s="90"/>
      <c r="GGO106" s="90"/>
      <c r="GGP106" s="90"/>
      <c r="GGQ106" s="90"/>
      <c r="GGR106" s="90"/>
      <c r="GGS106" s="90"/>
      <c r="GGT106" s="90"/>
      <c r="GGU106" s="90"/>
      <c r="GGV106" s="90"/>
      <c r="GGW106" s="90"/>
      <c r="GGX106" s="90"/>
      <c r="GGY106" s="90"/>
      <c r="GGZ106" s="90"/>
      <c r="GHA106" s="90"/>
      <c r="GHB106" s="90"/>
      <c r="GHC106" s="90"/>
      <c r="GHD106" s="90"/>
      <c r="GHE106" s="90"/>
      <c r="GHF106" s="90"/>
      <c r="GHG106" s="90"/>
      <c r="GHH106" s="90"/>
      <c r="GHI106" s="90"/>
      <c r="GHJ106" s="90"/>
      <c r="GHK106" s="90"/>
      <c r="GHL106" s="90"/>
      <c r="GHM106" s="90"/>
      <c r="GHN106" s="90"/>
      <c r="GHO106" s="90"/>
      <c r="GHP106" s="90"/>
      <c r="GHQ106" s="90"/>
      <c r="GHR106" s="90"/>
      <c r="GHS106" s="90"/>
      <c r="GHT106" s="90"/>
      <c r="GHU106" s="90"/>
      <c r="GHV106" s="90"/>
      <c r="GHW106" s="90"/>
      <c r="GHX106" s="90"/>
      <c r="GHY106" s="90"/>
      <c r="GHZ106" s="90"/>
      <c r="GIA106" s="90"/>
      <c r="GIB106" s="90"/>
      <c r="GIC106" s="90"/>
      <c r="GID106" s="90"/>
      <c r="GIE106" s="90"/>
      <c r="GIF106" s="90"/>
      <c r="GIG106" s="90"/>
      <c r="GIH106" s="90"/>
      <c r="GII106" s="90"/>
      <c r="GIJ106" s="90"/>
      <c r="GIK106" s="90"/>
      <c r="GIL106" s="90"/>
      <c r="GIM106" s="90"/>
      <c r="GIN106" s="90"/>
      <c r="GIO106" s="90"/>
      <c r="GIP106" s="90"/>
      <c r="GIQ106" s="90"/>
      <c r="GIR106" s="90"/>
      <c r="GIS106" s="90"/>
      <c r="GIT106" s="90"/>
      <c r="GIU106" s="90"/>
      <c r="GIV106" s="90"/>
      <c r="GIW106" s="90"/>
      <c r="GIX106" s="90"/>
      <c r="GIY106" s="90"/>
      <c r="GIZ106" s="90"/>
      <c r="GJA106" s="90"/>
      <c r="GJB106" s="90"/>
      <c r="GJC106" s="90"/>
      <c r="GJD106" s="90"/>
      <c r="GJE106" s="90"/>
      <c r="GJF106" s="90"/>
      <c r="GJG106" s="90"/>
      <c r="GJH106" s="90"/>
      <c r="GJI106" s="90"/>
      <c r="GJJ106" s="90"/>
      <c r="GJK106" s="90"/>
      <c r="GJL106" s="90"/>
      <c r="GJM106" s="90"/>
      <c r="GJN106" s="90"/>
      <c r="GJO106" s="90"/>
      <c r="GJP106" s="90"/>
      <c r="GJQ106" s="90"/>
      <c r="GJR106" s="90"/>
      <c r="GJS106" s="90"/>
      <c r="GJT106" s="90"/>
      <c r="GJU106" s="90"/>
      <c r="GJV106" s="90"/>
      <c r="GJW106" s="90"/>
      <c r="GJX106" s="90"/>
      <c r="GJY106" s="90"/>
      <c r="GJZ106" s="90"/>
      <c r="GKA106" s="90"/>
      <c r="GKB106" s="90"/>
      <c r="GKC106" s="90"/>
      <c r="GKD106" s="90"/>
      <c r="GKE106" s="90"/>
      <c r="GKF106" s="90"/>
      <c r="GKG106" s="90"/>
      <c r="GKH106" s="90"/>
      <c r="GKI106" s="90"/>
      <c r="GKJ106" s="90"/>
      <c r="GKK106" s="90"/>
      <c r="GKL106" s="90"/>
      <c r="GKM106" s="90"/>
      <c r="GKN106" s="90"/>
      <c r="GKO106" s="90"/>
      <c r="GKP106" s="90"/>
      <c r="GKQ106" s="90"/>
      <c r="GKR106" s="90"/>
      <c r="GKS106" s="90"/>
      <c r="GKT106" s="90"/>
      <c r="GKU106" s="90"/>
      <c r="GKV106" s="90"/>
      <c r="GKW106" s="90"/>
      <c r="GKX106" s="90"/>
      <c r="GKY106" s="90"/>
      <c r="GKZ106" s="90"/>
      <c r="GLA106" s="90"/>
      <c r="GLB106" s="90"/>
      <c r="GLC106" s="90"/>
      <c r="GLD106" s="90"/>
      <c r="GLE106" s="90"/>
      <c r="GLF106" s="90"/>
      <c r="GLG106" s="90"/>
      <c r="GLH106" s="90"/>
      <c r="GLI106" s="90"/>
      <c r="GLJ106" s="90"/>
      <c r="GLK106" s="90"/>
      <c r="GLL106" s="90"/>
      <c r="GLM106" s="90"/>
      <c r="GLN106" s="90"/>
      <c r="GLO106" s="90"/>
      <c r="GLP106" s="90"/>
      <c r="GLQ106" s="90"/>
      <c r="GLR106" s="90"/>
      <c r="GLS106" s="90"/>
      <c r="GLT106" s="90"/>
      <c r="GLU106" s="90"/>
      <c r="GLV106" s="90"/>
      <c r="GLW106" s="90"/>
      <c r="GLX106" s="90"/>
      <c r="GLY106" s="90"/>
      <c r="GLZ106" s="90"/>
      <c r="GMA106" s="90"/>
      <c r="GMB106" s="90"/>
      <c r="GMC106" s="90"/>
      <c r="GMD106" s="90"/>
      <c r="GME106" s="90"/>
      <c r="GMF106" s="90"/>
      <c r="GMG106" s="90"/>
      <c r="GMH106" s="90"/>
      <c r="GMI106" s="90"/>
      <c r="GMJ106" s="90"/>
      <c r="GMK106" s="90"/>
      <c r="GML106" s="90"/>
      <c r="GMM106" s="90"/>
      <c r="GMN106" s="90"/>
      <c r="GMO106" s="90"/>
      <c r="GMP106" s="90"/>
      <c r="GMQ106" s="90"/>
      <c r="GMR106" s="90"/>
      <c r="GMS106" s="90"/>
      <c r="GMT106" s="90"/>
      <c r="GMU106" s="90"/>
      <c r="GMV106" s="90"/>
      <c r="GMW106" s="90"/>
      <c r="GMX106" s="90"/>
      <c r="GMY106" s="90"/>
      <c r="GMZ106" s="90"/>
      <c r="GNA106" s="90"/>
      <c r="GNB106" s="90"/>
      <c r="GNC106" s="90"/>
      <c r="GND106" s="90"/>
      <c r="GNE106" s="90"/>
      <c r="GNF106" s="90"/>
      <c r="GNG106" s="90"/>
      <c r="GNH106" s="90"/>
      <c r="GNI106" s="90"/>
      <c r="GNJ106" s="90"/>
      <c r="GNK106" s="90"/>
      <c r="GNL106" s="90"/>
      <c r="GNM106" s="90"/>
      <c r="GNN106" s="90"/>
      <c r="GNO106" s="90"/>
      <c r="GNP106" s="90"/>
      <c r="GNQ106" s="90"/>
      <c r="GNR106" s="90"/>
      <c r="GNS106" s="90"/>
      <c r="GNT106" s="90"/>
      <c r="GNU106" s="90"/>
      <c r="GNV106" s="90"/>
      <c r="GNW106" s="90"/>
      <c r="GNX106" s="90"/>
      <c r="GNY106" s="90"/>
      <c r="GNZ106" s="90"/>
      <c r="GOA106" s="90"/>
      <c r="GOB106" s="90"/>
      <c r="GOC106" s="90"/>
      <c r="GOD106" s="90"/>
      <c r="GOE106" s="90"/>
      <c r="GOF106" s="90"/>
      <c r="GOG106" s="90"/>
      <c r="GOH106" s="90"/>
      <c r="GOI106" s="90"/>
      <c r="GOJ106" s="90"/>
      <c r="GOK106" s="90"/>
      <c r="GOL106" s="90"/>
      <c r="GOM106" s="90"/>
      <c r="GON106" s="90"/>
      <c r="GOO106" s="90"/>
      <c r="GOP106" s="90"/>
      <c r="GOQ106" s="90"/>
      <c r="GOR106" s="90"/>
      <c r="GOS106" s="90"/>
      <c r="GOT106" s="90"/>
      <c r="GOU106" s="90"/>
      <c r="GOV106" s="90"/>
      <c r="GOW106" s="90"/>
      <c r="GOX106" s="90"/>
      <c r="GOY106" s="90"/>
      <c r="GOZ106" s="90"/>
      <c r="GPA106" s="90"/>
      <c r="GPB106" s="90"/>
      <c r="GPC106" s="90"/>
      <c r="GPD106" s="90"/>
      <c r="GPE106" s="90"/>
      <c r="GPF106" s="90"/>
      <c r="GPG106" s="90"/>
      <c r="GPH106" s="90"/>
      <c r="GPI106" s="90"/>
      <c r="GPJ106" s="90"/>
      <c r="GPK106" s="90"/>
      <c r="GPL106" s="90"/>
      <c r="GPM106" s="90"/>
      <c r="GPN106" s="90"/>
      <c r="GPO106" s="90"/>
      <c r="GPP106" s="90"/>
      <c r="GPQ106" s="90"/>
      <c r="GPR106" s="90"/>
      <c r="GPS106" s="90"/>
      <c r="GPT106" s="90"/>
      <c r="GPU106" s="90"/>
      <c r="GPV106" s="90"/>
      <c r="GPW106" s="90"/>
      <c r="GPX106" s="90"/>
      <c r="GPY106" s="90"/>
      <c r="GPZ106" s="90"/>
      <c r="GQA106" s="90"/>
      <c r="GQB106" s="90"/>
      <c r="GQC106" s="90"/>
      <c r="GQD106" s="90"/>
      <c r="GQE106" s="90"/>
      <c r="GQF106" s="90"/>
      <c r="GQG106" s="90"/>
      <c r="GQH106" s="90"/>
      <c r="GQI106" s="90"/>
      <c r="GQJ106" s="90"/>
      <c r="GQK106" s="90"/>
      <c r="GQL106" s="90"/>
      <c r="GQM106" s="90"/>
      <c r="GQN106" s="90"/>
      <c r="GQO106" s="90"/>
      <c r="GQP106" s="90"/>
      <c r="GQQ106" s="90"/>
      <c r="GQR106" s="90"/>
      <c r="GQS106" s="90"/>
      <c r="GQT106" s="90"/>
      <c r="GQU106" s="90"/>
      <c r="GQV106" s="90"/>
      <c r="GQW106" s="90"/>
      <c r="GQX106" s="90"/>
      <c r="GQY106" s="90"/>
      <c r="GQZ106" s="90"/>
      <c r="GRA106" s="90"/>
      <c r="GRB106" s="90"/>
      <c r="GRC106" s="90"/>
      <c r="GRD106" s="90"/>
      <c r="GRE106" s="90"/>
      <c r="GRF106" s="90"/>
      <c r="GRG106" s="90"/>
      <c r="GRH106" s="90"/>
      <c r="GRI106" s="90"/>
      <c r="GRJ106" s="90"/>
      <c r="GRK106" s="90"/>
      <c r="GRL106" s="90"/>
      <c r="GRM106" s="90"/>
      <c r="GRN106" s="90"/>
      <c r="GRO106" s="90"/>
      <c r="GRP106" s="90"/>
      <c r="GRQ106" s="90"/>
      <c r="GRR106" s="90"/>
      <c r="GRS106" s="90"/>
      <c r="GRT106" s="90"/>
      <c r="GRU106" s="90"/>
      <c r="GRV106" s="90"/>
      <c r="GRW106" s="90"/>
      <c r="GRX106" s="90"/>
      <c r="GRY106" s="90"/>
      <c r="GRZ106" s="90"/>
      <c r="GSA106" s="90"/>
      <c r="GSB106" s="90"/>
      <c r="GSC106" s="90"/>
      <c r="GSD106" s="90"/>
      <c r="GSE106" s="90"/>
      <c r="GSF106" s="90"/>
      <c r="GSG106" s="90"/>
      <c r="GSH106" s="90"/>
      <c r="GSI106" s="90"/>
      <c r="GSJ106" s="90"/>
      <c r="GSK106" s="90"/>
      <c r="GSL106" s="90"/>
      <c r="GSM106" s="90"/>
      <c r="GSN106" s="90"/>
      <c r="GSO106" s="90"/>
      <c r="GSP106" s="90"/>
      <c r="GSQ106" s="90"/>
      <c r="GSR106" s="90"/>
      <c r="GSS106" s="90"/>
      <c r="GST106" s="90"/>
      <c r="GSU106" s="90"/>
      <c r="GSV106" s="90"/>
      <c r="GSW106" s="90"/>
      <c r="GSX106" s="90"/>
      <c r="GSY106" s="90"/>
      <c r="GSZ106" s="90"/>
      <c r="GTA106" s="90"/>
      <c r="GTB106" s="90"/>
      <c r="GTC106" s="90"/>
      <c r="GTD106" s="90"/>
      <c r="GTE106" s="90"/>
      <c r="GTF106" s="90"/>
      <c r="GTG106" s="90"/>
      <c r="GTH106" s="90"/>
      <c r="GTI106" s="90"/>
      <c r="GTJ106" s="90"/>
      <c r="GTK106" s="90"/>
      <c r="GTL106" s="90"/>
      <c r="GTM106" s="90"/>
      <c r="GTN106" s="90"/>
      <c r="GTO106" s="90"/>
      <c r="GTP106" s="90"/>
      <c r="GTQ106" s="90"/>
      <c r="GTR106" s="90"/>
      <c r="GTS106" s="90"/>
      <c r="GTT106" s="90"/>
      <c r="GTU106" s="90"/>
      <c r="GTV106" s="90"/>
      <c r="GTW106" s="90"/>
      <c r="GTX106" s="90"/>
      <c r="GTY106" s="90"/>
      <c r="GTZ106" s="90"/>
      <c r="GUA106" s="90"/>
      <c r="GUB106" s="90"/>
      <c r="GUC106" s="90"/>
      <c r="GUD106" s="90"/>
      <c r="GUE106" s="90"/>
      <c r="GUF106" s="90"/>
      <c r="GUG106" s="90"/>
      <c r="GUH106" s="90"/>
      <c r="GUI106" s="90"/>
      <c r="GUJ106" s="90"/>
      <c r="GUK106" s="90"/>
      <c r="GUL106" s="90"/>
      <c r="GUM106" s="90"/>
      <c r="GUN106" s="90"/>
      <c r="GUO106" s="90"/>
      <c r="GUP106" s="90"/>
      <c r="GUQ106" s="90"/>
      <c r="GUR106" s="90"/>
      <c r="GUS106" s="90"/>
      <c r="GUT106" s="90"/>
      <c r="GUU106" s="90"/>
      <c r="GUV106" s="90"/>
      <c r="GUW106" s="90"/>
      <c r="GUX106" s="90"/>
      <c r="GUY106" s="90"/>
      <c r="GUZ106" s="90"/>
      <c r="GVA106" s="90"/>
      <c r="GVB106" s="90"/>
      <c r="GVC106" s="90"/>
      <c r="GVD106" s="90"/>
      <c r="GVE106" s="90"/>
      <c r="GVF106" s="90"/>
      <c r="GVG106" s="90"/>
      <c r="GVH106" s="90"/>
      <c r="GVI106" s="90"/>
      <c r="GVJ106" s="90"/>
      <c r="GVK106" s="90"/>
      <c r="GVL106" s="90"/>
      <c r="GVM106" s="90"/>
      <c r="GVN106" s="90"/>
      <c r="GVO106" s="90"/>
      <c r="GVP106" s="90"/>
      <c r="GVQ106" s="90"/>
      <c r="GVR106" s="90"/>
      <c r="GVS106" s="90"/>
      <c r="GVT106" s="90"/>
      <c r="GVU106" s="90"/>
      <c r="GVV106" s="90"/>
      <c r="GVW106" s="90"/>
      <c r="GVX106" s="90"/>
      <c r="GVY106" s="90"/>
      <c r="GVZ106" s="90"/>
      <c r="GWA106" s="90"/>
      <c r="GWB106" s="90"/>
      <c r="GWC106" s="90"/>
      <c r="GWD106" s="90"/>
      <c r="GWE106" s="90"/>
      <c r="GWF106" s="90"/>
      <c r="GWG106" s="90"/>
      <c r="GWH106" s="90"/>
      <c r="GWI106" s="90"/>
      <c r="GWJ106" s="90"/>
      <c r="GWK106" s="90"/>
      <c r="GWL106" s="90"/>
      <c r="GWM106" s="90"/>
      <c r="GWN106" s="90"/>
      <c r="GWO106" s="90"/>
      <c r="GWP106" s="90"/>
      <c r="GWQ106" s="90"/>
      <c r="GWR106" s="90"/>
      <c r="GWS106" s="90"/>
      <c r="GWT106" s="90"/>
      <c r="GWU106" s="90"/>
      <c r="GWV106" s="90"/>
      <c r="GWW106" s="90"/>
      <c r="GWX106" s="90"/>
      <c r="GWY106" s="90"/>
      <c r="GWZ106" s="90"/>
      <c r="GXA106" s="90"/>
      <c r="GXB106" s="90"/>
      <c r="GXC106" s="90"/>
      <c r="GXD106" s="90"/>
      <c r="GXE106" s="90"/>
      <c r="GXF106" s="90"/>
      <c r="GXG106" s="90"/>
      <c r="GXH106" s="90"/>
      <c r="GXI106" s="90"/>
      <c r="GXJ106" s="90"/>
      <c r="GXK106" s="90"/>
      <c r="GXL106" s="90"/>
      <c r="GXM106" s="90"/>
      <c r="GXN106" s="90"/>
      <c r="GXO106" s="90"/>
      <c r="GXP106" s="90"/>
      <c r="GXQ106" s="90"/>
      <c r="GXR106" s="90"/>
      <c r="GXS106" s="90"/>
      <c r="GXT106" s="90"/>
      <c r="GXU106" s="90"/>
      <c r="GXV106" s="90"/>
      <c r="GXW106" s="90"/>
      <c r="GXX106" s="90"/>
      <c r="GXY106" s="90"/>
      <c r="GXZ106" s="90"/>
      <c r="GYA106" s="90"/>
      <c r="GYB106" s="90"/>
      <c r="GYC106" s="90"/>
      <c r="GYD106" s="90"/>
      <c r="GYE106" s="90"/>
      <c r="GYF106" s="90"/>
      <c r="GYG106" s="90"/>
      <c r="GYH106" s="90"/>
      <c r="GYI106" s="90"/>
      <c r="GYJ106" s="90"/>
      <c r="GYK106" s="90"/>
      <c r="GYL106" s="90"/>
      <c r="GYM106" s="90"/>
      <c r="GYN106" s="90"/>
      <c r="GYO106" s="90"/>
      <c r="GYP106" s="90"/>
      <c r="GYQ106" s="90"/>
      <c r="GYR106" s="90"/>
      <c r="GYS106" s="90"/>
      <c r="GYT106" s="90"/>
      <c r="GYU106" s="90"/>
      <c r="GYV106" s="90"/>
      <c r="GYW106" s="90"/>
      <c r="GYX106" s="90"/>
      <c r="GYY106" s="90"/>
      <c r="GYZ106" s="90"/>
      <c r="GZA106" s="90"/>
      <c r="GZB106" s="90"/>
      <c r="GZC106" s="90"/>
      <c r="GZD106" s="90"/>
      <c r="GZE106" s="90"/>
      <c r="GZF106" s="90"/>
      <c r="GZG106" s="90"/>
      <c r="GZH106" s="90"/>
      <c r="GZI106" s="90"/>
      <c r="GZJ106" s="90"/>
      <c r="GZK106" s="90"/>
      <c r="GZL106" s="90"/>
      <c r="GZM106" s="90"/>
      <c r="GZN106" s="90"/>
      <c r="GZO106" s="90"/>
      <c r="GZP106" s="90"/>
      <c r="GZQ106" s="90"/>
      <c r="GZR106" s="90"/>
      <c r="GZS106" s="90"/>
      <c r="GZT106" s="90"/>
      <c r="GZU106" s="90"/>
      <c r="GZV106" s="90"/>
      <c r="GZW106" s="90"/>
      <c r="GZX106" s="90"/>
      <c r="GZY106" s="90"/>
      <c r="GZZ106" s="90"/>
      <c r="HAA106" s="90"/>
      <c r="HAB106" s="90"/>
      <c r="HAC106" s="90"/>
      <c r="HAD106" s="90"/>
      <c r="HAE106" s="90"/>
      <c r="HAF106" s="90"/>
      <c r="HAG106" s="90"/>
      <c r="HAH106" s="90"/>
      <c r="HAI106" s="90"/>
      <c r="HAJ106" s="90"/>
      <c r="HAK106" s="90"/>
      <c r="HAL106" s="90"/>
      <c r="HAM106" s="90"/>
      <c r="HAN106" s="90"/>
      <c r="HAO106" s="90"/>
      <c r="HAP106" s="90"/>
      <c r="HAQ106" s="90"/>
      <c r="HAR106" s="90"/>
      <c r="HAS106" s="90"/>
      <c r="HAT106" s="90"/>
      <c r="HAU106" s="90"/>
      <c r="HAV106" s="90"/>
      <c r="HAW106" s="90"/>
      <c r="HAX106" s="90"/>
      <c r="HAY106" s="90"/>
      <c r="HAZ106" s="90"/>
      <c r="HBA106" s="90"/>
      <c r="HBB106" s="90"/>
      <c r="HBC106" s="90"/>
      <c r="HBD106" s="90"/>
      <c r="HBE106" s="90"/>
      <c r="HBF106" s="90"/>
      <c r="HBG106" s="90"/>
      <c r="HBH106" s="90"/>
      <c r="HBI106" s="90"/>
      <c r="HBJ106" s="90"/>
      <c r="HBK106" s="90"/>
      <c r="HBL106" s="90"/>
      <c r="HBM106" s="90"/>
      <c r="HBN106" s="90"/>
      <c r="HBO106" s="90"/>
      <c r="HBP106" s="90"/>
      <c r="HBQ106" s="90"/>
      <c r="HBR106" s="90"/>
      <c r="HBS106" s="90"/>
      <c r="HBT106" s="90"/>
      <c r="HBU106" s="90"/>
      <c r="HBV106" s="90"/>
      <c r="HBW106" s="90"/>
      <c r="HBX106" s="90"/>
      <c r="HBY106" s="90"/>
      <c r="HBZ106" s="90"/>
      <c r="HCA106" s="90"/>
      <c r="HCB106" s="90"/>
      <c r="HCC106" s="90"/>
      <c r="HCD106" s="90"/>
      <c r="HCE106" s="90"/>
      <c r="HCF106" s="90"/>
      <c r="HCG106" s="90"/>
      <c r="HCH106" s="90"/>
      <c r="HCI106" s="90"/>
      <c r="HCJ106" s="90"/>
      <c r="HCK106" s="90"/>
      <c r="HCL106" s="90"/>
      <c r="HCM106" s="90"/>
      <c r="HCN106" s="90"/>
      <c r="HCO106" s="90"/>
      <c r="HCP106" s="90"/>
      <c r="HCQ106" s="90"/>
      <c r="HCR106" s="90"/>
      <c r="HCS106" s="90"/>
      <c r="HCT106" s="90"/>
      <c r="HCU106" s="90"/>
      <c r="HCV106" s="90"/>
      <c r="HCW106" s="90"/>
      <c r="HCX106" s="90"/>
      <c r="HCY106" s="90"/>
      <c r="HCZ106" s="90"/>
      <c r="HDA106" s="90"/>
      <c r="HDB106" s="90"/>
      <c r="HDC106" s="90"/>
      <c r="HDD106" s="90"/>
      <c r="HDE106" s="90"/>
      <c r="HDF106" s="90"/>
      <c r="HDG106" s="90"/>
      <c r="HDH106" s="90"/>
      <c r="HDI106" s="90"/>
      <c r="HDJ106" s="90"/>
      <c r="HDK106" s="90"/>
      <c r="HDL106" s="90"/>
      <c r="HDM106" s="90"/>
      <c r="HDN106" s="90"/>
      <c r="HDO106" s="90"/>
      <c r="HDP106" s="90"/>
      <c r="HDQ106" s="90"/>
      <c r="HDR106" s="90"/>
      <c r="HDS106" s="90"/>
      <c r="HDT106" s="90"/>
      <c r="HDU106" s="90"/>
      <c r="HDV106" s="90"/>
      <c r="HDW106" s="90"/>
      <c r="HDX106" s="90"/>
      <c r="HDY106" s="90"/>
      <c r="HDZ106" s="90"/>
      <c r="HEA106" s="90"/>
      <c r="HEB106" s="90"/>
      <c r="HEC106" s="90"/>
      <c r="HED106" s="90"/>
      <c r="HEE106" s="90"/>
      <c r="HEF106" s="90"/>
      <c r="HEG106" s="90"/>
      <c r="HEH106" s="90"/>
      <c r="HEI106" s="90"/>
      <c r="HEJ106" s="90"/>
      <c r="HEK106" s="90"/>
      <c r="HEL106" s="90"/>
      <c r="HEM106" s="90"/>
      <c r="HEN106" s="90"/>
      <c r="HEO106" s="90"/>
      <c r="HEP106" s="90"/>
      <c r="HEQ106" s="90"/>
      <c r="HER106" s="90"/>
      <c r="HES106" s="90"/>
      <c r="HET106" s="90"/>
      <c r="HEU106" s="90"/>
      <c r="HEV106" s="90"/>
      <c r="HEW106" s="90"/>
      <c r="HEX106" s="90"/>
      <c r="HEY106" s="90"/>
      <c r="HEZ106" s="90"/>
      <c r="HFA106" s="90"/>
      <c r="HFB106" s="90"/>
      <c r="HFC106" s="90"/>
      <c r="HFD106" s="90"/>
      <c r="HFE106" s="90"/>
      <c r="HFF106" s="90"/>
      <c r="HFG106" s="90"/>
      <c r="HFH106" s="90"/>
      <c r="HFI106" s="90"/>
      <c r="HFJ106" s="90"/>
      <c r="HFK106" s="90"/>
      <c r="HFL106" s="90"/>
      <c r="HFM106" s="90"/>
      <c r="HFN106" s="90"/>
      <c r="HFO106" s="90"/>
      <c r="HFP106" s="90"/>
      <c r="HFQ106" s="90"/>
      <c r="HFR106" s="90"/>
      <c r="HFS106" s="90"/>
      <c r="HFT106" s="90"/>
      <c r="HFU106" s="90"/>
      <c r="HFV106" s="90"/>
      <c r="HFW106" s="90"/>
      <c r="HFX106" s="90"/>
      <c r="HFY106" s="90"/>
      <c r="HFZ106" s="90"/>
      <c r="HGA106" s="90"/>
      <c r="HGB106" s="90"/>
      <c r="HGC106" s="90"/>
      <c r="HGD106" s="90"/>
      <c r="HGE106" s="90"/>
      <c r="HGF106" s="90"/>
      <c r="HGG106" s="90"/>
      <c r="HGH106" s="90"/>
      <c r="HGI106" s="90"/>
      <c r="HGJ106" s="90"/>
      <c r="HGK106" s="90"/>
      <c r="HGL106" s="90"/>
      <c r="HGM106" s="90"/>
      <c r="HGN106" s="90"/>
      <c r="HGO106" s="90"/>
      <c r="HGP106" s="90"/>
      <c r="HGQ106" s="90"/>
      <c r="HGR106" s="90"/>
      <c r="HGS106" s="90"/>
      <c r="HGT106" s="90"/>
      <c r="HGU106" s="90"/>
      <c r="HGV106" s="90"/>
      <c r="HGW106" s="90"/>
      <c r="HGX106" s="90"/>
      <c r="HGY106" s="90"/>
      <c r="HGZ106" s="90"/>
      <c r="HHA106" s="90"/>
      <c r="HHB106" s="90"/>
      <c r="HHC106" s="90"/>
      <c r="HHD106" s="90"/>
      <c r="HHE106" s="90"/>
      <c r="HHF106" s="90"/>
      <c r="HHG106" s="90"/>
      <c r="HHH106" s="90"/>
      <c r="HHI106" s="90"/>
      <c r="HHJ106" s="90"/>
      <c r="HHK106" s="90"/>
      <c r="HHL106" s="90"/>
      <c r="HHM106" s="90"/>
      <c r="HHN106" s="90"/>
      <c r="HHO106" s="90"/>
      <c r="HHP106" s="90"/>
      <c r="HHQ106" s="90"/>
      <c r="HHR106" s="90"/>
      <c r="HHS106" s="90"/>
      <c r="HHT106" s="90"/>
      <c r="HHU106" s="90"/>
      <c r="HHV106" s="90"/>
      <c r="HHW106" s="90"/>
      <c r="HHX106" s="90"/>
      <c r="HHY106" s="90"/>
      <c r="HHZ106" s="90"/>
      <c r="HIA106" s="90"/>
      <c r="HIB106" s="90"/>
      <c r="HIC106" s="90"/>
      <c r="HID106" s="90"/>
      <c r="HIE106" s="90"/>
      <c r="HIF106" s="90"/>
      <c r="HIG106" s="90"/>
      <c r="HIH106" s="90"/>
      <c r="HII106" s="90"/>
      <c r="HIJ106" s="90"/>
      <c r="HIK106" s="90"/>
      <c r="HIL106" s="90"/>
      <c r="HIM106" s="90"/>
      <c r="HIN106" s="90"/>
      <c r="HIO106" s="90"/>
      <c r="HIP106" s="90"/>
      <c r="HIQ106" s="90"/>
      <c r="HIR106" s="90"/>
      <c r="HIS106" s="90"/>
      <c r="HIT106" s="90"/>
      <c r="HIU106" s="90"/>
      <c r="HIV106" s="90"/>
      <c r="HIW106" s="90"/>
      <c r="HIX106" s="90"/>
      <c r="HIY106" s="90"/>
      <c r="HIZ106" s="90"/>
      <c r="HJA106" s="90"/>
      <c r="HJB106" s="90"/>
      <c r="HJC106" s="90"/>
      <c r="HJD106" s="90"/>
      <c r="HJE106" s="90"/>
      <c r="HJF106" s="90"/>
      <c r="HJG106" s="90"/>
      <c r="HJH106" s="90"/>
      <c r="HJI106" s="90"/>
      <c r="HJJ106" s="90"/>
      <c r="HJK106" s="90"/>
      <c r="HJL106" s="90"/>
      <c r="HJM106" s="90"/>
      <c r="HJN106" s="90"/>
      <c r="HJO106" s="90"/>
      <c r="HJP106" s="90"/>
      <c r="HJQ106" s="90"/>
      <c r="HJR106" s="90"/>
      <c r="HJS106" s="90"/>
      <c r="HJT106" s="90"/>
      <c r="HJU106" s="90"/>
      <c r="HJV106" s="90"/>
      <c r="HJW106" s="90"/>
      <c r="HJX106" s="90"/>
      <c r="HJY106" s="90"/>
      <c r="HJZ106" s="90"/>
      <c r="HKA106" s="90"/>
      <c r="HKB106" s="90"/>
      <c r="HKC106" s="90"/>
      <c r="HKD106" s="90"/>
      <c r="HKE106" s="90"/>
      <c r="HKF106" s="90"/>
      <c r="HKG106" s="90"/>
      <c r="HKH106" s="90"/>
      <c r="HKI106" s="90"/>
      <c r="HKJ106" s="90"/>
      <c r="HKK106" s="90"/>
      <c r="HKL106" s="90"/>
      <c r="HKM106" s="90"/>
      <c r="HKN106" s="90"/>
      <c r="HKO106" s="90"/>
      <c r="HKP106" s="90"/>
      <c r="HKQ106" s="90"/>
      <c r="HKR106" s="90"/>
      <c r="HKS106" s="90"/>
      <c r="HKT106" s="90"/>
      <c r="HKU106" s="90"/>
      <c r="HKV106" s="90"/>
      <c r="HKW106" s="90"/>
      <c r="HKX106" s="90"/>
      <c r="HKY106" s="90"/>
      <c r="HKZ106" s="90"/>
      <c r="HLA106" s="90"/>
      <c r="HLB106" s="90"/>
      <c r="HLC106" s="90"/>
      <c r="HLD106" s="90"/>
      <c r="HLE106" s="90"/>
      <c r="HLF106" s="90"/>
      <c r="HLG106" s="90"/>
      <c r="HLH106" s="90"/>
      <c r="HLI106" s="90"/>
      <c r="HLJ106" s="90"/>
      <c r="HLK106" s="90"/>
      <c r="HLL106" s="90"/>
      <c r="HLM106" s="90"/>
      <c r="HLN106" s="90"/>
      <c r="HLO106" s="90"/>
      <c r="HLP106" s="90"/>
      <c r="HLQ106" s="90"/>
      <c r="HLR106" s="90"/>
      <c r="HLS106" s="90"/>
      <c r="HLT106" s="90"/>
      <c r="HLU106" s="90"/>
      <c r="HLV106" s="90"/>
      <c r="HLW106" s="90"/>
      <c r="HLX106" s="90"/>
      <c r="HLY106" s="90"/>
      <c r="HLZ106" s="90"/>
      <c r="HMA106" s="90"/>
      <c r="HMB106" s="90"/>
      <c r="HMC106" s="90"/>
      <c r="HMD106" s="90"/>
      <c r="HME106" s="90"/>
      <c r="HMF106" s="90"/>
      <c r="HMG106" s="90"/>
      <c r="HMH106" s="90"/>
      <c r="HMI106" s="90"/>
      <c r="HMJ106" s="90"/>
      <c r="HMK106" s="90"/>
      <c r="HML106" s="90"/>
      <c r="HMM106" s="90"/>
      <c r="HMN106" s="90"/>
      <c r="HMO106" s="90"/>
      <c r="HMP106" s="90"/>
      <c r="HMQ106" s="90"/>
      <c r="HMR106" s="90"/>
      <c r="HMS106" s="90"/>
      <c r="HMT106" s="90"/>
      <c r="HMU106" s="90"/>
      <c r="HMV106" s="90"/>
      <c r="HMW106" s="90"/>
      <c r="HMX106" s="90"/>
      <c r="HMY106" s="90"/>
      <c r="HMZ106" s="90"/>
      <c r="HNA106" s="90"/>
      <c r="HNB106" s="90"/>
      <c r="HNC106" s="90"/>
      <c r="HND106" s="90"/>
      <c r="HNE106" s="90"/>
      <c r="HNF106" s="90"/>
      <c r="HNG106" s="90"/>
      <c r="HNH106" s="90"/>
      <c r="HNI106" s="90"/>
      <c r="HNJ106" s="90"/>
      <c r="HNK106" s="90"/>
      <c r="HNL106" s="90"/>
      <c r="HNM106" s="90"/>
      <c r="HNN106" s="90"/>
      <c r="HNO106" s="90"/>
      <c r="HNP106" s="90"/>
      <c r="HNQ106" s="90"/>
      <c r="HNR106" s="90"/>
      <c r="HNS106" s="90"/>
      <c r="HNT106" s="90"/>
      <c r="HNU106" s="90"/>
      <c r="HNV106" s="90"/>
      <c r="HNW106" s="90"/>
      <c r="HNX106" s="90"/>
      <c r="HNY106" s="90"/>
      <c r="HNZ106" s="90"/>
      <c r="HOA106" s="90"/>
      <c r="HOB106" s="90"/>
      <c r="HOC106" s="90"/>
      <c r="HOD106" s="90"/>
      <c r="HOE106" s="90"/>
      <c r="HOF106" s="90"/>
      <c r="HOG106" s="90"/>
      <c r="HOH106" s="90"/>
      <c r="HOI106" s="90"/>
      <c r="HOJ106" s="90"/>
      <c r="HOK106" s="90"/>
      <c r="HOL106" s="90"/>
      <c r="HOM106" s="90"/>
      <c r="HON106" s="90"/>
      <c r="HOO106" s="90"/>
      <c r="HOP106" s="90"/>
      <c r="HOQ106" s="90"/>
      <c r="HOR106" s="90"/>
      <c r="HOS106" s="90"/>
      <c r="HOT106" s="90"/>
      <c r="HOU106" s="90"/>
      <c r="HOV106" s="90"/>
      <c r="HOW106" s="90"/>
      <c r="HOX106" s="90"/>
      <c r="HOY106" s="90"/>
      <c r="HOZ106" s="90"/>
      <c r="HPA106" s="90"/>
      <c r="HPB106" s="90"/>
      <c r="HPC106" s="90"/>
      <c r="HPD106" s="90"/>
      <c r="HPE106" s="90"/>
      <c r="HPF106" s="90"/>
      <c r="HPG106" s="90"/>
      <c r="HPH106" s="90"/>
      <c r="HPI106" s="90"/>
      <c r="HPJ106" s="90"/>
      <c r="HPK106" s="90"/>
      <c r="HPL106" s="90"/>
      <c r="HPM106" s="90"/>
      <c r="HPN106" s="90"/>
      <c r="HPO106" s="90"/>
      <c r="HPP106" s="90"/>
      <c r="HPQ106" s="90"/>
      <c r="HPR106" s="90"/>
      <c r="HPS106" s="90"/>
      <c r="HPT106" s="90"/>
      <c r="HPU106" s="90"/>
      <c r="HPV106" s="90"/>
      <c r="HPW106" s="90"/>
      <c r="HPX106" s="90"/>
      <c r="HPY106" s="90"/>
      <c r="HPZ106" s="90"/>
      <c r="HQA106" s="90"/>
      <c r="HQB106" s="90"/>
      <c r="HQC106" s="90"/>
      <c r="HQD106" s="90"/>
      <c r="HQE106" s="90"/>
      <c r="HQF106" s="90"/>
      <c r="HQG106" s="90"/>
      <c r="HQH106" s="90"/>
      <c r="HQI106" s="90"/>
      <c r="HQJ106" s="90"/>
      <c r="HQK106" s="90"/>
      <c r="HQL106" s="90"/>
      <c r="HQM106" s="90"/>
      <c r="HQN106" s="90"/>
      <c r="HQO106" s="90"/>
      <c r="HQP106" s="90"/>
      <c r="HQQ106" s="90"/>
      <c r="HQR106" s="90"/>
      <c r="HQS106" s="90"/>
      <c r="HQT106" s="90"/>
      <c r="HQU106" s="90"/>
      <c r="HQV106" s="90"/>
      <c r="HQW106" s="90"/>
      <c r="HQX106" s="90"/>
      <c r="HQY106" s="90"/>
      <c r="HQZ106" s="90"/>
      <c r="HRA106" s="90"/>
      <c r="HRB106" s="90"/>
      <c r="HRC106" s="90"/>
      <c r="HRD106" s="90"/>
      <c r="HRE106" s="90"/>
      <c r="HRF106" s="90"/>
      <c r="HRG106" s="90"/>
      <c r="HRH106" s="90"/>
      <c r="HRI106" s="90"/>
      <c r="HRJ106" s="90"/>
      <c r="HRK106" s="90"/>
      <c r="HRL106" s="90"/>
      <c r="HRM106" s="90"/>
      <c r="HRN106" s="90"/>
      <c r="HRO106" s="90"/>
      <c r="HRP106" s="90"/>
      <c r="HRQ106" s="90"/>
      <c r="HRR106" s="90"/>
      <c r="HRS106" s="90"/>
      <c r="HRT106" s="90"/>
      <c r="HRU106" s="90"/>
      <c r="HRV106" s="90"/>
      <c r="HRW106" s="90"/>
      <c r="HRX106" s="90"/>
      <c r="HRY106" s="90"/>
      <c r="HRZ106" s="90"/>
      <c r="HSA106" s="90"/>
      <c r="HSB106" s="90"/>
      <c r="HSC106" s="90"/>
      <c r="HSD106" s="90"/>
      <c r="HSE106" s="90"/>
      <c r="HSF106" s="90"/>
      <c r="HSG106" s="90"/>
      <c r="HSH106" s="90"/>
      <c r="HSI106" s="90"/>
      <c r="HSJ106" s="90"/>
      <c r="HSK106" s="90"/>
      <c r="HSL106" s="90"/>
      <c r="HSM106" s="90"/>
      <c r="HSN106" s="90"/>
      <c r="HSO106" s="90"/>
      <c r="HSP106" s="90"/>
      <c r="HSQ106" s="90"/>
      <c r="HSR106" s="90"/>
      <c r="HSS106" s="90"/>
      <c r="HST106" s="90"/>
      <c r="HSU106" s="90"/>
      <c r="HSV106" s="90"/>
      <c r="HSW106" s="90"/>
      <c r="HSX106" s="90"/>
      <c r="HSY106" s="90"/>
      <c r="HSZ106" s="90"/>
      <c r="HTA106" s="90"/>
      <c r="HTB106" s="90"/>
      <c r="HTC106" s="90"/>
      <c r="HTD106" s="90"/>
      <c r="HTE106" s="90"/>
      <c r="HTF106" s="90"/>
      <c r="HTG106" s="90"/>
      <c r="HTH106" s="90"/>
      <c r="HTI106" s="90"/>
      <c r="HTJ106" s="90"/>
      <c r="HTK106" s="90"/>
      <c r="HTL106" s="90"/>
      <c r="HTM106" s="90"/>
      <c r="HTN106" s="90"/>
      <c r="HTO106" s="90"/>
      <c r="HTP106" s="90"/>
      <c r="HTQ106" s="90"/>
      <c r="HTR106" s="90"/>
      <c r="HTS106" s="90"/>
      <c r="HTT106" s="90"/>
      <c r="HTU106" s="90"/>
      <c r="HTV106" s="90"/>
      <c r="HTW106" s="90"/>
      <c r="HTX106" s="90"/>
      <c r="HTY106" s="90"/>
      <c r="HTZ106" s="90"/>
      <c r="HUA106" s="90"/>
      <c r="HUB106" s="90"/>
      <c r="HUC106" s="90"/>
      <c r="HUD106" s="90"/>
      <c r="HUE106" s="90"/>
      <c r="HUF106" s="90"/>
      <c r="HUG106" s="90"/>
      <c r="HUH106" s="90"/>
      <c r="HUI106" s="90"/>
      <c r="HUJ106" s="90"/>
      <c r="HUK106" s="90"/>
      <c r="HUL106" s="90"/>
      <c r="HUM106" s="90"/>
      <c r="HUN106" s="90"/>
      <c r="HUO106" s="90"/>
      <c r="HUP106" s="90"/>
      <c r="HUQ106" s="90"/>
      <c r="HUR106" s="90"/>
      <c r="HUS106" s="90"/>
      <c r="HUT106" s="90"/>
      <c r="HUU106" s="90"/>
      <c r="HUV106" s="90"/>
      <c r="HUW106" s="90"/>
      <c r="HUX106" s="90"/>
      <c r="HUY106" s="90"/>
      <c r="HUZ106" s="90"/>
      <c r="HVA106" s="90"/>
      <c r="HVB106" s="90"/>
      <c r="HVC106" s="90"/>
      <c r="HVD106" s="90"/>
      <c r="HVE106" s="90"/>
      <c r="HVF106" s="90"/>
      <c r="HVG106" s="90"/>
      <c r="HVH106" s="90"/>
      <c r="HVI106" s="90"/>
      <c r="HVJ106" s="90"/>
      <c r="HVK106" s="90"/>
      <c r="HVL106" s="90"/>
      <c r="HVM106" s="90"/>
      <c r="HVN106" s="90"/>
      <c r="HVO106" s="90"/>
      <c r="HVP106" s="90"/>
      <c r="HVQ106" s="90"/>
      <c r="HVR106" s="90"/>
      <c r="HVS106" s="90"/>
      <c r="HVT106" s="90"/>
      <c r="HVU106" s="90"/>
      <c r="HVV106" s="90"/>
      <c r="HVW106" s="90"/>
      <c r="HVX106" s="90"/>
      <c r="HVY106" s="90"/>
      <c r="HVZ106" s="90"/>
      <c r="HWA106" s="90"/>
      <c r="HWB106" s="90"/>
      <c r="HWC106" s="90"/>
      <c r="HWD106" s="90"/>
      <c r="HWE106" s="90"/>
      <c r="HWF106" s="90"/>
      <c r="HWG106" s="90"/>
      <c r="HWH106" s="90"/>
      <c r="HWI106" s="90"/>
      <c r="HWJ106" s="90"/>
      <c r="HWK106" s="90"/>
      <c r="HWL106" s="90"/>
      <c r="HWM106" s="90"/>
      <c r="HWN106" s="90"/>
      <c r="HWO106" s="90"/>
      <c r="HWP106" s="90"/>
      <c r="HWQ106" s="90"/>
      <c r="HWR106" s="90"/>
      <c r="HWS106" s="90"/>
      <c r="HWT106" s="90"/>
      <c r="HWU106" s="90"/>
      <c r="HWV106" s="90"/>
      <c r="HWW106" s="90"/>
      <c r="HWX106" s="90"/>
      <c r="HWY106" s="90"/>
      <c r="HWZ106" s="90"/>
      <c r="HXA106" s="90"/>
      <c r="HXB106" s="90"/>
      <c r="HXC106" s="90"/>
      <c r="HXD106" s="90"/>
      <c r="HXE106" s="90"/>
      <c r="HXF106" s="90"/>
      <c r="HXG106" s="90"/>
      <c r="HXH106" s="90"/>
      <c r="HXI106" s="90"/>
      <c r="HXJ106" s="90"/>
      <c r="HXK106" s="90"/>
      <c r="HXL106" s="90"/>
      <c r="HXM106" s="90"/>
      <c r="HXN106" s="90"/>
      <c r="HXO106" s="90"/>
      <c r="HXP106" s="90"/>
      <c r="HXQ106" s="90"/>
      <c r="HXR106" s="90"/>
      <c r="HXS106" s="90"/>
      <c r="HXT106" s="90"/>
      <c r="HXU106" s="90"/>
      <c r="HXV106" s="90"/>
      <c r="HXW106" s="90"/>
      <c r="HXX106" s="90"/>
      <c r="HXY106" s="90"/>
      <c r="HXZ106" s="90"/>
      <c r="HYA106" s="90"/>
      <c r="HYB106" s="90"/>
      <c r="HYC106" s="90"/>
      <c r="HYD106" s="90"/>
      <c r="HYE106" s="90"/>
      <c r="HYF106" s="90"/>
      <c r="HYG106" s="90"/>
      <c r="HYH106" s="90"/>
      <c r="HYI106" s="90"/>
      <c r="HYJ106" s="90"/>
      <c r="HYK106" s="90"/>
      <c r="HYL106" s="90"/>
      <c r="HYM106" s="90"/>
      <c r="HYN106" s="90"/>
      <c r="HYO106" s="90"/>
      <c r="HYP106" s="90"/>
      <c r="HYQ106" s="90"/>
      <c r="HYR106" s="90"/>
      <c r="HYS106" s="90"/>
      <c r="HYT106" s="90"/>
      <c r="HYU106" s="90"/>
      <c r="HYV106" s="90"/>
      <c r="HYW106" s="90"/>
      <c r="HYX106" s="90"/>
      <c r="HYY106" s="90"/>
      <c r="HYZ106" s="90"/>
      <c r="HZA106" s="90"/>
      <c r="HZB106" s="90"/>
      <c r="HZC106" s="90"/>
      <c r="HZD106" s="90"/>
      <c r="HZE106" s="90"/>
      <c r="HZF106" s="90"/>
      <c r="HZG106" s="90"/>
      <c r="HZH106" s="90"/>
      <c r="HZI106" s="90"/>
      <c r="HZJ106" s="90"/>
      <c r="HZK106" s="90"/>
      <c r="HZL106" s="90"/>
      <c r="HZM106" s="90"/>
      <c r="HZN106" s="90"/>
      <c r="HZO106" s="90"/>
      <c r="HZP106" s="90"/>
      <c r="HZQ106" s="90"/>
      <c r="HZR106" s="90"/>
      <c r="HZS106" s="90"/>
      <c r="HZT106" s="90"/>
      <c r="HZU106" s="90"/>
      <c r="HZV106" s="90"/>
      <c r="HZW106" s="90"/>
      <c r="HZX106" s="90"/>
      <c r="HZY106" s="90"/>
      <c r="HZZ106" s="90"/>
      <c r="IAA106" s="90"/>
      <c r="IAB106" s="90"/>
      <c r="IAC106" s="90"/>
      <c r="IAD106" s="90"/>
      <c r="IAE106" s="90"/>
      <c r="IAF106" s="90"/>
      <c r="IAG106" s="90"/>
      <c r="IAH106" s="90"/>
      <c r="IAI106" s="90"/>
      <c r="IAJ106" s="90"/>
      <c r="IAK106" s="90"/>
      <c r="IAL106" s="90"/>
      <c r="IAM106" s="90"/>
      <c r="IAN106" s="90"/>
      <c r="IAO106" s="90"/>
      <c r="IAP106" s="90"/>
      <c r="IAQ106" s="90"/>
      <c r="IAR106" s="90"/>
      <c r="IAS106" s="90"/>
      <c r="IAT106" s="90"/>
      <c r="IAU106" s="90"/>
      <c r="IAV106" s="90"/>
      <c r="IAW106" s="90"/>
      <c r="IAX106" s="90"/>
      <c r="IAY106" s="90"/>
      <c r="IAZ106" s="90"/>
      <c r="IBA106" s="90"/>
      <c r="IBB106" s="90"/>
      <c r="IBC106" s="90"/>
      <c r="IBD106" s="90"/>
      <c r="IBE106" s="90"/>
      <c r="IBF106" s="90"/>
      <c r="IBG106" s="90"/>
      <c r="IBH106" s="90"/>
      <c r="IBI106" s="90"/>
      <c r="IBJ106" s="90"/>
      <c r="IBK106" s="90"/>
      <c r="IBL106" s="90"/>
      <c r="IBM106" s="90"/>
      <c r="IBN106" s="90"/>
      <c r="IBO106" s="90"/>
      <c r="IBP106" s="90"/>
      <c r="IBQ106" s="90"/>
      <c r="IBR106" s="90"/>
      <c r="IBS106" s="90"/>
      <c r="IBT106" s="90"/>
      <c r="IBU106" s="90"/>
      <c r="IBV106" s="90"/>
      <c r="IBW106" s="90"/>
      <c r="IBX106" s="90"/>
      <c r="IBY106" s="90"/>
      <c r="IBZ106" s="90"/>
      <c r="ICA106" s="90"/>
      <c r="ICB106" s="90"/>
      <c r="ICC106" s="90"/>
      <c r="ICD106" s="90"/>
      <c r="ICE106" s="90"/>
      <c r="ICF106" s="90"/>
      <c r="ICG106" s="90"/>
      <c r="ICH106" s="90"/>
      <c r="ICI106" s="90"/>
      <c r="ICJ106" s="90"/>
      <c r="ICK106" s="90"/>
      <c r="ICL106" s="90"/>
      <c r="ICM106" s="90"/>
      <c r="ICN106" s="90"/>
      <c r="ICO106" s="90"/>
      <c r="ICP106" s="90"/>
      <c r="ICQ106" s="90"/>
      <c r="ICR106" s="90"/>
      <c r="ICS106" s="90"/>
      <c r="ICT106" s="90"/>
      <c r="ICU106" s="90"/>
      <c r="ICV106" s="90"/>
      <c r="ICW106" s="90"/>
      <c r="ICX106" s="90"/>
      <c r="ICY106" s="90"/>
      <c r="ICZ106" s="90"/>
      <c r="IDA106" s="90"/>
      <c r="IDB106" s="90"/>
      <c r="IDC106" s="90"/>
      <c r="IDD106" s="90"/>
      <c r="IDE106" s="90"/>
      <c r="IDF106" s="90"/>
      <c r="IDG106" s="90"/>
      <c r="IDH106" s="90"/>
      <c r="IDI106" s="90"/>
      <c r="IDJ106" s="90"/>
      <c r="IDK106" s="90"/>
      <c r="IDL106" s="90"/>
      <c r="IDM106" s="90"/>
      <c r="IDN106" s="90"/>
      <c r="IDO106" s="90"/>
      <c r="IDP106" s="90"/>
      <c r="IDQ106" s="90"/>
      <c r="IDR106" s="90"/>
      <c r="IDS106" s="90"/>
      <c r="IDT106" s="90"/>
      <c r="IDU106" s="90"/>
      <c r="IDV106" s="90"/>
      <c r="IDW106" s="90"/>
      <c r="IDX106" s="90"/>
      <c r="IDY106" s="90"/>
      <c r="IDZ106" s="90"/>
      <c r="IEA106" s="90"/>
      <c r="IEB106" s="90"/>
      <c r="IEC106" s="90"/>
      <c r="IED106" s="90"/>
      <c r="IEE106" s="90"/>
      <c r="IEF106" s="90"/>
      <c r="IEG106" s="90"/>
      <c r="IEH106" s="90"/>
      <c r="IEI106" s="90"/>
      <c r="IEJ106" s="90"/>
      <c r="IEK106" s="90"/>
      <c r="IEL106" s="90"/>
      <c r="IEM106" s="90"/>
      <c r="IEN106" s="90"/>
      <c r="IEO106" s="90"/>
      <c r="IEP106" s="90"/>
      <c r="IEQ106" s="90"/>
      <c r="IER106" s="90"/>
      <c r="IES106" s="90"/>
      <c r="IET106" s="90"/>
      <c r="IEU106" s="90"/>
      <c r="IEV106" s="90"/>
      <c r="IEW106" s="90"/>
      <c r="IEX106" s="90"/>
      <c r="IEY106" s="90"/>
      <c r="IEZ106" s="90"/>
      <c r="IFA106" s="90"/>
      <c r="IFB106" s="90"/>
      <c r="IFC106" s="90"/>
      <c r="IFD106" s="90"/>
      <c r="IFE106" s="90"/>
      <c r="IFF106" s="90"/>
      <c r="IFG106" s="90"/>
      <c r="IFH106" s="90"/>
      <c r="IFI106" s="90"/>
      <c r="IFJ106" s="90"/>
      <c r="IFK106" s="90"/>
      <c r="IFL106" s="90"/>
      <c r="IFM106" s="90"/>
      <c r="IFN106" s="90"/>
      <c r="IFO106" s="90"/>
      <c r="IFP106" s="90"/>
      <c r="IFQ106" s="90"/>
      <c r="IFR106" s="90"/>
      <c r="IFS106" s="90"/>
      <c r="IFT106" s="90"/>
      <c r="IFU106" s="90"/>
      <c r="IFV106" s="90"/>
      <c r="IFW106" s="90"/>
      <c r="IFX106" s="90"/>
      <c r="IFY106" s="90"/>
      <c r="IFZ106" s="90"/>
      <c r="IGA106" s="90"/>
      <c r="IGB106" s="90"/>
      <c r="IGC106" s="90"/>
      <c r="IGD106" s="90"/>
      <c r="IGE106" s="90"/>
      <c r="IGF106" s="90"/>
      <c r="IGG106" s="90"/>
      <c r="IGH106" s="90"/>
      <c r="IGI106" s="90"/>
      <c r="IGJ106" s="90"/>
      <c r="IGK106" s="90"/>
      <c r="IGL106" s="90"/>
      <c r="IGM106" s="90"/>
      <c r="IGN106" s="90"/>
      <c r="IGO106" s="90"/>
      <c r="IGP106" s="90"/>
      <c r="IGQ106" s="90"/>
      <c r="IGR106" s="90"/>
      <c r="IGS106" s="90"/>
      <c r="IGT106" s="90"/>
      <c r="IGU106" s="90"/>
      <c r="IGV106" s="90"/>
      <c r="IGW106" s="90"/>
      <c r="IGX106" s="90"/>
      <c r="IGY106" s="90"/>
      <c r="IGZ106" s="90"/>
      <c r="IHA106" s="90"/>
      <c r="IHB106" s="90"/>
      <c r="IHC106" s="90"/>
      <c r="IHD106" s="90"/>
      <c r="IHE106" s="90"/>
      <c r="IHF106" s="90"/>
      <c r="IHG106" s="90"/>
      <c r="IHH106" s="90"/>
      <c r="IHI106" s="90"/>
      <c r="IHJ106" s="90"/>
      <c r="IHK106" s="90"/>
      <c r="IHL106" s="90"/>
      <c r="IHM106" s="90"/>
      <c r="IHN106" s="90"/>
      <c r="IHO106" s="90"/>
      <c r="IHP106" s="90"/>
      <c r="IHQ106" s="90"/>
      <c r="IHR106" s="90"/>
      <c r="IHS106" s="90"/>
      <c r="IHT106" s="90"/>
      <c r="IHU106" s="90"/>
      <c r="IHV106" s="90"/>
      <c r="IHW106" s="90"/>
      <c r="IHX106" s="90"/>
      <c r="IHY106" s="90"/>
      <c r="IHZ106" s="90"/>
      <c r="IIA106" s="90"/>
      <c r="IIB106" s="90"/>
      <c r="IIC106" s="90"/>
      <c r="IID106" s="90"/>
      <c r="IIE106" s="90"/>
      <c r="IIF106" s="90"/>
      <c r="IIG106" s="90"/>
      <c r="IIH106" s="90"/>
      <c r="III106" s="90"/>
      <c r="IIJ106" s="90"/>
      <c r="IIK106" s="90"/>
      <c r="IIL106" s="90"/>
      <c r="IIM106" s="90"/>
      <c r="IIN106" s="90"/>
      <c r="IIO106" s="90"/>
      <c r="IIP106" s="90"/>
      <c r="IIQ106" s="90"/>
      <c r="IIR106" s="90"/>
      <c r="IIS106" s="90"/>
      <c r="IIT106" s="90"/>
      <c r="IIU106" s="90"/>
      <c r="IIV106" s="90"/>
      <c r="IIW106" s="90"/>
      <c r="IIX106" s="90"/>
      <c r="IIY106" s="90"/>
      <c r="IIZ106" s="90"/>
      <c r="IJA106" s="90"/>
      <c r="IJB106" s="90"/>
      <c r="IJC106" s="90"/>
      <c r="IJD106" s="90"/>
      <c r="IJE106" s="90"/>
      <c r="IJF106" s="90"/>
      <c r="IJG106" s="90"/>
      <c r="IJH106" s="90"/>
      <c r="IJI106" s="90"/>
      <c r="IJJ106" s="90"/>
      <c r="IJK106" s="90"/>
      <c r="IJL106" s="90"/>
      <c r="IJM106" s="90"/>
      <c r="IJN106" s="90"/>
      <c r="IJO106" s="90"/>
      <c r="IJP106" s="90"/>
      <c r="IJQ106" s="90"/>
      <c r="IJR106" s="90"/>
      <c r="IJS106" s="90"/>
      <c r="IJT106" s="90"/>
      <c r="IJU106" s="90"/>
      <c r="IJV106" s="90"/>
      <c r="IJW106" s="90"/>
      <c r="IJX106" s="90"/>
      <c r="IJY106" s="90"/>
      <c r="IJZ106" s="90"/>
      <c r="IKA106" s="90"/>
      <c r="IKB106" s="90"/>
      <c r="IKC106" s="90"/>
      <c r="IKD106" s="90"/>
      <c r="IKE106" s="90"/>
      <c r="IKF106" s="90"/>
      <c r="IKG106" s="90"/>
      <c r="IKH106" s="90"/>
      <c r="IKI106" s="90"/>
      <c r="IKJ106" s="90"/>
      <c r="IKK106" s="90"/>
      <c r="IKL106" s="90"/>
      <c r="IKM106" s="90"/>
      <c r="IKN106" s="90"/>
      <c r="IKO106" s="90"/>
      <c r="IKP106" s="90"/>
      <c r="IKQ106" s="90"/>
      <c r="IKR106" s="90"/>
      <c r="IKS106" s="90"/>
      <c r="IKT106" s="90"/>
      <c r="IKU106" s="90"/>
      <c r="IKV106" s="90"/>
      <c r="IKW106" s="90"/>
      <c r="IKX106" s="90"/>
      <c r="IKY106" s="90"/>
      <c r="IKZ106" s="90"/>
      <c r="ILA106" s="90"/>
      <c r="ILB106" s="90"/>
      <c r="ILC106" s="90"/>
      <c r="ILD106" s="90"/>
      <c r="ILE106" s="90"/>
      <c r="ILF106" s="90"/>
      <c r="ILG106" s="90"/>
      <c r="ILH106" s="90"/>
      <c r="ILI106" s="90"/>
      <c r="ILJ106" s="90"/>
      <c r="ILK106" s="90"/>
      <c r="ILL106" s="90"/>
      <c r="ILM106" s="90"/>
      <c r="ILN106" s="90"/>
      <c r="ILO106" s="90"/>
      <c r="ILP106" s="90"/>
      <c r="ILQ106" s="90"/>
      <c r="ILR106" s="90"/>
      <c r="ILS106" s="90"/>
      <c r="ILT106" s="90"/>
      <c r="ILU106" s="90"/>
      <c r="ILV106" s="90"/>
      <c r="ILW106" s="90"/>
      <c r="ILX106" s="90"/>
      <c r="ILY106" s="90"/>
      <c r="ILZ106" s="90"/>
      <c r="IMA106" s="90"/>
      <c r="IMB106" s="90"/>
      <c r="IMC106" s="90"/>
      <c r="IMD106" s="90"/>
      <c r="IME106" s="90"/>
      <c r="IMF106" s="90"/>
      <c r="IMG106" s="90"/>
      <c r="IMH106" s="90"/>
      <c r="IMI106" s="90"/>
      <c r="IMJ106" s="90"/>
      <c r="IMK106" s="90"/>
      <c r="IML106" s="90"/>
      <c r="IMM106" s="90"/>
      <c r="IMN106" s="90"/>
      <c r="IMO106" s="90"/>
      <c r="IMP106" s="90"/>
      <c r="IMQ106" s="90"/>
      <c r="IMR106" s="90"/>
      <c r="IMS106" s="90"/>
      <c r="IMT106" s="90"/>
      <c r="IMU106" s="90"/>
      <c r="IMV106" s="90"/>
      <c r="IMW106" s="90"/>
      <c r="IMX106" s="90"/>
      <c r="IMY106" s="90"/>
      <c r="IMZ106" s="90"/>
      <c r="INA106" s="90"/>
      <c r="INB106" s="90"/>
      <c r="INC106" s="90"/>
      <c r="IND106" s="90"/>
      <c r="INE106" s="90"/>
      <c r="INF106" s="90"/>
      <c r="ING106" s="90"/>
      <c r="INH106" s="90"/>
      <c r="INI106" s="90"/>
      <c r="INJ106" s="90"/>
      <c r="INK106" s="90"/>
      <c r="INL106" s="90"/>
      <c r="INM106" s="90"/>
      <c r="INN106" s="90"/>
      <c r="INO106" s="90"/>
      <c r="INP106" s="90"/>
      <c r="INQ106" s="90"/>
      <c r="INR106" s="90"/>
      <c r="INS106" s="90"/>
      <c r="INT106" s="90"/>
      <c r="INU106" s="90"/>
      <c r="INV106" s="90"/>
      <c r="INW106" s="90"/>
      <c r="INX106" s="90"/>
      <c r="INY106" s="90"/>
      <c r="INZ106" s="90"/>
      <c r="IOA106" s="90"/>
      <c r="IOB106" s="90"/>
      <c r="IOC106" s="90"/>
      <c r="IOD106" s="90"/>
      <c r="IOE106" s="90"/>
      <c r="IOF106" s="90"/>
      <c r="IOG106" s="90"/>
      <c r="IOH106" s="90"/>
      <c r="IOI106" s="90"/>
      <c r="IOJ106" s="90"/>
      <c r="IOK106" s="90"/>
      <c r="IOL106" s="90"/>
      <c r="IOM106" s="90"/>
      <c r="ION106" s="90"/>
      <c r="IOO106" s="90"/>
      <c r="IOP106" s="90"/>
      <c r="IOQ106" s="90"/>
      <c r="IOR106" s="90"/>
      <c r="IOS106" s="90"/>
      <c r="IOT106" s="90"/>
      <c r="IOU106" s="90"/>
      <c r="IOV106" s="90"/>
      <c r="IOW106" s="90"/>
      <c r="IOX106" s="90"/>
      <c r="IOY106" s="90"/>
      <c r="IOZ106" s="90"/>
      <c r="IPA106" s="90"/>
      <c r="IPB106" s="90"/>
      <c r="IPC106" s="90"/>
      <c r="IPD106" s="90"/>
      <c r="IPE106" s="90"/>
      <c r="IPF106" s="90"/>
      <c r="IPG106" s="90"/>
      <c r="IPH106" s="90"/>
      <c r="IPI106" s="90"/>
      <c r="IPJ106" s="90"/>
      <c r="IPK106" s="90"/>
      <c r="IPL106" s="90"/>
      <c r="IPM106" s="90"/>
      <c r="IPN106" s="90"/>
      <c r="IPO106" s="90"/>
      <c r="IPP106" s="90"/>
      <c r="IPQ106" s="90"/>
      <c r="IPR106" s="90"/>
      <c r="IPS106" s="90"/>
      <c r="IPT106" s="90"/>
      <c r="IPU106" s="90"/>
      <c r="IPV106" s="90"/>
      <c r="IPW106" s="90"/>
      <c r="IPX106" s="90"/>
      <c r="IPY106" s="90"/>
      <c r="IPZ106" s="90"/>
      <c r="IQA106" s="90"/>
      <c r="IQB106" s="90"/>
      <c r="IQC106" s="90"/>
      <c r="IQD106" s="90"/>
      <c r="IQE106" s="90"/>
      <c r="IQF106" s="90"/>
      <c r="IQG106" s="90"/>
      <c r="IQH106" s="90"/>
      <c r="IQI106" s="90"/>
      <c r="IQJ106" s="90"/>
      <c r="IQK106" s="90"/>
      <c r="IQL106" s="90"/>
      <c r="IQM106" s="90"/>
      <c r="IQN106" s="90"/>
      <c r="IQO106" s="90"/>
      <c r="IQP106" s="90"/>
      <c r="IQQ106" s="90"/>
      <c r="IQR106" s="90"/>
      <c r="IQS106" s="90"/>
      <c r="IQT106" s="90"/>
      <c r="IQU106" s="90"/>
      <c r="IQV106" s="90"/>
      <c r="IQW106" s="90"/>
      <c r="IQX106" s="90"/>
      <c r="IQY106" s="90"/>
      <c r="IQZ106" s="90"/>
      <c r="IRA106" s="90"/>
      <c r="IRB106" s="90"/>
      <c r="IRC106" s="90"/>
      <c r="IRD106" s="90"/>
      <c r="IRE106" s="90"/>
      <c r="IRF106" s="90"/>
      <c r="IRG106" s="90"/>
      <c r="IRH106" s="90"/>
      <c r="IRI106" s="90"/>
      <c r="IRJ106" s="90"/>
      <c r="IRK106" s="90"/>
      <c r="IRL106" s="90"/>
      <c r="IRM106" s="90"/>
      <c r="IRN106" s="90"/>
      <c r="IRO106" s="90"/>
      <c r="IRP106" s="90"/>
      <c r="IRQ106" s="90"/>
      <c r="IRR106" s="90"/>
      <c r="IRS106" s="90"/>
      <c r="IRT106" s="90"/>
      <c r="IRU106" s="90"/>
      <c r="IRV106" s="90"/>
      <c r="IRW106" s="90"/>
      <c r="IRX106" s="90"/>
      <c r="IRY106" s="90"/>
      <c r="IRZ106" s="90"/>
      <c r="ISA106" s="90"/>
      <c r="ISB106" s="90"/>
      <c r="ISC106" s="90"/>
      <c r="ISD106" s="90"/>
      <c r="ISE106" s="90"/>
      <c r="ISF106" s="90"/>
      <c r="ISG106" s="90"/>
      <c r="ISH106" s="90"/>
      <c r="ISI106" s="90"/>
      <c r="ISJ106" s="90"/>
      <c r="ISK106" s="90"/>
      <c r="ISL106" s="90"/>
      <c r="ISM106" s="90"/>
      <c r="ISN106" s="90"/>
      <c r="ISO106" s="90"/>
      <c r="ISP106" s="90"/>
      <c r="ISQ106" s="90"/>
      <c r="ISR106" s="90"/>
      <c r="ISS106" s="90"/>
      <c r="IST106" s="90"/>
      <c r="ISU106" s="90"/>
      <c r="ISV106" s="90"/>
      <c r="ISW106" s="90"/>
      <c r="ISX106" s="90"/>
      <c r="ISY106" s="90"/>
      <c r="ISZ106" s="90"/>
      <c r="ITA106" s="90"/>
      <c r="ITB106" s="90"/>
      <c r="ITC106" s="90"/>
      <c r="ITD106" s="90"/>
      <c r="ITE106" s="90"/>
      <c r="ITF106" s="90"/>
      <c r="ITG106" s="90"/>
      <c r="ITH106" s="90"/>
      <c r="ITI106" s="90"/>
      <c r="ITJ106" s="90"/>
      <c r="ITK106" s="90"/>
      <c r="ITL106" s="90"/>
      <c r="ITM106" s="90"/>
      <c r="ITN106" s="90"/>
      <c r="ITO106" s="90"/>
      <c r="ITP106" s="90"/>
      <c r="ITQ106" s="90"/>
      <c r="ITR106" s="90"/>
      <c r="ITS106" s="90"/>
      <c r="ITT106" s="90"/>
      <c r="ITU106" s="90"/>
      <c r="ITV106" s="90"/>
      <c r="ITW106" s="90"/>
      <c r="ITX106" s="90"/>
      <c r="ITY106" s="90"/>
      <c r="ITZ106" s="90"/>
      <c r="IUA106" s="90"/>
      <c r="IUB106" s="90"/>
      <c r="IUC106" s="90"/>
      <c r="IUD106" s="90"/>
      <c r="IUE106" s="90"/>
      <c r="IUF106" s="90"/>
      <c r="IUG106" s="90"/>
      <c r="IUH106" s="90"/>
      <c r="IUI106" s="90"/>
      <c r="IUJ106" s="90"/>
      <c r="IUK106" s="90"/>
      <c r="IUL106" s="90"/>
      <c r="IUM106" s="90"/>
      <c r="IUN106" s="90"/>
      <c r="IUO106" s="90"/>
      <c r="IUP106" s="90"/>
      <c r="IUQ106" s="90"/>
      <c r="IUR106" s="90"/>
      <c r="IUS106" s="90"/>
      <c r="IUT106" s="90"/>
      <c r="IUU106" s="90"/>
      <c r="IUV106" s="90"/>
      <c r="IUW106" s="90"/>
      <c r="IUX106" s="90"/>
      <c r="IUY106" s="90"/>
      <c r="IUZ106" s="90"/>
      <c r="IVA106" s="90"/>
      <c r="IVB106" s="90"/>
      <c r="IVC106" s="90"/>
      <c r="IVD106" s="90"/>
      <c r="IVE106" s="90"/>
      <c r="IVF106" s="90"/>
      <c r="IVG106" s="90"/>
      <c r="IVH106" s="90"/>
      <c r="IVI106" s="90"/>
      <c r="IVJ106" s="90"/>
      <c r="IVK106" s="90"/>
      <c r="IVL106" s="90"/>
      <c r="IVM106" s="90"/>
      <c r="IVN106" s="90"/>
      <c r="IVO106" s="90"/>
      <c r="IVP106" s="90"/>
      <c r="IVQ106" s="90"/>
      <c r="IVR106" s="90"/>
      <c r="IVS106" s="90"/>
      <c r="IVT106" s="90"/>
      <c r="IVU106" s="90"/>
      <c r="IVV106" s="90"/>
      <c r="IVW106" s="90"/>
      <c r="IVX106" s="90"/>
      <c r="IVY106" s="90"/>
      <c r="IVZ106" s="90"/>
      <c r="IWA106" s="90"/>
      <c r="IWB106" s="90"/>
      <c r="IWC106" s="90"/>
      <c r="IWD106" s="90"/>
      <c r="IWE106" s="90"/>
      <c r="IWF106" s="90"/>
      <c r="IWG106" s="90"/>
      <c r="IWH106" s="90"/>
      <c r="IWI106" s="90"/>
      <c r="IWJ106" s="90"/>
      <c r="IWK106" s="90"/>
      <c r="IWL106" s="90"/>
      <c r="IWM106" s="90"/>
      <c r="IWN106" s="90"/>
      <c r="IWO106" s="90"/>
      <c r="IWP106" s="90"/>
      <c r="IWQ106" s="90"/>
      <c r="IWR106" s="90"/>
      <c r="IWS106" s="90"/>
      <c r="IWT106" s="90"/>
      <c r="IWU106" s="90"/>
      <c r="IWV106" s="90"/>
      <c r="IWW106" s="90"/>
      <c r="IWX106" s="90"/>
      <c r="IWY106" s="90"/>
      <c r="IWZ106" s="90"/>
      <c r="IXA106" s="90"/>
      <c r="IXB106" s="90"/>
      <c r="IXC106" s="90"/>
      <c r="IXD106" s="90"/>
      <c r="IXE106" s="90"/>
      <c r="IXF106" s="90"/>
      <c r="IXG106" s="90"/>
      <c r="IXH106" s="90"/>
      <c r="IXI106" s="90"/>
      <c r="IXJ106" s="90"/>
      <c r="IXK106" s="90"/>
      <c r="IXL106" s="90"/>
      <c r="IXM106" s="90"/>
      <c r="IXN106" s="90"/>
      <c r="IXO106" s="90"/>
      <c r="IXP106" s="90"/>
      <c r="IXQ106" s="90"/>
      <c r="IXR106" s="90"/>
      <c r="IXS106" s="90"/>
      <c r="IXT106" s="90"/>
      <c r="IXU106" s="90"/>
      <c r="IXV106" s="90"/>
      <c r="IXW106" s="90"/>
      <c r="IXX106" s="90"/>
      <c r="IXY106" s="90"/>
      <c r="IXZ106" s="90"/>
      <c r="IYA106" s="90"/>
      <c r="IYB106" s="90"/>
      <c r="IYC106" s="90"/>
      <c r="IYD106" s="90"/>
      <c r="IYE106" s="90"/>
      <c r="IYF106" s="90"/>
      <c r="IYG106" s="90"/>
      <c r="IYH106" s="90"/>
      <c r="IYI106" s="90"/>
      <c r="IYJ106" s="90"/>
      <c r="IYK106" s="90"/>
      <c r="IYL106" s="90"/>
      <c r="IYM106" s="90"/>
      <c r="IYN106" s="90"/>
      <c r="IYO106" s="90"/>
      <c r="IYP106" s="90"/>
      <c r="IYQ106" s="90"/>
      <c r="IYR106" s="90"/>
      <c r="IYS106" s="90"/>
      <c r="IYT106" s="90"/>
      <c r="IYU106" s="90"/>
      <c r="IYV106" s="90"/>
      <c r="IYW106" s="90"/>
      <c r="IYX106" s="90"/>
      <c r="IYY106" s="90"/>
      <c r="IYZ106" s="90"/>
      <c r="IZA106" s="90"/>
      <c r="IZB106" s="90"/>
      <c r="IZC106" s="90"/>
      <c r="IZD106" s="90"/>
      <c r="IZE106" s="90"/>
      <c r="IZF106" s="90"/>
      <c r="IZG106" s="90"/>
      <c r="IZH106" s="90"/>
      <c r="IZI106" s="90"/>
      <c r="IZJ106" s="90"/>
      <c r="IZK106" s="90"/>
      <c r="IZL106" s="90"/>
      <c r="IZM106" s="90"/>
      <c r="IZN106" s="90"/>
      <c r="IZO106" s="90"/>
      <c r="IZP106" s="90"/>
      <c r="IZQ106" s="90"/>
      <c r="IZR106" s="90"/>
      <c r="IZS106" s="90"/>
      <c r="IZT106" s="90"/>
      <c r="IZU106" s="90"/>
      <c r="IZV106" s="90"/>
      <c r="IZW106" s="90"/>
      <c r="IZX106" s="90"/>
      <c r="IZY106" s="90"/>
      <c r="IZZ106" s="90"/>
      <c r="JAA106" s="90"/>
      <c r="JAB106" s="90"/>
      <c r="JAC106" s="90"/>
      <c r="JAD106" s="90"/>
      <c r="JAE106" s="90"/>
      <c r="JAF106" s="90"/>
      <c r="JAG106" s="90"/>
      <c r="JAH106" s="90"/>
      <c r="JAI106" s="90"/>
      <c r="JAJ106" s="90"/>
      <c r="JAK106" s="90"/>
      <c r="JAL106" s="90"/>
      <c r="JAM106" s="90"/>
      <c r="JAN106" s="90"/>
      <c r="JAO106" s="90"/>
      <c r="JAP106" s="90"/>
      <c r="JAQ106" s="90"/>
      <c r="JAR106" s="90"/>
      <c r="JAS106" s="90"/>
      <c r="JAT106" s="90"/>
      <c r="JAU106" s="90"/>
      <c r="JAV106" s="90"/>
      <c r="JAW106" s="90"/>
      <c r="JAX106" s="90"/>
      <c r="JAY106" s="90"/>
      <c r="JAZ106" s="90"/>
      <c r="JBA106" s="90"/>
      <c r="JBB106" s="90"/>
      <c r="JBC106" s="90"/>
      <c r="JBD106" s="90"/>
      <c r="JBE106" s="90"/>
      <c r="JBF106" s="90"/>
      <c r="JBG106" s="90"/>
      <c r="JBH106" s="90"/>
      <c r="JBI106" s="90"/>
      <c r="JBJ106" s="90"/>
      <c r="JBK106" s="90"/>
      <c r="JBL106" s="90"/>
      <c r="JBM106" s="90"/>
      <c r="JBN106" s="90"/>
      <c r="JBO106" s="90"/>
      <c r="JBP106" s="90"/>
      <c r="JBQ106" s="90"/>
      <c r="JBR106" s="90"/>
      <c r="JBS106" s="90"/>
      <c r="JBT106" s="90"/>
      <c r="JBU106" s="90"/>
      <c r="JBV106" s="90"/>
      <c r="JBW106" s="90"/>
      <c r="JBX106" s="90"/>
      <c r="JBY106" s="90"/>
      <c r="JBZ106" s="90"/>
      <c r="JCA106" s="90"/>
      <c r="JCB106" s="90"/>
      <c r="JCC106" s="90"/>
      <c r="JCD106" s="90"/>
      <c r="JCE106" s="90"/>
      <c r="JCF106" s="90"/>
      <c r="JCG106" s="90"/>
      <c r="JCH106" s="90"/>
      <c r="JCI106" s="90"/>
      <c r="JCJ106" s="90"/>
      <c r="JCK106" s="90"/>
      <c r="JCL106" s="90"/>
      <c r="JCM106" s="90"/>
      <c r="JCN106" s="90"/>
      <c r="JCO106" s="90"/>
      <c r="JCP106" s="90"/>
      <c r="JCQ106" s="90"/>
      <c r="JCR106" s="90"/>
      <c r="JCS106" s="90"/>
      <c r="JCT106" s="90"/>
      <c r="JCU106" s="90"/>
      <c r="JCV106" s="90"/>
      <c r="JCW106" s="90"/>
      <c r="JCX106" s="90"/>
      <c r="JCY106" s="90"/>
      <c r="JCZ106" s="90"/>
      <c r="JDA106" s="90"/>
      <c r="JDB106" s="90"/>
      <c r="JDC106" s="90"/>
      <c r="JDD106" s="90"/>
      <c r="JDE106" s="90"/>
      <c r="JDF106" s="90"/>
      <c r="JDG106" s="90"/>
      <c r="JDH106" s="90"/>
      <c r="JDI106" s="90"/>
      <c r="JDJ106" s="90"/>
      <c r="JDK106" s="90"/>
      <c r="JDL106" s="90"/>
      <c r="JDM106" s="90"/>
      <c r="JDN106" s="90"/>
      <c r="JDO106" s="90"/>
      <c r="JDP106" s="90"/>
      <c r="JDQ106" s="90"/>
      <c r="JDR106" s="90"/>
      <c r="JDS106" s="90"/>
      <c r="JDT106" s="90"/>
      <c r="JDU106" s="90"/>
      <c r="JDV106" s="90"/>
      <c r="JDW106" s="90"/>
      <c r="JDX106" s="90"/>
      <c r="JDY106" s="90"/>
      <c r="JDZ106" s="90"/>
      <c r="JEA106" s="90"/>
      <c r="JEB106" s="90"/>
      <c r="JEC106" s="90"/>
      <c r="JED106" s="90"/>
      <c r="JEE106" s="90"/>
      <c r="JEF106" s="90"/>
      <c r="JEG106" s="90"/>
      <c r="JEH106" s="90"/>
      <c r="JEI106" s="90"/>
      <c r="JEJ106" s="90"/>
      <c r="JEK106" s="90"/>
      <c r="JEL106" s="90"/>
      <c r="JEM106" s="90"/>
      <c r="JEN106" s="90"/>
      <c r="JEO106" s="90"/>
      <c r="JEP106" s="90"/>
      <c r="JEQ106" s="90"/>
      <c r="JER106" s="90"/>
      <c r="JES106" s="90"/>
      <c r="JET106" s="90"/>
      <c r="JEU106" s="90"/>
      <c r="JEV106" s="90"/>
      <c r="JEW106" s="90"/>
      <c r="JEX106" s="90"/>
      <c r="JEY106" s="90"/>
      <c r="JEZ106" s="90"/>
      <c r="JFA106" s="90"/>
      <c r="JFB106" s="90"/>
      <c r="JFC106" s="90"/>
      <c r="JFD106" s="90"/>
      <c r="JFE106" s="90"/>
      <c r="JFF106" s="90"/>
      <c r="JFG106" s="90"/>
      <c r="JFH106" s="90"/>
      <c r="JFI106" s="90"/>
      <c r="JFJ106" s="90"/>
      <c r="JFK106" s="90"/>
      <c r="JFL106" s="90"/>
      <c r="JFM106" s="90"/>
      <c r="JFN106" s="90"/>
      <c r="JFO106" s="90"/>
      <c r="JFP106" s="90"/>
      <c r="JFQ106" s="90"/>
      <c r="JFR106" s="90"/>
      <c r="JFS106" s="90"/>
      <c r="JFT106" s="90"/>
      <c r="JFU106" s="90"/>
      <c r="JFV106" s="90"/>
      <c r="JFW106" s="90"/>
      <c r="JFX106" s="90"/>
      <c r="JFY106" s="90"/>
      <c r="JFZ106" s="90"/>
      <c r="JGA106" s="90"/>
      <c r="JGB106" s="90"/>
      <c r="JGC106" s="90"/>
      <c r="JGD106" s="90"/>
      <c r="JGE106" s="90"/>
      <c r="JGF106" s="90"/>
      <c r="JGG106" s="90"/>
      <c r="JGH106" s="90"/>
      <c r="JGI106" s="90"/>
      <c r="JGJ106" s="90"/>
      <c r="JGK106" s="90"/>
      <c r="JGL106" s="90"/>
      <c r="JGM106" s="90"/>
      <c r="JGN106" s="90"/>
      <c r="JGO106" s="90"/>
      <c r="JGP106" s="90"/>
      <c r="JGQ106" s="90"/>
      <c r="JGR106" s="90"/>
      <c r="JGS106" s="90"/>
      <c r="JGT106" s="90"/>
      <c r="JGU106" s="90"/>
      <c r="JGV106" s="90"/>
      <c r="JGW106" s="90"/>
      <c r="JGX106" s="90"/>
      <c r="JGY106" s="90"/>
      <c r="JGZ106" s="90"/>
      <c r="JHA106" s="90"/>
      <c r="JHB106" s="90"/>
      <c r="JHC106" s="90"/>
      <c r="JHD106" s="90"/>
      <c r="JHE106" s="90"/>
      <c r="JHF106" s="90"/>
      <c r="JHG106" s="90"/>
      <c r="JHH106" s="90"/>
      <c r="JHI106" s="90"/>
      <c r="JHJ106" s="90"/>
      <c r="JHK106" s="90"/>
      <c r="JHL106" s="90"/>
      <c r="JHM106" s="90"/>
      <c r="JHN106" s="90"/>
      <c r="JHO106" s="90"/>
      <c r="JHP106" s="90"/>
      <c r="JHQ106" s="90"/>
      <c r="JHR106" s="90"/>
      <c r="JHS106" s="90"/>
      <c r="JHT106" s="90"/>
      <c r="JHU106" s="90"/>
      <c r="JHV106" s="90"/>
      <c r="JHW106" s="90"/>
      <c r="JHX106" s="90"/>
      <c r="JHY106" s="90"/>
      <c r="JHZ106" s="90"/>
      <c r="JIA106" s="90"/>
      <c r="JIB106" s="90"/>
      <c r="JIC106" s="90"/>
      <c r="JID106" s="90"/>
      <c r="JIE106" s="90"/>
      <c r="JIF106" s="90"/>
      <c r="JIG106" s="90"/>
      <c r="JIH106" s="90"/>
      <c r="JII106" s="90"/>
      <c r="JIJ106" s="90"/>
      <c r="JIK106" s="90"/>
      <c r="JIL106" s="90"/>
      <c r="JIM106" s="90"/>
      <c r="JIN106" s="90"/>
      <c r="JIO106" s="90"/>
      <c r="JIP106" s="90"/>
      <c r="JIQ106" s="90"/>
      <c r="JIR106" s="90"/>
      <c r="JIS106" s="90"/>
      <c r="JIT106" s="90"/>
      <c r="JIU106" s="90"/>
      <c r="JIV106" s="90"/>
      <c r="JIW106" s="90"/>
      <c r="JIX106" s="90"/>
      <c r="JIY106" s="90"/>
      <c r="JIZ106" s="90"/>
      <c r="JJA106" s="90"/>
      <c r="JJB106" s="90"/>
      <c r="JJC106" s="90"/>
      <c r="JJD106" s="90"/>
      <c r="JJE106" s="90"/>
      <c r="JJF106" s="90"/>
      <c r="JJG106" s="90"/>
      <c r="JJH106" s="90"/>
      <c r="JJI106" s="90"/>
      <c r="JJJ106" s="90"/>
      <c r="JJK106" s="90"/>
      <c r="JJL106" s="90"/>
      <c r="JJM106" s="90"/>
      <c r="JJN106" s="90"/>
      <c r="JJO106" s="90"/>
      <c r="JJP106" s="90"/>
      <c r="JJQ106" s="90"/>
      <c r="JJR106" s="90"/>
      <c r="JJS106" s="90"/>
      <c r="JJT106" s="90"/>
      <c r="JJU106" s="90"/>
      <c r="JJV106" s="90"/>
      <c r="JJW106" s="90"/>
      <c r="JJX106" s="90"/>
      <c r="JJY106" s="90"/>
      <c r="JJZ106" s="90"/>
      <c r="JKA106" s="90"/>
      <c r="JKB106" s="90"/>
      <c r="JKC106" s="90"/>
      <c r="JKD106" s="90"/>
      <c r="JKE106" s="90"/>
      <c r="JKF106" s="90"/>
      <c r="JKG106" s="90"/>
      <c r="JKH106" s="90"/>
      <c r="JKI106" s="90"/>
      <c r="JKJ106" s="90"/>
      <c r="JKK106" s="90"/>
      <c r="JKL106" s="90"/>
      <c r="JKM106" s="90"/>
      <c r="JKN106" s="90"/>
      <c r="JKO106" s="90"/>
      <c r="JKP106" s="90"/>
      <c r="JKQ106" s="90"/>
      <c r="JKR106" s="90"/>
      <c r="JKS106" s="90"/>
      <c r="JKT106" s="90"/>
      <c r="JKU106" s="90"/>
      <c r="JKV106" s="90"/>
      <c r="JKW106" s="90"/>
      <c r="JKX106" s="90"/>
      <c r="JKY106" s="90"/>
      <c r="JKZ106" s="90"/>
      <c r="JLA106" s="90"/>
      <c r="JLB106" s="90"/>
      <c r="JLC106" s="90"/>
      <c r="JLD106" s="90"/>
      <c r="JLE106" s="90"/>
      <c r="JLF106" s="90"/>
      <c r="JLG106" s="90"/>
      <c r="JLH106" s="90"/>
      <c r="JLI106" s="90"/>
      <c r="JLJ106" s="90"/>
      <c r="JLK106" s="90"/>
      <c r="JLL106" s="90"/>
      <c r="JLM106" s="90"/>
      <c r="JLN106" s="90"/>
      <c r="JLO106" s="90"/>
      <c r="JLP106" s="90"/>
      <c r="JLQ106" s="90"/>
      <c r="JLR106" s="90"/>
      <c r="JLS106" s="90"/>
      <c r="JLT106" s="90"/>
      <c r="JLU106" s="90"/>
      <c r="JLV106" s="90"/>
      <c r="JLW106" s="90"/>
      <c r="JLX106" s="90"/>
      <c r="JLY106" s="90"/>
      <c r="JLZ106" s="90"/>
      <c r="JMA106" s="90"/>
      <c r="JMB106" s="90"/>
      <c r="JMC106" s="90"/>
      <c r="JMD106" s="90"/>
      <c r="JME106" s="90"/>
      <c r="JMF106" s="90"/>
      <c r="JMG106" s="90"/>
      <c r="JMH106" s="90"/>
      <c r="JMI106" s="90"/>
      <c r="JMJ106" s="90"/>
      <c r="JMK106" s="90"/>
      <c r="JML106" s="90"/>
      <c r="JMM106" s="90"/>
      <c r="JMN106" s="90"/>
      <c r="JMO106" s="90"/>
      <c r="JMP106" s="90"/>
      <c r="JMQ106" s="90"/>
      <c r="JMR106" s="90"/>
      <c r="JMS106" s="90"/>
      <c r="JMT106" s="90"/>
      <c r="JMU106" s="90"/>
      <c r="JMV106" s="90"/>
      <c r="JMW106" s="90"/>
      <c r="JMX106" s="90"/>
      <c r="JMY106" s="90"/>
      <c r="JMZ106" s="90"/>
      <c r="JNA106" s="90"/>
      <c r="JNB106" s="90"/>
      <c r="JNC106" s="90"/>
      <c r="JND106" s="90"/>
      <c r="JNE106" s="90"/>
      <c r="JNF106" s="90"/>
      <c r="JNG106" s="90"/>
      <c r="JNH106" s="90"/>
      <c r="JNI106" s="90"/>
      <c r="JNJ106" s="90"/>
      <c r="JNK106" s="90"/>
      <c r="JNL106" s="90"/>
      <c r="JNM106" s="90"/>
      <c r="JNN106" s="90"/>
      <c r="JNO106" s="90"/>
      <c r="JNP106" s="90"/>
      <c r="JNQ106" s="90"/>
      <c r="JNR106" s="90"/>
      <c r="JNS106" s="90"/>
      <c r="JNT106" s="90"/>
      <c r="JNU106" s="90"/>
      <c r="JNV106" s="90"/>
      <c r="JNW106" s="90"/>
      <c r="JNX106" s="90"/>
      <c r="JNY106" s="90"/>
      <c r="JNZ106" s="90"/>
      <c r="JOA106" s="90"/>
      <c r="JOB106" s="90"/>
      <c r="JOC106" s="90"/>
      <c r="JOD106" s="90"/>
      <c r="JOE106" s="90"/>
      <c r="JOF106" s="90"/>
      <c r="JOG106" s="90"/>
      <c r="JOH106" s="90"/>
      <c r="JOI106" s="90"/>
      <c r="JOJ106" s="90"/>
      <c r="JOK106" s="90"/>
      <c r="JOL106" s="90"/>
      <c r="JOM106" s="90"/>
      <c r="JON106" s="90"/>
      <c r="JOO106" s="90"/>
      <c r="JOP106" s="90"/>
      <c r="JOQ106" s="90"/>
      <c r="JOR106" s="90"/>
      <c r="JOS106" s="90"/>
      <c r="JOT106" s="90"/>
      <c r="JOU106" s="90"/>
      <c r="JOV106" s="90"/>
      <c r="JOW106" s="90"/>
      <c r="JOX106" s="90"/>
      <c r="JOY106" s="90"/>
      <c r="JOZ106" s="90"/>
      <c r="JPA106" s="90"/>
      <c r="JPB106" s="90"/>
      <c r="JPC106" s="90"/>
      <c r="JPD106" s="90"/>
      <c r="JPE106" s="90"/>
      <c r="JPF106" s="90"/>
      <c r="JPG106" s="90"/>
      <c r="JPH106" s="90"/>
      <c r="JPI106" s="90"/>
      <c r="JPJ106" s="90"/>
      <c r="JPK106" s="90"/>
      <c r="JPL106" s="90"/>
      <c r="JPM106" s="90"/>
      <c r="JPN106" s="90"/>
      <c r="JPO106" s="90"/>
      <c r="JPP106" s="90"/>
      <c r="JPQ106" s="90"/>
      <c r="JPR106" s="90"/>
      <c r="JPS106" s="90"/>
      <c r="JPT106" s="90"/>
      <c r="JPU106" s="90"/>
      <c r="JPV106" s="90"/>
      <c r="JPW106" s="90"/>
      <c r="JPX106" s="90"/>
      <c r="JPY106" s="90"/>
      <c r="JPZ106" s="90"/>
      <c r="JQA106" s="90"/>
      <c r="JQB106" s="90"/>
      <c r="JQC106" s="90"/>
      <c r="JQD106" s="90"/>
      <c r="JQE106" s="90"/>
      <c r="JQF106" s="90"/>
      <c r="JQG106" s="90"/>
      <c r="JQH106" s="90"/>
      <c r="JQI106" s="90"/>
      <c r="JQJ106" s="90"/>
      <c r="JQK106" s="90"/>
      <c r="JQL106" s="90"/>
      <c r="JQM106" s="90"/>
      <c r="JQN106" s="90"/>
      <c r="JQO106" s="90"/>
      <c r="JQP106" s="90"/>
      <c r="JQQ106" s="90"/>
      <c r="JQR106" s="90"/>
      <c r="JQS106" s="90"/>
      <c r="JQT106" s="90"/>
      <c r="JQU106" s="90"/>
      <c r="JQV106" s="90"/>
      <c r="JQW106" s="90"/>
      <c r="JQX106" s="90"/>
      <c r="JQY106" s="90"/>
      <c r="JQZ106" s="90"/>
      <c r="JRA106" s="90"/>
      <c r="JRB106" s="90"/>
      <c r="JRC106" s="90"/>
      <c r="JRD106" s="90"/>
      <c r="JRE106" s="90"/>
      <c r="JRF106" s="90"/>
      <c r="JRG106" s="90"/>
      <c r="JRH106" s="90"/>
      <c r="JRI106" s="90"/>
      <c r="JRJ106" s="90"/>
      <c r="JRK106" s="90"/>
      <c r="JRL106" s="90"/>
      <c r="JRM106" s="90"/>
      <c r="JRN106" s="90"/>
      <c r="JRO106" s="90"/>
      <c r="JRP106" s="90"/>
      <c r="JRQ106" s="90"/>
      <c r="JRR106" s="90"/>
      <c r="JRS106" s="90"/>
      <c r="JRT106" s="90"/>
      <c r="JRU106" s="90"/>
      <c r="JRV106" s="90"/>
      <c r="JRW106" s="90"/>
      <c r="JRX106" s="90"/>
      <c r="JRY106" s="90"/>
      <c r="JRZ106" s="90"/>
      <c r="JSA106" s="90"/>
      <c r="JSB106" s="90"/>
      <c r="JSC106" s="90"/>
      <c r="JSD106" s="90"/>
      <c r="JSE106" s="90"/>
      <c r="JSF106" s="90"/>
      <c r="JSG106" s="90"/>
      <c r="JSH106" s="90"/>
      <c r="JSI106" s="90"/>
      <c r="JSJ106" s="90"/>
      <c r="JSK106" s="90"/>
      <c r="JSL106" s="90"/>
      <c r="JSM106" s="90"/>
      <c r="JSN106" s="90"/>
      <c r="JSO106" s="90"/>
      <c r="JSP106" s="90"/>
      <c r="JSQ106" s="90"/>
      <c r="JSR106" s="90"/>
      <c r="JSS106" s="90"/>
      <c r="JST106" s="90"/>
      <c r="JSU106" s="90"/>
      <c r="JSV106" s="90"/>
      <c r="JSW106" s="90"/>
      <c r="JSX106" s="90"/>
      <c r="JSY106" s="90"/>
      <c r="JSZ106" s="90"/>
      <c r="JTA106" s="90"/>
      <c r="JTB106" s="90"/>
      <c r="JTC106" s="90"/>
      <c r="JTD106" s="90"/>
      <c r="JTE106" s="90"/>
      <c r="JTF106" s="90"/>
      <c r="JTG106" s="90"/>
      <c r="JTH106" s="90"/>
      <c r="JTI106" s="90"/>
      <c r="JTJ106" s="90"/>
      <c r="JTK106" s="90"/>
      <c r="JTL106" s="90"/>
      <c r="JTM106" s="90"/>
      <c r="JTN106" s="90"/>
      <c r="JTO106" s="90"/>
      <c r="JTP106" s="90"/>
      <c r="JTQ106" s="90"/>
      <c r="JTR106" s="90"/>
      <c r="JTS106" s="90"/>
      <c r="JTT106" s="90"/>
      <c r="JTU106" s="90"/>
      <c r="JTV106" s="90"/>
      <c r="JTW106" s="90"/>
      <c r="JTX106" s="90"/>
      <c r="JTY106" s="90"/>
      <c r="JTZ106" s="90"/>
      <c r="JUA106" s="90"/>
      <c r="JUB106" s="90"/>
      <c r="JUC106" s="90"/>
      <c r="JUD106" s="90"/>
      <c r="JUE106" s="90"/>
      <c r="JUF106" s="90"/>
      <c r="JUG106" s="90"/>
      <c r="JUH106" s="90"/>
      <c r="JUI106" s="90"/>
      <c r="JUJ106" s="90"/>
      <c r="JUK106" s="90"/>
      <c r="JUL106" s="90"/>
      <c r="JUM106" s="90"/>
      <c r="JUN106" s="90"/>
      <c r="JUO106" s="90"/>
      <c r="JUP106" s="90"/>
      <c r="JUQ106" s="90"/>
      <c r="JUR106" s="90"/>
      <c r="JUS106" s="90"/>
      <c r="JUT106" s="90"/>
      <c r="JUU106" s="90"/>
      <c r="JUV106" s="90"/>
      <c r="JUW106" s="90"/>
      <c r="JUX106" s="90"/>
      <c r="JUY106" s="90"/>
      <c r="JUZ106" s="90"/>
      <c r="JVA106" s="90"/>
      <c r="JVB106" s="90"/>
      <c r="JVC106" s="90"/>
      <c r="JVD106" s="90"/>
      <c r="JVE106" s="90"/>
      <c r="JVF106" s="90"/>
      <c r="JVG106" s="90"/>
      <c r="JVH106" s="90"/>
      <c r="JVI106" s="90"/>
      <c r="JVJ106" s="90"/>
      <c r="JVK106" s="90"/>
      <c r="JVL106" s="90"/>
      <c r="JVM106" s="90"/>
      <c r="JVN106" s="90"/>
      <c r="JVO106" s="90"/>
      <c r="JVP106" s="90"/>
      <c r="JVQ106" s="90"/>
      <c r="JVR106" s="90"/>
      <c r="JVS106" s="90"/>
      <c r="JVT106" s="90"/>
      <c r="JVU106" s="90"/>
      <c r="JVV106" s="90"/>
      <c r="JVW106" s="90"/>
      <c r="JVX106" s="90"/>
      <c r="JVY106" s="90"/>
      <c r="JVZ106" s="90"/>
      <c r="JWA106" s="90"/>
      <c r="JWB106" s="90"/>
      <c r="JWC106" s="90"/>
      <c r="JWD106" s="90"/>
      <c r="JWE106" s="90"/>
      <c r="JWF106" s="90"/>
      <c r="JWG106" s="90"/>
      <c r="JWH106" s="90"/>
      <c r="JWI106" s="90"/>
      <c r="JWJ106" s="90"/>
      <c r="JWK106" s="90"/>
      <c r="JWL106" s="90"/>
      <c r="JWM106" s="90"/>
      <c r="JWN106" s="90"/>
      <c r="JWO106" s="90"/>
      <c r="JWP106" s="90"/>
      <c r="JWQ106" s="90"/>
      <c r="JWR106" s="90"/>
      <c r="JWS106" s="90"/>
      <c r="JWT106" s="90"/>
      <c r="JWU106" s="90"/>
      <c r="JWV106" s="90"/>
      <c r="JWW106" s="90"/>
      <c r="JWX106" s="90"/>
      <c r="JWY106" s="90"/>
      <c r="JWZ106" s="90"/>
      <c r="JXA106" s="90"/>
      <c r="JXB106" s="90"/>
      <c r="JXC106" s="90"/>
      <c r="JXD106" s="90"/>
      <c r="JXE106" s="90"/>
      <c r="JXF106" s="90"/>
      <c r="JXG106" s="90"/>
      <c r="JXH106" s="90"/>
      <c r="JXI106" s="90"/>
      <c r="JXJ106" s="90"/>
      <c r="JXK106" s="90"/>
      <c r="JXL106" s="90"/>
      <c r="JXM106" s="90"/>
      <c r="JXN106" s="90"/>
      <c r="JXO106" s="90"/>
      <c r="JXP106" s="90"/>
      <c r="JXQ106" s="90"/>
      <c r="JXR106" s="90"/>
      <c r="JXS106" s="90"/>
      <c r="JXT106" s="90"/>
      <c r="JXU106" s="90"/>
      <c r="JXV106" s="90"/>
      <c r="JXW106" s="90"/>
      <c r="JXX106" s="90"/>
      <c r="JXY106" s="90"/>
      <c r="JXZ106" s="90"/>
      <c r="JYA106" s="90"/>
      <c r="JYB106" s="90"/>
      <c r="JYC106" s="90"/>
      <c r="JYD106" s="90"/>
      <c r="JYE106" s="90"/>
      <c r="JYF106" s="90"/>
      <c r="JYG106" s="90"/>
      <c r="JYH106" s="90"/>
      <c r="JYI106" s="90"/>
      <c r="JYJ106" s="90"/>
      <c r="JYK106" s="90"/>
      <c r="JYL106" s="90"/>
      <c r="JYM106" s="90"/>
      <c r="JYN106" s="90"/>
      <c r="JYO106" s="90"/>
      <c r="JYP106" s="90"/>
      <c r="JYQ106" s="90"/>
      <c r="JYR106" s="90"/>
      <c r="JYS106" s="90"/>
      <c r="JYT106" s="90"/>
      <c r="JYU106" s="90"/>
      <c r="JYV106" s="90"/>
      <c r="JYW106" s="90"/>
      <c r="JYX106" s="90"/>
      <c r="JYY106" s="90"/>
      <c r="JYZ106" s="90"/>
      <c r="JZA106" s="90"/>
      <c r="JZB106" s="90"/>
      <c r="JZC106" s="90"/>
      <c r="JZD106" s="90"/>
      <c r="JZE106" s="90"/>
      <c r="JZF106" s="90"/>
      <c r="JZG106" s="90"/>
      <c r="JZH106" s="90"/>
      <c r="JZI106" s="90"/>
      <c r="JZJ106" s="90"/>
      <c r="JZK106" s="90"/>
      <c r="JZL106" s="90"/>
      <c r="JZM106" s="90"/>
      <c r="JZN106" s="90"/>
      <c r="JZO106" s="90"/>
      <c r="JZP106" s="90"/>
      <c r="JZQ106" s="90"/>
      <c r="JZR106" s="90"/>
      <c r="JZS106" s="90"/>
      <c r="JZT106" s="90"/>
      <c r="JZU106" s="90"/>
      <c r="JZV106" s="90"/>
      <c r="JZW106" s="90"/>
      <c r="JZX106" s="90"/>
      <c r="JZY106" s="90"/>
      <c r="JZZ106" s="90"/>
      <c r="KAA106" s="90"/>
      <c r="KAB106" s="90"/>
      <c r="KAC106" s="90"/>
      <c r="KAD106" s="90"/>
      <c r="KAE106" s="90"/>
      <c r="KAF106" s="90"/>
      <c r="KAG106" s="90"/>
      <c r="KAH106" s="90"/>
      <c r="KAI106" s="90"/>
      <c r="KAJ106" s="90"/>
      <c r="KAK106" s="90"/>
      <c r="KAL106" s="90"/>
      <c r="KAM106" s="90"/>
      <c r="KAN106" s="90"/>
      <c r="KAO106" s="90"/>
      <c r="KAP106" s="90"/>
      <c r="KAQ106" s="90"/>
      <c r="KAR106" s="90"/>
      <c r="KAS106" s="90"/>
      <c r="KAT106" s="90"/>
      <c r="KAU106" s="90"/>
      <c r="KAV106" s="90"/>
      <c r="KAW106" s="90"/>
      <c r="KAX106" s="90"/>
      <c r="KAY106" s="90"/>
      <c r="KAZ106" s="90"/>
      <c r="KBA106" s="90"/>
      <c r="KBB106" s="90"/>
      <c r="KBC106" s="90"/>
      <c r="KBD106" s="90"/>
      <c r="KBE106" s="90"/>
      <c r="KBF106" s="90"/>
      <c r="KBG106" s="90"/>
      <c r="KBH106" s="90"/>
      <c r="KBI106" s="90"/>
      <c r="KBJ106" s="90"/>
      <c r="KBK106" s="90"/>
      <c r="KBL106" s="90"/>
      <c r="KBM106" s="90"/>
      <c r="KBN106" s="90"/>
      <c r="KBO106" s="90"/>
      <c r="KBP106" s="90"/>
      <c r="KBQ106" s="90"/>
      <c r="KBR106" s="90"/>
      <c r="KBS106" s="90"/>
      <c r="KBT106" s="90"/>
      <c r="KBU106" s="90"/>
      <c r="KBV106" s="90"/>
      <c r="KBW106" s="90"/>
      <c r="KBX106" s="90"/>
      <c r="KBY106" s="90"/>
      <c r="KBZ106" s="90"/>
      <c r="KCA106" s="90"/>
      <c r="KCB106" s="90"/>
      <c r="KCC106" s="90"/>
      <c r="KCD106" s="90"/>
      <c r="KCE106" s="90"/>
      <c r="KCF106" s="90"/>
      <c r="KCG106" s="90"/>
      <c r="KCH106" s="90"/>
      <c r="KCI106" s="90"/>
      <c r="KCJ106" s="90"/>
      <c r="KCK106" s="90"/>
      <c r="KCL106" s="90"/>
      <c r="KCM106" s="90"/>
      <c r="KCN106" s="90"/>
      <c r="KCO106" s="90"/>
      <c r="KCP106" s="90"/>
      <c r="KCQ106" s="90"/>
      <c r="KCR106" s="90"/>
      <c r="KCS106" s="90"/>
      <c r="KCT106" s="90"/>
      <c r="KCU106" s="90"/>
      <c r="KCV106" s="90"/>
      <c r="KCW106" s="90"/>
      <c r="KCX106" s="90"/>
      <c r="KCY106" s="90"/>
      <c r="KCZ106" s="90"/>
      <c r="KDA106" s="90"/>
      <c r="KDB106" s="90"/>
      <c r="KDC106" s="90"/>
      <c r="KDD106" s="90"/>
      <c r="KDE106" s="90"/>
      <c r="KDF106" s="90"/>
      <c r="KDG106" s="90"/>
      <c r="KDH106" s="90"/>
      <c r="KDI106" s="90"/>
      <c r="KDJ106" s="90"/>
      <c r="KDK106" s="90"/>
      <c r="KDL106" s="90"/>
      <c r="KDM106" s="90"/>
      <c r="KDN106" s="90"/>
      <c r="KDO106" s="90"/>
      <c r="KDP106" s="90"/>
      <c r="KDQ106" s="90"/>
      <c r="KDR106" s="90"/>
      <c r="KDS106" s="90"/>
      <c r="KDT106" s="90"/>
      <c r="KDU106" s="90"/>
      <c r="KDV106" s="90"/>
      <c r="KDW106" s="90"/>
      <c r="KDX106" s="90"/>
      <c r="KDY106" s="90"/>
      <c r="KDZ106" s="90"/>
      <c r="KEA106" s="90"/>
      <c r="KEB106" s="90"/>
      <c r="KEC106" s="90"/>
      <c r="KED106" s="90"/>
      <c r="KEE106" s="90"/>
      <c r="KEF106" s="90"/>
      <c r="KEG106" s="90"/>
      <c r="KEH106" s="90"/>
      <c r="KEI106" s="90"/>
      <c r="KEJ106" s="90"/>
      <c r="KEK106" s="90"/>
      <c r="KEL106" s="90"/>
      <c r="KEM106" s="90"/>
      <c r="KEN106" s="90"/>
      <c r="KEO106" s="90"/>
      <c r="KEP106" s="90"/>
      <c r="KEQ106" s="90"/>
      <c r="KER106" s="90"/>
      <c r="KES106" s="90"/>
      <c r="KET106" s="90"/>
      <c r="KEU106" s="90"/>
      <c r="KEV106" s="90"/>
      <c r="KEW106" s="90"/>
      <c r="KEX106" s="90"/>
      <c r="KEY106" s="90"/>
      <c r="KEZ106" s="90"/>
      <c r="KFA106" s="90"/>
      <c r="KFB106" s="90"/>
      <c r="KFC106" s="90"/>
      <c r="KFD106" s="90"/>
      <c r="KFE106" s="90"/>
      <c r="KFF106" s="90"/>
      <c r="KFG106" s="90"/>
      <c r="KFH106" s="90"/>
      <c r="KFI106" s="90"/>
      <c r="KFJ106" s="90"/>
      <c r="KFK106" s="90"/>
      <c r="KFL106" s="90"/>
      <c r="KFM106" s="90"/>
      <c r="KFN106" s="90"/>
      <c r="KFO106" s="90"/>
      <c r="KFP106" s="90"/>
      <c r="KFQ106" s="90"/>
      <c r="KFR106" s="90"/>
      <c r="KFS106" s="90"/>
      <c r="KFT106" s="90"/>
      <c r="KFU106" s="90"/>
      <c r="KFV106" s="90"/>
      <c r="KFW106" s="90"/>
      <c r="KFX106" s="90"/>
      <c r="KFY106" s="90"/>
      <c r="KFZ106" s="90"/>
      <c r="KGA106" s="90"/>
      <c r="KGB106" s="90"/>
      <c r="KGC106" s="90"/>
      <c r="KGD106" s="90"/>
      <c r="KGE106" s="90"/>
      <c r="KGF106" s="90"/>
      <c r="KGG106" s="90"/>
      <c r="KGH106" s="90"/>
      <c r="KGI106" s="90"/>
      <c r="KGJ106" s="90"/>
      <c r="KGK106" s="90"/>
      <c r="KGL106" s="90"/>
      <c r="KGM106" s="90"/>
      <c r="KGN106" s="90"/>
      <c r="KGO106" s="90"/>
      <c r="KGP106" s="90"/>
      <c r="KGQ106" s="90"/>
      <c r="KGR106" s="90"/>
      <c r="KGS106" s="90"/>
      <c r="KGT106" s="90"/>
      <c r="KGU106" s="90"/>
      <c r="KGV106" s="90"/>
      <c r="KGW106" s="90"/>
      <c r="KGX106" s="90"/>
      <c r="KGY106" s="90"/>
      <c r="KGZ106" s="90"/>
      <c r="KHA106" s="90"/>
      <c r="KHB106" s="90"/>
      <c r="KHC106" s="90"/>
      <c r="KHD106" s="90"/>
      <c r="KHE106" s="90"/>
      <c r="KHF106" s="90"/>
      <c r="KHG106" s="90"/>
      <c r="KHH106" s="90"/>
      <c r="KHI106" s="90"/>
      <c r="KHJ106" s="90"/>
      <c r="KHK106" s="90"/>
      <c r="KHL106" s="90"/>
      <c r="KHM106" s="90"/>
      <c r="KHN106" s="90"/>
      <c r="KHO106" s="90"/>
      <c r="KHP106" s="90"/>
      <c r="KHQ106" s="90"/>
      <c r="KHR106" s="90"/>
      <c r="KHS106" s="90"/>
      <c r="KHT106" s="90"/>
      <c r="KHU106" s="90"/>
      <c r="KHV106" s="90"/>
      <c r="KHW106" s="90"/>
      <c r="KHX106" s="90"/>
      <c r="KHY106" s="90"/>
      <c r="KHZ106" s="90"/>
      <c r="KIA106" s="90"/>
      <c r="KIB106" s="90"/>
      <c r="KIC106" s="90"/>
      <c r="KID106" s="90"/>
      <c r="KIE106" s="90"/>
      <c r="KIF106" s="90"/>
      <c r="KIG106" s="90"/>
      <c r="KIH106" s="90"/>
      <c r="KII106" s="90"/>
      <c r="KIJ106" s="90"/>
      <c r="KIK106" s="90"/>
      <c r="KIL106" s="90"/>
      <c r="KIM106" s="90"/>
      <c r="KIN106" s="90"/>
      <c r="KIO106" s="90"/>
      <c r="KIP106" s="90"/>
      <c r="KIQ106" s="90"/>
      <c r="KIR106" s="90"/>
      <c r="KIS106" s="90"/>
      <c r="KIT106" s="90"/>
      <c r="KIU106" s="90"/>
      <c r="KIV106" s="90"/>
      <c r="KIW106" s="90"/>
      <c r="KIX106" s="90"/>
      <c r="KIY106" s="90"/>
      <c r="KIZ106" s="90"/>
      <c r="KJA106" s="90"/>
      <c r="KJB106" s="90"/>
      <c r="KJC106" s="90"/>
      <c r="KJD106" s="90"/>
      <c r="KJE106" s="90"/>
      <c r="KJF106" s="90"/>
      <c r="KJG106" s="90"/>
      <c r="KJH106" s="90"/>
      <c r="KJI106" s="90"/>
      <c r="KJJ106" s="90"/>
      <c r="KJK106" s="90"/>
      <c r="KJL106" s="90"/>
      <c r="KJM106" s="90"/>
      <c r="KJN106" s="90"/>
      <c r="KJO106" s="90"/>
      <c r="KJP106" s="90"/>
      <c r="KJQ106" s="90"/>
      <c r="KJR106" s="90"/>
      <c r="KJS106" s="90"/>
      <c r="KJT106" s="90"/>
      <c r="KJU106" s="90"/>
      <c r="KJV106" s="90"/>
      <c r="KJW106" s="90"/>
      <c r="KJX106" s="90"/>
      <c r="KJY106" s="90"/>
      <c r="KJZ106" s="90"/>
      <c r="KKA106" s="90"/>
      <c r="KKB106" s="90"/>
      <c r="KKC106" s="90"/>
      <c r="KKD106" s="90"/>
      <c r="KKE106" s="90"/>
      <c r="KKF106" s="90"/>
      <c r="KKG106" s="90"/>
      <c r="KKH106" s="90"/>
      <c r="KKI106" s="90"/>
      <c r="KKJ106" s="90"/>
      <c r="KKK106" s="90"/>
      <c r="KKL106" s="90"/>
      <c r="KKM106" s="90"/>
      <c r="KKN106" s="90"/>
      <c r="KKO106" s="90"/>
      <c r="KKP106" s="90"/>
      <c r="KKQ106" s="90"/>
      <c r="KKR106" s="90"/>
      <c r="KKS106" s="90"/>
      <c r="KKT106" s="90"/>
      <c r="KKU106" s="90"/>
      <c r="KKV106" s="90"/>
      <c r="KKW106" s="90"/>
      <c r="KKX106" s="90"/>
      <c r="KKY106" s="90"/>
      <c r="KKZ106" s="90"/>
      <c r="KLA106" s="90"/>
      <c r="KLB106" s="90"/>
      <c r="KLC106" s="90"/>
      <c r="KLD106" s="90"/>
      <c r="KLE106" s="90"/>
      <c r="KLF106" s="90"/>
      <c r="KLG106" s="90"/>
      <c r="KLH106" s="90"/>
      <c r="KLI106" s="90"/>
      <c r="KLJ106" s="90"/>
      <c r="KLK106" s="90"/>
      <c r="KLL106" s="90"/>
      <c r="KLM106" s="90"/>
      <c r="KLN106" s="90"/>
      <c r="KLO106" s="90"/>
      <c r="KLP106" s="90"/>
      <c r="KLQ106" s="90"/>
      <c r="KLR106" s="90"/>
      <c r="KLS106" s="90"/>
      <c r="KLT106" s="90"/>
      <c r="KLU106" s="90"/>
      <c r="KLV106" s="90"/>
      <c r="KLW106" s="90"/>
      <c r="KLX106" s="90"/>
      <c r="KLY106" s="90"/>
      <c r="KLZ106" s="90"/>
      <c r="KMA106" s="90"/>
      <c r="KMB106" s="90"/>
      <c r="KMC106" s="90"/>
      <c r="KMD106" s="90"/>
      <c r="KME106" s="90"/>
      <c r="KMF106" s="90"/>
      <c r="KMG106" s="90"/>
      <c r="KMH106" s="90"/>
      <c r="KMI106" s="90"/>
      <c r="KMJ106" s="90"/>
      <c r="KMK106" s="90"/>
      <c r="KML106" s="90"/>
      <c r="KMM106" s="90"/>
      <c r="KMN106" s="90"/>
      <c r="KMO106" s="90"/>
      <c r="KMP106" s="90"/>
      <c r="KMQ106" s="90"/>
      <c r="KMR106" s="90"/>
      <c r="KMS106" s="90"/>
      <c r="KMT106" s="90"/>
      <c r="KMU106" s="90"/>
      <c r="KMV106" s="90"/>
      <c r="KMW106" s="90"/>
      <c r="KMX106" s="90"/>
      <c r="KMY106" s="90"/>
      <c r="KMZ106" s="90"/>
      <c r="KNA106" s="90"/>
      <c r="KNB106" s="90"/>
      <c r="KNC106" s="90"/>
      <c r="KND106" s="90"/>
      <c r="KNE106" s="90"/>
      <c r="KNF106" s="90"/>
      <c r="KNG106" s="90"/>
      <c r="KNH106" s="90"/>
      <c r="KNI106" s="90"/>
      <c r="KNJ106" s="90"/>
      <c r="KNK106" s="90"/>
      <c r="KNL106" s="90"/>
      <c r="KNM106" s="90"/>
      <c r="KNN106" s="90"/>
      <c r="KNO106" s="90"/>
      <c r="KNP106" s="90"/>
      <c r="KNQ106" s="90"/>
      <c r="KNR106" s="90"/>
      <c r="KNS106" s="90"/>
      <c r="KNT106" s="90"/>
      <c r="KNU106" s="90"/>
      <c r="KNV106" s="90"/>
      <c r="KNW106" s="90"/>
      <c r="KNX106" s="90"/>
      <c r="KNY106" s="90"/>
      <c r="KNZ106" s="90"/>
      <c r="KOA106" s="90"/>
      <c r="KOB106" s="90"/>
      <c r="KOC106" s="90"/>
      <c r="KOD106" s="90"/>
      <c r="KOE106" s="90"/>
      <c r="KOF106" s="90"/>
      <c r="KOG106" s="90"/>
      <c r="KOH106" s="90"/>
      <c r="KOI106" s="90"/>
      <c r="KOJ106" s="90"/>
      <c r="KOK106" s="90"/>
      <c r="KOL106" s="90"/>
      <c r="KOM106" s="90"/>
      <c r="KON106" s="90"/>
      <c r="KOO106" s="90"/>
      <c r="KOP106" s="90"/>
      <c r="KOQ106" s="90"/>
      <c r="KOR106" s="90"/>
      <c r="KOS106" s="90"/>
      <c r="KOT106" s="90"/>
      <c r="KOU106" s="90"/>
      <c r="KOV106" s="90"/>
      <c r="KOW106" s="90"/>
      <c r="KOX106" s="90"/>
      <c r="KOY106" s="90"/>
      <c r="KOZ106" s="90"/>
      <c r="KPA106" s="90"/>
      <c r="KPB106" s="90"/>
      <c r="KPC106" s="90"/>
      <c r="KPD106" s="90"/>
      <c r="KPE106" s="90"/>
      <c r="KPF106" s="90"/>
      <c r="KPG106" s="90"/>
      <c r="KPH106" s="90"/>
      <c r="KPI106" s="90"/>
      <c r="KPJ106" s="90"/>
      <c r="KPK106" s="90"/>
      <c r="KPL106" s="90"/>
      <c r="KPM106" s="90"/>
      <c r="KPN106" s="90"/>
      <c r="KPO106" s="90"/>
      <c r="KPP106" s="90"/>
      <c r="KPQ106" s="90"/>
      <c r="KPR106" s="90"/>
      <c r="KPS106" s="90"/>
      <c r="KPT106" s="90"/>
      <c r="KPU106" s="90"/>
      <c r="KPV106" s="90"/>
      <c r="KPW106" s="90"/>
      <c r="KPX106" s="90"/>
      <c r="KPY106" s="90"/>
      <c r="KPZ106" s="90"/>
      <c r="KQA106" s="90"/>
      <c r="KQB106" s="90"/>
      <c r="KQC106" s="90"/>
      <c r="KQD106" s="90"/>
      <c r="KQE106" s="90"/>
      <c r="KQF106" s="90"/>
      <c r="KQG106" s="90"/>
      <c r="KQH106" s="90"/>
      <c r="KQI106" s="90"/>
      <c r="KQJ106" s="90"/>
      <c r="KQK106" s="90"/>
      <c r="KQL106" s="90"/>
      <c r="KQM106" s="90"/>
      <c r="KQN106" s="90"/>
      <c r="KQO106" s="90"/>
      <c r="KQP106" s="90"/>
      <c r="KQQ106" s="90"/>
      <c r="KQR106" s="90"/>
      <c r="KQS106" s="90"/>
      <c r="KQT106" s="90"/>
      <c r="KQU106" s="90"/>
      <c r="KQV106" s="90"/>
      <c r="KQW106" s="90"/>
      <c r="KQX106" s="90"/>
      <c r="KQY106" s="90"/>
      <c r="KQZ106" s="90"/>
      <c r="KRA106" s="90"/>
      <c r="KRB106" s="90"/>
      <c r="KRC106" s="90"/>
      <c r="KRD106" s="90"/>
      <c r="KRE106" s="90"/>
      <c r="KRF106" s="90"/>
      <c r="KRG106" s="90"/>
      <c r="KRH106" s="90"/>
      <c r="KRI106" s="90"/>
      <c r="KRJ106" s="90"/>
      <c r="KRK106" s="90"/>
      <c r="KRL106" s="90"/>
      <c r="KRM106" s="90"/>
      <c r="KRN106" s="90"/>
      <c r="KRO106" s="90"/>
      <c r="KRP106" s="90"/>
      <c r="KRQ106" s="90"/>
      <c r="KRR106" s="90"/>
      <c r="KRS106" s="90"/>
      <c r="KRT106" s="90"/>
      <c r="KRU106" s="90"/>
      <c r="KRV106" s="90"/>
      <c r="KRW106" s="90"/>
      <c r="KRX106" s="90"/>
      <c r="KRY106" s="90"/>
      <c r="KRZ106" s="90"/>
      <c r="KSA106" s="90"/>
      <c r="KSB106" s="90"/>
      <c r="KSC106" s="90"/>
      <c r="KSD106" s="90"/>
      <c r="KSE106" s="90"/>
      <c r="KSF106" s="90"/>
      <c r="KSG106" s="90"/>
      <c r="KSH106" s="90"/>
      <c r="KSI106" s="90"/>
      <c r="KSJ106" s="90"/>
      <c r="KSK106" s="90"/>
      <c r="KSL106" s="90"/>
      <c r="KSM106" s="90"/>
      <c r="KSN106" s="90"/>
      <c r="KSO106" s="90"/>
      <c r="KSP106" s="90"/>
      <c r="KSQ106" s="90"/>
      <c r="KSR106" s="90"/>
      <c r="KSS106" s="90"/>
      <c r="KST106" s="90"/>
      <c r="KSU106" s="90"/>
      <c r="KSV106" s="90"/>
      <c r="KSW106" s="90"/>
      <c r="KSX106" s="90"/>
      <c r="KSY106" s="90"/>
      <c r="KSZ106" s="90"/>
      <c r="KTA106" s="90"/>
      <c r="KTB106" s="90"/>
      <c r="KTC106" s="90"/>
      <c r="KTD106" s="90"/>
      <c r="KTE106" s="90"/>
      <c r="KTF106" s="90"/>
      <c r="KTG106" s="90"/>
      <c r="KTH106" s="90"/>
      <c r="KTI106" s="90"/>
      <c r="KTJ106" s="90"/>
      <c r="KTK106" s="90"/>
      <c r="KTL106" s="90"/>
      <c r="KTM106" s="90"/>
      <c r="KTN106" s="90"/>
      <c r="KTO106" s="90"/>
      <c r="KTP106" s="90"/>
      <c r="KTQ106" s="90"/>
      <c r="KTR106" s="90"/>
      <c r="KTS106" s="90"/>
      <c r="KTT106" s="90"/>
      <c r="KTU106" s="90"/>
      <c r="KTV106" s="90"/>
      <c r="KTW106" s="90"/>
      <c r="KTX106" s="90"/>
      <c r="KTY106" s="90"/>
      <c r="KTZ106" s="90"/>
      <c r="KUA106" s="90"/>
      <c r="KUB106" s="90"/>
      <c r="KUC106" s="90"/>
      <c r="KUD106" s="90"/>
      <c r="KUE106" s="90"/>
      <c r="KUF106" s="90"/>
      <c r="KUG106" s="90"/>
      <c r="KUH106" s="90"/>
      <c r="KUI106" s="90"/>
      <c r="KUJ106" s="90"/>
      <c r="KUK106" s="90"/>
      <c r="KUL106" s="90"/>
      <c r="KUM106" s="90"/>
      <c r="KUN106" s="90"/>
      <c r="KUO106" s="90"/>
      <c r="KUP106" s="90"/>
      <c r="KUQ106" s="90"/>
      <c r="KUR106" s="90"/>
      <c r="KUS106" s="90"/>
      <c r="KUT106" s="90"/>
      <c r="KUU106" s="90"/>
      <c r="KUV106" s="90"/>
      <c r="KUW106" s="90"/>
      <c r="KUX106" s="90"/>
      <c r="KUY106" s="90"/>
      <c r="KUZ106" s="90"/>
      <c r="KVA106" s="90"/>
      <c r="KVB106" s="90"/>
      <c r="KVC106" s="90"/>
      <c r="KVD106" s="90"/>
      <c r="KVE106" s="90"/>
      <c r="KVF106" s="90"/>
      <c r="KVG106" s="90"/>
      <c r="KVH106" s="90"/>
      <c r="KVI106" s="90"/>
      <c r="KVJ106" s="90"/>
      <c r="KVK106" s="90"/>
      <c r="KVL106" s="90"/>
      <c r="KVM106" s="90"/>
      <c r="KVN106" s="90"/>
      <c r="KVO106" s="90"/>
      <c r="KVP106" s="90"/>
      <c r="KVQ106" s="90"/>
      <c r="KVR106" s="90"/>
      <c r="KVS106" s="90"/>
      <c r="KVT106" s="90"/>
      <c r="KVU106" s="90"/>
      <c r="KVV106" s="90"/>
      <c r="KVW106" s="90"/>
      <c r="KVX106" s="90"/>
      <c r="KVY106" s="90"/>
      <c r="KVZ106" s="90"/>
      <c r="KWA106" s="90"/>
      <c r="KWB106" s="90"/>
      <c r="KWC106" s="90"/>
      <c r="KWD106" s="90"/>
      <c r="KWE106" s="90"/>
      <c r="KWF106" s="90"/>
      <c r="KWG106" s="90"/>
      <c r="KWH106" s="90"/>
      <c r="KWI106" s="90"/>
      <c r="KWJ106" s="90"/>
      <c r="KWK106" s="90"/>
      <c r="KWL106" s="90"/>
      <c r="KWM106" s="90"/>
      <c r="KWN106" s="90"/>
      <c r="KWO106" s="90"/>
      <c r="KWP106" s="90"/>
      <c r="KWQ106" s="90"/>
      <c r="KWR106" s="90"/>
      <c r="KWS106" s="90"/>
      <c r="KWT106" s="90"/>
      <c r="KWU106" s="90"/>
      <c r="KWV106" s="90"/>
      <c r="KWW106" s="90"/>
      <c r="KWX106" s="90"/>
      <c r="KWY106" s="90"/>
      <c r="KWZ106" s="90"/>
      <c r="KXA106" s="90"/>
      <c r="KXB106" s="90"/>
      <c r="KXC106" s="90"/>
      <c r="KXD106" s="90"/>
      <c r="KXE106" s="90"/>
      <c r="KXF106" s="90"/>
      <c r="KXG106" s="90"/>
      <c r="KXH106" s="90"/>
      <c r="KXI106" s="90"/>
      <c r="KXJ106" s="90"/>
      <c r="KXK106" s="90"/>
      <c r="KXL106" s="90"/>
      <c r="KXM106" s="90"/>
      <c r="KXN106" s="90"/>
      <c r="KXO106" s="90"/>
      <c r="KXP106" s="90"/>
      <c r="KXQ106" s="90"/>
      <c r="KXR106" s="90"/>
      <c r="KXS106" s="90"/>
      <c r="KXT106" s="90"/>
      <c r="KXU106" s="90"/>
      <c r="KXV106" s="90"/>
      <c r="KXW106" s="90"/>
      <c r="KXX106" s="90"/>
      <c r="KXY106" s="90"/>
      <c r="KXZ106" s="90"/>
      <c r="KYA106" s="90"/>
      <c r="KYB106" s="90"/>
      <c r="KYC106" s="90"/>
      <c r="KYD106" s="90"/>
      <c r="KYE106" s="90"/>
      <c r="KYF106" s="90"/>
      <c r="KYG106" s="90"/>
      <c r="KYH106" s="90"/>
      <c r="KYI106" s="90"/>
      <c r="KYJ106" s="90"/>
      <c r="KYK106" s="90"/>
      <c r="KYL106" s="90"/>
      <c r="KYM106" s="90"/>
      <c r="KYN106" s="90"/>
      <c r="KYO106" s="90"/>
      <c r="KYP106" s="90"/>
      <c r="KYQ106" s="90"/>
      <c r="KYR106" s="90"/>
      <c r="KYS106" s="90"/>
      <c r="KYT106" s="90"/>
      <c r="KYU106" s="90"/>
      <c r="KYV106" s="90"/>
      <c r="KYW106" s="90"/>
      <c r="KYX106" s="90"/>
      <c r="KYY106" s="90"/>
      <c r="KYZ106" s="90"/>
      <c r="KZA106" s="90"/>
      <c r="KZB106" s="90"/>
      <c r="KZC106" s="90"/>
      <c r="KZD106" s="90"/>
      <c r="KZE106" s="90"/>
      <c r="KZF106" s="90"/>
      <c r="KZG106" s="90"/>
      <c r="KZH106" s="90"/>
      <c r="KZI106" s="90"/>
      <c r="KZJ106" s="90"/>
      <c r="KZK106" s="90"/>
      <c r="KZL106" s="90"/>
      <c r="KZM106" s="90"/>
      <c r="KZN106" s="90"/>
      <c r="KZO106" s="90"/>
      <c r="KZP106" s="90"/>
      <c r="KZQ106" s="90"/>
      <c r="KZR106" s="90"/>
      <c r="KZS106" s="90"/>
      <c r="KZT106" s="90"/>
      <c r="KZU106" s="90"/>
      <c r="KZV106" s="90"/>
      <c r="KZW106" s="90"/>
      <c r="KZX106" s="90"/>
      <c r="KZY106" s="90"/>
      <c r="KZZ106" s="90"/>
      <c r="LAA106" s="90"/>
      <c r="LAB106" s="90"/>
      <c r="LAC106" s="90"/>
      <c r="LAD106" s="90"/>
      <c r="LAE106" s="90"/>
      <c r="LAF106" s="90"/>
      <c r="LAG106" s="90"/>
      <c r="LAH106" s="90"/>
      <c r="LAI106" s="90"/>
      <c r="LAJ106" s="90"/>
      <c r="LAK106" s="90"/>
      <c r="LAL106" s="90"/>
      <c r="LAM106" s="90"/>
      <c r="LAN106" s="90"/>
      <c r="LAO106" s="90"/>
      <c r="LAP106" s="90"/>
      <c r="LAQ106" s="90"/>
      <c r="LAR106" s="90"/>
      <c r="LAS106" s="90"/>
      <c r="LAT106" s="90"/>
      <c r="LAU106" s="90"/>
      <c r="LAV106" s="90"/>
      <c r="LAW106" s="90"/>
      <c r="LAX106" s="90"/>
      <c r="LAY106" s="90"/>
      <c r="LAZ106" s="90"/>
      <c r="LBA106" s="90"/>
      <c r="LBB106" s="90"/>
      <c r="LBC106" s="90"/>
      <c r="LBD106" s="90"/>
      <c r="LBE106" s="90"/>
      <c r="LBF106" s="90"/>
      <c r="LBG106" s="90"/>
      <c r="LBH106" s="90"/>
      <c r="LBI106" s="90"/>
      <c r="LBJ106" s="90"/>
      <c r="LBK106" s="90"/>
      <c r="LBL106" s="90"/>
      <c r="LBM106" s="90"/>
      <c r="LBN106" s="90"/>
      <c r="LBO106" s="90"/>
      <c r="LBP106" s="90"/>
      <c r="LBQ106" s="90"/>
      <c r="LBR106" s="90"/>
      <c r="LBS106" s="90"/>
      <c r="LBT106" s="90"/>
      <c r="LBU106" s="90"/>
      <c r="LBV106" s="90"/>
      <c r="LBW106" s="90"/>
      <c r="LBX106" s="90"/>
      <c r="LBY106" s="90"/>
      <c r="LBZ106" s="90"/>
      <c r="LCA106" s="90"/>
      <c r="LCB106" s="90"/>
      <c r="LCC106" s="90"/>
      <c r="LCD106" s="90"/>
      <c r="LCE106" s="90"/>
      <c r="LCF106" s="90"/>
      <c r="LCG106" s="90"/>
      <c r="LCH106" s="90"/>
      <c r="LCI106" s="90"/>
      <c r="LCJ106" s="90"/>
      <c r="LCK106" s="90"/>
      <c r="LCL106" s="90"/>
      <c r="LCM106" s="90"/>
      <c r="LCN106" s="90"/>
      <c r="LCO106" s="90"/>
      <c r="LCP106" s="90"/>
      <c r="LCQ106" s="90"/>
      <c r="LCR106" s="90"/>
      <c r="LCS106" s="90"/>
      <c r="LCT106" s="90"/>
      <c r="LCU106" s="90"/>
      <c r="LCV106" s="90"/>
      <c r="LCW106" s="90"/>
      <c r="LCX106" s="90"/>
      <c r="LCY106" s="90"/>
      <c r="LCZ106" s="90"/>
      <c r="LDA106" s="90"/>
      <c r="LDB106" s="90"/>
      <c r="LDC106" s="90"/>
      <c r="LDD106" s="90"/>
      <c r="LDE106" s="90"/>
      <c r="LDF106" s="90"/>
      <c r="LDG106" s="90"/>
      <c r="LDH106" s="90"/>
      <c r="LDI106" s="90"/>
      <c r="LDJ106" s="90"/>
      <c r="LDK106" s="90"/>
      <c r="LDL106" s="90"/>
      <c r="LDM106" s="90"/>
      <c r="LDN106" s="90"/>
      <c r="LDO106" s="90"/>
      <c r="LDP106" s="90"/>
      <c r="LDQ106" s="90"/>
      <c r="LDR106" s="90"/>
      <c r="LDS106" s="90"/>
      <c r="LDT106" s="90"/>
      <c r="LDU106" s="90"/>
      <c r="LDV106" s="90"/>
      <c r="LDW106" s="90"/>
      <c r="LDX106" s="90"/>
      <c r="LDY106" s="90"/>
      <c r="LDZ106" s="90"/>
      <c r="LEA106" s="90"/>
      <c r="LEB106" s="90"/>
      <c r="LEC106" s="90"/>
      <c r="LED106" s="90"/>
      <c r="LEE106" s="90"/>
      <c r="LEF106" s="90"/>
      <c r="LEG106" s="90"/>
      <c r="LEH106" s="90"/>
      <c r="LEI106" s="90"/>
      <c r="LEJ106" s="90"/>
      <c r="LEK106" s="90"/>
      <c r="LEL106" s="90"/>
      <c r="LEM106" s="90"/>
      <c r="LEN106" s="90"/>
      <c r="LEO106" s="90"/>
      <c r="LEP106" s="90"/>
      <c r="LEQ106" s="90"/>
      <c r="LER106" s="90"/>
      <c r="LES106" s="90"/>
      <c r="LET106" s="90"/>
      <c r="LEU106" s="90"/>
      <c r="LEV106" s="90"/>
      <c r="LEW106" s="90"/>
      <c r="LEX106" s="90"/>
      <c r="LEY106" s="90"/>
      <c r="LEZ106" s="90"/>
      <c r="LFA106" s="90"/>
      <c r="LFB106" s="90"/>
      <c r="LFC106" s="90"/>
      <c r="LFD106" s="90"/>
      <c r="LFE106" s="90"/>
      <c r="LFF106" s="90"/>
      <c r="LFG106" s="90"/>
      <c r="LFH106" s="90"/>
      <c r="LFI106" s="90"/>
      <c r="LFJ106" s="90"/>
      <c r="LFK106" s="90"/>
      <c r="LFL106" s="90"/>
      <c r="LFM106" s="90"/>
      <c r="LFN106" s="90"/>
      <c r="LFO106" s="90"/>
      <c r="LFP106" s="90"/>
      <c r="LFQ106" s="90"/>
      <c r="LFR106" s="90"/>
      <c r="LFS106" s="90"/>
      <c r="LFT106" s="90"/>
      <c r="LFU106" s="90"/>
      <c r="LFV106" s="90"/>
      <c r="LFW106" s="90"/>
      <c r="LFX106" s="90"/>
      <c r="LFY106" s="90"/>
      <c r="LFZ106" s="90"/>
      <c r="LGA106" s="90"/>
      <c r="LGB106" s="90"/>
      <c r="LGC106" s="90"/>
      <c r="LGD106" s="90"/>
      <c r="LGE106" s="90"/>
      <c r="LGF106" s="90"/>
      <c r="LGG106" s="90"/>
      <c r="LGH106" s="90"/>
      <c r="LGI106" s="90"/>
      <c r="LGJ106" s="90"/>
      <c r="LGK106" s="90"/>
      <c r="LGL106" s="90"/>
      <c r="LGM106" s="90"/>
      <c r="LGN106" s="90"/>
      <c r="LGO106" s="90"/>
      <c r="LGP106" s="90"/>
      <c r="LGQ106" s="90"/>
      <c r="LGR106" s="90"/>
      <c r="LGS106" s="90"/>
      <c r="LGT106" s="90"/>
      <c r="LGU106" s="90"/>
      <c r="LGV106" s="90"/>
      <c r="LGW106" s="90"/>
      <c r="LGX106" s="90"/>
      <c r="LGY106" s="90"/>
      <c r="LGZ106" s="90"/>
      <c r="LHA106" s="90"/>
      <c r="LHB106" s="90"/>
      <c r="LHC106" s="90"/>
      <c r="LHD106" s="90"/>
      <c r="LHE106" s="90"/>
      <c r="LHF106" s="90"/>
      <c r="LHG106" s="90"/>
      <c r="LHH106" s="90"/>
      <c r="LHI106" s="90"/>
      <c r="LHJ106" s="90"/>
      <c r="LHK106" s="90"/>
      <c r="LHL106" s="90"/>
      <c r="LHM106" s="90"/>
      <c r="LHN106" s="90"/>
      <c r="LHO106" s="90"/>
      <c r="LHP106" s="90"/>
      <c r="LHQ106" s="90"/>
      <c r="LHR106" s="90"/>
      <c r="LHS106" s="90"/>
      <c r="LHT106" s="90"/>
      <c r="LHU106" s="90"/>
      <c r="LHV106" s="90"/>
      <c r="LHW106" s="90"/>
      <c r="LHX106" s="90"/>
      <c r="LHY106" s="90"/>
      <c r="LHZ106" s="90"/>
      <c r="LIA106" s="90"/>
      <c r="LIB106" s="90"/>
      <c r="LIC106" s="90"/>
      <c r="LID106" s="90"/>
      <c r="LIE106" s="90"/>
      <c r="LIF106" s="90"/>
      <c r="LIG106" s="90"/>
      <c r="LIH106" s="90"/>
      <c r="LII106" s="90"/>
      <c r="LIJ106" s="90"/>
      <c r="LIK106" s="90"/>
      <c r="LIL106" s="90"/>
      <c r="LIM106" s="90"/>
      <c r="LIN106" s="90"/>
      <c r="LIO106" s="90"/>
      <c r="LIP106" s="90"/>
      <c r="LIQ106" s="90"/>
      <c r="LIR106" s="90"/>
      <c r="LIS106" s="90"/>
      <c r="LIT106" s="90"/>
      <c r="LIU106" s="90"/>
      <c r="LIV106" s="90"/>
      <c r="LIW106" s="90"/>
      <c r="LIX106" s="90"/>
      <c r="LIY106" s="90"/>
      <c r="LIZ106" s="90"/>
      <c r="LJA106" s="90"/>
      <c r="LJB106" s="90"/>
      <c r="LJC106" s="90"/>
      <c r="LJD106" s="90"/>
      <c r="LJE106" s="90"/>
      <c r="LJF106" s="90"/>
      <c r="LJG106" s="90"/>
      <c r="LJH106" s="90"/>
      <c r="LJI106" s="90"/>
      <c r="LJJ106" s="90"/>
      <c r="LJK106" s="90"/>
      <c r="LJL106" s="90"/>
      <c r="LJM106" s="90"/>
      <c r="LJN106" s="90"/>
      <c r="LJO106" s="90"/>
      <c r="LJP106" s="90"/>
      <c r="LJQ106" s="90"/>
      <c r="LJR106" s="90"/>
      <c r="LJS106" s="90"/>
      <c r="LJT106" s="90"/>
      <c r="LJU106" s="90"/>
      <c r="LJV106" s="90"/>
      <c r="LJW106" s="90"/>
      <c r="LJX106" s="90"/>
      <c r="LJY106" s="90"/>
      <c r="LJZ106" s="90"/>
      <c r="LKA106" s="90"/>
      <c r="LKB106" s="90"/>
      <c r="LKC106" s="90"/>
      <c r="LKD106" s="90"/>
      <c r="LKE106" s="90"/>
      <c r="LKF106" s="90"/>
      <c r="LKG106" s="90"/>
      <c r="LKH106" s="90"/>
      <c r="LKI106" s="90"/>
      <c r="LKJ106" s="90"/>
      <c r="LKK106" s="90"/>
      <c r="LKL106" s="90"/>
      <c r="LKM106" s="90"/>
      <c r="LKN106" s="90"/>
      <c r="LKO106" s="90"/>
      <c r="LKP106" s="90"/>
      <c r="LKQ106" s="90"/>
      <c r="LKR106" s="90"/>
      <c r="LKS106" s="90"/>
      <c r="LKT106" s="90"/>
      <c r="LKU106" s="90"/>
      <c r="LKV106" s="90"/>
      <c r="LKW106" s="90"/>
      <c r="LKX106" s="90"/>
      <c r="LKY106" s="90"/>
      <c r="LKZ106" s="90"/>
      <c r="LLA106" s="90"/>
      <c r="LLB106" s="90"/>
      <c r="LLC106" s="90"/>
      <c r="LLD106" s="90"/>
      <c r="LLE106" s="90"/>
      <c r="LLF106" s="90"/>
      <c r="LLG106" s="90"/>
      <c r="LLH106" s="90"/>
      <c r="LLI106" s="90"/>
      <c r="LLJ106" s="90"/>
      <c r="LLK106" s="90"/>
      <c r="LLL106" s="90"/>
      <c r="LLM106" s="90"/>
      <c r="LLN106" s="90"/>
      <c r="LLO106" s="90"/>
      <c r="LLP106" s="90"/>
      <c r="LLQ106" s="90"/>
      <c r="LLR106" s="90"/>
      <c r="LLS106" s="90"/>
      <c r="LLT106" s="90"/>
      <c r="LLU106" s="90"/>
      <c r="LLV106" s="90"/>
      <c r="LLW106" s="90"/>
      <c r="LLX106" s="90"/>
      <c r="LLY106" s="90"/>
      <c r="LLZ106" s="90"/>
      <c r="LMA106" s="90"/>
      <c r="LMB106" s="90"/>
      <c r="LMC106" s="90"/>
      <c r="LMD106" s="90"/>
      <c r="LME106" s="90"/>
      <c r="LMF106" s="90"/>
      <c r="LMG106" s="90"/>
      <c r="LMH106" s="90"/>
      <c r="LMI106" s="90"/>
      <c r="LMJ106" s="90"/>
      <c r="LMK106" s="90"/>
      <c r="LML106" s="90"/>
      <c r="LMM106" s="90"/>
      <c r="LMN106" s="90"/>
      <c r="LMO106" s="90"/>
      <c r="LMP106" s="90"/>
      <c r="LMQ106" s="90"/>
      <c r="LMR106" s="90"/>
      <c r="LMS106" s="90"/>
      <c r="LMT106" s="90"/>
      <c r="LMU106" s="90"/>
      <c r="LMV106" s="90"/>
      <c r="LMW106" s="90"/>
      <c r="LMX106" s="90"/>
      <c r="LMY106" s="90"/>
      <c r="LMZ106" s="90"/>
      <c r="LNA106" s="90"/>
      <c r="LNB106" s="90"/>
      <c r="LNC106" s="90"/>
      <c r="LND106" s="90"/>
      <c r="LNE106" s="90"/>
      <c r="LNF106" s="90"/>
      <c r="LNG106" s="90"/>
      <c r="LNH106" s="90"/>
      <c r="LNI106" s="90"/>
      <c r="LNJ106" s="90"/>
      <c r="LNK106" s="90"/>
      <c r="LNL106" s="90"/>
      <c r="LNM106" s="90"/>
      <c r="LNN106" s="90"/>
      <c r="LNO106" s="90"/>
      <c r="LNP106" s="90"/>
      <c r="LNQ106" s="90"/>
      <c r="LNR106" s="90"/>
      <c r="LNS106" s="90"/>
      <c r="LNT106" s="90"/>
      <c r="LNU106" s="90"/>
      <c r="LNV106" s="90"/>
      <c r="LNW106" s="90"/>
      <c r="LNX106" s="90"/>
      <c r="LNY106" s="90"/>
      <c r="LNZ106" s="90"/>
      <c r="LOA106" s="90"/>
      <c r="LOB106" s="90"/>
      <c r="LOC106" s="90"/>
      <c r="LOD106" s="90"/>
      <c r="LOE106" s="90"/>
      <c r="LOF106" s="90"/>
      <c r="LOG106" s="90"/>
      <c r="LOH106" s="90"/>
      <c r="LOI106" s="90"/>
      <c r="LOJ106" s="90"/>
      <c r="LOK106" s="90"/>
      <c r="LOL106" s="90"/>
      <c r="LOM106" s="90"/>
      <c r="LON106" s="90"/>
      <c r="LOO106" s="90"/>
      <c r="LOP106" s="90"/>
      <c r="LOQ106" s="90"/>
      <c r="LOR106" s="90"/>
      <c r="LOS106" s="90"/>
      <c r="LOT106" s="90"/>
      <c r="LOU106" s="90"/>
      <c r="LOV106" s="90"/>
      <c r="LOW106" s="90"/>
      <c r="LOX106" s="90"/>
      <c r="LOY106" s="90"/>
      <c r="LOZ106" s="90"/>
      <c r="LPA106" s="90"/>
      <c r="LPB106" s="90"/>
      <c r="LPC106" s="90"/>
      <c r="LPD106" s="90"/>
      <c r="LPE106" s="90"/>
      <c r="LPF106" s="90"/>
      <c r="LPG106" s="90"/>
      <c r="LPH106" s="90"/>
      <c r="LPI106" s="90"/>
      <c r="LPJ106" s="90"/>
      <c r="LPK106" s="90"/>
      <c r="LPL106" s="90"/>
      <c r="LPM106" s="90"/>
      <c r="LPN106" s="90"/>
      <c r="LPO106" s="90"/>
      <c r="LPP106" s="90"/>
      <c r="LPQ106" s="90"/>
      <c r="LPR106" s="90"/>
      <c r="LPS106" s="90"/>
      <c r="LPT106" s="90"/>
      <c r="LPU106" s="90"/>
      <c r="LPV106" s="90"/>
      <c r="LPW106" s="90"/>
      <c r="LPX106" s="90"/>
      <c r="LPY106" s="90"/>
      <c r="LPZ106" s="90"/>
      <c r="LQA106" s="90"/>
      <c r="LQB106" s="90"/>
      <c r="LQC106" s="90"/>
      <c r="LQD106" s="90"/>
      <c r="LQE106" s="90"/>
      <c r="LQF106" s="90"/>
      <c r="LQG106" s="90"/>
      <c r="LQH106" s="90"/>
      <c r="LQI106" s="90"/>
      <c r="LQJ106" s="90"/>
      <c r="LQK106" s="90"/>
      <c r="LQL106" s="90"/>
      <c r="LQM106" s="90"/>
      <c r="LQN106" s="90"/>
      <c r="LQO106" s="90"/>
      <c r="LQP106" s="90"/>
      <c r="LQQ106" s="90"/>
      <c r="LQR106" s="90"/>
      <c r="LQS106" s="90"/>
      <c r="LQT106" s="90"/>
      <c r="LQU106" s="90"/>
      <c r="LQV106" s="90"/>
      <c r="LQW106" s="90"/>
      <c r="LQX106" s="90"/>
      <c r="LQY106" s="90"/>
      <c r="LQZ106" s="90"/>
      <c r="LRA106" s="90"/>
      <c r="LRB106" s="90"/>
      <c r="LRC106" s="90"/>
      <c r="LRD106" s="90"/>
      <c r="LRE106" s="90"/>
      <c r="LRF106" s="90"/>
      <c r="LRG106" s="90"/>
      <c r="LRH106" s="90"/>
      <c r="LRI106" s="90"/>
      <c r="LRJ106" s="90"/>
      <c r="LRK106" s="90"/>
      <c r="LRL106" s="90"/>
      <c r="LRM106" s="90"/>
      <c r="LRN106" s="90"/>
      <c r="LRO106" s="90"/>
      <c r="LRP106" s="90"/>
      <c r="LRQ106" s="90"/>
      <c r="LRR106" s="90"/>
      <c r="LRS106" s="90"/>
      <c r="LRT106" s="90"/>
      <c r="LRU106" s="90"/>
      <c r="LRV106" s="90"/>
      <c r="LRW106" s="90"/>
      <c r="LRX106" s="90"/>
      <c r="LRY106" s="90"/>
      <c r="LRZ106" s="90"/>
      <c r="LSA106" s="90"/>
      <c r="LSB106" s="90"/>
      <c r="LSC106" s="90"/>
      <c r="LSD106" s="90"/>
      <c r="LSE106" s="90"/>
      <c r="LSF106" s="90"/>
      <c r="LSG106" s="90"/>
      <c r="LSH106" s="90"/>
      <c r="LSI106" s="90"/>
      <c r="LSJ106" s="90"/>
      <c r="LSK106" s="90"/>
      <c r="LSL106" s="90"/>
      <c r="LSM106" s="90"/>
      <c r="LSN106" s="90"/>
      <c r="LSO106" s="90"/>
      <c r="LSP106" s="90"/>
      <c r="LSQ106" s="90"/>
      <c r="LSR106" s="90"/>
      <c r="LSS106" s="90"/>
      <c r="LST106" s="90"/>
      <c r="LSU106" s="90"/>
      <c r="LSV106" s="90"/>
      <c r="LSW106" s="90"/>
      <c r="LSX106" s="90"/>
      <c r="LSY106" s="90"/>
      <c r="LSZ106" s="90"/>
      <c r="LTA106" s="90"/>
      <c r="LTB106" s="90"/>
      <c r="LTC106" s="90"/>
      <c r="LTD106" s="90"/>
      <c r="LTE106" s="90"/>
      <c r="LTF106" s="90"/>
      <c r="LTG106" s="90"/>
      <c r="LTH106" s="90"/>
      <c r="LTI106" s="90"/>
      <c r="LTJ106" s="90"/>
      <c r="LTK106" s="90"/>
      <c r="LTL106" s="90"/>
      <c r="LTM106" s="90"/>
      <c r="LTN106" s="90"/>
      <c r="LTO106" s="90"/>
      <c r="LTP106" s="90"/>
      <c r="LTQ106" s="90"/>
      <c r="LTR106" s="90"/>
      <c r="LTS106" s="90"/>
      <c r="LTT106" s="90"/>
      <c r="LTU106" s="90"/>
      <c r="LTV106" s="90"/>
      <c r="LTW106" s="90"/>
      <c r="LTX106" s="90"/>
      <c r="LTY106" s="90"/>
      <c r="LTZ106" s="90"/>
      <c r="LUA106" s="90"/>
      <c r="LUB106" s="90"/>
      <c r="LUC106" s="90"/>
      <c r="LUD106" s="90"/>
      <c r="LUE106" s="90"/>
      <c r="LUF106" s="90"/>
      <c r="LUG106" s="90"/>
      <c r="LUH106" s="90"/>
      <c r="LUI106" s="90"/>
      <c r="LUJ106" s="90"/>
      <c r="LUK106" s="90"/>
      <c r="LUL106" s="90"/>
      <c r="LUM106" s="90"/>
      <c r="LUN106" s="90"/>
      <c r="LUO106" s="90"/>
      <c r="LUP106" s="90"/>
      <c r="LUQ106" s="90"/>
      <c r="LUR106" s="90"/>
      <c r="LUS106" s="90"/>
      <c r="LUT106" s="90"/>
      <c r="LUU106" s="90"/>
      <c r="LUV106" s="90"/>
      <c r="LUW106" s="90"/>
      <c r="LUX106" s="90"/>
      <c r="LUY106" s="90"/>
      <c r="LUZ106" s="90"/>
      <c r="LVA106" s="90"/>
      <c r="LVB106" s="90"/>
      <c r="LVC106" s="90"/>
      <c r="LVD106" s="90"/>
      <c r="LVE106" s="90"/>
      <c r="LVF106" s="90"/>
      <c r="LVG106" s="90"/>
      <c r="LVH106" s="90"/>
      <c r="LVI106" s="90"/>
      <c r="LVJ106" s="90"/>
      <c r="LVK106" s="90"/>
      <c r="LVL106" s="90"/>
      <c r="LVM106" s="90"/>
      <c r="LVN106" s="90"/>
      <c r="LVO106" s="90"/>
      <c r="LVP106" s="90"/>
      <c r="LVQ106" s="90"/>
      <c r="LVR106" s="90"/>
      <c r="LVS106" s="90"/>
      <c r="LVT106" s="90"/>
      <c r="LVU106" s="90"/>
      <c r="LVV106" s="90"/>
      <c r="LVW106" s="90"/>
      <c r="LVX106" s="90"/>
      <c r="LVY106" s="90"/>
      <c r="LVZ106" s="90"/>
      <c r="LWA106" s="90"/>
      <c r="LWB106" s="90"/>
      <c r="LWC106" s="90"/>
      <c r="LWD106" s="90"/>
      <c r="LWE106" s="90"/>
      <c r="LWF106" s="90"/>
      <c r="LWG106" s="90"/>
      <c r="LWH106" s="90"/>
      <c r="LWI106" s="90"/>
      <c r="LWJ106" s="90"/>
      <c r="LWK106" s="90"/>
      <c r="LWL106" s="90"/>
      <c r="LWM106" s="90"/>
      <c r="LWN106" s="90"/>
      <c r="LWO106" s="90"/>
      <c r="LWP106" s="90"/>
      <c r="LWQ106" s="90"/>
      <c r="LWR106" s="90"/>
      <c r="LWS106" s="90"/>
      <c r="LWT106" s="90"/>
      <c r="LWU106" s="90"/>
      <c r="LWV106" s="90"/>
      <c r="LWW106" s="90"/>
      <c r="LWX106" s="90"/>
      <c r="LWY106" s="90"/>
      <c r="LWZ106" s="90"/>
      <c r="LXA106" s="90"/>
      <c r="LXB106" s="90"/>
      <c r="LXC106" s="90"/>
      <c r="LXD106" s="90"/>
      <c r="LXE106" s="90"/>
      <c r="LXF106" s="90"/>
      <c r="LXG106" s="90"/>
      <c r="LXH106" s="90"/>
      <c r="LXI106" s="90"/>
      <c r="LXJ106" s="90"/>
      <c r="LXK106" s="90"/>
      <c r="LXL106" s="90"/>
      <c r="LXM106" s="90"/>
      <c r="LXN106" s="90"/>
      <c r="LXO106" s="90"/>
      <c r="LXP106" s="90"/>
      <c r="LXQ106" s="90"/>
      <c r="LXR106" s="90"/>
      <c r="LXS106" s="90"/>
      <c r="LXT106" s="90"/>
      <c r="LXU106" s="90"/>
      <c r="LXV106" s="90"/>
      <c r="LXW106" s="90"/>
      <c r="LXX106" s="90"/>
      <c r="LXY106" s="90"/>
      <c r="LXZ106" s="90"/>
      <c r="LYA106" s="90"/>
      <c r="LYB106" s="90"/>
      <c r="LYC106" s="90"/>
      <c r="LYD106" s="90"/>
      <c r="LYE106" s="90"/>
      <c r="LYF106" s="90"/>
      <c r="LYG106" s="90"/>
      <c r="LYH106" s="90"/>
      <c r="LYI106" s="90"/>
      <c r="LYJ106" s="90"/>
      <c r="LYK106" s="90"/>
      <c r="LYL106" s="90"/>
      <c r="LYM106" s="90"/>
      <c r="LYN106" s="90"/>
      <c r="LYO106" s="90"/>
      <c r="LYP106" s="90"/>
      <c r="LYQ106" s="90"/>
      <c r="LYR106" s="90"/>
      <c r="LYS106" s="90"/>
      <c r="LYT106" s="90"/>
      <c r="LYU106" s="90"/>
      <c r="LYV106" s="90"/>
      <c r="LYW106" s="90"/>
      <c r="LYX106" s="90"/>
      <c r="LYY106" s="90"/>
      <c r="LYZ106" s="90"/>
      <c r="LZA106" s="90"/>
      <c r="LZB106" s="90"/>
      <c r="LZC106" s="90"/>
      <c r="LZD106" s="90"/>
      <c r="LZE106" s="90"/>
      <c r="LZF106" s="90"/>
      <c r="LZG106" s="90"/>
      <c r="LZH106" s="90"/>
      <c r="LZI106" s="90"/>
      <c r="LZJ106" s="90"/>
      <c r="LZK106" s="90"/>
      <c r="LZL106" s="90"/>
      <c r="LZM106" s="90"/>
      <c r="LZN106" s="90"/>
      <c r="LZO106" s="90"/>
      <c r="LZP106" s="90"/>
      <c r="LZQ106" s="90"/>
      <c r="LZR106" s="90"/>
      <c r="LZS106" s="90"/>
      <c r="LZT106" s="90"/>
      <c r="LZU106" s="90"/>
      <c r="LZV106" s="90"/>
      <c r="LZW106" s="90"/>
      <c r="LZX106" s="90"/>
      <c r="LZY106" s="90"/>
      <c r="LZZ106" s="90"/>
      <c r="MAA106" s="90"/>
      <c r="MAB106" s="90"/>
      <c r="MAC106" s="90"/>
      <c r="MAD106" s="90"/>
      <c r="MAE106" s="90"/>
      <c r="MAF106" s="90"/>
      <c r="MAG106" s="90"/>
      <c r="MAH106" s="90"/>
      <c r="MAI106" s="90"/>
      <c r="MAJ106" s="90"/>
      <c r="MAK106" s="90"/>
      <c r="MAL106" s="90"/>
      <c r="MAM106" s="90"/>
      <c r="MAN106" s="90"/>
      <c r="MAO106" s="90"/>
      <c r="MAP106" s="90"/>
      <c r="MAQ106" s="90"/>
      <c r="MAR106" s="90"/>
      <c r="MAS106" s="90"/>
      <c r="MAT106" s="90"/>
      <c r="MAU106" s="90"/>
      <c r="MAV106" s="90"/>
      <c r="MAW106" s="90"/>
      <c r="MAX106" s="90"/>
      <c r="MAY106" s="90"/>
      <c r="MAZ106" s="90"/>
      <c r="MBA106" s="90"/>
      <c r="MBB106" s="90"/>
      <c r="MBC106" s="90"/>
      <c r="MBD106" s="90"/>
      <c r="MBE106" s="90"/>
      <c r="MBF106" s="90"/>
      <c r="MBG106" s="90"/>
      <c r="MBH106" s="90"/>
      <c r="MBI106" s="90"/>
      <c r="MBJ106" s="90"/>
      <c r="MBK106" s="90"/>
      <c r="MBL106" s="90"/>
      <c r="MBM106" s="90"/>
      <c r="MBN106" s="90"/>
      <c r="MBO106" s="90"/>
      <c r="MBP106" s="90"/>
      <c r="MBQ106" s="90"/>
      <c r="MBR106" s="90"/>
      <c r="MBS106" s="90"/>
      <c r="MBT106" s="90"/>
      <c r="MBU106" s="90"/>
      <c r="MBV106" s="90"/>
      <c r="MBW106" s="90"/>
      <c r="MBX106" s="90"/>
      <c r="MBY106" s="90"/>
      <c r="MBZ106" s="90"/>
      <c r="MCA106" s="90"/>
      <c r="MCB106" s="90"/>
      <c r="MCC106" s="90"/>
      <c r="MCD106" s="90"/>
      <c r="MCE106" s="90"/>
      <c r="MCF106" s="90"/>
      <c r="MCG106" s="90"/>
      <c r="MCH106" s="90"/>
      <c r="MCI106" s="90"/>
      <c r="MCJ106" s="90"/>
      <c r="MCK106" s="90"/>
      <c r="MCL106" s="90"/>
      <c r="MCM106" s="90"/>
      <c r="MCN106" s="90"/>
      <c r="MCO106" s="90"/>
      <c r="MCP106" s="90"/>
      <c r="MCQ106" s="90"/>
      <c r="MCR106" s="90"/>
      <c r="MCS106" s="90"/>
      <c r="MCT106" s="90"/>
      <c r="MCU106" s="90"/>
      <c r="MCV106" s="90"/>
      <c r="MCW106" s="90"/>
      <c r="MCX106" s="90"/>
      <c r="MCY106" s="90"/>
      <c r="MCZ106" s="90"/>
      <c r="MDA106" s="90"/>
      <c r="MDB106" s="90"/>
      <c r="MDC106" s="90"/>
      <c r="MDD106" s="90"/>
      <c r="MDE106" s="90"/>
      <c r="MDF106" s="90"/>
      <c r="MDG106" s="90"/>
      <c r="MDH106" s="90"/>
      <c r="MDI106" s="90"/>
      <c r="MDJ106" s="90"/>
      <c r="MDK106" s="90"/>
      <c r="MDL106" s="90"/>
      <c r="MDM106" s="90"/>
      <c r="MDN106" s="90"/>
      <c r="MDO106" s="90"/>
      <c r="MDP106" s="90"/>
      <c r="MDQ106" s="90"/>
      <c r="MDR106" s="90"/>
      <c r="MDS106" s="90"/>
      <c r="MDT106" s="90"/>
      <c r="MDU106" s="90"/>
      <c r="MDV106" s="90"/>
      <c r="MDW106" s="90"/>
      <c r="MDX106" s="90"/>
      <c r="MDY106" s="90"/>
      <c r="MDZ106" s="90"/>
      <c r="MEA106" s="90"/>
      <c r="MEB106" s="90"/>
      <c r="MEC106" s="90"/>
      <c r="MED106" s="90"/>
      <c r="MEE106" s="90"/>
      <c r="MEF106" s="90"/>
      <c r="MEG106" s="90"/>
      <c r="MEH106" s="90"/>
      <c r="MEI106" s="90"/>
      <c r="MEJ106" s="90"/>
      <c r="MEK106" s="90"/>
      <c r="MEL106" s="90"/>
      <c r="MEM106" s="90"/>
      <c r="MEN106" s="90"/>
      <c r="MEO106" s="90"/>
      <c r="MEP106" s="90"/>
      <c r="MEQ106" s="90"/>
      <c r="MER106" s="90"/>
      <c r="MES106" s="90"/>
      <c r="MET106" s="90"/>
      <c r="MEU106" s="90"/>
      <c r="MEV106" s="90"/>
      <c r="MEW106" s="90"/>
      <c r="MEX106" s="90"/>
      <c r="MEY106" s="90"/>
      <c r="MEZ106" s="90"/>
      <c r="MFA106" s="90"/>
      <c r="MFB106" s="90"/>
      <c r="MFC106" s="90"/>
      <c r="MFD106" s="90"/>
      <c r="MFE106" s="90"/>
      <c r="MFF106" s="90"/>
      <c r="MFG106" s="90"/>
      <c r="MFH106" s="90"/>
      <c r="MFI106" s="90"/>
      <c r="MFJ106" s="90"/>
      <c r="MFK106" s="90"/>
      <c r="MFL106" s="90"/>
      <c r="MFM106" s="90"/>
      <c r="MFN106" s="90"/>
      <c r="MFO106" s="90"/>
      <c r="MFP106" s="90"/>
      <c r="MFQ106" s="90"/>
      <c r="MFR106" s="90"/>
      <c r="MFS106" s="90"/>
      <c r="MFT106" s="90"/>
      <c r="MFU106" s="90"/>
      <c r="MFV106" s="90"/>
      <c r="MFW106" s="90"/>
      <c r="MFX106" s="90"/>
      <c r="MFY106" s="90"/>
      <c r="MFZ106" s="90"/>
      <c r="MGA106" s="90"/>
      <c r="MGB106" s="90"/>
      <c r="MGC106" s="90"/>
      <c r="MGD106" s="90"/>
      <c r="MGE106" s="90"/>
      <c r="MGF106" s="90"/>
      <c r="MGG106" s="90"/>
      <c r="MGH106" s="90"/>
      <c r="MGI106" s="90"/>
      <c r="MGJ106" s="90"/>
      <c r="MGK106" s="90"/>
      <c r="MGL106" s="90"/>
      <c r="MGM106" s="90"/>
      <c r="MGN106" s="90"/>
      <c r="MGO106" s="90"/>
      <c r="MGP106" s="90"/>
      <c r="MGQ106" s="90"/>
      <c r="MGR106" s="90"/>
      <c r="MGS106" s="90"/>
      <c r="MGT106" s="90"/>
      <c r="MGU106" s="90"/>
      <c r="MGV106" s="90"/>
      <c r="MGW106" s="90"/>
      <c r="MGX106" s="90"/>
      <c r="MGY106" s="90"/>
      <c r="MGZ106" s="90"/>
      <c r="MHA106" s="90"/>
      <c r="MHB106" s="90"/>
      <c r="MHC106" s="90"/>
      <c r="MHD106" s="90"/>
      <c r="MHE106" s="90"/>
      <c r="MHF106" s="90"/>
      <c r="MHG106" s="90"/>
      <c r="MHH106" s="90"/>
      <c r="MHI106" s="90"/>
      <c r="MHJ106" s="90"/>
      <c r="MHK106" s="90"/>
      <c r="MHL106" s="90"/>
      <c r="MHM106" s="90"/>
      <c r="MHN106" s="90"/>
      <c r="MHO106" s="90"/>
      <c r="MHP106" s="90"/>
      <c r="MHQ106" s="90"/>
      <c r="MHR106" s="90"/>
      <c r="MHS106" s="90"/>
      <c r="MHT106" s="90"/>
      <c r="MHU106" s="90"/>
      <c r="MHV106" s="90"/>
      <c r="MHW106" s="90"/>
      <c r="MHX106" s="90"/>
      <c r="MHY106" s="90"/>
      <c r="MHZ106" s="90"/>
      <c r="MIA106" s="90"/>
      <c r="MIB106" s="90"/>
      <c r="MIC106" s="90"/>
      <c r="MID106" s="90"/>
      <c r="MIE106" s="90"/>
      <c r="MIF106" s="90"/>
      <c r="MIG106" s="90"/>
      <c r="MIH106" s="90"/>
      <c r="MII106" s="90"/>
      <c r="MIJ106" s="90"/>
      <c r="MIK106" s="90"/>
      <c r="MIL106" s="90"/>
      <c r="MIM106" s="90"/>
      <c r="MIN106" s="90"/>
      <c r="MIO106" s="90"/>
      <c r="MIP106" s="90"/>
      <c r="MIQ106" s="90"/>
      <c r="MIR106" s="90"/>
      <c r="MIS106" s="90"/>
      <c r="MIT106" s="90"/>
      <c r="MIU106" s="90"/>
      <c r="MIV106" s="90"/>
      <c r="MIW106" s="90"/>
      <c r="MIX106" s="90"/>
      <c r="MIY106" s="90"/>
      <c r="MIZ106" s="90"/>
      <c r="MJA106" s="90"/>
      <c r="MJB106" s="90"/>
      <c r="MJC106" s="90"/>
      <c r="MJD106" s="90"/>
      <c r="MJE106" s="90"/>
      <c r="MJF106" s="90"/>
      <c r="MJG106" s="90"/>
      <c r="MJH106" s="90"/>
      <c r="MJI106" s="90"/>
      <c r="MJJ106" s="90"/>
      <c r="MJK106" s="90"/>
      <c r="MJL106" s="90"/>
      <c r="MJM106" s="90"/>
      <c r="MJN106" s="90"/>
      <c r="MJO106" s="90"/>
      <c r="MJP106" s="90"/>
      <c r="MJQ106" s="90"/>
      <c r="MJR106" s="90"/>
      <c r="MJS106" s="90"/>
      <c r="MJT106" s="90"/>
      <c r="MJU106" s="90"/>
      <c r="MJV106" s="90"/>
      <c r="MJW106" s="90"/>
      <c r="MJX106" s="90"/>
      <c r="MJY106" s="90"/>
      <c r="MJZ106" s="90"/>
      <c r="MKA106" s="90"/>
      <c r="MKB106" s="90"/>
      <c r="MKC106" s="90"/>
      <c r="MKD106" s="90"/>
      <c r="MKE106" s="90"/>
      <c r="MKF106" s="90"/>
      <c r="MKG106" s="90"/>
      <c r="MKH106" s="90"/>
      <c r="MKI106" s="90"/>
      <c r="MKJ106" s="90"/>
      <c r="MKK106" s="90"/>
      <c r="MKL106" s="90"/>
      <c r="MKM106" s="90"/>
      <c r="MKN106" s="90"/>
      <c r="MKO106" s="90"/>
      <c r="MKP106" s="90"/>
      <c r="MKQ106" s="90"/>
      <c r="MKR106" s="90"/>
      <c r="MKS106" s="90"/>
      <c r="MKT106" s="90"/>
      <c r="MKU106" s="90"/>
      <c r="MKV106" s="90"/>
      <c r="MKW106" s="90"/>
      <c r="MKX106" s="90"/>
      <c r="MKY106" s="90"/>
      <c r="MKZ106" s="90"/>
      <c r="MLA106" s="90"/>
      <c r="MLB106" s="90"/>
      <c r="MLC106" s="90"/>
      <c r="MLD106" s="90"/>
      <c r="MLE106" s="90"/>
      <c r="MLF106" s="90"/>
      <c r="MLG106" s="90"/>
      <c r="MLH106" s="90"/>
      <c r="MLI106" s="90"/>
      <c r="MLJ106" s="90"/>
      <c r="MLK106" s="90"/>
      <c r="MLL106" s="90"/>
      <c r="MLM106" s="90"/>
      <c r="MLN106" s="90"/>
      <c r="MLO106" s="90"/>
      <c r="MLP106" s="90"/>
      <c r="MLQ106" s="90"/>
      <c r="MLR106" s="90"/>
      <c r="MLS106" s="90"/>
      <c r="MLT106" s="90"/>
      <c r="MLU106" s="90"/>
      <c r="MLV106" s="90"/>
      <c r="MLW106" s="90"/>
      <c r="MLX106" s="90"/>
      <c r="MLY106" s="90"/>
      <c r="MLZ106" s="90"/>
      <c r="MMA106" s="90"/>
      <c r="MMB106" s="90"/>
      <c r="MMC106" s="90"/>
      <c r="MMD106" s="90"/>
      <c r="MME106" s="90"/>
      <c r="MMF106" s="90"/>
      <c r="MMG106" s="90"/>
      <c r="MMH106" s="90"/>
      <c r="MMI106" s="90"/>
      <c r="MMJ106" s="90"/>
      <c r="MMK106" s="90"/>
      <c r="MML106" s="90"/>
      <c r="MMM106" s="90"/>
      <c r="MMN106" s="90"/>
      <c r="MMO106" s="90"/>
      <c r="MMP106" s="90"/>
      <c r="MMQ106" s="90"/>
      <c r="MMR106" s="90"/>
      <c r="MMS106" s="90"/>
      <c r="MMT106" s="90"/>
      <c r="MMU106" s="90"/>
      <c r="MMV106" s="90"/>
      <c r="MMW106" s="90"/>
      <c r="MMX106" s="90"/>
      <c r="MMY106" s="90"/>
      <c r="MMZ106" s="90"/>
      <c r="MNA106" s="90"/>
      <c r="MNB106" s="90"/>
      <c r="MNC106" s="90"/>
      <c r="MND106" s="90"/>
      <c r="MNE106" s="90"/>
      <c r="MNF106" s="90"/>
      <c r="MNG106" s="90"/>
      <c r="MNH106" s="90"/>
      <c r="MNI106" s="90"/>
      <c r="MNJ106" s="90"/>
      <c r="MNK106" s="90"/>
      <c r="MNL106" s="90"/>
      <c r="MNM106" s="90"/>
      <c r="MNN106" s="90"/>
      <c r="MNO106" s="90"/>
      <c r="MNP106" s="90"/>
      <c r="MNQ106" s="90"/>
      <c r="MNR106" s="90"/>
      <c r="MNS106" s="90"/>
      <c r="MNT106" s="90"/>
      <c r="MNU106" s="90"/>
      <c r="MNV106" s="90"/>
      <c r="MNW106" s="90"/>
      <c r="MNX106" s="90"/>
      <c r="MNY106" s="90"/>
      <c r="MNZ106" s="90"/>
      <c r="MOA106" s="90"/>
      <c r="MOB106" s="90"/>
      <c r="MOC106" s="90"/>
      <c r="MOD106" s="90"/>
      <c r="MOE106" s="90"/>
      <c r="MOF106" s="90"/>
      <c r="MOG106" s="90"/>
      <c r="MOH106" s="90"/>
      <c r="MOI106" s="90"/>
      <c r="MOJ106" s="90"/>
      <c r="MOK106" s="90"/>
      <c r="MOL106" s="90"/>
      <c r="MOM106" s="90"/>
      <c r="MON106" s="90"/>
      <c r="MOO106" s="90"/>
      <c r="MOP106" s="90"/>
      <c r="MOQ106" s="90"/>
      <c r="MOR106" s="90"/>
      <c r="MOS106" s="90"/>
      <c r="MOT106" s="90"/>
      <c r="MOU106" s="90"/>
      <c r="MOV106" s="90"/>
      <c r="MOW106" s="90"/>
      <c r="MOX106" s="90"/>
      <c r="MOY106" s="90"/>
      <c r="MOZ106" s="90"/>
      <c r="MPA106" s="90"/>
      <c r="MPB106" s="90"/>
      <c r="MPC106" s="90"/>
      <c r="MPD106" s="90"/>
      <c r="MPE106" s="90"/>
      <c r="MPF106" s="90"/>
      <c r="MPG106" s="90"/>
      <c r="MPH106" s="90"/>
      <c r="MPI106" s="90"/>
      <c r="MPJ106" s="90"/>
      <c r="MPK106" s="90"/>
      <c r="MPL106" s="90"/>
      <c r="MPM106" s="90"/>
      <c r="MPN106" s="90"/>
      <c r="MPO106" s="90"/>
      <c r="MPP106" s="90"/>
      <c r="MPQ106" s="90"/>
      <c r="MPR106" s="90"/>
      <c r="MPS106" s="90"/>
      <c r="MPT106" s="90"/>
      <c r="MPU106" s="90"/>
      <c r="MPV106" s="90"/>
      <c r="MPW106" s="90"/>
      <c r="MPX106" s="90"/>
      <c r="MPY106" s="90"/>
      <c r="MPZ106" s="90"/>
      <c r="MQA106" s="90"/>
      <c r="MQB106" s="90"/>
      <c r="MQC106" s="90"/>
      <c r="MQD106" s="90"/>
      <c r="MQE106" s="90"/>
      <c r="MQF106" s="90"/>
      <c r="MQG106" s="90"/>
      <c r="MQH106" s="90"/>
      <c r="MQI106" s="90"/>
      <c r="MQJ106" s="90"/>
      <c r="MQK106" s="90"/>
      <c r="MQL106" s="90"/>
      <c r="MQM106" s="90"/>
      <c r="MQN106" s="90"/>
      <c r="MQO106" s="90"/>
      <c r="MQP106" s="90"/>
      <c r="MQQ106" s="90"/>
      <c r="MQR106" s="90"/>
      <c r="MQS106" s="90"/>
      <c r="MQT106" s="90"/>
      <c r="MQU106" s="90"/>
      <c r="MQV106" s="90"/>
      <c r="MQW106" s="90"/>
      <c r="MQX106" s="90"/>
      <c r="MQY106" s="90"/>
      <c r="MQZ106" s="90"/>
      <c r="MRA106" s="90"/>
      <c r="MRB106" s="90"/>
      <c r="MRC106" s="90"/>
      <c r="MRD106" s="90"/>
      <c r="MRE106" s="90"/>
      <c r="MRF106" s="90"/>
      <c r="MRG106" s="90"/>
      <c r="MRH106" s="90"/>
      <c r="MRI106" s="90"/>
      <c r="MRJ106" s="90"/>
      <c r="MRK106" s="90"/>
      <c r="MRL106" s="90"/>
      <c r="MRM106" s="90"/>
      <c r="MRN106" s="90"/>
      <c r="MRO106" s="90"/>
      <c r="MRP106" s="90"/>
      <c r="MRQ106" s="90"/>
      <c r="MRR106" s="90"/>
      <c r="MRS106" s="90"/>
      <c r="MRT106" s="90"/>
      <c r="MRU106" s="90"/>
      <c r="MRV106" s="90"/>
      <c r="MRW106" s="90"/>
      <c r="MRX106" s="90"/>
      <c r="MRY106" s="90"/>
      <c r="MRZ106" s="90"/>
      <c r="MSA106" s="90"/>
      <c r="MSB106" s="90"/>
      <c r="MSC106" s="90"/>
      <c r="MSD106" s="90"/>
      <c r="MSE106" s="90"/>
      <c r="MSF106" s="90"/>
      <c r="MSG106" s="90"/>
      <c r="MSH106" s="90"/>
      <c r="MSI106" s="90"/>
      <c r="MSJ106" s="90"/>
      <c r="MSK106" s="90"/>
      <c r="MSL106" s="90"/>
      <c r="MSM106" s="90"/>
      <c r="MSN106" s="90"/>
      <c r="MSO106" s="90"/>
      <c r="MSP106" s="90"/>
      <c r="MSQ106" s="90"/>
      <c r="MSR106" s="90"/>
      <c r="MSS106" s="90"/>
      <c r="MST106" s="90"/>
      <c r="MSU106" s="90"/>
      <c r="MSV106" s="90"/>
      <c r="MSW106" s="90"/>
      <c r="MSX106" s="90"/>
      <c r="MSY106" s="90"/>
      <c r="MSZ106" s="90"/>
      <c r="MTA106" s="90"/>
      <c r="MTB106" s="90"/>
      <c r="MTC106" s="90"/>
      <c r="MTD106" s="90"/>
      <c r="MTE106" s="90"/>
      <c r="MTF106" s="90"/>
      <c r="MTG106" s="90"/>
      <c r="MTH106" s="90"/>
      <c r="MTI106" s="90"/>
      <c r="MTJ106" s="90"/>
      <c r="MTK106" s="90"/>
      <c r="MTL106" s="90"/>
      <c r="MTM106" s="90"/>
      <c r="MTN106" s="90"/>
      <c r="MTO106" s="90"/>
      <c r="MTP106" s="90"/>
      <c r="MTQ106" s="90"/>
      <c r="MTR106" s="90"/>
      <c r="MTS106" s="90"/>
      <c r="MTT106" s="90"/>
      <c r="MTU106" s="90"/>
      <c r="MTV106" s="90"/>
      <c r="MTW106" s="90"/>
      <c r="MTX106" s="90"/>
      <c r="MTY106" s="90"/>
      <c r="MTZ106" s="90"/>
      <c r="MUA106" s="90"/>
      <c r="MUB106" s="90"/>
      <c r="MUC106" s="90"/>
      <c r="MUD106" s="90"/>
      <c r="MUE106" s="90"/>
      <c r="MUF106" s="90"/>
      <c r="MUG106" s="90"/>
      <c r="MUH106" s="90"/>
      <c r="MUI106" s="90"/>
      <c r="MUJ106" s="90"/>
      <c r="MUK106" s="90"/>
      <c r="MUL106" s="90"/>
      <c r="MUM106" s="90"/>
      <c r="MUN106" s="90"/>
      <c r="MUO106" s="90"/>
      <c r="MUP106" s="90"/>
      <c r="MUQ106" s="90"/>
      <c r="MUR106" s="90"/>
      <c r="MUS106" s="90"/>
      <c r="MUT106" s="90"/>
      <c r="MUU106" s="90"/>
      <c r="MUV106" s="90"/>
      <c r="MUW106" s="90"/>
      <c r="MUX106" s="90"/>
      <c r="MUY106" s="90"/>
      <c r="MUZ106" s="90"/>
      <c r="MVA106" s="90"/>
      <c r="MVB106" s="90"/>
      <c r="MVC106" s="90"/>
      <c r="MVD106" s="90"/>
      <c r="MVE106" s="90"/>
      <c r="MVF106" s="90"/>
      <c r="MVG106" s="90"/>
      <c r="MVH106" s="90"/>
      <c r="MVI106" s="90"/>
      <c r="MVJ106" s="90"/>
      <c r="MVK106" s="90"/>
      <c r="MVL106" s="90"/>
      <c r="MVM106" s="90"/>
      <c r="MVN106" s="90"/>
      <c r="MVO106" s="90"/>
      <c r="MVP106" s="90"/>
      <c r="MVQ106" s="90"/>
      <c r="MVR106" s="90"/>
      <c r="MVS106" s="90"/>
      <c r="MVT106" s="90"/>
      <c r="MVU106" s="90"/>
      <c r="MVV106" s="90"/>
      <c r="MVW106" s="90"/>
      <c r="MVX106" s="90"/>
      <c r="MVY106" s="90"/>
      <c r="MVZ106" s="90"/>
      <c r="MWA106" s="90"/>
      <c r="MWB106" s="90"/>
      <c r="MWC106" s="90"/>
      <c r="MWD106" s="90"/>
      <c r="MWE106" s="90"/>
      <c r="MWF106" s="90"/>
      <c r="MWG106" s="90"/>
      <c r="MWH106" s="90"/>
      <c r="MWI106" s="90"/>
      <c r="MWJ106" s="90"/>
      <c r="MWK106" s="90"/>
      <c r="MWL106" s="90"/>
      <c r="MWM106" s="90"/>
      <c r="MWN106" s="90"/>
      <c r="MWO106" s="90"/>
      <c r="MWP106" s="90"/>
      <c r="MWQ106" s="90"/>
      <c r="MWR106" s="90"/>
      <c r="MWS106" s="90"/>
      <c r="MWT106" s="90"/>
      <c r="MWU106" s="90"/>
      <c r="MWV106" s="90"/>
      <c r="MWW106" s="90"/>
      <c r="MWX106" s="90"/>
      <c r="MWY106" s="90"/>
      <c r="MWZ106" s="90"/>
      <c r="MXA106" s="90"/>
      <c r="MXB106" s="90"/>
      <c r="MXC106" s="90"/>
      <c r="MXD106" s="90"/>
      <c r="MXE106" s="90"/>
      <c r="MXF106" s="90"/>
      <c r="MXG106" s="90"/>
      <c r="MXH106" s="90"/>
      <c r="MXI106" s="90"/>
      <c r="MXJ106" s="90"/>
      <c r="MXK106" s="90"/>
      <c r="MXL106" s="90"/>
      <c r="MXM106" s="90"/>
      <c r="MXN106" s="90"/>
      <c r="MXO106" s="90"/>
      <c r="MXP106" s="90"/>
      <c r="MXQ106" s="90"/>
      <c r="MXR106" s="90"/>
      <c r="MXS106" s="90"/>
      <c r="MXT106" s="90"/>
      <c r="MXU106" s="90"/>
      <c r="MXV106" s="90"/>
      <c r="MXW106" s="90"/>
      <c r="MXX106" s="90"/>
      <c r="MXY106" s="90"/>
      <c r="MXZ106" s="90"/>
      <c r="MYA106" s="90"/>
      <c r="MYB106" s="90"/>
      <c r="MYC106" s="90"/>
      <c r="MYD106" s="90"/>
      <c r="MYE106" s="90"/>
      <c r="MYF106" s="90"/>
      <c r="MYG106" s="90"/>
      <c r="MYH106" s="90"/>
      <c r="MYI106" s="90"/>
      <c r="MYJ106" s="90"/>
      <c r="MYK106" s="90"/>
      <c r="MYL106" s="90"/>
      <c r="MYM106" s="90"/>
      <c r="MYN106" s="90"/>
      <c r="MYO106" s="90"/>
      <c r="MYP106" s="90"/>
      <c r="MYQ106" s="90"/>
      <c r="MYR106" s="90"/>
      <c r="MYS106" s="90"/>
      <c r="MYT106" s="90"/>
      <c r="MYU106" s="90"/>
      <c r="MYV106" s="90"/>
      <c r="MYW106" s="90"/>
      <c r="MYX106" s="90"/>
      <c r="MYY106" s="90"/>
      <c r="MYZ106" s="90"/>
      <c r="MZA106" s="90"/>
      <c r="MZB106" s="90"/>
      <c r="MZC106" s="90"/>
      <c r="MZD106" s="90"/>
      <c r="MZE106" s="90"/>
      <c r="MZF106" s="90"/>
      <c r="MZG106" s="90"/>
      <c r="MZH106" s="90"/>
      <c r="MZI106" s="90"/>
      <c r="MZJ106" s="90"/>
      <c r="MZK106" s="90"/>
      <c r="MZL106" s="90"/>
      <c r="MZM106" s="90"/>
      <c r="MZN106" s="90"/>
      <c r="MZO106" s="90"/>
      <c r="MZP106" s="90"/>
      <c r="MZQ106" s="90"/>
      <c r="MZR106" s="90"/>
      <c r="MZS106" s="90"/>
      <c r="MZT106" s="90"/>
      <c r="MZU106" s="90"/>
      <c r="MZV106" s="90"/>
      <c r="MZW106" s="90"/>
      <c r="MZX106" s="90"/>
      <c r="MZY106" s="90"/>
      <c r="MZZ106" s="90"/>
      <c r="NAA106" s="90"/>
      <c r="NAB106" s="90"/>
      <c r="NAC106" s="90"/>
      <c r="NAD106" s="90"/>
      <c r="NAE106" s="90"/>
      <c r="NAF106" s="90"/>
      <c r="NAG106" s="90"/>
      <c r="NAH106" s="90"/>
      <c r="NAI106" s="90"/>
      <c r="NAJ106" s="90"/>
      <c r="NAK106" s="90"/>
      <c r="NAL106" s="90"/>
      <c r="NAM106" s="90"/>
      <c r="NAN106" s="90"/>
      <c r="NAO106" s="90"/>
      <c r="NAP106" s="90"/>
      <c r="NAQ106" s="90"/>
      <c r="NAR106" s="90"/>
      <c r="NAS106" s="90"/>
      <c r="NAT106" s="90"/>
      <c r="NAU106" s="90"/>
      <c r="NAV106" s="90"/>
      <c r="NAW106" s="90"/>
      <c r="NAX106" s="90"/>
      <c r="NAY106" s="90"/>
      <c r="NAZ106" s="90"/>
      <c r="NBA106" s="90"/>
      <c r="NBB106" s="90"/>
      <c r="NBC106" s="90"/>
      <c r="NBD106" s="90"/>
      <c r="NBE106" s="90"/>
      <c r="NBF106" s="90"/>
      <c r="NBG106" s="90"/>
      <c r="NBH106" s="90"/>
      <c r="NBI106" s="90"/>
      <c r="NBJ106" s="90"/>
      <c r="NBK106" s="90"/>
      <c r="NBL106" s="90"/>
      <c r="NBM106" s="90"/>
      <c r="NBN106" s="90"/>
      <c r="NBO106" s="90"/>
      <c r="NBP106" s="90"/>
      <c r="NBQ106" s="90"/>
      <c r="NBR106" s="90"/>
      <c r="NBS106" s="90"/>
      <c r="NBT106" s="90"/>
      <c r="NBU106" s="90"/>
      <c r="NBV106" s="90"/>
      <c r="NBW106" s="90"/>
      <c r="NBX106" s="90"/>
      <c r="NBY106" s="90"/>
      <c r="NBZ106" s="90"/>
      <c r="NCA106" s="90"/>
      <c r="NCB106" s="90"/>
      <c r="NCC106" s="90"/>
      <c r="NCD106" s="90"/>
      <c r="NCE106" s="90"/>
      <c r="NCF106" s="90"/>
      <c r="NCG106" s="90"/>
      <c r="NCH106" s="90"/>
      <c r="NCI106" s="90"/>
      <c r="NCJ106" s="90"/>
      <c r="NCK106" s="90"/>
      <c r="NCL106" s="90"/>
      <c r="NCM106" s="90"/>
      <c r="NCN106" s="90"/>
      <c r="NCO106" s="90"/>
      <c r="NCP106" s="90"/>
      <c r="NCQ106" s="90"/>
      <c r="NCR106" s="90"/>
      <c r="NCS106" s="90"/>
      <c r="NCT106" s="90"/>
      <c r="NCU106" s="90"/>
      <c r="NCV106" s="90"/>
      <c r="NCW106" s="90"/>
      <c r="NCX106" s="90"/>
      <c r="NCY106" s="90"/>
      <c r="NCZ106" s="90"/>
      <c r="NDA106" s="90"/>
      <c r="NDB106" s="90"/>
      <c r="NDC106" s="90"/>
      <c r="NDD106" s="90"/>
      <c r="NDE106" s="90"/>
      <c r="NDF106" s="90"/>
      <c r="NDG106" s="90"/>
      <c r="NDH106" s="90"/>
      <c r="NDI106" s="90"/>
      <c r="NDJ106" s="90"/>
      <c r="NDK106" s="90"/>
      <c r="NDL106" s="90"/>
      <c r="NDM106" s="90"/>
      <c r="NDN106" s="90"/>
      <c r="NDO106" s="90"/>
      <c r="NDP106" s="90"/>
      <c r="NDQ106" s="90"/>
      <c r="NDR106" s="90"/>
      <c r="NDS106" s="90"/>
      <c r="NDT106" s="90"/>
      <c r="NDU106" s="90"/>
      <c r="NDV106" s="90"/>
      <c r="NDW106" s="90"/>
      <c r="NDX106" s="90"/>
      <c r="NDY106" s="90"/>
      <c r="NDZ106" s="90"/>
      <c r="NEA106" s="90"/>
      <c r="NEB106" s="90"/>
      <c r="NEC106" s="90"/>
      <c r="NED106" s="90"/>
      <c r="NEE106" s="90"/>
      <c r="NEF106" s="90"/>
      <c r="NEG106" s="90"/>
      <c r="NEH106" s="90"/>
      <c r="NEI106" s="90"/>
      <c r="NEJ106" s="90"/>
      <c r="NEK106" s="90"/>
      <c r="NEL106" s="90"/>
      <c r="NEM106" s="90"/>
      <c r="NEN106" s="90"/>
      <c r="NEO106" s="90"/>
      <c r="NEP106" s="90"/>
      <c r="NEQ106" s="90"/>
      <c r="NER106" s="90"/>
      <c r="NES106" s="90"/>
      <c r="NET106" s="90"/>
      <c r="NEU106" s="90"/>
      <c r="NEV106" s="90"/>
      <c r="NEW106" s="90"/>
      <c r="NEX106" s="90"/>
      <c r="NEY106" s="90"/>
      <c r="NEZ106" s="90"/>
      <c r="NFA106" s="90"/>
      <c r="NFB106" s="90"/>
      <c r="NFC106" s="90"/>
      <c r="NFD106" s="90"/>
      <c r="NFE106" s="90"/>
      <c r="NFF106" s="90"/>
      <c r="NFG106" s="90"/>
      <c r="NFH106" s="90"/>
      <c r="NFI106" s="90"/>
      <c r="NFJ106" s="90"/>
      <c r="NFK106" s="90"/>
      <c r="NFL106" s="90"/>
      <c r="NFM106" s="90"/>
      <c r="NFN106" s="90"/>
      <c r="NFO106" s="90"/>
      <c r="NFP106" s="90"/>
      <c r="NFQ106" s="90"/>
      <c r="NFR106" s="90"/>
      <c r="NFS106" s="90"/>
      <c r="NFT106" s="90"/>
      <c r="NFU106" s="90"/>
      <c r="NFV106" s="90"/>
      <c r="NFW106" s="90"/>
      <c r="NFX106" s="90"/>
      <c r="NFY106" s="90"/>
      <c r="NFZ106" s="90"/>
      <c r="NGA106" s="90"/>
      <c r="NGB106" s="90"/>
      <c r="NGC106" s="90"/>
      <c r="NGD106" s="90"/>
      <c r="NGE106" s="90"/>
      <c r="NGF106" s="90"/>
      <c r="NGG106" s="90"/>
      <c r="NGH106" s="90"/>
      <c r="NGI106" s="90"/>
      <c r="NGJ106" s="90"/>
      <c r="NGK106" s="90"/>
      <c r="NGL106" s="90"/>
      <c r="NGM106" s="90"/>
      <c r="NGN106" s="90"/>
      <c r="NGO106" s="90"/>
      <c r="NGP106" s="90"/>
      <c r="NGQ106" s="90"/>
      <c r="NGR106" s="90"/>
      <c r="NGS106" s="90"/>
      <c r="NGT106" s="90"/>
      <c r="NGU106" s="90"/>
      <c r="NGV106" s="90"/>
      <c r="NGW106" s="90"/>
      <c r="NGX106" s="90"/>
      <c r="NGY106" s="90"/>
      <c r="NGZ106" s="90"/>
      <c r="NHA106" s="90"/>
      <c r="NHB106" s="90"/>
      <c r="NHC106" s="90"/>
      <c r="NHD106" s="90"/>
      <c r="NHE106" s="90"/>
      <c r="NHF106" s="90"/>
      <c r="NHG106" s="90"/>
      <c r="NHH106" s="90"/>
      <c r="NHI106" s="90"/>
      <c r="NHJ106" s="90"/>
      <c r="NHK106" s="90"/>
      <c r="NHL106" s="90"/>
      <c r="NHM106" s="90"/>
      <c r="NHN106" s="90"/>
      <c r="NHO106" s="90"/>
      <c r="NHP106" s="90"/>
      <c r="NHQ106" s="90"/>
      <c r="NHR106" s="90"/>
      <c r="NHS106" s="90"/>
      <c r="NHT106" s="90"/>
      <c r="NHU106" s="90"/>
      <c r="NHV106" s="90"/>
      <c r="NHW106" s="90"/>
      <c r="NHX106" s="90"/>
      <c r="NHY106" s="90"/>
      <c r="NHZ106" s="90"/>
      <c r="NIA106" s="90"/>
      <c r="NIB106" s="90"/>
      <c r="NIC106" s="90"/>
      <c r="NID106" s="90"/>
      <c r="NIE106" s="90"/>
      <c r="NIF106" s="90"/>
      <c r="NIG106" s="90"/>
      <c r="NIH106" s="90"/>
      <c r="NII106" s="90"/>
      <c r="NIJ106" s="90"/>
      <c r="NIK106" s="90"/>
      <c r="NIL106" s="90"/>
      <c r="NIM106" s="90"/>
      <c r="NIN106" s="90"/>
      <c r="NIO106" s="90"/>
      <c r="NIP106" s="90"/>
      <c r="NIQ106" s="90"/>
      <c r="NIR106" s="90"/>
      <c r="NIS106" s="90"/>
      <c r="NIT106" s="90"/>
      <c r="NIU106" s="90"/>
      <c r="NIV106" s="90"/>
      <c r="NIW106" s="90"/>
      <c r="NIX106" s="90"/>
      <c r="NIY106" s="90"/>
      <c r="NIZ106" s="90"/>
      <c r="NJA106" s="90"/>
      <c r="NJB106" s="90"/>
      <c r="NJC106" s="90"/>
      <c r="NJD106" s="90"/>
      <c r="NJE106" s="90"/>
      <c r="NJF106" s="90"/>
      <c r="NJG106" s="90"/>
      <c r="NJH106" s="90"/>
      <c r="NJI106" s="90"/>
      <c r="NJJ106" s="90"/>
      <c r="NJK106" s="90"/>
      <c r="NJL106" s="90"/>
      <c r="NJM106" s="90"/>
      <c r="NJN106" s="90"/>
      <c r="NJO106" s="90"/>
      <c r="NJP106" s="90"/>
      <c r="NJQ106" s="90"/>
      <c r="NJR106" s="90"/>
      <c r="NJS106" s="90"/>
      <c r="NJT106" s="90"/>
      <c r="NJU106" s="90"/>
      <c r="NJV106" s="90"/>
      <c r="NJW106" s="90"/>
      <c r="NJX106" s="90"/>
      <c r="NJY106" s="90"/>
      <c r="NJZ106" s="90"/>
      <c r="NKA106" s="90"/>
      <c r="NKB106" s="90"/>
      <c r="NKC106" s="90"/>
      <c r="NKD106" s="90"/>
      <c r="NKE106" s="90"/>
      <c r="NKF106" s="90"/>
      <c r="NKG106" s="90"/>
      <c r="NKH106" s="90"/>
      <c r="NKI106" s="90"/>
      <c r="NKJ106" s="90"/>
      <c r="NKK106" s="90"/>
      <c r="NKL106" s="90"/>
      <c r="NKM106" s="90"/>
      <c r="NKN106" s="90"/>
      <c r="NKO106" s="90"/>
      <c r="NKP106" s="90"/>
      <c r="NKQ106" s="90"/>
      <c r="NKR106" s="90"/>
      <c r="NKS106" s="90"/>
      <c r="NKT106" s="90"/>
      <c r="NKU106" s="90"/>
      <c r="NKV106" s="90"/>
      <c r="NKW106" s="90"/>
      <c r="NKX106" s="90"/>
      <c r="NKY106" s="90"/>
      <c r="NKZ106" s="90"/>
      <c r="NLA106" s="90"/>
      <c r="NLB106" s="90"/>
      <c r="NLC106" s="90"/>
      <c r="NLD106" s="90"/>
      <c r="NLE106" s="90"/>
      <c r="NLF106" s="90"/>
      <c r="NLG106" s="90"/>
      <c r="NLH106" s="90"/>
      <c r="NLI106" s="90"/>
      <c r="NLJ106" s="90"/>
      <c r="NLK106" s="90"/>
      <c r="NLL106" s="90"/>
      <c r="NLM106" s="90"/>
      <c r="NLN106" s="90"/>
      <c r="NLO106" s="90"/>
      <c r="NLP106" s="90"/>
      <c r="NLQ106" s="90"/>
      <c r="NLR106" s="90"/>
      <c r="NLS106" s="90"/>
      <c r="NLT106" s="90"/>
      <c r="NLU106" s="90"/>
      <c r="NLV106" s="90"/>
      <c r="NLW106" s="90"/>
      <c r="NLX106" s="90"/>
      <c r="NLY106" s="90"/>
      <c r="NLZ106" s="90"/>
      <c r="NMA106" s="90"/>
      <c r="NMB106" s="90"/>
      <c r="NMC106" s="90"/>
      <c r="NMD106" s="90"/>
      <c r="NME106" s="90"/>
      <c r="NMF106" s="90"/>
      <c r="NMG106" s="90"/>
      <c r="NMH106" s="90"/>
      <c r="NMI106" s="90"/>
      <c r="NMJ106" s="90"/>
      <c r="NMK106" s="90"/>
      <c r="NML106" s="90"/>
      <c r="NMM106" s="90"/>
      <c r="NMN106" s="90"/>
      <c r="NMO106" s="90"/>
      <c r="NMP106" s="90"/>
      <c r="NMQ106" s="90"/>
      <c r="NMR106" s="90"/>
      <c r="NMS106" s="90"/>
      <c r="NMT106" s="90"/>
      <c r="NMU106" s="90"/>
      <c r="NMV106" s="90"/>
      <c r="NMW106" s="90"/>
      <c r="NMX106" s="90"/>
      <c r="NMY106" s="90"/>
      <c r="NMZ106" s="90"/>
      <c r="NNA106" s="90"/>
      <c r="NNB106" s="90"/>
      <c r="NNC106" s="90"/>
      <c r="NND106" s="90"/>
      <c r="NNE106" s="90"/>
      <c r="NNF106" s="90"/>
      <c r="NNG106" s="90"/>
      <c r="NNH106" s="90"/>
      <c r="NNI106" s="90"/>
      <c r="NNJ106" s="90"/>
      <c r="NNK106" s="90"/>
      <c r="NNL106" s="90"/>
      <c r="NNM106" s="90"/>
      <c r="NNN106" s="90"/>
      <c r="NNO106" s="90"/>
      <c r="NNP106" s="90"/>
      <c r="NNQ106" s="90"/>
      <c r="NNR106" s="90"/>
      <c r="NNS106" s="90"/>
      <c r="NNT106" s="90"/>
      <c r="NNU106" s="90"/>
      <c r="NNV106" s="90"/>
      <c r="NNW106" s="90"/>
      <c r="NNX106" s="90"/>
      <c r="NNY106" s="90"/>
      <c r="NNZ106" s="90"/>
      <c r="NOA106" s="90"/>
      <c r="NOB106" s="90"/>
      <c r="NOC106" s="90"/>
      <c r="NOD106" s="90"/>
      <c r="NOE106" s="90"/>
      <c r="NOF106" s="90"/>
      <c r="NOG106" s="90"/>
      <c r="NOH106" s="90"/>
      <c r="NOI106" s="90"/>
      <c r="NOJ106" s="90"/>
      <c r="NOK106" s="90"/>
      <c r="NOL106" s="90"/>
      <c r="NOM106" s="90"/>
      <c r="NON106" s="90"/>
      <c r="NOO106" s="90"/>
      <c r="NOP106" s="90"/>
      <c r="NOQ106" s="90"/>
      <c r="NOR106" s="90"/>
      <c r="NOS106" s="90"/>
      <c r="NOT106" s="90"/>
      <c r="NOU106" s="90"/>
      <c r="NOV106" s="90"/>
      <c r="NOW106" s="90"/>
      <c r="NOX106" s="90"/>
      <c r="NOY106" s="90"/>
      <c r="NOZ106" s="90"/>
      <c r="NPA106" s="90"/>
      <c r="NPB106" s="90"/>
      <c r="NPC106" s="90"/>
      <c r="NPD106" s="90"/>
      <c r="NPE106" s="90"/>
      <c r="NPF106" s="90"/>
      <c r="NPG106" s="90"/>
      <c r="NPH106" s="90"/>
      <c r="NPI106" s="90"/>
      <c r="NPJ106" s="90"/>
      <c r="NPK106" s="90"/>
      <c r="NPL106" s="90"/>
      <c r="NPM106" s="90"/>
      <c r="NPN106" s="90"/>
      <c r="NPO106" s="90"/>
      <c r="NPP106" s="90"/>
      <c r="NPQ106" s="90"/>
      <c r="NPR106" s="90"/>
      <c r="NPS106" s="90"/>
      <c r="NPT106" s="90"/>
      <c r="NPU106" s="90"/>
      <c r="NPV106" s="90"/>
      <c r="NPW106" s="90"/>
      <c r="NPX106" s="90"/>
      <c r="NPY106" s="90"/>
      <c r="NPZ106" s="90"/>
      <c r="NQA106" s="90"/>
      <c r="NQB106" s="90"/>
      <c r="NQC106" s="90"/>
      <c r="NQD106" s="90"/>
      <c r="NQE106" s="90"/>
      <c r="NQF106" s="90"/>
      <c r="NQG106" s="90"/>
      <c r="NQH106" s="90"/>
      <c r="NQI106" s="90"/>
      <c r="NQJ106" s="90"/>
      <c r="NQK106" s="90"/>
      <c r="NQL106" s="90"/>
      <c r="NQM106" s="90"/>
      <c r="NQN106" s="90"/>
      <c r="NQO106" s="90"/>
      <c r="NQP106" s="90"/>
      <c r="NQQ106" s="90"/>
      <c r="NQR106" s="90"/>
      <c r="NQS106" s="90"/>
      <c r="NQT106" s="90"/>
      <c r="NQU106" s="90"/>
      <c r="NQV106" s="90"/>
      <c r="NQW106" s="90"/>
      <c r="NQX106" s="90"/>
      <c r="NQY106" s="90"/>
      <c r="NQZ106" s="90"/>
      <c r="NRA106" s="90"/>
      <c r="NRB106" s="90"/>
      <c r="NRC106" s="90"/>
      <c r="NRD106" s="90"/>
      <c r="NRE106" s="90"/>
      <c r="NRF106" s="90"/>
      <c r="NRG106" s="90"/>
      <c r="NRH106" s="90"/>
      <c r="NRI106" s="90"/>
      <c r="NRJ106" s="90"/>
      <c r="NRK106" s="90"/>
      <c r="NRL106" s="90"/>
      <c r="NRM106" s="90"/>
      <c r="NRN106" s="90"/>
      <c r="NRO106" s="90"/>
      <c r="NRP106" s="90"/>
      <c r="NRQ106" s="90"/>
      <c r="NRR106" s="90"/>
      <c r="NRS106" s="90"/>
      <c r="NRT106" s="90"/>
      <c r="NRU106" s="90"/>
      <c r="NRV106" s="90"/>
      <c r="NRW106" s="90"/>
      <c r="NRX106" s="90"/>
      <c r="NRY106" s="90"/>
      <c r="NRZ106" s="90"/>
      <c r="NSA106" s="90"/>
      <c r="NSB106" s="90"/>
      <c r="NSC106" s="90"/>
      <c r="NSD106" s="90"/>
      <c r="NSE106" s="90"/>
      <c r="NSF106" s="90"/>
      <c r="NSG106" s="90"/>
      <c r="NSH106" s="90"/>
      <c r="NSI106" s="90"/>
      <c r="NSJ106" s="90"/>
      <c r="NSK106" s="90"/>
      <c r="NSL106" s="90"/>
      <c r="NSM106" s="90"/>
      <c r="NSN106" s="90"/>
      <c r="NSO106" s="90"/>
      <c r="NSP106" s="90"/>
      <c r="NSQ106" s="90"/>
      <c r="NSR106" s="90"/>
      <c r="NSS106" s="90"/>
      <c r="NST106" s="90"/>
      <c r="NSU106" s="90"/>
      <c r="NSV106" s="90"/>
      <c r="NSW106" s="90"/>
      <c r="NSX106" s="90"/>
      <c r="NSY106" s="90"/>
      <c r="NSZ106" s="90"/>
      <c r="NTA106" s="90"/>
      <c r="NTB106" s="90"/>
      <c r="NTC106" s="90"/>
      <c r="NTD106" s="90"/>
      <c r="NTE106" s="90"/>
      <c r="NTF106" s="90"/>
      <c r="NTG106" s="90"/>
      <c r="NTH106" s="90"/>
      <c r="NTI106" s="90"/>
      <c r="NTJ106" s="90"/>
      <c r="NTK106" s="90"/>
      <c r="NTL106" s="90"/>
      <c r="NTM106" s="90"/>
      <c r="NTN106" s="90"/>
      <c r="NTO106" s="90"/>
      <c r="NTP106" s="90"/>
      <c r="NTQ106" s="90"/>
      <c r="NTR106" s="90"/>
      <c r="NTS106" s="90"/>
      <c r="NTT106" s="90"/>
      <c r="NTU106" s="90"/>
      <c r="NTV106" s="90"/>
      <c r="NTW106" s="90"/>
      <c r="NTX106" s="90"/>
      <c r="NTY106" s="90"/>
      <c r="NTZ106" s="90"/>
      <c r="NUA106" s="90"/>
      <c r="NUB106" s="90"/>
      <c r="NUC106" s="90"/>
      <c r="NUD106" s="90"/>
      <c r="NUE106" s="90"/>
      <c r="NUF106" s="90"/>
      <c r="NUG106" s="90"/>
      <c r="NUH106" s="90"/>
      <c r="NUI106" s="90"/>
      <c r="NUJ106" s="90"/>
      <c r="NUK106" s="90"/>
      <c r="NUL106" s="90"/>
      <c r="NUM106" s="90"/>
      <c r="NUN106" s="90"/>
      <c r="NUO106" s="90"/>
      <c r="NUP106" s="90"/>
      <c r="NUQ106" s="90"/>
      <c r="NUR106" s="90"/>
      <c r="NUS106" s="90"/>
      <c r="NUT106" s="90"/>
      <c r="NUU106" s="90"/>
      <c r="NUV106" s="90"/>
      <c r="NUW106" s="90"/>
      <c r="NUX106" s="90"/>
      <c r="NUY106" s="90"/>
      <c r="NUZ106" s="90"/>
      <c r="NVA106" s="90"/>
      <c r="NVB106" s="90"/>
      <c r="NVC106" s="90"/>
      <c r="NVD106" s="90"/>
      <c r="NVE106" s="90"/>
      <c r="NVF106" s="90"/>
      <c r="NVG106" s="90"/>
      <c r="NVH106" s="90"/>
      <c r="NVI106" s="90"/>
      <c r="NVJ106" s="90"/>
      <c r="NVK106" s="90"/>
      <c r="NVL106" s="90"/>
      <c r="NVM106" s="90"/>
      <c r="NVN106" s="90"/>
      <c r="NVO106" s="90"/>
      <c r="NVP106" s="90"/>
      <c r="NVQ106" s="90"/>
      <c r="NVR106" s="90"/>
      <c r="NVS106" s="90"/>
      <c r="NVT106" s="90"/>
      <c r="NVU106" s="90"/>
      <c r="NVV106" s="90"/>
      <c r="NVW106" s="90"/>
      <c r="NVX106" s="90"/>
      <c r="NVY106" s="90"/>
      <c r="NVZ106" s="90"/>
      <c r="NWA106" s="90"/>
      <c r="NWB106" s="90"/>
      <c r="NWC106" s="90"/>
      <c r="NWD106" s="90"/>
      <c r="NWE106" s="90"/>
      <c r="NWF106" s="90"/>
      <c r="NWG106" s="90"/>
      <c r="NWH106" s="90"/>
      <c r="NWI106" s="90"/>
      <c r="NWJ106" s="90"/>
      <c r="NWK106" s="90"/>
      <c r="NWL106" s="90"/>
      <c r="NWM106" s="90"/>
      <c r="NWN106" s="90"/>
      <c r="NWO106" s="90"/>
      <c r="NWP106" s="90"/>
      <c r="NWQ106" s="90"/>
      <c r="NWR106" s="90"/>
      <c r="NWS106" s="90"/>
      <c r="NWT106" s="90"/>
      <c r="NWU106" s="90"/>
      <c r="NWV106" s="90"/>
      <c r="NWW106" s="90"/>
      <c r="NWX106" s="90"/>
      <c r="NWY106" s="90"/>
      <c r="NWZ106" s="90"/>
      <c r="NXA106" s="90"/>
      <c r="NXB106" s="90"/>
      <c r="NXC106" s="90"/>
      <c r="NXD106" s="90"/>
      <c r="NXE106" s="90"/>
      <c r="NXF106" s="90"/>
      <c r="NXG106" s="90"/>
      <c r="NXH106" s="90"/>
      <c r="NXI106" s="90"/>
      <c r="NXJ106" s="90"/>
      <c r="NXK106" s="90"/>
      <c r="NXL106" s="90"/>
      <c r="NXM106" s="90"/>
      <c r="NXN106" s="90"/>
      <c r="NXO106" s="90"/>
      <c r="NXP106" s="90"/>
      <c r="NXQ106" s="90"/>
      <c r="NXR106" s="90"/>
      <c r="NXS106" s="90"/>
      <c r="NXT106" s="90"/>
      <c r="NXU106" s="90"/>
      <c r="NXV106" s="90"/>
      <c r="NXW106" s="90"/>
      <c r="NXX106" s="90"/>
      <c r="NXY106" s="90"/>
      <c r="NXZ106" s="90"/>
      <c r="NYA106" s="90"/>
      <c r="NYB106" s="90"/>
      <c r="NYC106" s="90"/>
      <c r="NYD106" s="90"/>
      <c r="NYE106" s="90"/>
      <c r="NYF106" s="90"/>
      <c r="NYG106" s="90"/>
      <c r="NYH106" s="90"/>
      <c r="NYI106" s="90"/>
      <c r="NYJ106" s="90"/>
      <c r="NYK106" s="90"/>
      <c r="NYL106" s="90"/>
      <c r="NYM106" s="90"/>
      <c r="NYN106" s="90"/>
      <c r="NYO106" s="90"/>
      <c r="NYP106" s="90"/>
      <c r="NYQ106" s="90"/>
      <c r="NYR106" s="90"/>
      <c r="NYS106" s="90"/>
      <c r="NYT106" s="90"/>
      <c r="NYU106" s="90"/>
      <c r="NYV106" s="90"/>
      <c r="NYW106" s="90"/>
      <c r="NYX106" s="90"/>
      <c r="NYY106" s="90"/>
      <c r="NYZ106" s="90"/>
      <c r="NZA106" s="90"/>
      <c r="NZB106" s="90"/>
      <c r="NZC106" s="90"/>
      <c r="NZD106" s="90"/>
      <c r="NZE106" s="90"/>
      <c r="NZF106" s="90"/>
      <c r="NZG106" s="90"/>
      <c r="NZH106" s="90"/>
      <c r="NZI106" s="90"/>
      <c r="NZJ106" s="90"/>
      <c r="NZK106" s="90"/>
      <c r="NZL106" s="90"/>
      <c r="NZM106" s="90"/>
      <c r="NZN106" s="90"/>
      <c r="NZO106" s="90"/>
      <c r="NZP106" s="90"/>
      <c r="NZQ106" s="90"/>
      <c r="NZR106" s="90"/>
      <c r="NZS106" s="90"/>
      <c r="NZT106" s="90"/>
      <c r="NZU106" s="90"/>
      <c r="NZV106" s="90"/>
      <c r="NZW106" s="90"/>
      <c r="NZX106" s="90"/>
      <c r="NZY106" s="90"/>
      <c r="NZZ106" s="90"/>
      <c r="OAA106" s="90"/>
      <c r="OAB106" s="90"/>
      <c r="OAC106" s="90"/>
      <c r="OAD106" s="90"/>
      <c r="OAE106" s="90"/>
      <c r="OAF106" s="90"/>
      <c r="OAG106" s="90"/>
      <c r="OAH106" s="90"/>
      <c r="OAI106" s="90"/>
      <c r="OAJ106" s="90"/>
      <c r="OAK106" s="90"/>
      <c r="OAL106" s="90"/>
      <c r="OAM106" s="90"/>
      <c r="OAN106" s="90"/>
      <c r="OAO106" s="90"/>
      <c r="OAP106" s="90"/>
      <c r="OAQ106" s="90"/>
      <c r="OAR106" s="90"/>
      <c r="OAS106" s="90"/>
      <c r="OAT106" s="90"/>
      <c r="OAU106" s="90"/>
      <c r="OAV106" s="90"/>
      <c r="OAW106" s="90"/>
      <c r="OAX106" s="90"/>
      <c r="OAY106" s="90"/>
      <c r="OAZ106" s="90"/>
      <c r="OBA106" s="90"/>
      <c r="OBB106" s="90"/>
      <c r="OBC106" s="90"/>
      <c r="OBD106" s="90"/>
      <c r="OBE106" s="90"/>
      <c r="OBF106" s="90"/>
      <c r="OBG106" s="90"/>
      <c r="OBH106" s="90"/>
      <c r="OBI106" s="90"/>
      <c r="OBJ106" s="90"/>
      <c r="OBK106" s="90"/>
      <c r="OBL106" s="90"/>
      <c r="OBM106" s="90"/>
      <c r="OBN106" s="90"/>
      <c r="OBO106" s="90"/>
      <c r="OBP106" s="90"/>
      <c r="OBQ106" s="90"/>
      <c r="OBR106" s="90"/>
      <c r="OBS106" s="90"/>
      <c r="OBT106" s="90"/>
      <c r="OBU106" s="90"/>
      <c r="OBV106" s="90"/>
      <c r="OBW106" s="90"/>
      <c r="OBX106" s="90"/>
      <c r="OBY106" s="90"/>
      <c r="OBZ106" s="90"/>
      <c r="OCA106" s="90"/>
      <c r="OCB106" s="90"/>
      <c r="OCC106" s="90"/>
      <c r="OCD106" s="90"/>
      <c r="OCE106" s="90"/>
      <c r="OCF106" s="90"/>
      <c r="OCG106" s="90"/>
      <c r="OCH106" s="90"/>
      <c r="OCI106" s="90"/>
      <c r="OCJ106" s="90"/>
      <c r="OCK106" s="90"/>
      <c r="OCL106" s="90"/>
      <c r="OCM106" s="90"/>
      <c r="OCN106" s="90"/>
      <c r="OCO106" s="90"/>
      <c r="OCP106" s="90"/>
      <c r="OCQ106" s="90"/>
      <c r="OCR106" s="90"/>
      <c r="OCS106" s="90"/>
      <c r="OCT106" s="90"/>
      <c r="OCU106" s="90"/>
      <c r="OCV106" s="90"/>
      <c r="OCW106" s="90"/>
      <c r="OCX106" s="90"/>
      <c r="OCY106" s="90"/>
      <c r="OCZ106" s="90"/>
      <c r="ODA106" s="90"/>
      <c r="ODB106" s="90"/>
      <c r="ODC106" s="90"/>
      <c r="ODD106" s="90"/>
      <c r="ODE106" s="90"/>
      <c r="ODF106" s="90"/>
      <c r="ODG106" s="90"/>
      <c r="ODH106" s="90"/>
      <c r="ODI106" s="90"/>
      <c r="ODJ106" s="90"/>
      <c r="ODK106" s="90"/>
      <c r="ODL106" s="90"/>
      <c r="ODM106" s="90"/>
      <c r="ODN106" s="90"/>
      <c r="ODO106" s="90"/>
      <c r="ODP106" s="90"/>
      <c r="ODQ106" s="90"/>
      <c r="ODR106" s="90"/>
      <c r="ODS106" s="90"/>
      <c r="ODT106" s="90"/>
      <c r="ODU106" s="90"/>
      <c r="ODV106" s="90"/>
      <c r="ODW106" s="90"/>
      <c r="ODX106" s="90"/>
      <c r="ODY106" s="90"/>
      <c r="ODZ106" s="90"/>
      <c r="OEA106" s="90"/>
      <c r="OEB106" s="90"/>
      <c r="OEC106" s="90"/>
      <c r="OED106" s="90"/>
      <c r="OEE106" s="90"/>
      <c r="OEF106" s="90"/>
      <c r="OEG106" s="90"/>
      <c r="OEH106" s="90"/>
      <c r="OEI106" s="90"/>
      <c r="OEJ106" s="90"/>
      <c r="OEK106" s="90"/>
      <c r="OEL106" s="90"/>
      <c r="OEM106" s="90"/>
      <c r="OEN106" s="90"/>
      <c r="OEO106" s="90"/>
      <c r="OEP106" s="90"/>
      <c r="OEQ106" s="90"/>
      <c r="OER106" s="90"/>
      <c r="OES106" s="90"/>
      <c r="OET106" s="90"/>
      <c r="OEU106" s="90"/>
      <c r="OEV106" s="90"/>
      <c r="OEW106" s="90"/>
      <c r="OEX106" s="90"/>
      <c r="OEY106" s="90"/>
      <c r="OEZ106" s="90"/>
      <c r="OFA106" s="90"/>
      <c r="OFB106" s="90"/>
      <c r="OFC106" s="90"/>
      <c r="OFD106" s="90"/>
      <c r="OFE106" s="90"/>
      <c r="OFF106" s="90"/>
      <c r="OFG106" s="90"/>
      <c r="OFH106" s="90"/>
      <c r="OFI106" s="90"/>
      <c r="OFJ106" s="90"/>
      <c r="OFK106" s="90"/>
      <c r="OFL106" s="90"/>
      <c r="OFM106" s="90"/>
      <c r="OFN106" s="90"/>
      <c r="OFO106" s="90"/>
      <c r="OFP106" s="90"/>
      <c r="OFQ106" s="90"/>
      <c r="OFR106" s="90"/>
      <c r="OFS106" s="90"/>
      <c r="OFT106" s="90"/>
      <c r="OFU106" s="90"/>
      <c r="OFV106" s="90"/>
      <c r="OFW106" s="90"/>
      <c r="OFX106" s="90"/>
      <c r="OFY106" s="90"/>
      <c r="OFZ106" s="90"/>
      <c r="OGA106" s="90"/>
      <c r="OGB106" s="90"/>
      <c r="OGC106" s="90"/>
      <c r="OGD106" s="90"/>
      <c r="OGE106" s="90"/>
      <c r="OGF106" s="90"/>
      <c r="OGG106" s="90"/>
      <c r="OGH106" s="90"/>
      <c r="OGI106" s="90"/>
      <c r="OGJ106" s="90"/>
      <c r="OGK106" s="90"/>
      <c r="OGL106" s="90"/>
      <c r="OGM106" s="90"/>
      <c r="OGN106" s="90"/>
      <c r="OGO106" s="90"/>
      <c r="OGP106" s="90"/>
      <c r="OGQ106" s="90"/>
      <c r="OGR106" s="90"/>
      <c r="OGS106" s="90"/>
      <c r="OGT106" s="90"/>
      <c r="OGU106" s="90"/>
      <c r="OGV106" s="90"/>
      <c r="OGW106" s="90"/>
      <c r="OGX106" s="90"/>
      <c r="OGY106" s="90"/>
      <c r="OGZ106" s="90"/>
      <c r="OHA106" s="90"/>
      <c r="OHB106" s="90"/>
      <c r="OHC106" s="90"/>
      <c r="OHD106" s="90"/>
      <c r="OHE106" s="90"/>
      <c r="OHF106" s="90"/>
      <c r="OHG106" s="90"/>
      <c r="OHH106" s="90"/>
      <c r="OHI106" s="90"/>
      <c r="OHJ106" s="90"/>
      <c r="OHK106" s="90"/>
      <c r="OHL106" s="90"/>
      <c r="OHM106" s="90"/>
      <c r="OHN106" s="90"/>
      <c r="OHO106" s="90"/>
      <c r="OHP106" s="90"/>
      <c r="OHQ106" s="90"/>
      <c r="OHR106" s="90"/>
      <c r="OHS106" s="90"/>
      <c r="OHT106" s="90"/>
      <c r="OHU106" s="90"/>
      <c r="OHV106" s="90"/>
      <c r="OHW106" s="90"/>
      <c r="OHX106" s="90"/>
      <c r="OHY106" s="90"/>
      <c r="OHZ106" s="90"/>
      <c r="OIA106" s="90"/>
      <c r="OIB106" s="90"/>
      <c r="OIC106" s="90"/>
      <c r="OID106" s="90"/>
      <c r="OIE106" s="90"/>
      <c r="OIF106" s="90"/>
      <c r="OIG106" s="90"/>
      <c r="OIH106" s="90"/>
      <c r="OII106" s="90"/>
      <c r="OIJ106" s="90"/>
      <c r="OIK106" s="90"/>
      <c r="OIL106" s="90"/>
      <c r="OIM106" s="90"/>
      <c r="OIN106" s="90"/>
      <c r="OIO106" s="90"/>
      <c r="OIP106" s="90"/>
      <c r="OIQ106" s="90"/>
      <c r="OIR106" s="90"/>
      <c r="OIS106" s="90"/>
      <c r="OIT106" s="90"/>
      <c r="OIU106" s="90"/>
      <c r="OIV106" s="90"/>
      <c r="OIW106" s="90"/>
      <c r="OIX106" s="90"/>
      <c r="OIY106" s="90"/>
      <c r="OIZ106" s="90"/>
      <c r="OJA106" s="90"/>
      <c r="OJB106" s="90"/>
      <c r="OJC106" s="90"/>
      <c r="OJD106" s="90"/>
      <c r="OJE106" s="90"/>
      <c r="OJF106" s="90"/>
      <c r="OJG106" s="90"/>
      <c r="OJH106" s="90"/>
      <c r="OJI106" s="90"/>
      <c r="OJJ106" s="90"/>
      <c r="OJK106" s="90"/>
      <c r="OJL106" s="90"/>
      <c r="OJM106" s="90"/>
      <c r="OJN106" s="90"/>
      <c r="OJO106" s="90"/>
      <c r="OJP106" s="90"/>
      <c r="OJQ106" s="90"/>
      <c r="OJR106" s="90"/>
      <c r="OJS106" s="90"/>
      <c r="OJT106" s="90"/>
      <c r="OJU106" s="90"/>
      <c r="OJV106" s="90"/>
      <c r="OJW106" s="90"/>
      <c r="OJX106" s="90"/>
      <c r="OJY106" s="90"/>
      <c r="OJZ106" s="90"/>
      <c r="OKA106" s="90"/>
      <c r="OKB106" s="90"/>
      <c r="OKC106" s="90"/>
      <c r="OKD106" s="90"/>
      <c r="OKE106" s="90"/>
      <c r="OKF106" s="90"/>
      <c r="OKG106" s="90"/>
      <c r="OKH106" s="90"/>
      <c r="OKI106" s="90"/>
      <c r="OKJ106" s="90"/>
      <c r="OKK106" s="90"/>
      <c r="OKL106" s="90"/>
      <c r="OKM106" s="90"/>
      <c r="OKN106" s="90"/>
      <c r="OKO106" s="90"/>
      <c r="OKP106" s="90"/>
      <c r="OKQ106" s="90"/>
      <c r="OKR106" s="90"/>
      <c r="OKS106" s="90"/>
      <c r="OKT106" s="90"/>
      <c r="OKU106" s="90"/>
      <c r="OKV106" s="90"/>
      <c r="OKW106" s="90"/>
      <c r="OKX106" s="90"/>
      <c r="OKY106" s="90"/>
      <c r="OKZ106" s="90"/>
      <c r="OLA106" s="90"/>
      <c r="OLB106" s="90"/>
      <c r="OLC106" s="90"/>
      <c r="OLD106" s="90"/>
      <c r="OLE106" s="90"/>
      <c r="OLF106" s="90"/>
      <c r="OLG106" s="90"/>
      <c r="OLH106" s="90"/>
      <c r="OLI106" s="90"/>
      <c r="OLJ106" s="90"/>
      <c r="OLK106" s="90"/>
      <c r="OLL106" s="90"/>
      <c r="OLM106" s="90"/>
      <c r="OLN106" s="90"/>
      <c r="OLO106" s="90"/>
      <c r="OLP106" s="90"/>
      <c r="OLQ106" s="90"/>
      <c r="OLR106" s="90"/>
      <c r="OLS106" s="90"/>
      <c r="OLT106" s="90"/>
      <c r="OLU106" s="90"/>
      <c r="OLV106" s="90"/>
      <c r="OLW106" s="90"/>
      <c r="OLX106" s="90"/>
      <c r="OLY106" s="90"/>
      <c r="OLZ106" s="90"/>
      <c r="OMA106" s="90"/>
      <c r="OMB106" s="90"/>
      <c r="OMC106" s="90"/>
      <c r="OMD106" s="90"/>
      <c r="OME106" s="90"/>
      <c r="OMF106" s="90"/>
      <c r="OMG106" s="90"/>
      <c r="OMH106" s="90"/>
      <c r="OMI106" s="90"/>
      <c r="OMJ106" s="90"/>
      <c r="OMK106" s="90"/>
      <c r="OML106" s="90"/>
      <c r="OMM106" s="90"/>
      <c r="OMN106" s="90"/>
      <c r="OMO106" s="90"/>
      <c r="OMP106" s="90"/>
      <c r="OMQ106" s="90"/>
      <c r="OMR106" s="90"/>
      <c r="OMS106" s="90"/>
      <c r="OMT106" s="90"/>
      <c r="OMU106" s="90"/>
      <c r="OMV106" s="90"/>
      <c r="OMW106" s="90"/>
      <c r="OMX106" s="90"/>
      <c r="OMY106" s="90"/>
      <c r="OMZ106" s="90"/>
      <c r="ONA106" s="90"/>
      <c r="ONB106" s="90"/>
      <c r="ONC106" s="90"/>
      <c r="OND106" s="90"/>
      <c r="ONE106" s="90"/>
      <c r="ONF106" s="90"/>
      <c r="ONG106" s="90"/>
      <c r="ONH106" s="90"/>
      <c r="ONI106" s="90"/>
      <c r="ONJ106" s="90"/>
      <c r="ONK106" s="90"/>
      <c r="ONL106" s="90"/>
      <c r="ONM106" s="90"/>
      <c r="ONN106" s="90"/>
      <c r="ONO106" s="90"/>
      <c r="ONP106" s="90"/>
      <c r="ONQ106" s="90"/>
      <c r="ONR106" s="90"/>
      <c r="ONS106" s="90"/>
      <c r="ONT106" s="90"/>
      <c r="ONU106" s="90"/>
      <c r="ONV106" s="90"/>
      <c r="ONW106" s="90"/>
      <c r="ONX106" s="90"/>
      <c r="ONY106" s="90"/>
      <c r="ONZ106" s="90"/>
      <c r="OOA106" s="90"/>
      <c r="OOB106" s="90"/>
      <c r="OOC106" s="90"/>
      <c r="OOD106" s="90"/>
      <c r="OOE106" s="90"/>
      <c r="OOF106" s="90"/>
      <c r="OOG106" s="90"/>
      <c r="OOH106" s="90"/>
      <c r="OOI106" s="90"/>
      <c r="OOJ106" s="90"/>
      <c r="OOK106" s="90"/>
      <c r="OOL106" s="90"/>
      <c r="OOM106" s="90"/>
      <c r="OON106" s="90"/>
      <c r="OOO106" s="90"/>
      <c r="OOP106" s="90"/>
      <c r="OOQ106" s="90"/>
      <c r="OOR106" s="90"/>
      <c r="OOS106" s="90"/>
      <c r="OOT106" s="90"/>
      <c r="OOU106" s="90"/>
      <c r="OOV106" s="90"/>
      <c r="OOW106" s="90"/>
      <c r="OOX106" s="90"/>
      <c r="OOY106" s="90"/>
      <c r="OOZ106" s="90"/>
      <c r="OPA106" s="90"/>
      <c r="OPB106" s="90"/>
      <c r="OPC106" s="90"/>
      <c r="OPD106" s="90"/>
      <c r="OPE106" s="90"/>
      <c r="OPF106" s="90"/>
      <c r="OPG106" s="90"/>
      <c r="OPH106" s="90"/>
      <c r="OPI106" s="90"/>
      <c r="OPJ106" s="90"/>
      <c r="OPK106" s="90"/>
      <c r="OPL106" s="90"/>
      <c r="OPM106" s="90"/>
      <c r="OPN106" s="90"/>
      <c r="OPO106" s="90"/>
      <c r="OPP106" s="90"/>
      <c r="OPQ106" s="90"/>
      <c r="OPR106" s="90"/>
      <c r="OPS106" s="90"/>
      <c r="OPT106" s="90"/>
      <c r="OPU106" s="90"/>
      <c r="OPV106" s="90"/>
      <c r="OPW106" s="90"/>
      <c r="OPX106" s="90"/>
      <c r="OPY106" s="90"/>
      <c r="OPZ106" s="90"/>
      <c r="OQA106" s="90"/>
      <c r="OQB106" s="90"/>
      <c r="OQC106" s="90"/>
      <c r="OQD106" s="90"/>
      <c r="OQE106" s="90"/>
      <c r="OQF106" s="90"/>
      <c r="OQG106" s="90"/>
      <c r="OQH106" s="90"/>
      <c r="OQI106" s="90"/>
      <c r="OQJ106" s="90"/>
      <c r="OQK106" s="90"/>
      <c r="OQL106" s="90"/>
      <c r="OQM106" s="90"/>
      <c r="OQN106" s="90"/>
      <c r="OQO106" s="90"/>
      <c r="OQP106" s="90"/>
      <c r="OQQ106" s="90"/>
      <c r="OQR106" s="90"/>
      <c r="OQS106" s="90"/>
      <c r="OQT106" s="90"/>
      <c r="OQU106" s="90"/>
      <c r="OQV106" s="90"/>
      <c r="OQW106" s="90"/>
      <c r="OQX106" s="90"/>
      <c r="OQY106" s="90"/>
      <c r="OQZ106" s="90"/>
      <c r="ORA106" s="90"/>
      <c r="ORB106" s="90"/>
      <c r="ORC106" s="90"/>
      <c r="ORD106" s="90"/>
      <c r="ORE106" s="90"/>
      <c r="ORF106" s="90"/>
      <c r="ORG106" s="90"/>
      <c r="ORH106" s="90"/>
      <c r="ORI106" s="90"/>
      <c r="ORJ106" s="90"/>
      <c r="ORK106" s="90"/>
      <c r="ORL106" s="90"/>
      <c r="ORM106" s="90"/>
      <c r="ORN106" s="90"/>
      <c r="ORO106" s="90"/>
      <c r="ORP106" s="90"/>
      <c r="ORQ106" s="90"/>
      <c r="ORR106" s="90"/>
      <c r="ORS106" s="90"/>
      <c r="ORT106" s="90"/>
      <c r="ORU106" s="90"/>
      <c r="ORV106" s="90"/>
      <c r="ORW106" s="90"/>
      <c r="ORX106" s="90"/>
      <c r="ORY106" s="90"/>
      <c r="ORZ106" s="90"/>
      <c r="OSA106" s="90"/>
      <c r="OSB106" s="90"/>
      <c r="OSC106" s="90"/>
      <c r="OSD106" s="90"/>
      <c r="OSE106" s="90"/>
      <c r="OSF106" s="90"/>
      <c r="OSG106" s="90"/>
      <c r="OSH106" s="90"/>
      <c r="OSI106" s="90"/>
      <c r="OSJ106" s="90"/>
      <c r="OSK106" s="90"/>
      <c r="OSL106" s="90"/>
      <c r="OSM106" s="90"/>
      <c r="OSN106" s="90"/>
      <c r="OSO106" s="90"/>
      <c r="OSP106" s="90"/>
      <c r="OSQ106" s="90"/>
      <c r="OSR106" s="90"/>
      <c r="OSS106" s="90"/>
      <c r="OST106" s="90"/>
      <c r="OSU106" s="90"/>
      <c r="OSV106" s="90"/>
      <c r="OSW106" s="90"/>
      <c r="OSX106" s="90"/>
      <c r="OSY106" s="90"/>
      <c r="OSZ106" s="90"/>
      <c r="OTA106" s="90"/>
      <c r="OTB106" s="90"/>
      <c r="OTC106" s="90"/>
      <c r="OTD106" s="90"/>
      <c r="OTE106" s="90"/>
      <c r="OTF106" s="90"/>
      <c r="OTG106" s="90"/>
      <c r="OTH106" s="90"/>
      <c r="OTI106" s="90"/>
      <c r="OTJ106" s="90"/>
      <c r="OTK106" s="90"/>
      <c r="OTL106" s="90"/>
      <c r="OTM106" s="90"/>
      <c r="OTN106" s="90"/>
      <c r="OTO106" s="90"/>
      <c r="OTP106" s="90"/>
      <c r="OTQ106" s="90"/>
      <c r="OTR106" s="90"/>
      <c r="OTS106" s="90"/>
      <c r="OTT106" s="90"/>
      <c r="OTU106" s="90"/>
      <c r="OTV106" s="90"/>
      <c r="OTW106" s="90"/>
      <c r="OTX106" s="90"/>
      <c r="OTY106" s="90"/>
      <c r="OTZ106" s="90"/>
      <c r="OUA106" s="90"/>
      <c r="OUB106" s="90"/>
      <c r="OUC106" s="90"/>
      <c r="OUD106" s="90"/>
      <c r="OUE106" s="90"/>
      <c r="OUF106" s="90"/>
      <c r="OUG106" s="90"/>
      <c r="OUH106" s="90"/>
      <c r="OUI106" s="90"/>
      <c r="OUJ106" s="90"/>
      <c r="OUK106" s="90"/>
      <c r="OUL106" s="90"/>
      <c r="OUM106" s="90"/>
      <c r="OUN106" s="90"/>
      <c r="OUO106" s="90"/>
      <c r="OUP106" s="90"/>
      <c r="OUQ106" s="90"/>
      <c r="OUR106" s="90"/>
      <c r="OUS106" s="90"/>
      <c r="OUT106" s="90"/>
      <c r="OUU106" s="90"/>
      <c r="OUV106" s="90"/>
      <c r="OUW106" s="90"/>
      <c r="OUX106" s="90"/>
      <c r="OUY106" s="90"/>
      <c r="OUZ106" s="90"/>
      <c r="OVA106" s="90"/>
      <c r="OVB106" s="90"/>
      <c r="OVC106" s="90"/>
      <c r="OVD106" s="90"/>
      <c r="OVE106" s="90"/>
      <c r="OVF106" s="90"/>
      <c r="OVG106" s="90"/>
      <c r="OVH106" s="90"/>
      <c r="OVI106" s="90"/>
      <c r="OVJ106" s="90"/>
      <c r="OVK106" s="90"/>
      <c r="OVL106" s="90"/>
      <c r="OVM106" s="90"/>
      <c r="OVN106" s="90"/>
      <c r="OVO106" s="90"/>
      <c r="OVP106" s="90"/>
      <c r="OVQ106" s="90"/>
      <c r="OVR106" s="90"/>
      <c r="OVS106" s="90"/>
      <c r="OVT106" s="90"/>
      <c r="OVU106" s="90"/>
      <c r="OVV106" s="90"/>
      <c r="OVW106" s="90"/>
      <c r="OVX106" s="90"/>
      <c r="OVY106" s="90"/>
      <c r="OVZ106" s="90"/>
      <c r="OWA106" s="90"/>
      <c r="OWB106" s="90"/>
      <c r="OWC106" s="90"/>
      <c r="OWD106" s="90"/>
      <c r="OWE106" s="90"/>
      <c r="OWF106" s="90"/>
      <c r="OWG106" s="90"/>
      <c r="OWH106" s="90"/>
      <c r="OWI106" s="90"/>
      <c r="OWJ106" s="90"/>
      <c r="OWK106" s="90"/>
      <c r="OWL106" s="90"/>
      <c r="OWM106" s="90"/>
      <c r="OWN106" s="90"/>
      <c r="OWO106" s="90"/>
      <c r="OWP106" s="90"/>
      <c r="OWQ106" s="90"/>
      <c r="OWR106" s="90"/>
      <c r="OWS106" s="90"/>
      <c r="OWT106" s="90"/>
      <c r="OWU106" s="90"/>
      <c r="OWV106" s="90"/>
      <c r="OWW106" s="90"/>
      <c r="OWX106" s="90"/>
      <c r="OWY106" s="90"/>
      <c r="OWZ106" s="90"/>
      <c r="OXA106" s="90"/>
      <c r="OXB106" s="90"/>
      <c r="OXC106" s="90"/>
      <c r="OXD106" s="90"/>
      <c r="OXE106" s="90"/>
      <c r="OXF106" s="90"/>
      <c r="OXG106" s="90"/>
      <c r="OXH106" s="90"/>
      <c r="OXI106" s="90"/>
      <c r="OXJ106" s="90"/>
      <c r="OXK106" s="90"/>
      <c r="OXL106" s="90"/>
      <c r="OXM106" s="90"/>
      <c r="OXN106" s="90"/>
      <c r="OXO106" s="90"/>
      <c r="OXP106" s="90"/>
      <c r="OXQ106" s="90"/>
      <c r="OXR106" s="90"/>
      <c r="OXS106" s="90"/>
      <c r="OXT106" s="90"/>
      <c r="OXU106" s="90"/>
      <c r="OXV106" s="90"/>
      <c r="OXW106" s="90"/>
      <c r="OXX106" s="90"/>
      <c r="OXY106" s="90"/>
      <c r="OXZ106" s="90"/>
      <c r="OYA106" s="90"/>
      <c r="OYB106" s="90"/>
      <c r="OYC106" s="90"/>
      <c r="OYD106" s="90"/>
      <c r="OYE106" s="90"/>
      <c r="OYF106" s="90"/>
      <c r="OYG106" s="90"/>
      <c r="OYH106" s="90"/>
      <c r="OYI106" s="90"/>
      <c r="OYJ106" s="90"/>
      <c r="OYK106" s="90"/>
      <c r="OYL106" s="90"/>
      <c r="OYM106" s="90"/>
      <c r="OYN106" s="90"/>
      <c r="OYO106" s="90"/>
      <c r="OYP106" s="90"/>
      <c r="OYQ106" s="90"/>
      <c r="OYR106" s="90"/>
      <c r="OYS106" s="90"/>
      <c r="OYT106" s="90"/>
      <c r="OYU106" s="90"/>
      <c r="OYV106" s="90"/>
      <c r="OYW106" s="90"/>
      <c r="OYX106" s="90"/>
      <c r="OYY106" s="90"/>
      <c r="OYZ106" s="90"/>
      <c r="OZA106" s="90"/>
      <c r="OZB106" s="90"/>
      <c r="OZC106" s="90"/>
      <c r="OZD106" s="90"/>
      <c r="OZE106" s="90"/>
      <c r="OZF106" s="90"/>
      <c r="OZG106" s="90"/>
      <c r="OZH106" s="90"/>
      <c r="OZI106" s="90"/>
      <c r="OZJ106" s="90"/>
      <c r="OZK106" s="90"/>
      <c r="OZL106" s="90"/>
      <c r="OZM106" s="90"/>
      <c r="OZN106" s="90"/>
      <c r="OZO106" s="90"/>
      <c r="OZP106" s="90"/>
      <c r="OZQ106" s="90"/>
      <c r="OZR106" s="90"/>
      <c r="OZS106" s="90"/>
      <c r="OZT106" s="90"/>
      <c r="OZU106" s="90"/>
      <c r="OZV106" s="90"/>
      <c r="OZW106" s="90"/>
      <c r="OZX106" s="90"/>
      <c r="OZY106" s="90"/>
      <c r="OZZ106" s="90"/>
      <c r="PAA106" s="90"/>
      <c r="PAB106" s="90"/>
      <c r="PAC106" s="90"/>
      <c r="PAD106" s="90"/>
      <c r="PAE106" s="90"/>
      <c r="PAF106" s="90"/>
      <c r="PAG106" s="90"/>
      <c r="PAH106" s="90"/>
      <c r="PAI106" s="90"/>
      <c r="PAJ106" s="90"/>
      <c r="PAK106" s="90"/>
      <c r="PAL106" s="90"/>
      <c r="PAM106" s="90"/>
      <c r="PAN106" s="90"/>
      <c r="PAO106" s="90"/>
      <c r="PAP106" s="90"/>
      <c r="PAQ106" s="90"/>
      <c r="PAR106" s="90"/>
      <c r="PAS106" s="90"/>
      <c r="PAT106" s="90"/>
      <c r="PAU106" s="90"/>
      <c r="PAV106" s="90"/>
      <c r="PAW106" s="90"/>
      <c r="PAX106" s="90"/>
      <c r="PAY106" s="90"/>
      <c r="PAZ106" s="90"/>
      <c r="PBA106" s="90"/>
      <c r="PBB106" s="90"/>
      <c r="PBC106" s="90"/>
      <c r="PBD106" s="90"/>
      <c r="PBE106" s="90"/>
      <c r="PBF106" s="90"/>
      <c r="PBG106" s="90"/>
      <c r="PBH106" s="90"/>
      <c r="PBI106" s="90"/>
      <c r="PBJ106" s="90"/>
      <c r="PBK106" s="90"/>
      <c r="PBL106" s="90"/>
      <c r="PBM106" s="90"/>
      <c r="PBN106" s="90"/>
      <c r="PBO106" s="90"/>
      <c r="PBP106" s="90"/>
      <c r="PBQ106" s="90"/>
      <c r="PBR106" s="90"/>
      <c r="PBS106" s="90"/>
      <c r="PBT106" s="90"/>
      <c r="PBU106" s="90"/>
      <c r="PBV106" s="90"/>
      <c r="PBW106" s="90"/>
      <c r="PBX106" s="90"/>
      <c r="PBY106" s="90"/>
      <c r="PBZ106" s="90"/>
      <c r="PCA106" s="90"/>
      <c r="PCB106" s="90"/>
      <c r="PCC106" s="90"/>
      <c r="PCD106" s="90"/>
      <c r="PCE106" s="90"/>
      <c r="PCF106" s="90"/>
      <c r="PCG106" s="90"/>
      <c r="PCH106" s="90"/>
      <c r="PCI106" s="90"/>
      <c r="PCJ106" s="90"/>
      <c r="PCK106" s="90"/>
      <c r="PCL106" s="90"/>
      <c r="PCM106" s="90"/>
      <c r="PCN106" s="90"/>
      <c r="PCO106" s="90"/>
      <c r="PCP106" s="90"/>
      <c r="PCQ106" s="90"/>
      <c r="PCR106" s="90"/>
      <c r="PCS106" s="90"/>
      <c r="PCT106" s="90"/>
      <c r="PCU106" s="90"/>
      <c r="PCV106" s="90"/>
      <c r="PCW106" s="90"/>
      <c r="PCX106" s="90"/>
      <c r="PCY106" s="90"/>
      <c r="PCZ106" s="90"/>
      <c r="PDA106" s="90"/>
      <c r="PDB106" s="90"/>
      <c r="PDC106" s="90"/>
      <c r="PDD106" s="90"/>
      <c r="PDE106" s="90"/>
      <c r="PDF106" s="90"/>
      <c r="PDG106" s="90"/>
      <c r="PDH106" s="90"/>
      <c r="PDI106" s="90"/>
      <c r="PDJ106" s="90"/>
      <c r="PDK106" s="90"/>
      <c r="PDL106" s="90"/>
      <c r="PDM106" s="90"/>
      <c r="PDN106" s="90"/>
      <c r="PDO106" s="90"/>
      <c r="PDP106" s="90"/>
      <c r="PDQ106" s="90"/>
      <c r="PDR106" s="90"/>
      <c r="PDS106" s="90"/>
      <c r="PDT106" s="90"/>
      <c r="PDU106" s="90"/>
      <c r="PDV106" s="90"/>
      <c r="PDW106" s="90"/>
      <c r="PDX106" s="90"/>
      <c r="PDY106" s="90"/>
      <c r="PDZ106" s="90"/>
      <c r="PEA106" s="90"/>
      <c r="PEB106" s="90"/>
      <c r="PEC106" s="90"/>
      <c r="PED106" s="90"/>
      <c r="PEE106" s="90"/>
      <c r="PEF106" s="90"/>
      <c r="PEG106" s="90"/>
      <c r="PEH106" s="90"/>
      <c r="PEI106" s="90"/>
      <c r="PEJ106" s="90"/>
      <c r="PEK106" s="90"/>
      <c r="PEL106" s="90"/>
      <c r="PEM106" s="90"/>
      <c r="PEN106" s="90"/>
      <c r="PEO106" s="90"/>
      <c r="PEP106" s="90"/>
      <c r="PEQ106" s="90"/>
      <c r="PER106" s="90"/>
      <c r="PES106" s="90"/>
      <c r="PET106" s="90"/>
      <c r="PEU106" s="90"/>
      <c r="PEV106" s="90"/>
      <c r="PEW106" s="90"/>
      <c r="PEX106" s="90"/>
      <c r="PEY106" s="90"/>
      <c r="PEZ106" s="90"/>
      <c r="PFA106" s="90"/>
      <c r="PFB106" s="90"/>
      <c r="PFC106" s="90"/>
      <c r="PFD106" s="90"/>
      <c r="PFE106" s="90"/>
      <c r="PFF106" s="90"/>
      <c r="PFG106" s="90"/>
      <c r="PFH106" s="90"/>
      <c r="PFI106" s="90"/>
      <c r="PFJ106" s="90"/>
      <c r="PFK106" s="90"/>
      <c r="PFL106" s="90"/>
      <c r="PFM106" s="90"/>
      <c r="PFN106" s="90"/>
      <c r="PFO106" s="90"/>
      <c r="PFP106" s="90"/>
      <c r="PFQ106" s="90"/>
      <c r="PFR106" s="90"/>
      <c r="PFS106" s="90"/>
      <c r="PFT106" s="90"/>
      <c r="PFU106" s="90"/>
      <c r="PFV106" s="90"/>
      <c r="PFW106" s="90"/>
      <c r="PFX106" s="90"/>
      <c r="PFY106" s="90"/>
      <c r="PFZ106" s="90"/>
      <c r="PGA106" s="90"/>
      <c r="PGB106" s="90"/>
      <c r="PGC106" s="90"/>
      <c r="PGD106" s="90"/>
      <c r="PGE106" s="90"/>
      <c r="PGF106" s="90"/>
      <c r="PGG106" s="90"/>
      <c r="PGH106" s="90"/>
      <c r="PGI106" s="90"/>
      <c r="PGJ106" s="90"/>
      <c r="PGK106" s="90"/>
      <c r="PGL106" s="90"/>
      <c r="PGM106" s="90"/>
      <c r="PGN106" s="90"/>
      <c r="PGO106" s="90"/>
      <c r="PGP106" s="90"/>
      <c r="PGQ106" s="90"/>
      <c r="PGR106" s="90"/>
      <c r="PGS106" s="90"/>
      <c r="PGT106" s="90"/>
      <c r="PGU106" s="90"/>
      <c r="PGV106" s="90"/>
      <c r="PGW106" s="90"/>
      <c r="PGX106" s="90"/>
      <c r="PGY106" s="90"/>
      <c r="PGZ106" s="90"/>
      <c r="PHA106" s="90"/>
      <c r="PHB106" s="90"/>
      <c r="PHC106" s="90"/>
      <c r="PHD106" s="90"/>
      <c r="PHE106" s="90"/>
      <c r="PHF106" s="90"/>
      <c r="PHG106" s="90"/>
      <c r="PHH106" s="90"/>
      <c r="PHI106" s="90"/>
      <c r="PHJ106" s="90"/>
      <c r="PHK106" s="90"/>
      <c r="PHL106" s="90"/>
      <c r="PHM106" s="90"/>
      <c r="PHN106" s="90"/>
      <c r="PHO106" s="90"/>
      <c r="PHP106" s="90"/>
      <c r="PHQ106" s="90"/>
      <c r="PHR106" s="90"/>
      <c r="PHS106" s="90"/>
      <c r="PHT106" s="90"/>
      <c r="PHU106" s="90"/>
      <c r="PHV106" s="90"/>
      <c r="PHW106" s="90"/>
      <c r="PHX106" s="90"/>
      <c r="PHY106" s="90"/>
      <c r="PHZ106" s="90"/>
      <c r="PIA106" s="90"/>
      <c r="PIB106" s="90"/>
      <c r="PIC106" s="90"/>
      <c r="PID106" s="90"/>
      <c r="PIE106" s="90"/>
      <c r="PIF106" s="90"/>
      <c r="PIG106" s="90"/>
      <c r="PIH106" s="90"/>
      <c r="PII106" s="90"/>
      <c r="PIJ106" s="90"/>
      <c r="PIK106" s="90"/>
      <c r="PIL106" s="90"/>
      <c r="PIM106" s="90"/>
      <c r="PIN106" s="90"/>
      <c r="PIO106" s="90"/>
      <c r="PIP106" s="90"/>
      <c r="PIQ106" s="90"/>
      <c r="PIR106" s="90"/>
      <c r="PIS106" s="90"/>
      <c r="PIT106" s="90"/>
      <c r="PIU106" s="90"/>
      <c r="PIV106" s="90"/>
      <c r="PIW106" s="90"/>
      <c r="PIX106" s="90"/>
      <c r="PIY106" s="90"/>
      <c r="PIZ106" s="90"/>
      <c r="PJA106" s="90"/>
      <c r="PJB106" s="90"/>
      <c r="PJC106" s="90"/>
      <c r="PJD106" s="90"/>
      <c r="PJE106" s="90"/>
      <c r="PJF106" s="90"/>
      <c r="PJG106" s="90"/>
      <c r="PJH106" s="90"/>
      <c r="PJI106" s="90"/>
      <c r="PJJ106" s="90"/>
      <c r="PJK106" s="90"/>
      <c r="PJL106" s="90"/>
      <c r="PJM106" s="90"/>
      <c r="PJN106" s="90"/>
      <c r="PJO106" s="90"/>
      <c r="PJP106" s="90"/>
      <c r="PJQ106" s="90"/>
      <c r="PJR106" s="90"/>
      <c r="PJS106" s="90"/>
      <c r="PJT106" s="90"/>
      <c r="PJU106" s="90"/>
      <c r="PJV106" s="90"/>
      <c r="PJW106" s="90"/>
      <c r="PJX106" s="90"/>
      <c r="PJY106" s="90"/>
      <c r="PJZ106" s="90"/>
      <c r="PKA106" s="90"/>
      <c r="PKB106" s="90"/>
      <c r="PKC106" s="90"/>
      <c r="PKD106" s="90"/>
      <c r="PKE106" s="90"/>
      <c r="PKF106" s="90"/>
      <c r="PKG106" s="90"/>
      <c r="PKH106" s="90"/>
      <c r="PKI106" s="90"/>
      <c r="PKJ106" s="90"/>
      <c r="PKK106" s="90"/>
      <c r="PKL106" s="90"/>
      <c r="PKM106" s="90"/>
      <c r="PKN106" s="90"/>
      <c r="PKO106" s="90"/>
      <c r="PKP106" s="90"/>
      <c r="PKQ106" s="90"/>
      <c r="PKR106" s="90"/>
      <c r="PKS106" s="90"/>
      <c r="PKT106" s="90"/>
      <c r="PKU106" s="90"/>
      <c r="PKV106" s="90"/>
      <c r="PKW106" s="90"/>
      <c r="PKX106" s="90"/>
      <c r="PKY106" s="90"/>
      <c r="PKZ106" s="90"/>
      <c r="PLA106" s="90"/>
      <c r="PLB106" s="90"/>
      <c r="PLC106" s="90"/>
      <c r="PLD106" s="90"/>
      <c r="PLE106" s="90"/>
      <c r="PLF106" s="90"/>
      <c r="PLG106" s="90"/>
      <c r="PLH106" s="90"/>
      <c r="PLI106" s="90"/>
      <c r="PLJ106" s="90"/>
      <c r="PLK106" s="90"/>
      <c r="PLL106" s="90"/>
      <c r="PLM106" s="90"/>
      <c r="PLN106" s="90"/>
      <c r="PLO106" s="90"/>
      <c r="PLP106" s="90"/>
      <c r="PLQ106" s="90"/>
      <c r="PLR106" s="90"/>
      <c r="PLS106" s="90"/>
      <c r="PLT106" s="90"/>
      <c r="PLU106" s="90"/>
      <c r="PLV106" s="90"/>
      <c r="PLW106" s="90"/>
      <c r="PLX106" s="90"/>
      <c r="PLY106" s="90"/>
      <c r="PLZ106" s="90"/>
      <c r="PMA106" s="90"/>
      <c r="PMB106" s="90"/>
      <c r="PMC106" s="90"/>
      <c r="PMD106" s="90"/>
      <c r="PME106" s="90"/>
      <c r="PMF106" s="90"/>
      <c r="PMG106" s="90"/>
      <c r="PMH106" s="90"/>
      <c r="PMI106" s="90"/>
      <c r="PMJ106" s="90"/>
      <c r="PMK106" s="90"/>
      <c r="PML106" s="90"/>
      <c r="PMM106" s="90"/>
      <c r="PMN106" s="90"/>
      <c r="PMO106" s="90"/>
      <c r="PMP106" s="90"/>
      <c r="PMQ106" s="90"/>
      <c r="PMR106" s="90"/>
      <c r="PMS106" s="90"/>
      <c r="PMT106" s="90"/>
      <c r="PMU106" s="90"/>
      <c r="PMV106" s="90"/>
      <c r="PMW106" s="90"/>
      <c r="PMX106" s="90"/>
      <c r="PMY106" s="90"/>
      <c r="PMZ106" s="90"/>
      <c r="PNA106" s="90"/>
      <c r="PNB106" s="90"/>
      <c r="PNC106" s="90"/>
      <c r="PND106" s="90"/>
      <c r="PNE106" s="90"/>
      <c r="PNF106" s="90"/>
      <c r="PNG106" s="90"/>
      <c r="PNH106" s="90"/>
      <c r="PNI106" s="90"/>
      <c r="PNJ106" s="90"/>
      <c r="PNK106" s="90"/>
      <c r="PNL106" s="90"/>
      <c r="PNM106" s="90"/>
      <c r="PNN106" s="90"/>
      <c r="PNO106" s="90"/>
      <c r="PNP106" s="90"/>
      <c r="PNQ106" s="90"/>
      <c r="PNR106" s="90"/>
      <c r="PNS106" s="90"/>
      <c r="PNT106" s="90"/>
      <c r="PNU106" s="90"/>
      <c r="PNV106" s="90"/>
      <c r="PNW106" s="90"/>
      <c r="PNX106" s="90"/>
      <c r="PNY106" s="90"/>
      <c r="PNZ106" s="90"/>
      <c r="POA106" s="90"/>
      <c r="POB106" s="90"/>
      <c r="POC106" s="90"/>
      <c r="POD106" s="90"/>
      <c r="POE106" s="90"/>
      <c r="POF106" s="90"/>
      <c r="POG106" s="90"/>
      <c r="POH106" s="90"/>
      <c r="POI106" s="90"/>
      <c r="POJ106" s="90"/>
      <c r="POK106" s="90"/>
      <c r="POL106" s="90"/>
      <c r="POM106" s="90"/>
      <c r="PON106" s="90"/>
      <c r="POO106" s="90"/>
      <c r="POP106" s="90"/>
      <c r="POQ106" s="90"/>
      <c r="POR106" s="90"/>
      <c r="POS106" s="90"/>
      <c r="POT106" s="90"/>
      <c r="POU106" s="90"/>
      <c r="POV106" s="90"/>
      <c r="POW106" s="90"/>
      <c r="POX106" s="90"/>
      <c r="POY106" s="90"/>
      <c r="POZ106" s="90"/>
      <c r="PPA106" s="90"/>
      <c r="PPB106" s="90"/>
      <c r="PPC106" s="90"/>
      <c r="PPD106" s="90"/>
      <c r="PPE106" s="90"/>
      <c r="PPF106" s="90"/>
      <c r="PPG106" s="90"/>
      <c r="PPH106" s="90"/>
      <c r="PPI106" s="90"/>
      <c r="PPJ106" s="90"/>
      <c r="PPK106" s="90"/>
      <c r="PPL106" s="90"/>
      <c r="PPM106" s="90"/>
      <c r="PPN106" s="90"/>
      <c r="PPO106" s="90"/>
      <c r="PPP106" s="90"/>
      <c r="PPQ106" s="90"/>
      <c r="PPR106" s="90"/>
      <c r="PPS106" s="90"/>
      <c r="PPT106" s="90"/>
      <c r="PPU106" s="90"/>
      <c r="PPV106" s="90"/>
      <c r="PPW106" s="90"/>
      <c r="PPX106" s="90"/>
      <c r="PPY106" s="90"/>
      <c r="PPZ106" s="90"/>
      <c r="PQA106" s="90"/>
      <c r="PQB106" s="90"/>
      <c r="PQC106" s="90"/>
      <c r="PQD106" s="90"/>
      <c r="PQE106" s="90"/>
      <c r="PQF106" s="90"/>
      <c r="PQG106" s="90"/>
      <c r="PQH106" s="90"/>
      <c r="PQI106" s="90"/>
      <c r="PQJ106" s="90"/>
      <c r="PQK106" s="90"/>
      <c r="PQL106" s="90"/>
      <c r="PQM106" s="90"/>
      <c r="PQN106" s="90"/>
      <c r="PQO106" s="90"/>
      <c r="PQP106" s="90"/>
      <c r="PQQ106" s="90"/>
      <c r="PQR106" s="90"/>
      <c r="PQS106" s="90"/>
      <c r="PQT106" s="90"/>
      <c r="PQU106" s="90"/>
      <c r="PQV106" s="90"/>
      <c r="PQW106" s="90"/>
      <c r="PQX106" s="90"/>
      <c r="PQY106" s="90"/>
      <c r="PQZ106" s="90"/>
      <c r="PRA106" s="90"/>
      <c r="PRB106" s="90"/>
      <c r="PRC106" s="90"/>
      <c r="PRD106" s="90"/>
      <c r="PRE106" s="90"/>
      <c r="PRF106" s="90"/>
      <c r="PRG106" s="90"/>
      <c r="PRH106" s="90"/>
      <c r="PRI106" s="90"/>
      <c r="PRJ106" s="90"/>
      <c r="PRK106" s="90"/>
      <c r="PRL106" s="90"/>
      <c r="PRM106" s="90"/>
      <c r="PRN106" s="90"/>
      <c r="PRO106" s="90"/>
      <c r="PRP106" s="90"/>
      <c r="PRQ106" s="90"/>
      <c r="PRR106" s="90"/>
      <c r="PRS106" s="90"/>
      <c r="PRT106" s="90"/>
      <c r="PRU106" s="90"/>
      <c r="PRV106" s="90"/>
      <c r="PRW106" s="90"/>
      <c r="PRX106" s="90"/>
      <c r="PRY106" s="90"/>
      <c r="PRZ106" s="90"/>
      <c r="PSA106" s="90"/>
      <c r="PSB106" s="90"/>
      <c r="PSC106" s="90"/>
      <c r="PSD106" s="90"/>
      <c r="PSE106" s="90"/>
      <c r="PSF106" s="90"/>
      <c r="PSG106" s="90"/>
      <c r="PSH106" s="90"/>
      <c r="PSI106" s="90"/>
      <c r="PSJ106" s="90"/>
      <c r="PSK106" s="90"/>
      <c r="PSL106" s="90"/>
      <c r="PSM106" s="90"/>
      <c r="PSN106" s="90"/>
      <c r="PSO106" s="90"/>
      <c r="PSP106" s="90"/>
      <c r="PSQ106" s="90"/>
      <c r="PSR106" s="90"/>
      <c r="PSS106" s="90"/>
      <c r="PST106" s="90"/>
      <c r="PSU106" s="90"/>
      <c r="PSV106" s="90"/>
      <c r="PSW106" s="90"/>
      <c r="PSX106" s="90"/>
      <c r="PSY106" s="90"/>
      <c r="PSZ106" s="90"/>
      <c r="PTA106" s="90"/>
      <c r="PTB106" s="90"/>
      <c r="PTC106" s="90"/>
      <c r="PTD106" s="90"/>
      <c r="PTE106" s="90"/>
      <c r="PTF106" s="90"/>
      <c r="PTG106" s="90"/>
      <c r="PTH106" s="90"/>
      <c r="PTI106" s="90"/>
      <c r="PTJ106" s="90"/>
      <c r="PTK106" s="90"/>
      <c r="PTL106" s="90"/>
      <c r="PTM106" s="90"/>
      <c r="PTN106" s="90"/>
      <c r="PTO106" s="90"/>
      <c r="PTP106" s="90"/>
      <c r="PTQ106" s="90"/>
      <c r="PTR106" s="90"/>
      <c r="PTS106" s="90"/>
      <c r="PTT106" s="90"/>
      <c r="PTU106" s="90"/>
      <c r="PTV106" s="90"/>
      <c r="PTW106" s="90"/>
      <c r="PTX106" s="90"/>
      <c r="PTY106" s="90"/>
      <c r="PTZ106" s="90"/>
      <c r="PUA106" s="90"/>
      <c r="PUB106" s="90"/>
      <c r="PUC106" s="90"/>
      <c r="PUD106" s="90"/>
      <c r="PUE106" s="90"/>
      <c r="PUF106" s="90"/>
      <c r="PUG106" s="90"/>
      <c r="PUH106" s="90"/>
      <c r="PUI106" s="90"/>
      <c r="PUJ106" s="90"/>
      <c r="PUK106" s="90"/>
      <c r="PUL106" s="90"/>
      <c r="PUM106" s="90"/>
      <c r="PUN106" s="90"/>
      <c r="PUO106" s="90"/>
      <c r="PUP106" s="90"/>
      <c r="PUQ106" s="90"/>
      <c r="PUR106" s="90"/>
      <c r="PUS106" s="90"/>
      <c r="PUT106" s="90"/>
      <c r="PUU106" s="90"/>
      <c r="PUV106" s="90"/>
      <c r="PUW106" s="90"/>
      <c r="PUX106" s="90"/>
      <c r="PUY106" s="90"/>
      <c r="PUZ106" s="90"/>
      <c r="PVA106" s="90"/>
      <c r="PVB106" s="90"/>
      <c r="PVC106" s="90"/>
      <c r="PVD106" s="90"/>
      <c r="PVE106" s="90"/>
      <c r="PVF106" s="90"/>
      <c r="PVG106" s="90"/>
      <c r="PVH106" s="90"/>
      <c r="PVI106" s="90"/>
      <c r="PVJ106" s="90"/>
      <c r="PVK106" s="90"/>
      <c r="PVL106" s="90"/>
      <c r="PVM106" s="90"/>
      <c r="PVN106" s="90"/>
      <c r="PVO106" s="90"/>
      <c r="PVP106" s="90"/>
      <c r="PVQ106" s="90"/>
      <c r="PVR106" s="90"/>
      <c r="PVS106" s="90"/>
      <c r="PVT106" s="90"/>
      <c r="PVU106" s="90"/>
      <c r="PVV106" s="90"/>
      <c r="PVW106" s="90"/>
      <c r="PVX106" s="90"/>
      <c r="PVY106" s="90"/>
      <c r="PVZ106" s="90"/>
      <c r="PWA106" s="90"/>
      <c r="PWB106" s="90"/>
      <c r="PWC106" s="90"/>
      <c r="PWD106" s="90"/>
      <c r="PWE106" s="90"/>
      <c r="PWF106" s="90"/>
      <c r="PWG106" s="90"/>
      <c r="PWH106" s="90"/>
      <c r="PWI106" s="90"/>
      <c r="PWJ106" s="90"/>
      <c r="PWK106" s="90"/>
      <c r="PWL106" s="90"/>
      <c r="PWM106" s="90"/>
      <c r="PWN106" s="90"/>
      <c r="PWO106" s="90"/>
      <c r="PWP106" s="90"/>
      <c r="PWQ106" s="90"/>
      <c r="PWR106" s="90"/>
      <c r="PWS106" s="90"/>
      <c r="PWT106" s="90"/>
      <c r="PWU106" s="90"/>
      <c r="PWV106" s="90"/>
      <c r="PWW106" s="90"/>
      <c r="PWX106" s="90"/>
      <c r="PWY106" s="90"/>
      <c r="PWZ106" s="90"/>
      <c r="PXA106" s="90"/>
      <c r="PXB106" s="90"/>
      <c r="PXC106" s="90"/>
      <c r="PXD106" s="90"/>
      <c r="PXE106" s="90"/>
      <c r="PXF106" s="90"/>
      <c r="PXG106" s="90"/>
      <c r="PXH106" s="90"/>
      <c r="PXI106" s="90"/>
      <c r="PXJ106" s="90"/>
      <c r="PXK106" s="90"/>
      <c r="PXL106" s="90"/>
      <c r="PXM106" s="90"/>
      <c r="PXN106" s="90"/>
      <c r="PXO106" s="90"/>
      <c r="PXP106" s="90"/>
      <c r="PXQ106" s="90"/>
      <c r="PXR106" s="90"/>
      <c r="PXS106" s="90"/>
      <c r="PXT106" s="90"/>
      <c r="PXU106" s="90"/>
      <c r="PXV106" s="90"/>
      <c r="PXW106" s="90"/>
      <c r="PXX106" s="90"/>
      <c r="PXY106" s="90"/>
      <c r="PXZ106" s="90"/>
      <c r="PYA106" s="90"/>
      <c r="PYB106" s="90"/>
      <c r="PYC106" s="90"/>
      <c r="PYD106" s="90"/>
      <c r="PYE106" s="90"/>
      <c r="PYF106" s="90"/>
      <c r="PYG106" s="90"/>
      <c r="PYH106" s="90"/>
      <c r="PYI106" s="90"/>
      <c r="PYJ106" s="90"/>
      <c r="PYK106" s="90"/>
      <c r="PYL106" s="90"/>
      <c r="PYM106" s="90"/>
      <c r="PYN106" s="90"/>
      <c r="PYO106" s="90"/>
      <c r="PYP106" s="90"/>
      <c r="PYQ106" s="90"/>
      <c r="PYR106" s="90"/>
      <c r="PYS106" s="90"/>
      <c r="PYT106" s="90"/>
      <c r="PYU106" s="90"/>
      <c r="PYV106" s="90"/>
      <c r="PYW106" s="90"/>
      <c r="PYX106" s="90"/>
      <c r="PYY106" s="90"/>
      <c r="PYZ106" s="90"/>
      <c r="PZA106" s="90"/>
      <c r="PZB106" s="90"/>
      <c r="PZC106" s="90"/>
      <c r="PZD106" s="90"/>
      <c r="PZE106" s="90"/>
      <c r="PZF106" s="90"/>
      <c r="PZG106" s="90"/>
      <c r="PZH106" s="90"/>
      <c r="PZI106" s="90"/>
      <c r="PZJ106" s="90"/>
      <c r="PZK106" s="90"/>
      <c r="PZL106" s="90"/>
      <c r="PZM106" s="90"/>
      <c r="PZN106" s="90"/>
      <c r="PZO106" s="90"/>
      <c r="PZP106" s="90"/>
      <c r="PZQ106" s="90"/>
      <c r="PZR106" s="90"/>
      <c r="PZS106" s="90"/>
      <c r="PZT106" s="90"/>
      <c r="PZU106" s="90"/>
      <c r="PZV106" s="90"/>
      <c r="PZW106" s="90"/>
      <c r="PZX106" s="90"/>
      <c r="PZY106" s="90"/>
      <c r="PZZ106" s="90"/>
      <c r="QAA106" s="90"/>
      <c r="QAB106" s="90"/>
      <c r="QAC106" s="90"/>
      <c r="QAD106" s="90"/>
      <c r="QAE106" s="90"/>
      <c r="QAF106" s="90"/>
      <c r="QAG106" s="90"/>
      <c r="QAH106" s="90"/>
      <c r="QAI106" s="90"/>
      <c r="QAJ106" s="90"/>
      <c r="QAK106" s="90"/>
      <c r="QAL106" s="90"/>
      <c r="QAM106" s="90"/>
      <c r="QAN106" s="90"/>
      <c r="QAO106" s="90"/>
      <c r="QAP106" s="90"/>
      <c r="QAQ106" s="90"/>
      <c r="QAR106" s="90"/>
      <c r="QAS106" s="90"/>
      <c r="QAT106" s="90"/>
      <c r="QAU106" s="90"/>
      <c r="QAV106" s="90"/>
      <c r="QAW106" s="90"/>
      <c r="QAX106" s="90"/>
      <c r="QAY106" s="90"/>
      <c r="QAZ106" s="90"/>
      <c r="QBA106" s="90"/>
      <c r="QBB106" s="90"/>
      <c r="QBC106" s="90"/>
      <c r="QBD106" s="90"/>
      <c r="QBE106" s="90"/>
      <c r="QBF106" s="90"/>
      <c r="QBG106" s="90"/>
      <c r="QBH106" s="90"/>
      <c r="QBI106" s="90"/>
      <c r="QBJ106" s="90"/>
      <c r="QBK106" s="90"/>
      <c r="QBL106" s="90"/>
      <c r="QBM106" s="90"/>
      <c r="QBN106" s="90"/>
      <c r="QBO106" s="90"/>
      <c r="QBP106" s="90"/>
      <c r="QBQ106" s="90"/>
      <c r="QBR106" s="90"/>
      <c r="QBS106" s="90"/>
      <c r="QBT106" s="90"/>
      <c r="QBU106" s="90"/>
      <c r="QBV106" s="90"/>
      <c r="QBW106" s="90"/>
      <c r="QBX106" s="90"/>
      <c r="QBY106" s="90"/>
      <c r="QBZ106" s="90"/>
      <c r="QCA106" s="90"/>
      <c r="QCB106" s="90"/>
      <c r="QCC106" s="90"/>
      <c r="QCD106" s="90"/>
      <c r="QCE106" s="90"/>
      <c r="QCF106" s="90"/>
      <c r="QCG106" s="90"/>
      <c r="QCH106" s="90"/>
      <c r="QCI106" s="90"/>
      <c r="QCJ106" s="90"/>
      <c r="QCK106" s="90"/>
      <c r="QCL106" s="90"/>
      <c r="QCM106" s="90"/>
      <c r="QCN106" s="90"/>
      <c r="QCO106" s="90"/>
      <c r="QCP106" s="90"/>
      <c r="QCQ106" s="90"/>
      <c r="QCR106" s="90"/>
      <c r="QCS106" s="90"/>
      <c r="QCT106" s="90"/>
      <c r="QCU106" s="90"/>
      <c r="QCV106" s="90"/>
      <c r="QCW106" s="90"/>
      <c r="QCX106" s="90"/>
      <c r="QCY106" s="90"/>
      <c r="QCZ106" s="90"/>
      <c r="QDA106" s="90"/>
      <c r="QDB106" s="90"/>
      <c r="QDC106" s="90"/>
      <c r="QDD106" s="90"/>
      <c r="QDE106" s="90"/>
      <c r="QDF106" s="90"/>
      <c r="QDG106" s="90"/>
      <c r="QDH106" s="90"/>
      <c r="QDI106" s="90"/>
      <c r="QDJ106" s="90"/>
      <c r="QDK106" s="90"/>
      <c r="QDL106" s="90"/>
      <c r="QDM106" s="90"/>
      <c r="QDN106" s="90"/>
      <c r="QDO106" s="90"/>
      <c r="QDP106" s="90"/>
      <c r="QDQ106" s="90"/>
      <c r="QDR106" s="90"/>
      <c r="QDS106" s="90"/>
      <c r="QDT106" s="90"/>
      <c r="QDU106" s="90"/>
      <c r="QDV106" s="90"/>
      <c r="QDW106" s="90"/>
      <c r="QDX106" s="90"/>
      <c r="QDY106" s="90"/>
      <c r="QDZ106" s="90"/>
      <c r="QEA106" s="90"/>
      <c r="QEB106" s="90"/>
      <c r="QEC106" s="90"/>
      <c r="QED106" s="90"/>
      <c r="QEE106" s="90"/>
      <c r="QEF106" s="90"/>
      <c r="QEG106" s="90"/>
      <c r="QEH106" s="90"/>
      <c r="QEI106" s="90"/>
      <c r="QEJ106" s="90"/>
      <c r="QEK106" s="90"/>
      <c r="QEL106" s="90"/>
      <c r="QEM106" s="90"/>
      <c r="QEN106" s="90"/>
      <c r="QEO106" s="90"/>
      <c r="QEP106" s="90"/>
      <c r="QEQ106" s="90"/>
      <c r="QER106" s="90"/>
      <c r="QES106" s="90"/>
      <c r="QET106" s="90"/>
      <c r="QEU106" s="90"/>
      <c r="QEV106" s="90"/>
      <c r="QEW106" s="90"/>
      <c r="QEX106" s="90"/>
      <c r="QEY106" s="90"/>
      <c r="QEZ106" s="90"/>
      <c r="QFA106" s="90"/>
      <c r="QFB106" s="90"/>
      <c r="QFC106" s="90"/>
      <c r="QFD106" s="90"/>
      <c r="QFE106" s="90"/>
      <c r="QFF106" s="90"/>
      <c r="QFG106" s="90"/>
      <c r="QFH106" s="90"/>
      <c r="QFI106" s="90"/>
      <c r="QFJ106" s="90"/>
      <c r="QFK106" s="90"/>
      <c r="QFL106" s="90"/>
      <c r="QFM106" s="90"/>
      <c r="QFN106" s="90"/>
      <c r="QFO106" s="90"/>
      <c r="QFP106" s="90"/>
      <c r="QFQ106" s="90"/>
      <c r="QFR106" s="90"/>
      <c r="QFS106" s="90"/>
      <c r="QFT106" s="90"/>
      <c r="QFU106" s="90"/>
      <c r="QFV106" s="90"/>
      <c r="QFW106" s="90"/>
      <c r="QFX106" s="90"/>
      <c r="QFY106" s="90"/>
      <c r="QFZ106" s="90"/>
      <c r="QGA106" s="90"/>
      <c r="QGB106" s="90"/>
      <c r="QGC106" s="90"/>
      <c r="QGD106" s="90"/>
      <c r="QGE106" s="90"/>
      <c r="QGF106" s="90"/>
      <c r="QGG106" s="90"/>
      <c r="QGH106" s="90"/>
      <c r="QGI106" s="90"/>
      <c r="QGJ106" s="90"/>
      <c r="QGK106" s="90"/>
      <c r="QGL106" s="90"/>
      <c r="QGM106" s="90"/>
      <c r="QGN106" s="90"/>
      <c r="QGO106" s="90"/>
      <c r="QGP106" s="90"/>
      <c r="QGQ106" s="90"/>
      <c r="QGR106" s="90"/>
      <c r="QGS106" s="90"/>
      <c r="QGT106" s="90"/>
      <c r="QGU106" s="90"/>
      <c r="QGV106" s="90"/>
      <c r="QGW106" s="90"/>
      <c r="QGX106" s="90"/>
      <c r="QGY106" s="90"/>
      <c r="QGZ106" s="90"/>
      <c r="QHA106" s="90"/>
      <c r="QHB106" s="90"/>
      <c r="QHC106" s="90"/>
      <c r="QHD106" s="90"/>
      <c r="QHE106" s="90"/>
      <c r="QHF106" s="90"/>
      <c r="QHG106" s="90"/>
      <c r="QHH106" s="90"/>
      <c r="QHI106" s="90"/>
      <c r="QHJ106" s="90"/>
      <c r="QHK106" s="90"/>
      <c r="QHL106" s="90"/>
      <c r="QHM106" s="90"/>
      <c r="QHN106" s="90"/>
      <c r="QHO106" s="90"/>
      <c r="QHP106" s="90"/>
      <c r="QHQ106" s="90"/>
      <c r="QHR106" s="90"/>
      <c r="QHS106" s="90"/>
      <c r="QHT106" s="90"/>
      <c r="QHU106" s="90"/>
      <c r="QHV106" s="90"/>
      <c r="QHW106" s="90"/>
      <c r="QHX106" s="90"/>
      <c r="QHY106" s="90"/>
      <c r="QHZ106" s="90"/>
      <c r="QIA106" s="90"/>
      <c r="QIB106" s="90"/>
      <c r="QIC106" s="90"/>
      <c r="QID106" s="90"/>
      <c r="QIE106" s="90"/>
      <c r="QIF106" s="90"/>
      <c r="QIG106" s="90"/>
      <c r="QIH106" s="90"/>
      <c r="QII106" s="90"/>
      <c r="QIJ106" s="90"/>
      <c r="QIK106" s="90"/>
      <c r="QIL106" s="90"/>
      <c r="QIM106" s="90"/>
      <c r="QIN106" s="90"/>
      <c r="QIO106" s="90"/>
      <c r="QIP106" s="90"/>
      <c r="QIQ106" s="90"/>
      <c r="QIR106" s="90"/>
      <c r="QIS106" s="90"/>
      <c r="QIT106" s="90"/>
      <c r="QIU106" s="90"/>
      <c r="QIV106" s="90"/>
      <c r="QIW106" s="90"/>
      <c r="QIX106" s="90"/>
      <c r="QIY106" s="90"/>
      <c r="QIZ106" s="90"/>
      <c r="QJA106" s="90"/>
      <c r="QJB106" s="90"/>
      <c r="QJC106" s="90"/>
      <c r="QJD106" s="90"/>
      <c r="QJE106" s="90"/>
      <c r="QJF106" s="90"/>
      <c r="QJG106" s="90"/>
      <c r="QJH106" s="90"/>
      <c r="QJI106" s="90"/>
      <c r="QJJ106" s="90"/>
      <c r="QJK106" s="90"/>
      <c r="QJL106" s="90"/>
      <c r="QJM106" s="90"/>
      <c r="QJN106" s="90"/>
      <c r="QJO106" s="90"/>
      <c r="QJP106" s="90"/>
      <c r="QJQ106" s="90"/>
      <c r="QJR106" s="90"/>
      <c r="QJS106" s="90"/>
      <c r="QJT106" s="90"/>
      <c r="QJU106" s="90"/>
      <c r="QJV106" s="90"/>
      <c r="QJW106" s="90"/>
      <c r="QJX106" s="90"/>
      <c r="QJY106" s="90"/>
      <c r="QJZ106" s="90"/>
      <c r="QKA106" s="90"/>
      <c r="QKB106" s="90"/>
      <c r="QKC106" s="90"/>
      <c r="QKD106" s="90"/>
      <c r="QKE106" s="90"/>
      <c r="QKF106" s="90"/>
      <c r="QKG106" s="90"/>
      <c r="QKH106" s="90"/>
      <c r="QKI106" s="90"/>
      <c r="QKJ106" s="90"/>
      <c r="QKK106" s="90"/>
      <c r="QKL106" s="90"/>
      <c r="QKM106" s="90"/>
      <c r="QKN106" s="90"/>
      <c r="QKO106" s="90"/>
      <c r="QKP106" s="90"/>
      <c r="QKQ106" s="90"/>
      <c r="QKR106" s="90"/>
      <c r="QKS106" s="90"/>
      <c r="QKT106" s="90"/>
      <c r="QKU106" s="90"/>
      <c r="QKV106" s="90"/>
      <c r="QKW106" s="90"/>
      <c r="QKX106" s="90"/>
      <c r="QKY106" s="90"/>
      <c r="QKZ106" s="90"/>
      <c r="QLA106" s="90"/>
      <c r="QLB106" s="90"/>
      <c r="QLC106" s="90"/>
      <c r="QLD106" s="90"/>
      <c r="QLE106" s="90"/>
      <c r="QLF106" s="90"/>
      <c r="QLG106" s="90"/>
      <c r="QLH106" s="90"/>
      <c r="QLI106" s="90"/>
      <c r="QLJ106" s="90"/>
      <c r="QLK106" s="90"/>
      <c r="QLL106" s="90"/>
      <c r="QLM106" s="90"/>
      <c r="QLN106" s="90"/>
      <c r="QLO106" s="90"/>
      <c r="QLP106" s="90"/>
      <c r="QLQ106" s="90"/>
      <c r="QLR106" s="90"/>
      <c r="QLS106" s="90"/>
      <c r="QLT106" s="90"/>
      <c r="QLU106" s="90"/>
      <c r="QLV106" s="90"/>
      <c r="QLW106" s="90"/>
      <c r="QLX106" s="90"/>
      <c r="QLY106" s="90"/>
      <c r="QLZ106" s="90"/>
      <c r="QMA106" s="90"/>
      <c r="QMB106" s="90"/>
      <c r="QMC106" s="90"/>
      <c r="QMD106" s="90"/>
      <c r="QME106" s="90"/>
      <c r="QMF106" s="90"/>
      <c r="QMG106" s="90"/>
      <c r="QMH106" s="90"/>
      <c r="QMI106" s="90"/>
      <c r="QMJ106" s="90"/>
      <c r="QMK106" s="90"/>
      <c r="QML106" s="90"/>
      <c r="QMM106" s="90"/>
      <c r="QMN106" s="90"/>
      <c r="QMO106" s="90"/>
      <c r="QMP106" s="90"/>
      <c r="QMQ106" s="90"/>
      <c r="QMR106" s="90"/>
      <c r="QMS106" s="90"/>
      <c r="QMT106" s="90"/>
      <c r="QMU106" s="90"/>
      <c r="QMV106" s="90"/>
      <c r="QMW106" s="90"/>
      <c r="QMX106" s="90"/>
      <c r="QMY106" s="90"/>
      <c r="QMZ106" s="90"/>
      <c r="QNA106" s="90"/>
      <c r="QNB106" s="90"/>
      <c r="QNC106" s="90"/>
      <c r="QND106" s="90"/>
      <c r="QNE106" s="90"/>
      <c r="QNF106" s="90"/>
      <c r="QNG106" s="90"/>
      <c r="QNH106" s="90"/>
      <c r="QNI106" s="90"/>
      <c r="QNJ106" s="90"/>
      <c r="QNK106" s="90"/>
      <c r="QNL106" s="90"/>
      <c r="QNM106" s="90"/>
      <c r="QNN106" s="90"/>
      <c r="QNO106" s="90"/>
      <c r="QNP106" s="90"/>
      <c r="QNQ106" s="90"/>
      <c r="QNR106" s="90"/>
      <c r="QNS106" s="90"/>
      <c r="QNT106" s="90"/>
      <c r="QNU106" s="90"/>
      <c r="QNV106" s="90"/>
      <c r="QNW106" s="90"/>
      <c r="QNX106" s="90"/>
      <c r="QNY106" s="90"/>
      <c r="QNZ106" s="90"/>
      <c r="QOA106" s="90"/>
      <c r="QOB106" s="90"/>
      <c r="QOC106" s="90"/>
      <c r="QOD106" s="90"/>
      <c r="QOE106" s="90"/>
      <c r="QOF106" s="90"/>
      <c r="QOG106" s="90"/>
      <c r="QOH106" s="90"/>
      <c r="QOI106" s="90"/>
      <c r="QOJ106" s="90"/>
      <c r="QOK106" s="90"/>
      <c r="QOL106" s="90"/>
      <c r="QOM106" s="90"/>
      <c r="QON106" s="90"/>
      <c r="QOO106" s="90"/>
      <c r="QOP106" s="90"/>
      <c r="QOQ106" s="90"/>
      <c r="QOR106" s="90"/>
      <c r="QOS106" s="90"/>
      <c r="QOT106" s="90"/>
      <c r="QOU106" s="90"/>
      <c r="QOV106" s="90"/>
      <c r="QOW106" s="90"/>
      <c r="QOX106" s="90"/>
      <c r="QOY106" s="90"/>
      <c r="QOZ106" s="90"/>
      <c r="QPA106" s="90"/>
      <c r="QPB106" s="90"/>
      <c r="QPC106" s="90"/>
      <c r="QPD106" s="90"/>
      <c r="QPE106" s="90"/>
      <c r="QPF106" s="90"/>
      <c r="QPG106" s="90"/>
      <c r="QPH106" s="90"/>
      <c r="QPI106" s="90"/>
      <c r="QPJ106" s="90"/>
      <c r="QPK106" s="90"/>
      <c r="QPL106" s="90"/>
      <c r="QPM106" s="90"/>
      <c r="QPN106" s="90"/>
      <c r="QPO106" s="90"/>
      <c r="QPP106" s="90"/>
      <c r="QPQ106" s="90"/>
      <c r="QPR106" s="90"/>
      <c r="QPS106" s="90"/>
      <c r="QPT106" s="90"/>
      <c r="QPU106" s="90"/>
      <c r="QPV106" s="90"/>
      <c r="QPW106" s="90"/>
      <c r="QPX106" s="90"/>
      <c r="QPY106" s="90"/>
      <c r="QPZ106" s="90"/>
      <c r="QQA106" s="90"/>
      <c r="QQB106" s="90"/>
      <c r="QQC106" s="90"/>
      <c r="QQD106" s="90"/>
      <c r="QQE106" s="90"/>
      <c r="QQF106" s="90"/>
      <c r="QQG106" s="90"/>
      <c r="QQH106" s="90"/>
      <c r="QQI106" s="90"/>
      <c r="QQJ106" s="90"/>
      <c r="QQK106" s="90"/>
      <c r="QQL106" s="90"/>
      <c r="QQM106" s="90"/>
      <c r="QQN106" s="90"/>
      <c r="QQO106" s="90"/>
      <c r="QQP106" s="90"/>
      <c r="QQQ106" s="90"/>
      <c r="QQR106" s="90"/>
      <c r="QQS106" s="90"/>
      <c r="QQT106" s="90"/>
      <c r="QQU106" s="90"/>
      <c r="QQV106" s="90"/>
      <c r="QQW106" s="90"/>
      <c r="QQX106" s="90"/>
      <c r="QQY106" s="90"/>
      <c r="QQZ106" s="90"/>
      <c r="QRA106" s="90"/>
      <c r="QRB106" s="90"/>
      <c r="QRC106" s="90"/>
      <c r="QRD106" s="90"/>
      <c r="QRE106" s="90"/>
      <c r="QRF106" s="90"/>
      <c r="QRG106" s="90"/>
      <c r="QRH106" s="90"/>
      <c r="QRI106" s="90"/>
      <c r="QRJ106" s="90"/>
      <c r="QRK106" s="90"/>
      <c r="QRL106" s="90"/>
      <c r="QRM106" s="90"/>
      <c r="QRN106" s="90"/>
      <c r="QRO106" s="90"/>
      <c r="QRP106" s="90"/>
      <c r="QRQ106" s="90"/>
      <c r="QRR106" s="90"/>
      <c r="QRS106" s="90"/>
      <c r="QRT106" s="90"/>
      <c r="QRU106" s="90"/>
      <c r="QRV106" s="90"/>
      <c r="QRW106" s="90"/>
      <c r="QRX106" s="90"/>
      <c r="QRY106" s="90"/>
      <c r="QRZ106" s="90"/>
      <c r="QSA106" s="90"/>
      <c r="QSB106" s="90"/>
      <c r="QSC106" s="90"/>
      <c r="QSD106" s="90"/>
      <c r="QSE106" s="90"/>
      <c r="QSF106" s="90"/>
      <c r="QSG106" s="90"/>
      <c r="QSH106" s="90"/>
      <c r="QSI106" s="90"/>
      <c r="QSJ106" s="90"/>
      <c r="QSK106" s="90"/>
      <c r="QSL106" s="90"/>
      <c r="QSM106" s="90"/>
      <c r="QSN106" s="90"/>
      <c r="QSO106" s="90"/>
      <c r="QSP106" s="90"/>
      <c r="QSQ106" s="90"/>
      <c r="QSR106" s="90"/>
      <c r="QSS106" s="90"/>
      <c r="QST106" s="90"/>
      <c r="QSU106" s="90"/>
      <c r="QSV106" s="90"/>
      <c r="QSW106" s="90"/>
      <c r="QSX106" s="90"/>
      <c r="QSY106" s="90"/>
      <c r="QSZ106" s="90"/>
      <c r="QTA106" s="90"/>
      <c r="QTB106" s="90"/>
      <c r="QTC106" s="90"/>
      <c r="QTD106" s="90"/>
      <c r="QTE106" s="90"/>
      <c r="QTF106" s="90"/>
      <c r="QTG106" s="90"/>
      <c r="QTH106" s="90"/>
      <c r="QTI106" s="90"/>
      <c r="QTJ106" s="90"/>
      <c r="QTK106" s="90"/>
      <c r="QTL106" s="90"/>
      <c r="QTM106" s="90"/>
      <c r="QTN106" s="90"/>
      <c r="QTO106" s="90"/>
      <c r="QTP106" s="90"/>
      <c r="QTQ106" s="90"/>
      <c r="QTR106" s="90"/>
      <c r="QTS106" s="90"/>
      <c r="QTT106" s="90"/>
      <c r="QTU106" s="90"/>
      <c r="QTV106" s="90"/>
      <c r="QTW106" s="90"/>
      <c r="QTX106" s="90"/>
      <c r="QTY106" s="90"/>
      <c r="QTZ106" s="90"/>
      <c r="QUA106" s="90"/>
      <c r="QUB106" s="90"/>
      <c r="QUC106" s="90"/>
      <c r="QUD106" s="90"/>
      <c r="QUE106" s="90"/>
      <c r="QUF106" s="90"/>
      <c r="QUG106" s="90"/>
      <c r="QUH106" s="90"/>
      <c r="QUI106" s="90"/>
      <c r="QUJ106" s="90"/>
      <c r="QUK106" s="90"/>
      <c r="QUL106" s="90"/>
      <c r="QUM106" s="90"/>
      <c r="QUN106" s="90"/>
      <c r="QUO106" s="90"/>
      <c r="QUP106" s="90"/>
      <c r="QUQ106" s="90"/>
      <c r="QUR106" s="90"/>
      <c r="QUS106" s="90"/>
      <c r="QUT106" s="90"/>
      <c r="QUU106" s="90"/>
      <c r="QUV106" s="90"/>
      <c r="QUW106" s="90"/>
      <c r="QUX106" s="90"/>
      <c r="QUY106" s="90"/>
      <c r="QUZ106" s="90"/>
      <c r="QVA106" s="90"/>
      <c r="QVB106" s="90"/>
      <c r="QVC106" s="90"/>
      <c r="QVD106" s="90"/>
      <c r="QVE106" s="90"/>
      <c r="QVF106" s="90"/>
      <c r="QVG106" s="90"/>
      <c r="QVH106" s="90"/>
      <c r="QVI106" s="90"/>
      <c r="QVJ106" s="90"/>
      <c r="QVK106" s="90"/>
      <c r="QVL106" s="90"/>
      <c r="QVM106" s="90"/>
      <c r="QVN106" s="90"/>
      <c r="QVO106" s="90"/>
      <c r="QVP106" s="90"/>
      <c r="QVQ106" s="90"/>
      <c r="QVR106" s="90"/>
      <c r="QVS106" s="90"/>
      <c r="QVT106" s="90"/>
      <c r="QVU106" s="90"/>
      <c r="QVV106" s="90"/>
      <c r="QVW106" s="90"/>
      <c r="QVX106" s="90"/>
      <c r="QVY106" s="90"/>
      <c r="QVZ106" s="90"/>
      <c r="QWA106" s="90"/>
      <c r="QWB106" s="90"/>
      <c r="QWC106" s="90"/>
      <c r="QWD106" s="90"/>
      <c r="QWE106" s="90"/>
      <c r="QWF106" s="90"/>
      <c r="QWG106" s="90"/>
      <c r="QWH106" s="90"/>
      <c r="QWI106" s="90"/>
      <c r="QWJ106" s="90"/>
      <c r="QWK106" s="90"/>
      <c r="QWL106" s="90"/>
      <c r="QWM106" s="90"/>
      <c r="QWN106" s="90"/>
      <c r="QWO106" s="90"/>
      <c r="QWP106" s="90"/>
      <c r="QWQ106" s="90"/>
      <c r="QWR106" s="90"/>
      <c r="QWS106" s="90"/>
      <c r="QWT106" s="90"/>
      <c r="QWU106" s="90"/>
      <c r="QWV106" s="90"/>
      <c r="QWW106" s="90"/>
      <c r="QWX106" s="90"/>
      <c r="QWY106" s="90"/>
      <c r="QWZ106" s="90"/>
      <c r="QXA106" s="90"/>
      <c r="QXB106" s="90"/>
      <c r="QXC106" s="90"/>
      <c r="QXD106" s="90"/>
      <c r="QXE106" s="90"/>
      <c r="QXF106" s="90"/>
      <c r="QXG106" s="90"/>
      <c r="QXH106" s="90"/>
      <c r="QXI106" s="90"/>
      <c r="QXJ106" s="90"/>
      <c r="QXK106" s="90"/>
      <c r="QXL106" s="90"/>
      <c r="QXM106" s="90"/>
      <c r="QXN106" s="90"/>
      <c r="QXO106" s="90"/>
      <c r="QXP106" s="90"/>
      <c r="QXQ106" s="90"/>
      <c r="QXR106" s="90"/>
      <c r="QXS106" s="90"/>
      <c r="QXT106" s="90"/>
      <c r="QXU106" s="90"/>
      <c r="QXV106" s="90"/>
      <c r="QXW106" s="90"/>
      <c r="QXX106" s="90"/>
      <c r="QXY106" s="90"/>
      <c r="QXZ106" s="90"/>
      <c r="QYA106" s="90"/>
      <c r="QYB106" s="90"/>
      <c r="QYC106" s="90"/>
      <c r="QYD106" s="90"/>
      <c r="QYE106" s="90"/>
      <c r="QYF106" s="90"/>
      <c r="QYG106" s="90"/>
      <c r="QYH106" s="90"/>
      <c r="QYI106" s="90"/>
      <c r="QYJ106" s="90"/>
      <c r="QYK106" s="90"/>
      <c r="QYL106" s="90"/>
      <c r="QYM106" s="90"/>
      <c r="QYN106" s="90"/>
      <c r="QYO106" s="90"/>
      <c r="QYP106" s="90"/>
      <c r="QYQ106" s="90"/>
      <c r="QYR106" s="90"/>
      <c r="QYS106" s="90"/>
      <c r="QYT106" s="90"/>
      <c r="QYU106" s="90"/>
      <c r="QYV106" s="90"/>
      <c r="QYW106" s="90"/>
      <c r="QYX106" s="90"/>
      <c r="QYY106" s="90"/>
      <c r="QYZ106" s="90"/>
      <c r="QZA106" s="90"/>
      <c r="QZB106" s="90"/>
      <c r="QZC106" s="90"/>
      <c r="QZD106" s="90"/>
      <c r="QZE106" s="90"/>
      <c r="QZF106" s="90"/>
      <c r="QZG106" s="90"/>
      <c r="QZH106" s="90"/>
      <c r="QZI106" s="90"/>
      <c r="QZJ106" s="90"/>
      <c r="QZK106" s="90"/>
      <c r="QZL106" s="90"/>
      <c r="QZM106" s="90"/>
      <c r="QZN106" s="90"/>
      <c r="QZO106" s="90"/>
      <c r="QZP106" s="90"/>
      <c r="QZQ106" s="90"/>
      <c r="QZR106" s="90"/>
      <c r="QZS106" s="90"/>
      <c r="QZT106" s="90"/>
      <c r="QZU106" s="90"/>
      <c r="QZV106" s="90"/>
      <c r="QZW106" s="90"/>
      <c r="QZX106" s="90"/>
      <c r="QZY106" s="90"/>
      <c r="QZZ106" s="90"/>
      <c r="RAA106" s="90"/>
      <c r="RAB106" s="90"/>
      <c r="RAC106" s="90"/>
      <c r="RAD106" s="90"/>
      <c r="RAE106" s="90"/>
      <c r="RAF106" s="90"/>
      <c r="RAG106" s="90"/>
      <c r="RAH106" s="90"/>
      <c r="RAI106" s="90"/>
      <c r="RAJ106" s="90"/>
      <c r="RAK106" s="90"/>
      <c r="RAL106" s="90"/>
      <c r="RAM106" s="90"/>
      <c r="RAN106" s="90"/>
      <c r="RAO106" s="90"/>
      <c r="RAP106" s="90"/>
      <c r="RAQ106" s="90"/>
      <c r="RAR106" s="90"/>
      <c r="RAS106" s="90"/>
      <c r="RAT106" s="90"/>
      <c r="RAU106" s="90"/>
      <c r="RAV106" s="90"/>
      <c r="RAW106" s="90"/>
      <c r="RAX106" s="90"/>
      <c r="RAY106" s="90"/>
      <c r="RAZ106" s="90"/>
      <c r="RBA106" s="90"/>
      <c r="RBB106" s="90"/>
      <c r="RBC106" s="90"/>
      <c r="RBD106" s="90"/>
      <c r="RBE106" s="90"/>
      <c r="RBF106" s="90"/>
      <c r="RBG106" s="90"/>
      <c r="RBH106" s="90"/>
      <c r="RBI106" s="90"/>
      <c r="RBJ106" s="90"/>
      <c r="RBK106" s="90"/>
      <c r="RBL106" s="90"/>
      <c r="RBM106" s="90"/>
      <c r="RBN106" s="90"/>
      <c r="RBO106" s="90"/>
      <c r="RBP106" s="90"/>
      <c r="RBQ106" s="90"/>
      <c r="RBR106" s="90"/>
      <c r="RBS106" s="90"/>
      <c r="RBT106" s="90"/>
      <c r="RBU106" s="90"/>
      <c r="RBV106" s="90"/>
      <c r="RBW106" s="90"/>
      <c r="RBX106" s="90"/>
      <c r="RBY106" s="90"/>
      <c r="RBZ106" s="90"/>
      <c r="RCA106" s="90"/>
      <c r="RCB106" s="90"/>
      <c r="RCC106" s="90"/>
      <c r="RCD106" s="90"/>
      <c r="RCE106" s="90"/>
      <c r="RCF106" s="90"/>
      <c r="RCG106" s="90"/>
      <c r="RCH106" s="90"/>
      <c r="RCI106" s="90"/>
      <c r="RCJ106" s="90"/>
      <c r="RCK106" s="90"/>
      <c r="RCL106" s="90"/>
      <c r="RCM106" s="90"/>
      <c r="RCN106" s="90"/>
      <c r="RCO106" s="90"/>
      <c r="RCP106" s="90"/>
      <c r="RCQ106" s="90"/>
      <c r="RCR106" s="90"/>
      <c r="RCS106" s="90"/>
      <c r="RCT106" s="90"/>
      <c r="RCU106" s="90"/>
      <c r="RCV106" s="90"/>
      <c r="RCW106" s="90"/>
      <c r="RCX106" s="90"/>
      <c r="RCY106" s="90"/>
      <c r="RCZ106" s="90"/>
      <c r="RDA106" s="90"/>
      <c r="RDB106" s="90"/>
      <c r="RDC106" s="90"/>
      <c r="RDD106" s="90"/>
      <c r="RDE106" s="90"/>
      <c r="RDF106" s="90"/>
      <c r="RDG106" s="90"/>
      <c r="RDH106" s="90"/>
      <c r="RDI106" s="90"/>
      <c r="RDJ106" s="90"/>
      <c r="RDK106" s="90"/>
      <c r="RDL106" s="90"/>
      <c r="RDM106" s="90"/>
      <c r="RDN106" s="90"/>
      <c r="RDO106" s="90"/>
      <c r="RDP106" s="90"/>
      <c r="RDQ106" s="90"/>
      <c r="RDR106" s="90"/>
      <c r="RDS106" s="90"/>
      <c r="RDT106" s="90"/>
      <c r="RDU106" s="90"/>
      <c r="RDV106" s="90"/>
      <c r="RDW106" s="90"/>
      <c r="RDX106" s="90"/>
      <c r="RDY106" s="90"/>
      <c r="RDZ106" s="90"/>
      <c r="REA106" s="90"/>
      <c r="REB106" s="90"/>
      <c r="REC106" s="90"/>
      <c r="RED106" s="90"/>
      <c r="REE106" s="90"/>
      <c r="REF106" s="90"/>
      <c r="REG106" s="90"/>
      <c r="REH106" s="90"/>
      <c r="REI106" s="90"/>
      <c r="REJ106" s="90"/>
      <c r="REK106" s="90"/>
      <c r="REL106" s="90"/>
      <c r="REM106" s="90"/>
      <c r="REN106" s="90"/>
      <c r="REO106" s="90"/>
      <c r="REP106" s="90"/>
      <c r="REQ106" s="90"/>
      <c r="RER106" s="90"/>
      <c r="RES106" s="90"/>
      <c r="RET106" s="90"/>
      <c r="REU106" s="90"/>
      <c r="REV106" s="90"/>
      <c r="REW106" s="90"/>
      <c r="REX106" s="90"/>
      <c r="REY106" s="90"/>
      <c r="REZ106" s="90"/>
      <c r="RFA106" s="90"/>
      <c r="RFB106" s="90"/>
      <c r="RFC106" s="90"/>
      <c r="RFD106" s="90"/>
      <c r="RFE106" s="90"/>
      <c r="RFF106" s="90"/>
      <c r="RFG106" s="90"/>
      <c r="RFH106" s="90"/>
      <c r="RFI106" s="90"/>
      <c r="RFJ106" s="90"/>
      <c r="RFK106" s="90"/>
      <c r="RFL106" s="90"/>
      <c r="RFM106" s="90"/>
      <c r="RFN106" s="90"/>
      <c r="RFO106" s="90"/>
      <c r="RFP106" s="90"/>
      <c r="RFQ106" s="90"/>
      <c r="RFR106" s="90"/>
      <c r="RFS106" s="90"/>
      <c r="RFT106" s="90"/>
      <c r="RFU106" s="90"/>
      <c r="RFV106" s="90"/>
      <c r="RFW106" s="90"/>
      <c r="RFX106" s="90"/>
      <c r="RFY106" s="90"/>
      <c r="RFZ106" s="90"/>
      <c r="RGA106" s="90"/>
      <c r="RGB106" s="90"/>
      <c r="RGC106" s="90"/>
      <c r="RGD106" s="90"/>
      <c r="RGE106" s="90"/>
      <c r="RGF106" s="90"/>
      <c r="RGG106" s="90"/>
      <c r="RGH106" s="90"/>
      <c r="RGI106" s="90"/>
      <c r="RGJ106" s="90"/>
      <c r="RGK106" s="90"/>
      <c r="RGL106" s="90"/>
      <c r="RGM106" s="90"/>
      <c r="RGN106" s="90"/>
      <c r="RGO106" s="90"/>
      <c r="RGP106" s="90"/>
      <c r="RGQ106" s="90"/>
      <c r="RGR106" s="90"/>
      <c r="RGS106" s="90"/>
      <c r="RGT106" s="90"/>
      <c r="RGU106" s="90"/>
      <c r="RGV106" s="90"/>
      <c r="RGW106" s="90"/>
      <c r="RGX106" s="90"/>
      <c r="RGY106" s="90"/>
      <c r="RGZ106" s="90"/>
      <c r="RHA106" s="90"/>
      <c r="RHB106" s="90"/>
      <c r="RHC106" s="90"/>
      <c r="RHD106" s="90"/>
      <c r="RHE106" s="90"/>
      <c r="RHF106" s="90"/>
      <c r="RHG106" s="90"/>
      <c r="RHH106" s="90"/>
      <c r="RHI106" s="90"/>
      <c r="RHJ106" s="90"/>
      <c r="RHK106" s="90"/>
      <c r="RHL106" s="90"/>
      <c r="RHM106" s="90"/>
      <c r="RHN106" s="90"/>
      <c r="RHO106" s="90"/>
      <c r="RHP106" s="90"/>
      <c r="RHQ106" s="90"/>
      <c r="RHR106" s="90"/>
      <c r="RHS106" s="90"/>
      <c r="RHT106" s="90"/>
      <c r="RHU106" s="90"/>
      <c r="RHV106" s="90"/>
      <c r="RHW106" s="90"/>
      <c r="RHX106" s="90"/>
      <c r="RHY106" s="90"/>
      <c r="RHZ106" s="90"/>
      <c r="RIA106" s="90"/>
      <c r="RIB106" s="90"/>
      <c r="RIC106" s="90"/>
      <c r="RID106" s="90"/>
      <c r="RIE106" s="90"/>
      <c r="RIF106" s="90"/>
      <c r="RIG106" s="90"/>
      <c r="RIH106" s="90"/>
      <c r="RII106" s="90"/>
      <c r="RIJ106" s="90"/>
      <c r="RIK106" s="90"/>
      <c r="RIL106" s="90"/>
      <c r="RIM106" s="90"/>
      <c r="RIN106" s="90"/>
      <c r="RIO106" s="90"/>
      <c r="RIP106" s="90"/>
      <c r="RIQ106" s="90"/>
      <c r="RIR106" s="90"/>
      <c r="RIS106" s="90"/>
      <c r="RIT106" s="90"/>
      <c r="RIU106" s="90"/>
      <c r="RIV106" s="90"/>
      <c r="RIW106" s="90"/>
      <c r="RIX106" s="90"/>
      <c r="RIY106" s="90"/>
      <c r="RIZ106" s="90"/>
      <c r="RJA106" s="90"/>
      <c r="RJB106" s="90"/>
      <c r="RJC106" s="90"/>
      <c r="RJD106" s="90"/>
      <c r="RJE106" s="90"/>
      <c r="RJF106" s="90"/>
      <c r="RJG106" s="90"/>
      <c r="RJH106" s="90"/>
      <c r="RJI106" s="90"/>
      <c r="RJJ106" s="90"/>
      <c r="RJK106" s="90"/>
      <c r="RJL106" s="90"/>
      <c r="RJM106" s="90"/>
      <c r="RJN106" s="90"/>
      <c r="RJO106" s="90"/>
      <c r="RJP106" s="90"/>
      <c r="RJQ106" s="90"/>
      <c r="RJR106" s="90"/>
      <c r="RJS106" s="90"/>
      <c r="RJT106" s="90"/>
      <c r="RJU106" s="90"/>
      <c r="RJV106" s="90"/>
      <c r="RJW106" s="90"/>
      <c r="RJX106" s="90"/>
      <c r="RJY106" s="90"/>
      <c r="RJZ106" s="90"/>
      <c r="RKA106" s="90"/>
      <c r="RKB106" s="90"/>
      <c r="RKC106" s="90"/>
      <c r="RKD106" s="90"/>
      <c r="RKE106" s="90"/>
      <c r="RKF106" s="90"/>
      <c r="RKG106" s="90"/>
      <c r="RKH106" s="90"/>
      <c r="RKI106" s="90"/>
      <c r="RKJ106" s="90"/>
      <c r="RKK106" s="90"/>
      <c r="RKL106" s="90"/>
      <c r="RKM106" s="90"/>
      <c r="RKN106" s="90"/>
      <c r="RKO106" s="90"/>
      <c r="RKP106" s="90"/>
      <c r="RKQ106" s="90"/>
      <c r="RKR106" s="90"/>
      <c r="RKS106" s="90"/>
      <c r="RKT106" s="90"/>
      <c r="RKU106" s="90"/>
      <c r="RKV106" s="90"/>
      <c r="RKW106" s="90"/>
      <c r="RKX106" s="90"/>
      <c r="RKY106" s="90"/>
      <c r="RKZ106" s="90"/>
      <c r="RLA106" s="90"/>
      <c r="RLB106" s="90"/>
      <c r="RLC106" s="90"/>
      <c r="RLD106" s="90"/>
      <c r="RLE106" s="90"/>
      <c r="RLF106" s="90"/>
      <c r="RLG106" s="90"/>
      <c r="RLH106" s="90"/>
      <c r="RLI106" s="90"/>
      <c r="RLJ106" s="90"/>
      <c r="RLK106" s="90"/>
      <c r="RLL106" s="90"/>
      <c r="RLM106" s="90"/>
      <c r="RLN106" s="90"/>
      <c r="RLO106" s="90"/>
      <c r="RLP106" s="90"/>
      <c r="RLQ106" s="90"/>
      <c r="RLR106" s="90"/>
      <c r="RLS106" s="90"/>
      <c r="RLT106" s="90"/>
      <c r="RLU106" s="90"/>
      <c r="RLV106" s="90"/>
      <c r="RLW106" s="90"/>
      <c r="RLX106" s="90"/>
      <c r="RLY106" s="90"/>
      <c r="RLZ106" s="90"/>
      <c r="RMA106" s="90"/>
      <c r="RMB106" s="90"/>
      <c r="RMC106" s="90"/>
      <c r="RMD106" s="90"/>
      <c r="RME106" s="90"/>
      <c r="RMF106" s="90"/>
      <c r="RMG106" s="90"/>
      <c r="RMH106" s="90"/>
      <c r="RMI106" s="90"/>
      <c r="RMJ106" s="90"/>
      <c r="RMK106" s="90"/>
      <c r="RML106" s="90"/>
      <c r="RMM106" s="90"/>
      <c r="RMN106" s="90"/>
      <c r="RMO106" s="90"/>
      <c r="RMP106" s="90"/>
      <c r="RMQ106" s="90"/>
      <c r="RMR106" s="90"/>
      <c r="RMS106" s="90"/>
      <c r="RMT106" s="90"/>
      <c r="RMU106" s="90"/>
      <c r="RMV106" s="90"/>
      <c r="RMW106" s="90"/>
      <c r="RMX106" s="90"/>
      <c r="RMY106" s="90"/>
      <c r="RMZ106" s="90"/>
      <c r="RNA106" s="90"/>
      <c r="RNB106" s="90"/>
      <c r="RNC106" s="90"/>
      <c r="RND106" s="90"/>
      <c r="RNE106" s="90"/>
      <c r="RNF106" s="90"/>
      <c r="RNG106" s="90"/>
      <c r="RNH106" s="90"/>
      <c r="RNI106" s="90"/>
      <c r="RNJ106" s="90"/>
      <c r="RNK106" s="90"/>
      <c r="RNL106" s="90"/>
      <c r="RNM106" s="90"/>
      <c r="RNN106" s="90"/>
      <c r="RNO106" s="90"/>
      <c r="RNP106" s="90"/>
      <c r="RNQ106" s="90"/>
      <c r="RNR106" s="90"/>
      <c r="RNS106" s="90"/>
      <c r="RNT106" s="90"/>
      <c r="RNU106" s="90"/>
      <c r="RNV106" s="90"/>
      <c r="RNW106" s="90"/>
      <c r="RNX106" s="90"/>
      <c r="RNY106" s="90"/>
      <c r="RNZ106" s="90"/>
      <c r="ROA106" s="90"/>
      <c r="ROB106" s="90"/>
      <c r="ROC106" s="90"/>
      <c r="ROD106" s="90"/>
      <c r="ROE106" s="90"/>
      <c r="ROF106" s="90"/>
      <c r="ROG106" s="90"/>
      <c r="ROH106" s="90"/>
      <c r="ROI106" s="90"/>
      <c r="ROJ106" s="90"/>
      <c r="ROK106" s="90"/>
      <c r="ROL106" s="90"/>
      <c r="ROM106" s="90"/>
      <c r="RON106" s="90"/>
      <c r="ROO106" s="90"/>
      <c r="ROP106" s="90"/>
      <c r="ROQ106" s="90"/>
      <c r="ROR106" s="90"/>
      <c r="ROS106" s="90"/>
      <c r="ROT106" s="90"/>
      <c r="ROU106" s="90"/>
      <c r="ROV106" s="90"/>
      <c r="ROW106" s="90"/>
      <c r="ROX106" s="90"/>
      <c r="ROY106" s="90"/>
      <c r="ROZ106" s="90"/>
      <c r="RPA106" s="90"/>
      <c r="RPB106" s="90"/>
      <c r="RPC106" s="90"/>
      <c r="RPD106" s="90"/>
      <c r="RPE106" s="90"/>
      <c r="RPF106" s="90"/>
      <c r="RPG106" s="90"/>
      <c r="RPH106" s="90"/>
      <c r="RPI106" s="90"/>
      <c r="RPJ106" s="90"/>
      <c r="RPK106" s="90"/>
      <c r="RPL106" s="90"/>
      <c r="RPM106" s="90"/>
      <c r="RPN106" s="90"/>
      <c r="RPO106" s="90"/>
      <c r="RPP106" s="90"/>
      <c r="RPQ106" s="90"/>
      <c r="RPR106" s="90"/>
      <c r="RPS106" s="90"/>
      <c r="RPT106" s="90"/>
      <c r="RPU106" s="90"/>
      <c r="RPV106" s="90"/>
      <c r="RPW106" s="90"/>
      <c r="RPX106" s="90"/>
      <c r="RPY106" s="90"/>
      <c r="RPZ106" s="90"/>
      <c r="RQA106" s="90"/>
      <c r="RQB106" s="90"/>
      <c r="RQC106" s="90"/>
      <c r="RQD106" s="90"/>
      <c r="RQE106" s="90"/>
      <c r="RQF106" s="90"/>
      <c r="RQG106" s="90"/>
      <c r="RQH106" s="90"/>
      <c r="RQI106" s="90"/>
      <c r="RQJ106" s="90"/>
      <c r="RQK106" s="90"/>
      <c r="RQL106" s="90"/>
      <c r="RQM106" s="90"/>
      <c r="RQN106" s="90"/>
      <c r="RQO106" s="90"/>
      <c r="RQP106" s="90"/>
      <c r="RQQ106" s="90"/>
      <c r="RQR106" s="90"/>
      <c r="RQS106" s="90"/>
      <c r="RQT106" s="90"/>
      <c r="RQU106" s="90"/>
      <c r="RQV106" s="90"/>
      <c r="RQW106" s="90"/>
      <c r="RQX106" s="90"/>
      <c r="RQY106" s="90"/>
      <c r="RQZ106" s="90"/>
      <c r="RRA106" s="90"/>
      <c r="RRB106" s="90"/>
      <c r="RRC106" s="90"/>
      <c r="RRD106" s="90"/>
      <c r="RRE106" s="90"/>
      <c r="RRF106" s="90"/>
      <c r="RRG106" s="90"/>
      <c r="RRH106" s="90"/>
      <c r="RRI106" s="90"/>
      <c r="RRJ106" s="90"/>
      <c r="RRK106" s="90"/>
      <c r="RRL106" s="90"/>
      <c r="RRM106" s="90"/>
      <c r="RRN106" s="90"/>
      <c r="RRO106" s="90"/>
      <c r="RRP106" s="90"/>
      <c r="RRQ106" s="90"/>
      <c r="RRR106" s="90"/>
      <c r="RRS106" s="90"/>
      <c r="RRT106" s="90"/>
      <c r="RRU106" s="90"/>
      <c r="RRV106" s="90"/>
      <c r="RRW106" s="90"/>
      <c r="RRX106" s="90"/>
      <c r="RRY106" s="90"/>
      <c r="RRZ106" s="90"/>
      <c r="RSA106" s="90"/>
      <c r="RSB106" s="90"/>
      <c r="RSC106" s="90"/>
      <c r="RSD106" s="90"/>
      <c r="RSE106" s="90"/>
      <c r="RSF106" s="90"/>
      <c r="RSG106" s="90"/>
      <c r="RSH106" s="90"/>
      <c r="RSI106" s="90"/>
      <c r="RSJ106" s="90"/>
      <c r="RSK106" s="90"/>
      <c r="RSL106" s="90"/>
      <c r="RSM106" s="90"/>
      <c r="RSN106" s="90"/>
      <c r="RSO106" s="90"/>
      <c r="RSP106" s="90"/>
      <c r="RSQ106" s="90"/>
      <c r="RSR106" s="90"/>
      <c r="RSS106" s="90"/>
      <c r="RST106" s="90"/>
      <c r="RSU106" s="90"/>
      <c r="RSV106" s="90"/>
      <c r="RSW106" s="90"/>
      <c r="RSX106" s="90"/>
      <c r="RSY106" s="90"/>
      <c r="RSZ106" s="90"/>
      <c r="RTA106" s="90"/>
      <c r="RTB106" s="90"/>
      <c r="RTC106" s="90"/>
      <c r="RTD106" s="90"/>
      <c r="RTE106" s="90"/>
      <c r="RTF106" s="90"/>
      <c r="RTG106" s="90"/>
      <c r="RTH106" s="90"/>
      <c r="RTI106" s="90"/>
      <c r="RTJ106" s="90"/>
      <c r="RTK106" s="90"/>
      <c r="RTL106" s="90"/>
      <c r="RTM106" s="90"/>
      <c r="RTN106" s="90"/>
      <c r="RTO106" s="90"/>
      <c r="RTP106" s="90"/>
      <c r="RTQ106" s="90"/>
      <c r="RTR106" s="90"/>
      <c r="RTS106" s="90"/>
      <c r="RTT106" s="90"/>
      <c r="RTU106" s="90"/>
      <c r="RTV106" s="90"/>
      <c r="RTW106" s="90"/>
      <c r="RTX106" s="90"/>
      <c r="RTY106" s="90"/>
      <c r="RTZ106" s="90"/>
      <c r="RUA106" s="90"/>
      <c r="RUB106" s="90"/>
      <c r="RUC106" s="90"/>
      <c r="RUD106" s="90"/>
      <c r="RUE106" s="90"/>
      <c r="RUF106" s="90"/>
      <c r="RUG106" s="90"/>
      <c r="RUH106" s="90"/>
      <c r="RUI106" s="90"/>
      <c r="RUJ106" s="90"/>
      <c r="RUK106" s="90"/>
      <c r="RUL106" s="90"/>
      <c r="RUM106" s="90"/>
      <c r="RUN106" s="90"/>
      <c r="RUO106" s="90"/>
      <c r="RUP106" s="90"/>
      <c r="RUQ106" s="90"/>
      <c r="RUR106" s="90"/>
      <c r="RUS106" s="90"/>
      <c r="RUT106" s="90"/>
      <c r="RUU106" s="90"/>
      <c r="RUV106" s="90"/>
      <c r="RUW106" s="90"/>
      <c r="RUX106" s="90"/>
      <c r="RUY106" s="90"/>
      <c r="RUZ106" s="90"/>
      <c r="RVA106" s="90"/>
      <c r="RVB106" s="90"/>
      <c r="RVC106" s="90"/>
      <c r="RVD106" s="90"/>
      <c r="RVE106" s="90"/>
      <c r="RVF106" s="90"/>
      <c r="RVG106" s="90"/>
      <c r="RVH106" s="90"/>
      <c r="RVI106" s="90"/>
      <c r="RVJ106" s="90"/>
      <c r="RVK106" s="90"/>
      <c r="RVL106" s="90"/>
      <c r="RVM106" s="90"/>
      <c r="RVN106" s="90"/>
      <c r="RVO106" s="90"/>
      <c r="RVP106" s="90"/>
      <c r="RVQ106" s="90"/>
      <c r="RVR106" s="90"/>
      <c r="RVS106" s="90"/>
      <c r="RVT106" s="90"/>
      <c r="RVU106" s="90"/>
      <c r="RVV106" s="90"/>
      <c r="RVW106" s="90"/>
      <c r="RVX106" s="90"/>
      <c r="RVY106" s="90"/>
      <c r="RVZ106" s="90"/>
      <c r="RWA106" s="90"/>
      <c r="RWB106" s="90"/>
      <c r="RWC106" s="90"/>
      <c r="RWD106" s="90"/>
      <c r="RWE106" s="90"/>
      <c r="RWF106" s="90"/>
      <c r="RWG106" s="90"/>
      <c r="RWH106" s="90"/>
      <c r="RWI106" s="90"/>
      <c r="RWJ106" s="90"/>
      <c r="RWK106" s="90"/>
      <c r="RWL106" s="90"/>
      <c r="RWM106" s="90"/>
      <c r="RWN106" s="90"/>
      <c r="RWO106" s="90"/>
      <c r="RWP106" s="90"/>
      <c r="RWQ106" s="90"/>
      <c r="RWR106" s="90"/>
      <c r="RWS106" s="90"/>
      <c r="RWT106" s="90"/>
      <c r="RWU106" s="90"/>
      <c r="RWV106" s="90"/>
      <c r="RWW106" s="90"/>
      <c r="RWX106" s="90"/>
      <c r="RWY106" s="90"/>
      <c r="RWZ106" s="90"/>
      <c r="RXA106" s="90"/>
      <c r="RXB106" s="90"/>
      <c r="RXC106" s="90"/>
      <c r="RXD106" s="90"/>
      <c r="RXE106" s="90"/>
      <c r="RXF106" s="90"/>
      <c r="RXG106" s="90"/>
      <c r="RXH106" s="90"/>
      <c r="RXI106" s="90"/>
      <c r="RXJ106" s="90"/>
      <c r="RXK106" s="90"/>
      <c r="RXL106" s="90"/>
      <c r="RXM106" s="90"/>
      <c r="RXN106" s="90"/>
      <c r="RXO106" s="90"/>
      <c r="RXP106" s="90"/>
      <c r="RXQ106" s="90"/>
      <c r="RXR106" s="90"/>
      <c r="RXS106" s="90"/>
      <c r="RXT106" s="90"/>
      <c r="RXU106" s="90"/>
      <c r="RXV106" s="90"/>
      <c r="RXW106" s="90"/>
      <c r="RXX106" s="90"/>
      <c r="RXY106" s="90"/>
      <c r="RXZ106" s="90"/>
      <c r="RYA106" s="90"/>
      <c r="RYB106" s="90"/>
      <c r="RYC106" s="90"/>
      <c r="RYD106" s="90"/>
      <c r="RYE106" s="90"/>
      <c r="RYF106" s="90"/>
      <c r="RYG106" s="90"/>
      <c r="RYH106" s="90"/>
      <c r="RYI106" s="90"/>
      <c r="RYJ106" s="90"/>
      <c r="RYK106" s="90"/>
      <c r="RYL106" s="90"/>
      <c r="RYM106" s="90"/>
      <c r="RYN106" s="90"/>
      <c r="RYO106" s="90"/>
      <c r="RYP106" s="90"/>
      <c r="RYQ106" s="90"/>
      <c r="RYR106" s="90"/>
      <c r="RYS106" s="90"/>
      <c r="RYT106" s="90"/>
      <c r="RYU106" s="90"/>
      <c r="RYV106" s="90"/>
      <c r="RYW106" s="90"/>
      <c r="RYX106" s="90"/>
      <c r="RYY106" s="90"/>
      <c r="RYZ106" s="90"/>
      <c r="RZA106" s="90"/>
      <c r="RZB106" s="90"/>
      <c r="RZC106" s="90"/>
      <c r="RZD106" s="90"/>
      <c r="RZE106" s="90"/>
      <c r="RZF106" s="90"/>
      <c r="RZG106" s="90"/>
      <c r="RZH106" s="90"/>
      <c r="RZI106" s="90"/>
      <c r="RZJ106" s="90"/>
      <c r="RZK106" s="90"/>
      <c r="RZL106" s="90"/>
      <c r="RZM106" s="90"/>
      <c r="RZN106" s="90"/>
      <c r="RZO106" s="90"/>
      <c r="RZP106" s="90"/>
      <c r="RZQ106" s="90"/>
      <c r="RZR106" s="90"/>
      <c r="RZS106" s="90"/>
      <c r="RZT106" s="90"/>
      <c r="RZU106" s="90"/>
      <c r="RZV106" s="90"/>
      <c r="RZW106" s="90"/>
      <c r="RZX106" s="90"/>
      <c r="RZY106" s="90"/>
      <c r="RZZ106" s="90"/>
      <c r="SAA106" s="90"/>
      <c r="SAB106" s="90"/>
      <c r="SAC106" s="90"/>
      <c r="SAD106" s="90"/>
      <c r="SAE106" s="90"/>
      <c r="SAF106" s="90"/>
      <c r="SAG106" s="90"/>
      <c r="SAH106" s="90"/>
      <c r="SAI106" s="90"/>
      <c r="SAJ106" s="90"/>
      <c r="SAK106" s="90"/>
      <c r="SAL106" s="90"/>
      <c r="SAM106" s="90"/>
      <c r="SAN106" s="90"/>
      <c r="SAO106" s="90"/>
      <c r="SAP106" s="90"/>
      <c r="SAQ106" s="90"/>
      <c r="SAR106" s="90"/>
      <c r="SAS106" s="90"/>
      <c r="SAT106" s="90"/>
      <c r="SAU106" s="90"/>
      <c r="SAV106" s="90"/>
      <c r="SAW106" s="90"/>
      <c r="SAX106" s="90"/>
      <c r="SAY106" s="90"/>
      <c r="SAZ106" s="90"/>
      <c r="SBA106" s="90"/>
      <c r="SBB106" s="90"/>
      <c r="SBC106" s="90"/>
      <c r="SBD106" s="90"/>
      <c r="SBE106" s="90"/>
      <c r="SBF106" s="90"/>
      <c r="SBG106" s="90"/>
      <c r="SBH106" s="90"/>
      <c r="SBI106" s="90"/>
      <c r="SBJ106" s="90"/>
      <c r="SBK106" s="90"/>
      <c r="SBL106" s="90"/>
      <c r="SBM106" s="90"/>
      <c r="SBN106" s="90"/>
      <c r="SBO106" s="90"/>
      <c r="SBP106" s="90"/>
      <c r="SBQ106" s="90"/>
      <c r="SBR106" s="90"/>
      <c r="SBS106" s="90"/>
      <c r="SBT106" s="90"/>
      <c r="SBU106" s="90"/>
      <c r="SBV106" s="90"/>
      <c r="SBW106" s="90"/>
      <c r="SBX106" s="90"/>
      <c r="SBY106" s="90"/>
      <c r="SBZ106" s="90"/>
      <c r="SCA106" s="90"/>
      <c r="SCB106" s="90"/>
      <c r="SCC106" s="90"/>
      <c r="SCD106" s="90"/>
      <c r="SCE106" s="90"/>
      <c r="SCF106" s="90"/>
      <c r="SCG106" s="90"/>
      <c r="SCH106" s="90"/>
      <c r="SCI106" s="90"/>
      <c r="SCJ106" s="90"/>
      <c r="SCK106" s="90"/>
      <c r="SCL106" s="90"/>
      <c r="SCM106" s="90"/>
      <c r="SCN106" s="90"/>
      <c r="SCO106" s="90"/>
      <c r="SCP106" s="90"/>
      <c r="SCQ106" s="90"/>
      <c r="SCR106" s="90"/>
      <c r="SCS106" s="90"/>
      <c r="SCT106" s="90"/>
      <c r="SCU106" s="90"/>
      <c r="SCV106" s="90"/>
      <c r="SCW106" s="90"/>
      <c r="SCX106" s="90"/>
      <c r="SCY106" s="90"/>
      <c r="SCZ106" s="90"/>
      <c r="SDA106" s="90"/>
      <c r="SDB106" s="90"/>
      <c r="SDC106" s="90"/>
      <c r="SDD106" s="90"/>
      <c r="SDE106" s="90"/>
      <c r="SDF106" s="90"/>
      <c r="SDG106" s="90"/>
      <c r="SDH106" s="90"/>
      <c r="SDI106" s="90"/>
      <c r="SDJ106" s="90"/>
      <c r="SDK106" s="90"/>
      <c r="SDL106" s="90"/>
      <c r="SDM106" s="90"/>
      <c r="SDN106" s="90"/>
      <c r="SDO106" s="90"/>
      <c r="SDP106" s="90"/>
      <c r="SDQ106" s="90"/>
      <c r="SDR106" s="90"/>
      <c r="SDS106" s="90"/>
      <c r="SDT106" s="90"/>
      <c r="SDU106" s="90"/>
      <c r="SDV106" s="90"/>
      <c r="SDW106" s="90"/>
      <c r="SDX106" s="90"/>
      <c r="SDY106" s="90"/>
      <c r="SDZ106" s="90"/>
      <c r="SEA106" s="90"/>
      <c r="SEB106" s="90"/>
      <c r="SEC106" s="90"/>
      <c r="SED106" s="90"/>
      <c r="SEE106" s="90"/>
      <c r="SEF106" s="90"/>
      <c r="SEG106" s="90"/>
      <c r="SEH106" s="90"/>
      <c r="SEI106" s="90"/>
      <c r="SEJ106" s="90"/>
      <c r="SEK106" s="90"/>
      <c r="SEL106" s="90"/>
      <c r="SEM106" s="90"/>
      <c r="SEN106" s="90"/>
      <c r="SEO106" s="90"/>
      <c r="SEP106" s="90"/>
      <c r="SEQ106" s="90"/>
      <c r="SER106" s="90"/>
      <c r="SES106" s="90"/>
      <c r="SET106" s="90"/>
      <c r="SEU106" s="90"/>
      <c r="SEV106" s="90"/>
      <c r="SEW106" s="90"/>
      <c r="SEX106" s="90"/>
      <c r="SEY106" s="90"/>
      <c r="SEZ106" s="90"/>
      <c r="SFA106" s="90"/>
      <c r="SFB106" s="90"/>
      <c r="SFC106" s="90"/>
      <c r="SFD106" s="90"/>
      <c r="SFE106" s="90"/>
      <c r="SFF106" s="90"/>
      <c r="SFG106" s="90"/>
      <c r="SFH106" s="90"/>
      <c r="SFI106" s="90"/>
      <c r="SFJ106" s="90"/>
      <c r="SFK106" s="90"/>
      <c r="SFL106" s="90"/>
      <c r="SFM106" s="90"/>
      <c r="SFN106" s="90"/>
      <c r="SFO106" s="90"/>
      <c r="SFP106" s="90"/>
      <c r="SFQ106" s="90"/>
      <c r="SFR106" s="90"/>
      <c r="SFS106" s="90"/>
      <c r="SFT106" s="90"/>
      <c r="SFU106" s="90"/>
      <c r="SFV106" s="90"/>
      <c r="SFW106" s="90"/>
      <c r="SFX106" s="90"/>
      <c r="SFY106" s="90"/>
      <c r="SFZ106" s="90"/>
      <c r="SGA106" s="90"/>
      <c r="SGB106" s="90"/>
      <c r="SGC106" s="90"/>
      <c r="SGD106" s="90"/>
      <c r="SGE106" s="90"/>
      <c r="SGF106" s="90"/>
      <c r="SGG106" s="90"/>
      <c r="SGH106" s="90"/>
      <c r="SGI106" s="90"/>
      <c r="SGJ106" s="90"/>
      <c r="SGK106" s="90"/>
      <c r="SGL106" s="90"/>
      <c r="SGM106" s="90"/>
      <c r="SGN106" s="90"/>
      <c r="SGO106" s="90"/>
      <c r="SGP106" s="90"/>
      <c r="SGQ106" s="90"/>
      <c r="SGR106" s="90"/>
      <c r="SGS106" s="90"/>
      <c r="SGT106" s="90"/>
      <c r="SGU106" s="90"/>
      <c r="SGV106" s="90"/>
      <c r="SGW106" s="90"/>
      <c r="SGX106" s="90"/>
      <c r="SGY106" s="90"/>
      <c r="SGZ106" s="90"/>
      <c r="SHA106" s="90"/>
      <c r="SHB106" s="90"/>
      <c r="SHC106" s="90"/>
      <c r="SHD106" s="90"/>
      <c r="SHE106" s="90"/>
      <c r="SHF106" s="90"/>
      <c r="SHG106" s="90"/>
      <c r="SHH106" s="90"/>
      <c r="SHI106" s="90"/>
      <c r="SHJ106" s="90"/>
      <c r="SHK106" s="90"/>
      <c r="SHL106" s="90"/>
      <c r="SHM106" s="90"/>
      <c r="SHN106" s="90"/>
      <c r="SHO106" s="90"/>
      <c r="SHP106" s="90"/>
      <c r="SHQ106" s="90"/>
      <c r="SHR106" s="90"/>
      <c r="SHS106" s="90"/>
      <c r="SHT106" s="90"/>
      <c r="SHU106" s="90"/>
      <c r="SHV106" s="90"/>
      <c r="SHW106" s="90"/>
      <c r="SHX106" s="90"/>
      <c r="SHY106" s="90"/>
      <c r="SHZ106" s="90"/>
      <c r="SIA106" s="90"/>
      <c r="SIB106" s="90"/>
      <c r="SIC106" s="90"/>
      <c r="SID106" s="90"/>
      <c r="SIE106" s="90"/>
      <c r="SIF106" s="90"/>
      <c r="SIG106" s="90"/>
      <c r="SIH106" s="90"/>
      <c r="SII106" s="90"/>
      <c r="SIJ106" s="90"/>
      <c r="SIK106" s="90"/>
      <c r="SIL106" s="90"/>
      <c r="SIM106" s="90"/>
      <c r="SIN106" s="90"/>
      <c r="SIO106" s="90"/>
      <c r="SIP106" s="90"/>
      <c r="SIQ106" s="90"/>
      <c r="SIR106" s="90"/>
      <c r="SIS106" s="90"/>
      <c r="SIT106" s="90"/>
      <c r="SIU106" s="90"/>
      <c r="SIV106" s="90"/>
      <c r="SIW106" s="90"/>
      <c r="SIX106" s="90"/>
      <c r="SIY106" s="90"/>
      <c r="SIZ106" s="90"/>
      <c r="SJA106" s="90"/>
      <c r="SJB106" s="90"/>
      <c r="SJC106" s="90"/>
      <c r="SJD106" s="90"/>
      <c r="SJE106" s="90"/>
      <c r="SJF106" s="90"/>
      <c r="SJG106" s="90"/>
      <c r="SJH106" s="90"/>
      <c r="SJI106" s="90"/>
      <c r="SJJ106" s="90"/>
      <c r="SJK106" s="90"/>
      <c r="SJL106" s="90"/>
      <c r="SJM106" s="90"/>
      <c r="SJN106" s="90"/>
      <c r="SJO106" s="90"/>
      <c r="SJP106" s="90"/>
      <c r="SJQ106" s="90"/>
      <c r="SJR106" s="90"/>
      <c r="SJS106" s="90"/>
      <c r="SJT106" s="90"/>
      <c r="SJU106" s="90"/>
      <c r="SJV106" s="90"/>
      <c r="SJW106" s="90"/>
      <c r="SJX106" s="90"/>
      <c r="SJY106" s="90"/>
      <c r="SJZ106" s="90"/>
      <c r="SKA106" s="90"/>
      <c r="SKB106" s="90"/>
      <c r="SKC106" s="90"/>
      <c r="SKD106" s="90"/>
      <c r="SKE106" s="90"/>
      <c r="SKF106" s="90"/>
      <c r="SKG106" s="90"/>
      <c r="SKH106" s="90"/>
      <c r="SKI106" s="90"/>
      <c r="SKJ106" s="90"/>
      <c r="SKK106" s="90"/>
      <c r="SKL106" s="90"/>
      <c r="SKM106" s="90"/>
      <c r="SKN106" s="90"/>
      <c r="SKO106" s="90"/>
      <c r="SKP106" s="90"/>
      <c r="SKQ106" s="90"/>
      <c r="SKR106" s="90"/>
      <c r="SKS106" s="90"/>
      <c r="SKT106" s="90"/>
      <c r="SKU106" s="90"/>
      <c r="SKV106" s="90"/>
      <c r="SKW106" s="90"/>
      <c r="SKX106" s="90"/>
      <c r="SKY106" s="90"/>
      <c r="SKZ106" s="90"/>
      <c r="SLA106" s="90"/>
      <c r="SLB106" s="90"/>
      <c r="SLC106" s="90"/>
      <c r="SLD106" s="90"/>
      <c r="SLE106" s="90"/>
      <c r="SLF106" s="90"/>
      <c r="SLG106" s="90"/>
      <c r="SLH106" s="90"/>
      <c r="SLI106" s="90"/>
      <c r="SLJ106" s="90"/>
      <c r="SLK106" s="90"/>
      <c r="SLL106" s="90"/>
      <c r="SLM106" s="90"/>
      <c r="SLN106" s="90"/>
      <c r="SLO106" s="90"/>
      <c r="SLP106" s="90"/>
      <c r="SLQ106" s="90"/>
      <c r="SLR106" s="90"/>
      <c r="SLS106" s="90"/>
      <c r="SLT106" s="90"/>
      <c r="SLU106" s="90"/>
      <c r="SLV106" s="90"/>
      <c r="SLW106" s="90"/>
      <c r="SLX106" s="90"/>
      <c r="SLY106" s="90"/>
      <c r="SLZ106" s="90"/>
      <c r="SMA106" s="90"/>
      <c r="SMB106" s="90"/>
      <c r="SMC106" s="90"/>
      <c r="SMD106" s="90"/>
      <c r="SME106" s="90"/>
      <c r="SMF106" s="90"/>
      <c r="SMG106" s="90"/>
      <c r="SMH106" s="90"/>
      <c r="SMI106" s="90"/>
      <c r="SMJ106" s="90"/>
      <c r="SMK106" s="90"/>
      <c r="SML106" s="90"/>
      <c r="SMM106" s="90"/>
      <c r="SMN106" s="90"/>
      <c r="SMO106" s="90"/>
      <c r="SMP106" s="90"/>
      <c r="SMQ106" s="90"/>
      <c r="SMR106" s="90"/>
      <c r="SMS106" s="90"/>
      <c r="SMT106" s="90"/>
      <c r="SMU106" s="90"/>
      <c r="SMV106" s="90"/>
      <c r="SMW106" s="90"/>
      <c r="SMX106" s="90"/>
      <c r="SMY106" s="90"/>
      <c r="SMZ106" s="90"/>
      <c r="SNA106" s="90"/>
      <c r="SNB106" s="90"/>
      <c r="SNC106" s="90"/>
      <c r="SND106" s="90"/>
      <c r="SNE106" s="90"/>
      <c r="SNF106" s="90"/>
      <c r="SNG106" s="90"/>
      <c r="SNH106" s="90"/>
      <c r="SNI106" s="90"/>
      <c r="SNJ106" s="90"/>
      <c r="SNK106" s="90"/>
      <c r="SNL106" s="90"/>
      <c r="SNM106" s="90"/>
      <c r="SNN106" s="90"/>
      <c r="SNO106" s="90"/>
      <c r="SNP106" s="90"/>
      <c r="SNQ106" s="90"/>
      <c r="SNR106" s="90"/>
      <c r="SNS106" s="90"/>
      <c r="SNT106" s="90"/>
      <c r="SNU106" s="90"/>
      <c r="SNV106" s="90"/>
      <c r="SNW106" s="90"/>
      <c r="SNX106" s="90"/>
      <c r="SNY106" s="90"/>
      <c r="SNZ106" s="90"/>
      <c r="SOA106" s="90"/>
      <c r="SOB106" s="90"/>
      <c r="SOC106" s="90"/>
      <c r="SOD106" s="90"/>
      <c r="SOE106" s="90"/>
      <c r="SOF106" s="90"/>
      <c r="SOG106" s="90"/>
      <c r="SOH106" s="90"/>
      <c r="SOI106" s="90"/>
      <c r="SOJ106" s="90"/>
      <c r="SOK106" s="90"/>
      <c r="SOL106" s="90"/>
      <c r="SOM106" s="90"/>
      <c r="SON106" s="90"/>
      <c r="SOO106" s="90"/>
      <c r="SOP106" s="90"/>
      <c r="SOQ106" s="90"/>
      <c r="SOR106" s="90"/>
      <c r="SOS106" s="90"/>
      <c r="SOT106" s="90"/>
      <c r="SOU106" s="90"/>
      <c r="SOV106" s="90"/>
      <c r="SOW106" s="90"/>
      <c r="SOX106" s="90"/>
      <c r="SOY106" s="90"/>
      <c r="SOZ106" s="90"/>
      <c r="SPA106" s="90"/>
      <c r="SPB106" s="90"/>
      <c r="SPC106" s="90"/>
      <c r="SPD106" s="90"/>
      <c r="SPE106" s="90"/>
      <c r="SPF106" s="90"/>
      <c r="SPG106" s="90"/>
      <c r="SPH106" s="90"/>
      <c r="SPI106" s="90"/>
      <c r="SPJ106" s="90"/>
      <c r="SPK106" s="90"/>
      <c r="SPL106" s="90"/>
      <c r="SPM106" s="90"/>
      <c r="SPN106" s="90"/>
      <c r="SPO106" s="90"/>
      <c r="SPP106" s="90"/>
      <c r="SPQ106" s="90"/>
      <c r="SPR106" s="90"/>
      <c r="SPS106" s="90"/>
      <c r="SPT106" s="90"/>
      <c r="SPU106" s="90"/>
      <c r="SPV106" s="90"/>
      <c r="SPW106" s="90"/>
      <c r="SPX106" s="90"/>
      <c r="SPY106" s="90"/>
      <c r="SPZ106" s="90"/>
      <c r="SQA106" s="90"/>
      <c r="SQB106" s="90"/>
      <c r="SQC106" s="90"/>
      <c r="SQD106" s="90"/>
      <c r="SQE106" s="90"/>
      <c r="SQF106" s="90"/>
      <c r="SQG106" s="90"/>
      <c r="SQH106" s="90"/>
      <c r="SQI106" s="90"/>
      <c r="SQJ106" s="90"/>
      <c r="SQK106" s="90"/>
      <c r="SQL106" s="90"/>
      <c r="SQM106" s="90"/>
      <c r="SQN106" s="90"/>
      <c r="SQO106" s="90"/>
      <c r="SQP106" s="90"/>
      <c r="SQQ106" s="90"/>
      <c r="SQR106" s="90"/>
      <c r="SQS106" s="90"/>
      <c r="SQT106" s="90"/>
      <c r="SQU106" s="90"/>
      <c r="SQV106" s="90"/>
      <c r="SQW106" s="90"/>
      <c r="SQX106" s="90"/>
      <c r="SQY106" s="90"/>
      <c r="SQZ106" s="90"/>
      <c r="SRA106" s="90"/>
      <c r="SRB106" s="90"/>
      <c r="SRC106" s="90"/>
      <c r="SRD106" s="90"/>
      <c r="SRE106" s="90"/>
      <c r="SRF106" s="90"/>
      <c r="SRG106" s="90"/>
      <c r="SRH106" s="90"/>
      <c r="SRI106" s="90"/>
      <c r="SRJ106" s="90"/>
      <c r="SRK106" s="90"/>
      <c r="SRL106" s="90"/>
      <c r="SRM106" s="90"/>
      <c r="SRN106" s="90"/>
      <c r="SRO106" s="90"/>
      <c r="SRP106" s="90"/>
      <c r="SRQ106" s="90"/>
      <c r="SRR106" s="90"/>
      <c r="SRS106" s="90"/>
      <c r="SRT106" s="90"/>
      <c r="SRU106" s="90"/>
      <c r="SRV106" s="90"/>
      <c r="SRW106" s="90"/>
      <c r="SRX106" s="90"/>
      <c r="SRY106" s="90"/>
      <c r="SRZ106" s="90"/>
      <c r="SSA106" s="90"/>
      <c r="SSB106" s="90"/>
      <c r="SSC106" s="90"/>
      <c r="SSD106" s="90"/>
      <c r="SSE106" s="90"/>
      <c r="SSF106" s="90"/>
      <c r="SSG106" s="90"/>
      <c r="SSH106" s="90"/>
      <c r="SSI106" s="90"/>
      <c r="SSJ106" s="90"/>
      <c r="SSK106" s="90"/>
      <c r="SSL106" s="90"/>
      <c r="SSM106" s="90"/>
      <c r="SSN106" s="90"/>
      <c r="SSO106" s="90"/>
      <c r="SSP106" s="90"/>
      <c r="SSQ106" s="90"/>
      <c r="SSR106" s="90"/>
      <c r="SSS106" s="90"/>
      <c r="SST106" s="90"/>
      <c r="SSU106" s="90"/>
      <c r="SSV106" s="90"/>
      <c r="SSW106" s="90"/>
      <c r="SSX106" s="90"/>
      <c r="SSY106" s="90"/>
      <c r="SSZ106" s="90"/>
      <c r="STA106" s="90"/>
      <c r="STB106" s="90"/>
      <c r="STC106" s="90"/>
      <c r="STD106" s="90"/>
      <c r="STE106" s="90"/>
      <c r="STF106" s="90"/>
      <c r="STG106" s="90"/>
      <c r="STH106" s="90"/>
      <c r="STI106" s="90"/>
      <c r="STJ106" s="90"/>
      <c r="STK106" s="90"/>
      <c r="STL106" s="90"/>
      <c r="STM106" s="90"/>
      <c r="STN106" s="90"/>
      <c r="STO106" s="90"/>
      <c r="STP106" s="90"/>
      <c r="STQ106" s="90"/>
      <c r="STR106" s="90"/>
      <c r="STS106" s="90"/>
      <c r="STT106" s="90"/>
      <c r="STU106" s="90"/>
      <c r="STV106" s="90"/>
      <c r="STW106" s="90"/>
      <c r="STX106" s="90"/>
      <c r="STY106" s="90"/>
      <c r="STZ106" s="90"/>
      <c r="SUA106" s="90"/>
      <c r="SUB106" s="90"/>
      <c r="SUC106" s="90"/>
      <c r="SUD106" s="90"/>
      <c r="SUE106" s="90"/>
      <c r="SUF106" s="90"/>
      <c r="SUG106" s="90"/>
      <c r="SUH106" s="90"/>
      <c r="SUI106" s="90"/>
      <c r="SUJ106" s="90"/>
      <c r="SUK106" s="90"/>
      <c r="SUL106" s="90"/>
      <c r="SUM106" s="90"/>
      <c r="SUN106" s="90"/>
      <c r="SUO106" s="90"/>
      <c r="SUP106" s="90"/>
      <c r="SUQ106" s="90"/>
      <c r="SUR106" s="90"/>
      <c r="SUS106" s="90"/>
      <c r="SUT106" s="90"/>
      <c r="SUU106" s="90"/>
      <c r="SUV106" s="90"/>
      <c r="SUW106" s="90"/>
      <c r="SUX106" s="90"/>
      <c r="SUY106" s="90"/>
      <c r="SUZ106" s="90"/>
      <c r="SVA106" s="90"/>
      <c r="SVB106" s="90"/>
      <c r="SVC106" s="90"/>
      <c r="SVD106" s="90"/>
      <c r="SVE106" s="90"/>
      <c r="SVF106" s="90"/>
      <c r="SVG106" s="90"/>
      <c r="SVH106" s="90"/>
      <c r="SVI106" s="90"/>
      <c r="SVJ106" s="90"/>
      <c r="SVK106" s="90"/>
      <c r="SVL106" s="90"/>
      <c r="SVM106" s="90"/>
      <c r="SVN106" s="90"/>
      <c r="SVO106" s="90"/>
      <c r="SVP106" s="90"/>
      <c r="SVQ106" s="90"/>
      <c r="SVR106" s="90"/>
      <c r="SVS106" s="90"/>
      <c r="SVT106" s="90"/>
      <c r="SVU106" s="90"/>
      <c r="SVV106" s="90"/>
      <c r="SVW106" s="90"/>
      <c r="SVX106" s="90"/>
      <c r="SVY106" s="90"/>
      <c r="SVZ106" s="90"/>
      <c r="SWA106" s="90"/>
      <c r="SWB106" s="90"/>
      <c r="SWC106" s="90"/>
      <c r="SWD106" s="90"/>
      <c r="SWE106" s="90"/>
      <c r="SWF106" s="90"/>
      <c r="SWG106" s="90"/>
      <c r="SWH106" s="90"/>
      <c r="SWI106" s="90"/>
      <c r="SWJ106" s="90"/>
      <c r="SWK106" s="90"/>
      <c r="SWL106" s="90"/>
      <c r="SWM106" s="90"/>
      <c r="SWN106" s="90"/>
      <c r="SWO106" s="90"/>
      <c r="SWP106" s="90"/>
      <c r="SWQ106" s="90"/>
      <c r="SWR106" s="90"/>
      <c r="SWS106" s="90"/>
      <c r="SWT106" s="90"/>
      <c r="SWU106" s="90"/>
      <c r="SWV106" s="90"/>
      <c r="SWW106" s="90"/>
      <c r="SWX106" s="90"/>
      <c r="SWY106" s="90"/>
      <c r="SWZ106" s="90"/>
      <c r="SXA106" s="90"/>
      <c r="SXB106" s="90"/>
      <c r="SXC106" s="90"/>
      <c r="SXD106" s="90"/>
      <c r="SXE106" s="90"/>
      <c r="SXF106" s="90"/>
      <c r="SXG106" s="90"/>
      <c r="SXH106" s="90"/>
      <c r="SXI106" s="90"/>
      <c r="SXJ106" s="90"/>
      <c r="SXK106" s="90"/>
      <c r="SXL106" s="90"/>
      <c r="SXM106" s="90"/>
      <c r="SXN106" s="90"/>
      <c r="SXO106" s="90"/>
      <c r="SXP106" s="90"/>
      <c r="SXQ106" s="90"/>
      <c r="SXR106" s="90"/>
      <c r="SXS106" s="90"/>
      <c r="SXT106" s="90"/>
      <c r="SXU106" s="90"/>
      <c r="SXV106" s="90"/>
      <c r="SXW106" s="90"/>
      <c r="SXX106" s="90"/>
      <c r="SXY106" s="90"/>
      <c r="SXZ106" s="90"/>
      <c r="SYA106" s="90"/>
      <c r="SYB106" s="90"/>
      <c r="SYC106" s="90"/>
      <c r="SYD106" s="90"/>
      <c r="SYE106" s="90"/>
      <c r="SYF106" s="90"/>
      <c r="SYG106" s="90"/>
      <c r="SYH106" s="90"/>
      <c r="SYI106" s="90"/>
      <c r="SYJ106" s="90"/>
      <c r="SYK106" s="90"/>
      <c r="SYL106" s="90"/>
      <c r="SYM106" s="90"/>
      <c r="SYN106" s="90"/>
      <c r="SYO106" s="90"/>
      <c r="SYP106" s="90"/>
      <c r="SYQ106" s="90"/>
      <c r="SYR106" s="90"/>
      <c r="SYS106" s="90"/>
      <c r="SYT106" s="90"/>
      <c r="SYU106" s="90"/>
      <c r="SYV106" s="90"/>
      <c r="SYW106" s="90"/>
      <c r="SYX106" s="90"/>
      <c r="SYY106" s="90"/>
      <c r="SYZ106" s="90"/>
      <c r="SZA106" s="90"/>
      <c r="SZB106" s="90"/>
      <c r="SZC106" s="90"/>
      <c r="SZD106" s="90"/>
      <c r="SZE106" s="90"/>
      <c r="SZF106" s="90"/>
      <c r="SZG106" s="90"/>
      <c r="SZH106" s="90"/>
      <c r="SZI106" s="90"/>
      <c r="SZJ106" s="90"/>
      <c r="SZK106" s="90"/>
      <c r="SZL106" s="90"/>
      <c r="SZM106" s="90"/>
      <c r="SZN106" s="90"/>
      <c r="SZO106" s="90"/>
      <c r="SZP106" s="90"/>
      <c r="SZQ106" s="90"/>
      <c r="SZR106" s="90"/>
      <c r="SZS106" s="90"/>
      <c r="SZT106" s="90"/>
      <c r="SZU106" s="90"/>
      <c r="SZV106" s="90"/>
      <c r="SZW106" s="90"/>
      <c r="SZX106" s="90"/>
      <c r="SZY106" s="90"/>
      <c r="SZZ106" s="90"/>
      <c r="TAA106" s="90"/>
      <c r="TAB106" s="90"/>
      <c r="TAC106" s="90"/>
      <c r="TAD106" s="90"/>
      <c r="TAE106" s="90"/>
      <c r="TAF106" s="90"/>
      <c r="TAG106" s="90"/>
      <c r="TAH106" s="90"/>
      <c r="TAI106" s="90"/>
      <c r="TAJ106" s="90"/>
      <c r="TAK106" s="90"/>
      <c r="TAL106" s="90"/>
      <c r="TAM106" s="90"/>
      <c r="TAN106" s="90"/>
      <c r="TAO106" s="90"/>
      <c r="TAP106" s="90"/>
      <c r="TAQ106" s="90"/>
      <c r="TAR106" s="90"/>
      <c r="TAS106" s="90"/>
      <c r="TAT106" s="90"/>
      <c r="TAU106" s="90"/>
      <c r="TAV106" s="90"/>
      <c r="TAW106" s="90"/>
      <c r="TAX106" s="90"/>
      <c r="TAY106" s="90"/>
      <c r="TAZ106" s="90"/>
      <c r="TBA106" s="90"/>
      <c r="TBB106" s="90"/>
      <c r="TBC106" s="90"/>
      <c r="TBD106" s="90"/>
      <c r="TBE106" s="90"/>
      <c r="TBF106" s="90"/>
      <c r="TBG106" s="90"/>
      <c r="TBH106" s="90"/>
      <c r="TBI106" s="90"/>
      <c r="TBJ106" s="90"/>
      <c r="TBK106" s="90"/>
      <c r="TBL106" s="90"/>
      <c r="TBM106" s="90"/>
      <c r="TBN106" s="90"/>
      <c r="TBO106" s="90"/>
      <c r="TBP106" s="90"/>
      <c r="TBQ106" s="90"/>
      <c r="TBR106" s="90"/>
      <c r="TBS106" s="90"/>
      <c r="TBT106" s="90"/>
      <c r="TBU106" s="90"/>
      <c r="TBV106" s="90"/>
      <c r="TBW106" s="90"/>
      <c r="TBX106" s="90"/>
      <c r="TBY106" s="90"/>
      <c r="TBZ106" s="90"/>
      <c r="TCA106" s="90"/>
      <c r="TCB106" s="90"/>
      <c r="TCC106" s="90"/>
      <c r="TCD106" s="90"/>
      <c r="TCE106" s="90"/>
      <c r="TCF106" s="90"/>
      <c r="TCG106" s="90"/>
      <c r="TCH106" s="90"/>
      <c r="TCI106" s="90"/>
      <c r="TCJ106" s="90"/>
      <c r="TCK106" s="90"/>
      <c r="TCL106" s="90"/>
      <c r="TCM106" s="90"/>
      <c r="TCN106" s="90"/>
      <c r="TCO106" s="90"/>
      <c r="TCP106" s="90"/>
      <c r="TCQ106" s="90"/>
      <c r="TCR106" s="90"/>
      <c r="TCS106" s="90"/>
      <c r="TCT106" s="90"/>
      <c r="TCU106" s="90"/>
      <c r="TCV106" s="90"/>
      <c r="TCW106" s="90"/>
      <c r="TCX106" s="90"/>
      <c r="TCY106" s="90"/>
      <c r="TCZ106" s="90"/>
      <c r="TDA106" s="90"/>
      <c r="TDB106" s="90"/>
      <c r="TDC106" s="90"/>
      <c r="TDD106" s="90"/>
      <c r="TDE106" s="90"/>
      <c r="TDF106" s="90"/>
      <c r="TDG106" s="90"/>
      <c r="TDH106" s="90"/>
      <c r="TDI106" s="90"/>
      <c r="TDJ106" s="90"/>
      <c r="TDK106" s="90"/>
      <c r="TDL106" s="90"/>
      <c r="TDM106" s="90"/>
      <c r="TDN106" s="90"/>
      <c r="TDO106" s="90"/>
      <c r="TDP106" s="90"/>
      <c r="TDQ106" s="90"/>
      <c r="TDR106" s="90"/>
      <c r="TDS106" s="90"/>
      <c r="TDT106" s="90"/>
      <c r="TDU106" s="90"/>
      <c r="TDV106" s="90"/>
      <c r="TDW106" s="90"/>
      <c r="TDX106" s="90"/>
      <c r="TDY106" s="90"/>
      <c r="TDZ106" s="90"/>
      <c r="TEA106" s="90"/>
      <c r="TEB106" s="90"/>
      <c r="TEC106" s="90"/>
      <c r="TED106" s="90"/>
      <c r="TEE106" s="90"/>
      <c r="TEF106" s="90"/>
      <c r="TEG106" s="90"/>
      <c r="TEH106" s="90"/>
      <c r="TEI106" s="90"/>
      <c r="TEJ106" s="90"/>
      <c r="TEK106" s="90"/>
      <c r="TEL106" s="90"/>
      <c r="TEM106" s="90"/>
      <c r="TEN106" s="90"/>
      <c r="TEO106" s="90"/>
      <c r="TEP106" s="90"/>
      <c r="TEQ106" s="90"/>
      <c r="TER106" s="90"/>
      <c r="TES106" s="90"/>
      <c r="TET106" s="90"/>
      <c r="TEU106" s="90"/>
      <c r="TEV106" s="90"/>
      <c r="TEW106" s="90"/>
      <c r="TEX106" s="90"/>
      <c r="TEY106" s="90"/>
      <c r="TEZ106" s="90"/>
      <c r="TFA106" s="90"/>
      <c r="TFB106" s="90"/>
      <c r="TFC106" s="90"/>
      <c r="TFD106" s="90"/>
      <c r="TFE106" s="90"/>
      <c r="TFF106" s="90"/>
      <c r="TFG106" s="90"/>
      <c r="TFH106" s="90"/>
      <c r="TFI106" s="90"/>
      <c r="TFJ106" s="90"/>
      <c r="TFK106" s="90"/>
      <c r="TFL106" s="90"/>
      <c r="TFM106" s="90"/>
      <c r="TFN106" s="90"/>
      <c r="TFO106" s="90"/>
      <c r="TFP106" s="90"/>
      <c r="TFQ106" s="90"/>
      <c r="TFR106" s="90"/>
      <c r="TFS106" s="90"/>
      <c r="TFT106" s="90"/>
      <c r="TFU106" s="90"/>
      <c r="TFV106" s="90"/>
      <c r="TFW106" s="90"/>
      <c r="TFX106" s="90"/>
      <c r="TFY106" s="90"/>
      <c r="TFZ106" s="90"/>
      <c r="TGA106" s="90"/>
      <c r="TGB106" s="90"/>
      <c r="TGC106" s="90"/>
      <c r="TGD106" s="90"/>
      <c r="TGE106" s="90"/>
      <c r="TGF106" s="90"/>
      <c r="TGG106" s="90"/>
      <c r="TGH106" s="90"/>
      <c r="TGI106" s="90"/>
      <c r="TGJ106" s="90"/>
      <c r="TGK106" s="90"/>
      <c r="TGL106" s="90"/>
      <c r="TGM106" s="90"/>
      <c r="TGN106" s="90"/>
      <c r="TGO106" s="90"/>
      <c r="TGP106" s="90"/>
      <c r="TGQ106" s="90"/>
      <c r="TGR106" s="90"/>
      <c r="TGS106" s="90"/>
      <c r="TGT106" s="90"/>
      <c r="TGU106" s="90"/>
      <c r="TGV106" s="90"/>
      <c r="TGW106" s="90"/>
      <c r="TGX106" s="90"/>
      <c r="TGY106" s="90"/>
      <c r="TGZ106" s="90"/>
      <c r="THA106" s="90"/>
      <c r="THB106" s="90"/>
      <c r="THC106" s="90"/>
      <c r="THD106" s="90"/>
      <c r="THE106" s="90"/>
      <c r="THF106" s="90"/>
      <c r="THG106" s="90"/>
      <c r="THH106" s="90"/>
      <c r="THI106" s="90"/>
      <c r="THJ106" s="90"/>
      <c r="THK106" s="90"/>
      <c r="THL106" s="90"/>
      <c r="THM106" s="90"/>
      <c r="THN106" s="90"/>
      <c r="THO106" s="90"/>
      <c r="THP106" s="90"/>
      <c r="THQ106" s="90"/>
      <c r="THR106" s="90"/>
      <c r="THS106" s="90"/>
      <c r="THT106" s="90"/>
      <c r="THU106" s="90"/>
      <c r="THV106" s="90"/>
      <c r="THW106" s="90"/>
      <c r="THX106" s="90"/>
      <c r="THY106" s="90"/>
      <c r="THZ106" s="90"/>
      <c r="TIA106" s="90"/>
      <c r="TIB106" s="90"/>
      <c r="TIC106" s="90"/>
      <c r="TID106" s="90"/>
      <c r="TIE106" s="90"/>
      <c r="TIF106" s="90"/>
      <c r="TIG106" s="90"/>
      <c r="TIH106" s="90"/>
      <c r="TII106" s="90"/>
      <c r="TIJ106" s="90"/>
      <c r="TIK106" s="90"/>
      <c r="TIL106" s="90"/>
      <c r="TIM106" s="90"/>
      <c r="TIN106" s="90"/>
      <c r="TIO106" s="90"/>
      <c r="TIP106" s="90"/>
      <c r="TIQ106" s="90"/>
      <c r="TIR106" s="90"/>
      <c r="TIS106" s="90"/>
      <c r="TIT106" s="90"/>
      <c r="TIU106" s="90"/>
      <c r="TIV106" s="90"/>
      <c r="TIW106" s="90"/>
      <c r="TIX106" s="90"/>
      <c r="TIY106" s="90"/>
      <c r="TIZ106" s="90"/>
      <c r="TJA106" s="90"/>
      <c r="TJB106" s="90"/>
      <c r="TJC106" s="90"/>
      <c r="TJD106" s="90"/>
      <c r="TJE106" s="90"/>
      <c r="TJF106" s="90"/>
      <c r="TJG106" s="90"/>
      <c r="TJH106" s="90"/>
      <c r="TJI106" s="90"/>
      <c r="TJJ106" s="90"/>
      <c r="TJK106" s="90"/>
      <c r="TJL106" s="90"/>
      <c r="TJM106" s="90"/>
      <c r="TJN106" s="90"/>
      <c r="TJO106" s="90"/>
      <c r="TJP106" s="90"/>
      <c r="TJQ106" s="90"/>
      <c r="TJR106" s="90"/>
      <c r="TJS106" s="90"/>
      <c r="TJT106" s="90"/>
      <c r="TJU106" s="90"/>
      <c r="TJV106" s="90"/>
      <c r="TJW106" s="90"/>
      <c r="TJX106" s="90"/>
      <c r="TJY106" s="90"/>
      <c r="TJZ106" s="90"/>
      <c r="TKA106" s="90"/>
      <c r="TKB106" s="90"/>
      <c r="TKC106" s="90"/>
      <c r="TKD106" s="90"/>
      <c r="TKE106" s="90"/>
      <c r="TKF106" s="90"/>
      <c r="TKG106" s="90"/>
      <c r="TKH106" s="90"/>
      <c r="TKI106" s="90"/>
      <c r="TKJ106" s="90"/>
      <c r="TKK106" s="90"/>
      <c r="TKL106" s="90"/>
      <c r="TKM106" s="90"/>
      <c r="TKN106" s="90"/>
      <c r="TKO106" s="90"/>
      <c r="TKP106" s="90"/>
      <c r="TKQ106" s="90"/>
      <c r="TKR106" s="90"/>
      <c r="TKS106" s="90"/>
      <c r="TKT106" s="90"/>
      <c r="TKU106" s="90"/>
      <c r="TKV106" s="90"/>
      <c r="TKW106" s="90"/>
      <c r="TKX106" s="90"/>
      <c r="TKY106" s="90"/>
      <c r="TKZ106" s="90"/>
      <c r="TLA106" s="90"/>
      <c r="TLB106" s="90"/>
      <c r="TLC106" s="90"/>
      <c r="TLD106" s="90"/>
      <c r="TLE106" s="90"/>
      <c r="TLF106" s="90"/>
      <c r="TLG106" s="90"/>
      <c r="TLH106" s="90"/>
      <c r="TLI106" s="90"/>
      <c r="TLJ106" s="90"/>
      <c r="TLK106" s="90"/>
      <c r="TLL106" s="90"/>
      <c r="TLM106" s="90"/>
      <c r="TLN106" s="90"/>
      <c r="TLO106" s="90"/>
      <c r="TLP106" s="90"/>
      <c r="TLQ106" s="90"/>
      <c r="TLR106" s="90"/>
      <c r="TLS106" s="90"/>
      <c r="TLT106" s="90"/>
      <c r="TLU106" s="90"/>
      <c r="TLV106" s="90"/>
      <c r="TLW106" s="90"/>
      <c r="TLX106" s="90"/>
      <c r="TLY106" s="90"/>
      <c r="TLZ106" s="90"/>
      <c r="TMA106" s="90"/>
      <c r="TMB106" s="90"/>
      <c r="TMC106" s="90"/>
      <c r="TMD106" s="90"/>
      <c r="TME106" s="90"/>
      <c r="TMF106" s="90"/>
      <c r="TMG106" s="90"/>
      <c r="TMH106" s="90"/>
      <c r="TMI106" s="90"/>
      <c r="TMJ106" s="90"/>
      <c r="TMK106" s="90"/>
      <c r="TML106" s="90"/>
      <c r="TMM106" s="90"/>
      <c r="TMN106" s="90"/>
      <c r="TMO106" s="90"/>
      <c r="TMP106" s="90"/>
      <c r="TMQ106" s="90"/>
      <c r="TMR106" s="90"/>
      <c r="TMS106" s="90"/>
      <c r="TMT106" s="90"/>
      <c r="TMU106" s="90"/>
      <c r="TMV106" s="90"/>
      <c r="TMW106" s="90"/>
      <c r="TMX106" s="90"/>
      <c r="TMY106" s="90"/>
      <c r="TMZ106" s="90"/>
      <c r="TNA106" s="90"/>
      <c r="TNB106" s="90"/>
      <c r="TNC106" s="90"/>
      <c r="TND106" s="90"/>
      <c r="TNE106" s="90"/>
      <c r="TNF106" s="90"/>
      <c r="TNG106" s="90"/>
      <c r="TNH106" s="90"/>
      <c r="TNI106" s="90"/>
      <c r="TNJ106" s="90"/>
      <c r="TNK106" s="90"/>
      <c r="TNL106" s="90"/>
      <c r="TNM106" s="90"/>
      <c r="TNN106" s="90"/>
      <c r="TNO106" s="90"/>
      <c r="TNP106" s="90"/>
      <c r="TNQ106" s="90"/>
      <c r="TNR106" s="90"/>
      <c r="TNS106" s="90"/>
      <c r="TNT106" s="90"/>
      <c r="TNU106" s="90"/>
      <c r="TNV106" s="90"/>
      <c r="TNW106" s="90"/>
      <c r="TNX106" s="90"/>
      <c r="TNY106" s="90"/>
      <c r="TNZ106" s="90"/>
      <c r="TOA106" s="90"/>
      <c r="TOB106" s="90"/>
      <c r="TOC106" s="90"/>
      <c r="TOD106" s="90"/>
      <c r="TOE106" s="90"/>
      <c r="TOF106" s="90"/>
      <c r="TOG106" s="90"/>
      <c r="TOH106" s="90"/>
      <c r="TOI106" s="90"/>
      <c r="TOJ106" s="90"/>
      <c r="TOK106" s="90"/>
      <c r="TOL106" s="90"/>
      <c r="TOM106" s="90"/>
      <c r="TON106" s="90"/>
      <c r="TOO106" s="90"/>
      <c r="TOP106" s="90"/>
      <c r="TOQ106" s="90"/>
      <c r="TOR106" s="90"/>
      <c r="TOS106" s="90"/>
      <c r="TOT106" s="90"/>
      <c r="TOU106" s="90"/>
      <c r="TOV106" s="90"/>
      <c r="TOW106" s="90"/>
      <c r="TOX106" s="90"/>
      <c r="TOY106" s="90"/>
      <c r="TOZ106" s="90"/>
      <c r="TPA106" s="90"/>
      <c r="TPB106" s="90"/>
      <c r="TPC106" s="90"/>
      <c r="TPD106" s="90"/>
      <c r="TPE106" s="90"/>
      <c r="TPF106" s="90"/>
      <c r="TPG106" s="90"/>
      <c r="TPH106" s="90"/>
      <c r="TPI106" s="90"/>
      <c r="TPJ106" s="90"/>
      <c r="TPK106" s="90"/>
      <c r="TPL106" s="90"/>
      <c r="TPM106" s="90"/>
      <c r="TPN106" s="90"/>
      <c r="TPO106" s="90"/>
      <c r="TPP106" s="90"/>
      <c r="TPQ106" s="90"/>
      <c r="TPR106" s="90"/>
      <c r="TPS106" s="90"/>
      <c r="TPT106" s="90"/>
      <c r="TPU106" s="90"/>
      <c r="TPV106" s="90"/>
      <c r="TPW106" s="90"/>
      <c r="TPX106" s="90"/>
      <c r="TPY106" s="90"/>
      <c r="TPZ106" s="90"/>
      <c r="TQA106" s="90"/>
      <c r="TQB106" s="90"/>
      <c r="TQC106" s="90"/>
      <c r="TQD106" s="90"/>
      <c r="TQE106" s="90"/>
      <c r="TQF106" s="90"/>
      <c r="TQG106" s="90"/>
      <c r="TQH106" s="90"/>
      <c r="TQI106" s="90"/>
      <c r="TQJ106" s="90"/>
      <c r="TQK106" s="90"/>
      <c r="TQL106" s="90"/>
      <c r="TQM106" s="90"/>
      <c r="TQN106" s="90"/>
      <c r="TQO106" s="90"/>
      <c r="TQP106" s="90"/>
      <c r="TQQ106" s="90"/>
      <c r="TQR106" s="90"/>
      <c r="TQS106" s="90"/>
      <c r="TQT106" s="90"/>
      <c r="TQU106" s="90"/>
      <c r="TQV106" s="90"/>
      <c r="TQW106" s="90"/>
      <c r="TQX106" s="90"/>
      <c r="TQY106" s="90"/>
      <c r="TQZ106" s="90"/>
      <c r="TRA106" s="90"/>
      <c r="TRB106" s="90"/>
      <c r="TRC106" s="90"/>
      <c r="TRD106" s="90"/>
      <c r="TRE106" s="90"/>
      <c r="TRF106" s="90"/>
      <c r="TRG106" s="90"/>
      <c r="TRH106" s="90"/>
      <c r="TRI106" s="90"/>
      <c r="TRJ106" s="90"/>
      <c r="TRK106" s="90"/>
      <c r="TRL106" s="90"/>
      <c r="TRM106" s="90"/>
      <c r="TRN106" s="90"/>
      <c r="TRO106" s="90"/>
      <c r="TRP106" s="90"/>
      <c r="TRQ106" s="90"/>
      <c r="TRR106" s="90"/>
      <c r="TRS106" s="90"/>
      <c r="TRT106" s="90"/>
      <c r="TRU106" s="90"/>
      <c r="TRV106" s="90"/>
      <c r="TRW106" s="90"/>
      <c r="TRX106" s="90"/>
      <c r="TRY106" s="90"/>
      <c r="TRZ106" s="90"/>
      <c r="TSA106" s="90"/>
      <c r="TSB106" s="90"/>
      <c r="TSC106" s="90"/>
      <c r="TSD106" s="90"/>
      <c r="TSE106" s="90"/>
      <c r="TSF106" s="90"/>
      <c r="TSG106" s="90"/>
      <c r="TSH106" s="90"/>
      <c r="TSI106" s="90"/>
      <c r="TSJ106" s="90"/>
      <c r="TSK106" s="90"/>
      <c r="TSL106" s="90"/>
      <c r="TSM106" s="90"/>
      <c r="TSN106" s="90"/>
      <c r="TSO106" s="90"/>
      <c r="TSP106" s="90"/>
      <c r="TSQ106" s="90"/>
      <c r="TSR106" s="90"/>
      <c r="TSS106" s="90"/>
      <c r="TST106" s="90"/>
      <c r="TSU106" s="90"/>
      <c r="TSV106" s="90"/>
      <c r="TSW106" s="90"/>
      <c r="TSX106" s="90"/>
      <c r="TSY106" s="90"/>
      <c r="TSZ106" s="90"/>
      <c r="TTA106" s="90"/>
      <c r="TTB106" s="90"/>
      <c r="TTC106" s="90"/>
      <c r="TTD106" s="90"/>
      <c r="TTE106" s="90"/>
      <c r="TTF106" s="90"/>
      <c r="TTG106" s="90"/>
      <c r="TTH106" s="90"/>
      <c r="TTI106" s="90"/>
      <c r="TTJ106" s="90"/>
      <c r="TTK106" s="90"/>
      <c r="TTL106" s="90"/>
      <c r="TTM106" s="90"/>
      <c r="TTN106" s="90"/>
      <c r="TTO106" s="90"/>
      <c r="TTP106" s="90"/>
      <c r="TTQ106" s="90"/>
      <c r="TTR106" s="90"/>
      <c r="TTS106" s="90"/>
      <c r="TTT106" s="90"/>
      <c r="TTU106" s="90"/>
      <c r="TTV106" s="90"/>
      <c r="TTW106" s="90"/>
      <c r="TTX106" s="90"/>
      <c r="TTY106" s="90"/>
      <c r="TTZ106" s="90"/>
      <c r="TUA106" s="90"/>
      <c r="TUB106" s="90"/>
      <c r="TUC106" s="90"/>
      <c r="TUD106" s="90"/>
      <c r="TUE106" s="90"/>
      <c r="TUF106" s="90"/>
      <c r="TUG106" s="90"/>
      <c r="TUH106" s="90"/>
      <c r="TUI106" s="90"/>
      <c r="TUJ106" s="90"/>
      <c r="TUK106" s="90"/>
      <c r="TUL106" s="90"/>
      <c r="TUM106" s="90"/>
      <c r="TUN106" s="90"/>
      <c r="TUO106" s="90"/>
      <c r="TUP106" s="90"/>
      <c r="TUQ106" s="90"/>
      <c r="TUR106" s="90"/>
      <c r="TUS106" s="90"/>
      <c r="TUT106" s="90"/>
      <c r="TUU106" s="90"/>
      <c r="TUV106" s="90"/>
      <c r="TUW106" s="90"/>
      <c r="TUX106" s="90"/>
      <c r="TUY106" s="90"/>
      <c r="TUZ106" s="90"/>
      <c r="TVA106" s="90"/>
      <c r="TVB106" s="90"/>
      <c r="TVC106" s="90"/>
      <c r="TVD106" s="90"/>
      <c r="TVE106" s="90"/>
      <c r="TVF106" s="90"/>
      <c r="TVG106" s="90"/>
      <c r="TVH106" s="90"/>
      <c r="TVI106" s="90"/>
      <c r="TVJ106" s="90"/>
      <c r="TVK106" s="90"/>
      <c r="TVL106" s="90"/>
      <c r="TVM106" s="90"/>
      <c r="TVN106" s="90"/>
      <c r="TVO106" s="90"/>
      <c r="TVP106" s="90"/>
      <c r="TVQ106" s="90"/>
      <c r="TVR106" s="90"/>
      <c r="TVS106" s="90"/>
      <c r="TVT106" s="90"/>
      <c r="TVU106" s="90"/>
      <c r="TVV106" s="90"/>
      <c r="TVW106" s="90"/>
      <c r="TVX106" s="90"/>
      <c r="TVY106" s="90"/>
      <c r="TVZ106" s="90"/>
      <c r="TWA106" s="90"/>
      <c r="TWB106" s="90"/>
      <c r="TWC106" s="90"/>
      <c r="TWD106" s="90"/>
      <c r="TWE106" s="90"/>
      <c r="TWF106" s="90"/>
      <c r="TWG106" s="90"/>
      <c r="TWH106" s="90"/>
      <c r="TWI106" s="90"/>
      <c r="TWJ106" s="90"/>
      <c r="TWK106" s="90"/>
      <c r="TWL106" s="90"/>
      <c r="TWM106" s="90"/>
      <c r="TWN106" s="90"/>
      <c r="TWO106" s="90"/>
      <c r="TWP106" s="90"/>
      <c r="TWQ106" s="90"/>
      <c r="TWR106" s="90"/>
      <c r="TWS106" s="90"/>
      <c r="TWT106" s="90"/>
      <c r="TWU106" s="90"/>
      <c r="TWV106" s="90"/>
      <c r="TWW106" s="90"/>
      <c r="TWX106" s="90"/>
      <c r="TWY106" s="90"/>
      <c r="TWZ106" s="90"/>
      <c r="TXA106" s="90"/>
      <c r="TXB106" s="90"/>
      <c r="TXC106" s="90"/>
      <c r="TXD106" s="90"/>
      <c r="TXE106" s="90"/>
      <c r="TXF106" s="90"/>
      <c r="TXG106" s="90"/>
      <c r="TXH106" s="90"/>
      <c r="TXI106" s="90"/>
      <c r="TXJ106" s="90"/>
      <c r="TXK106" s="90"/>
      <c r="TXL106" s="90"/>
      <c r="TXM106" s="90"/>
      <c r="TXN106" s="90"/>
      <c r="TXO106" s="90"/>
      <c r="TXP106" s="90"/>
      <c r="TXQ106" s="90"/>
      <c r="TXR106" s="90"/>
      <c r="TXS106" s="90"/>
      <c r="TXT106" s="90"/>
      <c r="TXU106" s="90"/>
      <c r="TXV106" s="90"/>
      <c r="TXW106" s="90"/>
      <c r="TXX106" s="90"/>
      <c r="TXY106" s="90"/>
      <c r="TXZ106" s="90"/>
      <c r="TYA106" s="90"/>
      <c r="TYB106" s="90"/>
      <c r="TYC106" s="90"/>
      <c r="TYD106" s="90"/>
      <c r="TYE106" s="90"/>
      <c r="TYF106" s="90"/>
      <c r="TYG106" s="90"/>
      <c r="TYH106" s="90"/>
      <c r="TYI106" s="90"/>
      <c r="TYJ106" s="90"/>
      <c r="TYK106" s="90"/>
      <c r="TYL106" s="90"/>
      <c r="TYM106" s="90"/>
      <c r="TYN106" s="90"/>
      <c r="TYO106" s="90"/>
      <c r="TYP106" s="90"/>
      <c r="TYQ106" s="90"/>
      <c r="TYR106" s="90"/>
      <c r="TYS106" s="90"/>
      <c r="TYT106" s="90"/>
      <c r="TYU106" s="90"/>
      <c r="TYV106" s="90"/>
      <c r="TYW106" s="90"/>
      <c r="TYX106" s="90"/>
      <c r="TYY106" s="90"/>
      <c r="TYZ106" s="90"/>
      <c r="TZA106" s="90"/>
      <c r="TZB106" s="90"/>
      <c r="TZC106" s="90"/>
      <c r="TZD106" s="90"/>
      <c r="TZE106" s="90"/>
      <c r="TZF106" s="90"/>
      <c r="TZG106" s="90"/>
      <c r="TZH106" s="90"/>
      <c r="TZI106" s="90"/>
      <c r="TZJ106" s="90"/>
      <c r="TZK106" s="90"/>
      <c r="TZL106" s="90"/>
      <c r="TZM106" s="90"/>
      <c r="TZN106" s="90"/>
      <c r="TZO106" s="90"/>
      <c r="TZP106" s="90"/>
      <c r="TZQ106" s="90"/>
      <c r="TZR106" s="90"/>
      <c r="TZS106" s="90"/>
      <c r="TZT106" s="90"/>
      <c r="TZU106" s="90"/>
      <c r="TZV106" s="90"/>
      <c r="TZW106" s="90"/>
      <c r="TZX106" s="90"/>
      <c r="TZY106" s="90"/>
      <c r="TZZ106" s="90"/>
      <c r="UAA106" s="90"/>
      <c r="UAB106" s="90"/>
      <c r="UAC106" s="90"/>
      <c r="UAD106" s="90"/>
      <c r="UAE106" s="90"/>
      <c r="UAF106" s="90"/>
      <c r="UAG106" s="90"/>
      <c r="UAH106" s="90"/>
      <c r="UAI106" s="90"/>
      <c r="UAJ106" s="90"/>
      <c r="UAK106" s="90"/>
      <c r="UAL106" s="90"/>
      <c r="UAM106" s="90"/>
      <c r="UAN106" s="90"/>
      <c r="UAO106" s="90"/>
      <c r="UAP106" s="90"/>
      <c r="UAQ106" s="90"/>
      <c r="UAR106" s="90"/>
      <c r="UAS106" s="90"/>
      <c r="UAT106" s="90"/>
      <c r="UAU106" s="90"/>
      <c r="UAV106" s="90"/>
      <c r="UAW106" s="90"/>
      <c r="UAX106" s="90"/>
      <c r="UAY106" s="90"/>
      <c r="UAZ106" s="90"/>
      <c r="UBA106" s="90"/>
      <c r="UBB106" s="90"/>
      <c r="UBC106" s="90"/>
      <c r="UBD106" s="90"/>
      <c r="UBE106" s="90"/>
      <c r="UBF106" s="90"/>
      <c r="UBG106" s="90"/>
      <c r="UBH106" s="90"/>
      <c r="UBI106" s="90"/>
      <c r="UBJ106" s="90"/>
      <c r="UBK106" s="90"/>
      <c r="UBL106" s="90"/>
      <c r="UBM106" s="90"/>
      <c r="UBN106" s="90"/>
      <c r="UBO106" s="90"/>
      <c r="UBP106" s="90"/>
      <c r="UBQ106" s="90"/>
      <c r="UBR106" s="90"/>
      <c r="UBS106" s="90"/>
      <c r="UBT106" s="90"/>
      <c r="UBU106" s="90"/>
      <c r="UBV106" s="90"/>
      <c r="UBW106" s="90"/>
      <c r="UBX106" s="90"/>
      <c r="UBY106" s="90"/>
      <c r="UBZ106" s="90"/>
      <c r="UCA106" s="90"/>
      <c r="UCB106" s="90"/>
      <c r="UCC106" s="90"/>
      <c r="UCD106" s="90"/>
      <c r="UCE106" s="90"/>
      <c r="UCF106" s="90"/>
      <c r="UCG106" s="90"/>
      <c r="UCH106" s="90"/>
      <c r="UCI106" s="90"/>
      <c r="UCJ106" s="90"/>
      <c r="UCK106" s="90"/>
      <c r="UCL106" s="90"/>
      <c r="UCM106" s="90"/>
      <c r="UCN106" s="90"/>
      <c r="UCO106" s="90"/>
      <c r="UCP106" s="90"/>
      <c r="UCQ106" s="90"/>
      <c r="UCR106" s="90"/>
      <c r="UCS106" s="90"/>
      <c r="UCT106" s="90"/>
      <c r="UCU106" s="90"/>
      <c r="UCV106" s="90"/>
      <c r="UCW106" s="90"/>
      <c r="UCX106" s="90"/>
      <c r="UCY106" s="90"/>
      <c r="UCZ106" s="90"/>
      <c r="UDA106" s="90"/>
      <c r="UDB106" s="90"/>
      <c r="UDC106" s="90"/>
      <c r="UDD106" s="90"/>
      <c r="UDE106" s="90"/>
      <c r="UDF106" s="90"/>
      <c r="UDG106" s="90"/>
      <c r="UDH106" s="90"/>
      <c r="UDI106" s="90"/>
      <c r="UDJ106" s="90"/>
      <c r="UDK106" s="90"/>
      <c r="UDL106" s="90"/>
      <c r="UDM106" s="90"/>
      <c r="UDN106" s="90"/>
      <c r="UDO106" s="90"/>
      <c r="UDP106" s="90"/>
      <c r="UDQ106" s="90"/>
      <c r="UDR106" s="90"/>
      <c r="UDS106" s="90"/>
      <c r="UDT106" s="90"/>
      <c r="UDU106" s="90"/>
      <c r="UDV106" s="90"/>
      <c r="UDW106" s="90"/>
      <c r="UDX106" s="90"/>
      <c r="UDY106" s="90"/>
      <c r="UDZ106" s="90"/>
      <c r="UEA106" s="90"/>
      <c r="UEB106" s="90"/>
      <c r="UEC106" s="90"/>
      <c r="UED106" s="90"/>
      <c r="UEE106" s="90"/>
      <c r="UEF106" s="90"/>
      <c r="UEG106" s="90"/>
      <c r="UEH106" s="90"/>
      <c r="UEI106" s="90"/>
      <c r="UEJ106" s="90"/>
      <c r="UEK106" s="90"/>
      <c r="UEL106" s="90"/>
      <c r="UEM106" s="90"/>
      <c r="UEN106" s="90"/>
      <c r="UEO106" s="90"/>
      <c r="UEP106" s="90"/>
      <c r="UEQ106" s="90"/>
      <c r="UER106" s="90"/>
      <c r="UES106" s="90"/>
      <c r="UET106" s="90"/>
      <c r="UEU106" s="90"/>
      <c r="UEV106" s="90"/>
      <c r="UEW106" s="90"/>
      <c r="UEX106" s="90"/>
      <c r="UEY106" s="90"/>
      <c r="UEZ106" s="90"/>
      <c r="UFA106" s="90"/>
      <c r="UFB106" s="90"/>
      <c r="UFC106" s="90"/>
      <c r="UFD106" s="90"/>
      <c r="UFE106" s="90"/>
      <c r="UFF106" s="90"/>
      <c r="UFG106" s="90"/>
      <c r="UFH106" s="90"/>
      <c r="UFI106" s="90"/>
      <c r="UFJ106" s="90"/>
      <c r="UFK106" s="90"/>
      <c r="UFL106" s="90"/>
      <c r="UFM106" s="90"/>
      <c r="UFN106" s="90"/>
      <c r="UFO106" s="90"/>
      <c r="UFP106" s="90"/>
      <c r="UFQ106" s="90"/>
      <c r="UFR106" s="90"/>
      <c r="UFS106" s="90"/>
      <c r="UFT106" s="90"/>
      <c r="UFU106" s="90"/>
      <c r="UFV106" s="90"/>
      <c r="UFW106" s="90"/>
      <c r="UFX106" s="90"/>
      <c r="UFY106" s="90"/>
      <c r="UFZ106" s="90"/>
      <c r="UGA106" s="90"/>
      <c r="UGB106" s="90"/>
      <c r="UGC106" s="90"/>
      <c r="UGD106" s="90"/>
      <c r="UGE106" s="90"/>
      <c r="UGF106" s="90"/>
      <c r="UGG106" s="90"/>
      <c r="UGH106" s="90"/>
      <c r="UGI106" s="90"/>
      <c r="UGJ106" s="90"/>
      <c r="UGK106" s="90"/>
      <c r="UGL106" s="90"/>
      <c r="UGM106" s="90"/>
      <c r="UGN106" s="90"/>
      <c r="UGO106" s="90"/>
      <c r="UGP106" s="90"/>
      <c r="UGQ106" s="90"/>
      <c r="UGR106" s="90"/>
      <c r="UGS106" s="90"/>
      <c r="UGT106" s="90"/>
      <c r="UGU106" s="90"/>
      <c r="UGV106" s="90"/>
      <c r="UGW106" s="90"/>
      <c r="UGX106" s="90"/>
      <c r="UGY106" s="90"/>
      <c r="UGZ106" s="90"/>
      <c r="UHA106" s="90"/>
      <c r="UHB106" s="90"/>
      <c r="UHC106" s="90"/>
      <c r="UHD106" s="90"/>
      <c r="UHE106" s="90"/>
      <c r="UHF106" s="90"/>
      <c r="UHG106" s="90"/>
      <c r="UHH106" s="90"/>
      <c r="UHI106" s="90"/>
      <c r="UHJ106" s="90"/>
      <c r="UHK106" s="90"/>
      <c r="UHL106" s="90"/>
      <c r="UHM106" s="90"/>
      <c r="UHN106" s="90"/>
      <c r="UHO106" s="90"/>
      <c r="UHP106" s="90"/>
      <c r="UHQ106" s="90"/>
      <c r="UHR106" s="90"/>
      <c r="UHS106" s="90"/>
      <c r="UHT106" s="90"/>
      <c r="UHU106" s="90"/>
      <c r="UHV106" s="90"/>
      <c r="UHW106" s="90"/>
      <c r="UHX106" s="90"/>
      <c r="UHY106" s="90"/>
      <c r="UHZ106" s="90"/>
      <c r="UIA106" s="90"/>
      <c r="UIB106" s="90"/>
      <c r="UIC106" s="90"/>
      <c r="UID106" s="90"/>
      <c r="UIE106" s="90"/>
      <c r="UIF106" s="90"/>
      <c r="UIG106" s="90"/>
      <c r="UIH106" s="90"/>
      <c r="UII106" s="90"/>
      <c r="UIJ106" s="90"/>
      <c r="UIK106" s="90"/>
      <c r="UIL106" s="90"/>
      <c r="UIM106" s="90"/>
      <c r="UIN106" s="90"/>
      <c r="UIO106" s="90"/>
      <c r="UIP106" s="90"/>
      <c r="UIQ106" s="90"/>
      <c r="UIR106" s="90"/>
      <c r="UIS106" s="90"/>
      <c r="UIT106" s="90"/>
      <c r="UIU106" s="90"/>
      <c r="UIV106" s="90"/>
      <c r="UIW106" s="90"/>
      <c r="UIX106" s="90"/>
      <c r="UIY106" s="90"/>
      <c r="UIZ106" s="90"/>
      <c r="UJA106" s="90"/>
      <c r="UJB106" s="90"/>
      <c r="UJC106" s="90"/>
      <c r="UJD106" s="90"/>
      <c r="UJE106" s="90"/>
      <c r="UJF106" s="90"/>
      <c r="UJG106" s="90"/>
      <c r="UJH106" s="90"/>
      <c r="UJI106" s="90"/>
      <c r="UJJ106" s="90"/>
      <c r="UJK106" s="90"/>
      <c r="UJL106" s="90"/>
      <c r="UJM106" s="90"/>
      <c r="UJN106" s="90"/>
      <c r="UJO106" s="90"/>
      <c r="UJP106" s="90"/>
      <c r="UJQ106" s="90"/>
      <c r="UJR106" s="90"/>
      <c r="UJS106" s="90"/>
      <c r="UJT106" s="90"/>
      <c r="UJU106" s="90"/>
      <c r="UJV106" s="90"/>
      <c r="UJW106" s="90"/>
      <c r="UJX106" s="90"/>
      <c r="UJY106" s="90"/>
      <c r="UJZ106" s="90"/>
      <c r="UKA106" s="90"/>
      <c r="UKB106" s="90"/>
      <c r="UKC106" s="90"/>
      <c r="UKD106" s="90"/>
      <c r="UKE106" s="90"/>
      <c r="UKF106" s="90"/>
      <c r="UKG106" s="90"/>
      <c r="UKH106" s="90"/>
      <c r="UKI106" s="90"/>
      <c r="UKJ106" s="90"/>
      <c r="UKK106" s="90"/>
      <c r="UKL106" s="90"/>
      <c r="UKM106" s="90"/>
      <c r="UKN106" s="90"/>
      <c r="UKO106" s="90"/>
      <c r="UKP106" s="90"/>
      <c r="UKQ106" s="90"/>
      <c r="UKR106" s="90"/>
      <c r="UKS106" s="90"/>
      <c r="UKT106" s="90"/>
      <c r="UKU106" s="90"/>
      <c r="UKV106" s="90"/>
      <c r="UKW106" s="90"/>
      <c r="UKX106" s="90"/>
      <c r="UKY106" s="90"/>
      <c r="UKZ106" s="90"/>
      <c r="ULA106" s="90"/>
      <c r="ULB106" s="90"/>
      <c r="ULC106" s="90"/>
      <c r="ULD106" s="90"/>
      <c r="ULE106" s="90"/>
      <c r="ULF106" s="90"/>
      <c r="ULG106" s="90"/>
      <c r="ULH106" s="90"/>
      <c r="ULI106" s="90"/>
      <c r="ULJ106" s="90"/>
      <c r="ULK106" s="90"/>
      <c r="ULL106" s="90"/>
      <c r="ULM106" s="90"/>
      <c r="ULN106" s="90"/>
      <c r="ULO106" s="90"/>
      <c r="ULP106" s="90"/>
      <c r="ULQ106" s="90"/>
      <c r="ULR106" s="90"/>
      <c r="ULS106" s="90"/>
      <c r="ULT106" s="90"/>
      <c r="ULU106" s="90"/>
      <c r="ULV106" s="90"/>
      <c r="ULW106" s="90"/>
      <c r="ULX106" s="90"/>
      <c r="ULY106" s="90"/>
      <c r="ULZ106" s="90"/>
      <c r="UMA106" s="90"/>
      <c r="UMB106" s="90"/>
      <c r="UMC106" s="90"/>
      <c r="UMD106" s="90"/>
      <c r="UME106" s="90"/>
      <c r="UMF106" s="90"/>
      <c r="UMG106" s="90"/>
      <c r="UMH106" s="90"/>
      <c r="UMI106" s="90"/>
      <c r="UMJ106" s="90"/>
      <c r="UMK106" s="90"/>
      <c r="UML106" s="90"/>
      <c r="UMM106" s="90"/>
      <c r="UMN106" s="90"/>
      <c r="UMO106" s="90"/>
      <c r="UMP106" s="90"/>
      <c r="UMQ106" s="90"/>
      <c r="UMR106" s="90"/>
      <c r="UMS106" s="90"/>
      <c r="UMT106" s="90"/>
      <c r="UMU106" s="90"/>
      <c r="UMV106" s="90"/>
      <c r="UMW106" s="90"/>
      <c r="UMX106" s="90"/>
      <c r="UMY106" s="90"/>
      <c r="UMZ106" s="90"/>
      <c r="UNA106" s="90"/>
      <c r="UNB106" s="90"/>
      <c r="UNC106" s="90"/>
      <c r="UND106" s="90"/>
      <c r="UNE106" s="90"/>
      <c r="UNF106" s="90"/>
      <c r="UNG106" s="90"/>
      <c r="UNH106" s="90"/>
      <c r="UNI106" s="90"/>
      <c r="UNJ106" s="90"/>
      <c r="UNK106" s="90"/>
      <c r="UNL106" s="90"/>
      <c r="UNM106" s="90"/>
      <c r="UNN106" s="90"/>
      <c r="UNO106" s="90"/>
      <c r="UNP106" s="90"/>
      <c r="UNQ106" s="90"/>
      <c r="UNR106" s="90"/>
      <c r="UNS106" s="90"/>
      <c r="UNT106" s="90"/>
      <c r="UNU106" s="90"/>
      <c r="UNV106" s="90"/>
      <c r="UNW106" s="90"/>
      <c r="UNX106" s="90"/>
      <c r="UNY106" s="90"/>
      <c r="UNZ106" s="90"/>
      <c r="UOA106" s="90"/>
      <c r="UOB106" s="90"/>
      <c r="UOC106" s="90"/>
      <c r="UOD106" s="90"/>
      <c r="UOE106" s="90"/>
      <c r="UOF106" s="90"/>
      <c r="UOG106" s="90"/>
      <c r="UOH106" s="90"/>
      <c r="UOI106" s="90"/>
      <c r="UOJ106" s="90"/>
      <c r="UOK106" s="90"/>
      <c r="UOL106" s="90"/>
      <c r="UOM106" s="90"/>
      <c r="UON106" s="90"/>
      <c r="UOO106" s="90"/>
      <c r="UOP106" s="90"/>
      <c r="UOQ106" s="90"/>
      <c r="UOR106" s="90"/>
      <c r="UOS106" s="90"/>
      <c r="UOT106" s="90"/>
      <c r="UOU106" s="90"/>
      <c r="UOV106" s="90"/>
      <c r="UOW106" s="90"/>
      <c r="UOX106" s="90"/>
      <c r="UOY106" s="90"/>
      <c r="UOZ106" s="90"/>
      <c r="UPA106" s="90"/>
      <c r="UPB106" s="90"/>
      <c r="UPC106" s="90"/>
      <c r="UPD106" s="90"/>
      <c r="UPE106" s="90"/>
      <c r="UPF106" s="90"/>
      <c r="UPG106" s="90"/>
      <c r="UPH106" s="90"/>
      <c r="UPI106" s="90"/>
      <c r="UPJ106" s="90"/>
      <c r="UPK106" s="90"/>
      <c r="UPL106" s="90"/>
      <c r="UPM106" s="90"/>
      <c r="UPN106" s="90"/>
      <c r="UPO106" s="90"/>
      <c r="UPP106" s="90"/>
      <c r="UPQ106" s="90"/>
      <c r="UPR106" s="90"/>
      <c r="UPS106" s="90"/>
      <c r="UPT106" s="90"/>
      <c r="UPU106" s="90"/>
      <c r="UPV106" s="90"/>
      <c r="UPW106" s="90"/>
      <c r="UPX106" s="90"/>
      <c r="UPY106" s="90"/>
      <c r="UPZ106" s="90"/>
      <c r="UQA106" s="90"/>
      <c r="UQB106" s="90"/>
      <c r="UQC106" s="90"/>
      <c r="UQD106" s="90"/>
      <c r="UQE106" s="90"/>
      <c r="UQF106" s="90"/>
      <c r="UQG106" s="90"/>
      <c r="UQH106" s="90"/>
      <c r="UQI106" s="90"/>
      <c r="UQJ106" s="90"/>
      <c r="UQK106" s="90"/>
      <c r="UQL106" s="90"/>
      <c r="UQM106" s="90"/>
      <c r="UQN106" s="90"/>
      <c r="UQO106" s="90"/>
      <c r="UQP106" s="90"/>
      <c r="UQQ106" s="90"/>
      <c r="UQR106" s="90"/>
      <c r="UQS106" s="90"/>
      <c r="UQT106" s="90"/>
      <c r="UQU106" s="90"/>
      <c r="UQV106" s="90"/>
      <c r="UQW106" s="90"/>
      <c r="UQX106" s="90"/>
      <c r="UQY106" s="90"/>
      <c r="UQZ106" s="90"/>
      <c r="URA106" s="90"/>
      <c r="URB106" s="90"/>
      <c r="URC106" s="90"/>
      <c r="URD106" s="90"/>
      <c r="URE106" s="90"/>
      <c r="URF106" s="90"/>
      <c r="URG106" s="90"/>
      <c r="URH106" s="90"/>
      <c r="URI106" s="90"/>
      <c r="URJ106" s="90"/>
      <c r="URK106" s="90"/>
      <c r="URL106" s="90"/>
      <c r="URM106" s="90"/>
      <c r="URN106" s="90"/>
      <c r="URO106" s="90"/>
      <c r="URP106" s="90"/>
      <c r="URQ106" s="90"/>
      <c r="URR106" s="90"/>
      <c r="URS106" s="90"/>
      <c r="URT106" s="90"/>
      <c r="URU106" s="90"/>
      <c r="URV106" s="90"/>
      <c r="URW106" s="90"/>
      <c r="URX106" s="90"/>
      <c r="URY106" s="90"/>
      <c r="URZ106" s="90"/>
      <c r="USA106" s="90"/>
      <c r="USB106" s="90"/>
      <c r="USC106" s="90"/>
      <c r="USD106" s="90"/>
      <c r="USE106" s="90"/>
      <c r="USF106" s="90"/>
      <c r="USG106" s="90"/>
      <c r="USH106" s="90"/>
      <c r="USI106" s="90"/>
      <c r="USJ106" s="90"/>
      <c r="USK106" s="90"/>
      <c r="USL106" s="90"/>
      <c r="USM106" s="90"/>
      <c r="USN106" s="90"/>
      <c r="USO106" s="90"/>
      <c r="USP106" s="90"/>
      <c r="USQ106" s="90"/>
      <c r="USR106" s="90"/>
      <c r="USS106" s="90"/>
      <c r="UST106" s="90"/>
      <c r="USU106" s="90"/>
      <c r="USV106" s="90"/>
      <c r="USW106" s="90"/>
      <c r="USX106" s="90"/>
      <c r="USY106" s="90"/>
      <c r="USZ106" s="90"/>
      <c r="UTA106" s="90"/>
      <c r="UTB106" s="90"/>
      <c r="UTC106" s="90"/>
      <c r="UTD106" s="90"/>
      <c r="UTE106" s="90"/>
      <c r="UTF106" s="90"/>
      <c r="UTG106" s="90"/>
      <c r="UTH106" s="90"/>
      <c r="UTI106" s="90"/>
      <c r="UTJ106" s="90"/>
      <c r="UTK106" s="90"/>
      <c r="UTL106" s="90"/>
      <c r="UTM106" s="90"/>
      <c r="UTN106" s="90"/>
      <c r="UTO106" s="90"/>
      <c r="UTP106" s="90"/>
      <c r="UTQ106" s="90"/>
      <c r="UTR106" s="90"/>
      <c r="UTS106" s="90"/>
      <c r="UTT106" s="90"/>
      <c r="UTU106" s="90"/>
      <c r="UTV106" s="90"/>
      <c r="UTW106" s="90"/>
      <c r="UTX106" s="90"/>
      <c r="UTY106" s="90"/>
      <c r="UTZ106" s="90"/>
      <c r="UUA106" s="90"/>
      <c r="UUB106" s="90"/>
      <c r="UUC106" s="90"/>
      <c r="UUD106" s="90"/>
      <c r="UUE106" s="90"/>
      <c r="UUF106" s="90"/>
      <c r="UUG106" s="90"/>
      <c r="UUH106" s="90"/>
      <c r="UUI106" s="90"/>
      <c r="UUJ106" s="90"/>
      <c r="UUK106" s="90"/>
      <c r="UUL106" s="90"/>
      <c r="UUM106" s="90"/>
      <c r="UUN106" s="90"/>
      <c r="UUO106" s="90"/>
      <c r="UUP106" s="90"/>
      <c r="UUQ106" s="90"/>
      <c r="UUR106" s="90"/>
      <c r="UUS106" s="90"/>
      <c r="UUT106" s="90"/>
      <c r="UUU106" s="90"/>
      <c r="UUV106" s="90"/>
      <c r="UUW106" s="90"/>
      <c r="UUX106" s="90"/>
      <c r="UUY106" s="90"/>
      <c r="UUZ106" s="90"/>
      <c r="UVA106" s="90"/>
      <c r="UVB106" s="90"/>
      <c r="UVC106" s="90"/>
      <c r="UVD106" s="90"/>
      <c r="UVE106" s="90"/>
      <c r="UVF106" s="90"/>
      <c r="UVG106" s="90"/>
      <c r="UVH106" s="90"/>
      <c r="UVI106" s="90"/>
      <c r="UVJ106" s="90"/>
      <c r="UVK106" s="90"/>
      <c r="UVL106" s="90"/>
      <c r="UVM106" s="90"/>
      <c r="UVN106" s="90"/>
      <c r="UVO106" s="90"/>
      <c r="UVP106" s="90"/>
      <c r="UVQ106" s="90"/>
      <c r="UVR106" s="90"/>
      <c r="UVS106" s="90"/>
      <c r="UVT106" s="90"/>
      <c r="UVU106" s="90"/>
      <c r="UVV106" s="90"/>
      <c r="UVW106" s="90"/>
      <c r="UVX106" s="90"/>
      <c r="UVY106" s="90"/>
      <c r="UVZ106" s="90"/>
      <c r="UWA106" s="90"/>
      <c r="UWB106" s="90"/>
      <c r="UWC106" s="90"/>
      <c r="UWD106" s="90"/>
      <c r="UWE106" s="90"/>
      <c r="UWF106" s="90"/>
      <c r="UWG106" s="90"/>
      <c r="UWH106" s="90"/>
      <c r="UWI106" s="90"/>
      <c r="UWJ106" s="90"/>
      <c r="UWK106" s="90"/>
      <c r="UWL106" s="90"/>
      <c r="UWM106" s="90"/>
      <c r="UWN106" s="90"/>
      <c r="UWO106" s="90"/>
      <c r="UWP106" s="90"/>
      <c r="UWQ106" s="90"/>
      <c r="UWR106" s="90"/>
      <c r="UWS106" s="90"/>
      <c r="UWT106" s="90"/>
      <c r="UWU106" s="90"/>
      <c r="UWV106" s="90"/>
      <c r="UWW106" s="90"/>
      <c r="UWX106" s="90"/>
      <c r="UWY106" s="90"/>
      <c r="UWZ106" s="90"/>
      <c r="UXA106" s="90"/>
      <c r="UXB106" s="90"/>
      <c r="UXC106" s="90"/>
      <c r="UXD106" s="90"/>
      <c r="UXE106" s="90"/>
      <c r="UXF106" s="90"/>
      <c r="UXG106" s="90"/>
      <c r="UXH106" s="90"/>
      <c r="UXI106" s="90"/>
      <c r="UXJ106" s="90"/>
      <c r="UXK106" s="90"/>
      <c r="UXL106" s="90"/>
      <c r="UXM106" s="90"/>
      <c r="UXN106" s="90"/>
      <c r="UXO106" s="90"/>
      <c r="UXP106" s="90"/>
      <c r="UXQ106" s="90"/>
      <c r="UXR106" s="90"/>
      <c r="UXS106" s="90"/>
      <c r="UXT106" s="90"/>
      <c r="UXU106" s="90"/>
      <c r="UXV106" s="90"/>
      <c r="UXW106" s="90"/>
      <c r="UXX106" s="90"/>
      <c r="UXY106" s="90"/>
      <c r="UXZ106" s="90"/>
      <c r="UYA106" s="90"/>
      <c r="UYB106" s="90"/>
      <c r="UYC106" s="90"/>
      <c r="UYD106" s="90"/>
      <c r="UYE106" s="90"/>
      <c r="UYF106" s="90"/>
      <c r="UYG106" s="90"/>
      <c r="UYH106" s="90"/>
      <c r="UYI106" s="90"/>
      <c r="UYJ106" s="90"/>
      <c r="UYK106" s="90"/>
      <c r="UYL106" s="90"/>
      <c r="UYM106" s="90"/>
      <c r="UYN106" s="90"/>
      <c r="UYO106" s="90"/>
      <c r="UYP106" s="90"/>
      <c r="UYQ106" s="90"/>
      <c r="UYR106" s="90"/>
      <c r="UYS106" s="90"/>
      <c r="UYT106" s="90"/>
      <c r="UYU106" s="90"/>
      <c r="UYV106" s="90"/>
      <c r="UYW106" s="90"/>
      <c r="UYX106" s="90"/>
      <c r="UYY106" s="90"/>
      <c r="UYZ106" s="90"/>
      <c r="UZA106" s="90"/>
      <c r="UZB106" s="90"/>
      <c r="UZC106" s="90"/>
      <c r="UZD106" s="90"/>
      <c r="UZE106" s="90"/>
      <c r="UZF106" s="90"/>
      <c r="UZG106" s="90"/>
      <c r="UZH106" s="90"/>
      <c r="UZI106" s="90"/>
      <c r="UZJ106" s="90"/>
      <c r="UZK106" s="90"/>
      <c r="UZL106" s="90"/>
      <c r="UZM106" s="90"/>
      <c r="UZN106" s="90"/>
      <c r="UZO106" s="90"/>
      <c r="UZP106" s="90"/>
      <c r="UZQ106" s="90"/>
      <c r="UZR106" s="90"/>
      <c r="UZS106" s="90"/>
      <c r="UZT106" s="90"/>
      <c r="UZU106" s="90"/>
      <c r="UZV106" s="90"/>
      <c r="UZW106" s="90"/>
      <c r="UZX106" s="90"/>
      <c r="UZY106" s="90"/>
      <c r="UZZ106" s="90"/>
      <c r="VAA106" s="90"/>
      <c r="VAB106" s="90"/>
      <c r="VAC106" s="90"/>
      <c r="VAD106" s="90"/>
      <c r="VAE106" s="90"/>
      <c r="VAF106" s="90"/>
      <c r="VAG106" s="90"/>
      <c r="VAH106" s="90"/>
      <c r="VAI106" s="90"/>
      <c r="VAJ106" s="90"/>
      <c r="VAK106" s="90"/>
      <c r="VAL106" s="90"/>
      <c r="VAM106" s="90"/>
      <c r="VAN106" s="90"/>
      <c r="VAO106" s="90"/>
      <c r="VAP106" s="90"/>
      <c r="VAQ106" s="90"/>
      <c r="VAR106" s="90"/>
      <c r="VAS106" s="90"/>
      <c r="VAT106" s="90"/>
      <c r="VAU106" s="90"/>
      <c r="VAV106" s="90"/>
      <c r="VAW106" s="90"/>
      <c r="VAX106" s="90"/>
      <c r="VAY106" s="90"/>
      <c r="VAZ106" s="90"/>
      <c r="VBA106" s="90"/>
      <c r="VBB106" s="90"/>
      <c r="VBC106" s="90"/>
      <c r="VBD106" s="90"/>
      <c r="VBE106" s="90"/>
      <c r="VBF106" s="90"/>
      <c r="VBG106" s="90"/>
      <c r="VBH106" s="90"/>
      <c r="VBI106" s="90"/>
      <c r="VBJ106" s="90"/>
      <c r="VBK106" s="90"/>
      <c r="VBL106" s="90"/>
      <c r="VBM106" s="90"/>
      <c r="VBN106" s="90"/>
      <c r="VBO106" s="90"/>
      <c r="VBP106" s="90"/>
      <c r="VBQ106" s="90"/>
      <c r="VBR106" s="90"/>
      <c r="VBS106" s="90"/>
      <c r="VBT106" s="90"/>
      <c r="VBU106" s="90"/>
      <c r="VBV106" s="90"/>
      <c r="VBW106" s="90"/>
      <c r="VBX106" s="90"/>
      <c r="VBY106" s="90"/>
      <c r="VBZ106" s="90"/>
      <c r="VCA106" s="90"/>
      <c r="VCB106" s="90"/>
      <c r="VCC106" s="90"/>
      <c r="VCD106" s="90"/>
      <c r="VCE106" s="90"/>
      <c r="VCF106" s="90"/>
      <c r="VCG106" s="90"/>
      <c r="VCH106" s="90"/>
      <c r="VCI106" s="90"/>
      <c r="VCJ106" s="90"/>
      <c r="VCK106" s="90"/>
      <c r="VCL106" s="90"/>
      <c r="VCM106" s="90"/>
      <c r="VCN106" s="90"/>
      <c r="VCO106" s="90"/>
      <c r="VCP106" s="90"/>
      <c r="VCQ106" s="90"/>
      <c r="VCR106" s="90"/>
      <c r="VCS106" s="90"/>
      <c r="VCT106" s="90"/>
      <c r="VCU106" s="90"/>
      <c r="VCV106" s="90"/>
      <c r="VCW106" s="90"/>
      <c r="VCX106" s="90"/>
      <c r="VCY106" s="90"/>
      <c r="VCZ106" s="90"/>
      <c r="VDA106" s="90"/>
      <c r="VDB106" s="90"/>
      <c r="VDC106" s="90"/>
      <c r="VDD106" s="90"/>
      <c r="VDE106" s="90"/>
      <c r="VDF106" s="90"/>
      <c r="VDG106" s="90"/>
      <c r="VDH106" s="90"/>
      <c r="VDI106" s="90"/>
      <c r="VDJ106" s="90"/>
      <c r="VDK106" s="90"/>
      <c r="VDL106" s="90"/>
      <c r="VDM106" s="90"/>
      <c r="VDN106" s="90"/>
      <c r="VDO106" s="90"/>
      <c r="VDP106" s="90"/>
      <c r="VDQ106" s="90"/>
      <c r="VDR106" s="90"/>
      <c r="VDS106" s="90"/>
      <c r="VDT106" s="90"/>
      <c r="VDU106" s="90"/>
      <c r="VDV106" s="90"/>
      <c r="VDW106" s="90"/>
      <c r="VDX106" s="90"/>
      <c r="VDY106" s="90"/>
      <c r="VDZ106" s="90"/>
      <c r="VEA106" s="90"/>
      <c r="VEB106" s="90"/>
      <c r="VEC106" s="90"/>
      <c r="VED106" s="90"/>
      <c r="VEE106" s="90"/>
      <c r="VEF106" s="90"/>
      <c r="VEG106" s="90"/>
      <c r="VEH106" s="90"/>
      <c r="VEI106" s="90"/>
      <c r="VEJ106" s="90"/>
      <c r="VEK106" s="90"/>
      <c r="VEL106" s="90"/>
      <c r="VEM106" s="90"/>
      <c r="VEN106" s="90"/>
      <c r="VEO106" s="90"/>
      <c r="VEP106" s="90"/>
      <c r="VEQ106" s="90"/>
      <c r="VER106" s="90"/>
      <c r="VES106" s="90"/>
      <c r="VET106" s="90"/>
      <c r="VEU106" s="90"/>
      <c r="VEV106" s="90"/>
      <c r="VEW106" s="90"/>
      <c r="VEX106" s="90"/>
      <c r="VEY106" s="90"/>
      <c r="VEZ106" s="90"/>
      <c r="VFA106" s="90"/>
      <c r="VFB106" s="90"/>
      <c r="VFC106" s="90"/>
      <c r="VFD106" s="90"/>
      <c r="VFE106" s="90"/>
      <c r="VFF106" s="90"/>
      <c r="VFG106" s="90"/>
      <c r="VFH106" s="90"/>
      <c r="VFI106" s="90"/>
      <c r="VFJ106" s="90"/>
      <c r="VFK106" s="90"/>
      <c r="VFL106" s="90"/>
      <c r="VFM106" s="90"/>
      <c r="VFN106" s="90"/>
      <c r="VFO106" s="90"/>
      <c r="VFP106" s="90"/>
      <c r="VFQ106" s="90"/>
      <c r="VFR106" s="90"/>
      <c r="VFS106" s="90"/>
      <c r="VFT106" s="90"/>
      <c r="VFU106" s="90"/>
      <c r="VFV106" s="90"/>
      <c r="VFW106" s="90"/>
      <c r="VFX106" s="90"/>
      <c r="VFY106" s="90"/>
      <c r="VFZ106" s="90"/>
      <c r="VGA106" s="90"/>
      <c r="VGB106" s="90"/>
      <c r="VGC106" s="90"/>
      <c r="VGD106" s="90"/>
      <c r="VGE106" s="90"/>
      <c r="VGF106" s="90"/>
      <c r="VGG106" s="90"/>
      <c r="VGH106" s="90"/>
      <c r="VGI106" s="90"/>
      <c r="VGJ106" s="90"/>
      <c r="VGK106" s="90"/>
      <c r="VGL106" s="90"/>
      <c r="VGM106" s="90"/>
      <c r="VGN106" s="90"/>
      <c r="VGO106" s="90"/>
      <c r="VGP106" s="90"/>
      <c r="VGQ106" s="90"/>
      <c r="VGR106" s="90"/>
      <c r="VGS106" s="90"/>
      <c r="VGT106" s="90"/>
      <c r="VGU106" s="90"/>
      <c r="VGV106" s="90"/>
      <c r="VGW106" s="90"/>
      <c r="VGX106" s="90"/>
      <c r="VGY106" s="90"/>
      <c r="VGZ106" s="90"/>
      <c r="VHA106" s="90"/>
      <c r="VHB106" s="90"/>
      <c r="VHC106" s="90"/>
      <c r="VHD106" s="90"/>
      <c r="VHE106" s="90"/>
      <c r="VHF106" s="90"/>
      <c r="VHG106" s="90"/>
      <c r="VHH106" s="90"/>
      <c r="VHI106" s="90"/>
      <c r="VHJ106" s="90"/>
      <c r="VHK106" s="90"/>
      <c r="VHL106" s="90"/>
      <c r="VHM106" s="90"/>
      <c r="VHN106" s="90"/>
      <c r="VHO106" s="90"/>
      <c r="VHP106" s="90"/>
      <c r="VHQ106" s="90"/>
      <c r="VHR106" s="90"/>
      <c r="VHS106" s="90"/>
      <c r="VHT106" s="90"/>
      <c r="VHU106" s="90"/>
      <c r="VHV106" s="90"/>
      <c r="VHW106" s="90"/>
      <c r="VHX106" s="90"/>
      <c r="VHY106" s="90"/>
      <c r="VHZ106" s="90"/>
      <c r="VIA106" s="90"/>
      <c r="VIB106" s="90"/>
      <c r="VIC106" s="90"/>
      <c r="VID106" s="90"/>
      <c r="VIE106" s="90"/>
      <c r="VIF106" s="90"/>
      <c r="VIG106" s="90"/>
      <c r="VIH106" s="90"/>
      <c r="VII106" s="90"/>
      <c r="VIJ106" s="90"/>
      <c r="VIK106" s="90"/>
      <c r="VIL106" s="90"/>
      <c r="VIM106" s="90"/>
      <c r="VIN106" s="90"/>
      <c r="VIO106" s="90"/>
      <c r="VIP106" s="90"/>
      <c r="VIQ106" s="90"/>
      <c r="VIR106" s="90"/>
      <c r="VIS106" s="90"/>
      <c r="VIT106" s="90"/>
      <c r="VIU106" s="90"/>
      <c r="VIV106" s="90"/>
      <c r="VIW106" s="90"/>
      <c r="VIX106" s="90"/>
      <c r="VIY106" s="90"/>
      <c r="VIZ106" s="90"/>
      <c r="VJA106" s="90"/>
      <c r="VJB106" s="90"/>
      <c r="VJC106" s="90"/>
      <c r="VJD106" s="90"/>
      <c r="VJE106" s="90"/>
      <c r="VJF106" s="90"/>
      <c r="VJG106" s="90"/>
      <c r="VJH106" s="90"/>
      <c r="VJI106" s="90"/>
      <c r="VJJ106" s="90"/>
      <c r="VJK106" s="90"/>
      <c r="VJL106" s="90"/>
      <c r="VJM106" s="90"/>
      <c r="VJN106" s="90"/>
      <c r="VJO106" s="90"/>
      <c r="VJP106" s="90"/>
      <c r="VJQ106" s="90"/>
      <c r="VJR106" s="90"/>
      <c r="VJS106" s="90"/>
      <c r="VJT106" s="90"/>
      <c r="VJU106" s="90"/>
      <c r="VJV106" s="90"/>
      <c r="VJW106" s="90"/>
      <c r="VJX106" s="90"/>
      <c r="VJY106" s="90"/>
      <c r="VJZ106" s="90"/>
      <c r="VKA106" s="90"/>
      <c r="VKB106" s="90"/>
      <c r="VKC106" s="90"/>
      <c r="VKD106" s="90"/>
      <c r="VKE106" s="90"/>
      <c r="VKF106" s="90"/>
      <c r="VKG106" s="90"/>
      <c r="VKH106" s="90"/>
      <c r="VKI106" s="90"/>
      <c r="VKJ106" s="90"/>
      <c r="VKK106" s="90"/>
      <c r="VKL106" s="90"/>
      <c r="VKM106" s="90"/>
      <c r="VKN106" s="90"/>
      <c r="VKO106" s="90"/>
      <c r="VKP106" s="90"/>
      <c r="VKQ106" s="90"/>
      <c r="VKR106" s="90"/>
      <c r="VKS106" s="90"/>
      <c r="VKT106" s="90"/>
      <c r="VKU106" s="90"/>
      <c r="VKV106" s="90"/>
      <c r="VKW106" s="90"/>
      <c r="VKX106" s="90"/>
      <c r="VKY106" s="90"/>
      <c r="VKZ106" s="90"/>
      <c r="VLA106" s="90"/>
      <c r="VLB106" s="90"/>
      <c r="VLC106" s="90"/>
      <c r="VLD106" s="90"/>
      <c r="VLE106" s="90"/>
      <c r="VLF106" s="90"/>
      <c r="VLG106" s="90"/>
      <c r="VLH106" s="90"/>
      <c r="VLI106" s="90"/>
      <c r="VLJ106" s="90"/>
      <c r="VLK106" s="90"/>
      <c r="VLL106" s="90"/>
      <c r="VLM106" s="90"/>
      <c r="VLN106" s="90"/>
      <c r="VLO106" s="90"/>
      <c r="VLP106" s="90"/>
      <c r="VLQ106" s="90"/>
      <c r="VLR106" s="90"/>
      <c r="VLS106" s="90"/>
      <c r="VLT106" s="90"/>
      <c r="VLU106" s="90"/>
      <c r="VLV106" s="90"/>
      <c r="VLW106" s="90"/>
      <c r="VLX106" s="90"/>
      <c r="VLY106" s="90"/>
      <c r="VLZ106" s="90"/>
      <c r="VMA106" s="90"/>
      <c r="VMB106" s="90"/>
      <c r="VMC106" s="90"/>
      <c r="VMD106" s="90"/>
      <c r="VME106" s="90"/>
      <c r="VMF106" s="90"/>
      <c r="VMG106" s="90"/>
      <c r="VMH106" s="90"/>
      <c r="VMI106" s="90"/>
      <c r="VMJ106" s="90"/>
      <c r="VMK106" s="90"/>
      <c r="VML106" s="90"/>
      <c r="VMM106" s="90"/>
      <c r="VMN106" s="90"/>
      <c r="VMO106" s="90"/>
      <c r="VMP106" s="90"/>
      <c r="VMQ106" s="90"/>
      <c r="VMR106" s="90"/>
      <c r="VMS106" s="90"/>
      <c r="VMT106" s="90"/>
      <c r="VMU106" s="90"/>
      <c r="VMV106" s="90"/>
      <c r="VMW106" s="90"/>
      <c r="VMX106" s="90"/>
      <c r="VMY106" s="90"/>
      <c r="VMZ106" s="90"/>
      <c r="VNA106" s="90"/>
      <c r="VNB106" s="90"/>
      <c r="VNC106" s="90"/>
      <c r="VND106" s="90"/>
      <c r="VNE106" s="90"/>
      <c r="VNF106" s="90"/>
      <c r="VNG106" s="90"/>
      <c r="VNH106" s="90"/>
      <c r="VNI106" s="90"/>
      <c r="VNJ106" s="90"/>
      <c r="VNK106" s="90"/>
      <c r="VNL106" s="90"/>
      <c r="VNM106" s="90"/>
      <c r="VNN106" s="90"/>
      <c r="VNO106" s="90"/>
      <c r="VNP106" s="90"/>
      <c r="VNQ106" s="90"/>
      <c r="VNR106" s="90"/>
      <c r="VNS106" s="90"/>
      <c r="VNT106" s="90"/>
      <c r="VNU106" s="90"/>
      <c r="VNV106" s="90"/>
      <c r="VNW106" s="90"/>
      <c r="VNX106" s="90"/>
      <c r="VNY106" s="90"/>
      <c r="VNZ106" s="90"/>
      <c r="VOA106" s="90"/>
      <c r="VOB106" s="90"/>
      <c r="VOC106" s="90"/>
      <c r="VOD106" s="90"/>
      <c r="VOE106" s="90"/>
      <c r="VOF106" s="90"/>
      <c r="VOG106" s="90"/>
      <c r="VOH106" s="90"/>
      <c r="VOI106" s="90"/>
      <c r="VOJ106" s="90"/>
      <c r="VOK106" s="90"/>
      <c r="VOL106" s="90"/>
      <c r="VOM106" s="90"/>
      <c r="VON106" s="90"/>
      <c r="VOO106" s="90"/>
      <c r="VOP106" s="90"/>
      <c r="VOQ106" s="90"/>
      <c r="VOR106" s="90"/>
      <c r="VOS106" s="90"/>
      <c r="VOT106" s="90"/>
      <c r="VOU106" s="90"/>
      <c r="VOV106" s="90"/>
      <c r="VOW106" s="90"/>
      <c r="VOX106" s="90"/>
      <c r="VOY106" s="90"/>
      <c r="VOZ106" s="90"/>
      <c r="VPA106" s="90"/>
      <c r="VPB106" s="90"/>
      <c r="VPC106" s="90"/>
      <c r="VPD106" s="90"/>
      <c r="VPE106" s="90"/>
      <c r="VPF106" s="90"/>
      <c r="VPG106" s="90"/>
      <c r="VPH106" s="90"/>
      <c r="VPI106" s="90"/>
      <c r="VPJ106" s="90"/>
      <c r="VPK106" s="90"/>
      <c r="VPL106" s="90"/>
      <c r="VPM106" s="90"/>
      <c r="VPN106" s="90"/>
      <c r="VPO106" s="90"/>
      <c r="VPP106" s="90"/>
      <c r="VPQ106" s="90"/>
      <c r="VPR106" s="90"/>
      <c r="VPS106" s="90"/>
      <c r="VPT106" s="90"/>
      <c r="VPU106" s="90"/>
      <c r="VPV106" s="90"/>
      <c r="VPW106" s="90"/>
      <c r="VPX106" s="90"/>
      <c r="VPY106" s="90"/>
      <c r="VPZ106" s="90"/>
      <c r="VQA106" s="90"/>
      <c r="VQB106" s="90"/>
      <c r="VQC106" s="90"/>
      <c r="VQD106" s="90"/>
      <c r="VQE106" s="90"/>
      <c r="VQF106" s="90"/>
      <c r="VQG106" s="90"/>
      <c r="VQH106" s="90"/>
      <c r="VQI106" s="90"/>
      <c r="VQJ106" s="90"/>
      <c r="VQK106" s="90"/>
      <c r="VQL106" s="90"/>
      <c r="VQM106" s="90"/>
      <c r="VQN106" s="90"/>
      <c r="VQO106" s="90"/>
      <c r="VQP106" s="90"/>
      <c r="VQQ106" s="90"/>
      <c r="VQR106" s="90"/>
      <c r="VQS106" s="90"/>
      <c r="VQT106" s="90"/>
      <c r="VQU106" s="90"/>
      <c r="VQV106" s="90"/>
      <c r="VQW106" s="90"/>
      <c r="VQX106" s="90"/>
      <c r="VQY106" s="90"/>
      <c r="VQZ106" s="90"/>
      <c r="VRA106" s="90"/>
      <c r="VRB106" s="90"/>
      <c r="VRC106" s="90"/>
      <c r="VRD106" s="90"/>
      <c r="VRE106" s="90"/>
      <c r="VRF106" s="90"/>
      <c r="VRG106" s="90"/>
      <c r="VRH106" s="90"/>
      <c r="VRI106" s="90"/>
      <c r="VRJ106" s="90"/>
      <c r="VRK106" s="90"/>
      <c r="VRL106" s="90"/>
      <c r="VRM106" s="90"/>
      <c r="VRN106" s="90"/>
      <c r="VRO106" s="90"/>
      <c r="VRP106" s="90"/>
      <c r="VRQ106" s="90"/>
      <c r="VRR106" s="90"/>
      <c r="VRS106" s="90"/>
      <c r="VRT106" s="90"/>
      <c r="VRU106" s="90"/>
      <c r="VRV106" s="90"/>
      <c r="VRW106" s="90"/>
      <c r="VRX106" s="90"/>
      <c r="VRY106" s="90"/>
      <c r="VRZ106" s="90"/>
      <c r="VSA106" s="90"/>
      <c r="VSB106" s="90"/>
      <c r="VSC106" s="90"/>
      <c r="VSD106" s="90"/>
      <c r="VSE106" s="90"/>
      <c r="VSF106" s="90"/>
      <c r="VSG106" s="90"/>
      <c r="VSH106" s="90"/>
      <c r="VSI106" s="90"/>
      <c r="VSJ106" s="90"/>
      <c r="VSK106" s="90"/>
      <c r="VSL106" s="90"/>
      <c r="VSM106" s="90"/>
      <c r="VSN106" s="90"/>
      <c r="VSO106" s="90"/>
      <c r="VSP106" s="90"/>
      <c r="VSQ106" s="90"/>
      <c r="VSR106" s="90"/>
      <c r="VSS106" s="90"/>
      <c r="VST106" s="90"/>
      <c r="VSU106" s="90"/>
      <c r="VSV106" s="90"/>
      <c r="VSW106" s="90"/>
      <c r="VSX106" s="90"/>
      <c r="VSY106" s="90"/>
      <c r="VSZ106" s="90"/>
      <c r="VTA106" s="90"/>
      <c r="VTB106" s="90"/>
      <c r="VTC106" s="90"/>
      <c r="VTD106" s="90"/>
      <c r="VTE106" s="90"/>
      <c r="VTF106" s="90"/>
      <c r="VTG106" s="90"/>
      <c r="VTH106" s="90"/>
      <c r="VTI106" s="90"/>
      <c r="VTJ106" s="90"/>
      <c r="VTK106" s="90"/>
      <c r="VTL106" s="90"/>
      <c r="VTM106" s="90"/>
      <c r="VTN106" s="90"/>
      <c r="VTO106" s="90"/>
      <c r="VTP106" s="90"/>
      <c r="VTQ106" s="90"/>
      <c r="VTR106" s="90"/>
      <c r="VTS106" s="90"/>
      <c r="VTT106" s="90"/>
      <c r="VTU106" s="90"/>
      <c r="VTV106" s="90"/>
      <c r="VTW106" s="90"/>
      <c r="VTX106" s="90"/>
      <c r="VTY106" s="90"/>
      <c r="VTZ106" s="90"/>
      <c r="VUA106" s="90"/>
      <c r="VUB106" s="90"/>
      <c r="VUC106" s="90"/>
      <c r="VUD106" s="90"/>
      <c r="VUE106" s="90"/>
      <c r="VUF106" s="90"/>
      <c r="VUG106" s="90"/>
      <c r="VUH106" s="90"/>
      <c r="VUI106" s="90"/>
      <c r="VUJ106" s="90"/>
      <c r="VUK106" s="90"/>
      <c r="VUL106" s="90"/>
      <c r="VUM106" s="90"/>
      <c r="VUN106" s="90"/>
      <c r="VUO106" s="90"/>
      <c r="VUP106" s="90"/>
      <c r="VUQ106" s="90"/>
      <c r="VUR106" s="90"/>
      <c r="VUS106" s="90"/>
      <c r="VUT106" s="90"/>
      <c r="VUU106" s="90"/>
      <c r="VUV106" s="90"/>
      <c r="VUW106" s="90"/>
      <c r="VUX106" s="90"/>
      <c r="VUY106" s="90"/>
      <c r="VUZ106" s="90"/>
      <c r="VVA106" s="90"/>
      <c r="VVB106" s="90"/>
      <c r="VVC106" s="90"/>
      <c r="VVD106" s="90"/>
      <c r="VVE106" s="90"/>
      <c r="VVF106" s="90"/>
      <c r="VVG106" s="90"/>
      <c r="VVH106" s="90"/>
      <c r="VVI106" s="90"/>
      <c r="VVJ106" s="90"/>
      <c r="VVK106" s="90"/>
      <c r="VVL106" s="90"/>
      <c r="VVM106" s="90"/>
      <c r="VVN106" s="90"/>
      <c r="VVO106" s="90"/>
      <c r="VVP106" s="90"/>
      <c r="VVQ106" s="90"/>
      <c r="VVR106" s="90"/>
      <c r="VVS106" s="90"/>
      <c r="VVT106" s="90"/>
      <c r="VVU106" s="90"/>
      <c r="VVV106" s="90"/>
      <c r="VVW106" s="90"/>
      <c r="VVX106" s="90"/>
      <c r="VVY106" s="90"/>
      <c r="VVZ106" s="90"/>
      <c r="VWA106" s="90"/>
      <c r="VWB106" s="90"/>
      <c r="VWC106" s="90"/>
      <c r="VWD106" s="90"/>
      <c r="VWE106" s="90"/>
      <c r="VWF106" s="90"/>
      <c r="VWG106" s="90"/>
      <c r="VWH106" s="90"/>
      <c r="VWI106" s="90"/>
      <c r="VWJ106" s="90"/>
      <c r="VWK106" s="90"/>
      <c r="VWL106" s="90"/>
      <c r="VWM106" s="90"/>
      <c r="VWN106" s="90"/>
      <c r="VWO106" s="90"/>
      <c r="VWP106" s="90"/>
      <c r="VWQ106" s="90"/>
      <c r="VWR106" s="90"/>
      <c r="VWS106" s="90"/>
      <c r="VWT106" s="90"/>
      <c r="VWU106" s="90"/>
      <c r="VWV106" s="90"/>
      <c r="VWW106" s="90"/>
      <c r="VWX106" s="90"/>
      <c r="VWY106" s="90"/>
      <c r="VWZ106" s="90"/>
      <c r="VXA106" s="90"/>
      <c r="VXB106" s="90"/>
      <c r="VXC106" s="90"/>
      <c r="VXD106" s="90"/>
      <c r="VXE106" s="90"/>
      <c r="VXF106" s="90"/>
      <c r="VXG106" s="90"/>
      <c r="VXH106" s="90"/>
      <c r="VXI106" s="90"/>
      <c r="VXJ106" s="90"/>
      <c r="VXK106" s="90"/>
      <c r="VXL106" s="90"/>
      <c r="VXM106" s="90"/>
      <c r="VXN106" s="90"/>
      <c r="VXO106" s="90"/>
      <c r="VXP106" s="90"/>
      <c r="VXQ106" s="90"/>
      <c r="VXR106" s="90"/>
      <c r="VXS106" s="90"/>
      <c r="VXT106" s="90"/>
      <c r="VXU106" s="90"/>
      <c r="VXV106" s="90"/>
      <c r="VXW106" s="90"/>
      <c r="VXX106" s="90"/>
      <c r="VXY106" s="90"/>
      <c r="VXZ106" s="90"/>
      <c r="VYA106" s="90"/>
      <c r="VYB106" s="90"/>
      <c r="VYC106" s="90"/>
      <c r="VYD106" s="90"/>
      <c r="VYE106" s="90"/>
      <c r="VYF106" s="90"/>
      <c r="VYG106" s="90"/>
      <c r="VYH106" s="90"/>
      <c r="VYI106" s="90"/>
      <c r="VYJ106" s="90"/>
      <c r="VYK106" s="90"/>
      <c r="VYL106" s="90"/>
      <c r="VYM106" s="90"/>
      <c r="VYN106" s="90"/>
      <c r="VYO106" s="90"/>
      <c r="VYP106" s="90"/>
      <c r="VYQ106" s="90"/>
      <c r="VYR106" s="90"/>
      <c r="VYS106" s="90"/>
      <c r="VYT106" s="90"/>
      <c r="VYU106" s="90"/>
      <c r="VYV106" s="90"/>
      <c r="VYW106" s="90"/>
      <c r="VYX106" s="90"/>
      <c r="VYY106" s="90"/>
      <c r="VYZ106" s="90"/>
      <c r="VZA106" s="90"/>
      <c r="VZB106" s="90"/>
      <c r="VZC106" s="90"/>
      <c r="VZD106" s="90"/>
      <c r="VZE106" s="90"/>
      <c r="VZF106" s="90"/>
      <c r="VZG106" s="90"/>
      <c r="VZH106" s="90"/>
      <c r="VZI106" s="90"/>
      <c r="VZJ106" s="90"/>
      <c r="VZK106" s="90"/>
      <c r="VZL106" s="90"/>
      <c r="VZM106" s="90"/>
      <c r="VZN106" s="90"/>
      <c r="VZO106" s="90"/>
      <c r="VZP106" s="90"/>
      <c r="VZQ106" s="90"/>
      <c r="VZR106" s="90"/>
      <c r="VZS106" s="90"/>
      <c r="VZT106" s="90"/>
      <c r="VZU106" s="90"/>
      <c r="VZV106" s="90"/>
      <c r="VZW106" s="90"/>
      <c r="VZX106" s="90"/>
      <c r="VZY106" s="90"/>
      <c r="VZZ106" s="90"/>
      <c r="WAA106" s="90"/>
      <c r="WAB106" s="90"/>
      <c r="WAC106" s="90"/>
      <c r="WAD106" s="90"/>
      <c r="WAE106" s="90"/>
      <c r="WAF106" s="90"/>
      <c r="WAG106" s="90"/>
      <c r="WAH106" s="90"/>
      <c r="WAI106" s="90"/>
      <c r="WAJ106" s="90"/>
      <c r="WAK106" s="90"/>
      <c r="WAL106" s="90"/>
      <c r="WAM106" s="90"/>
      <c r="WAN106" s="90"/>
      <c r="WAO106" s="90"/>
      <c r="WAP106" s="90"/>
      <c r="WAQ106" s="90"/>
      <c r="WAR106" s="90"/>
      <c r="WAS106" s="90"/>
      <c r="WAT106" s="90"/>
      <c r="WAU106" s="90"/>
      <c r="WAV106" s="90"/>
      <c r="WAW106" s="90"/>
      <c r="WAX106" s="90"/>
      <c r="WAY106" s="90"/>
      <c r="WAZ106" s="90"/>
      <c r="WBA106" s="90"/>
      <c r="WBB106" s="90"/>
      <c r="WBC106" s="90"/>
      <c r="WBD106" s="90"/>
      <c r="WBE106" s="90"/>
      <c r="WBF106" s="90"/>
      <c r="WBG106" s="90"/>
      <c r="WBH106" s="90"/>
      <c r="WBI106" s="90"/>
      <c r="WBJ106" s="90"/>
      <c r="WBK106" s="90"/>
      <c r="WBL106" s="90"/>
      <c r="WBM106" s="90"/>
      <c r="WBN106" s="90"/>
      <c r="WBO106" s="90"/>
      <c r="WBP106" s="90"/>
      <c r="WBQ106" s="90"/>
      <c r="WBR106" s="90"/>
      <c r="WBS106" s="90"/>
      <c r="WBT106" s="90"/>
      <c r="WBU106" s="90"/>
      <c r="WBV106" s="90"/>
      <c r="WBW106" s="90"/>
      <c r="WBX106" s="90"/>
      <c r="WBY106" s="90"/>
      <c r="WBZ106" s="90"/>
      <c r="WCA106" s="90"/>
      <c r="WCB106" s="90"/>
      <c r="WCC106" s="90"/>
      <c r="WCD106" s="90"/>
      <c r="WCE106" s="90"/>
      <c r="WCF106" s="90"/>
      <c r="WCG106" s="90"/>
      <c r="WCH106" s="90"/>
      <c r="WCI106" s="90"/>
      <c r="WCJ106" s="90"/>
      <c r="WCK106" s="90"/>
      <c r="WCL106" s="90"/>
      <c r="WCM106" s="90"/>
      <c r="WCN106" s="90"/>
      <c r="WCO106" s="90"/>
      <c r="WCP106" s="90"/>
      <c r="WCQ106" s="90"/>
      <c r="WCR106" s="90"/>
      <c r="WCS106" s="90"/>
      <c r="WCT106" s="90"/>
      <c r="WCU106" s="90"/>
      <c r="WCV106" s="90"/>
      <c r="WCW106" s="90"/>
      <c r="WCX106" s="90"/>
      <c r="WCY106" s="90"/>
      <c r="WCZ106" s="90"/>
      <c r="WDA106" s="90"/>
      <c r="WDB106" s="90"/>
      <c r="WDC106" s="90"/>
      <c r="WDD106" s="90"/>
      <c r="WDE106" s="90"/>
      <c r="WDF106" s="90"/>
      <c r="WDG106" s="90"/>
      <c r="WDH106" s="90"/>
      <c r="WDI106" s="90"/>
      <c r="WDJ106" s="90"/>
      <c r="WDK106" s="90"/>
      <c r="WDL106" s="90"/>
      <c r="WDM106" s="90"/>
      <c r="WDN106" s="90"/>
      <c r="WDO106" s="90"/>
      <c r="WDP106" s="90"/>
      <c r="WDQ106" s="90"/>
      <c r="WDR106" s="90"/>
      <c r="WDS106" s="90"/>
      <c r="WDT106" s="90"/>
      <c r="WDU106" s="90"/>
      <c r="WDV106" s="90"/>
      <c r="WDW106" s="90"/>
      <c r="WDX106" s="90"/>
      <c r="WDY106" s="90"/>
      <c r="WDZ106" s="90"/>
      <c r="WEA106" s="90"/>
      <c r="WEB106" s="90"/>
      <c r="WEC106" s="90"/>
      <c r="WED106" s="90"/>
      <c r="WEE106" s="90"/>
      <c r="WEF106" s="90"/>
      <c r="WEG106" s="90"/>
      <c r="WEH106" s="90"/>
      <c r="WEI106" s="90"/>
      <c r="WEJ106" s="90"/>
      <c r="WEK106" s="90"/>
      <c r="WEL106" s="90"/>
      <c r="WEM106" s="90"/>
      <c r="WEN106" s="90"/>
      <c r="WEO106" s="90"/>
      <c r="WEP106" s="90"/>
      <c r="WEQ106" s="90"/>
      <c r="WER106" s="90"/>
      <c r="WES106" s="90"/>
      <c r="WET106" s="90"/>
      <c r="WEU106" s="90"/>
      <c r="WEV106" s="90"/>
      <c r="WEW106" s="90"/>
      <c r="WEX106" s="90"/>
      <c r="WEY106" s="90"/>
      <c r="WEZ106" s="90"/>
      <c r="WFA106" s="90"/>
      <c r="WFB106" s="90"/>
      <c r="WFC106" s="90"/>
      <c r="WFD106" s="90"/>
      <c r="WFE106" s="90"/>
      <c r="WFF106" s="90"/>
      <c r="WFG106" s="90"/>
      <c r="WFH106" s="90"/>
      <c r="WFI106" s="90"/>
      <c r="WFJ106" s="90"/>
      <c r="WFK106" s="90"/>
      <c r="WFL106" s="90"/>
      <c r="WFM106" s="90"/>
      <c r="WFN106" s="90"/>
      <c r="WFO106" s="90"/>
      <c r="WFP106" s="90"/>
      <c r="WFQ106" s="90"/>
      <c r="WFR106" s="90"/>
      <c r="WFS106" s="90"/>
      <c r="WFT106" s="90"/>
      <c r="WFU106" s="90"/>
      <c r="WFV106" s="90"/>
      <c r="WFW106" s="90"/>
      <c r="WFX106" s="90"/>
      <c r="WFY106" s="90"/>
      <c r="WFZ106" s="90"/>
      <c r="WGA106" s="90"/>
      <c r="WGB106" s="90"/>
      <c r="WGC106" s="90"/>
      <c r="WGD106" s="90"/>
      <c r="WGE106" s="90"/>
      <c r="WGF106" s="90"/>
      <c r="WGG106" s="90"/>
      <c r="WGH106" s="90"/>
      <c r="WGI106" s="90"/>
      <c r="WGJ106" s="90"/>
      <c r="WGK106" s="90"/>
      <c r="WGL106" s="90"/>
      <c r="WGM106" s="90"/>
      <c r="WGN106" s="90"/>
      <c r="WGO106" s="90"/>
      <c r="WGP106" s="90"/>
      <c r="WGQ106" s="90"/>
      <c r="WGR106" s="90"/>
      <c r="WGS106" s="90"/>
      <c r="WGT106" s="90"/>
      <c r="WGU106" s="90"/>
      <c r="WGV106" s="90"/>
      <c r="WGW106" s="90"/>
      <c r="WGX106" s="90"/>
      <c r="WGY106" s="90"/>
      <c r="WGZ106" s="90"/>
      <c r="WHA106" s="90"/>
      <c r="WHB106" s="90"/>
      <c r="WHC106" s="90"/>
      <c r="WHD106" s="90"/>
      <c r="WHE106" s="90"/>
      <c r="WHF106" s="90"/>
      <c r="WHG106" s="90"/>
      <c r="WHH106" s="90"/>
      <c r="WHI106" s="90"/>
      <c r="WHJ106" s="90"/>
      <c r="WHK106" s="90"/>
      <c r="WHL106" s="90"/>
      <c r="WHM106" s="90"/>
      <c r="WHN106" s="90"/>
      <c r="WHO106" s="90"/>
      <c r="WHP106" s="90"/>
      <c r="WHQ106" s="90"/>
      <c r="WHR106" s="90"/>
      <c r="WHS106" s="90"/>
      <c r="WHT106" s="90"/>
      <c r="WHU106" s="90"/>
      <c r="WHV106" s="90"/>
      <c r="WHW106" s="90"/>
      <c r="WHX106" s="90"/>
      <c r="WHY106" s="90"/>
      <c r="WHZ106" s="90"/>
      <c r="WIA106" s="90"/>
      <c r="WIB106" s="90"/>
      <c r="WIC106" s="90"/>
      <c r="WID106" s="90"/>
      <c r="WIE106" s="90"/>
      <c r="WIF106" s="90"/>
      <c r="WIG106" s="90"/>
      <c r="WIH106" s="90"/>
      <c r="WII106" s="90"/>
      <c r="WIJ106" s="90"/>
      <c r="WIK106" s="90"/>
      <c r="WIL106" s="90"/>
      <c r="WIM106" s="90"/>
      <c r="WIN106" s="90"/>
      <c r="WIO106" s="90"/>
      <c r="WIP106" s="90"/>
      <c r="WIQ106" s="90"/>
      <c r="WIR106" s="90"/>
      <c r="WIS106" s="90"/>
      <c r="WIT106" s="90"/>
      <c r="WIU106" s="90"/>
      <c r="WIV106" s="90"/>
      <c r="WIW106" s="90"/>
      <c r="WIX106" s="90"/>
      <c r="WIY106" s="90"/>
      <c r="WIZ106" s="90"/>
      <c r="WJA106" s="90"/>
      <c r="WJB106" s="90"/>
      <c r="WJC106" s="90"/>
      <c r="WJD106" s="90"/>
      <c r="WJE106" s="90"/>
      <c r="WJF106" s="90"/>
      <c r="WJG106" s="90"/>
      <c r="WJH106" s="90"/>
      <c r="WJI106" s="90"/>
      <c r="WJJ106" s="90"/>
      <c r="WJK106" s="90"/>
      <c r="WJL106" s="90"/>
      <c r="WJM106" s="90"/>
      <c r="WJN106" s="90"/>
      <c r="WJO106" s="90"/>
      <c r="WJP106" s="90"/>
      <c r="WJQ106" s="90"/>
      <c r="WJR106" s="90"/>
      <c r="WJS106" s="90"/>
      <c r="WJT106" s="90"/>
      <c r="WJU106" s="90"/>
      <c r="WJV106" s="90"/>
      <c r="WJW106" s="90"/>
      <c r="WJX106" s="90"/>
      <c r="WJY106" s="90"/>
      <c r="WJZ106" s="90"/>
      <c r="WKA106" s="90"/>
      <c r="WKB106" s="90"/>
      <c r="WKC106" s="90"/>
      <c r="WKD106" s="90"/>
      <c r="WKE106" s="90"/>
      <c r="WKF106" s="90"/>
      <c r="WKG106" s="90"/>
      <c r="WKH106" s="90"/>
      <c r="WKI106" s="90"/>
      <c r="WKJ106" s="90"/>
      <c r="WKK106" s="90"/>
      <c r="WKL106" s="90"/>
      <c r="WKM106" s="90"/>
      <c r="WKN106" s="90"/>
      <c r="WKO106" s="90"/>
      <c r="WKP106" s="90"/>
      <c r="WKQ106" s="90"/>
      <c r="WKR106" s="90"/>
      <c r="WKS106" s="90"/>
      <c r="WKT106" s="90"/>
      <c r="WKU106" s="90"/>
      <c r="WKV106" s="90"/>
      <c r="WKW106" s="90"/>
      <c r="WKX106" s="90"/>
      <c r="WKY106" s="90"/>
      <c r="WKZ106" s="90"/>
      <c r="WLA106" s="90"/>
      <c r="WLB106" s="90"/>
      <c r="WLC106" s="90"/>
      <c r="WLD106" s="90"/>
      <c r="WLE106" s="90"/>
      <c r="WLF106" s="90"/>
      <c r="WLG106" s="90"/>
      <c r="WLH106" s="90"/>
      <c r="WLI106" s="90"/>
      <c r="WLJ106" s="90"/>
      <c r="WLK106" s="90"/>
      <c r="WLL106" s="90"/>
      <c r="WLM106" s="90"/>
      <c r="WLN106" s="90"/>
      <c r="WLO106" s="90"/>
      <c r="WLP106" s="90"/>
      <c r="WLQ106" s="90"/>
      <c r="WLR106" s="90"/>
      <c r="WLS106" s="90"/>
      <c r="WLT106" s="90"/>
      <c r="WLU106" s="90"/>
      <c r="WLV106" s="90"/>
      <c r="WLW106" s="90"/>
      <c r="WLX106" s="90"/>
      <c r="WLY106" s="90"/>
      <c r="WLZ106" s="90"/>
      <c r="WMA106" s="90"/>
      <c r="WMB106" s="90"/>
      <c r="WMC106" s="90"/>
      <c r="WMD106" s="90"/>
      <c r="WME106" s="90"/>
      <c r="WMF106" s="90"/>
      <c r="WMG106" s="90"/>
      <c r="WMH106" s="90"/>
      <c r="WMI106" s="90"/>
      <c r="WMJ106" s="90"/>
      <c r="WMK106" s="90"/>
      <c r="WML106" s="90"/>
      <c r="WMM106" s="90"/>
      <c r="WMN106" s="90"/>
      <c r="WMO106" s="90"/>
      <c r="WMP106" s="90"/>
      <c r="WMQ106" s="90"/>
      <c r="WMR106" s="90"/>
      <c r="WMS106" s="90"/>
      <c r="WMT106" s="90"/>
      <c r="WMU106" s="90"/>
      <c r="WMV106" s="90"/>
      <c r="WMW106" s="90"/>
      <c r="WMX106" s="90"/>
      <c r="WMY106" s="90"/>
      <c r="WMZ106" s="90"/>
      <c r="WNA106" s="90"/>
      <c r="WNB106" s="90"/>
      <c r="WNC106" s="90"/>
      <c r="WND106" s="90"/>
      <c r="WNE106" s="90"/>
      <c r="WNF106" s="90"/>
      <c r="WNG106" s="90"/>
      <c r="WNH106" s="90"/>
      <c r="WNI106" s="90"/>
      <c r="WNJ106" s="90"/>
      <c r="WNK106" s="90"/>
      <c r="WNL106" s="90"/>
      <c r="WNM106" s="90"/>
      <c r="WNN106" s="90"/>
      <c r="WNO106" s="90"/>
      <c r="WNP106" s="90"/>
      <c r="WNQ106" s="90"/>
      <c r="WNR106" s="90"/>
      <c r="WNS106" s="90"/>
      <c r="WNT106" s="90"/>
      <c r="WNU106" s="90"/>
      <c r="WNV106" s="90"/>
      <c r="WNW106" s="90"/>
      <c r="WNX106" s="90"/>
      <c r="WNY106" s="90"/>
      <c r="WNZ106" s="90"/>
      <c r="WOA106" s="90"/>
      <c r="WOB106" s="90"/>
      <c r="WOC106" s="90"/>
      <c r="WOD106" s="90"/>
      <c r="WOE106" s="90"/>
      <c r="WOF106" s="90"/>
      <c r="WOG106" s="90"/>
      <c r="WOH106" s="90"/>
      <c r="WOI106" s="90"/>
      <c r="WOJ106" s="90"/>
      <c r="WOK106" s="90"/>
      <c r="WOL106" s="90"/>
      <c r="WOM106" s="90"/>
      <c r="WON106" s="90"/>
      <c r="WOO106" s="90"/>
      <c r="WOP106" s="90"/>
      <c r="WOQ106" s="90"/>
      <c r="WOR106" s="90"/>
      <c r="WOS106" s="90"/>
      <c r="WOT106" s="90"/>
      <c r="WOU106" s="90"/>
      <c r="WOV106" s="90"/>
      <c r="WOW106" s="90"/>
      <c r="WOX106" s="90"/>
      <c r="WOY106" s="90"/>
      <c r="WOZ106" s="90"/>
      <c r="WPA106" s="90"/>
      <c r="WPB106" s="90"/>
      <c r="WPC106" s="90"/>
      <c r="WPD106" s="90"/>
      <c r="WPE106" s="90"/>
      <c r="WPF106" s="90"/>
      <c r="WPG106" s="90"/>
      <c r="WPH106" s="90"/>
      <c r="WPI106" s="90"/>
      <c r="WPJ106" s="90"/>
      <c r="WPK106" s="90"/>
      <c r="WPL106" s="90"/>
      <c r="WPM106" s="90"/>
      <c r="WPN106" s="90"/>
      <c r="WPO106" s="90"/>
      <c r="WPP106" s="90"/>
      <c r="WPQ106" s="90"/>
      <c r="WPR106" s="90"/>
      <c r="WPS106" s="90"/>
      <c r="WPT106" s="90"/>
      <c r="WPU106" s="90"/>
      <c r="WPV106" s="90"/>
      <c r="WPW106" s="90"/>
      <c r="WPX106" s="90"/>
      <c r="WPY106" s="90"/>
      <c r="WPZ106" s="90"/>
      <c r="WQA106" s="90"/>
      <c r="WQB106" s="90"/>
      <c r="WQC106" s="90"/>
      <c r="WQD106" s="90"/>
      <c r="WQE106" s="90"/>
      <c r="WQF106" s="90"/>
      <c r="WQG106" s="90"/>
      <c r="WQH106" s="90"/>
      <c r="WQI106" s="90"/>
      <c r="WQJ106" s="90"/>
      <c r="WQK106" s="90"/>
      <c r="WQL106" s="90"/>
      <c r="WQM106" s="90"/>
      <c r="WQN106" s="90"/>
      <c r="WQO106" s="90"/>
      <c r="WQP106" s="90"/>
      <c r="WQQ106" s="90"/>
      <c r="WQR106" s="90"/>
      <c r="WQS106" s="90"/>
      <c r="WQT106" s="90"/>
      <c r="WQU106" s="90"/>
      <c r="WQV106" s="90"/>
      <c r="WQW106" s="90"/>
      <c r="WQX106" s="90"/>
      <c r="WQY106" s="90"/>
      <c r="WQZ106" s="90"/>
      <c r="WRA106" s="90"/>
      <c r="WRB106" s="90"/>
      <c r="WRC106" s="90"/>
      <c r="WRD106" s="90"/>
      <c r="WRE106" s="90"/>
      <c r="WRF106" s="90"/>
      <c r="WRG106" s="90"/>
      <c r="WRH106" s="90"/>
      <c r="WRI106" s="90"/>
      <c r="WRJ106" s="90"/>
      <c r="WRK106" s="90"/>
      <c r="WRL106" s="90"/>
      <c r="WRM106" s="90"/>
      <c r="WRN106" s="90"/>
      <c r="WRO106" s="90"/>
      <c r="WRP106" s="90"/>
      <c r="WRQ106" s="90"/>
      <c r="WRR106" s="90"/>
      <c r="WRS106" s="90"/>
      <c r="WRT106" s="90"/>
      <c r="WRU106" s="90"/>
      <c r="WRV106" s="90"/>
      <c r="WRW106" s="90"/>
      <c r="WRX106" s="90"/>
      <c r="WRY106" s="90"/>
      <c r="WRZ106" s="90"/>
      <c r="WSA106" s="90"/>
      <c r="WSB106" s="90"/>
      <c r="WSC106" s="90"/>
      <c r="WSD106" s="90"/>
      <c r="WSE106" s="90"/>
      <c r="WSF106" s="90"/>
      <c r="WSG106" s="90"/>
      <c r="WSH106" s="90"/>
      <c r="WSI106" s="90"/>
      <c r="WSJ106" s="90"/>
      <c r="WSK106" s="90"/>
      <c r="WSL106" s="90"/>
      <c r="WSM106" s="90"/>
      <c r="WSN106" s="90"/>
      <c r="WSO106" s="90"/>
      <c r="WSP106" s="90"/>
      <c r="WSQ106" s="90"/>
      <c r="WSR106" s="90"/>
      <c r="WSS106" s="90"/>
      <c r="WST106" s="90"/>
      <c r="WSU106" s="90"/>
      <c r="WSV106" s="90"/>
      <c r="WSW106" s="90"/>
      <c r="WSX106" s="90"/>
      <c r="WSY106" s="90"/>
      <c r="WSZ106" s="90"/>
      <c r="WTA106" s="90"/>
      <c r="WTB106" s="90"/>
      <c r="WTC106" s="90"/>
      <c r="WTD106" s="90"/>
      <c r="WTE106" s="90"/>
      <c r="WTF106" s="90"/>
      <c r="WTG106" s="90"/>
      <c r="WTH106" s="90"/>
      <c r="WTI106" s="90"/>
      <c r="WTJ106" s="90"/>
      <c r="WTK106" s="90"/>
      <c r="WTL106" s="90"/>
      <c r="WTM106" s="90"/>
      <c r="WTN106" s="90"/>
      <c r="WTO106" s="90"/>
      <c r="WTP106" s="90"/>
      <c r="WTQ106" s="90"/>
      <c r="WTR106" s="90"/>
      <c r="WTS106" s="90"/>
      <c r="WTT106" s="90"/>
      <c r="WTU106" s="90"/>
      <c r="WTV106" s="90"/>
      <c r="WTW106" s="90"/>
      <c r="WTX106" s="90"/>
      <c r="WTY106" s="90"/>
      <c r="WTZ106" s="90"/>
      <c r="WUA106" s="90"/>
      <c r="WUB106" s="90"/>
      <c r="WUC106" s="90"/>
      <c r="WUD106" s="90"/>
      <c r="WUE106" s="90"/>
      <c r="WUF106" s="90"/>
      <c r="WUG106" s="90"/>
      <c r="WUH106" s="90"/>
      <c r="WUI106" s="90"/>
      <c r="WUJ106" s="90"/>
      <c r="WUK106" s="90"/>
      <c r="WUL106" s="90"/>
      <c r="WUM106" s="90"/>
      <c r="WUN106" s="90"/>
      <c r="WUO106" s="90"/>
      <c r="WUP106" s="90"/>
      <c r="WUQ106" s="90"/>
      <c r="WUR106" s="90"/>
      <c r="WUS106" s="90"/>
      <c r="WUT106" s="90"/>
      <c r="WUU106" s="90"/>
      <c r="WUV106" s="90"/>
      <c r="WUW106" s="90"/>
      <c r="WUX106" s="90"/>
      <c r="WUY106" s="90"/>
      <c r="WUZ106" s="90"/>
      <c r="WVA106" s="90"/>
      <c r="WVB106" s="90"/>
      <c r="WVC106" s="90"/>
      <c r="WVD106" s="90"/>
      <c r="WVE106" s="90"/>
      <c r="WVF106" s="90"/>
      <c r="WVG106" s="90"/>
      <c r="WVH106" s="90"/>
      <c r="WVI106" s="90"/>
      <c r="WVJ106" s="90"/>
      <c r="WVK106" s="90"/>
      <c r="WVL106" s="90"/>
      <c r="WVM106" s="90"/>
      <c r="WVN106" s="90"/>
      <c r="WVO106" s="90"/>
      <c r="WVP106" s="90"/>
      <c r="WVQ106" s="90"/>
      <c r="WVR106" s="90"/>
      <c r="WVS106" s="90"/>
      <c r="WVT106" s="90"/>
      <c r="WVU106" s="90"/>
      <c r="WVV106" s="90"/>
      <c r="WVW106" s="90"/>
      <c r="WVX106" s="90"/>
      <c r="WVY106" s="90"/>
      <c r="WVZ106" s="90"/>
      <c r="WWA106" s="90"/>
      <c r="WWB106" s="90"/>
      <c r="WWC106" s="90"/>
      <c r="WWD106" s="90"/>
      <c r="WWE106" s="90"/>
      <c r="WWF106" s="90"/>
      <c r="WWG106" s="90"/>
      <c r="WWH106" s="90"/>
      <c r="WWI106" s="90"/>
      <c r="WWJ106" s="90"/>
      <c r="WWK106" s="90"/>
      <c r="WWL106" s="90"/>
      <c r="WWM106" s="90"/>
      <c r="WWN106" s="90"/>
      <c r="WWO106" s="90"/>
      <c r="WWP106" s="90"/>
      <c r="WWQ106" s="90"/>
      <c r="WWR106" s="90"/>
      <c r="WWS106" s="90"/>
      <c r="WWT106" s="90"/>
      <c r="WWU106" s="90"/>
      <c r="WWV106" s="90"/>
      <c r="WWW106" s="90"/>
      <c r="WWX106" s="90"/>
      <c r="WWY106" s="90"/>
      <c r="WWZ106" s="90"/>
      <c r="WXA106" s="90"/>
      <c r="WXB106" s="90"/>
      <c r="WXC106" s="90"/>
      <c r="WXD106" s="90"/>
      <c r="WXE106" s="90"/>
      <c r="WXF106" s="90"/>
      <c r="WXG106" s="90"/>
      <c r="WXH106" s="90"/>
      <c r="WXI106" s="90"/>
      <c r="WXJ106" s="90"/>
      <c r="WXK106" s="90"/>
      <c r="WXL106" s="90"/>
      <c r="WXM106" s="90"/>
      <c r="WXN106" s="90"/>
      <c r="WXO106" s="90"/>
      <c r="WXP106" s="90"/>
      <c r="WXQ106" s="90"/>
      <c r="WXR106" s="90"/>
      <c r="WXS106" s="90"/>
    </row>
    <row r="107" spans="1:16191" s="90" customFormat="1" ht="15.95" customHeight="1" x14ac:dyDescent="0.2">
      <c r="A107" s="76" t="s">
        <v>155</v>
      </c>
      <c r="B107" s="77" t="s">
        <v>0</v>
      </c>
      <c r="C107" s="52">
        <f t="shared" ref="C107:H107" si="13">SUM(C106)</f>
        <v>0</v>
      </c>
      <c r="D107" s="52">
        <f t="shared" si="13"/>
        <v>0</v>
      </c>
      <c r="F107" s="52">
        <f t="shared" si="13"/>
        <v>0</v>
      </c>
      <c r="G107" s="52">
        <f t="shared" si="13"/>
        <v>0</v>
      </c>
      <c r="H107" s="52">
        <f t="shared" si="13"/>
        <v>0</v>
      </c>
      <c r="J107" s="52">
        <f t="shared" si="12"/>
        <v>0</v>
      </c>
      <c r="K107" s="174" t="s">
        <v>145</v>
      </c>
    </row>
    <row r="108" spans="1:16191" s="90" customFormat="1" ht="15.95" customHeight="1" x14ac:dyDescent="0.2">
      <c r="A108" s="97" t="s">
        <v>126</v>
      </c>
      <c r="B108" s="73" t="s">
        <v>39</v>
      </c>
      <c r="C108" s="74">
        <v>0</v>
      </c>
      <c r="D108" s="74">
        <v>0</v>
      </c>
      <c r="F108" s="74">
        <v>2</v>
      </c>
      <c r="G108" s="74">
        <v>2</v>
      </c>
      <c r="H108" s="74">
        <v>4000000</v>
      </c>
      <c r="J108" s="74">
        <f t="shared" si="12"/>
        <v>4000000</v>
      </c>
      <c r="K108" s="162" t="s">
        <v>145</v>
      </c>
    </row>
    <row r="109" spans="1:16191" s="90" customFormat="1" ht="15.95" customHeight="1" x14ac:dyDescent="0.2">
      <c r="A109" s="99"/>
      <c r="B109" s="73" t="s">
        <v>171</v>
      </c>
      <c r="C109" s="74">
        <v>0</v>
      </c>
      <c r="D109" s="74">
        <v>0</v>
      </c>
      <c r="F109" s="74">
        <v>1</v>
      </c>
      <c r="G109" s="74">
        <v>1</v>
      </c>
      <c r="H109" s="74">
        <v>19972</v>
      </c>
      <c r="J109" s="74">
        <f t="shared" si="12"/>
        <v>19972</v>
      </c>
      <c r="K109" s="162" t="s">
        <v>145</v>
      </c>
    </row>
    <row r="110" spans="1:16191" s="90" customFormat="1" ht="15.95" customHeight="1" x14ac:dyDescent="0.2">
      <c r="A110" s="99"/>
      <c r="B110" s="73" t="s">
        <v>144</v>
      </c>
      <c r="C110" s="74">
        <v>2</v>
      </c>
      <c r="D110" s="74">
        <v>7579884</v>
      </c>
      <c r="F110" s="74">
        <v>0</v>
      </c>
      <c r="G110" s="74">
        <v>0</v>
      </c>
      <c r="H110" s="74">
        <v>0</v>
      </c>
      <c r="J110" s="74">
        <f t="shared" si="12"/>
        <v>-7579884</v>
      </c>
      <c r="K110" s="162">
        <f t="shared" ref="K110:K115" si="14">J110/D110</f>
        <v>-1</v>
      </c>
    </row>
    <row r="111" spans="1:16191" s="90" customFormat="1" ht="15.95" customHeight="1" x14ac:dyDescent="0.2">
      <c r="A111" s="98"/>
      <c r="B111" s="73" t="s">
        <v>46</v>
      </c>
      <c r="C111" s="74">
        <v>1</v>
      </c>
      <c r="D111" s="74">
        <v>100000</v>
      </c>
      <c r="F111" s="74">
        <v>2</v>
      </c>
      <c r="G111" s="74">
        <v>3</v>
      </c>
      <c r="H111" s="74">
        <v>262230</v>
      </c>
      <c r="J111" s="74">
        <f t="shared" si="12"/>
        <v>162230</v>
      </c>
      <c r="K111" s="162">
        <f t="shared" si="14"/>
        <v>1.6223000000000001</v>
      </c>
    </row>
    <row r="112" spans="1:16191" s="24" customFormat="1" ht="15.95" customHeight="1" x14ac:dyDescent="0.2">
      <c r="A112" s="98"/>
      <c r="B112" s="73" t="s">
        <v>124</v>
      </c>
      <c r="C112" s="74">
        <v>1</v>
      </c>
      <c r="D112" s="74">
        <v>34376</v>
      </c>
      <c r="E112" s="90"/>
      <c r="F112" s="74">
        <v>0</v>
      </c>
      <c r="G112" s="74">
        <v>0</v>
      </c>
      <c r="H112" s="74">
        <v>0</v>
      </c>
      <c r="I112" s="90"/>
      <c r="J112" s="74">
        <f t="shared" si="12"/>
        <v>-34376</v>
      </c>
      <c r="K112" s="162">
        <f t="shared" si="14"/>
        <v>-1</v>
      </c>
      <c r="L112" s="90"/>
      <c r="M112" s="90"/>
      <c r="N112" s="90"/>
      <c r="O112" s="90"/>
      <c r="P112" s="90"/>
      <c r="Q112" s="90"/>
      <c r="R112" s="90"/>
      <c r="S112" s="90"/>
      <c r="T112" s="90"/>
      <c r="U112" s="90"/>
      <c r="V112" s="90"/>
      <c r="W112" s="90"/>
      <c r="X112" s="90"/>
      <c r="Y112" s="90"/>
      <c r="Z112" s="90"/>
      <c r="AA112" s="90"/>
      <c r="AB112" s="90"/>
      <c r="AC112" s="90"/>
      <c r="AD112" s="90"/>
      <c r="AE112" s="90"/>
      <c r="AF112" s="90"/>
      <c r="AG112" s="90"/>
      <c r="AH112" s="90"/>
      <c r="AI112" s="90"/>
      <c r="AJ112" s="90"/>
      <c r="AK112" s="90"/>
      <c r="AL112" s="90"/>
      <c r="AM112" s="90"/>
      <c r="AN112" s="90"/>
      <c r="AO112" s="90"/>
      <c r="AP112" s="90"/>
      <c r="AQ112" s="90"/>
      <c r="AR112" s="90"/>
      <c r="AS112" s="90"/>
      <c r="AT112" s="90"/>
      <c r="AU112" s="90"/>
      <c r="AV112" s="90"/>
      <c r="AW112" s="90"/>
      <c r="AX112" s="90"/>
      <c r="AY112" s="90"/>
      <c r="AZ112" s="90"/>
      <c r="BA112" s="90"/>
      <c r="BB112" s="90"/>
      <c r="BC112" s="90"/>
      <c r="BD112" s="90"/>
      <c r="BE112" s="90"/>
      <c r="BF112" s="90"/>
      <c r="BG112" s="90"/>
      <c r="BH112" s="90"/>
      <c r="BI112" s="90"/>
      <c r="BJ112" s="90"/>
      <c r="BK112" s="90"/>
      <c r="BL112" s="90"/>
      <c r="BM112" s="90"/>
      <c r="BN112" s="90"/>
      <c r="BO112" s="90"/>
      <c r="BP112" s="90"/>
      <c r="BQ112" s="90"/>
      <c r="BR112" s="90"/>
      <c r="BS112" s="90"/>
      <c r="BT112" s="90"/>
      <c r="BU112" s="90"/>
      <c r="BV112" s="90"/>
      <c r="BW112" s="90"/>
      <c r="BX112" s="90"/>
      <c r="BY112" s="90"/>
      <c r="BZ112" s="90"/>
      <c r="CA112" s="90"/>
      <c r="CB112" s="90"/>
      <c r="CC112" s="90"/>
      <c r="CD112" s="90"/>
      <c r="CE112" s="90"/>
      <c r="CF112" s="90"/>
      <c r="CG112" s="90"/>
      <c r="CH112" s="90"/>
      <c r="CI112" s="90"/>
      <c r="CJ112" s="90"/>
      <c r="CK112" s="90"/>
      <c r="CL112" s="90"/>
      <c r="CM112" s="90"/>
      <c r="CN112" s="90"/>
      <c r="CO112" s="90"/>
      <c r="CP112" s="90"/>
      <c r="CQ112" s="90"/>
      <c r="CR112" s="90"/>
      <c r="CS112" s="90"/>
      <c r="CT112" s="90"/>
      <c r="CU112" s="90"/>
      <c r="CV112" s="90"/>
      <c r="CW112" s="90"/>
      <c r="CX112" s="90"/>
      <c r="CY112" s="90"/>
      <c r="CZ112" s="90"/>
      <c r="DA112" s="90"/>
      <c r="DB112" s="90"/>
      <c r="DC112" s="90"/>
      <c r="DD112" s="90"/>
      <c r="DE112" s="90"/>
      <c r="DF112" s="90"/>
      <c r="DG112" s="90"/>
      <c r="DH112" s="90"/>
      <c r="DI112" s="90"/>
      <c r="DJ112" s="90"/>
      <c r="DK112" s="90"/>
      <c r="DL112" s="90"/>
      <c r="DM112" s="90"/>
      <c r="DN112" s="90"/>
      <c r="DO112" s="90"/>
      <c r="DP112" s="90"/>
      <c r="DQ112" s="90"/>
      <c r="DR112" s="90"/>
      <c r="DS112" s="90"/>
      <c r="DT112" s="90"/>
      <c r="DU112" s="90"/>
      <c r="DV112" s="90"/>
      <c r="DW112" s="90"/>
      <c r="DX112" s="90"/>
      <c r="DY112" s="90"/>
      <c r="DZ112" s="90"/>
      <c r="EA112" s="90"/>
      <c r="EB112" s="90"/>
      <c r="EC112" s="90"/>
      <c r="ED112" s="90"/>
      <c r="EE112" s="90"/>
      <c r="EF112" s="90"/>
      <c r="EG112" s="90"/>
      <c r="EH112" s="90"/>
      <c r="EI112" s="90"/>
      <c r="EJ112" s="90"/>
      <c r="EK112" s="90"/>
      <c r="EL112" s="90"/>
      <c r="EM112" s="90"/>
      <c r="EN112" s="90"/>
      <c r="EO112" s="90"/>
      <c r="EP112" s="90"/>
      <c r="EQ112" s="90"/>
      <c r="ER112" s="90"/>
      <c r="ES112" s="90"/>
      <c r="ET112" s="90"/>
      <c r="EU112" s="90"/>
      <c r="EV112" s="90"/>
      <c r="EW112" s="90"/>
      <c r="EX112" s="90"/>
      <c r="EY112" s="90"/>
      <c r="EZ112" s="90"/>
      <c r="FA112" s="90"/>
      <c r="FB112" s="90"/>
      <c r="FC112" s="90"/>
      <c r="FD112" s="90"/>
      <c r="FE112" s="90"/>
      <c r="FF112" s="90"/>
      <c r="FG112" s="90"/>
      <c r="FH112" s="90"/>
      <c r="FI112" s="90"/>
      <c r="FJ112" s="90"/>
      <c r="FK112" s="90"/>
      <c r="FL112" s="90"/>
      <c r="FM112" s="90"/>
      <c r="FN112" s="90"/>
      <c r="FO112" s="90"/>
      <c r="FP112" s="90"/>
      <c r="FQ112" s="90"/>
      <c r="FR112" s="90"/>
      <c r="FS112" s="90"/>
      <c r="FT112" s="90"/>
      <c r="FU112" s="90"/>
      <c r="FV112" s="90"/>
      <c r="FW112" s="90"/>
      <c r="FX112" s="90"/>
      <c r="FY112" s="90"/>
      <c r="FZ112" s="90"/>
      <c r="GA112" s="90"/>
      <c r="GB112" s="90"/>
      <c r="GC112" s="90"/>
      <c r="GD112" s="90"/>
      <c r="GE112" s="90"/>
      <c r="GF112" s="90"/>
      <c r="GG112" s="90"/>
      <c r="GH112" s="90"/>
      <c r="GI112" s="90"/>
      <c r="GJ112" s="90"/>
      <c r="GK112" s="90"/>
      <c r="GL112" s="90"/>
      <c r="GM112" s="90"/>
      <c r="GN112" s="90"/>
      <c r="GO112" s="90"/>
      <c r="GP112" s="90"/>
      <c r="GQ112" s="90"/>
      <c r="GR112" s="90"/>
      <c r="GS112" s="90"/>
      <c r="GT112" s="90"/>
      <c r="GU112" s="90"/>
      <c r="GV112" s="90"/>
      <c r="GW112" s="90"/>
      <c r="GX112" s="90"/>
      <c r="GY112" s="90"/>
      <c r="GZ112" s="90"/>
      <c r="HA112" s="90"/>
      <c r="HB112" s="90"/>
      <c r="HC112" s="90"/>
      <c r="HD112" s="90"/>
      <c r="HE112" s="90"/>
      <c r="HF112" s="90"/>
      <c r="HG112" s="90"/>
      <c r="HH112" s="90"/>
      <c r="HI112" s="90"/>
      <c r="HJ112" s="90"/>
      <c r="HK112" s="90"/>
      <c r="HL112" s="90"/>
      <c r="HM112" s="90"/>
      <c r="HN112" s="90"/>
      <c r="HO112" s="90"/>
      <c r="HP112" s="90"/>
      <c r="HQ112" s="90"/>
      <c r="HR112" s="90"/>
      <c r="HS112" s="90"/>
      <c r="HT112" s="90"/>
      <c r="HU112" s="90"/>
      <c r="HV112" s="90"/>
      <c r="HW112" s="90"/>
      <c r="HX112" s="90"/>
      <c r="HY112" s="90"/>
      <c r="HZ112" s="90"/>
      <c r="IA112" s="90"/>
      <c r="IB112" s="90"/>
      <c r="IC112" s="90"/>
      <c r="ID112" s="90"/>
      <c r="IE112" s="90"/>
      <c r="IF112" s="90"/>
      <c r="IG112" s="90"/>
      <c r="IH112" s="90"/>
      <c r="II112" s="90"/>
      <c r="IJ112" s="90"/>
      <c r="IK112" s="90"/>
      <c r="IL112" s="90"/>
      <c r="IM112" s="90"/>
      <c r="IN112" s="90"/>
      <c r="IO112" s="90"/>
      <c r="IP112" s="90"/>
      <c r="IQ112" s="90"/>
      <c r="IR112" s="90"/>
      <c r="IS112" s="90"/>
      <c r="IT112" s="90"/>
      <c r="IU112" s="90"/>
      <c r="IV112" s="90"/>
      <c r="IW112" s="90"/>
      <c r="IX112" s="90"/>
      <c r="IY112" s="90"/>
      <c r="IZ112" s="90"/>
      <c r="JA112" s="90"/>
      <c r="JB112" s="90"/>
      <c r="JC112" s="90"/>
      <c r="JD112" s="90"/>
      <c r="JE112" s="90"/>
      <c r="JF112" s="90"/>
      <c r="JG112" s="90"/>
      <c r="JH112" s="90"/>
      <c r="JI112" s="90"/>
      <c r="JJ112" s="90"/>
      <c r="JK112" s="90"/>
      <c r="JL112" s="90"/>
      <c r="JM112" s="90"/>
      <c r="JN112" s="90"/>
      <c r="JO112" s="90"/>
      <c r="JP112" s="90"/>
      <c r="JQ112" s="90"/>
      <c r="JR112" s="90"/>
      <c r="JS112" s="90"/>
      <c r="JT112" s="90"/>
      <c r="JU112" s="90"/>
      <c r="JV112" s="90"/>
      <c r="JW112" s="90"/>
      <c r="JX112" s="90"/>
      <c r="JY112" s="90"/>
      <c r="JZ112" s="90"/>
      <c r="KA112" s="90"/>
      <c r="KB112" s="90"/>
      <c r="KC112" s="90"/>
      <c r="KD112" s="90"/>
      <c r="KE112" s="90"/>
      <c r="KF112" s="90"/>
      <c r="KG112" s="90"/>
      <c r="KH112" s="90"/>
      <c r="KI112" s="90"/>
      <c r="KJ112" s="90"/>
      <c r="KK112" s="90"/>
      <c r="KL112" s="90"/>
      <c r="KM112" s="90"/>
      <c r="KN112" s="90"/>
      <c r="KO112" s="90"/>
      <c r="KP112" s="90"/>
      <c r="KQ112" s="90"/>
      <c r="KR112" s="90"/>
      <c r="KS112" s="90"/>
      <c r="KT112" s="90"/>
      <c r="KU112" s="90"/>
      <c r="KV112" s="90"/>
      <c r="KW112" s="90"/>
      <c r="KX112" s="90"/>
      <c r="KY112" s="90"/>
      <c r="KZ112" s="90"/>
      <c r="LA112" s="90"/>
      <c r="LB112" s="90"/>
      <c r="LC112" s="90"/>
      <c r="LD112" s="90"/>
      <c r="LE112" s="90"/>
      <c r="LF112" s="90"/>
      <c r="LG112" s="90"/>
      <c r="LH112" s="90"/>
      <c r="LI112" s="90"/>
      <c r="LJ112" s="90"/>
      <c r="LK112" s="90"/>
      <c r="LL112" s="90"/>
      <c r="LM112" s="90"/>
      <c r="LN112" s="90"/>
      <c r="LO112" s="90"/>
      <c r="LP112" s="90"/>
      <c r="LQ112" s="90"/>
      <c r="LR112" s="90"/>
      <c r="LS112" s="90"/>
      <c r="LT112" s="90"/>
      <c r="LU112" s="90"/>
      <c r="LV112" s="90"/>
      <c r="LW112" s="90"/>
      <c r="LX112" s="90"/>
      <c r="LY112" s="90"/>
      <c r="LZ112" s="90"/>
      <c r="MA112" s="90"/>
      <c r="MB112" s="90"/>
      <c r="MC112" s="90"/>
      <c r="MD112" s="90"/>
      <c r="ME112" s="90"/>
      <c r="MF112" s="90"/>
      <c r="MG112" s="90"/>
      <c r="MH112" s="90"/>
      <c r="MI112" s="90"/>
      <c r="MJ112" s="90"/>
      <c r="MK112" s="90"/>
      <c r="ML112" s="90"/>
      <c r="MM112" s="90"/>
      <c r="MN112" s="90"/>
      <c r="MO112" s="90"/>
      <c r="MP112" s="90"/>
      <c r="MQ112" s="90"/>
      <c r="MR112" s="90"/>
      <c r="MS112" s="90"/>
      <c r="MT112" s="90"/>
      <c r="MU112" s="90"/>
      <c r="MV112" s="90"/>
      <c r="MW112" s="90"/>
      <c r="MX112" s="90"/>
      <c r="MY112" s="90"/>
      <c r="MZ112" s="90"/>
      <c r="NA112" s="90"/>
      <c r="NB112" s="90"/>
      <c r="NC112" s="90"/>
      <c r="ND112" s="90"/>
      <c r="NE112" s="90"/>
      <c r="NF112" s="90"/>
      <c r="NG112" s="90"/>
      <c r="NH112" s="90"/>
      <c r="NI112" s="90"/>
      <c r="NJ112" s="90"/>
      <c r="NK112" s="90"/>
      <c r="NL112" s="90"/>
      <c r="NM112" s="90"/>
      <c r="NN112" s="90"/>
      <c r="NO112" s="90"/>
      <c r="NP112" s="90"/>
      <c r="NQ112" s="90"/>
      <c r="NR112" s="90"/>
      <c r="NS112" s="90"/>
      <c r="NT112" s="90"/>
      <c r="NU112" s="90"/>
      <c r="NV112" s="90"/>
      <c r="NW112" s="90"/>
      <c r="NX112" s="90"/>
      <c r="NY112" s="90"/>
      <c r="NZ112" s="90"/>
      <c r="OA112" s="90"/>
      <c r="OB112" s="90"/>
      <c r="OC112" s="90"/>
      <c r="OD112" s="90"/>
      <c r="OE112" s="90"/>
      <c r="OF112" s="90"/>
      <c r="OG112" s="90"/>
      <c r="OH112" s="90"/>
      <c r="OI112" s="90"/>
      <c r="OJ112" s="90"/>
      <c r="OK112" s="90"/>
      <c r="OL112" s="90"/>
      <c r="OM112" s="90"/>
      <c r="ON112" s="90"/>
      <c r="OO112" s="90"/>
      <c r="OP112" s="90"/>
      <c r="OQ112" s="90"/>
      <c r="OR112" s="90"/>
      <c r="OS112" s="90"/>
      <c r="OT112" s="90"/>
      <c r="OU112" s="90"/>
      <c r="OV112" s="90"/>
      <c r="OW112" s="90"/>
      <c r="OX112" s="90"/>
      <c r="OY112" s="90"/>
      <c r="OZ112" s="90"/>
      <c r="PA112" s="90"/>
      <c r="PB112" s="90"/>
      <c r="PC112" s="90"/>
      <c r="PD112" s="90"/>
      <c r="PE112" s="90"/>
      <c r="PF112" s="90"/>
      <c r="PG112" s="90"/>
      <c r="PH112" s="90"/>
      <c r="PI112" s="90"/>
      <c r="PJ112" s="90"/>
      <c r="PK112" s="90"/>
      <c r="PL112" s="90"/>
      <c r="PM112" s="90"/>
      <c r="PN112" s="90"/>
      <c r="PO112" s="90"/>
      <c r="PP112" s="90"/>
      <c r="PQ112" s="90"/>
      <c r="PR112" s="90"/>
      <c r="PS112" s="90"/>
      <c r="PT112" s="90"/>
      <c r="PU112" s="90"/>
      <c r="PV112" s="90"/>
      <c r="PW112" s="90"/>
      <c r="PX112" s="90"/>
      <c r="PY112" s="90"/>
      <c r="PZ112" s="90"/>
      <c r="QA112" s="90"/>
      <c r="QB112" s="90"/>
      <c r="QC112" s="90"/>
      <c r="QD112" s="90"/>
      <c r="QE112" s="90"/>
      <c r="QF112" s="90"/>
      <c r="QG112" s="90"/>
      <c r="QH112" s="90"/>
      <c r="QI112" s="90"/>
      <c r="QJ112" s="90"/>
      <c r="QK112" s="90"/>
      <c r="QL112" s="90"/>
      <c r="QM112" s="90"/>
      <c r="QN112" s="90"/>
      <c r="QO112" s="90"/>
      <c r="QP112" s="90"/>
      <c r="QQ112" s="90"/>
      <c r="QR112" s="90"/>
      <c r="QS112" s="90"/>
      <c r="QT112" s="90"/>
      <c r="QU112" s="90"/>
      <c r="QV112" s="90"/>
      <c r="QW112" s="90"/>
      <c r="QX112" s="90"/>
      <c r="QY112" s="90"/>
      <c r="QZ112" s="90"/>
      <c r="RA112" s="90"/>
      <c r="RB112" s="90"/>
      <c r="RC112" s="90"/>
      <c r="RD112" s="90"/>
      <c r="RE112" s="90"/>
      <c r="RF112" s="90"/>
      <c r="RG112" s="90"/>
      <c r="RH112" s="90"/>
      <c r="RI112" s="90"/>
      <c r="RJ112" s="90"/>
      <c r="RK112" s="90"/>
      <c r="RL112" s="90"/>
      <c r="RM112" s="90"/>
      <c r="RN112" s="90"/>
      <c r="RO112" s="90"/>
      <c r="RP112" s="90"/>
      <c r="RQ112" s="90"/>
      <c r="RR112" s="90"/>
      <c r="RS112" s="90"/>
      <c r="RT112" s="90"/>
      <c r="RU112" s="90"/>
      <c r="RV112" s="90"/>
      <c r="RW112" s="90"/>
      <c r="RX112" s="90"/>
      <c r="RY112" s="90"/>
      <c r="RZ112" s="90"/>
      <c r="SA112" s="90"/>
      <c r="SB112" s="90"/>
      <c r="SC112" s="90"/>
      <c r="SD112" s="90"/>
      <c r="SE112" s="90"/>
      <c r="SF112" s="90"/>
      <c r="SG112" s="90"/>
      <c r="SH112" s="90"/>
      <c r="SI112" s="90"/>
      <c r="SJ112" s="90"/>
      <c r="SK112" s="90"/>
      <c r="SL112" s="90"/>
      <c r="SM112" s="90"/>
      <c r="SN112" s="90"/>
      <c r="SO112" s="90"/>
      <c r="SP112" s="90"/>
      <c r="SQ112" s="90"/>
      <c r="SR112" s="90"/>
      <c r="SS112" s="90"/>
      <c r="ST112" s="90"/>
      <c r="SU112" s="90"/>
      <c r="SV112" s="90"/>
      <c r="SW112" s="90"/>
      <c r="SX112" s="90"/>
      <c r="SY112" s="90"/>
      <c r="SZ112" s="90"/>
      <c r="TA112" s="90"/>
      <c r="TB112" s="90"/>
      <c r="TC112" s="90"/>
      <c r="TD112" s="90"/>
      <c r="TE112" s="90"/>
      <c r="TF112" s="90"/>
      <c r="TG112" s="90"/>
      <c r="TH112" s="90"/>
      <c r="TI112" s="90"/>
      <c r="TJ112" s="90"/>
      <c r="TK112" s="90"/>
      <c r="TL112" s="90"/>
      <c r="TM112" s="90"/>
      <c r="TN112" s="90"/>
      <c r="TO112" s="90"/>
      <c r="TP112" s="90"/>
      <c r="TQ112" s="90"/>
      <c r="TR112" s="90"/>
      <c r="TS112" s="90"/>
      <c r="TT112" s="90"/>
      <c r="TU112" s="90"/>
      <c r="TV112" s="90"/>
      <c r="TW112" s="90"/>
      <c r="TX112" s="90"/>
      <c r="TY112" s="90"/>
      <c r="TZ112" s="90"/>
      <c r="UA112" s="90"/>
      <c r="UB112" s="90"/>
      <c r="UC112" s="90"/>
      <c r="UD112" s="90"/>
      <c r="UE112" s="90"/>
      <c r="UF112" s="90"/>
      <c r="UG112" s="90"/>
      <c r="UH112" s="90"/>
      <c r="UI112" s="90"/>
      <c r="UJ112" s="90"/>
      <c r="UK112" s="90"/>
      <c r="UL112" s="90"/>
      <c r="UM112" s="90"/>
      <c r="UN112" s="90"/>
      <c r="UO112" s="90"/>
      <c r="UP112" s="90"/>
      <c r="UQ112" s="90"/>
      <c r="UR112" s="90"/>
      <c r="US112" s="90"/>
      <c r="UT112" s="90"/>
      <c r="UU112" s="90"/>
      <c r="UV112" s="90"/>
      <c r="UW112" s="90"/>
      <c r="UX112" s="90"/>
      <c r="UY112" s="90"/>
      <c r="UZ112" s="90"/>
      <c r="VA112" s="90"/>
      <c r="VB112" s="90"/>
      <c r="VC112" s="90"/>
      <c r="VD112" s="90"/>
      <c r="VE112" s="90"/>
      <c r="VF112" s="90"/>
      <c r="VG112" s="90"/>
      <c r="VH112" s="90"/>
      <c r="VI112" s="90"/>
      <c r="VJ112" s="90"/>
      <c r="VK112" s="90"/>
      <c r="VL112" s="90"/>
      <c r="VM112" s="90"/>
      <c r="VN112" s="90"/>
      <c r="VO112" s="90"/>
      <c r="VP112" s="90"/>
      <c r="VQ112" s="90"/>
      <c r="VR112" s="90"/>
      <c r="VS112" s="90"/>
      <c r="VT112" s="90"/>
      <c r="VU112" s="90"/>
      <c r="VV112" s="90"/>
      <c r="VW112" s="90"/>
      <c r="VX112" s="90"/>
      <c r="VY112" s="90"/>
      <c r="VZ112" s="90"/>
      <c r="WA112" s="90"/>
      <c r="WB112" s="90"/>
      <c r="WC112" s="90"/>
      <c r="WD112" s="90"/>
      <c r="WE112" s="90"/>
      <c r="WF112" s="90"/>
      <c r="WG112" s="90"/>
      <c r="WH112" s="90"/>
      <c r="WI112" s="90"/>
      <c r="WJ112" s="90"/>
      <c r="WK112" s="90"/>
      <c r="WL112" s="90"/>
      <c r="WM112" s="90"/>
      <c r="WN112" s="90"/>
      <c r="WO112" s="90"/>
      <c r="WP112" s="90"/>
      <c r="WQ112" s="90"/>
      <c r="WR112" s="90"/>
      <c r="WS112" s="90"/>
      <c r="WT112" s="90"/>
      <c r="WU112" s="90"/>
      <c r="WV112" s="90"/>
      <c r="WW112" s="90"/>
      <c r="WX112" s="90"/>
      <c r="WY112" s="90"/>
      <c r="WZ112" s="90"/>
      <c r="XA112" s="90"/>
      <c r="XB112" s="90"/>
      <c r="XC112" s="90"/>
      <c r="XD112" s="90"/>
      <c r="XE112" s="90"/>
      <c r="XF112" s="90"/>
      <c r="XG112" s="90"/>
      <c r="XH112" s="90"/>
      <c r="XI112" s="90"/>
      <c r="XJ112" s="90"/>
      <c r="XK112" s="90"/>
      <c r="XL112" s="90"/>
      <c r="XM112" s="90"/>
      <c r="XN112" s="90"/>
      <c r="XO112" s="90"/>
      <c r="XP112" s="90"/>
      <c r="XQ112" s="90"/>
      <c r="XR112" s="90"/>
      <c r="XS112" s="90"/>
      <c r="XT112" s="90"/>
      <c r="XU112" s="90"/>
      <c r="XV112" s="90"/>
      <c r="XW112" s="90"/>
      <c r="XX112" s="90"/>
      <c r="XY112" s="90"/>
      <c r="XZ112" s="90"/>
      <c r="YA112" s="90"/>
      <c r="YB112" s="90"/>
      <c r="YC112" s="90"/>
      <c r="YD112" s="90"/>
      <c r="YE112" s="90"/>
      <c r="YF112" s="90"/>
      <c r="YG112" s="90"/>
      <c r="YH112" s="90"/>
      <c r="YI112" s="90"/>
      <c r="YJ112" s="90"/>
      <c r="YK112" s="90"/>
      <c r="YL112" s="90"/>
      <c r="YM112" s="90"/>
      <c r="YN112" s="90"/>
      <c r="YO112" s="90"/>
      <c r="YP112" s="90"/>
      <c r="YQ112" s="90"/>
      <c r="YR112" s="90"/>
      <c r="YS112" s="90"/>
      <c r="YT112" s="90"/>
      <c r="YU112" s="90"/>
      <c r="YV112" s="90"/>
      <c r="YW112" s="90"/>
      <c r="YX112" s="90"/>
      <c r="YY112" s="90"/>
      <c r="YZ112" s="90"/>
      <c r="ZA112" s="90"/>
      <c r="ZB112" s="90"/>
      <c r="ZC112" s="90"/>
      <c r="ZD112" s="90"/>
      <c r="ZE112" s="90"/>
      <c r="ZF112" s="90"/>
      <c r="ZG112" s="90"/>
      <c r="ZH112" s="90"/>
      <c r="ZI112" s="90"/>
      <c r="ZJ112" s="90"/>
      <c r="ZK112" s="90"/>
      <c r="ZL112" s="90"/>
      <c r="ZM112" s="90"/>
      <c r="ZN112" s="90"/>
      <c r="ZO112" s="90"/>
      <c r="ZP112" s="90"/>
      <c r="ZQ112" s="90"/>
      <c r="ZR112" s="90"/>
      <c r="ZS112" s="90"/>
      <c r="ZT112" s="90"/>
      <c r="ZU112" s="90"/>
      <c r="ZV112" s="90"/>
      <c r="ZW112" s="90"/>
      <c r="ZX112" s="90"/>
      <c r="ZY112" s="90"/>
      <c r="ZZ112" s="90"/>
      <c r="AAA112" s="90"/>
      <c r="AAB112" s="90"/>
      <c r="AAC112" s="90"/>
      <c r="AAD112" s="90"/>
      <c r="AAE112" s="90"/>
      <c r="AAF112" s="90"/>
      <c r="AAG112" s="90"/>
      <c r="AAH112" s="90"/>
      <c r="AAI112" s="90"/>
      <c r="AAJ112" s="90"/>
      <c r="AAK112" s="90"/>
      <c r="AAL112" s="90"/>
      <c r="AAM112" s="90"/>
      <c r="AAN112" s="90"/>
      <c r="AAO112" s="90"/>
      <c r="AAP112" s="90"/>
      <c r="AAQ112" s="90"/>
      <c r="AAR112" s="90"/>
      <c r="AAS112" s="90"/>
      <c r="AAT112" s="90"/>
      <c r="AAU112" s="90"/>
      <c r="AAV112" s="90"/>
      <c r="AAW112" s="90"/>
      <c r="AAX112" s="90"/>
      <c r="AAY112" s="90"/>
      <c r="AAZ112" s="90"/>
      <c r="ABA112" s="90"/>
      <c r="ABB112" s="90"/>
      <c r="ABC112" s="90"/>
      <c r="ABD112" s="90"/>
      <c r="ABE112" s="90"/>
      <c r="ABF112" s="90"/>
      <c r="ABG112" s="90"/>
      <c r="ABH112" s="90"/>
      <c r="ABI112" s="90"/>
      <c r="ABJ112" s="90"/>
      <c r="ABK112" s="90"/>
      <c r="ABL112" s="90"/>
      <c r="ABM112" s="90"/>
      <c r="ABN112" s="90"/>
      <c r="ABO112" s="90"/>
      <c r="ABP112" s="90"/>
      <c r="ABQ112" s="90"/>
      <c r="ABR112" s="90"/>
      <c r="ABS112" s="90"/>
      <c r="ABT112" s="90"/>
      <c r="ABU112" s="90"/>
      <c r="ABV112" s="90"/>
      <c r="ABW112" s="90"/>
      <c r="ABX112" s="90"/>
      <c r="ABY112" s="90"/>
      <c r="ABZ112" s="90"/>
      <c r="ACA112" s="90"/>
      <c r="ACB112" s="90"/>
      <c r="ACC112" s="90"/>
      <c r="ACD112" s="90"/>
      <c r="ACE112" s="90"/>
      <c r="ACF112" s="90"/>
      <c r="ACG112" s="90"/>
      <c r="ACH112" s="90"/>
      <c r="ACI112" s="90"/>
      <c r="ACJ112" s="90"/>
      <c r="ACK112" s="90"/>
      <c r="ACL112" s="90"/>
      <c r="ACM112" s="90"/>
      <c r="ACN112" s="90"/>
      <c r="ACO112" s="90"/>
      <c r="ACP112" s="90"/>
      <c r="ACQ112" s="90"/>
      <c r="ACR112" s="90"/>
      <c r="ACS112" s="90"/>
      <c r="ACT112" s="90"/>
      <c r="ACU112" s="90"/>
      <c r="ACV112" s="90"/>
      <c r="ACW112" s="90"/>
      <c r="ACX112" s="90"/>
      <c r="ACY112" s="90"/>
      <c r="ACZ112" s="90"/>
      <c r="ADA112" s="90"/>
      <c r="ADB112" s="90"/>
      <c r="ADC112" s="90"/>
      <c r="ADD112" s="90"/>
      <c r="ADE112" s="90"/>
      <c r="ADF112" s="90"/>
      <c r="ADG112" s="90"/>
      <c r="ADH112" s="90"/>
      <c r="ADI112" s="90"/>
      <c r="ADJ112" s="90"/>
      <c r="ADK112" s="90"/>
      <c r="ADL112" s="90"/>
      <c r="ADM112" s="90"/>
      <c r="ADN112" s="90"/>
      <c r="ADO112" s="90"/>
      <c r="ADP112" s="90"/>
      <c r="ADQ112" s="90"/>
      <c r="ADR112" s="90"/>
      <c r="ADS112" s="90"/>
      <c r="ADT112" s="90"/>
      <c r="ADU112" s="90"/>
      <c r="ADV112" s="90"/>
      <c r="ADW112" s="90"/>
      <c r="ADX112" s="90"/>
      <c r="ADY112" s="90"/>
      <c r="ADZ112" s="90"/>
      <c r="AEA112" s="90"/>
      <c r="AEB112" s="90"/>
      <c r="AEC112" s="90"/>
      <c r="AED112" s="90"/>
      <c r="AEE112" s="90"/>
      <c r="AEF112" s="90"/>
      <c r="AEG112" s="90"/>
      <c r="AEH112" s="90"/>
      <c r="AEI112" s="90"/>
      <c r="AEJ112" s="90"/>
      <c r="AEK112" s="90"/>
      <c r="AEL112" s="90"/>
      <c r="AEM112" s="90"/>
      <c r="AEN112" s="90"/>
      <c r="AEO112" s="90"/>
      <c r="AEP112" s="90"/>
      <c r="AEQ112" s="90"/>
      <c r="AER112" s="90"/>
      <c r="AES112" s="90"/>
      <c r="AET112" s="90"/>
      <c r="AEU112" s="90"/>
      <c r="AEV112" s="90"/>
      <c r="AEW112" s="90"/>
      <c r="AEX112" s="90"/>
      <c r="AEY112" s="90"/>
      <c r="AEZ112" s="90"/>
      <c r="AFA112" s="90"/>
      <c r="AFB112" s="90"/>
      <c r="AFC112" s="90"/>
      <c r="AFD112" s="90"/>
      <c r="AFE112" s="90"/>
      <c r="AFF112" s="90"/>
      <c r="AFG112" s="90"/>
      <c r="AFH112" s="90"/>
      <c r="AFI112" s="90"/>
      <c r="AFJ112" s="90"/>
      <c r="AFK112" s="90"/>
      <c r="AFL112" s="90"/>
      <c r="AFM112" s="90"/>
      <c r="AFN112" s="90"/>
      <c r="AFO112" s="90"/>
      <c r="AFP112" s="90"/>
      <c r="AFQ112" s="90"/>
      <c r="AFR112" s="90"/>
      <c r="AFS112" s="90"/>
      <c r="AFT112" s="90"/>
      <c r="AFU112" s="90"/>
      <c r="AFV112" s="90"/>
      <c r="AFW112" s="90"/>
      <c r="AFX112" s="90"/>
      <c r="AFY112" s="90"/>
      <c r="AFZ112" s="90"/>
      <c r="AGA112" s="90"/>
      <c r="AGB112" s="90"/>
      <c r="AGC112" s="90"/>
      <c r="AGD112" s="90"/>
      <c r="AGE112" s="90"/>
      <c r="AGF112" s="90"/>
      <c r="AGG112" s="90"/>
      <c r="AGH112" s="90"/>
      <c r="AGI112" s="90"/>
      <c r="AGJ112" s="90"/>
      <c r="AGK112" s="90"/>
      <c r="AGL112" s="90"/>
      <c r="AGM112" s="90"/>
      <c r="AGN112" s="90"/>
      <c r="AGO112" s="90"/>
      <c r="AGP112" s="90"/>
      <c r="AGQ112" s="90"/>
      <c r="AGR112" s="90"/>
      <c r="AGS112" s="90"/>
      <c r="AGT112" s="90"/>
      <c r="AGU112" s="90"/>
      <c r="AGV112" s="90"/>
      <c r="AGW112" s="90"/>
      <c r="AGX112" s="90"/>
      <c r="AGY112" s="90"/>
      <c r="AGZ112" s="90"/>
      <c r="AHA112" s="90"/>
      <c r="AHB112" s="90"/>
      <c r="AHC112" s="90"/>
      <c r="AHD112" s="90"/>
      <c r="AHE112" s="90"/>
      <c r="AHF112" s="90"/>
      <c r="AHG112" s="90"/>
      <c r="AHH112" s="90"/>
      <c r="AHI112" s="90"/>
      <c r="AHJ112" s="90"/>
      <c r="AHK112" s="90"/>
      <c r="AHL112" s="90"/>
      <c r="AHM112" s="90"/>
      <c r="AHN112" s="90"/>
      <c r="AHO112" s="90"/>
      <c r="AHP112" s="90"/>
      <c r="AHQ112" s="90"/>
      <c r="AHR112" s="90"/>
      <c r="AHS112" s="90"/>
      <c r="AHT112" s="90"/>
      <c r="AHU112" s="90"/>
      <c r="AHV112" s="90"/>
      <c r="AHW112" s="90"/>
      <c r="AHX112" s="90"/>
      <c r="AHY112" s="90"/>
      <c r="AHZ112" s="90"/>
      <c r="AIA112" s="90"/>
      <c r="AIB112" s="90"/>
      <c r="AIC112" s="90"/>
      <c r="AID112" s="90"/>
      <c r="AIE112" s="90"/>
      <c r="AIF112" s="90"/>
      <c r="AIG112" s="90"/>
      <c r="AIH112" s="90"/>
      <c r="AII112" s="90"/>
      <c r="AIJ112" s="90"/>
      <c r="AIK112" s="90"/>
      <c r="AIL112" s="90"/>
      <c r="AIM112" s="90"/>
      <c r="AIN112" s="90"/>
      <c r="AIO112" s="90"/>
      <c r="AIP112" s="90"/>
      <c r="AIQ112" s="90"/>
      <c r="AIR112" s="90"/>
      <c r="AIS112" s="90"/>
      <c r="AIT112" s="90"/>
      <c r="AIU112" s="90"/>
      <c r="AIV112" s="90"/>
      <c r="AIW112" s="90"/>
      <c r="AIX112" s="90"/>
      <c r="AIY112" s="90"/>
      <c r="AIZ112" s="90"/>
      <c r="AJA112" s="90"/>
      <c r="AJB112" s="90"/>
      <c r="AJC112" s="90"/>
      <c r="AJD112" s="90"/>
      <c r="AJE112" s="90"/>
      <c r="AJF112" s="90"/>
      <c r="AJG112" s="90"/>
      <c r="AJH112" s="90"/>
      <c r="AJI112" s="90"/>
      <c r="AJJ112" s="90"/>
      <c r="AJK112" s="90"/>
      <c r="AJL112" s="90"/>
      <c r="AJM112" s="90"/>
      <c r="AJN112" s="90"/>
      <c r="AJO112" s="90"/>
      <c r="AJP112" s="90"/>
      <c r="AJQ112" s="90"/>
      <c r="AJR112" s="90"/>
      <c r="AJS112" s="90"/>
      <c r="AJT112" s="90"/>
      <c r="AJU112" s="90"/>
      <c r="AJV112" s="90"/>
      <c r="AJW112" s="90"/>
      <c r="AJX112" s="90"/>
      <c r="AJY112" s="90"/>
      <c r="AJZ112" s="90"/>
      <c r="AKA112" s="90"/>
      <c r="AKB112" s="90"/>
      <c r="AKC112" s="90"/>
      <c r="AKD112" s="90"/>
      <c r="AKE112" s="90"/>
      <c r="AKF112" s="90"/>
      <c r="AKG112" s="90"/>
      <c r="AKH112" s="90"/>
      <c r="AKI112" s="90"/>
      <c r="AKJ112" s="90"/>
      <c r="AKK112" s="90"/>
      <c r="AKL112" s="90"/>
      <c r="AKM112" s="90"/>
      <c r="AKN112" s="90"/>
      <c r="AKO112" s="90"/>
      <c r="AKP112" s="90"/>
      <c r="AKQ112" s="90"/>
      <c r="AKR112" s="90"/>
      <c r="AKS112" s="90"/>
      <c r="AKT112" s="90"/>
      <c r="AKU112" s="90"/>
      <c r="AKV112" s="90"/>
      <c r="AKW112" s="90"/>
      <c r="AKX112" s="90"/>
      <c r="AKY112" s="90"/>
      <c r="AKZ112" s="90"/>
      <c r="ALA112" s="90"/>
      <c r="ALB112" s="90"/>
      <c r="ALC112" s="90"/>
      <c r="ALD112" s="90"/>
      <c r="ALE112" s="90"/>
      <c r="ALF112" s="90"/>
      <c r="ALG112" s="90"/>
      <c r="ALH112" s="90"/>
      <c r="ALI112" s="90"/>
      <c r="ALJ112" s="90"/>
      <c r="ALK112" s="90"/>
      <c r="ALL112" s="90"/>
      <c r="ALM112" s="90"/>
      <c r="ALN112" s="90"/>
      <c r="ALO112" s="90"/>
      <c r="ALP112" s="90"/>
      <c r="ALQ112" s="90"/>
      <c r="ALR112" s="90"/>
      <c r="ALS112" s="90"/>
      <c r="ALT112" s="90"/>
      <c r="ALU112" s="90"/>
      <c r="ALV112" s="90"/>
      <c r="ALW112" s="90"/>
      <c r="ALX112" s="90"/>
      <c r="ALY112" s="90"/>
      <c r="ALZ112" s="90"/>
      <c r="AMA112" s="90"/>
      <c r="AMB112" s="90"/>
      <c r="AMC112" s="90"/>
      <c r="AMD112" s="90"/>
      <c r="AME112" s="90"/>
      <c r="AMF112" s="90"/>
      <c r="AMG112" s="90"/>
      <c r="AMH112" s="90"/>
      <c r="AMI112" s="90"/>
      <c r="AMJ112" s="90"/>
      <c r="AMK112" s="90"/>
      <c r="AML112" s="90"/>
      <c r="AMM112" s="90"/>
      <c r="AMN112" s="90"/>
      <c r="AMO112" s="90"/>
      <c r="AMP112" s="90"/>
      <c r="AMQ112" s="90"/>
      <c r="AMR112" s="90"/>
      <c r="AMS112" s="90"/>
      <c r="AMT112" s="90"/>
      <c r="AMU112" s="90"/>
      <c r="AMV112" s="90"/>
      <c r="AMW112" s="90"/>
      <c r="AMX112" s="90"/>
      <c r="AMY112" s="90"/>
      <c r="AMZ112" s="90"/>
      <c r="ANA112" s="90"/>
      <c r="ANB112" s="90"/>
      <c r="ANC112" s="90"/>
      <c r="AND112" s="90"/>
      <c r="ANE112" s="90"/>
      <c r="ANF112" s="90"/>
      <c r="ANG112" s="90"/>
      <c r="ANH112" s="90"/>
      <c r="ANI112" s="90"/>
      <c r="ANJ112" s="90"/>
      <c r="ANK112" s="90"/>
      <c r="ANL112" s="90"/>
      <c r="ANM112" s="90"/>
      <c r="ANN112" s="90"/>
      <c r="ANO112" s="90"/>
      <c r="ANP112" s="90"/>
      <c r="ANQ112" s="90"/>
      <c r="ANR112" s="90"/>
      <c r="ANS112" s="90"/>
      <c r="ANT112" s="90"/>
      <c r="ANU112" s="90"/>
      <c r="ANV112" s="90"/>
      <c r="ANW112" s="90"/>
      <c r="ANX112" s="90"/>
      <c r="ANY112" s="90"/>
      <c r="ANZ112" s="90"/>
      <c r="AOA112" s="90"/>
      <c r="AOB112" s="90"/>
      <c r="AOC112" s="90"/>
      <c r="AOD112" s="90"/>
      <c r="AOE112" s="90"/>
      <c r="AOF112" s="90"/>
      <c r="AOG112" s="90"/>
      <c r="AOH112" s="90"/>
      <c r="AOI112" s="90"/>
      <c r="AOJ112" s="90"/>
      <c r="AOK112" s="90"/>
      <c r="AOL112" s="90"/>
      <c r="AOM112" s="90"/>
      <c r="AON112" s="90"/>
      <c r="AOO112" s="90"/>
      <c r="AOP112" s="90"/>
      <c r="AOQ112" s="90"/>
      <c r="AOR112" s="90"/>
      <c r="AOS112" s="90"/>
      <c r="AOT112" s="90"/>
      <c r="AOU112" s="90"/>
      <c r="AOV112" s="90"/>
      <c r="AOW112" s="90"/>
      <c r="AOX112" s="90"/>
      <c r="AOY112" s="90"/>
      <c r="AOZ112" s="90"/>
      <c r="APA112" s="90"/>
      <c r="APB112" s="90"/>
      <c r="APC112" s="90"/>
      <c r="APD112" s="90"/>
      <c r="APE112" s="90"/>
      <c r="APF112" s="90"/>
      <c r="APG112" s="90"/>
      <c r="APH112" s="90"/>
      <c r="API112" s="90"/>
      <c r="APJ112" s="90"/>
      <c r="APK112" s="90"/>
      <c r="APL112" s="90"/>
      <c r="APM112" s="90"/>
      <c r="APN112" s="90"/>
      <c r="APO112" s="90"/>
      <c r="APP112" s="90"/>
      <c r="APQ112" s="90"/>
      <c r="APR112" s="90"/>
      <c r="APS112" s="90"/>
      <c r="APT112" s="90"/>
      <c r="APU112" s="90"/>
      <c r="APV112" s="90"/>
      <c r="APW112" s="90"/>
      <c r="APX112" s="90"/>
      <c r="APY112" s="90"/>
      <c r="APZ112" s="90"/>
      <c r="AQA112" s="90"/>
      <c r="AQB112" s="90"/>
      <c r="AQC112" s="90"/>
      <c r="AQD112" s="90"/>
      <c r="AQE112" s="90"/>
      <c r="AQF112" s="90"/>
      <c r="AQG112" s="90"/>
      <c r="AQH112" s="90"/>
      <c r="AQI112" s="90"/>
      <c r="AQJ112" s="90"/>
      <c r="AQK112" s="90"/>
      <c r="AQL112" s="90"/>
      <c r="AQM112" s="90"/>
      <c r="AQN112" s="90"/>
      <c r="AQO112" s="90"/>
      <c r="AQP112" s="90"/>
      <c r="AQQ112" s="90"/>
      <c r="AQR112" s="90"/>
      <c r="AQS112" s="90"/>
      <c r="AQT112" s="90"/>
      <c r="AQU112" s="90"/>
      <c r="AQV112" s="90"/>
      <c r="AQW112" s="90"/>
      <c r="AQX112" s="90"/>
      <c r="AQY112" s="90"/>
      <c r="AQZ112" s="90"/>
      <c r="ARA112" s="90"/>
      <c r="ARB112" s="90"/>
      <c r="ARC112" s="90"/>
      <c r="ARD112" s="90"/>
      <c r="ARE112" s="90"/>
      <c r="ARF112" s="90"/>
      <c r="ARG112" s="90"/>
      <c r="ARH112" s="90"/>
      <c r="ARI112" s="90"/>
      <c r="ARJ112" s="90"/>
      <c r="ARK112" s="90"/>
      <c r="ARL112" s="90"/>
      <c r="ARM112" s="90"/>
      <c r="ARN112" s="90"/>
      <c r="ARO112" s="90"/>
      <c r="ARP112" s="90"/>
      <c r="ARQ112" s="90"/>
      <c r="ARR112" s="90"/>
      <c r="ARS112" s="90"/>
      <c r="ART112" s="90"/>
      <c r="ARU112" s="90"/>
      <c r="ARV112" s="90"/>
      <c r="ARW112" s="90"/>
      <c r="ARX112" s="90"/>
      <c r="ARY112" s="90"/>
      <c r="ARZ112" s="90"/>
      <c r="ASA112" s="90"/>
      <c r="ASB112" s="90"/>
      <c r="ASC112" s="90"/>
      <c r="ASD112" s="90"/>
      <c r="ASE112" s="90"/>
      <c r="ASF112" s="90"/>
      <c r="ASG112" s="90"/>
      <c r="ASH112" s="90"/>
      <c r="ASI112" s="90"/>
      <c r="ASJ112" s="90"/>
      <c r="ASK112" s="90"/>
      <c r="ASL112" s="90"/>
      <c r="ASM112" s="90"/>
      <c r="ASN112" s="90"/>
      <c r="ASO112" s="90"/>
      <c r="ASP112" s="90"/>
      <c r="ASQ112" s="90"/>
      <c r="ASR112" s="90"/>
      <c r="ASS112" s="90"/>
      <c r="AST112" s="90"/>
      <c r="ASU112" s="90"/>
      <c r="ASV112" s="90"/>
      <c r="ASW112" s="90"/>
      <c r="ASX112" s="90"/>
      <c r="ASY112" s="90"/>
      <c r="ASZ112" s="90"/>
      <c r="ATA112" s="90"/>
      <c r="ATB112" s="90"/>
      <c r="ATC112" s="90"/>
      <c r="ATD112" s="90"/>
      <c r="ATE112" s="90"/>
      <c r="ATF112" s="90"/>
      <c r="ATG112" s="90"/>
      <c r="ATH112" s="90"/>
      <c r="ATI112" s="90"/>
      <c r="ATJ112" s="90"/>
      <c r="ATK112" s="90"/>
      <c r="ATL112" s="90"/>
      <c r="ATM112" s="90"/>
      <c r="ATN112" s="90"/>
      <c r="ATO112" s="90"/>
      <c r="ATP112" s="90"/>
      <c r="ATQ112" s="90"/>
      <c r="ATR112" s="90"/>
      <c r="ATS112" s="90"/>
      <c r="ATT112" s="90"/>
      <c r="ATU112" s="90"/>
      <c r="ATV112" s="90"/>
      <c r="ATW112" s="90"/>
      <c r="ATX112" s="90"/>
      <c r="ATY112" s="90"/>
      <c r="ATZ112" s="90"/>
      <c r="AUA112" s="90"/>
      <c r="AUB112" s="90"/>
      <c r="AUC112" s="90"/>
      <c r="AUD112" s="90"/>
      <c r="AUE112" s="90"/>
      <c r="AUF112" s="90"/>
      <c r="AUG112" s="90"/>
      <c r="AUH112" s="90"/>
      <c r="AUI112" s="90"/>
      <c r="AUJ112" s="90"/>
      <c r="AUK112" s="90"/>
      <c r="AUL112" s="90"/>
      <c r="AUM112" s="90"/>
      <c r="AUN112" s="90"/>
      <c r="AUO112" s="90"/>
      <c r="AUP112" s="90"/>
      <c r="AUQ112" s="90"/>
      <c r="AUR112" s="90"/>
      <c r="AUS112" s="90"/>
      <c r="AUT112" s="90"/>
      <c r="AUU112" s="90"/>
      <c r="AUV112" s="90"/>
      <c r="AUW112" s="90"/>
      <c r="AUX112" s="90"/>
      <c r="AUY112" s="90"/>
      <c r="AUZ112" s="90"/>
      <c r="AVA112" s="90"/>
      <c r="AVB112" s="90"/>
      <c r="AVC112" s="90"/>
      <c r="AVD112" s="90"/>
      <c r="AVE112" s="90"/>
      <c r="AVF112" s="90"/>
      <c r="AVG112" s="90"/>
      <c r="AVH112" s="90"/>
      <c r="AVI112" s="90"/>
      <c r="AVJ112" s="90"/>
      <c r="AVK112" s="90"/>
      <c r="AVL112" s="90"/>
      <c r="AVM112" s="90"/>
      <c r="AVN112" s="90"/>
      <c r="AVO112" s="90"/>
      <c r="AVP112" s="90"/>
      <c r="AVQ112" s="90"/>
      <c r="AVR112" s="90"/>
      <c r="AVS112" s="90"/>
      <c r="AVT112" s="90"/>
      <c r="AVU112" s="90"/>
      <c r="AVV112" s="90"/>
      <c r="AVW112" s="90"/>
      <c r="AVX112" s="90"/>
      <c r="AVY112" s="90"/>
      <c r="AVZ112" s="90"/>
      <c r="AWA112" s="90"/>
      <c r="AWB112" s="90"/>
      <c r="AWC112" s="90"/>
      <c r="AWD112" s="90"/>
      <c r="AWE112" s="90"/>
      <c r="AWF112" s="90"/>
      <c r="AWG112" s="90"/>
      <c r="AWH112" s="90"/>
      <c r="AWI112" s="90"/>
      <c r="AWJ112" s="90"/>
      <c r="AWK112" s="90"/>
      <c r="AWL112" s="90"/>
      <c r="AWM112" s="90"/>
      <c r="AWN112" s="90"/>
      <c r="AWO112" s="90"/>
      <c r="AWP112" s="90"/>
      <c r="AWQ112" s="90"/>
      <c r="AWR112" s="90"/>
      <c r="AWS112" s="90"/>
      <c r="AWT112" s="90"/>
      <c r="AWU112" s="90"/>
      <c r="AWV112" s="90"/>
      <c r="AWW112" s="90"/>
      <c r="AWX112" s="90"/>
      <c r="AWY112" s="90"/>
      <c r="AWZ112" s="90"/>
      <c r="AXA112" s="90"/>
      <c r="AXB112" s="90"/>
      <c r="AXC112" s="90"/>
      <c r="AXD112" s="90"/>
      <c r="AXE112" s="90"/>
      <c r="AXF112" s="90"/>
      <c r="AXG112" s="90"/>
      <c r="AXH112" s="90"/>
      <c r="AXI112" s="90"/>
      <c r="AXJ112" s="90"/>
      <c r="AXK112" s="90"/>
      <c r="AXL112" s="90"/>
      <c r="AXM112" s="90"/>
      <c r="AXN112" s="90"/>
      <c r="AXO112" s="90"/>
      <c r="AXP112" s="90"/>
      <c r="AXQ112" s="90"/>
      <c r="AXR112" s="90"/>
      <c r="AXS112" s="90"/>
      <c r="AXT112" s="90"/>
      <c r="AXU112" s="90"/>
      <c r="AXV112" s="90"/>
      <c r="AXW112" s="90"/>
      <c r="AXX112" s="90"/>
      <c r="AXY112" s="90"/>
      <c r="AXZ112" s="90"/>
      <c r="AYA112" s="90"/>
      <c r="AYB112" s="90"/>
      <c r="AYC112" s="90"/>
      <c r="AYD112" s="90"/>
      <c r="AYE112" s="90"/>
      <c r="AYF112" s="90"/>
      <c r="AYG112" s="90"/>
      <c r="AYH112" s="90"/>
      <c r="AYI112" s="90"/>
      <c r="AYJ112" s="90"/>
      <c r="AYK112" s="90"/>
      <c r="AYL112" s="90"/>
      <c r="AYM112" s="90"/>
      <c r="AYN112" s="90"/>
      <c r="AYO112" s="90"/>
      <c r="AYP112" s="90"/>
      <c r="AYQ112" s="90"/>
      <c r="AYR112" s="90"/>
      <c r="AYS112" s="90"/>
      <c r="AYT112" s="90"/>
      <c r="AYU112" s="90"/>
      <c r="AYV112" s="90"/>
      <c r="AYW112" s="90"/>
      <c r="AYX112" s="90"/>
      <c r="AYY112" s="90"/>
      <c r="AYZ112" s="90"/>
      <c r="AZA112" s="90"/>
      <c r="AZB112" s="90"/>
      <c r="AZC112" s="90"/>
      <c r="AZD112" s="90"/>
      <c r="AZE112" s="90"/>
      <c r="AZF112" s="90"/>
      <c r="AZG112" s="90"/>
      <c r="AZH112" s="90"/>
      <c r="AZI112" s="90"/>
      <c r="AZJ112" s="90"/>
      <c r="AZK112" s="90"/>
      <c r="AZL112" s="90"/>
      <c r="AZM112" s="90"/>
      <c r="AZN112" s="90"/>
      <c r="AZO112" s="90"/>
      <c r="AZP112" s="90"/>
      <c r="AZQ112" s="90"/>
      <c r="AZR112" s="90"/>
      <c r="AZS112" s="90"/>
      <c r="AZT112" s="90"/>
      <c r="AZU112" s="90"/>
      <c r="AZV112" s="90"/>
      <c r="AZW112" s="90"/>
      <c r="AZX112" s="90"/>
      <c r="AZY112" s="90"/>
      <c r="AZZ112" s="90"/>
      <c r="BAA112" s="90"/>
      <c r="BAB112" s="90"/>
      <c r="BAC112" s="90"/>
      <c r="BAD112" s="90"/>
      <c r="BAE112" s="90"/>
      <c r="BAF112" s="90"/>
      <c r="BAG112" s="90"/>
      <c r="BAH112" s="90"/>
      <c r="BAI112" s="90"/>
      <c r="BAJ112" s="90"/>
      <c r="BAK112" s="90"/>
      <c r="BAL112" s="90"/>
      <c r="BAM112" s="90"/>
      <c r="BAN112" s="90"/>
      <c r="BAO112" s="90"/>
      <c r="BAP112" s="90"/>
      <c r="BAQ112" s="90"/>
      <c r="BAR112" s="90"/>
      <c r="BAS112" s="90"/>
      <c r="BAT112" s="90"/>
      <c r="BAU112" s="90"/>
      <c r="BAV112" s="90"/>
      <c r="BAW112" s="90"/>
      <c r="BAX112" s="90"/>
      <c r="BAY112" s="90"/>
      <c r="BAZ112" s="90"/>
      <c r="BBA112" s="90"/>
      <c r="BBB112" s="90"/>
      <c r="BBC112" s="90"/>
      <c r="BBD112" s="90"/>
      <c r="BBE112" s="90"/>
      <c r="BBF112" s="90"/>
      <c r="BBG112" s="90"/>
      <c r="BBH112" s="90"/>
      <c r="BBI112" s="90"/>
      <c r="BBJ112" s="90"/>
      <c r="BBK112" s="90"/>
      <c r="BBL112" s="90"/>
      <c r="BBM112" s="90"/>
      <c r="BBN112" s="90"/>
      <c r="BBO112" s="90"/>
      <c r="BBP112" s="90"/>
      <c r="BBQ112" s="90"/>
      <c r="BBR112" s="90"/>
      <c r="BBS112" s="90"/>
      <c r="BBT112" s="90"/>
      <c r="BBU112" s="90"/>
      <c r="BBV112" s="90"/>
      <c r="BBW112" s="90"/>
      <c r="BBX112" s="90"/>
      <c r="BBY112" s="90"/>
      <c r="BBZ112" s="90"/>
      <c r="BCA112" s="90"/>
      <c r="BCB112" s="90"/>
      <c r="BCC112" s="90"/>
      <c r="BCD112" s="90"/>
      <c r="BCE112" s="90"/>
      <c r="BCF112" s="90"/>
      <c r="BCG112" s="90"/>
      <c r="BCH112" s="90"/>
      <c r="BCI112" s="90"/>
      <c r="BCJ112" s="90"/>
      <c r="BCK112" s="90"/>
      <c r="BCL112" s="90"/>
      <c r="BCM112" s="90"/>
      <c r="BCN112" s="90"/>
      <c r="BCO112" s="90"/>
      <c r="BCP112" s="90"/>
      <c r="BCQ112" s="90"/>
      <c r="BCR112" s="90"/>
      <c r="BCS112" s="90"/>
      <c r="BCT112" s="90"/>
      <c r="BCU112" s="90"/>
      <c r="BCV112" s="90"/>
      <c r="BCW112" s="90"/>
      <c r="BCX112" s="90"/>
      <c r="BCY112" s="90"/>
      <c r="BCZ112" s="90"/>
      <c r="BDA112" s="90"/>
      <c r="BDB112" s="90"/>
      <c r="BDC112" s="90"/>
      <c r="BDD112" s="90"/>
      <c r="BDE112" s="90"/>
      <c r="BDF112" s="90"/>
      <c r="BDG112" s="90"/>
      <c r="BDH112" s="90"/>
      <c r="BDI112" s="90"/>
      <c r="BDJ112" s="90"/>
      <c r="BDK112" s="90"/>
      <c r="BDL112" s="90"/>
      <c r="BDM112" s="90"/>
      <c r="BDN112" s="90"/>
      <c r="BDO112" s="90"/>
      <c r="BDP112" s="90"/>
      <c r="BDQ112" s="90"/>
      <c r="BDR112" s="90"/>
      <c r="BDS112" s="90"/>
      <c r="BDT112" s="90"/>
      <c r="BDU112" s="90"/>
      <c r="BDV112" s="90"/>
      <c r="BDW112" s="90"/>
      <c r="BDX112" s="90"/>
      <c r="BDY112" s="90"/>
      <c r="BDZ112" s="90"/>
      <c r="BEA112" s="90"/>
      <c r="BEB112" s="90"/>
      <c r="BEC112" s="90"/>
      <c r="BED112" s="90"/>
      <c r="BEE112" s="90"/>
      <c r="BEF112" s="90"/>
      <c r="BEG112" s="90"/>
      <c r="BEH112" s="90"/>
      <c r="BEI112" s="90"/>
      <c r="BEJ112" s="90"/>
      <c r="BEK112" s="90"/>
      <c r="BEL112" s="90"/>
      <c r="BEM112" s="90"/>
      <c r="BEN112" s="90"/>
      <c r="BEO112" s="90"/>
      <c r="BEP112" s="90"/>
      <c r="BEQ112" s="90"/>
      <c r="BER112" s="90"/>
      <c r="BES112" s="90"/>
      <c r="BET112" s="90"/>
      <c r="BEU112" s="90"/>
      <c r="BEV112" s="90"/>
      <c r="BEW112" s="90"/>
      <c r="BEX112" s="90"/>
      <c r="BEY112" s="90"/>
      <c r="BEZ112" s="90"/>
      <c r="BFA112" s="90"/>
      <c r="BFB112" s="90"/>
      <c r="BFC112" s="90"/>
      <c r="BFD112" s="90"/>
      <c r="BFE112" s="90"/>
      <c r="BFF112" s="90"/>
      <c r="BFG112" s="90"/>
      <c r="BFH112" s="90"/>
      <c r="BFI112" s="90"/>
      <c r="BFJ112" s="90"/>
      <c r="BFK112" s="90"/>
      <c r="BFL112" s="90"/>
      <c r="BFM112" s="90"/>
      <c r="BFN112" s="90"/>
      <c r="BFO112" s="90"/>
      <c r="BFP112" s="90"/>
      <c r="BFQ112" s="90"/>
      <c r="BFR112" s="90"/>
      <c r="BFS112" s="90"/>
      <c r="BFT112" s="90"/>
      <c r="BFU112" s="90"/>
      <c r="BFV112" s="90"/>
      <c r="BFW112" s="90"/>
      <c r="BFX112" s="90"/>
      <c r="BFY112" s="90"/>
      <c r="BFZ112" s="90"/>
      <c r="BGA112" s="90"/>
      <c r="BGB112" s="90"/>
      <c r="BGC112" s="90"/>
      <c r="BGD112" s="90"/>
      <c r="BGE112" s="90"/>
      <c r="BGF112" s="90"/>
      <c r="BGG112" s="90"/>
      <c r="BGH112" s="90"/>
      <c r="BGI112" s="90"/>
      <c r="BGJ112" s="90"/>
      <c r="BGK112" s="90"/>
      <c r="BGL112" s="90"/>
      <c r="BGM112" s="90"/>
      <c r="BGN112" s="90"/>
      <c r="BGO112" s="90"/>
      <c r="BGP112" s="90"/>
      <c r="BGQ112" s="90"/>
      <c r="BGR112" s="90"/>
      <c r="BGS112" s="90"/>
      <c r="BGT112" s="90"/>
      <c r="BGU112" s="90"/>
      <c r="BGV112" s="90"/>
      <c r="BGW112" s="90"/>
      <c r="BGX112" s="90"/>
      <c r="BGY112" s="90"/>
      <c r="BGZ112" s="90"/>
      <c r="BHA112" s="90"/>
      <c r="BHB112" s="90"/>
      <c r="BHC112" s="90"/>
      <c r="BHD112" s="90"/>
      <c r="BHE112" s="90"/>
      <c r="BHF112" s="90"/>
      <c r="BHG112" s="90"/>
      <c r="BHH112" s="90"/>
      <c r="BHI112" s="90"/>
      <c r="BHJ112" s="90"/>
      <c r="BHK112" s="90"/>
      <c r="BHL112" s="90"/>
      <c r="BHM112" s="90"/>
      <c r="BHN112" s="90"/>
      <c r="BHO112" s="90"/>
      <c r="BHP112" s="90"/>
      <c r="BHQ112" s="90"/>
      <c r="BHR112" s="90"/>
      <c r="BHS112" s="90"/>
      <c r="BHT112" s="90"/>
      <c r="BHU112" s="90"/>
      <c r="BHV112" s="90"/>
      <c r="BHW112" s="90"/>
      <c r="BHX112" s="90"/>
      <c r="BHY112" s="90"/>
      <c r="BHZ112" s="90"/>
      <c r="BIA112" s="90"/>
      <c r="BIB112" s="90"/>
      <c r="BIC112" s="90"/>
      <c r="BID112" s="90"/>
      <c r="BIE112" s="90"/>
      <c r="BIF112" s="90"/>
      <c r="BIG112" s="90"/>
      <c r="BIH112" s="90"/>
      <c r="BII112" s="90"/>
      <c r="BIJ112" s="90"/>
      <c r="BIK112" s="90"/>
      <c r="BIL112" s="90"/>
      <c r="BIM112" s="90"/>
      <c r="BIN112" s="90"/>
      <c r="BIO112" s="90"/>
      <c r="BIP112" s="90"/>
      <c r="BIQ112" s="90"/>
      <c r="BIR112" s="90"/>
      <c r="BIS112" s="90"/>
      <c r="BIT112" s="90"/>
      <c r="BIU112" s="90"/>
      <c r="BIV112" s="90"/>
      <c r="BIW112" s="90"/>
      <c r="BIX112" s="90"/>
      <c r="BIY112" s="90"/>
      <c r="BIZ112" s="90"/>
      <c r="BJA112" s="90"/>
      <c r="BJB112" s="90"/>
      <c r="BJC112" s="90"/>
      <c r="BJD112" s="90"/>
      <c r="BJE112" s="90"/>
      <c r="BJF112" s="90"/>
      <c r="BJG112" s="90"/>
      <c r="BJH112" s="90"/>
      <c r="BJI112" s="90"/>
      <c r="BJJ112" s="90"/>
      <c r="BJK112" s="90"/>
      <c r="BJL112" s="90"/>
      <c r="BJM112" s="90"/>
      <c r="BJN112" s="90"/>
      <c r="BJO112" s="90"/>
      <c r="BJP112" s="90"/>
      <c r="BJQ112" s="90"/>
      <c r="BJR112" s="90"/>
      <c r="BJS112" s="90"/>
      <c r="BJT112" s="90"/>
      <c r="BJU112" s="90"/>
      <c r="BJV112" s="90"/>
      <c r="BJW112" s="90"/>
      <c r="BJX112" s="90"/>
      <c r="BJY112" s="90"/>
      <c r="BJZ112" s="90"/>
      <c r="BKA112" s="90"/>
      <c r="BKB112" s="90"/>
      <c r="BKC112" s="90"/>
      <c r="BKD112" s="90"/>
      <c r="BKE112" s="90"/>
      <c r="BKF112" s="90"/>
      <c r="BKG112" s="90"/>
      <c r="BKH112" s="90"/>
      <c r="BKI112" s="90"/>
      <c r="BKJ112" s="90"/>
      <c r="BKK112" s="90"/>
      <c r="BKL112" s="90"/>
      <c r="BKM112" s="90"/>
      <c r="BKN112" s="90"/>
      <c r="BKO112" s="90"/>
      <c r="BKP112" s="90"/>
      <c r="BKQ112" s="90"/>
      <c r="BKR112" s="90"/>
      <c r="BKS112" s="90"/>
      <c r="BKT112" s="90"/>
      <c r="BKU112" s="90"/>
      <c r="BKV112" s="90"/>
      <c r="BKW112" s="90"/>
      <c r="BKX112" s="90"/>
      <c r="BKY112" s="90"/>
      <c r="BKZ112" s="90"/>
      <c r="BLA112" s="90"/>
      <c r="BLB112" s="90"/>
      <c r="BLC112" s="90"/>
      <c r="BLD112" s="90"/>
      <c r="BLE112" s="90"/>
      <c r="BLF112" s="90"/>
      <c r="BLG112" s="90"/>
      <c r="BLH112" s="90"/>
      <c r="BLI112" s="90"/>
      <c r="BLJ112" s="90"/>
      <c r="BLK112" s="90"/>
      <c r="BLL112" s="90"/>
      <c r="BLM112" s="90"/>
      <c r="BLN112" s="90"/>
      <c r="BLO112" s="90"/>
      <c r="BLP112" s="90"/>
      <c r="BLQ112" s="90"/>
      <c r="BLR112" s="90"/>
      <c r="BLS112" s="90"/>
      <c r="BLT112" s="90"/>
      <c r="BLU112" s="90"/>
      <c r="BLV112" s="90"/>
      <c r="BLW112" s="90"/>
      <c r="BLX112" s="90"/>
      <c r="BLY112" s="90"/>
      <c r="BLZ112" s="90"/>
      <c r="BMA112" s="90"/>
      <c r="BMB112" s="90"/>
      <c r="BMC112" s="90"/>
      <c r="BMD112" s="90"/>
      <c r="BME112" s="90"/>
      <c r="BMF112" s="90"/>
      <c r="BMG112" s="90"/>
      <c r="BMH112" s="90"/>
      <c r="BMI112" s="90"/>
      <c r="BMJ112" s="90"/>
      <c r="BMK112" s="90"/>
      <c r="BML112" s="90"/>
      <c r="BMM112" s="90"/>
      <c r="BMN112" s="90"/>
      <c r="BMO112" s="90"/>
      <c r="BMP112" s="90"/>
      <c r="BMQ112" s="90"/>
      <c r="BMR112" s="90"/>
      <c r="BMS112" s="90"/>
      <c r="BMT112" s="90"/>
      <c r="BMU112" s="90"/>
      <c r="BMV112" s="90"/>
      <c r="BMW112" s="90"/>
      <c r="BMX112" s="90"/>
      <c r="BMY112" s="90"/>
      <c r="BMZ112" s="90"/>
      <c r="BNA112" s="90"/>
      <c r="BNB112" s="90"/>
      <c r="BNC112" s="90"/>
      <c r="BND112" s="90"/>
      <c r="BNE112" s="90"/>
      <c r="BNF112" s="90"/>
      <c r="BNG112" s="90"/>
      <c r="BNH112" s="90"/>
      <c r="BNI112" s="90"/>
      <c r="BNJ112" s="90"/>
      <c r="BNK112" s="90"/>
      <c r="BNL112" s="90"/>
      <c r="BNM112" s="90"/>
      <c r="BNN112" s="90"/>
      <c r="BNO112" s="90"/>
      <c r="BNP112" s="90"/>
      <c r="BNQ112" s="90"/>
      <c r="BNR112" s="90"/>
      <c r="BNS112" s="90"/>
      <c r="BNT112" s="90"/>
      <c r="BNU112" s="90"/>
      <c r="BNV112" s="90"/>
      <c r="BNW112" s="90"/>
      <c r="BNX112" s="90"/>
      <c r="BNY112" s="90"/>
      <c r="BNZ112" s="90"/>
      <c r="BOA112" s="90"/>
      <c r="BOB112" s="90"/>
      <c r="BOC112" s="90"/>
      <c r="BOD112" s="90"/>
      <c r="BOE112" s="90"/>
      <c r="BOF112" s="90"/>
      <c r="BOG112" s="90"/>
      <c r="BOH112" s="90"/>
      <c r="BOI112" s="90"/>
      <c r="BOJ112" s="90"/>
      <c r="BOK112" s="90"/>
      <c r="BOL112" s="90"/>
      <c r="BOM112" s="90"/>
      <c r="BON112" s="90"/>
      <c r="BOO112" s="90"/>
      <c r="BOP112" s="90"/>
      <c r="BOQ112" s="90"/>
      <c r="BOR112" s="90"/>
      <c r="BOS112" s="90"/>
      <c r="BOT112" s="90"/>
      <c r="BOU112" s="90"/>
      <c r="BOV112" s="90"/>
      <c r="BOW112" s="90"/>
      <c r="BOX112" s="90"/>
      <c r="BOY112" s="90"/>
      <c r="BOZ112" s="90"/>
      <c r="BPA112" s="90"/>
      <c r="BPB112" s="90"/>
      <c r="BPC112" s="90"/>
      <c r="BPD112" s="90"/>
      <c r="BPE112" s="90"/>
      <c r="BPF112" s="90"/>
      <c r="BPG112" s="90"/>
      <c r="BPH112" s="90"/>
      <c r="BPI112" s="90"/>
      <c r="BPJ112" s="90"/>
      <c r="BPK112" s="90"/>
      <c r="BPL112" s="90"/>
      <c r="BPM112" s="90"/>
      <c r="BPN112" s="90"/>
      <c r="BPO112" s="90"/>
      <c r="BPP112" s="90"/>
      <c r="BPQ112" s="90"/>
      <c r="BPR112" s="90"/>
      <c r="BPS112" s="90"/>
      <c r="BPT112" s="90"/>
      <c r="BPU112" s="90"/>
      <c r="BPV112" s="90"/>
      <c r="BPW112" s="90"/>
      <c r="BPX112" s="90"/>
      <c r="BPY112" s="90"/>
      <c r="BPZ112" s="90"/>
      <c r="BQA112" s="90"/>
      <c r="BQB112" s="90"/>
      <c r="BQC112" s="90"/>
      <c r="BQD112" s="90"/>
      <c r="BQE112" s="90"/>
      <c r="BQF112" s="90"/>
      <c r="BQG112" s="90"/>
      <c r="BQH112" s="90"/>
      <c r="BQI112" s="90"/>
      <c r="BQJ112" s="90"/>
      <c r="BQK112" s="90"/>
      <c r="BQL112" s="90"/>
      <c r="BQM112" s="90"/>
      <c r="BQN112" s="90"/>
      <c r="BQO112" s="90"/>
      <c r="BQP112" s="90"/>
      <c r="BQQ112" s="90"/>
      <c r="BQR112" s="90"/>
      <c r="BQS112" s="90"/>
      <c r="BQT112" s="90"/>
      <c r="BQU112" s="90"/>
      <c r="BQV112" s="90"/>
      <c r="BQW112" s="90"/>
      <c r="BQX112" s="90"/>
      <c r="BQY112" s="90"/>
      <c r="BQZ112" s="90"/>
      <c r="BRA112" s="90"/>
      <c r="BRB112" s="90"/>
      <c r="BRC112" s="90"/>
      <c r="BRD112" s="90"/>
      <c r="BRE112" s="90"/>
      <c r="BRF112" s="90"/>
      <c r="BRG112" s="90"/>
      <c r="BRH112" s="90"/>
      <c r="BRI112" s="90"/>
      <c r="BRJ112" s="90"/>
      <c r="BRK112" s="90"/>
      <c r="BRL112" s="90"/>
      <c r="BRM112" s="90"/>
      <c r="BRN112" s="90"/>
      <c r="BRO112" s="90"/>
      <c r="BRP112" s="90"/>
      <c r="BRQ112" s="90"/>
      <c r="BRR112" s="90"/>
      <c r="BRS112" s="90"/>
      <c r="BRT112" s="90"/>
      <c r="BRU112" s="90"/>
      <c r="BRV112" s="90"/>
      <c r="BRW112" s="90"/>
      <c r="BRX112" s="90"/>
      <c r="BRY112" s="90"/>
      <c r="BRZ112" s="90"/>
      <c r="BSA112" s="90"/>
      <c r="BSB112" s="90"/>
      <c r="BSC112" s="90"/>
      <c r="BSD112" s="90"/>
      <c r="BSE112" s="90"/>
      <c r="BSF112" s="90"/>
      <c r="BSG112" s="90"/>
      <c r="BSH112" s="90"/>
      <c r="BSI112" s="90"/>
      <c r="BSJ112" s="90"/>
      <c r="BSK112" s="90"/>
      <c r="BSL112" s="90"/>
      <c r="BSM112" s="90"/>
      <c r="BSN112" s="90"/>
      <c r="BSO112" s="90"/>
      <c r="BSP112" s="90"/>
      <c r="BSQ112" s="90"/>
      <c r="BSR112" s="90"/>
      <c r="BSS112" s="90"/>
      <c r="BST112" s="90"/>
      <c r="BSU112" s="90"/>
      <c r="BSV112" s="90"/>
      <c r="BSW112" s="90"/>
      <c r="BSX112" s="90"/>
      <c r="BSY112" s="90"/>
      <c r="BSZ112" s="90"/>
      <c r="BTA112" s="90"/>
      <c r="BTB112" s="90"/>
      <c r="BTC112" s="90"/>
      <c r="BTD112" s="90"/>
      <c r="BTE112" s="90"/>
      <c r="BTF112" s="90"/>
      <c r="BTG112" s="90"/>
      <c r="BTH112" s="90"/>
      <c r="BTI112" s="90"/>
      <c r="BTJ112" s="90"/>
      <c r="BTK112" s="90"/>
      <c r="BTL112" s="90"/>
      <c r="BTM112" s="90"/>
      <c r="BTN112" s="90"/>
      <c r="BTO112" s="90"/>
      <c r="BTP112" s="90"/>
      <c r="BTQ112" s="90"/>
      <c r="BTR112" s="90"/>
      <c r="BTS112" s="90"/>
      <c r="BTT112" s="90"/>
      <c r="BTU112" s="90"/>
      <c r="BTV112" s="90"/>
      <c r="BTW112" s="90"/>
      <c r="BTX112" s="90"/>
      <c r="BTY112" s="90"/>
      <c r="BTZ112" s="90"/>
      <c r="BUA112" s="90"/>
      <c r="BUB112" s="90"/>
      <c r="BUC112" s="90"/>
      <c r="BUD112" s="90"/>
      <c r="BUE112" s="90"/>
      <c r="BUF112" s="90"/>
      <c r="BUG112" s="90"/>
      <c r="BUH112" s="90"/>
      <c r="BUI112" s="90"/>
      <c r="BUJ112" s="90"/>
      <c r="BUK112" s="90"/>
      <c r="BUL112" s="90"/>
      <c r="BUM112" s="90"/>
      <c r="BUN112" s="90"/>
      <c r="BUO112" s="90"/>
      <c r="BUP112" s="90"/>
      <c r="BUQ112" s="90"/>
      <c r="BUR112" s="90"/>
      <c r="BUS112" s="90"/>
      <c r="BUT112" s="90"/>
      <c r="BUU112" s="90"/>
      <c r="BUV112" s="90"/>
      <c r="BUW112" s="90"/>
      <c r="BUX112" s="90"/>
      <c r="BUY112" s="90"/>
      <c r="BUZ112" s="90"/>
      <c r="BVA112" s="90"/>
      <c r="BVB112" s="90"/>
      <c r="BVC112" s="90"/>
      <c r="BVD112" s="90"/>
      <c r="BVE112" s="90"/>
      <c r="BVF112" s="90"/>
      <c r="BVG112" s="90"/>
      <c r="BVH112" s="90"/>
      <c r="BVI112" s="90"/>
      <c r="BVJ112" s="90"/>
      <c r="BVK112" s="90"/>
      <c r="BVL112" s="90"/>
      <c r="BVM112" s="90"/>
      <c r="BVN112" s="90"/>
      <c r="BVO112" s="90"/>
      <c r="BVP112" s="90"/>
      <c r="BVQ112" s="90"/>
      <c r="BVR112" s="90"/>
      <c r="BVS112" s="90"/>
      <c r="BVT112" s="90"/>
      <c r="BVU112" s="90"/>
      <c r="BVV112" s="90"/>
      <c r="BVW112" s="90"/>
      <c r="BVX112" s="90"/>
      <c r="BVY112" s="90"/>
      <c r="BVZ112" s="90"/>
      <c r="BWA112" s="90"/>
      <c r="BWB112" s="90"/>
      <c r="BWC112" s="90"/>
      <c r="BWD112" s="90"/>
      <c r="BWE112" s="90"/>
      <c r="BWF112" s="90"/>
      <c r="BWG112" s="90"/>
      <c r="BWH112" s="90"/>
      <c r="BWI112" s="90"/>
      <c r="BWJ112" s="90"/>
      <c r="BWK112" s="90"/>
      <c r="BWL112" s="90"/>
      <c r="BWM112" s="90"/>
      <c r="BWN112" s="90"/>
      <c r="BWO112" s="90"/>
      <c r="BWP112" s="90"/>
      <c r="BWQ112" s="90"/>
      <c r="BWR112" s="90"/>
      <c r="BWS112" s="90"/>
      <c r="BWT112" s="90"/>
      <c r="BWU112" s="90"/>
      <c r="BWV112" s="90"/>
      <c r="BWW112" s="90"/>
      <c r="BWX112" s="90"/>
      <c r="BWY112" s="90"/>
      <c r="BWZ112" s="90"/>
      <c r="BXA112" s="90"/>
      <c r="BXB112" s="90"/>
      <c r="BXC112" s="90"/>
      <c r="BXD112" s="90"/>
      <c r="BXE112" s="90"/>
      <c r="BXF112" s="90"/>
      <c r="BXG112" s="90"/>
      <c r="BXH112" s="90"/>
      <c r="BXI112" s="90"/>
      <c r="BXJ112" s="90"/>
      <c r="BXK112" s="90"/>
      <c r="BXL112" s="90"/>
      <c r="BXM112" s="90"/>
      <c r="BXN112" s="90"/>
      <c r="BXO112" s="90"/>
      <c r="BXP112" s="90"/>
      <c r="BXQ112" s="90"/>
      <c r="BXR112" s="90"/>
      <c r="BXS112" s="90"/>
      <c r="BXT112" s="90"/>
      <c r="BXU112" s="90"/>
      <c r="BXV112" s="90"/>
      <c r="BXW112" s="90"/>
      <c r="BXX112" s="90"/>
      <c r="BXY112" s="90"/>
      <c r="BXZ112" s="90"/>
      <c r="BYA112" s="90"/>
      <c r="BYB112" s="90"/>
      <c r="BYC112" s="90"/>
      <c r="BYD112" s="90"/>
      <c r="BYE112" s="90"/>
      <c r="BYF112" s="90"/>
      <c r="BYG112" s="90"/>
      <c r="BYH112" s="90"/>
      <c r="BYI112" s="90"/>
      <c r="BYJ112" s="90"/>
      <c r="BYK112" s="90"/>
      <c r="BYL112" s="90"/>
      <c r="BYM112" s="90"/>
      <c r="BYN112" s="90"/>
      <c r="BYO112" s="90"/>
      <c r="BYP112" s="90"/>
      <c r="BYQ112" s="90"/>
      <c r="BYR112" s="90"/>
      <c r="BYS112" s="90"/>
      <c r="BYT112" s="90"/>
      <c r="BYU112" s="90"/>
      <c r="BYV112" s="90"/>
      <c r="BYW112" s="90"/>
      <c r="BYX112" s="90"/>
      <c r="BYY112" s="90"/>
      <c r="BYZ112" s="90"/>
      <c r="BZA112" s="90"/>
      <c r="BZB112" s="90"/>
      <c r="BZC112" s="90"/>
      <c r="BZD112" s="90"/>
      <c r="BZE112" s="90"/>
      <c r="BZF112" s="90"/>
      <c r="BZG112" s="90"/>
      <c r="BZH112" s="90"/>
      <c r="BZI112" s="90"/>
      <c r="BZJ112" s="90"/>
      <c r="BZK112" s="90"/>
      <c r="BZL112" s="90"/>
      <c r="BZM112" s="90"/>
      <c r="BZN112" s="90"/>
      <c r="BZO112" s="90"/>
      <c r="BZP112" s="90"/>
      <c r="BZQ112" s="90"/>
      <c r="BZR112" s="90"/>
      <c r="BZS112" s="90"/>
      <c r="BZT112" s="90"/>
      <c r="BZU112" s="90"/>
      <c r="BZV112" s="90"/>
      <c r="BZW112" s="90"/>
      <c r="BZX112" s="90"/>
      <c r="BZY112" s="90"/>
      <c r="BZZ112" s="90"/>
      <c r="CAA112" s="90"/>
      <c r="CAB112" s="90"/>
      <c r="CAC112" s="90"/>
      <c r="CAD112" s="90"/>
      <c r="CAE112" s="90"/>
      <c r="CAF112" s="90"/>
      <c r="CAG112" s="90"/>
      <c r="CAH112" s="90"/>
      <c r="CAI112" s="90"/>
      <c r="CAJ112" s="90"/>
      <c r="CAK112" s="90"/>
      <c r="CAL112" s="90"/>
      <c r="CAM112" s="90"/>
      <c r="CAN112" s="90"/>
      <c r="CAO112" s="90"/>
      <c r="CAP112" s="90"/>
      <c r="CAQ112" s="90"/>
      <c r="CAR112" s="90"/>
      <c r="CAS112" s="90"/>
      <c r="CAT112" s="90"/>
      <c r="CAU112" s="90"/>
      <c r="CAV112" s="90"/>
      <c r="CAW112" s="90"/>
      <c r="CAX112" s="90"/>
      <c r="CAY112" s="90"/>
      <c r="CAZ112" s="90"/>
      <c r="CBA112" s="90"/>
      <c r="CBB112" s="90"/>
      <c r="CBC112" s="90"/>
      <c r="CBD112" s="90"/>
      <c r="CBE112" s="90"/>
      <c r="CBF112" s="90"/>
      <c r="CBG112" s="90"/>
      <c r="CBH112" s="90"/>
      <c r="CBI112" s="90"/>
      <c r="CBJ112" s="90"/>
      <c r="CBK112" s="90"/>
      <c r="CBL112" s="90"/>
      <c r="CBM112" s="90"/>
      <c r="CBN112" s="90"/>
      <c r="CBO112" s="90"/>
      <c r="CBP112" s="90"/>
      <c r="CBQ112" s="90"/>
      <c r="CBR112" s="90"/>
      <c r="CBS112" s="90"/>
      <c r="CBT112" s="90"/>
      <c r="CBU112" s="90"/>
      <c r="CBV112" s="90"/>
      <c r="CBW112" s="90"/>
      <c r="CBX112" s="90"/>
      <c r="CBY112" s="90"/>
      <c r="CBZ112" s="90"/>
      <c r="CCA112" s="90"/>
      <c r="CCB112" s="90"/>
      <c r="CCC112" s="90"/>
      <c r="CCD112" s="90"/>
      <c r="CCE112" s="90"/>
      <c r="CCF112" s="90"/>
      <c r="CCG112" s="90"/>
      <c r="CCH112" s="90"/>
      <c r="CCI112" s="90"/>
      <c r="CCJ112" s="90"/>
      <c r="CCK112" s="90"/>
      <c r="CCL112" s="90"/>
      <c r="CCM112" s="90"/>
      <c r="CCN112" s="90"/>
      <c r="CCO112" s="90"/>
      <c r="CCP112" s="90"/>
      <c r="CCQ112" s="90"/>
      <c r="CCR112" s="90"/>
      <c r="CCS112" s="90"/>
      <c r="CCT112" s="90"/>
      <c r="CCU112" s="90"/>
      <c r="CCV112" s="90"/>
      <c r="CCW112" s="90"/>
      <c r="CCX112" s="90"/>
      <c r="CCY112" s="90"/>
      <c r="CCZ112" s="90"/>
      <c r="CDA112" s="90"/>
      <c r="CDB112" s="90"/>
      <c r="CDC112" s="90"/>
      <c r="CDD112" s="90"/>
      <c r="CDE112" s="90"/>
      <c r="CDF112" s="90"/>
      <c r="CDG112" s="90"/>
      <c r="CDH112" s="90"/>
      <c r="CDI112" s="90"/>
      <c r="CDJ112" s="90"/>
      <c r="CDK112" s="90"/>
      <c r="CDL112" s="90"/>
      <c r="CDM112" s="90"/>
      <c r="CDN112" s="90"/>
      <c r="CDO112" s="90"/>
      <c r="CDP112" s="90"/>
      <c r="CDQ112" s="90"/>
      <c r="CDR112" s="90"/>
      <c r="CDS112" s="90"/>
      <c r="CDT112" s="90"/>
      <c r="CDU112" s="90"/>
      <c r="CDV112" s="90"/>
      <c r="CDW112" s="90"/>
      <c r="CDX112" s="90"/>
      <c r="CDY112" s="90"/>
      <c r="CDZ112" s="90"/>
      <c r="CEA112" s="90"/>
      <c r="CEB112" s="90"/>
      <c r="CEC112" s="90"/>
      <c r="CED112" s="90"/>
      <c r="CEE112" s="90"/>
      <c r="CEF112" s="90"/>
      <c r="CEG112" s="90"/>
      <c r="CEH112" s="90"/>
      <c r="CEI112" s="90"/>
      <c r="CEJ112" s="90"/>
      <c r="CEK112" s="90"/>
      <c r="CEL112" s="90"/>
      <c r="CEM112" s="90"/>
      <c r="CEN112" s="90"/>
      <c r="CEO112" s="90"/>
      <c r="CEP112" s="90"/>
      <c r="CEQ112" s="90"/>
      <c r="CER112" s="90"/>
      <c r="CES112" s="90"/>
      <c r="CET112" s="90"/>
      <c r="CEU112" s="90"/>
      <c r="CEV112" s="90"/>
      <c r="CEW112" s="90"/>
      <c r="CEX112" s="90"/>
      <c r="CEY112" s="90"/>
      <c r="CEZ112" s="90"/>
      <c r="CFA112" s="90"/>
      <c r="CFB112" s="90"/>
      <c r="CFC112" s="90"/>
      <c r="CFD112" s="90"/>
      <c r="CFE112" s="90"/>
      <c r="CFF112" s="90"/>
      <c r="CFG112" s="90"/>
      <c r="CFH112" s="90"/>
      <c r="CFI112" s="90"/>
      <c r="CFJ112" s="90"/>
      <c r="CFK112" s="90"/>
      <c r="CFL112" s="90"/>
      <c r="CFM112" s="90"/>
      <c r="CFN112" s="90"/>
      <c r="CFO112" s="90"/>
      <c r="CFP112" s="90"/>
      <c r="CFQ112" s="90"/>
      <c r="CFR112" s="90"/>
      <c r="CFS112" s="90"/>
      <c r="CFT112" s="90"/>
      <c r="CFU112" s="90"/>
      <c r="CFV112" s="90"/>
      <c r="CFW112" s="90"/>
      <c r="CFX112" s="90"/>
      <c r="CFY112" s="90"/>
      <c r="CFZ112" s="90"/>
      <c r="CGA112" s="90"/>
      <c r="CGB112" s="90"/>
      <c r="CGC112" s="90"/>
      <c r="CGD112" s="90"/>
      <c r="CGE112" s="90"/>
      <c r="CGF112" s="90"/>
      <c r="CGG112" s="90"/>
      <c r="CGH112" s="90"/>
      <c r="CGI112" s="90"/>
      <c r="CGJ112" s="90"/>
      <c r="CGK112" s="90"/>
      <c r="CGL112" s="90"/>
      <c r="CGM112" s="90"/>
      <c r="CGN112" s="90"/>
      <c r="CGO112" s="90"/>
      <c r="CGP112" s="90"/>
      <c r="CGQ112" s="90"/>
      <c r="CGR112" s="90"/>
      <c r="CGS112" s="90"/>
      <c r="CGT112" s="90"/>
      <c r="CGU112" s="90"/>
      <c r="CGV112" s="90"/>
      <c r="CGW112" s="90"/>
      <c r="CGX112" s="90"/>
      <c r="CGY112" s="90"/>
      <c r="CGZ112" s="90"/>
      <c r="CHA112" s="90"/>
      <c r="CHB112" s="90"/>
      <c r="CHC112" s="90"/>
      <c r="CHD112" s="90"/>
      <c r="CHE112" s="90"/>
      <c r="CHF112" s="90"/>
      <c r="CHG112" s="90"/>
      <c r="CHH112" s="90"/>
      <c r="CHI112" s="90"/>
      <c r="CHJ112" s="90"/>
      <c r="CHK112" s="90"/>
      <c r="CHL112" s="90"/>
      <c r="CHM112" s="90"/>
      <c r="CHN112" s="90"/>
      <c r="CHO112" s="90"/>
      <c r="CHP112" s="90"/>
      <c r="CHQ112" s="90"/>
      <c r="CHR112" s="90"/>
      <c r="CHS112" s="90"/>
      <c r="CHT112" s="90"/>
      <c r="CHU112" s="90"/>
      <c r="CHV112" s="90"/>
      <c r="CHW112" s="90"/>
      <c r="CHX112" s="90"/>
      <c r="CHY112" s="90"/>
      <c r="CHZ112" s="90"/>
      <c r="CIA112" s="90"/>
      <c r="CIB112" s="90"/>
      <c r="CIC112" s="90"/>
      <c r="CID112" s="90"/>
      <c r="CIE112" s="90"/>
      <c r="CIF112" s="90"/>
      <c r="CIG112" s="90"/>
      <c r="CIH112" s="90"/>
      <c r="CII112" s="90"/>
      <c r="CIJ112" s="90"/>
      <c r="CIK112" s="90"/>
      <c r="CIL112" s="90"/>
      <c r="CIM112" s="90"/>
      <c r="CIN112" s="90"/>
      <c r="CIO112" s="90"/>
      <c r="CIP112" s="90"/>
      <c r="CIQ112" s="90"/>
      <c r="CIR112" s="90"/>
      <c r="CIS112" s="90"/>
      <c r="CIT112" s="90"/>
      <c r="CIU112" s="90"/>
      <c r="CIV112" s="90"/>
      <c r="CIW112" s="90"/>
      <c r="CIX112" s="90"/>
      <c r="CIY112" s="90"/>
      <c r="CIZ112" s="90"/>
      <c r="CJA112" s="90"/>
      <c r="CJB112" s="90"/>
      <c r="CJC112" s="90"/>
      <c r="CJD112" s="90"/>
      <c r="CJE112" s="90"/>
      <c r="CJF112" s="90"/>
      <c r="CJG112" s="90"/>
      <c r="CJH112" s="90"/>
      <c r="CJI112" s="90"/>
      <c r="CJJ112" s="90"/>
      <c r="CJK112" s="90"/>
      <c r="CJL112" s="90"/>
      <c r="CJM112" s="90"/>
      <c r="CJN112" s="90"/>
      <c r="CJO112" s="90"/>
      <c r="CJP112" s="90"/>
      <c r="CJQ112" s="90"/>
      <c r="CJR112" s="90"/>
      <c r="CJS112" s="90"/>
      <c r="CJT112" s="90"/>
      <c r="CJU112" s="90"/>
      <c r="CJV112" s="90"/>
      <c r="CJW112" s="90"/>
      <c r="CJX112" s="90"/>
      <c r="CJY112" s="90"/>
      <c r="CJZ112" s="90"/>
      <c r="CKA112" s="90"/>
      <c r="CKB112" s="90"/>
      <c r="CKC112" s="90"/>
      <c r="CKD112" s="90"/>
      <c r="CKE112" s="90"/>
      <c r="CKF112" s="90"/>
      <c r="CKG112" s="90"/>
      <c r="CKH112" s="90"/>
      <c r="CKI112" s="90"/>
      <c r="CKJ112" s="90"/>
      <c r="CKK112" s="90"/>
      <c r="CKL112" s="90"/>
      <c r="CKM112" s="90"/>
      <c r="CKN112" s="90"/>
      <c r="CKO112" s="90"/>
      <c r="CKP112" s="90"/>
      <c r="CKQ112" s="90"/>
      <c r="CKR112" s="90"/>
      <c r="CKS112" s="90"/>
      <c r="CKT112" s="90"/>
      <c r="CKU112" s="90"/>
      <c r="CKV112" s="90"/>
      <c r="CKW112" s="90"/>
      <c r="CKX112" s="90"/>
      <c r="CKY112" s="90"/>
      <c r="CKZ112" s="90"/>
      <c r="CLA112" s="90"/>
      <c r="CLB112" s="90"/>
      <c r="CLC112" s="90"/>
      <c r="CLD112" s="90"/>
      <c r="CLE112" s="90"/>
      <c r="CLF112" s="90"/>
      <c r="CLG112" s="90"/>
      <c r="CLH112" s="90"/>
      <c r="CLI112" s="90"/>
      <c r="CLJ112" s="90"/>
      <c r="CLK112" s="90"/>
      <c r="CLL112" s="90"/>
      <c r="CLM112" s="90"/>
      <c r="CLN112" s="90"/>
      <c r="CLO112" s="90"/>
      <c r="CLP112" s="90"/>
      <c r="CLQ112" s="90"/>
      <c r="CLR112" s="90"/>
      <c r="CLS112" s="90"/>
      <c r="CLT112" s="90"/>
      <c r="CLU112" s="90"/>
      <c r="CLV112" s="90"/>
      <c r="CLW112" s="90"/>
      <c r="CLX112" s="90"/>
      <c r="CLY112" s="90"/>
      <c r="CLZ112" s="90"/>
      <c r="CMA112" s="90"/>
      <c r="CMB112" s="90"/>
      <c r="CMC112" s="90"/>
      <c r="CMD112" s="90"/>
      <c r="CME112" s="90"/>
      <c r="CMF112" s="90"/>
      <c r="CMG112" s="90"/>
      <c r="CMH112" s="90"/>
      <c r="CMI112" s="90"/>
      <c r="CMJ112" s="90"/>
      <c r="CMK112" s="90"/>
      <c r="CML112" s="90"/>
      <c r="CMM112" s="90"/>
      <c r="CMN112" s="90"/>
      <c r="CMO112" s="90"/>
      <c r="CMP112" s="90"/>
      <c r="CMQ112" s="90"/>
      <c r="CMR112" s="90"/>
      <c r="CMS112" s="90"/>
      <c r="CMT112" s="90"/>
      <c r="CMU112" s="90"/>
      <c r="CMV112" s="90"/>
      <c r="CMW112" s="90"/>
      <c r="CMX112" s="90"/>
      <c r="CMY112" s="90"/>
      <c r="CMZ112" s="90"/>
      <c r="CNA112" s="90"/>
      <c r="CNB112" s="90"/>
      <c r="CNC112" s="90"/>
      <c r="CND112" s="90"/>
      <c r="CNE112" s="90"/>
      <c r="CNF112" s="90"/>
      <c r="CNG112" s="90"/>
      <c r="CNH112" s="90"/>
      <c r="CNI112" s="90"/>
      <c r="CNJ112" s="90"/>
      <c r="CNK112" s="90"/>
      <c r="CNL112" s="90"/>
      <c r="CNM112" s="90"/>
      <c r="CNN112" s="90"/>
      <c r="CNO112" s="90"/>
      <c r="CNP112" s="90"/>
      <c r="CNQ112" s="90"/>
      <c r="CNR112" s="90"/>
      <c r="CNS112" s="90"/>
      <c r="CNT112" s="90"/>
      <c r="CNU112" s="90"/>
      <c r="CNV112" s="90"/>
      <c r="CNW112" s="90"/>
      <c r="CNX112" s="90"/>
      <c r="CNY112" s="90"/>
      <c r="CNZ112" s="90"/>
      <c r="COA112" s="90"/>
      <c r="COB112" s="90"/>
      <c r="COC112" s="90"/>
      <c r="COD112" s="90"/>
      <c r="COE112" s="90"/>
      <c r="COF112" s="90"/>
      <c r="COG112" s="90"/>
      <c r="COH112" s="90"/>
      <c r="COI112" s="90"/>
      <c r="COJ112" s="90"/>
      <c r="COK112" s="90"/>
      <c r="COL112" s="90"/>
      <c r="COM112" s="90"/>
      <c r="CON112" s="90"/>
      <c r="COO112" s="90"/>
      <c r="COP112" s="90"/>
      <c r="COQ112" s="90"/>
      <c r="COR112" s="90"/>
      <c r="COS112" s="90"/>
      <c r="COT112" s="90"/>
      <c r="COU112" s="90"/>
      <c r="COV112" s="90"/>
      <c r="COW112" s="90"/>
      <c r="COX112" s="90"/>
      <c r="COY112" s="90"/>
      <c r="COZ112" s="90"/>
      <c r="CPA112" s="90"/>
      <c r="CPB112" s="90"/>
      <c r="CPC112" s="90"/>
      <c r="CPD112" s="90"/>
      <c r="CPE112" s="90"/>
      <c r="CPF112" s="90"/>
      <c r="CPG112" s="90"/>
      <c r="CPH112" s="90"/>
      <c r="CPI112" s="90"/>
      <c r="CPJ112" s="90"/>
      <c r="CPK112" s="90"/>
      <c r="CPL112" s="90"/>
      <c r="CPM112" s="90"/>
      <c r="CPN112" s="90"/>
      <c r="CPO112" s="90"/>
      <c r="CPP112" s="90"/>
      <c r="CPQ112" s="90"/>
      <c r="CPR112" s="90"/>
      <c r="CPS112" s="90"/>
      <c r="CPT112" s="90"/>
      <c r="CPU112" s="90"/>
      <c r="CPV112" s="90"/>
      <c r="CPW112" s="90"/>
      <c r="CPX112" s="90"/>
      <c r="CPY112" s="90"/>
      <c r="CPZ112" s="90"/>
      <c r="CQA112" s="90"/>
      <c r="CQB112" s="90"/>
      <c r="CQC112" s="90"/>
      <c r="CQD112" s="90"/>
      <c r="CQE112" s="90"/>
      <c r="CQF112" s="90"/>
      <c r="CQG112" s="90"/>
      <c r="CQH112" s="90"/>
      <c r="CQI112" s="90"/>
      <c r="CQJ112" s="90"/>
      <c r="CQK112" s="90"/>
      <c r="CQL112" s="90"/>
      <c r="CQM112" s="90"/>
      <c r="CQN112" s="90"/>
      <c r="CQO112" s="90"/>
      <c r="CQP112" s="90"/>
      <c r="CQQ112" s="90"/>
      <c r="CQR112" s="90"/>
      <c r="CQS112" s="90"/>
      <c r="CQT112" s="90"/>
      <c r="CQU112" s="90"/>
      <c r="CQV112" s="90"/>
      <c r="CQW112" s="90"/>
      <c r="CQX112" s="90"/>
      <c r="CQY112" s="90"/>
      <c r="CQZ112" s="90"/>
      <c r="CRA112" s="90"/>
      <c r="CRB112" s="90"/>
      <c r="CRC112" s="90"/>
      <c r="CRD112" s="90"/>
      <c r="CRE112" s="90"/>
      <c r="CRF112" s="90"/>
      <c r="CRG112" s="90"/>
      <c r="CRH112" s="90"/>
      <c r="CRI112" s="90"/>
      <c r="CRJ112" s="90"/>
      <c r="CRK112" s="90"/>
      <c r="CRL112" s="90"/>
      <c r="CRM112" s="90"/>
      <c r="CRN112" s="90"/>
      <c r="CRO112" s="90"/>
      <c r="CRP112" s="90"/>
      <c r="CRQ112" s="90"/>
      <c r="CRR112" s="90"/>
      <c r="CRS112" s="90"/>
      <c r="CRT112" s="90"/>
      <c r="CRU112" s="90"/>
      <c r="CRV112" s="90"/>
      <c r="CRW112" s="90"/>
      <c r="CRX112" s="90"/>
      <c r="CRY112" s="90"/>
      <c r="CRZ112" s="90"/>
      <c r="CSA112" s="90"/>
      <c r="CSB112" s="90"/>
      <c r="CSC112" s="90"/>
      <c r="CSD112" s="90"/>
      <c r="CSE112" s="90"/>
      <c r="CSF112" s="90"/>
      <c r="CSG112" s="90"/>
      <c r="CSH112" s="90"/>
      <c r="CSI112" s="90"/>
      <c r="CSJ112" s="90"/>
      <c r="CSK112" s="90"/>
      <c r="CSL112" s="90"/>
      <c r="CSM112" s="90"/>
      <c r="CSN112" s="90"/>
      <c r="CSO112" s="90"/>
      <c r="CSP112" s="90"/>
      <c r="CSQ112" s="90"/>
      <c r="CSR112" s="90"/>
      <c r="CSS112" s="90"/>
      <c r="CST112" s="90"/>
      <c r="CSU112" s="90"/>
      <c r="CSV112" s="90"/>
      <c r="CSW112" s="90"/>
      <c r="CSX112" s="90"/>
      <c r="CSY112" s="90"/>
      <c r="CSZ112" s="90"/>
      <c r="CTA112" s="90"/>
      <c r="CTB112" s="90"/>
      <c r="CTC112" s="90"/>
      <c r="CTD112" s="90"/>
      <c r="CTE112" s="90"/>
      <c r="CTF112" s="90"/>
      <c r="CTG112" s="90"/>
      <c r="CTH112" s="90"/>
      <c r="CTI112" s="90"/>
      <c r="CTJ112" s="90"/>
      <c r="CTK112" s="90"/>
      <c r="CTL112" s="90"/>
      <c r="CTM112" s="90"/>
      <c r="CTN112" s="90"/>
      <c r="CTO112" s="90"/>
      <c r="CTP112" s="90"/>
      <c r="CTQ112" s="90"/>
      <c r="CTR112" s="90"/>
      <c r="CTS112" s="90"/>
      <c r="CTT112" s="90"/>
      <c r="CTU112" s="90"/>
      <c r="CTV112" s="90"/>
      <c r="CTW112" s="90"/>
      <c r="CTX112" s="90"/>
      <c r="CTY112" s="90"/>
      <c r="CTZ112" s="90"/>
      <c r="CUA112" s="90"/>
      <c r="CUB112" s="90"/>
      <c r="CUC112" s="90"/>
      <c r="CUD112" s="90"/>
      <c r="CUE112" s="90"/>
      <c r="CUF112" s="90"/>
      <c r="CUG112" s="90"/>
      <c r="CUH112" s="90"/>
      <c r="CUI112" s="90"/>
      <c r="CUJ112" s="90"/>
      <c r="CUK112" s="90"/>
      <c r="CUL112" s="90"/>
      <c r="CUM112" s="90"/>
      <c r="CUN112" s="90"/>
      <c r="CUO112" s="90"/>
      <c r="CUP112" s="90"/>
      <c r="CUQ112" s="90"/>
      <c r="CUR112" s="90"/>
      <c r="CUS112" s="90"/>
      <c r="CUT112" s="90"/>
      <c r="CUU112" s="90"/>
      <c r="CUV112" s="90"/>
      <c r="CUW112" s="90"/>
      <c r="CUX112" s="90"/>
      <c r="CUY112" s="90"/>
      <c r="CUZ112" s="90"/>
      <c r="CVA112" s="90"/>
      <c r="CVB112" s="90"/>
      <c r="CVC112" s="90"/>
      <c r="CVD112" s="90"/>
      <c r="CVE112" s="90"/>
      <c r="CVF112" s="90"/>
      <c r="CVG112" s="90"/>
      <c r="CVH112" s="90"/>
      <c r="CVI112" s="90"/>
      <c r="CVJ112" s="90"/>
      <c r="CVK112" s="90"/>
      <c r="CVL112" s="90"/>
      <c r="CVM112" s="90"/>
      <c r="CVN112" s="90"/>
      <c r="CVO112" s="90"/>
      <c r="CVP112" s="90"/>
      <c r="CVQ112" s="90"/>
      <c r="CVR112" s="90"/>
      <c r="CVS112" s="90"/>
      <c r="CVT112" s="90"/>
      <c r="CVU112" s="90"/>
      <c r="CVV112" s="90"/>
      <c r="CVW112" s="90"/>
      <c r="CVX112" s="90"/>
      <c r="CVY112" s="90"/>
      <c r="CVZ112" s="90"/>
      <c r="CWA112" s="90"/>
      <c r="CWB112" s="90"/>
      <c r="CWC112" s="90"/>
      <c r="CWD112" s="90"/>
      <c r="CWE112" s="90"/>
      <c r="CWF112" s="90"/>
      <c r="CWG112" s="90"/>
      <c r="CWH112" s="90"/>
      <c r="CWI112" s="90"/>
      <c r="CWJ112" s="90"/>
      <c r="CWK112" s="90"/>
      <c r="CWL112" s="90"/>
      <c r="CWM112" s="90"/>
      <c r="CWN112" s="90"/>
      <c r="CWO112" s="90"/>
      <c r="CWP112" s="90"/>
      <c r="CWQ112" s="90"/>
      <c r="CWR112" s="90"/>
      <c r="CWS112" s="90"/>
      <c r="CWT112" s="90"/>
      <c r="CWU112" s="90"/>
      <c r="CWV112" s="90"/>
      <c r="CWW112" s="90"/>
      <c r="CWX112" s="90"/>
      <c r="CWY112" s="90"/>
      <c r="CWZ112" s="90"/>
      <c r="CXA112" s="90"/>
      <c r="CXB112" s="90"/>
      <c r="CXC112" s="90"/>
      <c r="CXD112" s="90"/>
      <c r="CXE112" s="90"/>
      <c r="CXF112" s="90"/>
      <c r="CXG112" s="90"/>
      <c r="CXH112" s="90"/>
      <c r="CXI112" s="90"/>
      <c r="CXJ112" s="90"/>
      <c r="CXK112" s="90"/>
      <c r="CXL112" s="90"/>
      <c r="CXM112" s="90"/>
      <c r="CXN112" s="90"/>
      <c r="CXO112" s="90"/>
      <c r="CXP112" s="90"/>
      <c r="CXQ112" s="90"/>
      <c r="CXR112" s="90"/>
      <c r="CXS112" s="90"/>
      <c r="CXT112" s="90"/>
      <c r="CXU112" s="90"/>
      <c r="CXV112" s="90"/>
      <c r="CXW112" s="90"/>
      <c r="CXX112" s="90"/>
      <c r="CXY112" s="90"/>
      <c r="CXZ112" s="90"/>
      <c r="CYA112" s="90"/>
      <c r="CYB112" s="90"/>
      <c r="CYC112" s="90"/>
      <c r="CYD112" s="90"/>
      <c r="CYE112" s="90"/>
      <c r="CYF112" s="90"/>
      <c r="CYG112" s="90"/>
      <c r="CYH112" s="90"/>
      <c r="CYI112" s="90"/>
      <c r="CYJ112" s="90"/>
      <c r="CYK112" s="90"/>
      <c r="CYL112" s="90"/>
      <c r="CYM112" s="90"/>
      <c r="CYN112" s="90"/>
      <c r="CYO112" s="90"/>
      <c r="CYP112" s="90"/>
      <c r="CYQ112" s="90"/>
      <c r="CYR112" s="90"/>
      <c r="CYS112" s="90"/>
      <c r="CYT112" s="90"/>
      <c r="CYU112" s="90"/>
      <c r="CYV112" s="90"/>
      <c r="CYW112" s="90"/>
      <c r="CYX112" s="90"/>
      <c r="CYY112" s="90"/>
      <c r="CYZ112" s="90"/>
      <c r="CZA112" s="90"/>
      <c r="CZB112" s="90"/>
      <c r="CZC112" s="90"/>
      <c r="CZD112" s="90"/>
      <c r="CZE112" s="90"/>
      <c r="CZF112" s="90"/>
      <c r="CZG112" s="90"/>
      <c r="CZH112" s="90"/>
      <c r="CZI112" s="90"/>
      <c r="CZJ112" s="90"/>
      <c r="CZK112" s="90"/>
      <c r="CZL112" s="90"/>
      <c r="CZM112" s="90"/>
      <c r="CZN112" s="90"/>
      <c r="CZO112" s="90"/>
      <c r="CZP112" s="90"/>
      <c r="CZQ112" s="90"/>
      <c r="CZR112" s="90"/>
      <c r="CZS112" s="90"/>
      <c r="CZT112" s="90"/>
      <c r="CZU112" s="90"/>
      <c r="CZV112" s="90"/>
      <c r="CZW112" s="90"/>
      <c r="CZX112" s="90"/>
      <c r="CZY112" s="90"/>
      <c r="CZZ112" s="90"/>
      <c r="DAA112" s="90"/>
      <c r="DAB112" s="90"/>
      <c r="DAC112" s="90"/>
      <c r="DAD112" s="90"/>
      <c r="DAE112" s="90"/>
      <c r="DAF112" s="90"/>
      <c r="DAG112" s="90"/>
      <c r="DAH112" s="90"/>
      <c r="DAI112" s="90"/>
      <c r="DAJ112" s="90"/>
      <c r="DAK112" s="90"/>
      <c r="DAL112" s="90"/>
      <c r="DAM112" s="90"/>
      <c r="DAN112" s="90"/>
      <c r="DAO112" s="90"/>
      <c r="DAP112" s="90"/>
      <c r="DAQ112" s="90"/>
      <c r="DAR112" s="90"/>
      <c r="DAS112" s="90"/>
      <c r="DAT112" s="90"/>
      <c r="DAU112" s="90"/>
      <c r="DAV112" s="90"/>
      <c r="DAW112" s="90"/>
      <c r="DAX112" s="90"/>
      <c r="DAY112" s="90"/>
      <c r="DAZ112" s="90"/>
      <c r="DBA112" s="90"/>
      <c r="DBB112" s="90"/>
      <c r="DBC112" s="90"/>
      <c r="DBD112" s="90"/>
      <c r="DBE112" s="90"/>
      <c r="DBF112" s="90"/>
      <c r="DBG112" s="90"/>
      <c r="DBH112" s="90"/>
      <c r="DBI112" s="90"/>
      <c r="DBJ112" s="90"/>
      <c r="DBK112" s="90"/>
      <c r="DBL112" s="90"/>
      <c r="DBM112" s="90"/>
      <c r="DBN112" s="90"/>
      <c r="DBO112" s="90"/>
      <c r="DBP112" s="90"/>
      <c r="DBQ112" s="90"/>
      <c r="DBR112" s="90"/>
      <c r="DBS112" s="90"/>
      <c r="DBT112" s="90"/>
      <c r="DBU112" s="90"/>
      <c r="DBV112" s="90"/>
      <c r="DBW112" s="90"/>
      <c r="DBX112" s="90"/>
      <c r="DBY112" s="90"/>
      <c r="DBZ112" s="90"/>
      <c r="DCA112" s="90"/>
      <c r="DCB112" s="90"/>
      <c r="DCC112" s="90"/>
      <c r="DCD112" s="90"/>
      <c r="DCE112" s="90"/>
      <c r="DCF112" s="90"/>
      <c r="DCG112" s="90"/>
      <c r="DCH112" s="90"/>
      <c r="DCI112" s="90"/>
      <c r="DCJ112" s="90"/>
      <c r="DCK112" s="90"/>
      <c r="DCL112" s="90"/>
      <c r="DCM112" s="90"/>
      <c r="DCN112" s="90"/>
      <c r="DCO112" s="90"/>
      <c r="DCP112" s="90"/>
      <c r="DCQ112" s="90"/>
      <c r="DCR112" s="90"/>
      <c r="DCS112" s="90"/>
      <c r="DCT112" s="90"/>
      <c r="DCU112" s="90"/>
      <c r="DCV112" s="90"/>
      <c r="DCW112" s="90"/>
      <c r="DCX112" s="90"/>
      <c r="DCY112" s="90"/>
      <c r="DCZ112" s="90"/>
      <c r="DDA112" s="90"/>
      <c r="DDB112" s="90"/>
      <c r="DDC112" s="90"/>
      <c r="DDD112" s="90"/>
      <c r="DDE112" s="90"/>
      <c r="DDF112" s="90"/>
      <c r="DDG112" s="90"/>
      <c r="DDH112" s="90"/>
      <c r="DDI112" s="90"/>
      <c r="DDJ112" s="90"/>
      <c r="DDK112" s="90"/>
      <c r="DDL112" s="90"/>
      <c r="DDM112" s="90"/>
      <c r="DDN112" s="90"/>
      <c r="DDO112" s="90"/>
      <c r="DDP112" s="90"/>
      <c r="DDQ112" s="90"/>
      <c r="DDR112" s="90"/>
      <c r="DDS112" s="90"/>
      <c r="DDT112" s="90"/>
      <c r="DDU112" s="90"/>
      <c r="DDV112" s="90"/>
      <c r="DDW112" s="90"/>
      <c r="DDX112" s="90"/>
      <c r="DDY112" s="90"/>
      <c r="DDZ112" s="90"/>
      <c r="DEA112" s="90"/>
      <c r="DEB112" s="90"/>
      <c r="DEC112" s="90"/>
      <c r="DED112" s="90"/>
      <c r="DEE112" s="90"/>
      <c r="DEF112" s="90"/>
      <c r="DEG112" s="90"/>
      <c r="DEH112" s="90"/>
      <c r="DEI112" s="90"/>
      <c r="DEJ112" s="90"/>
      <c r="DEK112" s="90"/>
      <c r="DEL112" s="90"/>
      <c r="DEM112" s="90"/>
      <c r="DEN112" s="90"/>
      <c r="DEO112" s="90"/>
      <c r="DEP112" s="90"/>
      <c r="DEQ112" s="90"/>
      <c r="DER112" s="90"/>
      <c r="DES112" s="90"/>
      <c r="DET112" s="90"/>
      <c r="DEU112" s="90"/>
      <c r="DEV112" s="90"/>
      <c r="DEW112" s="90"/>
      <c r="DEX112" s="90"/>
      <c r="DEY112" s="90"/>
      <c r="DEZ112" s="90"/>
      <c r="DFA112" s="90"/>
      <c r="DFB112" s="90"/>
      <c r="DFC112" s="90"/>
      <c r="DFD112" s="90"/>
      <c r="DFE112" s="90"/>
      <c r="DFF112" s="90"/>
      <c r="DFG112" s="90"/>
      <c r="DFH112" s="90"/>
      <c r="DFI112" s="90"/>
      <c r="DFJ112" s="90"/>
      <c r="DFK112" s="90"/>
      <c r="DFL112" s="90"/>
      <c r="DFM112" s="90"/>
      <c r="DFN112" s="90"/>
      <c r="DFO112" s="90"/>
      <c r="DFP112" s="90"/>
      <c r="DFQ112" s="90"/>
      <c r="DFR112" s="90"/>
      <c r="DFS112" s="90"/>
      <c r="DFT112" s="90"/>
      <c r="DFU112" s="90"/>
      <c r="DFV112" s="90"/>
      <c r="DFW112" s="90"/>
      <c r="DFX112" s="90"/>
      <c r="DFY112" s="90"/>
      <c r="DFZ112" s="90"/>
      <c r="DGA112" s="90"/>
      <c r="DGB112" s="90"/>
      <c r="DGC112" s="90"/>
      <c r="DGD112" s="90"/>
      <c r="DGE112" s="90"/>
      <c r="DGF112" s="90"/>
      <c r="DGG112" s="90"/>
      <c r="DGH112" s="90"/>
      <c r="DGI112" s="90"/>
      <c r="DGJ112" s="90"/>
      <c r="DGK112" s="90"/>
      <c r="DGL112" s="90"/>
      <c r="DGM112" s="90"/>
      <c r="DGN112" s="90"/>
      <c r="DGO112" s="90"/>
      <c r="DGP112" s="90"/>
      <c r="DGQ112" s="90"/>
      <c r="DGR112" s="90"/>
      <c r="DGS112" s="90"/>
      <c r="DGT112" s="90"/>
      <c r="DGU112" s="90"/>
      <c r="DGV112" s="90"/>
      <c r="DGW112" s="90"/>
      <c r="DGX112" s="90"/>
      <c r="DGY112" s="90"/>
      <c r="DGZ112" s="90"/>
      <c r="DHA112" s="90"/>
      <c r="DHB112" s="90"/>
      <c r="DHC112" s="90"/>
      <c r="DHD112" s="90"/>
      <c r="DHE112" s="90"/>
      <c r="DHF112" s="90"/>
      <c r="DHG112" s="90"/>
      <c r="DHH112" s="90"/>
      <c r="DHI112" s="90"/>
      <c r="DHJ112" s="90"/>
      <c r="DHK112" s="90"/>
      <c r="DHL112" s="90"/>
      <c r="DHM112" s="90"/>
      <c r="DHN112" s="90"/>
      <c r="DHO112" s="90"/>
      <c r="DHP112" s="90"/>
      <c r="DHQ112" s="90"/>
      <c r="DHR112" s="90"/>
      <c r="DHS112" s="90"/>
      <c r="DHT112" s="90"/>
      <c r="DHU112" s="90"/>
      <c r="DHV112" s="90"/>
      <c r="DHW112" s="90"/>
      <c r="DHX112" s="90"/>
      <c r="DHY112" s="90"/>
      <c r="DHZ112" s="90"/>
      <c r="DIA112" s="90"/>
      <c r="DIB112" s="90"/>
      <c r="DIC112" s="90"/>
      <c r="DID112" s="90"/>
      <c r="DIE112" s="90"/>
      <c r="DIF112" s="90"/>
      <c r="DIG112" s="90"/>
      <c r="DIH112" s="90"/>
      <c r="DII112" s="90"/>
      <c r="DIJ112" s="90"/>
      <c r="DIK112" s="90"/>
      <c r="DIL112" s="90"/>
      <c r="DIM112" s="90"/>
      <c r="DIN112" s="90"/>
      <c r="DIO112" s="90"/>
      <c r="DIP112" s="90"/>
      <c r="DIQ112" s="90"/>
      <c r="DIR112" s="90"/>
      <c r="DIS112" s="90"/>
      <c r="DIT112" s="90"/>
      <c r="DIU112" s="90"/>
      <c r="DIV112" s="90"/>
      <c r="DIW112" s="90"/>
      <c r="DIX112" s="90"/>
      <c r="DIY112" s="90"/>
      <c r="DIZ112" s="90"/>
      <c r="DJA112" s="90"/>
      <c r="DJB112" s="90"/>
      <c r="DJC112" s="90"/>
      <c r="DJD112" s="90"/>
      <c r="DJE112" s="90"/>
      <c r="DJF112" s="90"/>
      <c r="DJG112" s="90"/>
      <c r="DJH112" s="90"/>
      <c r="DJI112" s="90"/>
      <c r="DJJ112" s="90"/>
      <c r="DJK112" s="90"/>
      <c r="DJL112" s="90"/>
      <c r="DJM112" s="90"/>
      <c r="DJN112" s="90"/>
      <c r="DJO112" s="90"/>
      <c r="DJP112" s="90"/>
      <c r="DJQ112" s="90"/>
      <c r="DJR112" s="90"/>
      <c r="DJS112" s="90"/>
      <c r="DJT112" s="90"/>
      <c r="DJU112" s="90"/>
      <c r="DJV112" s="90"/>
      <c r="DJW112" s="90"/>
      <c r="DJX112" s="90"/>
      <c r="DJY112" s="90"/>
      <c r="DJZ112" s="90"/>
      <c r="DKA112" s="90"/>
      <c r="DKB112" s="90"/>
      <c r="DKC112" s="90"/>
      <c r="DKD112" s="90"/>
      <c r="DKE112" s="90"/>
      <c r="DKF112" s="90"/>
      <c r="DKG112" s="90"/>
      <c r="DKH112" s="90"/>
      <c r="DKI112" s="90"/>
      <c r="DKJ112" s="90"/>
      <c r="DKK112" s="90"/>
      <c r="DKL112" s="90"/>
      <c r="DKM112" s="90"/>
      <c r="DKN112" s="90"/>
      <c r="DKO112" s="90"/>
      <c r="DKP112" s="90"/>
      <c r="DKQ112" s="90"/>
      <c r="DKR112" s="90"/>
      <c r="DKS112" s="90"/>
      <c r="DKT112" s="90"/>
      <c r="DKU112" s="90"/>
      <c r="DKV112" s="90"/>
      <c r="DKW112" s="90"/>
      <c r="DKX112" s="90"/>
      <c r="DKY112" s="90"/>
      <c r="DKZ112" s="90"/>
      <c r="DLA112" s="90"/>
      <c r="DLB112" s="90"/>
      <c r="DLC112" s="90"/>
      <c r="DLD112" s="90"/>
      <c r="DLE112" s="90"/>
      <c r="DLF112" s="90"/>
      <c r="DLG112" s="90"/>
      <c r="DLH112" s="90"/>
      <c r="DLI112" s="90"/>
      <c r="DLJ112" s="90"/>
      <c r="DLK112" s="90"/>
      <c r="DLL112" s="90"/>
      <c r="DLM112" s="90"/>
      <c r="DLN112" s="90"/>
      <c r="DLO112" s="90"/>
      <c r="DLP112" s="90"/>
      <c r="DLQ112" s="90"/>
      <c r="DLR112" s="90"/>
      <c r="DLS112" s="90"/>
      <c r="DLT112" s="90"/>
      <c r="DLU112" s="90"/>
      <c r="DLV112" s="90"/>
      <c r="DLW112" s="90"/>
      <c r="DLX112" s="90"/>
      <c r="DLY112" s="90"/>
      <c r="DLZ112" s="90"/>
      <c r="DMA112" s="90"/>
      <c r="DMB112" s="90"/>
      <c r="DMC112" s="90"/>
      <c r="DMD112" s="90"/>
      <c r="DME112" s="90"/>
      <c r="DMF112" s="90"/>
      <c r="DMG112" s="90"/>
      <c r="DMH112" s="90"/>
      <c r="DMI112" s="90"/>
      <c r="DMJ112" s="90"/>
      <c r="DMK112" s="90"/>
      <c r="DML112" s="90"/>
      <c r="DMM112" s="90"/>
      <c r="DMN112" s="90"/>
      <c r="DMO112" s="90"/>
      <c r="DMP112" s="90"/>
      <c r="DMQ112" s="90"/>
      <c r="DMR112" s="90"/>
      <c r="DMS112" s="90"/>
      <c r="DMT112" s="90"/>
      <c r="DMU112" s="90"/>
      <c r="DMV112" s="90"/>
      <c r="DMW112" s="90"/>
      <c r="DMX112" s="90"/>
      <c r="DMY112" s="90"/>
      <c r="DMZ112" s="90"/>
      <c r="DNA112" s="90"/>
      <c r="DNB112" s="90"/>
      <c r="DNC112" s="90"/>
      <c r="DND112" s="90"/>
      <c r="DNE112" s="90"/>
      <c r="DNF112" s="90"/>
      <c r="DNG112" s="90"/>
      <c r="DNH112" s="90"/>
      <c r="DNI112" s="90"/>
      <c r="DNJ112" s="90"/>
      <c r="DNK112" s="90"/>
      <c r="DNL112" s="90"/>
      <c r="DNM112" s="90"/>
      <c r="DNN112" s="90"/>
      <c r="DNO112" s="90"/>
      <c r="DNP112" s="90"/>
      <c r="DNQ112" s="90"/>
      <c r="DNR112" s="90"/>
      <c r="DNS112" s="90"/>
      <c r="DNT112" s="90"/>
      <c r="DNU112" s="90"/>
      <c r="DNV112" s="90"/>
      <c r="DNW112" s="90"/>
      <c r="DNX112" s="90"/>
      <c r="DNY112" s="90"/>
      <c r="DNZ112" s="90"/>
      <c r="DOA112" s="90"/>
      <c r="DOB112" s="90"/>
      <c r="DOC112" s="90"/>
      <c r="DOD112" s="90"/>
      <c r="DOE112" s="90"/>
      <c r="DOF112" s="90"/>
      <c r="DOG112" s="90"/>
      <c r="DOH112" s="90"/>
      <c r="DOI112" s="90"/>
      <c r="DOJ112" s="90"/>
      <c r="DOK112" s="90"/>
      <c r="DOL112" s="90"/>
      <c r="DOM112" s="90"/>
      <c r="DON112" s="90"/>
      <c r="DOO112" s="90"/>
      <c r="DOP112" s="90"/>
      <c r="DOQ112" s="90"/>
      <c r="DOR112" s="90"/>
      <c r="DOS112" s="90"/>
      <c r="DOT112" s="90"/>
      <c r="DOU112" s="90"/>
      <c r="DOV112" s="90"/>
      <c r="DOW112" s="90"/>
      <c r="DOX112" s="90"/>
      <c r="DOY112" s="90"/>
      <c r="DOZ112" s="90"/>
      <c r="DPA112" s="90"/>
      <c r="DPB112" s="90"/>
      <c r="DPC112" s="90"/>
      <c r="DPD112" s="90"/>
      <c r="DPE112" s="90"/>
      <c r="DPF112" s="90"/>
      <c r="DPG112" s="90"/>
      <c r="DPH112" s="90"/>
      <c r="DPI112" s="90"/>
      <c r="DPJ112" s="90"/>
      <c r="DPK112" s="90"/>
      <c r="DPL112" s="90"/>
      <c r="DPM112" s="90"/>
      <c r="DPN112" s="90"/>
      <c r="DPO112" s="90"/>
      <c r="DPP112" s="90"/>
      <c r="DPQ112" s="90"/>
      <c r="DPR112" s="90"/>
      <c r="DPS112" s="90"/>
      <c r="DPT112" s="90"/>
      <c r="DPU112" s="90"/>
      <c r="DPV112" s="90"/>
      <c r="DPW112" s="90"/>
      <c r="DPX112" s="90"/>
      <c r="DPY112" s="90"/>
      <c r="DPZ112" s="90"/>
      <c r="DQA112" s="90"/>
      <c r="DQB112" s="90"/>
      <c r="DQC112" s="90"/>
      <c r="DQD112" s="90"/>
      <c r="DQE112" s="90"/>
      <c r="DQF112" s="90"/>
      <c r="DQG112" s="90"/>
      <c r="DQH112" s="90"/>
      <c r="DQI112" s="90"/>
      <c r="DQJ112" s="90"/>
      <c r="DQK112" s="90"/>
      <c r="DQL112" s="90"/>
      <c r="DQM112" s="90"/>
      <c r="DQN112" s="90"/>
      <c r="DQO112" s="90"/>
      <c r="DQP112" s="90"/>
      <c r="DQQ112" s="90"/>
      <c r="DQR112" s="90"/>
      <c r="DQS112" s="90"/>
      <c r="DQT112" s="90"/>
      <c r="DQU112" s="90"/>
      <c r="DQV112" s="90"/>
      <c r="DQW112" s="90"/>
      <c r="DQX112" s="90"/>
      <c r="DQY112" s="90"/>
      <c r="DQZ112" s="90"/>
      <c r="DRA112" s="90"/>
      <c r="DRB112" s="90"/>
      <c r="DRC112" s="90"/>
      <c r="DRD112" s="90"/>
      <c r="DRE112" s="90"/>
      <c r="DRF112" s="90"/>
      <c r="DRG112" s="90"/>
      <c r="DRH112" s="90"/>
      <c r="DRI112" s="90"/>
      <c r="DRJ112" s="90"/>
      <c r="DRK112" s="90"/>
      <c r="DRL112" s="90"/>
      <c r="DRM112" s="90"/>
      <c r="DRN112" s="90"/>
      <c r="DRO112" s="90"/>
      <c r="DRP112" s="90"/>
      <c r="DRQ112" s="90"/>
      <c r="DRR112" s="90"/>
      <c r="DRS112" s="90"/>
      <c r="DRT112" s="90"/>
      <c r="DRU112" s="90"/>
      <c r="DRV112" s="90"/>
      <c r="DRW112" s="90"/>
      <c r="DRX112" s="90"/>
      <c r="DRY112" s="90"/>
      <c r="DRZ112" s="90"/>
      <c r="DSA112" s="90"/>
      <c r="DSB112" s="90"/>
      <c r="DSC112" s="90"/>
      <c r="DSD112" s="90"/>
      <c r="DSE112" s="90"/>
      <c r="DSF112" s="90"/>
      <c r="DSG112" s="90"/>
      <c r="DSH112" s="90"/>
      <c r="DSI112" s="90"/>
      <c r="DSJ112" s="90"/>
      <c r="DSK112" s="90"/>
      <c r="DSL112" s="90"/>
      <c r="DSM112" s="90"/>
      <c r="DSN112" s="90"/>
      <c r="DSO112" s="90"/>
      <c r="DSP112" s="90"/>
      <c r="DSQ112" s="90"/>
      <c r="DSR112" s="90"/>
      <c r="DSS112" s="90"/>
      <c r="DST112" s="90"/>
      <c r="DSU112" s="90"/>
      <c r="DSV112" s="90"/>
      <c r="DSW112" s="90"/>
      <c r="DSX112" s="90"/>
      <c r="DSY112" s="90"/>
      <c r="DSZ112" s="90"/>
      <c r="DTA112" s="90"/>
      <c r="DTB112" s="90"/>
      <c r="DTC112" s="90"/>
      <c r="DTD112" s="90"/>
      <c r="DTE112" s="90"/>
      <c r="DTF112" s="90"/>
      <c r="DTG112" s="90"/>
      <c r="DTH112" s="90"/>
      <c r="DTI112" s="90"/>
      <c r="DTJ112" s="90"/>
      <c r="DTK112" s="90"/>
      <c r="DTL112" s="90"/>
      <c r="DTM112" s="90"/>
      <c r="DTN112" s="90"/>
      <c r="DTO112" s="90"/>
      <c r="DTP112" s="90"/>
      <c r="DTQ112" s="90"/>
      <c r="DTR112" s="90"/>
      <c r="DTS112" s="90"/>
      <c r="DTT112" s="90"/>
      <c r="DTU112" s="90"/>
      <c r="DTV112" s="90"/>
      <c r="DTW112" s="90"/>
      <c r="DTX112" s="90"/>
      <c r="DTY112" s="90"/>
      <c r="DTZ112" s="90"/>
      <c r="DUA112" s="90"/>
      <c r="DUB112" s="90"/>
      <c r="DUC112" s="90"/>
      <c r="DUD112" s="90"/>
      <c r="DUE112" s="90"/>
      <c r="DUF112" s="90"/>
      <c r="DUG112" s="90"/>
      <c r="DUH112" s="90"/>
      <c r="DUI112" s="90"/>
      <c r="DUJ112" s="90"/>
      <c r="DUK112" s="90"/>
      <c r="DUL112" s="90"/>
      <c r="DUM112" s="90"/>
      <c r="DUN112" s="90"/>
      <c r="DUO112" s="90"/>
      <c r="DUP112" s="90"/>
      <c r="DUQ112" s="90"/>
      <c r="DUR112" s="90"/>
      <c r="DUS112" s="90"/>
      <c r="DUT112" s="90"/>
      <c r="DUU112" s="90"/>
      <c r="DUV112" s="90"/>
      <c r="DUW112" s="90"/>
      <c r="DUX112" s="90"/>
      <c r="DUY112" s="90"/>
      <c r="DUZ112" s="90"/>
      <c r="DVA112" s="90"/>
      <c r="DVB112" s="90"/>
      <c r="DVC112" s="90"/>
      <c r="DVD112" s="90"/>
      <c r="DVE112" s="90"/>
      <c r="DVF112" s="90"/>
      <c r="DVG112" s="90"/>
      <c r="DVH112" s="90"/>
      <c r="DVI112" s="90"/>
      <c r="DVJ112" s="90"/>
      <c r="DVK112" s="90"/>
      <c r="DVL112" s="90"/>
      <c r="DVM112" s="90"/>
      <c r="DVN112" s="90"/>
      <c r="DVO112" s="90"/>
      <c r="DVP112" s="90"/>
      <c r="DVQ112" s="90"/>
      <c r="DVR112" s="90"/>
      <c r="DVS112" s="90"/>
      <c r="DVT112" s="90"/>
      <c r="DVU112" s="90"/>
      <c r="DVV112" s="90"/>
      <c r="DVW112" s="90"/>
      <c r="DVX112" s="90"/>
      <c r="DVY112" s="90"/>
      <c r="DVZ112" s="90"/>
      <c r="DWA112" s="90"/>
      <c r="DWB112" s="90"/>
      <c r="DWC112" s="90"/>
      <c r="DWD112" s="90"/>
      <c r="DWE112" s="90"/>
      <c r="DWF112" s="90"/>
      <c r="DWG112" s="90"/>
      <c r="DWH112" s="90"/>
      <c r="DWI112" s="90"/>
      <c r="DWJ112" s="90"/>
      <c r="DWK112" s="90"/>
      <c r="DWL112" s="90"/>
      <c r="DWM112" s="90"/>
      <c r="DWN112" s="90"/>
      <c r="DWO112" s="90"/>
      <c r="DWP112" s="90"/>
      <c r="DWQ112" s="90"/>
      <c r="DWR112" s="90"/>
      <c r="DWS112" s="90"/>
      <c r="DWT112" s="90"/>
      <c r="DWU112" s="90"/>
      <c r="DWV112" s="90"/>
      <c r="DWW112" s="90"/>
      <c r="DWX112" s="90"/>
      <c r="DWY112" s="90"/>
      <c r="DWZ112" s="90"/>
      <c r="DXA112" s="90"/>
      <c r="DXB112" s="90"/>
      <c r="DXC112" s="90"/>
      <c r="DXD112" s="90"/>
      <c r="DXE112" s="90"/>
      <c r="DXF112" s="90"/>
      <c r="DXG112" s="90"/>
      <c r="DXH112" s="90"/>
      <c r="DXI112" s="90"/>
      <c r="DXJ112" s="90"/>
      <c r="DXK112" s="90"/>
      <c r="DXL112" s="90"/>
      <c r="DXM112" s="90"/>
      <c r="DXN112" s="90"/>
      <c r="DXO112" s="90"/>
      <c r="DXP112" s="90"/>
      <c r="DXQ112" s="90"/>
      <c r="DXR112" s="90"/>
      <c r="DXS112" s="90"/>
      <c r="DXT112" s="90"/>
      <c r="DXU112" s="90"/>
      <c r="DXV112" s="90"/>
      <c r="DXW112" s="90"/>
      <c r="DXX112" s="90"/>
      <c r="DXY112" s="90"/>
      <c r="DXZ112" s="90"/>
      <c r="DYA112" s="90"/>
      <c r="DYB112" s="90"/>
      <c r="DYC112" s="90"/>
      <c r="DYD112" s="90"/>
      <c r="DYE112" s="90"/>
      <c r="DYF112" s="90"/>
      <c r="DYG112" s="90"/>
      <c r="DYH112" s="90"/>
      <c r="DYI112" s="90"/>
      <c r="DYJ112" s="90"/>
      <c r="DYK112" s="90"/>
      <c r="DYL112" s="90"/>
      <c r="DYM112" s="90"/>
      <c r="DYN112" s="90"/>
      <c r="DYO112" s="90"/>
      <c r="DYP112" s="90"/>
      <c r="DYQ112" s="90"/>
      <c r="DYR112" s="90"/>
      <c r="DYS112" s="90"/>
      <c r="DYT112" s="90"/>
      <c r="DYU112" s="90"/>
      <c r="DYV112" s="90"/>
      <c r="DYW112" s="90"/>
      <c r="DYX112" s="90"/>
      <c r="DYY112" s="90"/>
      <c r="DYZ112" s="90"/>
      <c r="DZA112" s="90"/>
      <c r="DZB112" s="90"/>
      <c r="DZC112" s="90"/>
      <c r="DZD112" s="90"/>
      <c r="DZE112" s="90"/>
      <c r="DZF112" s="90"/>
      <c r="DZG112" s="90"/>
      <c r="DZH112" s="90"/>
      <c r="DZI112" s="90"/>
      <c r="DZJ112" s="90"/>
      <c r="DZK112" s="90"/>
      <c r="DZL112" s="90"/>
      <c r="DZM112" s="90"/>
      <c r="DZN112" s="90"/>
      <c r="DZO112" s="90"/>
      <c r="DZP112" s="90"/>
      <c r="DZQ112" s="90"/>
      <c r="DZR112" s="90"/>
      <c r="DZS112" s="90"/>
      <c r="DZT112" s="90"/>
      <c r="DZU112" s="90"/>
      <c r="DZV112" s="90"/>
      <c r="DZW112" s="90"/>
      <c r="DZX112" s="90"/>
      <c r="DZY112" s="90"/>
      <c r="DZZ112" s="90"/>
      <c r="EAA112" s="90"/>
      <c r="EAB112" s="90"/>
      <c r="EAC112" s="90"/>
      <c r="EAD112" s="90"/>
      <c r="EAE112" s="90"/>
      <c r="EAF112" s="90"/>
      <c r="EAG112" s="90"/>
      <c r="EAH112" s="90"/>
      <c r="EAI112" s="90"/>
      <c r="EAJ112" s="90"/>
      <c r="EAK112" s="90"/>
      <c r="EAL112" s="90"/>
      <c r="EAM112" s="90"/>
      <c r="EAN112" s="90"/>
      <c r="EAO112" s="90"/>
      <c r="EAP112" s="90"/>
      <c r="EAQ112" s="90"/>
      <c r="EAR112" s="90"/>
      <c r="EAS112" s="90"/>
      <c r="EAT112" s="90"/>
      <c r="EAU112" s="90"/>
      <c r="EAV112" s="90"/>
      <c r="EAW112" s="90"/>
      <c r="EAX112" s="90"/>
      <c r="EAY112" s="90"/>
      <c r="EAZ112" s="90"/>
      <c r="EBA112" s="90"/>
      <c r="EBB112" s="90"/>
      <c r="EBC112" s="90"/>
      <c r="EBD112" s="90"/>
      <c r="EBE112" s="90"/>
      <c r="EBF112" s="90"/>
      <c r="EBG112" s="90"/>
      <c r="EBH112" s="90"/>
      <c r="EBI112" s="90"/>
      <c r="EBJ112" s="90"/>
      <c r="EBK112" s="90"/>
      <c r="EBL112" s="90"/>
      <c r="EBM112" s="90"/>
      <c r="EBN112" s="90"/>
      <c r="EBO112" s="90"/>
      <c r="EBP112" s="90"/>
      <c r="EBQ112" s="90"/>
      <c r="EBR112" s="90"/>
      <c r="EBS112" s="90"/>
      <c r="EBT112" s="90"/>
      <c r="EBU112" s="90"/>
      <c r="EBV112" s="90"/>
      <c r="EBW112" s="90"/>
      <c r="EBX112" s="90"/>
      <c r="EBY112" s="90"/>
      <c r="EBZ112" s="90"/>
      <c r="ECA112" s="90"/>
      <c r="ECB112" s="90"/>
      <c r="ECC112" s="90"/>
      <c r="ECD112" s="90"/>
      <c r="ECE112" s="90"/>
      <c r="ECF112" s="90"/>
      <c r="ECG112" s="90"/>
      <c r="ECH112" s="90"/>
      <c r="ECI112" s="90"/>
      <c r="ECJ112" s="90"/>
      <c r="ECK112" s="90"/>
      <c r="ECL112" s="90"/>
      <c r="ECM112" s="90"/>
      <c r="ECN112" s="90"/>
      <c r="ECO112" s="90"/>
      <c r="ECP112" s="90"/>
      <c r="ECQ112" s="90"/>
      <c r="ECR112" s="90"/>
      <c r="ECS112" s="90"/>
      <c r="ECT112" s="90"/>
      <c r="ECU112" s="90"/>
      <c r="ECV112" s="90"/>
      <c r="ECW112" s="90"/>
      <c r="ECX112" s="90"/>
      <c r="ECY112" s="90"/>
      <c r="ECZ112" s="90"/>
      <c r="EDA112" s="90"/>
      <c r="EDB112" s="90"/>
      <c r="EDC112" s="90"/>
      <c r="EDD112" s="90"/>
      <c r="EDE112" s="90"/>
      <c r="EDF112" s="90"/>
      <c r="EDG112" s="90"/>
      <c r="EDH112" s="90"/>
      <c r="EDI112" s="90"/>
      <c r="EDJ112" s="90"/>
      <c r="EDK112" s="90"/>
      <c r="EDL112" s="90"/>
      <c r="EDM112" s="90"/>
      <c r="EDN112" s="90"/>
      <c r="EDO112" s="90"/>
      <c r="EDP112" s="90"/>
      <c r="EDQ112" s="90"/>
      <c r="EDR112" s="90"/>
      <c r="EDS112" s="90"/>
      <c r="EDT112" s="90"/>
      <c r="EDU112" s="90"/>
      <c r="EDV112" s="90"/>
      <c r="EDW112" s="90"/>
      <c r="EDX112" s="90"/>
      <c r="EDY112" s="90"/>
      <c r="EDZ112" s="90"/>
      <c r="EEA112" s="90"/>
      <c r="EEB112" s="90"/>
      <c r="EEC112" s="90"/>
      <c r="EED112" s="90"/>
      <c r="EEE112" s="90"/>
      <c r="EEF112" s="90"/>
      <c r="EEG112" s="90"/>
      <c r="EEH112" s="90"/>
      <c r="EEI112" s="90"/>
      <c r="EEJ112" s="90"/>
      <c r="EEK112" s="90"/>
      <c r="EEL112" s="90"/>
      <c r="EEM112" s="90"/>
      <c r="EEN112" s="90"/>
      <c r="EEO112" s="90"/>
      <c r="EEP112" s="90"/>
      <c r="EEQ112" s="90"/>
      <c r="EER112" s="90"/>
      <c r="EES112" s="90"/>
      <c r="EET112" s="90"/>
      <c r="EEU112" s="90"/>
      <c r="EEV112" s="90"/>
      <c r="EEW112" s="90"/>
      <c r="EEX112" s="90"/>
      <c r="EEY112" s="90"/>
      <c r="EEZ112" s="90"/>
      <c r="EFA112" s="90"/>
      <c r="EFB112" s="90"/>
      <c r="EFC112" s="90"/>
      <c r="EFD112" s="90"/>
      <c r="EFE112" s="90"/>
      <c r="EFF112" s="90"/>
      <c r="EFG112" s="90"/>
      <c r="EFH112" s="90"/>
      <c r="EFI112" s="90"/>
      <c r="EFJ112" s="90"/>
      <c r="EFK112" s="90"/>
      <c r="EFL112" s="90"/>
      <c r="EFM112" s="90"/>
      <c r="EFN112" s="90"/>
      <c r="EFO112" s="90"/>
      <c r="EFP112" s="90"/>
      <c r="EFQ112" s="90"/>
      <c r="EFR112" s="90"/>
      <c r="EFS112" s="90"/>
      <c r="EFT112" s="90"/>
      <c r="EFU112" s="90"/>
      <c r="EFV112" s="90"/>
      <c r="EFW112" s="90"/>
      <c r="EFX112" s="90"/>
      <c r="EFY112" s="90"/>
      <c r="EFZ112" s="90"/>
      <c r="EGA112" s="90"/>
      <c r="EGB112" s="90"/>
      <c r="EGC112" s="90"/>
      <c r="EGD112" s="90"/>
      <c r="EGE112" s="90"/>
      <c r="EGF112" s="90"/>
      <c r="EGG112" s="90"/>
      <c r="EGH112" s="90"/>
      <c r="EGI112" s="90"/>
      <c r="EGJ112" s="90"/>
      <c r="EGK112" s="90"/>
      <c r="EGL112" s="90"/>
      <c r="EGM112" s="90"/>
      <c r="EGN112" s="90"/>
      <c r="EGO112" s="90"/>
      <c r="EGP112" s="90"/>
      <c r="EGQ112" s="90"/>
      <c r="EGR112" s="90"/>
      <c r="EGS112" s="90"/>
      <c r="EGT112" s="90"/>
      <c r="EGU112" s="90"/>
      <c r="EGV112" s="90"/>
      <c r="EGW112" s="90"/>
      <c r="EGX112" s="90"/>
      <c r="EGY112" s="90"/>
      <c r="EGZ112" s="90"/>
      <c r="EHA112" s="90"/>
      <c r="EHB112" s="90"/>
      <c r="EHC112" s="90"/>
      <c r="EHD112" s="90"/>
      <c r="EHE112" s="90"/>
      <c r="EHF112" s="90"/>
      <c r="EHG112" s="90"/>
      <c r="EHH112" s="90"/>
      <c r="EHI112" s="90"/>
      <c r="EHJ112" s="90"/>
      <c r="EHK112" s="90"/>
      <c r="EHL112" s="90"/>
      <c r="EHM112" s="90"/>
      <c r="EHN112" s="90"/>
      <c r="EHO112" s="90"/>
      <c r="EHP112" s="90"/>
      <c r="EHQ112" s="90"/>
      <c r="EHR112" s="90"/>
      <c r="EHS112" s="90"/>
      <c r="EHT112" s="90"/>
      <c r="EHU112" s="90"/>
      <c r="EHV112" s="90"/>
      <c r="EHW112" s="90"/>
      <c r="EHX112" s="90"/>
      <c r="EHY112" s="90"/>
      <c r="EHZ112" s="90"/>
      <c r="EIA112" s="90"/>
      <c r="EIB112" s="90"/>
      <c r="EIC112" s="90"/>
      <c r="EID112" s="90"/>
      <c r="EIE112" s="90"/>
      <c r="EIF112" s="90"/>
      <c r="EIG112" s="90"/>
      <c r="EIH112" s="90"/>
      <c r="EII112" s="90"/>
      <c r="EIJ112" s="90"/>
      <c r="EIK112" s="90"/>
      <c r="EIL112" s="90"/>
      <c r="EIM112" s="90"/>
      <c r="EIN112" s="90"/>
      <c r="EIO112" s="90"/>
      <c r="EIP112" s="90"/>
      <c r="EIQ112" s="90"/>
      <c r="EIR112" s="90"/>
      <c r="EIS112" s="90"/>
      <c r="EIT112" s="90"/>
      <c r="EIU112" s="90"/>
      <c r="EIV112" s="90"/>
      <c r="EIW112" s="90"/>
      <c r="EIX112" s="90"/>
      <c r="EIY112" s="90"/>
      <c r="EIZ112" s="90"/>
      <c r="EJA112" s="90"/>
      <c r="EJB112" s="90"/>
      <c r="EJC112" s="90"/>
      <c r="EJD112" s="90"/>
      <c r="EJE112" s="90"/>
      <c r="EJF112" s="90"/>
      <c r="EJG112" s="90"/>
      <c r="EJH112" s="90"/>
      <c r="EJI112" s="90"/>
      <c r="EJJ112" s="90"/>
      <c r="EJK112" s="90"/>
      <c r="EJL112" s="90"/>
      <c r="EJM112" s="90"/>
      <c r="EJN112" s="90"/>
      <c r="EJO112" s="90"/>
      <c r="EJP112" s="90"/>
      <c r="EJQ112" s="90"/>
      <c r="EJR112" s="90"/>
      <c r="EJS112" s="90"/>
      <c r="EJT112" s="90"/>
      <c r="EJU112" s="90"/>
      <c r="EJV112" s="90"/>
      <c r="EJW112" s="90"/>
      <c r="EJX112" s="90"/>
      <c r="EJY112" s="90"/>
      <c r="EJZ112" s="90"/>
      <c r="EKA112" s="90"/>
      <c r="EKB112" s="90"/>
      <c r="EKC112" s="90"/>
      <c r="EKD112" s="90"/>
      <c r="EKE112" s="90"/>
      <c r="EKF112" s="90"/>
      <c r="EKG112" s="90"/>
      <c r="EKH112" s="90"/>
      <c r="EKI112" s="90"/>
      <c r="EKJ112" s="90"/>
      <c r="EKK112" s="90"/>
      <c r="EKL112" s="90"/>
      <c r="EKM112" s="90"/>
      <c r="EKN112" s="90"/>
      <c r="EKO112" s="90"/>
      <c r="EKP112" s="90"/>
      <c r="EKQ112" s="90"/>
      <c r="EKR112" s="90"/>
      <c r="EKS112" s="90"/>
      <c r="EKT112" s="90"/>
      <c r="EKU112" s="90"/>
      <c r="EKV112" s="90"/>
      <c r="EKW112" s="90"/>
      <c r="EKX112" s="90"/>
      <c r="EKY112" s="90"/>
      <c r="EKZ112" s="90"/>
      <c r="ELA112" s="90"/>
      <c r="ELB112" s="90"/>
      <c r="ELC112" s="90"/>
      <c r="ELD112" s="90"/>
      <c r="ELE112" s="90"/>
      <c r="ELF112" s="90"/>
      <c r="ELG112" s="90"/>
      <c r="ELH112" s="90"/>
      <c r="ELI112" s="90"/>
      <c r="ELJ112" s="90"/>
      <c r="ELK112" s="90"/>
      <c r="ELL112" s="90"/>
      <c r="ELM112" s="90"/>
      <c r="ELN112" s="90"/>
      <c r="ELO112" s="90"/>
      <c r="ELP112" s="90"/>
      <c r="ELQ112" s="90"/>
      <c r="ELR112" s="90"/>
      <c r="ELS112" s="90"/>
      <c r="ELT112" s="90"/>
      <c r="ELU112" s="90"/>
      <c r="ELV112" s="90"/>
      <c r="ELW112" s="90"/>
      <c r="ELX112" s="90"/>
      <c r="ELY112" s="90"/>
      <c r="ELZ112" s="90"/>
      <c r="EMA112" s="90"/>
      <c r="EMB112" s="90"/>
      <c r="EMC112" s="90"/>
      <c r="EMD112" s="90"/>
      <c r="EME112" s="90"/>
      <c r="EMF112" s="90"/>
      <c r="EMG112" s="90"/>
      <c r="EMH112" s="90"/>
      <c r="EMI112" s="90"/>
      <c r="EMJ112" s="90"/>
      <c r="EMK112" s="90"/>
      <c r="EML112" s="90"/>
      <c r="EMM112" s="90"/>
      <c r="EMN112" s="90"/>
      <c r="EMO112" s="90"/>
      <c r="EMP112" s="90"/>
      <c r="EMQ112" s="90"/>
      <c r="EMR112" s="90"/>
      <c r="EMS112" s="90"/>
      <c r="EMT112" s="90"/>
      <c r="EMU112" s="90"/>
      <c r="EMV112" s="90"/>
      <c r="EMW112" s="90"/>
      <c r="EMX112" s="90"/>
      <c r="EMY112" s="90"/>
      <c r="EMZ112" s="90"/>
      <c r="ENA112" s="90"/>
      <c r="ENB112" s="90"/>
      <c r="ENC112" s="90"/>
      <c r="END112" s="90"/>
      <c r="ENE112" s="90"/>
      <c r="ENF112" s="90"/>
      <c r="ENG112" s="90"/>
      <c r="ENH112" s="90"/>
      <c r="ENI112" s="90"/>
      <c r="ENJ112" s="90"/>
      <c r="ENK112" s="90"/>
      <c r="ENL112" s="90"/>
      <c r="ENM112" s="90"/>
      <c r="ENN112" s="90"/>
      <c r="ENO112" s="90"/>
      <c r="ENP112" s="90"/>
      <c r="ENQ112" s="90"/>
      <c r="ENR112" s="90"/>
      <c r="ENS112" s="90"/>
      <c r="ENT112" s="90"/>
      <c r="ENU112" s="90"/>
      <c r="ENV112" s="90"/>
      <c r="ENW112" s="90"/>
      <c r="ENX112" s="90"/>
      <c r="ENY112" s="90"/>
      <c r="ENZ112" s="90"/>
      <c r="EOA112" s="90"/>
      <c r="EOB112" s="90"/>
      <c r="EOC112" s="90"/>
      <c r="EOD112" s="90"/>
      <c r="EOE112" s="90"/>
      <c r="EOF112" s="90"/>
      <c r="EOG112" s="90"/>
      <c r="EOH112" s="90"/>
      <c r="EOI112" s="90"/>
      <c r="EOJ112" s="90"/>
      <c r="EOK112" s="90"/>
      <c r="EOL112" s="90"/>
      <c r="EOM112" s="90"/>
      <c r="EON112" s="90"/>
      <c r="EOO112" s="90"/>
      <c r="EOP112" s="90"/>
      <c r="EOQ112" s="90"/>
      <c r="EOR112" s="90"/>
      <c r="EOS112" s="90"/>
      <c r="EOT112" s="90"/>
      <c r="EOU112" s="90"/>
      <c r="EOV112" s="90"/>
      <c r="EOW112" s="90"/>
      <c r="EOX112" s="90"/>
      <c r="EOY112" s="90"/>
      <c r="EOZ112" s="90"/>
      <c r="EPA112" s="90"/>
      <c r="EPB112" s="90"/>
      <c r="EPC112" s="90"/>
      <c r="EPD112" s="90"/>
      <c r="EPE112" s="90"/>
      <c r="EPF112" s="90"/>
      <c r="EPG112" s="90"/>
      <c r="EPH112" s="90"/>
      <c r="EPI112" s="90"/>
      <c r="EPJ112" s="90"/>
      <c r="EPK112" s="90"/>
      <c r="EPL112" s="90"/>
      <c r="EPM112" s="90"/>
      <c r="EPN112" s="90"/>
      <c r="EPO112" s="90"/>
      <c r="EPP112" s="90"/>
      <c r="EPQ112" s="90"/>
      <c r="EPR112" s="90"/>
      <c r="EPS112" s="90"/>
      <c r="EPT112" s="90"/>
      <c r="EPU112" s="90"/>
      <c r="EPV112" s="90"/>
      <c r="EPW112" s="90"/>
      <c r="EPX112" s="90"/>
      <c r="EPY112" s="90"/>
      <c r="EPZ112" s="90"/>
      <c r="EQA112" s="90"/>
      <c r="EQB112" s="90"/>
      <c r="EQC112" s="90"/>
      <c r="EQD112" s="90"/>
      <c r="EQE112" s="90"/>
      <c r="EQF112" s="90"/>
      <c r="EQG112" s="90"/>
      <c r="EQH112" s="90"/>
      <c r="EQI112" s="90"/>
      <c r="EQJ112" s="90"/>
      <c r="EQK112" s="90"/>
      <c r="EQL112" s="90"/>
      <c r="EQM112" s="90"/>
      <c r="EQN112" s="90"/>
      <c r="EQO112" s="90"/>
      <c r="EQP112" s="90"/>
      <c r="EQQ112" s="90"/>
      <c r="EQR112" s="90"/>
      <c r="EQS112" s="90"/>
      <c r="EQT112" s="90"/>
      <c r="EQU112" s="90"/>
      <c r="EQV112" s="90"/>
      <c r="EQW112" s="90"/>
      <c r="EQX112" s="90"/>
      <c r="EQY112" s="90"/>
      <c r="EQZ112" s="90"/>
      <c r="ERA112" s="90"/>
      <c r="ERB112" s="90"/>
      <c r="ERC112" s="90"/>
      <c r="ERD112" s="90"/>
      <c r="ERE112" s="90"/>
      <c r="ERF112" s="90"/>
      <c r="ERG112" s="90"/>
      <c r="ERH112" s="90"/>
      <c r="ERI112" s="90"/>
      <c r="ERJ112" s="90"/>
      <c r="ERK112" s="90"/>
      <c r="ERL112" s="90"/>
      <c r="ERM112" s="90"/>
      <c r="ERN112" s="90"/>
      <c r="ERO112" s="90"/>
      <c r="ERP112" s="90"/>
      <c r="ERQ112" s="90"/>
      <c r="ERR112" s="90"/>
      <c r="ERS112" s="90"/>
      <c r="ERT112" s="90"/>
      <c r="ERU112" s="90"/>
      <c r="ERV112" s="90"/>
      <c r="ERW112" s="90"/>
      <c r="ERX112" s="90"/>
      <c r="ERY112" s="90"/>
      <c r="ERZ112" s="90"/>
      <c r="ESA112" s="90"/>
      <c r="ESB112" s="90"/>
      <c r="ESC112" s="90"/>
      <c r="ESD112" s="90"/>
      <c r="ESE112" s="90"/>
      <c r="ESF112" s="90"/>
      <c r="ESG112" s="90"/>
      <c r="ESH112" s="90"/>
      <c r="ESI112" s="90"/>
      <c r="ESJ112" s="90"/>
      <c r="ESK112" s="90"/>
      <c r="ESL112" s="90"/>
      <c r="ESM112" s="90"/>
      <c r="ESN112" s="90"/>
      <c r="ESO112" s="90"/>
      <c r="ESP112" s="90"/>
      <c r="ESQ112" s="90"/>
      <c r="ESR112" s="90"/>
      <c r="ESS112" s="90"/>
      <c r="EST112" s="90"/>
      <c r="ESU112" s="90"/>
      <c r="ESV112" s="90"/>
      <c r="ESW112" s="90"/>
      <c r="ESX112" s="90"/>
      <c r="ESY112" s="90"/>
      <c r="ESZ112" s="90"/>
      <c r="ETA112" s="90"/>
      <c r="ETB112" s="90"/>
      <c r="ETC112" s="90"/>
      <c r="ETD112" s="90"/>
      <c r="ETE112" s="90"/>
      <c r="ETF112" s="90"/>
      <c r="ETG112" s="90"/>
      <c r="ETH112" s="90"/>
      <c r="ETI112" s="90"/>
      <c r="ETJ112" s="90"/>
      <c r="ETK112" s="90"/>
      <c r="ETL112" s="90"/>
      <c r="ETM112" s="90"/>
      <c r="ETN112" s="90"/>
      <c r="ETO112" s="90"/>
      <c r="ETP112" s="90"/>
      <c r="ETQ112" s="90"/>
      <c r="ETR112" s="90"/>
      <c r="ETS112" s="90"/>
      <c r="ETT112" s="90"/>
      <c r="ETU112" s="90"/>
      <c r="ETV112" s="90"/>
      <c r="ETW112" s="90"/>
      <c r="ETX112" s="90"/>
      <c r="ETY112" s="90"/>
      <c r="ETZ112" s="90"/>
      <c r="EUA112" s="90"/>
      <c r="EUB112" s="90"/>
      <c r="EUC112" s="90"/>
      <c r="EUD112" s="90"/>
      <c r="EUE112" s="90"/>
      <c r="EUF112" s="90"/>
      <c r="EUG112" s="90"/>
      <c r="EUH112" s="90"/>
      <c r="EUI112" s="90"/>
      <c r="EUJ112" s="90"/>
      <c r="EUK112" s="90"/>
      <c r="EUL112" s="90"/>
      <c r="EUM112" s="90"/>
      <c r="EUN112" s="90"/>
      <c r="EUO112" s="90"/>
      <c r="EUP112" s="90"/>
      <c r="EUQ112" s="90"/>
      <c r="EUR112" s="90"/>
      <c r="EUS112" s="90"/>
      <c r="EUT112" s="90"/>
      <c r="EUU112" s="90"/>
      <c r="EUV112" s="90"/>
      <c r="EUW112" s="90"/>
      <c r="EUX112" s="90"/>
      <c r="EUY112" s="90"/>
      <c r="EUZ112" s="90"/>
      <c r="EVA112" s="90"/>
      <c r="EVB112" s="90"/>
      <c r="EVC112" s="90"/>
      <c r="EVD112" s="90"/>
      <c r="EVE112" s="90"/>
      <c r="EVF112" s="90"/>
      <c r="EVG112" s="90"/>
      <c r="EVH112" s="90"/>
      <c r="EVI112" s="90"/>
      <c r="EVJ112" s="90"/>
      <c r="EVK112" s="90"/>
      <c r="EVL112" s="90"/>
      <c r="EVM112" s="90"/>
      <c r="EVN112" s="90"/>
      <c r="EVO112" s="90"/>
      <c r="EVP112" s="90"/>
      <c r="EVQ112" s="90"/>
      <c r="EVR112" s="90"/>
      <c r="EVS112" s="90"/>
      <c r="EVT112" s="90"/>
      <c r="EVU112" s="90"/>
      <c r="EVV112" s="90"/>
      <c r="EVW112" s="90"/>
      <c r="EVX112" s="90"/>
      <c r="EVY112" s="90"/>
      <c r="EVZ112" s="90"/>
      <c r="EWA112" s="90"/>
      <c r="EWB112" s="90"/>
      <c r="EWC112" s="90"/>
      <c r="EWD112" s="90"/>
      <c r="EWE112" s="90"/>
      <c r="EWF112" s="90"/>
      <c r="EWG112" s="90"/>
      <c r="EWH112" s="90"/>
      <c r="EWI112" s="90"/>
      <c r="EWJ112" s="90"/>
      <c r="EWK112" s="90"/>
      <c r="EWL112" s="90"/>
      <c r="EWM112" s="90"/>
      <c r="EWN112" s="90"/>
      <c r="EWO112" s="90"/>
      <c r="EWP112" s="90"/>
      <c r="EWQ112" s="90"/>
      <c r="EWR112" s="90"/>
      <c r="EWS112" s="90"/>
      <c r="EWT112" s="90"/>
      <c r="EWU112" s="90"/>
      <c r="EWV112" s="90"/>
      <c r="EWW112" s="90"/>
      <c r="EWX112" s="90"/>
      <c r="EWY112" s="90"/>
      <c r="EWZ112" s="90"/>
      <c r="EXA112" s="90"/>
      <c r="EXB112" s="90"/>
      <c r="EXC112" s="90"/>
      <c r="EXD112" s="90"/>
      <c r="EXE112" s="90"/>
      <c r="EXF112" s="90"/>
      <c r="EXG112" s="90"/>
      <c r="EXH112" s="90"/>
      <c r="EXI112" s="90"/>
      <c r="EXJ112" s="90"/>
      <c r="EXK112" s="90"/>
      <c r="EXL112" s="90"/>
      <c r="EXM112" s="90"/>
      <c r="EXN112" s="90"/>
      <c r="EXO112" s="90"/>
      <c r="EXP112" s="90"/>
      <c r="EXQ112" s="90"/>
      <c r="EXR112" s="90"/>
      <c r="EXS112" s="90"/>
      <c r="EXT112" s="90"/>
      <c r="EXU112" s="90"/>
      <c r="EXV112" s="90"/>
      <c r="EXW112" s="90"/>
      <c r="EXX112" s="90"/>
      <c r="EXY112" s="90"/>
      <c r="EXZ112" s="90"/>
      <c r="EYA112" s="90"/>
      <c r="EYB112" s="90"/>
      <c r="EYC112" s="90"/>
      <c r="EYD112" s="90"/>
      <c r="EYE112" s="90"/>
      <c r="EYF112" s="90"/>
      <c r="EYG112" s="90"/>
      <c r="EYH112" s="90"/>
      <c r="EYI112" s="90"/>
      <c r="EYJ112" s="90"/>
      <c r="EYK112" s="90"/>
      <c r="EYL112" s="90"/>
      <c r="EYM112" s="90"/>
      <c r="EYN112" s="90"/>
      <c r="EYO112" s="90"/>
      <c r="EYP112" s="90"/>
      <c r="EYQ112" s="90"/>
      <c r="EYR112" s="90"/>
      <c r="EYS112" s="90"/>
      <c r="EYT112" s="90"/>
      <c r="EYU112" s="90"/>
      <c r="EYV112" s="90"/>
      <c r="EYW112" s="90"/>
      <c r="EYX112" s="90"/>
      <c r="EYY112" s="90"/>
      <c r="EYZ112" s="90"/>
      <c r="EZA112" s="90"/>
      <c r="EZB112" s="90"/>
      <c r="EZC112" s="90"/>
      <c r="EZD112" s="90"/>
      <c r="EZE112" s="90"/>
      <c r="EZF112" s="90"/>
      <c r="EZG112" s="90"/>
      <c r="EZH112" s="90"/>
      <c r="EZI112" s="90"/>
      <c r="EZJ112" s="90"/>
      <c r="EZK112" s="90"/>
      <c r="EZL112" s="90"/>
      <c r="EZM112" s="90"/>
      <c r="EZN112" s="90"/>
      <c r="EZO112" s="90"/>
      <c r="EZP112" s="90"/>
      <c r="EZQ112" s="90"/>
      <c r="EZR112" s="90"/>
      <c r="EZS112" s="90"/>
      <c r="EZT112" s="90"/>
      <c r="EZU112" s="90"/>
      <c r="EZV112" s="90"/>
      <c r="EZW112" s="90"/>
      <c r="EZX112" s="90"/>
      <c r="EZY112" s="90"/>
      <c r="EZZ112" s="90"/>
      <c r="FAA112" s="90"/>
      <c r="FAB112" s="90"/>
      <c r="FAC112" s="90"/>
      <c r="FAD112" s="90"/>
      <c r="FAE112" s="90"/>
      <c r="FAF112" s="90"/>
      <c r="FAG112" s="90"/>
      <c r="FAH112" s="90"/>
      <c r="FAI112" s="90"/>
      <c r="FAJ112" s="90"/>
      <c r="FAK112" s="90"/>
      <c r="FAL112" s="90"/>
      <c r="FAM112" s="90"/>
      <c r="FAN112" s="90"/>
      <c r="FAO112" s="90"/>
      <c r="FAP112" s="90"/>
      <c r="FAQ112" s="90"/>
      <c r="FAR112" s="90"/>
      <c r="FAS112" s="90"/>
      <c r="FAT112" s="90"/>
      <c r="FAU112" s="90"/>
      <c r="FAV112" s="90"/>
      <c r="FAW112" s="90"/>
      <c r="FAX112" s="90"/>
      <c r="FAY112" s="90"/>
      <c r="FAZ112" s="90"/>
      <c r="FBA112" s="90"/>
      <c r="FBB112" s="90"/>
      <c r="FBC112" s="90"/>
      <c r="FBD112" s="90"/>
      <c r="FBE112" s="90"/>
      <c r="FBF112" s="90"/>
      <c r="FBG112" s="90"/>
      <c r="FBH112" s="90"/>
      <c r="FBI112" s="90"/>
      <c r="FBJ112" s="90"/>
      <c r="FBK112" s="90"/>
      <c r="FBL112" s="90"/>
      <c r="FBM112" s="90"/>
      <c r="FBN112" s="90"/>
      <c r="FBO112" s="90"/>
      <c r="FBP112" s="90"/>
      <c r="FBQ112" s="90"/>
      <c r="FBR112" s="90"/>
      <c r="FBS112" s="90"/>
      <c r="FBT112" s="90"/>
      <c r="FBU112" s="90"/>
      <c r="FBV112" s="90"/>
      <c r="FBW112" s="90"/>
      <c r="FBX112" s="90"/>
      <c r="FBY112" s="90"/>
      <c r="FBZ112" s="90"/>
      <c r="FCA112" s="90"/>
      <c r="FCB112" s="90"/>
      <c r="FCC112" s="90"/>
      <c r="FCD112" s="90"/>
      <c r="FCE112" s="90"/>
      <c r="FCF112" s="90"/>
      <c r="FCG112" s="90"/>
      <c r="FCH112" s="90"/>
      <c r="FCI112" s="90"/>
      <c r="FCJ112" s="90"/>
      <c r="FCK112" s="90"/>
      <c r="FCL112" s="90"/>
      <c r="FCM112" s="90"/>
      <c r="FCN112" s="90"/>
      <c r="FCO112" s="90"/>
      <c r="FCP112" s="90"/>
      <c r="FCQ112" s="90"/>
      <c r="FCR112" s="90"/>
      <c r="FCS112" s="90"/>
      <c r="FCT112" s="90"/>
      <c r="FCU112" s="90"/>
      <c r="FCV112" s="90"/>
      <c r="FCW112" s="90"/>
      <c r="FCX112" s="90"/>
      <c r="FCY112" s="90"/>
      <c r="FCZ112" s="90"/>
      <c r="FDA112" s="90"/>
      <c r="FDB112" s="90"/>
      <c r="FDC112" s="90"/>
      <c r="FDD112" s="90"/>
      <c r="FDE112" s="90"/>
      <c r="FDF112" s="90"/>
      <c r="FDG112" s="90"/>
      <c r="FDH112" s="90"/>
      <c r="FDI112" s="90"/>
      <c r="FDJ112" s="90"/>
      <c r="FDK112" s="90"/>
      <c r="FDL112" s="90"/>
      <c r="FDM112" s="90"/>
      <c r="FDN112" s="90"/>
      <c r="FDO112" s="90"/>
      <c r="FDP112" s="90"/>
      <c r="FDQ112" s="90"/>
      <c r="FDR112" s="90"/>
      <c r="FDS112" s="90"/>
      <c r="FDT112" s="90"/>
      <c r="FDU112" s="90"/>
      <c r="FDV112" s="90"/>
      <c r="FDW112" s="90"/>
      <c r="FDX112" s="90"/>
      <c r="FDY112" s="90"/>
      <c r="FDZ112" s="90"/>
      <c r="FEA112" s="90"/>
      <c r="FEB112" s="90"/>
      <c r="FEC112" s="90"/>
      <c r="FED112" s="90"/>
      <c r="FEE112" s="90"/>
      <c r="FEF112" s="90"/>
      <c r="FEG112" s="90"/>
      <c r="FEH112" s="90"/>
      <c r="FEI112" s="90"/>
      <c r="FEJ112" s="90"/>
      <c r="FEK112" s="90"/>
      <c r="FEL112" s="90"/>
      <c r="FEM112" s="90"/>
      <c r="FEN112" s="90"/>
      <c r="FEO112" s="90"/>
      <c r="FEP112" s="90"/>
      <c r="FEQ112" s="90"/>
      <c r="FER112" s="90"/>
      <c r="FES112" s="90"/>
      <c r="FET112" s="90"/>
      <c r="FEU112" s="90"/>
      <c r="FEV112" s="90"/>
      <c r="FEW112" s="90"/>
      <c r="FEX112" s="90"/>
      <c r="FEY112" s="90"/>
      <c r="FEZ112" s="90"/>
      <c r="FFA112" s="90"/>
      <c r="FFB112" s="90"/>
      <c r="FFC112" s="90"/>
      <c r="FFD112" s="90"/>
      <c r="FFE112" s="90"/>
      <c r="FFF112" s="90"/>
      <c r="FFG112" s="90"/>
      <c r="FFH112" s="90"/>
      <c r="FFI112" s="90"/>
      <c r="FFJ112" s="90"/>
      <c r="FFK112" s="90"/>
      <c r="FFL112" s="90"/>
      <c r="FFM112" s="90"/>
      <c r="FFN112" s="90"/>
      <c r="FFO112" s="90"/>
      <c r="FFP112" s="90"/>
      <c r="FFQ112" s="90"/>
      <c r="FFR112" s="90"/>
      <c r="FFS112" s="90"/>
      <c r="FFT112" s="90"/>
      <c r="FFU112" s="90"/>
      <c r="FFV112" s="90"/>
      <c r="FFW112" s="90"/>
      <c r="FFX112" s="90"/>
      <c r="FFY112" s="90"/>
      <c r="FFZ112" s="90"/>
      <c r="FGA112" s="90"/>
      <c r="FGB112" s="90"/>
      <c r="FGC112" s="90"/>
      <c r="FGD112" s="90"/>
      <c r="FGE112" s="90"/>
      <c r="FGF112" s="90"/>
      <c r="FGG112" s="90"/>
      <c r="FGH112" s="90"/>
      <c r="FGI112" s="90"/>
      <c r="FGJ112" s="90"/>
      <c r="FGK112" s="90"/>
      <c r="FGL112" s="90"/>
      <c r="FGM112" s="90"/>
      <c r="FGN112" s="90"/>
      <c r="FGO112" s="90"/>
      <c r="FGP112" s="90"/>
      <c r="FGQ112" s="90"/>
      <c r="FGR112" s="90"/>
      <c r="FGS112" s="90"/>
      <c r="FGT112" s="90"/>
      <c r="FGU112" s="90"/>
      <c r="FGV112" s="90"/>
      <c r="FGW112" s="90"/>
      <c r="FGX112" s="90"/>
      <c r="FGY112" s="90"/>
      <c r="FGZ112" s="90"/>
      <c r="FHA112" s="90"/>
      <c r="FHB112" s="90"/>
      <c r="FHC112" s="90"/>
      <c r="FHD112" s="90"/>
      <c r="FHE112" s="90"/>
      <c r="FHF112" s="90"/>
      <c r="FHG112" s="90"/>
      <c r="FHH112" s="90"/>
      <c r="FHI112" s="90"/>
      <c r="FHJ112" s="90"/>
      <c r="FHK112" s="90"/>
      <c r="FHL112" s="90"/>
      <c r="FHM112" s="90"/>
      <c r="FHN112" s="90"/>
      <c r="FHO112" s="90"/>
      <c r="FHP112" s="90"/>
      <c r="FHQ112" s="90"/>
      <c r="FHR112" s="90"/>
      <c r="FHS112" s="90"/>
      <c r="FHT112" s="90"/>
      <c r="FHU112" s="90"/>
      <c r="FHV112" s="90"/>
      <c r="FHW112" s="90"/>
      <c r="FHX112" s="90"/>
      <c r="FHY112" s="90"/>
      <c r="FHZ112" s="90"/>
      <c r="FIA112" s="90"/>
      <c r="FIB112" s="90"/>
      <c r="FIC112" s="90"/>
      <c r="FID112" s="90"/>
      <c r="FIE112" s="90"/>
      <c r="FIF112" s="90"/>
      <c r="FIG112" s="90"/>
      <c r="FIH112" s="90"/>
      <c r="FII112" s="90"/>
      <c r="FIJ112" s="90"/>
      <c r="FIK112" s="90"/>
      <c r="FIL112" s="90"/>
      <c r="FIM112" s="90"/>
      <c r="FIN112" s="90"/>
      <c r="FIO112" s="90"/>
      <c r="FIP112" s="90"/>
      <c r="FIQ112" s="90"/>
      <c r="FIR112" s="90"/>
      <c r="FIS112" s="90"/>
      <c r="FIT112" s="90"/>
      <c r="FIU112" s="90"/>
      <c r="FIV112" s="90"/>
      <c r="FIW112" s="90"/>
      <c r="FIX112" s="90"/>
      <c r="FIY112" s="90"/>
      <c r="FIZ112" s="90"/>
      <c r="FJA112" s="90"/>
      <c r="FJB112" s="90"/>
      <c r="FJC112" s="90"/>
      <c r="FJD112" s="90"/>
      <c r="FJE112" s="90"/>
      <c r="FJF112" s="90"/>
      <c r="FJG112" s="90"/>
      <c r="FJH112" s="90"/>
      <c r="FJI112" s="90"/>
      <c r="FJJ112" s="90"/>
      <c r="FJK112" s="90"/>
      <c r="FJL112" s="90"/>
      <c r="FJM112" s="90"/>
      <c r="FJN112" s="90"/>
      <c r="FJO112" s="90"/>
      <c r="FJP112" s="90"/>
      <c r="FJQ112" s="90"/>
      <c r="FJR112" s="90"/>
      <c r="FJS112" s="90"/>
      <c r="FJT112" s="90"/>
      <c r="FJU112" s="90"/>
      <c r="FJV112" s="90"/>
      <c r="FJW112" s="90"/>
      <c r="FJX112" s="90"/>
      <c r="FJY112" s="90"/>
      <c r="FJZ112" s="90"/>
      <c r="FKA112" s="90"/>
      <c r="FKB112" s="90"/>
      <c r="FKC112" s="90"/>
      <c r="FKD112" s="90"/>
      <c r="FKE112" s="90"/>
      <c r="FKF112" s="90"/>
      <c r="FKG112" s="90"/>
      <c r="FKH112" s="90"/>
      <c r="FKI112" s="90"/>
      <c r="FKJ112" s="90"/>
      <c r="FKK112" s="90"/>
      <c r="FKL112" s="90"/>
      <c r="FKM112" s="90"/>
      <c r="FKN112" s="90"/>
      <c r="FKO112" s="90"/>
      <c r="FKP112" s="90"/>
      <c r="FKQ112" s="90"/>
      <c r="FKR112" s="90"/>
      <c r="FKS112" s="90"/>
      <c r="FKT112" s="90"/>
      <c r="FKU112" s="90"/>
      <c r="FKV112" s="90"/>
      <c r="FKW112" s="90"/>
      <c r="FKX112" s="90"/>
      <c r="FKY112" s="90"/>
      <c r="FKZ112" s="90"/>
      <c r="FLA112" s="90"/>
      <c r="FLB112" s="90"/>
      <c r="FLC112" s="90"/>
      <c r="FLD112" s="90"/>
      <c r="FLE112" s="90"/>
      <c r="FLF112" s="90"/>
      <c r="FLG112" s="90"/>
      <c r="FLH112" s="90"/>
      <c r="FLI112" s="90"/>
      <c r="FLJ112" s="90"/>
      <c r="FLK112" s="90"/>
      <c r="FLL112" s="90"/>
      <c r="FLM112" s="90"/>
      <c r="FLN112" s="90"/>
      <c r="FLO112" s="90"/>
      <c r="FLP112" s="90"/>
      <c r="FLQ112" s="90"/>
      <c r="FLR112" s="90"/>
      <c r="FLS112" s="90"/>
      <c r="FLT112" s="90"/>
      <c r="FLU112" s="90"/>
      <c r="FLV112" s="90"/>
      <c r="FLW112" s="90"/>
      <c r="FLX112" s="90"/>
      <c r="FLY112" s="90"/>
      <c r="FLZ112" s="90"/>
      <c r="FMA112" s="90"/>
      <c r="FMB112" s="90"/>
      <c r="FMC112" s="90"/>
      <c r="FMD112" s="90"/>
      <c r="FME112" s="90"/>
      <c r="FMF112" s="90"/>
      <c r="FMG112" s="90"/>
      <c r="FMH112" s="90"/>
      <c r="FMI112" s="90"/>
      <c r="FMJ112" s="90"/>
      <c r="FMK112" s="90"/>
      <c r="FML112" s="90"/>
      <c r="FMM112" s="90"/>
      <c r="FMN112" s="90"/>
      <c r="FMO112" s="90"/>
      <c r="FMP112" s="90"/>
      <c r="FMQ112" s="90"/>
      <c r="FMR112" s="90"/>
      <c r="FMS112" s="90"/>
      <c r="FMT112" s="90"/>
      <c r="FMU112" s="90"/>
      <c r="FMV112" s="90"/>
      <c r="FMW112" s="90"/>
      <c r="FMX112" s="90"/>
      <c r="FMY112" s="90"/>
      <c r="FMZ112" s="90"/>
      <c r="FNA112" s="90"/>
      <c r="FNB112" s="90"/>
      <c r="FNC112" s="90"/>
      <c r="FND112" s="90"/>
      <c r="FNE112" s="90"/>
      <c r="FNF112" s="90"/>
      <c r="FNG112" s="90"/>
      <c r="FNH112" s="90"/>
      <c r="FNI112" s="90"/>
      <c r="FNJ112" s="90"/>
      <c r="FNK112" s="90"/>
      <c r="FNL112" s="90"/>
      <c r="FNM112" s="90"/>
      <c r="FNN112" s="90"/>
      <c r="FNO112" s="90"/>
      <c r="FNP112" s="90"/>
      <c r="FNQ112" s="90"/>
      <c r="FNR112" s="90"/>
      <c r="FNS112" s="90"/>
      <c r="FNT112" s="90"/>
      <c r="FNU112" s="90"/>
      <c r="FNV112" s="90"/>
      <c r="FNW112" s="90"/>
      <c r="FNX112" s="90"/>
      <c r="FNY112" s="90"/>
      <c r="FNZ112" s="90"/>
      <c r="FOA112" s="90"/>
      <c r="FOB112" s="90"/>
      <c r="FOC112" s="90"/>
      <c r="FOD112" s="90"/>
      <c r="FOE112" s="90"/>
      <c r="FOF112" s="90"/>
      <c r="FOG112" s="90"/>
      <c r="FOH112" s="90"/>
      <c r="FOI112" s="90"/>
      <c r="FOJ112" s="90"/>
      <c r="FOK112" s="90"/>
      <c r="FOL112" s="90"/>
      <c r="FOM112" s="90"/>
      <c r="FON112" s="90"/>
      <c r="FOO112" s="90"/>
      <c r="FOP112" s="90"/>
      <c r="FOQ112" s="90"/>
      <c r="FOR112" s="90"/>
      <c r="FOS112" s="90"/>
      <c r="FOT112" s="90"/>
      <c r="FOU112" s="90"/>
      <c r="FOV112" s="90"/>
      <c r="FOW112" s="90"/>
      <c r="FOX112" s="90"/>
      <c r="FOY112" s="90"/>
      <c r="FOZ112" s="90"/>
      <c r="FPA112" s="90"/>
      <c r="FPB112" s="90"/>
      <c r="FPC112" s="90"/>
      <c r="FPD112" s="90"/>
      <c r="FPE112" s="90"/>
      <c r="FPF112" s="90"/>
      <c r="FPG112" s="90"/>
      <c r="FPH112" s="90"/>
      <c r="FPI112" s="90"/>
      <c r="FPJ112" s="90"/>
      <c r="FPK112" s="90"/>
      <c r="FPL112" s="90"/>
      <c r="FPM112" s="90"/>
      <c r="FPN112" s="90"/>
      <c r="FPO112" s="90"/>
      <c r="FPP112" s="90"/>
      <c r="FPQ112" s="90"/>
      <c r="FPR112" s="90"/>
      <c r="FPS112" s="90"/>
      <c r="FPT112" s="90"/>
      <c r="FPU112" s="90"/>
      <c r="FPV112" s="90"/>
      <c r="FPW112" s="90"/>
      <c r="FPX112" s="90"/>
      <c r="FPY112" s="90"/>
      <c r="FPZ112" s="90"/>
      <c r="FQA112" s="90"/>
      <c r="FQB112" s="90"/>
      <c r="FQC112" s="90"/>
      <c r="FQD112" s="90"/>
      <c r="FQE112" s="90"/>
      <c r="FQF112" s="90"/>
      <c r="FQG112" s="90"/>
      <c r="FQH112" s="90"/>
      <c r="FQI112" s="90"/>
      <c r="FQJ112" s="90"/>
      <c r="FQK112" s="90"/>
      <c r="FQL112" s="90"/>
      <c r="FQM112" s="90"/>
      <c r="FQN112" s="90"/>
      <c r="FQO112" s="90"/>
      <c r="FQP112" s="90"/>
      <c r="FQQ112" s="90"/>
      <c r="FQR112" s="90"/>
      <c r="FQS112" s="90"/>
      <c r="FQT112" s="90"/>
      <c r="FQU112" s="90"/>
      <c r="FQV112" s="90"/>
      <c r="FQW112" s="90"/>
      <c r="FQX112" s="90"/>
      <c r="FQY112" s="90"/>
      <c r="FQZ112" s="90"/>
      <c r="FRA112" s="90"/>
      <c r="FRB112" s="90"/>
      <c r="FRC112" s="90"/>
      <c r="FRD112" s="90"/>
      <c r="FRE112" s="90"/>
      <c r="FRF112" s="90"/>
      <c r="FRG112" s="90"/>
      <c r="FRH112" s="90"/>
      <c r="FRI112" s="90"/>
      <c r="FRJ112" s="90"/>
      <c r="FRK112" s="90"/>
      <c r="FRL112" s="90"/>
      <c r="FRM112" s="90"/>
      <c r="FRN112" s="90"/>
      <c r="FRO112" s="90"/>
      <c r="FRP112" s="90"/>
      <c r="FRQ112" s="90"/>
      <c r="FRR112" s="90"/>
      <c r="FRS112" s="90"/>
      <c r="FRT112" s="90"/>
      <c r="FRU112" s="90"/>
      <c r="FRV112" s="90"/>
      <c r="FRW112" s="90"/>
      <c r="FRX112" s="90"/>
      <c r="FRY112" s="90"/>
      <c r="FRZ112" s="90"/>
      <c r="FSA112" s="90"/>
      <c r="FSB112" s="90"/>
      <c r="FSC112" s="90"/>
      <c r="FSD112" s="90"/>
      <c r="FSE112" s="90"/>
      <c r="FSF112" s="90"/>
      <c r="FSG112" s="90"/>
      <c r="FSH112" s="90"/>
      <c r="FSI112" s="90"/>
      <c r="FSJ112" s="90"/>
      <c r="FSK112" s="90"/>
      <c r="FSL112" s="90"/>
      <c r="FSM112" s="90"/>
      <c r="FSN112" s="90"/>
      <c r="FSO112" s="90"/>
      <c r="FSP112" s="90"/>
      <c r="FSQ112" s="90"/>
      <c r="FSR112" s="90"/>
      <c r="FSS112" s="90"/>
      <c r="FST112" s="90"/>
      <c r="FSU112" s="90"/>
      <c r="FSV112" s="90"/>
      <c r="FSW112" s="90"/>
      <c r="FSX112" s="90"/>
      <c r="FSY112" s="90"/>
      <c r="FSZ112" s="90"/>
      <c r="FTA112" s="90"/>
      <c r="FTB112" s="90"/>
      <c r="FTC112" s="90"/>
      <c r="FTD112" s="90"/>
      <c r="FTE112" s="90"/>
      <c r="FTF112" s="90"/>
      <c r="FTG112" s="90"/>
      <c r="FTH112" s="90"/>
      <c r="FTI112" s="90"/>
      <c r="FTJ112" s="90"/>
      <c r="FTK112" s="90"/>
      <c r="FTL112" s="90"/>
      <c r="FTM112" s="90"/>
      <c r="FTN112" s="90"/>
      <c r="FTO112" s="90"/>
      <c r="FTP112" s="90"/>
      <c r="FTQ112" s="90"/>
      <c r="FTR112" s="90"/>
      <c r="FTS112" s="90"/>
      <c r="FTT112" s="90"/>
      <c r="FTU112" s="90"/>
      <c r="FTV112" s="90"/>
      <c r="FTW112" s="90"/>
      <c r="FTX112" s="90"/>
      <c r="FTY112" s="90"/>
      <c r="FTZ112" s="90"/>
      <c r="FUA112" s="90"/>
      <c r="FUB112" s="90"/>
      <c r="FUC112" s="90"/>
      <c r="FUD112" s="90"/>
      <c r="FUE112" s="90"/>
      <c r="FUF112" s="90"/>
      <c r="FUG112" s="90"/>
      <c r="FUH112" s="90"/>
      <c r="FUI112" s="90"/>
      <c r="FUJ112" s="90"/>
      <c r="FUK112" s="90"/>
      <c r="FUL112" s="90"/>
      <c r="FUM112" s="90"/>
      <c r="FUN112" s="90"/>
      <c r="FUO112" s="90"/>
      <c r="FUP112" s="90"/>
      <c r="FUQ112" s="90"/>
      <c r="FUR112" s="90"/>
      <c r="FUS112" s="90"/>
      <c r="FUT112" s="90"/>
      <c r="FUU112" s="90"/>
      <c r="FUV112" s="90"/>
      <c r="FUW112" s="90"/>
      <c r="FUX112" s="90"/>
      <c r="FUY112" s="90"/>
      <c r="FUZ112" s="90"/>
      <c r="FVA112" s="90"/>
      <c r="FVB112" s="90"/>
      <c r="FVC112" s="90"/>
      <c r="FVD112" s="90"/>
      <c r="FVE112" s="90"/>
      <c r="FVF112" s="90"/>
      <c r="FVG112" s="90"/>
      <c r="FVH112" s="90"/>
      <c r="FVI112" s="90"/>
      <c r="FVJ112" s="90"/>
      <c r="FVK112" s="90"/>
      <c r="FVL112" s="90"/>
      <c r="FVM112" s="90"/>
      <c r="FVN112" s="90"/>
      <c r="FVO112" s="90"/>
      <c r="FVP112" s="90"/>
      <c r="FVQ112" s="90"/>
      <c r="FVR112" s="90"/>
      <c r="FVS112" s="90"/>
      <c r="FVT112" s="90"/>
      <c r="FVU112" s="90"/>
      <c r="FVV112" s="90"/>
      <c r="FVW112" s="90"/>
      <c r="FVX112" s="90"/>
      <c r="FVY112" s="90"/>
      <c r="FVZ112" s="90"/>
      <c r="FWA112" s="90"/>
      <c r="FWB112" s="90"/>
      <c r="FWC112" s="90"/>
      <c r="FWD112" s="90"/>
      <c r="FWE112" s="90"/>
      <c r="FWF112" s="90"/>
      <c r="FWG112" s="90"/>
      <c r="FWH112" s="90"/>
      <c r="FWI112" s="90"/>
      <c r="FWJ112" s="90"/>
      <c r="FWK112" s="90"/>
      <c r="FWL112" s="90"/>
      <c r="FWM112" s="90"/>
      <c r="FWN112" s="90"/>
      <c r="FWO112" s="90"/>
      <c r="FWP112" s="90"/>
      <c r="FWQ112" s="90"/>
      <c r="FWR112" s="90"/>
      <c r="FWS112" s="90"/>
      <c r="FWT112" s="90"/>
      <c r="FWU112" s="90"/>
      <c r="FWV112" s="90"/>
      <c r="FWW112" s="90"/>
      <c r="FWX112" s="90"/>
      <c r="FWY112" s="90"/>
      <c r="FWZ112" s="90"/>
      <c r="FXA112" s="90"/>
      <c r="FXB112" s="90"/>
      <c r="FXC112" s="90"/>
      <c r="FXD112" s="90"/>
      <c r="FXE112" s="90"/>
      <c r="FXF112" s="90"/>
      <c r="FXG112" s="90"/>
      <c r="FXH112" s="90"/>
      <c r="FXI112" s="90"/>
      <c r="FXJ112" s="90"/>
      <c r="FXK112" s="90"/>
      <c r="FXL112" s="90"/>
      <c r="FXM112" s="90"/>
      <c r="FXN112" s="90"/>
      <c r="FXO112" s="90"/>
      <c r="FXP112" s="90"/>
      <c r="FXQ112" s="90"/>
      <c r="FXR112" s="90"/>
      <c r="FXS112" s="90"/>
      <c r="FXT112" s="90"/>
      <c r="FXU112" s="90"/>
      <c r="FXV112" s="90"/>
      <c r="FXW112" s="90"/>
      <c r="FXX112" s="90"/>
      <c r="FXY112" s="90"/>
      <c r="FXZ112" s="90"/>
      <c r="FYA112" s="90"/>
      <c r="FYB112" s="90"/>
      <c r="FYC112" s="90"/>
      <c r="FYD112" s="90"/>
      <c r="FYE112" s="90"/>
      <c r="FYF112" s="90"/>
      <c r="FYG112" s="90"/>
      <c r="FYH112" s="90"/>
      <c r="FYI112" s="90"/>
      <c r="FYJ112" s="90"/>
      <c r="FYK112" s="90"/>
      <c r="FYL112" s="90"/>
      <c r="FYM112" s="90"/>
      <c r="FYN112" s="90"/>
      <c r="FYO112" s="90"/>
      <c r="FYP112" s="90"/>
      <c r="FYQ112" s="90"/>
      <c r="FYR112" s="90"/>
      <c r="FYS112" s="90"/>
      <c r="FYT112" s="90"/>
      <c r="FYU112" s="90"/>
      <c r="FYV112" s="90"/>
      <c r="FYW112" s="90"/>
      <c r="FYX112" s="90"/>
      <c r="FYY112" s="90"/>
      <c r="FYZ112" s="90"/>
      <c r="FZA112" s="90"/>
      <c r="FZB112" s="90"/>
      <c r="FZC112" s="90"/>
      <c r="FZD112" s="90"/>
      <c r="FZE112" s="90"/>
      <c r="FZF112" s="90"/>
      <c r="FZG112" s="90"/>
      <c r="FZH112" s="90"/>
      <c r="FZI112" s="90"/>
      <c r="FZJ112" s="90"/>
      <c r="FZK112" s="90"/>
      <c r="FZL112" s="90"/>
      <c r="FZM112" s="90"/>
      <c r="FZN112" s="90"/>
      <c r="FZO112" s="90"/>
      <c r="FZP112" s="90"/>
      <c r="FZQ112" s="90"/>
      <c r="FZR112" s="90"/>
      <c r="FZS112" s="90"/>
      <c r="FZT112" s="90"/>
      <c r="FZU112" s="90"/>
      <c r="FZV112" s="90"/>
      <c r="FZW112" s="90"/>
      <c r="FZX112" s="90"/>
      <c r="FZY112" s="90"/>
      <c r="FZZ112" s="90"/>
      <c r="GAA112" s="90"/>
      <c r="GAB112" s="90"/>
      <c r="GAC112" s="90"/>
      <c r="GAD112" s="90"/>
      <c r="GAE112" s="90"/>
      <c r="GAF112" s="90"/>
      <c r="GAG112" s="90"/>
      <c r="GAH112" s="90"/>
      <c r="GAI112" s="90"/>
      <c r="GAJ112" s="90"/>
      <c r="GAK112" s="90"/>
      <c r="GAL112" s="90"/>
      <c r="GAM112" s="90"/>
      <c r="GAN112" s="90"/>
      <c r="GAO112" s="90"/>
      <c r="GAP112" s="90"/>
      <c r="GAQ112" s="90"/>
      <c r="GAR112" s="90"/>
      <c r="GAS112" s="90"/>
      <c r="GAT112" s="90"/>
      <c r="GAU112" s="90"/>
      <c r="GAV112" s="90"/>
      <c r="GAW112" s="90"/>
      <c r="GAX112" s="90"/>
      <c r="GAY112" s="90"/>
      <c r="GAZ112" s="90"/>
      <c r="GBA112" s="90"/>
      <c r="GBB112" s="90"/>
      <c r="GBC112" s="90"/>
      <c r="GBD112" s="90"/>
      <c r="GBE112" s="90"/>
      <c r="GBF112" s="90"/>
      <c r="GBG112" s="90"/>
      <c r="GBH112" s="90"/>
      <c r="GBI112" s="90"/>
      <c r="GBJ112" s="90"/>
      <c r="GBK112" s="90"/>
      <c r="GBL112" s="90"/>
      <c r="GBM112" s="90"/>
      <c r="GBN112" s="90"/>
      <c r="GBO112" s="90"/>
      <c r="GBP112" s="90"/>
      <c r="GBQ112" s="90"/>
      <c r="GBR112" s="90"/>
      <c r="GBS112" s="90"/>
      <c r="GBT112" s="90"/>
      <c r="GBU112" s="90"/>
      <c r="GBV112" s="90"/>
      <c r="GBW112" s="90"/>
      <c r="GBX112" s="90"/>
      <c r="GBY112" s="90"/>
      <c r="GBZ112" s="90"/>
      <c r="GCA112" s="90"/>
      <c r="GCB112" s="90"/>
      <c r="GCC112" s="90"/>
      <c r="GCD112" s="90"/>
      <c r="GCE112" s="90"/>
      <c r="GCF112" s="90"/>
      <c r="GCG112" s="90"/>
      <c r="GCH112" s="90"/>
      <c r="GCI112" s="90"/>
      <c r="GCJ112" s="90"/>
      <c r="GCK112" s="90"/>
      <c r="GCL112" s="90"/>
      <c r="GCM112" s="90"/>
      <c r="GCN112" s="90"/>
      <c r="GCO112" s="90"/>
      <c r="GCP112" s="90"/>
      <c r="GCQ112" s="90"/>
      <c r="GCR112" s="90"/>
      <c r="GCS112" s="90"/>
      <c r="GCT112" s="90"/>
      <c r="GCU112" s="90"/>
      <c r="GCV112" s="90"/>
      <c r="GCW112" s="90"/>
      <c r="GCX112" s="90"/>
      <c r="GCY112" s="90"/>
      <c r="GCZ112" s="90"/>
      <c r="GDA112" s="90"/>
      <c r="GDB112" s="90"/>
      <c r="GDC112" s="90"/>
      <c r="GDD112" s="90"/>
      <c r="GDE112" s="90"/>
      <c r="GDF112" s="90"/>
      <c r="GDG112" s="90"/>
      <c r="GDH112" s="90"/>
      <c r="GDI112" s="90"/>
      <c r="GDJ112" s="90"/>
      <c r="GDK112" s="90"/>
      <c r="GDL112" s="90"/>
      <c r="GDM112" s="90"/>
      <c r="GDN112" s="90"/>
      <c r="GDO112" s="90"/>
      <c r="GDP112" s="90"/>
      <c r="GDQ112" s="90"/>
      <c r="GDR112" s="90"/>
      <c r="GDS112" s="90"/>
      <c r="GDT112" s="90"/>
      <c r="GDU112" s="90"/>
      <c r="GDV112" s="90"/>
      <c r="GDW112" s="90"/>
      <c r="GDX112" s="90"/>
      <c r="GDY112" s="90"/>
      <c r="GDZ112" s="90"/>
      <c r="GEA112" s="90"/>
      <c r="GEB112" s="90"/>
      <c r="GEC112" s="90"/>
      <c r="GED112" s="90"/>
      <c r="GEE112" s="90"/>
      <c r="GEF112" s="90"/>
      <c r="GEG112" s="90"/>
      <c r="GEH112" s="90"/>
      <c r="GEI112" s="90"/>
      <c r="GEJ112" s="90"/>
      <c r="GEK112" s="90"/>
      <c r="GEL112" s="90"/>
      <c r="GEM112" s="90"/>
      <c r="GEN112" s="90"/>
      <c r="GEO112" s="90"/>
      <c r="GEP112" s="90"/>
      <c r="GEQ112" s="90"/>
      <c r="GER112" s="90"/>
      <c r="GES112" s="90"/>
      <c r="GET112" s="90"/>
      <c r="GEU112" s="90"/>
      <c r="GEV112" s="90"/>
      <c r="GEW112" s="90"/>
      <c r="GEX112" s="90"/>
      <c r="GEY112" s="90"/>
      <c r="GEZ112" s="90"/>
      <c r="GFA112" s="90"/>
      <c r="GFB112" s="90"/>
      <c r="GFC112" s="90"/>
      <c r="GFD112" s="90"/>
      <c r="GFE112" s="90"/>
      <c r="GFF112" s="90"/>
      <c r="GFG112" s="90"/>
      <c r="GFH112" s="90"/>
      <c r="GFI112" s="90"/>
      <c r="GFJ112" s="90"/>
      <c r="GFK112" s="90"/>
      <c r="GFL112" s="90"/>
      <c r="GFM112" s="90"/>
      <c r="GFN112" s="90"/>
      <c r="GFO112" s="90"/>
      <c r="GFP112" s="90"/>
      <c r="GFQ112" s="90"/>
      <c r="GFR112" s="90"/>
      <c r="GFS112" s="90"/>
      <c r="GFT112" s="90"/>
      <c r="GFU112" s="90"/>
      <c r="GFV112" s="90"/>
      <c r="GFW112" s="90"/>
      <c r="GFX112" s="90"/>
      <c r="GFY112" s="90"/>
      <c r="GFZ112" s="90"/>
      <c r="GGA112" s="90"/>
      <c r="GGB112" s="90"/>
      <c r="GGC112" s="90"/>
      <c r="GGD112" s="90"/>
      <c r="GGE112" s="90"/>
      <c r="GGF112" s="90"/>
      <c r="GGG112" s="90"/>
      <c r="GGH112" s="90"/>
      <c r="GGI112" s="90"/>
      <c r="GGJ112" s="90"/>
      <c r="GGK112" s="90"/>
      <c r="GGL112" s="90"/>
      <c r="GGM112" s="90"/>
      <c r="GGN112" s="90"/>
      <c r="GGO112" s="90"/>
      <c r="GGP112" s="90"/>
      <c r="GGQ112" s="90"/>
      <c r="GGR112" s="90"/>
      <c r="GGS112" s="90"/>
      <c r="GGT112" s="90"/>
      <c r="GGU112" s="90"/>
      <c r="GGV112" s="90"/>
      <c r="GGW112" s="90"/>
      <c r="GGX112" s="90"/>
      <c r="GGY112" s="90"/>
      <c r="GGZ112" s="90"/>
      <c r="GHA112" s="90"/>
      <c r="GHB112" s="90"/>
      <c r="GHC112" s="90"/>
      <c r="GHD112" s="90"/>
      <c r="GHE112" s="90"/>
      <c r="GHF112" s="90"/>
      <c r="GHG112" s="90"/>
      <c r="GHH112" s="90"/>
      <c r="GHI112" s="90"/>
      <c r="GHJ112" s="90"/>
      <c r="GHK112" s="90"/>
      <c r="GHL112" s="90"/>
      <c r="GHM112" s="90"/>
      <c r="GHN112" s="90"/>
      <c r="GHO112" s="90"/>
      <c r="GHP112" s="90"/>
      <c r="GHQ112" s="90"/>
      <c r="GHR112" s="90"/>
      <c r="GHS112" s="90"/>
      <c r="GHT112" s="90"/>
      <c r="GHU112" s="90"/>
      <c r="GHV112" s="90"/>
      <c r="GHW112" s="90"/>
      <c r="GHX112" s="90"/>
      <c r="GHY112" s="90"/>
      <c r="GHZ112" s="90"/>
      <c r="GIA112" s="90"/>
      <c r="GIB112" s="90"/>
      <c r="GIC112" s="90"/>
      <c r="GID112" s="90"/>
      <c r="GIE112" s="90"/>
      <c r="GIF112" s="90"/>
      <c r="GIG112" s="90"/>
      <c r="GIH112" s="90"/>
      <c r="GII112" s="90"/>
      <c r="GIJ112" s="90"/>
      <c r="GIK112" s="90"/>
      <c r="GIL112" s="90"/>
      <c r="GIM112" s="90"/>
      <c r="GIN112" s="90"/>
      <c r="GIO112" s="90"/>
      <c r="GIP112" s="90"/>
      <c r="GIQ112" s="90"/>
      <c r="GIR112" s="90"/>
      <c r="GIS112" s="90"/>
      <c r="GIT112" s="90"/>
      <c r="GIU112" s="90"/>
      <c r="GIV112" s="90"/>
      <c r="GIW112" s="90"/>
      <c r="GIX112" s="90"/>
      <c r="GIY112" s="90"/>
      <c r="GIZ112" s="90"/>
      <c r="GJA112" s="90"/>
      <c r="GJB112" s="90"/>
      <c r="GJC112" s="90"/>
      <c r="GJD112" s="90"/>
      <c r="GJE112" s="90"/>
      <c r="GJF112" s="90"/>
      <c r="GJG112" s="90"/>
      <c r="GJH112" s="90"/>
      <c r="GJI112" s="90"/>
      <c r="GJJ112" s="90"/>
      <c r="GJK112" s="90"/>
      <c r="GJL112" s="90"/>
      <c r="GJM112" s="90"/>
      <c r="GJN112" s="90"/>
      <c r="GJO112" s="90"/>
      <c r="GJP112" s="90"/>
      <c r="GJQ112" s="90"/>
      <c r="GJR112" s="90"/>
      <c r="GJS112" s="90"/>
      <c r="GJT112" s="90"/>
      <c r="GJU112" s="90"/>
      <c r="GJV112" s="90"/>
      <c r="GJW112" s="90"/>
      <c r="GJX112" s="90"/>
      <c r="GJY112" s="90"/>
      <c r="GJZ112" s="90"/>
      <c r="GKA112" s="90"/>
      <c r="GKB112" s="90"/>
      <c r="GKC112" s="90"/>
      <c r="GKD112" s="90"/>
      <c r="GKE112" s="90"/>
      <c r="GKF112" s="90"/>
      <c r="GKG112" s="90"/>
      <c r="GKH112" s="90"/>
      <c r="GKI112" s="90"/>
      <c r="GKJ112" s="90"/>
      <c r="GKK112" s="90"/>
      <c r="GKL112" s="90"/>
      <c r="GKM112" s="90"/>
      <c r="GKN112" s="90"/>
      <c r="GKO112" s="90"/>
      <c r="GKP112" s="90"/>
      <c r="GKQ112" s="90"/>
      <c r="GKR112" s="90"/>
      <c r="GKS112" s="90"/>
      <c r="GKT112" s="90"/>
      <c r="GKU112" s="90"/>
      <c r="GKV112" s="90"/>
      <c r="GKW112" s="90"/>
      <c r="GKX112" s="90"/>
      <c r="GKY112" s="90"/>
      <c r="GKZ112" s="90"/>
      <c r="GLA112" s="90"/>
      <c r="GLB112" s="90"/>
      <c r="GLC112" s="90"/>
      <c r="GLD112" s="90"/>
      <c r="GLE112" s="90"/>
      <c r="GLF112" s="90"/>
      <c r="GLG112" s="90"/>
      <c r="GLH112" s="90"/>
      <c r="GLI112" s="90"/>
      <c r="GLJ112" s="90"/>
      <c r="GLK112" s="90"/>
      <c r="GLL112" s="90"/>
      <c r="GLM112" s="90"/>
      <c r="GLN112" s="90"/>
      <c r="GLO112" s="90"/>
      <c r="GLP112" s="90"/>
      <c r="GLQ112" s="90"/>
      <c r="GLR112" s="90"/>
      <c r="GLS112" s="90"/>
      <c r="GLT112" s="90"/>
      <c r="GLU112" s="90"/>
      <c r="GLV112" s="90"/>
      <c r="GLW112" s="90"/>
      <c r="GLX112" s="90"/>
      <c r="GLY112" s="90"/>
      <c r="GLZ112" s="90"/>
      <c r="GMA112" s="90"/>
      <c r="GMB112" s="90"/>
      <c r="GMC112" s="90"/>
      <c r="GMD112" s="90"/>
      <c r="GME112" s="90"/>
      <c r="GMF112" s="90"/>
      <c r="GMG112" s="90"/>
      <c r="GMH112" s="90"/>
      <c r="GMI112" s="90"/>
      <c r="GMJ112" s="90"/>
      <c r="GMK112" s="90"/>
      <c r="GML112" s="90"/>
      <c r="GMM112" s="90"/>
      <c r="GMN112" s="90"/>
      <c r="GMO112" s="90"/>
      <c r="GMP112" s="90"/>
      <c r="GMQ112" s="90"/>
      <c r="GMR112" s="90"/>
      <c r="GMS112" s="90"/>
      <c r="GMT112" s="90"/>
      <c r="GMU112" s="90"/>
      <c r="GMV112" s="90"/>
      <c r="GMW112" s="90"/>
      <c r="GMX112" s="90"/>
      <c r="GMY112" s="90"/>
      <c r="GMZ112" s="90"/>
      <c r="GNA112" s="90"/>
      <c r="GNB112" s="90"/>
      <c r="GNC112" s="90"/>
      <c r="GND112" s="90"/>
      <c r="GNE112" s="90"/>
      <c r="GNF112" s="90"/>
      <c r="GNG112" s="90"/>
      <c r="GNH112" s="90"/>
      <c r="GNI112" s="90"/>
      <c r="GNJ112" s="90"/>
      <c r="GNK112" s="90"/>
      <c r="GNL112" s="90"/>
      <c r="GNM112" s="90"/>
      <c r="GNN112" s="90"/>
      <c r="GNO112" s="90"/>
      <c r="GNP112" s="90"/>
      <c r="GNQ112" s="90"/>
      <c r="GNR112" s="90"/>
      <c r="GNS112" s="90"/>
      <c r="GNT112" s="90"/>
      <c r="GNU112" s="90"/>
      <c r="GNV112" s="90"/>
      <c r="GNW112" s="90"/>
      <c r="GNX112" s="90"/>
      <c r="GNY112" s="90"/>
      <c r="GNZ112" s="90"/>
      <c r="GOA112" s="90"/>
      <c r="GOB112" s="90"/>
      <c r="GOC112" s="90"/>
      <c r="GOD112" s="90"/>
      <c r="GOE112" s="90"/>
      <c r="GOF112" s="90"/>
      <c r="GOG112" s="90"/>
      <c r="GOH112" s="90"/>
      <c r="GOI112" s="90"/>
      <c r="GOJ112" s="90"/>
      <c r="GOK112" s="90"/>
      <c r="GOL112" s="90"/>
      <c r="GOM112" s="90"/>
      <c r="GON112" s="90"/>
      <c r="GOO112" s="90"/>
      <c r="GOP112" s="90"/>
      <c r="GOQ112" s="90"/>
      <c r="GOR112" s="90"/>
      <c r="GOS112" s="90"/>
      <c r="GOT112" s="90"/>
      <c r="GOU112" s="90"/>
      <c r="GOV112" s="90"/>
      <c r="GOW112" s="90"/>
      <c r="GOX112" s="90"/>
      <c r="GOY112" s="90"/>
      <c r="GOZ112" s="90"/>
      <c r="GPA112" s="90"/>
      <c r="GPB112" s="90"/>
      <c r="GPC112" s="90"/>
      <c r="GPD112" s="90"/>
      <c r="GPE112" s="90"/>
      <c r="GPF112" s="90"/>
      <c r="GPG112" s="90"/>
      <c r="GPH112" s="90"/>
      <c r="GPI112" s="90"/>
      <c r="GPJ112" s="90"/>
      <c r="GPK112" s="90"/>
      <c r="GPL112" s="90"/>
      <c r="GPM112" s="90"/>
      <c r="GPN112" s="90"/>
      <c r="GPO112" s="90"/>
      <c r="GPP112" s="90"/>
      <c r="GPQ112" s="90"/>
      <c r="GPR112" s="90"/>
      <c r="GPS112" s="90"/>
      <c r="GPT112" s="90"/>
      <c r="GPU112" s="90"/>
      <c r="GPV112" s="90"/>
      <c r="GPW112" s="90"/>
      <c r="GPX112" s="90"/>
      <c r="GPY112" s="90"/>
      <c r="GPZ112" s="90"/>
      <c r="GQA112" s="90"/>
      <c r="GQB112" s="90"/>
      <c r="GQC112" s="90"/>
      <c r="GQD112" s="90"/>
      <c r="GQE112" s="90"/>
      <c r="GQF112" s="90"/>
      <c r="GQG112" s="90"/>
      <c r="GQH112" s="90"/>
      <c r="GQI112" s="90"/>
      <c r="GQJ112" s="90"/>
      <c r="GQK112" s="90"/>
      <c r="GQL112" s="90"/>
      <c r="GQM112" s="90"/>
      <c r="GQN112" s="90"/>
      <c r="GQO112" s="90"/>
      <c r="GQP112" s="90"/>
      <c r="GQQ112" s="90"/>
      <c r="GQR112" s="90"/>
      <c r="GQS112" s="90"/>
      <c r="GQT112" s="90"/>
      <c r="GQU112" s="90"/>
      <c r="GQV112" s="90"/>
      <c r="GQW112" s="90"/>
      <c r="GQX112" s="90"/>
      <c r="GQY112" s="90"/>
      <c r="GQZ112" s="90"/>
      <c r="GRA112" s="90"/>
      <c r="GRB112" s="90"/>
      <c r="GRC112" s="90"/>
      <c r="GRD112" s="90"/>
      <c r="GRE112" s="90"/>
      <c r="GRF112" s="90"/>
      <c r="GRG112" s="90"/>
      <c r="GRH112" s="90"/>
      <c r="GRI112" s="90"/>
      <c r="GRJ112" s="90"/>
      <c r="GRK112" s="90"/>
      <c r="GRL112" s="90"/>
      <c r="GRM112" s="90"/>
      <c r="GRN112" s="90"/>
      <c r="GRO112" s="90"/>
      <c r="GRP112" s="90"/>
      <c r="GRQ112" s="90"/>
      <c r="GRR112" s="90"/>
      <c r="GRS112" s="90"/>
      <c r="GRT112" s="90"/>
      <c r="GRU112" s="90"/>
      <c r="GRV112" s="90"/>
      <c r="GRW112" s="90"/>
      <c r="GRX112" s="90"/>
      <c r="GRY112" s="90"/>
      <c r="GRZ112" s="90"/>
      <c r="GSA112" s="90"/>
      <c r="GSB112" s="90"/>
      <c r="GSC112" s="90"/>
      <c r="GSD112" s="90"/>
      <c r="GSE112" s="90"/>
      <c r="GSF112" s="90"/>
      <c r="GSG112" s="90"/>
      <c r="GSH112" s="90"/>
      <c r="GSI112" s="90"/>
      <c r="GSJ112" s="90"/>
      <c r="GSK112" s="90"/>
      <c r="GSL112" s="90"/>
      <c r="GSM112" s="90"/>
      <c r="GSN112" s="90"/>
      <c r="GSO112" s="90"/>
      <c r="GSP112" s="90"/>
      <c r="GSQ112" s="90"/>
      <c r="GSR112" s="90"/>
      <c r="GSS112" s="90"/>
      <c r="GST112" s="90"/>
      <c r="GSU112" s="90"/>
      <c r="GSV112" s="90"/>
      <c r="GSW112" s="90"/>
      <c r="GSX112" s="90"/>
      <c r="GSY112" s="90"/>
      <c r="GSZ112" s="90"/>
      <c r="GTA112" s="90"/>
      <c r="GTB112" s="90"/>
      <c r="GTC112" s="90"/>
      <c r="GTD112" s="90"/>
      <c r="GTE112" s="90"/>
      <c r="GTF112" s="90"/>
      <c r="GTG112" s="90"/>
      <c r="GTH112" s="90"/>
      <c r="GTI112" s="90"/>
      <c r="GTJ112" s="90"/>
      <c r="GTK112" s="90"/>
      <c r="GTL112" s="90"/>
      <c r="GTM112" s="90"/>
      <c r="GTN112" s="90"/>
      <c r="GTO112" s="90"/>
      <c r="GTP112" s="90"/>
      <c r="GTQ112" s="90"/>
      <c r="GTR112" s="90"/>
      <c r="GTS112" s="90"/>
      <c r="GTT112" s="90"/>
      <c r="GTU112" s="90"/>
      <c r="GTV112" s="90"/>
      <c r="GTW112" s="90"/>
      <c r="GTX112" s="90"/>
      <c r="GTY112" s="90"/>
      <c r="GTZ112" s="90"/>
      <c r="GUA112" s="90"/>
      <c r="GUB112" s="90"/>
      <c r="GUC112" s="90"/>
      <c r="GUD112" s="90"/>
      <c r="GUE112" s="90"/>
      <c r="GUF112" s="90"/>
      <c r="GUG112" s="90"/>
      <c r="GUH112" s="90"/>
      <c r="GUI112" s="90"/>
      <c r="GUJ112" s="90"/>
      <c r="GUK112" s="90"/>
      <c r="GUL112" s="90"/>
      <c r="GUM112" s="90"/>
      <c r="GUN112" s="90"/>
      <c r="GUO112" s="90"/>
      <c r="GUP112" s="90"/>
      <c r="GUQ112" s="90"/>
      <c r="GUR112" s="90"/>
      <c r="GUS112" s="90"/>
      <c r="GUT112" s="90"/>
      <c r="GUU112" s="90"/>
      <c r="GUV112" s="90"/>
      <c r="GUW112" s="90"/>
      <c r="GUX112" s="90"/>
      <c r="GUY112" s="90"/>
      <c r="GUZ112" s="90"/>
      <c r="GVA112" s="90"/>
      <c r="GVB112" s="90"/>
      <c r="GVC112" s="90"/>
      <c r="GVD112" s="90"/>
      <c r="GVE112" s="90"/>
      <c r="GVF112" s="90"/>
      <c r="GVG112" s="90"/>
      <c r="GVH112" s="90"/>
      <c r="GVI112" s="90"/>
      <c r="GVJ112" s="90"/>
      <c r="GVK112" s="90"/>
      <c r="GVL112" s="90"/>
      <c r="GVM112" s="90"/>
      <c r="GVN112" s="90"/>
      <c r="GVO112" s="90"/>
      <c r="GVP112" s="90"/>
      <c r="GVQ112" s="90"/>
      <c r="GVR112" s="90"/>
      <c r="GVS112" s="90"/>
      <c r="GVT112" s="90"/>
      <c r="GVU112" s="90"/>
      <c r="GVV112" s="90"/>
      <c r="GVW112" s="90"/>
      <c r="GVX112" s="90"/>
      <c r="GVY112" s="90"/>
      <c r="GVZ112" s="90"/>
      <c r="GWA112" s="90"/>
      <c r="GWB112" s="90"/>
      <c r="GWC112" s="90"/>
      <c r="GWD112" s="90"/>
      <c r="GWE112" s="90"/>
      <c r="GWF112" s="90"/>
      <c r="GWG112" s="90"/>
      <c r="GWH112" s="90"/>
      <c r="GWI112" s="90"/>
      <c r="GWJ112" s="90"/>
      <c r="GWK112" s="90"/>
      <c r="GWL112" s="90"/>
      <c r="GWM112" s="90"/>
      <c r="GWN112" s="90"/>
      <c r="GWO112" s="90"/>
      <c r="GWP112" s="90"/>
      <c r="GWQ112" s="90"/>
      <c r="GWR112" s="90"/>
      <c r="GWS112" s="90"/>
      <c r="GWT112" s="90"/>
      <c r="GWU112" s="90"/>
      <c r="GWV112" s="90"/>
      <c r="GWW112" s="90"/>
      <c r="GWX112" s="90"/>
      <c r="GWY112" s="90"/>
      <c r="GWZ112" s="90"/>
      <c r="GXA112" s="90"/>
      <c r="GXB112" s="90"/>
      <c r="GXC112" s="90"/>
      <c r="GXD112" s="90"/>
      <c r="GXE112" s="90"/>
      <c r="GXF112" s="90"/>
      <c r="GXG112" s="90"/>
      <c r="GXH112" s="90"/>
      <c r="GXI112" s="90"/>
      <c r="GXJ112" s="90"/>
      <c r="GXK112" s="90"/>
      <c r="GXL112" s="90"/>
      <c r="GXM112" s="90"/>
      <c r="GXN112" s="90"/>
      <c r="GXO112" s="90"/>
      <c r="GXP112" s="90"/>
      <c r="GXQ112" s="90"/>
      <c r="GXR112" s="90"/>
      <c r="GXS112" s="90"/>
      <c r="GXT112" s="90"/>
      <c r="GXU112" s="90"/>
      <c r="GXV112" s="90"/>
      <c r="GXW112" s="90"/>
      <c r="GXX112" s="90"/>
      <c r="GXY112" s="90"/>
      <c r="GXZ112" s="90"/>
      <c r="GYA112" s="90"/>
      <c r="GYB112" s="90"/>
      <c r="GYC112" s="90"/>
      <c r="GYD112" s="90"/>
      <c r="GYE112" s="90"/>
      <c r="GYF112" s="90"/>
      <c r="GYG112" s="90"/>
      <c r="GYH112" s="90"/>
      <c r="GYI112" s="90"/>
      <c r="GYJ112" s="90"/>
      <c r="GYK112" s="90"/>
      <c r="GYL112" s="90"/>
      <c r="GYM112" s="90"/>
      <c r="GYN112" s="90"/>
      <c r="GYO112" s="90"/>
      <c r="GYP112" s="90"/>
      <c r="GYQ112" s="90"/>
      <c r="GYR112" s="90"/>
      <c r="GYS112" s="90"/>
      <c r="GYT112" s="90"/>
      <c r="GYU112" s="90"/>
      <c r="GYV112" s="90"/>
      <c r="GYW112" s="90"/>
      <c r="GYX112" s="90"/>
      <c r="GYY112" s="90"/>
      <c r="GYZ112" s="90"/>
      <c r="GZA112" s="90"/>
      <c r="GZB112" s="90"/>
      <c r="GZC112" s="90"/>
      <c r="GZD112" s="90"/>
      <c r="GZE112" s="90"/>
      <c r="GZF112" s="90"/>
      <c r="GZG112" s="90"/>
      <c r="GZH112" s="90"/>
      <c r="GZI112" s="90"/>
      <c r="GZJ112" s="90"/>
      <c r="GZK112" s="90"/>
      <c r="GZL112" s="90"/>
      <c r="GZM112" s="90"/>
      <c r="GZN112" s="90"/>
      <c r="GZO112" s="90"/>
      <c r="GZP112" s="90"/>
      <c r="GZQ112" s="90"/>
      <c r="GZR112" s="90"/>
      <c r="GZS112" s="90"/>
      <c r="GZT112" s="90"/>
      <c r="GZU112" s="90"/>
      <c r="GZV112" s="90"/>
      <c r="GZW112" s="90"/>
      <c r="GZX112" s="90"/>
      <c r="GZY112" s="90"/>
      <c r="GZZ112" s="90"/>
      <c r="HAA112" s="90"/>
      <c r="HAB112" s="90"/>
      <c r="HAC112" s="90"/>
      <c r="HAD112" s="90"/>
      <c r="HAE112" s="90"/>
      <c r="HAF112" s="90"/>
      <c r="HAG112" s="90"/>
      <c r="HAH112" s="90"/>
      <c r="HAI112" s="90"/>
      <c r="HAJ112" s="90"/>
      <c r="HAK112" s="90"/>
      <c r="HAL112" s="90"/>
      <c r="HAM112" s="90"/>
      <c r="HAN112" s="90"/>
      <c r="HAO112" s="90"/>
      <c r="HAP112" s="90"/>
      <c r="HAQ112" s="90"/>
      <c r="HAR112" s="90"/>
      <c r="HAS112" s="90"/>
      <c r="HAT112" s="90"/>
      <c r="HAU112" s="90"/>
      <c r="HAV112" s="90"/>
      <c r="HAW112" s="90"/>
      <c r="HAX112" s="90"/>
      <c r="HAY112" s="90"/>
      <c r="HAZ112" s="90"/>
      <c r="HBA112" s="90"/>
      <c r="HBB112" s="90"/>
      <c r="HBC112" s="90"/>
      <c r="HBD112" s="90"/>
      <c r="HBE112" s="90"/>
      <c r="HBF112" s="90"/>
      <c r="HBG112" s="90"/>
      <c r="HBH112" s="90"/>
      <c r="HBI112" s="90"/>
      <c r="HBJ112" s="90"/>
      <c r="HBK112" s="90"/>
      <c r="HBL112" s="90"/>
      <c r="HBM112" s="90"/>
      <c r="HBN112" s="90"/>
      <c r="HBO112" s="90"/>
      <c r="HBP112" s="90"/>
      <c r="HBQ112" s="90"/>
      <c r="HBR112" s="90"/>
      <c r="HBS112" s="90"/>
      <c r="HBT112" s="90"/>
      <c r="HBU112" s="90"/>
      <c r="HBV112" s="90"/>
      <c r="HBW112" s="90"/>
      <c r="HBX112" s="90"/>
      <c r="HBY112" s="90"/>
      <c r="HBZ112" s="90"/>
      <c r="HCA112" s="90"/>
      <c r="HCB112" s="90"/>
      <c r="HCC112" s="90"/>
      <c r="HCD112" s="90"/>
      <c r="HCE112" s="90"/>
      <c r="HCF112" s="90"/>
      <c r="HCG112" s="90"/>
      <c r="HCH112" s="90"/>
      <c r="HCI112" s="90"/>
      <c r="HCJ112" s="90"/>
      <c r="HCK112" s="90"/>
      <c r="HCL112" s="90"/>
      <c r="HCM112" s="90"/>
      <c r="HCN112" s="90"/>
      <c r="HCO112" s="90"/>
      <c r="HCP112" s="90"/>
      <c r="HCQ112" s="90"/>
      <c r="HCR112" s="90"/>
      <c r="HCS112" s="90"/>
      <c r="HCT112" s="90"/>
      <c r="HCU112" s="90"/>
      <c r="HCV112" s="90"/>
      <c r="HCW112" s="90"/>
      <c r="HCX112" s="90"/>
      <c r="HCY112" s="90"/>
      <c r="HCZ112" s="90"/>
      <c r="HDA112" s="90"/>
      <c r="HDB112" s="90"/>
      <c r="HDC112" s="90"/>
      <c r="HDD112" s="90"/>
      <c r="HDE112" s="90"/>
      <c r="HDF112" s="90"/>
      <c r="HDG112" s="90"/>
      <c r="HDH112" s="90"/>
      <c r="HDI112" s="90"/>
      <c r="HDJ112" s="90"/>
      <c r="HDK112" s="90"/>
      <c r="HDL112" s="90"/>
      <c r="HDM112" s="90"/>
      <c r="HDN112" s="90"/>
      <c r="HDO112" s="90"/>
      <c r="HDP112" s="90"/>
      <c r="HDQ112" s="90"/>
      <c r="HDR112" s="90"/>
      <c r="HDS112" s="90"/>
      <c r="HDT112" s="90"/>
      <c r="HDU112" s="90"/>
      <c r="HDV112" s="90"/>
      <c r="HDW112" s="90"/>
      <c r="HDX112" s="90"/>
      <c r="HDY112" s="90"/>
      <c r="HDZ112" s="90"/>
      <c r="HEA112" s="90"/>
      <c r="HEB112" s="90"/>
      <c r="HEC112" s="90"/>
      <c r="HED112" s="90"/>
      <c r="HEE112" s="90"/>
      <c r="HEF112" s="90"/>
      <c r="HEG112" s="90"/>
      <c r="HEH112" s="90"/>
      <c r="HEI112" s="90"/>
      <c r="HEJ112" s="90"/>
      <c r="HEK112" s="90"/>
      <c r="HEL112" s="90"/>
      <c r="HEM112" s="90"/>
      <c r="HEN112" s="90"/>
      <c r="HEO112" s="90"/>
      <c r="HEP112" s="90"/>
      <c r="HEQ112" s="90"/>
      <c r="HER112" s="90"/>
      <c r="HES112" s="90"/>
      <c r="HET112" s="90"/>
      <c r="HEU112" s="90"/>
      <c r="HEV112" s="90"/>
      <c r="HEW112" s="90"/>
      <c r="HEX112" s="90"/>
      <c r="HEY112" s="90"/>
      <c r="HEZ112" s="90"/>
      <c r="HFA112" s="90"/>
      <c r="HFB112" s="90"/>
      <c r="HFC112" s="90"/>
      <c r="HFD112" s="90"/>
      <c r="HFE112" s="90"/>
      <c r="HFF112" s="90"/>
      <c r="HFG112" s="90"/>
      <c r="HFH112" s="90"/>
      <c r="HFI112" s="90"/>
      <c r="HFJ112" s="90"/>
      <c r="HFK112" s="90"/>
      <c r="HFL112" s="90"/>
      <c r="HFM112" s="90"/>
      <c r="HFN112" s="90"/>
      <c r="HFO112" s="90"/>
      <c r="HFP112" s="90"/>
      <c r="HFQ112" s="90"/>
      <c r="HFR112" s="90"/>
      <c r="HFS112" s="90"/>
      <c r="HFT112" s="90"/>
      <c r="HFU112" s="90"/>
      <c r="HFV112" s="90"/>
      <c r="HFW112" s="90"/>
      <c r="HFX112" s="90"/>
      <c r="HFY112" s="90"/>
      <c r="HFZ112" s="90"/>
      <c r="HGA112" s="90"/>
      <c r="HGB112" s="90"/>
      <c r="HGC112" s="90"/>
      <c r="HGD112" s="90"/>
      <c r="HGE112" s="90"/>
      <c r="HGF112" s="90"/>
      <c r="HGG112" s="90"/>
      <c r="HGH112" s="90"/>
      <c r="HGI112" s="90"/>
      <c r="HGJ112" s="90"/>
      <c r="HGK112" s="90"/>
      <c r="HGL112" s="90"/>
      <c r="HGM112" s="90"/>
      <c r="HGN112" s="90"/>
      <c r="HGO112" s="90"/>
      <c r="HGP112" s="90"/>
      <c r="HGQ112" s="90"/>
      <c r="HGR112" s="90"/>
      <c r="HGS112" s="90"/>
      <c r="HGT112" s="90"/>
      <c r="HGU112" s="90"/>
      <c r="HGV112" s="90"/>
      <c r="HGW112" s="90"/>
      <c r="HGX112" s="90"/>
      <c r="HGY112" s="90"/>
      <c r="HGZ112" s="90"/>
      <c r="HHA112" s="90"/>
      <c r="HHB112" s="90"/>
      <c r="HHC112" s="90"/>
      <c r="HHD112" s="90"/>
      <c r="HHE112" s="90"/>
      <c r="HHF112" s="90"/>
      <c r="HHG112" s="90"/>
      <c r="HHH112" s="90"/>
      <c r="HHI112" s="90"/>
      <c r="HHJ112" s="90"/>
      <c r="HHK112" s="90"/>
      <c r="HHL112" s="90"/>
      <c r="HHM112" s="90"/>
      <c r="HHN112" s="90"/>
      <c r="HHO112" s="90"/>
      <c r="HHP112" s="90"/>
      <c r="HHQ112" s="90"/>
      <c r="HHR112" s="90"/>
      <c r="HHS112" s="90"/>
      <c r="HHT112" s="90"/>
      <c r="HHU112" s="90"/>
      <c r="HHV112" s="90"/>
      <c r="HHW112" s="90"/>
      <c r="HHX112" s="90"/>
      <c r="HHY112" s="90"/>
      <c r="HHZ112" s="90"/>
      <c r="HIA112" s="90"/>
      <c r="HIB112" s="90"/>
      <c r="HIC112" s="90"/>
      <c r="HID112" s="90"/>
      <c r="HIE112" s="90"/>
      <c r="HIF112" s="90"/>
      <c r="HIG112" s="90"/>
      <c r="HIH112" s="90"/>
      <c r="HII112" s="90"/>
      <c r="HIJ112" s="90"/>
      <c r="HIK112" s="90"/>
      <c r="HIL112" s="90"/>
      <c r="HIM112" s="90"/>
      <c r="HIN112" s="90"/>
      <c r="HIO112" s="90"/>
      <c r="HIP112" s="90"/>
      <c r="HIQ112" s="90"/>
      <c r="HIR112" s="90"/>
      <c r="HIS112" s="90"/>
      <c r="HIT112" s="90"/>
      <c r="HIU112" s="90"/>
      <c r="HIV112" s="90"/>
      <c r="HIW112" s="90"/>
      <c r="HIX112" s="90"/>
      <c r="HIY112" s="90"/>
      <c r="HIZ112" s="90"/>
      <c r="HJA112" s="90"/>
      <c r="HJB112" s="90"/>
      <c r="HJC112" s="90"/>
      <c r="HJD112" s="90"/>
      <c r="HJE112" s="90"/>
      <c r="HJF112" s="90"/>
      <c r="HJG112" s="90"/>
      <c r="HJH112" s="90"/>
      <c r="HJI112" s="90"/>
      <c r="HJJ112" s="90"/>
      <c r="HJK112" s="90"/>
      <c r="HJL112" s="90"/>
      <c r="HJM112" s="90"/>
      <c r="HJN112" s="90"/>
      <c r="HJO112" s="90"/>
      <c r="HJP112" s="90"/>
      <c r="HJQ112" s="90"/>
      <c r="HJR112" s="90"/>
      <c r="HJS112" s="90"/>
      <c r="HJT112" s="90"/>
      <c r="HJU112" s="90"/>
      <c r="HJV112" s="90"/>
      <c r="HJW112" s="90"/>
      <c r="HJX112" s="90"/>
      <c r="HJY112" s="90"/>
      <c r="HJZ112" s="90"/>
      <c r="HKA112" s="90"/>
      <c r="HKB112" s="90"/>
      <c r="HKC112" s="90"/>
      <c r="HKD112" s="90"/>
      <c r="HKE112" s="90"/>
      <c r="HKF112" s="90"/>
      <c r="HKG112" s="90"/>
      <c r="HKH112" s="90"/>
      <c r="HKI112" s="90"/>
      <c r="HKJ112" s="90"/>
      <c r="HKK112" s="90"/>
      <c r="HKL112" s="90"/>
      <c r="HKM112" s="90"/>
      <c r="HKN112" s="90"/>
      <c r="HKO112" s="90"/>
      <c r="HKP112" s="90"/>
      <c r="HKQ112" s="90"/>
      <c r="HKR112" s="90"/>
      <c r="HKS112" s="90"/>
      <c r="HKT112" s="90"/>
      <c r="HKU112" s="90"/>
      <c r="HKV112" s="90"/>
      <c r="HKW112" s="90"/>
      <c r="HKX112" s="90"/>
      <c r="HKY112" s="90"/>
      <c r="HKZ112" s="90"/>
      <c r="HLA112" s="90"/>
      <c r="HLB112" s="90"/>
      <c r="HLC112" s="90"/>
      <c r="HLD112" s="90"/>
      <c r="HLE112" s="90"/>
      <c r="HLF112" s="90"/>
      <c r="HLG112" s="90"/>
      <c r="HLH112" s="90"/>
      <c r="HLI112" s="90"/>
      <c r="HLJ112" s="90"/>
      <c r="HLK112" s="90"/>
      <c r="HLL112" s="90"/>
      <c r="HLM112" s="90"/>
      <c r="HLN112" s="90"/>
      <c r="HLO112" s="90"/>
      <c r="HLP112" s="90"/>
      <c r="HLQ112" s="90"/>
      <c r="HLR112" s="90"/>
      <c r="HLS112" s="90"/>
      <c r="HLT112" s="90"/>
      <c r="HLU112" s="90"/>
      <c r="HLV112" s="90"/>
      <c r="HLW112" s="90"/>
      <c r="HLX112" s="90"/>
      <c r="HLY112" s="90"/>
      <c r="HLZ112" s="90"/>
      <c r="HMA112" s="90"/>
      <c r="HMB112" s="90"/>
      <c r="HMC112" s="90"/>
      <c r="HMD112" s="90"/>
      <c r="HME112" s="90"/>
      <c r="HMF112" s="90"/>
      <c r="HMG112" s="90"/>
      <c r="HMH112" s="90"/>
      <c r="HMI112" s="90"/>
      <c r="HMJ112" s="90"/>
      <c r="HMK112" s="90"/>
      <c r="HML112" s="90"/>
      <c r="HMM112" s="90"/>
      <c r="HMN112" s="90"/>
      <c r="HMO112" s="90"/>
      <c r="HMP112" s="90"/>
      <c r="HMQ112" s="90"/>
      <c r="HMR112" s="90"/>
      <c r="HMS112" s="90"/>
      <c r="HMT112" s="90"/>
      <c r="HMU112" s="90"/>
      <c r="HMV112" s="90"/>
      <c r="HMW112" s="90"/>
      <c r="HMX112" s="90"/>
      <c r="HMY112" s="90"/>
      <c r="HMZ112" s="90"/>
      <c r="HNA112" s="90"/>
      <c r="HNB112" s="90"/>
      <c r="HNC112" s="90"/>
      <c r="HND112" s="90"/>
      <c r="HNE112" s="90"/>
      <c r="HNF112" s="90"/>
      <c r="HNG112" s="90"/>
      <c r="HNH112" s="90"/>
      <c r="HNI112" s="90"/>
      <c r="HNJ112" s="90"/>
      <c r="HNK112" s="90"/>
      <c r="HNL112" s="90"/>
      <c r="HNM112" s="90"/>
      <c r="HNN112" s="90"/>
      <c r="HNO112" s="90"/>
      <c r="HNP112" s="90"/>
      <c r="HNQ112" s="90"/>
      <c r="HNR112" s="90"/>
      <c r="HNS112" s="90"/>
      <c r="HNT112" s="90"/>
      <c r="HNU112" s="90"/>
      <c r="HNV112" s="90"/>
      <c r="HNW112" s="90"/>
      <c r="HNX112" s="90"/>
      <c r="HNY112" s="90"/>
      <c r="HNZ112" s="90"/>
      <c r="HOA112" s="90"/>
      <c r="HOB112" s="90"/>
      <c r="HOC112" s="90"/>
      <c r="HOD112" s="90"/>
      <c r="HOE112" s="90"/>
      <c r="HOF112" s="90"/>
      <c r="HOG112" s="90"/>
      <c r="HOH112" s="90"/>
      <c r="HOI112" s="90"/>
      <c r="HOJ112" s="90"/>
      <c r="HOK112" s="90"/>
      <c r="HOL112" s="90"/>
      <c r="HOM112" s="90"/>
      <c r="HON112" s="90"/>
      <c r="HOO112" s="90"/>
      <c r="HOP112" s="90"/>
      <c r="HOQ112" s="90"/>
      <c r="HOR112" s="90"/>
      <c r="HOS112" s="90"/>
      <c r="HOT112" s="90"/>
      <c r="HOU112" s="90"/>
      <c r="HOV112" s="90"/>
      <c r="HOW112" s="90"/>
      <c r="HOX112" s="90"/>
      <c r="HOY112" s="90"/>
      <c r="HOZ112" s="90"/>
      <c r="HPA112" s="90"/>
      <c r="HPB112" s="90"/>
      <c r="HPC112" s="90"/>
      <c r="HPD112" s="90"/>
      <c r="HPE112" s="90"/>
      <c r="HPF112" s="90"/>
      <c r="HPG112" s="90"/>
      <c r="HPH112" s="90"/>
      <c r="HPI112" s="90"/>
      <c r="HPJ112" s="90"/>
      <c r="HPK112" s="90"/>
      <c r="HPL112" s="90"/>
      <c r="HPM112" s="90"/>
      <c r="HPN112" s="90"/>
      <c r="HPO112" s="90"/>
      <c r="HPP112" s="90"/>
      <c r="HPQ112" s="90"/>
      <c r="HPR112" s="90"/>
      <c r="HPS112" s="90"/>
      <c r="HPT112" s="90"/>
      <c r="HPU112" s="90"/>
      <c r="HPV112" s="90"/>
      <c r="HPW112" s="90"/>
      <c r="HPX112" s="90"/>
      <c r="HPY112" s="90"/>
      <c r="HPZ112" s="90"/>
      <c r="HQA112" s="90"/>
      <c r="HQB112" s="90"/>
      <c r="HQC112" s="90"/>
      <c r="HQD112" s="90"/>
      <c r="HQE112" s="90"/>
      <c r="HQF112" s="90"/>
      <c r="HQG112" s="90"/>
      <c r="HQH112" s="90"/>
      <c r="HQI112" s="90"/>
      <c r="HQJ112" s="90"/>
      <c r="HQK112" s="90"/>
      <c r="HQL112" s="90"/>
      <c r="HQM112" s="90"/>
      <c r="HQN112" s="90"/>
      <c r="HQO112" s="90"/>
      <c r="HQP112" s="90"/>
      <c r="HQQ112" s="90"/>
      <c r="HQR112" s="90"/>
      <c r="HQS112" s="90"/>
      <c r="HQT112" s="90"/>
      <c r="HQU112" s="90"/>
      <c r="HQV112" s="90"/>
      <c r="HQW112" s="90"/>
      <c r="HQX112" s="90"/>
      <c r="HQY112" s="90"/>
      <c r="HQZ112" s="90"/>
      <c r="HRA112" s="90"/>
      <c r="HRB112" s="90"/>
      <c r="HRC112" s="90"/>
      <c r="HRD112" s="90"/>
      <c r="HRE112" s="90"/>
      <c r="HRF112" s="90"/>
      <c r="HRG112" s="90"/>
      <c r="HRH112" s="90"/>
      <c r="HRI112" s="90"/>
      <c r="HRJ112" s="90"/>
      <c r="HRK112" s="90"/>
      <c r="HRL112" s="90"/>
      <c r="HRM112" s="90"/>
      <c r="HRN112" s="90"/>
      <c r="HRO112" s="90"/>
      <c r="HRP112" s="90"/>
      <c r="HRQ112" s="90"/>
      <c r="HRR112" s="90"/>
      <c r="HRS112" s="90"/>
      <c r="HRT112" s="90"/>
      <c r="HRU112" s="90"/>
      <c r="HRV112" s="90"/>
      <c r="HRW112" s="90"/>
      <c r="HRX112" s="90"/>
      <c r="HRY112" s="90"/>
      <c r="HRZ112" s="90"/>
      <c r="HSA112" s="90"/>
      <c r="HSB112" s="90"/>
      <c r="HSC112" s="90"/>
      <c r="HSD112" s="90"/>
      <c r="HSE112" s="90"/>
      <c r="HSF112" s="90"/>
      <c r="HSG112" s="90"/>
      <c r="HSH112" s="90"/>
      <c r="HSI112" s="90"/>
      <c r="HSJ112" s="90"/>
      <c r="HSK112" s="90"/>
      <c r="HSL112" s="90"/>
      <c r="HSM112" s="90"/>
      <c r="HSN112" s="90"/>
      <c r="HSO112" s="90"/>
      <c r="HSP112" s="90"/>
      <c r="HSQ112" s="90"/>
      <c r="HSR112" s="90"/>
      <c r="HSS112" s="90"/>
      <c r="HST112" s="90"/>
      <c r="HSU112" s="90"/>
      <c r="HSV112" s="90"/>
      <c r="HSW112" s="90"/>
      <c r="HSX112" s="90"/>
      <c r="HSY112" s="90"/>
      <c r="HSZ112" s="90"/>
      <c r="HTA112" s="90"/>
      <c r="HTB112" s="90"/>
      <c r="HTC112" s="90"/>
      <c r="HTD112" s="90"/>
      <c r="HTE112" s="90"/>
      <c r="HTF112" s="90"/>
      <c r="HTG112" s="90"/>
      <c r="HTH112" s="90"/>
      <c r="HTI112" s="90"/>
      <c r="HTJ112" s="90"/>
      <c r="HTK112" s="90"/>
      <c r="HTL112" s="90"/>
      <c r="HTM112" s="90"/>
      <c r="HTN112" s="90"/>
      <c r="HTO112" s="90"/>
      <c r="HTP112" s="90"/>
      <c r="HTQ112" s="90"/>
      <c r="HTR112" s="90"/>
      <c r="HTS112" s="90"/>
      <c r="HTT112" s="90"/>
      <c r="HTU112" s="90"/>
      <c r="HTV112" s="90"/>
      <c r="HTW112" s="90"/>
      <c r="HTX112" s="90"/>
      <c r="HTY112" s="90"/>
      <c r="HTZ112" s="90"/>
      <c r="HUA112" s="90"/>
      <c r="HUB112" s="90"/>
      <c r="HUC112" s="90"/>
      <c r="HUD112" s="90"/>
      <c r="HUE112" s="90"/>
      <c r="HUF112" s="90"/>
      <c r="HUG112" s="90"/>
      <c r="HUH112" s="90"/>
      <c r="HUI112" s="90"/>
      <c r="HUJ112" s="90"/>
      <c r="HUK112" s="90"/>
      <c r="HUL112" s="90"/>
      <c r="HUM112" s="90"/>
      <c r="HUN112" s="90"/>
      <c r="HUO112" s="90"/>
      <c r="HUP112" s="90"/>
      <c r="HUQ112" s="90"/>
      <c r="HUR112" s="90"/>
      <c r="HUS112" s="90"/>
      <c r="HUT112" s="90"/>
      <c r="HUU112" s="90"/>
      <c r="HUV112" s="90"/>
      <c r="HUW112" s="90"/>
      <c r="HUX112" s="90"/>
      <c r="HUY112" s="90"/>
      <c r="HUZ112" s="90"/>
      <c r="HVA112" s="90"/>
      <c r="HVB112" s="90"/>
      <c r="HVC112" s="90"/>
      <c r="HVD112" s="90"/>
      <c r="HVE112" s="90"/>
      <c r="HVF112" s="90"/>
      <c r="HVG112" s="90"/>
      <c r="HVH112" s="90"/>
      <c r="HVI112" s="90"/>
      <c r="HVJ112" s="90"/>
      <c r="HVK112" s="90"/>
      <c r="HVL112" s="90"/>
      <c r="HVM112" s="90"/>
      <c r="HVN112" s="90"/>
      <c r="HVO112" s="90"/>
      <c r="HVP112" s="90"/>
      <c r="HVQ112" s="90"/>
      <c r="HVR112" s="90"/>
      <c r="HVS112" s="90"/>
      <c r="HVT112" s="90"/>
      <c r="HVU112" s="90"/>
      <c r="HVV112" s="90"/>
      <c r="HVW112" s="90"/>
      <c r="HVX112" s="90"/>
      <c r="HVY112" s="90"/>
      <c r="HVZ112" s="90"/>
      <c r="HWA112" s="90"/>
      <c r="HWB112" s="90"/>
      <c r="HWC112" s="90"/>
      <c r="HWD112" s="90"/>
      <c r="HWE112" s="90"/>
      <c r="HWF112" s="90"/>
      <c r="HWG112" s="90"/>
      <c r="HWH112" s="90"/>
      <c r="HWI112" s="90"/>
      <c r="HWJ112" s="90"/>
      <c r="HWK112" s="90"/>
      <c r="HWL112" s="90"/>
      <c r="HWM112" s="90"/>
      <c r="HWN112" s="90"/>
      <c r="HWO112" s="90"/>
      <c r="HWP112" s="90"/>
      <c r="HWQ112" s="90"/>
      <c r="HWR112" s="90"/>
      <c r="HWS112" s="90"/>
      <c r="HWT112" s="90"/>
      <c r="HWU112" s="90"/>
      <c r="HWV112" s="90"/>
      <c r="HWW112" s="90"/>
      <c r="HWX112" s="90"/>
      <c r="HWY112" s="90"/>
      <c r="HWZ112" s="90"/>
      <c r="HXA112" s="90"/>
      <c r="HXB112" s="90"/>
      <c r="HXC112" s="90"/>
      <c r="HXD112" s="90"/>
      <c r="HXE112" s="90"/>
      <c r="HXF112" s="90"/>
      <c r="HXG112" s="90"/>
      <c r="HXH112" s="90"/>
      <c r="HXI112" s="90"/>
      <c r="HXJ112" s="90"/>
      <c r="HXK112" s="90"/>
      <c r="HXL112" s="90"/>
      <c r="HXM112" s="90"/>
      <c r="HXN112" s="90"/>
      <c r="HXO112" s="90"/>
      <c r="HXP112" s="90"/>
      <c r="HXQ112" s="90"/>
      <c r="HXR112" s="90"/>
      <c r="HXS112" s="90"/>
      <c r="HXT112" s="90"/>
      <c r="HXU112" s="90"/>
      <c r="HXV112" s="90"/>
      <c r="HXW112" s="90"/>
      <c r="HXX112" s="90"/>
      <c r="HXY112" s="90"/>
      <c r="HXZ112" s="90"/>
      <c r="HYA112" s="90"/>
      <c r="HYB112" s="90"/>
      <c r="HYC112" s="90"/>
      <c r="HYD112" s="90"/>
      <c r="HYE112" s="90"/>
      <c r="HYF112" s="90"/>
      <c r="HYG112" s="90"/>
      <c r="HYH112" s="90"/>
      <c r="HYI112" s="90"/>
      <c r="HYJ112" s="90"/>
      <c r="HYK112" s="90"/>
      <c r="HYL112" s="90"/>
      <c r="HYM112" s="90"/>
      <c r="HYN112" s="90"/>
      <c r="HYO112" s="90"/>
      <c r="HYP112" s="90"/>
      <c r="HYQ112" s="90"/>
      <c r="HYR112" s="90"/>
      <c r="HYS112" s="90"/>
      <c r="HYT112" s="90"/>
      <c r="HYU112" s="90"/>
      <c r="HYV112" s="90"/>
      <c r="HYW112" s="90"/>
      <c r="HYX112" s="90"/>
      <c r="HYY112" s="90"/>
      <c r="HYZ112" s="90"/>
      <c r="HZA112" s="90"/>
      <c r="HZB112" s="90"/>
      <c r="HZC112" s="90"/>
      <c r="HZD112" s="90"/>
      <c r="HZE112" s="90"/>
      <c r="HZF112" s="90"/>
      <c r="HZG112" s="90"/>
      <c r="HZH112" s="90"/>
      <c r="HZI112" s="90"/>
      <c r="HZJ112" s="90"/>
      <c r="HZK112" s="90"/>
      <c r="HZL112" s="90"/>
      <c r="HZM112" s="90"/>
      <c r="HZN112" s="90"/>
      <c r="HZO112" s="90"/>
      <c r="HZP112" s="90"/>
      <c r="HZQ112" s="90"/>
      <c r="HZR112" s="90"/>
      <c r="HZS112" s="90"/>
      <c r="HZT112" s="90"/>
      <c r="HZU112" s="90"/>
      <c r="HZV112" s="90"/>
      <c r="HZW112" s="90"/>
      <c r="HZX112" s="90"/>
      <c r="HZY112" s="90"/>
      <c r="HZZ112" s="90"/>
      <c r="IAA112" s="90"/>
      <c r="IAB112" s="90"/>
      <c r="IAC112" s="90"/>
      <c r="IAD112" s="90"/>
      <c r="IAE112" s="90"/>
      <c r="IAF112" s="90"/>
      <c r="IAG112" s="90"/>
      <c r="IAH112" s="90"/>
      <c r="IAI112" s="90"/>
      <c r="IAJ112" s="90"/>
      <c r="IAK112" s="90"/>
      <c r="IAL112" s="90"/>
      <c r="IAM112" s="90"/>
      <c r="IAN112" s="90"/>
      <c r="IAO112" s="90"/>
      <c r="IAP112" s="90"/>
      <c r="IAQ112" s="90"/>
      <c r="IAR112" s="90"/>
      <c r="IAS112" s="90"/>
      <c r="IAT112" s="90"/>
      <c r="IAU112" s="90"/>
      <c r="IAV112" s="90"/>
      <c r="IAW112" s="90"/>
      <c r="IAX112" s="90"/>
      <c r="IAY112" s="90"/>
      <c r="IAZ112" s="90"/>
      <c r="IBA112" s="90"/>
      <c r="IBB112" s="90"/>
      <c r="IBC112" s="90"/>
      <c r="IBD112" s="90"/>
      <c r="IBE112" s="90"/>
      <c r="IBF112" s="90"/>
      <c r="IBG112" s="90"/>
      <c r="IBH112" s="90"/>
      <c r="IBI112" s="90"/>
      <c r="IBJ112" s="90"/>
      <c r="IBK112" s="90"/>
      <c r="IBL112" s="90"/>
      <c r="IBM112" s="90"/>
      <c r="IBN112" s="90"/>
      <c r="IBO112" s="90"/>
      <c r="IBP112" s="90"/>
      <c r="IBQ112" s="90"/>
      <c r="IBR112" s="90"/>
      <c r="IBS112" s="90"/>
      <c r="IBT112" s="90"/>
      <c r="IBU112" s="90"/>
      <c r="IBV112" s="90"/>
      <c r="IBW112" s="90"/>
      <c r="IBX112" s="90"/>
      <c r="IBY112" s="90"/>
      <c r="IBZ112" s="90"/>
      <c r="ICA112" s="90"/>
      <c r="ICB112" s="90"/>
      <c r="ICC112" s="90"/>
      <c r="ICD112" s="90"/>
      <c r="ICE112" s="90"/>
      <c r="ICF112" s="90"/>
      <c r="ICG112" s="90"/>
      <c r="ICH112" s="90"/>
      <c r="ICI112" s="90"/>
      <c r="ICJ112" s="90"/>
      <c r="ICK112" s="90"/>
      <c r="ICL112" s="90"/>
      <c r="ICM112" s="90"/>
      <c r="ICN112" s="90"/>
      <c r="ICO112" s="90"/>
      <c r="ICP112" s="90"/>
      <c r="ICQ112" s="90"/>
      <c r="ICR112" s="90"/>
      <c r="ICS112" s="90"/>
      <c r="ICT112" s="90"/>
      <c r="ICU112" s="90"/>
      <c r="ICV112" s="90"/>
      <c r="ICW112" s="90"/>
      <c r="ICX112" s="90"/>
      <c r="ICY112" s="90"/>
      <c r="ICZ112" s="90"/>
      <c r="IDA112" s="90"/>
      <c r="IDB112" s="90"/>
      <c r="IDC112" s="90"/>
      <c r="IDD112" s="90"/>
      <c r="IDE112" s="90"/>
      <c r="IDF112" s="90"/>
      <c r="IDG112" s="90"/>
      <c r="IDH112" s="90"/>
      <c r="IDI112" s="90"/>
      <c r="IDJ112" s="90"/>
      <c r="IDK112" s="90"/>
      <c r="IDL112" s="90"/>
      <c r="IDM112" s="90"/>
      <c r="IDN112" s="90"/>
      <c r="IDO112" s="90"/>
      <c r="IDP112" s="90"/>
      <c r="IDQ112" s="90"/>
      <c r="IDR112" s="90"/>
      <c r="IDS112" s="90"/>
      <c r="IDT112" s="90"/>
      <c r="IDU112" s="90"/>
      <c r="IDV112" s="90"/>
      <c r="IDW112" s="90"/>
      <c r="IDX112" s="90"/>
      <c r="IDY112" s="90"/>
      <c r="IDZ112" s="90"/>
      <c r="IEA112" s="90"/>
      <c r="IEB112" s="90"/>
      <c r="IEC112" s="90"/>
      <c r="IED112" s="90"/>
      <c r="IEE112" s="90"/>
      <c r="IEF112" s="90"/>
      <c r="IEG112" s="90"/>
      <c r="IEH112" s="90"/>
      <c r="IEI112" s="90"/>
      <c r="IEJ112" s="90"/>
      <c r="IEK112" s="90"/>
      <c r="IEL112" s="90"/>
      <c r="IEM112" s="90"/>
      <c r="IEN112" s="90"/>
      <c r="IEO112" s="90"/>
      <c r="IEP112" s="90"/>
      <c r="IEQ112" s="90"/>
      <c r="IER112" s="90"/>
      <c r="IES112" s="90"/>
      <c r="IET112" s="90"/>
      <c r="IEU112" s="90"/>
      <c r="IEV112" s="90"/>
      <c r="IEW112" s="90"/>
      <c r="IEX112" s="90"/>
      <c r="IEY112" s="90"/>
      <c r="IEZ112" s="90"/>
      <c r="IFA112" s="90"/>
      <c r="IFB112" s="90"/>
      <c r="IFC112" s="90"/>
      <c r="IFD112" s="90"/>
      <c r="IFE112" s="90"/>
      <c r="IFF112" s="90"/>
      <c r="IFG112" s="90"/>
      <c r="IFH112" s="90"/>
      <c r="IFI112" s="90"/>
      <c r="IFJ112" s="90"/>
      <c r="IFK112" s="90"/>
      <c r="IFL112" s="90"/>
      <c r="IFM112" s="90"/>
      <c r="IFN112" s="90"/>
      <c r="IFO112" s="90"/>
      <c r="IFP112" s="90"/>
      <c r="IFQ112" s="90"/>
      <c r="IFR112" s="90"/>
      <c r="IFS112" s="90"/>
      <c r="IFT112" s="90"/>
      <c r="IFU112" s="90"/>
      <c r="IFV112" s="90"/>
      <c r="IFW112" s="90"/>
      <c r="IFX112" s="90"/>
      <c r="IFY112" s="90"/>
      <c r="IFZ112" s="90"/>
      <c r="IGA112" s="90"/>
      <c r="IGB112" s="90"/>
      <c r="IGC112" s="90"/>
      <c r="IGD112" s="90"/>
      <c r="IGE112" s="90"/>
      <c r="IGF112" s="90"/>
      <c r="IGG112" s="90"/>
      <c r="IGH112" s="90"/>
      <c r="IGI112" s="90"/>
      <c r="IGJ112" s="90"/>
      <c r="IGK112" s="90"/>
      <c r="IGL112" s="90"/>
      <c r="IGM112" s="90"/>
      <c r="IGN112" s="90"/>
      <c r="IGO112" s="90"/>
      <c r="IGP112" s="90"/>
      <c r="IGQ112" s="90"/>
      <c r="IGR112" s="90"/>
      <c r="IGS112" s="90"/>
      <c r="IGT112" s="90"/>
      <c r="IGU112" s="90"/>
      <c r="IGV112" s="90"/>
      <c r="IGW112" s="90"/>
      <c r="IGX112" s="90"/>
      <c r="IGY112" s="90"/>
      <c r="IGZ112" s="90"/>
      <c r="IHA112" s="90"/>
      <c r="IHB112" s="90"/>
      <c r="IHC112" s="90"/>
      <c r="IHD112" s="90"/>
      <c r="IHE112" s="90"/>
      <c r="IHF112" s="90"/>
      <c r="IHG112" s="90"/>
      <c r="IHH112" s="90"/>
      <c r="IHI112" s="90"/>
      <c r="IHJ112" s="90"/>
      <c r="IHK112" s="90"/>
      <c r="IHL112" s="90"/>
      <c r="IHM112" s="90"/>
      <c r="IHN112" s="90"/>
      <c r="IHO112" s="90"/>
      <c r="IHP112" s="90"/>
      <c r="IHQ112" s="90"/>
      <c r="IHR112" s="90"/>
      <c r="IHS112" s="90"/>
      <c r="IHT112" s="90"/>
      <c r="IHU112" s="90"/>
      <c r="IHV112" s="90"/>
      <c r="IHW112" s="90"/>
      <c r="IHX112" s="90"/>
      <c r="IHY112" s="90"/>
      <c r="IHZ112" s="90"/>
      <c r="IIA112" s="90"/>
      <c r="IIB112" s="90"/>
      <c r="IIC112" s="90"/>
      <c r="IID112" s="90"/>
      <c r="IIE112" s="90"/>
      <c r="IIF112" s="90"/>
      <c r="IIG112" s="90"/>
      <c r="IIH112" s="90"/>
      <c r="III112" s="90"/>
      <c r="IIJ112" s="90"/>
      <c r="IIK112" s="90"/>
      <c r="IIL112" s="90"/>
      <c r="IIM112" s="90"/>
      <c r="IIN112" s="90"/>
      <c r="IIO112" s="90"/>
      <c r="IIP112" s="90"/>
      <c r="IIQ112" s="90"/>
      <c r="IIR112" s="90"/>
      <c r="IIS112" s="90"/>
      <c r="IIT112" s="90"/>
      <c r="IIU112" s="90"/>
      <c r="IIV112" s="90"/>
      <c r="IIW112" s="90"/>
      <c r="IIX112" s="90"/>
      <c r="IIY112" s="90"/>
      <c r="IIZ112" s="90"/>
      <c r="IJA112" s="90"/>
      <c r="IJB112" s="90"/>
      <c r="IJC112" s="90"/>
      <c r="IJD112" s="90"/>
      <c r="IJE112" s="90"/>
      <c r="IJF112" s="90"/>
      <c r="IJG112" s="90"/>
      <c r="IJH112" s="90"/>
      <c r="IJI112" s="90"/>
      <c r="IJJ112" s="90"/>
      <c r="IJK112" s="90"/>
      <c r="IJL112" s="90"/>
      <c r="IJM112" s="90"/>
      <c r="IJN112" s="90"/>
      <c r="IJO112" s="90"/>
      <c r="IJP112" s="90"/>
      <c r="IJQ112" s="90"/>
      <c r="IJR112" s="90"/>
      <c r="IJS112" s="90"/>
      <c r="IJT112" s="90"/>
      <c r="IJU112" s="90"/>
      <c r="IJV112" s="90"/>
      <c r="IJW112" s="90"/>
      <c r="IJX112" s="90"/>
      <c r="IJY112" s="90"/>
      <c r="IJZ112" s="90"/>
      <c r="IKA112" s="90"/>
      <c r="IKB112" s="90"/>
      <c r="IKC112" s="90"/>
      <c r="IKD112" s="90"/>
      <c r="IKE112" s="90"/>
      <c r="IKF112" s="90"/>
      <c r="IKG112" s="90"/>
      <c r="IKH112" s="90"/>
      <c r="IKI112" s="90"/>
      <c r="IKJ112" s="90"/>
      <c r="IKK112" s="90"/>
      <c r="IKL112" s="90"/>
      <c r="IKM112" s="90"/>
      <c r="IKN112" s="90"/>
      <c r="IKO112" s="90"/>
      <c r="IKP112" s="90"/>
      <c r="IKQ112" s="90"/>
      <c r="IKR112" s="90"/>
      <c r="IKS112" s="90"/>
      <c r="IKT112" s="90"/>
      <c r="IKU112" s="90"/>
      <c r="IKV112" s="90"/>
      <c r="IKW112" s="90"/>
      <c r="IKX112" s="90"/>
      <c r="IKY112" s="90"/>
      <c r="IKZ112" s="90"/>
      <c r="ILA112" s="90"/>
      <c r="ILB112" s="90"/>
      <c r="ILC112" s="90"/>
      <c r="ILD112" s="90"/>
      <c r="ILE112" s="90"/>
      <c r="ILF112" s="90"/>
      <c r="ILG112" s="90"/>
      <c r="ILH112" s="90"/>
      <c r="ILI112" s="90"/>
      <c r="ILJ112" s="90"/>
      <c r="ILK112" s="90"/>
      <c r="ILL112" s="90"/>
      <c r="ILM112" s="90"/>
      <c r="ILN112" s="90"/>
      <c r="ILO112" s="90"/>
      <c r="ILP112" s="90"/>
      <c r="ILQ112" s="90"/>
      <c r="ILR112" s="90"/>
      <c r="ILS112" s="90"/>
      <c r="ILT112" s="90"/>
      <c r="ILU112" s="90"/>
      <c r="ILV112" s="90"/>
      <c r="ILW112" s="90"/>
      <c r="ILX112" s="90"/>
      <c r="ILY112" s="90"/>
      <c r="ILZ112" s="90"/>
      <c r="IMA112" s="90"/>
      <c r="IMB112" s="90"/>
      <c r="IMC112" s="90"/>
      <c r="IMD112" s="90"/>
      <c r="IME112" s="90"/>
      <c r="IMF112" s="90"/>
      <c r="IMG112" s="90"/>
      <c r="IMH112" s="90"/>
      <c r="IMI112" s="90"/>
      <c r="IMJ112" s="90"/>
      <c r="IMK112" s="90"/>
      <c r="IML112" s="90"/>
      <c r="IMM112" s="90"/>
      <c r="IMN112" s="90"/>
      <c r="IMO112" s="90"/>
      <c r="IMP112" s="90"/>
      <c r="IMQ112" s="90"/>
      <c r="IMR112" s="90"/>
      <c r="IMS112" s="90"/>
      <c r="IMT112" s="90"/>
      <c r="IMU112" s="90"/>
      <c r="IMV112" s="90"/>
      <c r="IMW112" s="90"/>
      <c r="IMX112" s="90"/>
      <c r="IMY112" s="90"/>
      <c r="IMZ112" s="90"/>
      <c r="INA112" s="90"/>
      <c r="INB112" s="90"/>
      <c r="INC112" s="90"/>
      <c r="IND112" s="90"/>
      <c r="INE112" s="90"/>
      <c r="INF112" s="90"/>
      <c r="ING112" s="90"/>
      <c r="INH112" s="90"/>
      <c r="INI112" s="90"/>
      <c r="INJ112" s="90"/>
      <c r="INK112" s="90"/>
      <c r="INL112" s="90"/>
      <c r="INM112" s="90"/>
      <c r="INN112" s="90"/>
      <c r="INO112" s="90"/>
      <c r="INP112" s="90"/>
      <c r="INQ112" s="90"/>
      <c r="INR112" s="90"/>
      <c r="INS112" s="90"/>
      <c r="INT112" s="90"/>
      <c r="INU112" s="90"/>
      <c r="INV112" s="90"/>
      <c r="INW112" s="90"/>
      <c r="INX112" s="90"/>
      <c r="INY112" s="90"/>
      <c r="INZ112" s="90"/>
      <c r="IOA112" s="90"/>
      <c r="IOB112" s="90"/>
      <c r="IOC112" s="90"/>
      <c r="IOD112" s="90"/>
      <c r="IOE112" s="90"/>
      <c r="IOF112" s="90"/>
      <c r="IOG112" s="90"/>
      <c r="IOH112" s="90"/>
      <c r="IOI112" s="90"/>
      <c r="IOJ112" s="90"/>
      <c r="IOK112" s="90"/>
      <c r="IOL112" s="90"/>
      <c r="IOM112" s="90"/>
      <c r="ION112" s="90"/>
      <c r="IOO112" s="90"/>
      <c r="IOP112" s="90"/>
      <c r="IOQ112" s="90"/>
      <c r="IOR112" s="90"/>
      <c r="IOS112" s="90"/>
      <c r="IOT112" s="90"/>
      <c r="IOU112" s="90"/>
      <c r="IOV112" s="90"/>
      <c r="IOW112" s="90"/>
      <c r="IOX112" s="90"/>
      <c r="IOY112" s="90"/>
      <c r="IOZ112" s="90"/>
      <c r="IPA112" s="90"/>
      <c r="IPB112" s="90"/>
      <c r="IPC112" s="90"/>
      <c r="IPD112" s="90"/>
      <c r="IPE112" s="90"/>
      <c r="IPF112" s="90"/>
      <c r="IPG112" s="90"/>
      <c r="IPH112" s="90"/>
      <c r="IPI112" s="90"/>
      <c r="IPJ112" s="90"/>
      <c r="IPK112" s="90"/>
      <c r="IPL112" s="90"/>
      <c r="IPM112" s="90"/>
      <c r="IPN112" s="90"/>
      <c r="IPO112" s="90"/>
      <c r="IPP112" s="90"/>
      <c r="IPQ112" s="90"/>
      <c r="IPR112" s="90"/>
      <c r="IPS112" s="90"/>
      <c r="IPT112" s="90"/>
      <c r="IPU112" s="90"/>
      <c r="IPV112" s="90"/>
      <c r="IPW112" s="90"/>
      <c r="IPX112" s="90"/>
      <c r="IPY112" s="90"/>
      <c r="IPZ112" s="90"/>
      <c r="IQA112" s="90"/>
      <c r="IQB112" s="90"/>
      <c r="IQC112" s="90"/>
      <c r="IQD112" s="90"/>
      <c r="IQE112" s="90"/>
      <c r="IQF112" s="90"/>
      <c r="IQG112" s="90"/>
      <c r="IQH112" s="90"/>
      <c r="IQI112" s="90"/>
      <c r="IQJ112" s="90"/>
      <c r="IQK112" s="90"/>
      <c r="IQL112" s="90"/>
      <c r="IQM112" s="90"/>
      <c r="IQN112" s="90"/>
      <c r="IQO112" s="90"/>
      <c r="IQP112" s="90"/>
      <c r="IQQ112" s="90"/>
      <c r="IQR112" s="90"/>
      <c r="IQS112" s="90"/>
      <c r="IQT112" s="90"/>
      <c r="IQU112" s="90"/>
      <c r="IQV112" s="90"/>
      <c r="IQW112" s="90"/>
      <c r="IQX112" s="90"/>
      <c r="IQY112" s="90"/>
      <c r="IQZ112" s="90"/>
      <c r="IRA112" s="90"/>
      <c r="IRB112" s="90"/>
      <c r="IRC112" s="90"/>
      <c r="IRD112" s="90"/>
      <c r="IRE112" s="90"/>
      <c r="IRF112" s="90"/>
      <c r="IRG112" s="90"/>
      <c r="IRH112" s="90"/>
      <c r="IRI112" s="90"/>
      <c r="IRJ112" s="90"/>
      <c r="IRK112" s="90"/>
      <c r="IRL112" s="90"/>
      <c r="IRM112" s="90"/>
      <c r="IRN112" s="90"/>
      <c r="IRO112" s="90"/>
      <c r="IRP112" s="90"/>
      <c r="IRQ112" s="90"/>
      <c r="IRR112" s="90"/>
      <c r="IRS112" s="90"/>
      <c r="IRT112" s="90"/>
      <c r="IRU112" s="90"/>
      <c r="IRV112" s="90"/>
      <c r="IRW112" s="90"/>
      <c r="IRX112" s="90"/>
      <c r="IRY112" s="90"/>
      <c r="IRZ112" s="90"/>
      <c r="ISA112" s="90"/>
      <c r="ISB112" s="90"/>
      <c r="ISC112" s="90"/>
      <c r="ISD112" s="90"/>
      <c r="ISE112" s="90"/>
      <c r="ISF112" s="90"/>
      <c r="ISG112" s="90"/>
      <c r="ISH112" s="90"/>
      <c r="ISI112" s="90"/>
      <c r="ISJ112" s="90"/>
      <c r="ISK112" s="90"/>
      <c r="ISL112" s="90"/>
      <c r="ISM112" s="90"/>
      <c r="ISN112" s="90"/>
      <c r="ISO112" s="90"/>
      <c r="ISP112" s="90"/>
      <c r="ISQ112" s="90"/>
      <c r="ISR112" s="90"/>
      <c r="ISS112" s="90"/>
      <c r="IST112" s="90"/>
      <c r="ISU112" s="90"/>
      <c r="ISV112" s="90"/>
      <c r="ISW112" s="90"/>
      <c r="ISX112" s="90"/>
      <c r="ISY112" s="90"/>
      <c r="ISZ112" s="90"/>
      <c r="ITA112" s="90"/>
      <c r="ITB112" s="90"/>
      <c r="ITC112" s="90"/>
      <c r="ITD112" s="90"/>
      <c r="ITE112" s="90"/>
      <c r="ITF112" s="90"/>
      <c r="ITG112" s="90"/>
      <c r="ITH112" s="90"/>
      <c r="ITI112" s="90"/>
      <c r="ITJ112" s="90"/>
      <c r="ITK112" s="90"/>
      <c r="ITL112" s="90"/>
      <c r="ITM112" s="90"/>
      <c r="ITN112" s="90"/>
      <c r="ITO112" s="90"/>
      <c r="ITP112" s="90"/>
      <c r="ITQ112" s="90"/>
      <c r="ITR112" s="90"/>
      <c r="ITS112" s="90"/>
      <c r="ITT112" s="90"/>
      <c r="ITU112" s="90"/>
      <c r="ITV112" s="90"/>
      <c r="ITW112" s="90"/>
      <c r="ITX112" s="90"/>
      <c r="ITY112" s="90"/>
      <c r="ITZ112" s="90"/>
      <c r="IUA112" s="90"/>
      <c r="IUB112" s="90"/>
      <c r="IUC112" s="90"/>
      <c r="IUD112" s="90"/>
      <c r="IUE112" s="90"/>
      <c r="IUF112" s="90"/>
      <c r="IUG112" s="90"/>
      <c r="IUH112" s="90"/>
      <c r="IUI112" s="90"/>
      <c r="IUJ112" s="90"/>
      <c r="IUK112" s="90"/>
      <c r="IUL112" s="90"/>
      <c r="IUM112" s="90"/>
      <c r="IUN112" s="90"/>
      <c r="IUO112" s="90"/>
      <c r="IUP112" s="90"/>
      <c r="IUQ112" s="90"/>
      <c r="IUR112" s="90"/>
      <c r="IUS112" s="90"/>
      <c r="IUT112" s="90"/>
      <c r="IUU112" s="90"/>
      <c r="IUV112" s="90"/>
      <c r="IUW112" s="90"/>
      <c r="IUX112" s="90"/>
      <c r="IUY112" s="90"/>
      <c r="IUZ112" s="90"/>
      <c r="IVA112" s="90"/>
      <c r="IVB112" s="90"/>
      <c r="IVC112" s="90"/>
      <c r="IVD112" s="90"/>
      <c r="IVE112" s="90"/>
      <c r="IVF112" s="90"/>
      <c r="IVG112" s="90"/>
      <c r="IVH112" s="90"/>
      <c r="IVI112" s="90"/>
      <c r="IVJ112" s="90"/>
      <c r="IVK112" s="90"/>
      <c r="IVL112" s="90"/>
      <c r="IVM112" s="90"/>
      <c r="IVN112" s="90"/>
      <c r="IVO112" s="90"/>
      <c r="IVP112" s="90"/>
      <c r="IVQ112" s="90"/>
      <c r="IVR112" s="90"/>
      <c r="IVS112" s="90"/>
      <c r="IVT112" s="90"/>
      <c r="IVU112" s="90"/>
      <c r="IVV112" s="90"/>
      <c r="IVW112" s="90"/>
      <c r="IVX112" s="90"/>
      <c r="IVY112" s="90"/>
      <c r="IVZ112" s="90"/>
      <c r="IWA112" s="90"/>
      <c r="IWB112" s="90"/>
      <c r="IWC112" s="90"/>
      <c r="IWD112" s="90"/>
      <c r="IWE112" s="90"/>
      <c r="IWF112" s="90"/>
      <c r="IWG112" s="90"/>
      <c r="IWH112" s="90"/>
      <c r="IWI112" s="90"/>
      <c r="IWJ112" s="90"/>
      <c r="IWK112" s="90"/>
      <c r="IWL112" s="90"/>
      <c r="IWM112" s="90"/>
      <c r="IWN112" s="90"/>
      <c r="IWO112" s="90"/>
      <c r="IWP112" s="90"/>
      <c r="IWQ112" s="90"/>
      <c r="IWR112" s="90"/>
      <c r="IWS112" s="90"/>
      <c r="IWT112" s="90"/>
      <c r="IWU112" s="90"/>
      <c r="IWV112" s="90"/>
      <c r="IWW112" s="90"/>
      <c r="IWX112" s="90"/>
      <c r="IWY112" s="90"/>
      <c r="IWZ112" s="90"/>
      <c r="IXA112" s="90"/>
      <c r="IXB112" s="90"/>
      <c r="IXC112" s="90"/>
      <c r="IXD112" s="90"/>
      <c r="IXE112" s="90"/>
      <c r="IXF112" s="90"/>
      <c r="IXG112" s="90"/>
      <c r="IXH112" s="90"/>
      <c r="IXI112" s="90"/>
      <c r="IXJ112" s="90"/>
      <c r="IXK112" s="90"/>
      <c r="IXL112" s="90"/>
      <c r="IXM112" s="90"/>
      <c r="IXN112" s="90"/>
      <c r="IXO112" s="90"/>
      <c r="IXP112" s="90"/>
      <c r="IXQ112" s="90"/>
      <c r="IXR112" s="90"/>
      <c r="IXS112" s="90"/>
      <c r="IXT112" s="90"/>
      <c r="IXU112" s="90"/>
      <c r="IXV112" s="90"/>
      <c r="IXW112" s="90"/>
      <c r="IXX112" s="90"/>
      <c r="IXY112" s="90"/>
      <c r="IXZ112" s="90"/>
      <c r="IYA112" s="90"/>
      <c r="IYB112" s="90"/>
      <c r="IYC112" s="90"/>
      <c r="IYD112" s="90"/>
      <c r="IYE112" s="90"/>
      <c r="IYF112" s="90"/>
      <c r="IYG112" s="90"/>
      <c r="IYH112" s="90"/>
      <c r="IYI112" s="90"/>
      <c r="IYJ112" s="90"/>
      <c r="IYK112" s="90"/>
      <c r="IYL112" s="90"/>
      <c r="IYM112" s="90"/>
      <c r="IYN112" s="90"/>
      <c r="IYO112" s="90"/>
      <c r="IYP112" s="90"/>
      <c r="IYQ112" s="90"/>
      <c r="IYR112" s="90"/>
      <c r="IYS112" s="90"/>
      <c r="IYT112" s="90"/>
      <c r="IYU112" s="90"/>
      <c r="IYV112" s="90"/>
      <c r="IYW112" s="90"/>
      <c r="IYX112" s="90"/>
      <c r="IYY112" s="90"/>
      <c r="IYZ112" s="90"/>
      <c r="IZA112" s="90"/>
      <c r="IZB112" s="90"/>
      <c r="IZC112" s="90"/>
      <c r="IZD112" s="90"/>
      <c r="IZE112" s="90"/>
      <c r="IZF112" s="90"/>
      <c r="IZG112" s="90"/>
      <c r="IZH112" s="90"/>
      <c r="IZI112" s="90"/>
      <c r="IZJ112" s="90"/>
      <c r="IZK112" s="90"/>
      <c r="IZL112" s="90"/>
      <c r="IZM112" s="90"/>
      <c r="IZN112" s="90"/>
      <c r="IZO112" s="90"/>
      <c r="IZP112" s="90"/>
      <c r="IZQ112" s="90"/>
      <c r="IZR112" s="90"/>
      <c r="IZS112" s="90"/>
      <c r="IZT112" s="90"/>
      <c r="IZU112" s="90"/>
      <c r="IZV112" s="90"/>
      <c r="IZW112" s="90"/>
      <c r="IZX112" s="90"/>
      <c r="IZY112" s="90"/>
      <c r="IZZ112" s="90"/>
      <c r="JAA112" s="90"/>
      <c r="JAB112" s="90"/>
      <c r="JAC112" s="90"/>
      <c r="JAD112" s="90"/>
      <c r="JAE112" s="90"/>
      <c r="JAF112" s="90"/>
      <c r="JAG112" s="90"/>
      <c r="JAH112" s="90"/>
      <c r="JAI112" s="90"/>
      <c r="JAJ112" s="90"/>
      <c r="JAK112" s="90"/>
      <c r="JAL112" s="90"/>
      <c r="JAM112" s="90"/>
      <c r="JAN112" s="90"/>
      <c r="JAO112" s="90"/>
      <c r="JAP112" s="90"/>
      <c r="JAQ112" s="90"/>
      <c r="JAR112" s="90"/>
      <c r="JAS112" s="90"/>
      <c r="JAT112" s="90"/>
      <c r="JAU112" s="90"/>
      <c r="JAV112" s="90"/>
      <c r="JAW112" s="90"/>
      <c r="JAX112" s="90"/>
      <c r="JAY112" s="90"/>
      <c r="JAZ112" s="90"/>
      <c r="JBA112" s="90"/>
      <c r="JBB112" s="90"/>
      <c r="JBC112" s="90"/>
      <c r="JBD112" s="90"/>
      <c r="JBE112" s="90"/>
      <c r="JBF112" s="90"/>
      <c r="JBG112" s="90"/>
      <c r="JBH112" s="90"/>
      <c r="JBI112" s="90"/>
      <c r="JBJ112" s="90"/>
      <c r="JBK112" s="90"/>
      <c r="JBL112" s="90"/>
      <c r="JBM112" s="90"/>
      <c r="JBN112" s="90"/>
      <c r="JBO112" s="90"/>
      <c r="JBP112" s="90"/>
      <c r="JBQ112" s="90"/>
      <c r="JBR112" s="90"/>
      <c r="JBS112" s="90"/>
      <c r="JBT112" s="90"/>
      <c r="JBU112" s="90"/>
      <c r="JBV112" s="90"/>
      <c r="JBW112" s="90"/>
      <c r="JBX112" s="90"/>
      <c r="JBY112" s="90"/>
      <c r="JBZ112" s="90"/>
      <c r="JCA112" s="90"/>
      <c r="JCB112" s="90"/>
      <c r="JCC112" s="90"/>
      <c r="JCD112" s="90"/>
      <c r="JCE112" s="90"/>
      <c r="JCF112" s="90"/>
      <c r="JCG112" s="90"/>
      <c r="JCH112" s="90"/>
      <c r="JCI112" s="90"/>
      <c r="JCJ112" s="90"/>
      <c r="JCK112" s="90"/>
      <c r="JCL112" s="90"/>
      <c r="JCM112" s="90"/>
      <c r="JCN112" s="90"/>
      <c r="JCO112" s="90"/>
      <c r="JCP112" s="90"/>
      <c r="JCQ112" s="90"/>
      <c r="JCR112" s="90"/>
      <c r="JCS112" s="90"/>
      <c r="JCT112" s="90"/>
      <c r="JCU112" s="90"/>
      <c r="JCV112" s="90"/>
      <c r="JCW112" s="90"/>
      <c r="JCX112" s="90"/>
      <c r="JCY112" s="90"/>
      <c r="JCZ112" s="90"/>
      <c r="JDA112" s="90"/>
      <c r="JDB112" s="90"/>
      <c r="JDC112" s="90"/>
      <c r="JDD112" s="90"/>
      <c r="JDE112" s="90"/>
      <c r="JDF112" s="90"/>
      <c r="JDG112" s="90"/>
      <c r="JDH112" s="90"/>
      <c r="JDI112" s="90"/>
      <c r="JDJ112" s="90"/>
      <c r="JDK112" s="90"/>
      <c r="JDL112" s="90"/>
      <c r="JDM112" s="90"/>
      <c r="JDN112" s="90"/>
      <c r="JDO112" s="90"/>
      <c r="JDP112" s="90"/>
      <c r="JDQ112" s="90"/>
      <c r="JDR112" s="90"/>
      <c r="JDS112" s="90"/>
      <c r="JDT112" s="90"/>
      <c r="JDU112" s="90"/>
      <c r="JDV112" s="90"/>
      <c r="JDW112" s="90"/>
      <c r="JDX112" s="90"/>
      <c r="JDY112" s="90"/>
      <c r="JDZ112" s="90"/>
      <c r="JEA112" s="90"/>
      <c r="JEB112" s="90"/>
      <c r="JEC112" s="90"/>
      <c r="JED112" s="90"/>
      <c r="JEE112" s="90"/>
      <c r="JEF112" s="90"/>
      <c r="JEG112" s="90"/>
      <c r="JEH112" s="90"/>
      <c r="JEI112" s="90"/>
      <c r="JEJ112" s="90"/>
      <c r="JEK112" s="90"/>
      <c r="JEL112" s="90"/>
      <c r="JEM112" s="90"/>
      <c r="JEN112" s="90"/>
      <c r="JEO112" s="90"/>
      <c r="JEP112" s="90"/>
      <c r="JEQ112" s="90"/>
      <c r="JER112" s="90"/>
      <c r="JES112" s="90"/>
      <c r="JET112" s="90"/>
      <c r="JEU112" s="90"/>
      <c r="JEV112" s="90"/>
      <c r="JEW112" s="90"/>
      <c r="JEX112" s="90"/>
      <c r="JEY112" s="90"/>
      <c r="JEZ112" s="90"/>
      <c r="JFA112" s="90"/>
      <c r="JFB112" s="90"/>
      <c r="JFC112" s="90"/>
      <c r="JFD112" s="90"/>
      <c r="JFE112" s="90"/>
      <c r="JFF112" s="90"/>
      <c r="JFG112" s="90"/>
      <c r="JFH112" s="90"/>
      <c r="JFI112" s="90"/>
      <c r="JFJ112" s="90"/>
      <c r="JFK112" s="90"/>
      <c r="JFL112" s="90"/>
      <c r="JFM112" s="90"/>
      <c r="JFN112" s="90"/>
      <c r="JFO112" s="90"/>
      <c r="JFP112" s="90"/>
      <c r="JFQ112" s="90"/>
      <c r="JFR112" s="90"/>
      <c r="JFS112" s="90"/>
      <c r="JFT112" s="90"/>
      <c r="JFU112" s="90"/>
      <c r="JFV112" s="90"/>
      <c r="JFW112" s="90"/>
      <c r="JFX112" s="90"/>
      <c r="JFY112" s="90"/>
      <c r="JFZ112" s="90"/>
      <c r="JGA112" s="90"/>
      <c r="JGB112" s="90"/>
      <c r="JGC112" s="90"/>
      <c r="JGD112" s="90"/>
      <c r="JGE112" s="90"/>
      <c r="JGF112" s="90"/>
      <c r="JGG112" s="90"/>
      <c r="JGH112" s="90"/>
      <c r="JGI112" s="90"/>
      <c r="JGJ112" s="90"/>
      <c r="JGK112" s="90"/>
      <c r="JGL112" s="90"/>
      <c r="JGM112" s="90"/>
      <c r="JGN112" s="90"/>
      <c r="JGO112" s="90"/>
      <c r="JGP112" s="90"/>
      <c r="JGQ112" s="90"/>
      <c r="JGR112" s="90"/>
      <c r="JGS112" s="90"/>
      <c r="JGT112" s="90"/>
      <c r="JGU112" s="90"/>
      <c r="JGV112" s="90"/>
      <c r="JGW112" s="90"/>
      <c r="JGX112" s="90"/>
      <c r="JGY112" s="90"/>
      <c r="JGZ112" s="90"/>
      <c r="JHA112" s="90"/>
      <c r="JHB112" s="90"/>
      <c r="JHC112" s="90"/>
      <c r="JHD112" s="90"/>
      <c r="JHE112" s="90"/>
      <c r="JHF112" s="90"/>
      <c r="JHG112" s="90"/>
      <c r="JHH112" s="90"/>
      <c r="JHI112" s="90"/>
      <c r="JHJ112" s="90"/>
      <c r="JHK112" s="90"/>
      <c r="JHL112" s="90"/>
      <c r="JHM112" s="90"/>
      <c r="JHN112" s="90"/>
      <c r="JHO112" s="90"/>
      <c r="JHP112" s="90"/>
      <c r="JHQ112" s="90"/>
      <c r="JHR112" s="90"/>
      <c r="JHS112" s="90"/>
      <c r="JHT112" s="90"/>
      <c r="JHU112" s="90"/>
      <c r="JHV112" s="90"/>
      <c r="JHW112" s="90"/>
      <c r="JHX112" s="90"/>
      <c r="JHY112" s="90"/>
      <c r="JHZ112" s="90"/>
      <c r="JIA112" s="90"/>
      <c r="JIB112" s="90"/>
      <c r="JIC112" s="90"/>
      <c r="JID112" s="90"/>
      <c r="JIE112" s="90"/>
      <c r="JIF112" s="90"/>
      <c r="JIG112" s="90"/>
      <c r="JIH112" s="90"/>
      <c r="JII112" s="90"/>
      <c r="JIJ112" s="90"/>
      <c r="JIK112" s="90"/>
      <c r="JIL112" s="90"/>
      <c r="JIM112" s="90"/>
      <c r="JIN112" s="90"/>
      <c r="JIO112" s="90"/>
      <c r="JIP112" s="90"/>
      <c r="JIQ112" s="90"/>
      <c r="JIR112" s="90"/>
      <c r="JIS112" s="90"/>
      <c r="JIT112" s="90"/>
      <c r="JIU112" s="90"/>
      <c r="JIV112" s="90"/>
      <c r="JIW112" s="90"/>
      <c r="JIX112" s="90"/>
      <c r="JIY112" s="90"/>
      <c r="JIZ112" s="90"/>
      <c r="JJA112" s="90"/>
      <c r="JJB112" s="90"/>
      <c r="JJC112" s="90"/>
      <c r="JJD112" s="90"/>
      <c r="JJE112" s="90"/>
      <c r="JJF112" s="90"/>
      <c r="JJG112" s="90"/>
      <c r="JJH112" s="90"/>
      <c r="JJI112" s="90"/>
      <c r="JJJ112" s="90"/>
      <c r="JJK112" s="90"/>
      <c r="JJL112" s="90"/>
      <c r="JJM112" s="90"/>
      <c r="JJN112" s="90"/>
      <c r="JJO112" s="90"/>
      <c r="JJP112" s="90"/>
      <c r="JJQ112" s="90"/>
      <c r="JJR112" s="90"/>
      <c r="JJS112" s="90"/>
      <c r="JJT112" s="90"/>
      <c r="JJU112" s="90"/>
      <c r="JJV112" s="90"/>
      <c r="JJW112" s="90"/>
      <c r="JJX112" s="90"/>
      <c r="JJY112" s="90"/>
      <c r="JJZ112" s="90"/>
      <c r="JKA112" s="90"/>
      <c r="JKB112" s="90"/>
      <c r="JKC112" s="90"/>
      <c r="JKD112" s="90"/>
      <c r="JKE112" s="90"/>
      <c r="JKF112" s="90"/>
      <c r="JKG112" s="90"/>
      <c r="JKH112" s="90"/>
      <c r="JKI112" s="90"/>
      <c r="JKJ112" s="90"/>
      <c r="JKK112" s="90"/>
      <c r="JKL112" s="90"/>
      <c r="JKM112" s="90"/>
      <c r="JKN112" s="90"/>
      <c r="JKO112" s="90"/>
      <c r="JKP112" s="90"/>
      <c r="JKQ112" s="90"/>
      <c r="JKR112" s="90"/>
      <c r="JKS112" s="90"/>
      <c r="JKT112" s="90"/>
      <c r="JKU112" s="90"/>
      <c r="JKV112" s="90"/>
      <c r="JKW112" s="90"/>
      <c r="JKX112" s="90"/>
      <c r="JKY112" s="90"/>
      <c r="JKZ112" s="90"/>
      <c r="JLA112" s="90"/>
      <c r="JLB112" s="90"/>
      <c r="JLC112" s="90"/>
      <c r="JLD112" s="90"/>
      <c r="JLE112" s="90"/>
      <c r="JLF112" s="90"/>
      <c r="JLG112" s="90"/>
      <c r="JLH112" s="90"/>
      <c r="JLI112" s="90"/>
      <c r="JLJ112" s="90"/>
      <c r="JLK112" s="90"/>
      <c r="JLL112" s="90"/>
      <c r="JLM112" s="90"/>
      <c r="JLN112" s="90"/>
      <c r="JLO112" s="90"/>
      <c r="JLP112" s="90"/>
      <c r="JLQ112" s="90"/>
      <c r="JLR112" s="90"/>
      <c r="JLS112" s="90"/>
      <c r="JLT112" s="90"/>
      <c r="JLU112" s="90"/>
      <c r="JLV112" s="90"/>
      <c r="JLW112" s="90"/>
      <c r="JLX112" s="90"/>
      <c r="JLY112" s="90"/>
      <c r="JLZ112" s="90"/>
      <c r="JMA112" s="90"/>
      <c r="JMB112" s="90"/>
      <c r="JMC112" s="90"/>
      <c r="JMD112" s="90"/>
      <c r="JME112" s="90"/>
      <c r="JMF112" s="90"/>
      <c r="JMG112" s="90"/>
      <c r="JMH112" s="90"/>
      <c r="JMI112" s="90"/>
      <c r="JMJ112" s="90"/>
      <c r="JMK112" s="90"/>
      <c r="JML112" s="90"/>
      <c r="JMM112" s="90"/>
      <c r="JMN112" s="90"/>
      <c r="JMO112" s="90"/>
      <c r="JMP112" s="90"/>
      <c r="JMQ112" s="90"/>
      <c r="JMR112" s="90"/>
      <c r="JMS112" s="90"/>
      <c r="JMT112" s="90"/>
      <c r="JMU112" s="90"/>
      <c r="JMV112" s="90"/>
      <c r="JMW112" s="90"/>
      <c r="JMX112" s="90"/>
      <c r="JMY112" s="90"/>
      <c r="JMZ112" s="90"/>
      <c r="JNA112" s="90"/>
      <c r="JNB112" s="90"/>
      <c r="JNC112" s="90"/>
      <c r="JND112" s="90"/>
      <c r="JNE112" s="90"/>
      <c r="JNF112" s="90"/>
      <c r="JNG112" s="90"/>
      <c r="JNH112" s="90"/>
      <c r="JNI112" s="90"/>
      <c r="JNJ112" s="90"/>
      <c r="JNK112" s="90"/>
      <c r="JNL112" s="90"/>
      <c r="JNM112" s="90"/>
      <c r="JNN112" s="90"/>
      <c r="JNO112" s="90"/>
      <c r="JNP112" s="90"/>
      <c r="JNQ112" s="90"/>
      <c r="JNR112" s="90"/>
      <c r="JNS112" s="90"/>
      <c r="JNT112" s="90"/>
      <c r="JNU112" s="90"/>
      <c r="JNV112" s="90"/>
      <c r="JNW112" s="90"/>
      <c r="JNX112" s="90"/>
      <c r="JNY112" s="90"/>
      <c r="JNZ112" s="90"/>
      <c r="JOA112" s="90"/>
      <c r="JOB112" s="90"/>
      <c r="JOC112" s="90"/>
      <c r="JOD112" s="90"/>
      <c r="JOE112" s="90"/>
      <c r="JOF112" s="90"/>
      <c r="JOG112" s="90"/>
      <c r="JOH112" s="90"/>
      <c r="JOI112" s="90"/>
      <c r="JOJ112" s="90"/>
      <c r="JOK112" s="90"/>
      <c r="JOL112" s="90"/>
      <c r="JOM112" s="90"/>
      <c r="JON112" s="90"/>
      <c r="JOO112" s="90"/>
      <c r="JOP112" s="90"/>
      <c r="JOQ112" s="90"/>
      <c r="JOR112" s="90"/>
      <c r="JOS112" s="90"/>
      <c r="JOT112" s="90"/>
      <c r="JOU112" s="90"/>
      <c r="JOV112" s="90"/>
      <c r="JOW112" s="90"/>
      <c r="JOX112" s="90"/>
      <c r="JOY112" s="90"/>
      <c r="JOZ112" s="90"/>
      <c r="JPA112" s="90"/>
      <c r="JPB112" s="90"/>
      <c r="JPC112" s="90"/>
      <c r="JPD112" s="90"/>
      <c r="JPE112" s="90"/>
      <c r="JPF112" s="90"/>
      <c r="JPG112" s="90"/>
      <c r="JPH112" s="90"/>
      <c r="JPI112" s="90"/>
      <c r="JPJ112" s="90"/>
      <c r="JPK112" s="90"/>
      <c r="JPL112" s="90"/>
      <c r="JPM112" s="90"/>
      <c r="JPN112" s="90"/>
      <c r="JPO112" s="90"/>
      <c r="JPP112" s="90"/>
      <c r="JPQ112" s="90"/>
      <c r="JPR112" s="90"/>
      <c r="JPS112" s="90"/>
      <c r="JPT112" s="90"/>
      <c r="JPU112" s="90"/>
      <c r="JPV112" s="90"/>
      <c r="JPW112" s="90"/>
      <c r="JPX112" s="90"/>
      <c r="JPY112" s="90"/>
      <c r="JPZ112" s="90"/>
      <c r="JQA112" s="90"/>
      <c r="JQB112" s="90"/>
      <c r="JQC112" s="90"/>
      <c r="JQD112" s="90"/>
      <c r="JQE112" s="90"/>
      <c r="JQF112" s="90"/>
      <c r="JQG112" s="90"/>
      <c r="JQH112" s="90"/>
      <c r="JQI112" s="90"/>
      <c r="JQJ112" s="90"/>
      <c r="JQK112" s="90"/>
      <c r="JQL112" s="90"/>
      <c r="JQM112" s="90"/>
      <c r="JQN112" s="90"/>
      <c r="JQO112" s="90"/>
      <c r="JQP112" s="90"/>
      <c r="JQQ112" s="90"/>
      <c r="JQR112" s="90"/>
      <c r="JQS112" s="90"/>
      <c r="JQT112" s="90"/>
      <c r="JQU112" s="90"/>
      <c r="JQV112" s="90"/>
      <c r="JQW112" s="90"/>
      <c r="JQX112" s="90"/>
      <c r="JQY112" s="90"/>
      <c r="JQZ112" s="90"/>
      <c r="JRA112" s="90"/>
      <c r="JRB112" s="90"/>
      <c r="JRC112" s="90"/>
      <c r="JRD112" s="90"/>
      <c r="JRE112" s="90"/>
      <c r="JRF112" s="90"/>
      <c r="JRG112" s="90"/>
      <c r="JRH112" s="90"/>
      <c r="JRI112" s="90"/>
      <c r="JRJ112" s="90"/>
      <c r="JRK112" s="90"/>
      <c r="JRL112" s="90"/>
      <c r="JRM112" s="90"/>
      <c r="JRN112" s="90"/>
      <c r="JRO112" s="90"/>
      <c r="JRP112" s="90"/>
      <c r="JRQ112" s="90"/>
      <c r="JRR112" s="90"/>
      <c r="JRS112" s="90"/>
      <c r="JRT112" s="90"/>
      <c r="JRU112" s="90"/>
      <c r="JRV112" s="90"/>
      <c r="JRW112" s="90"/>
      <c r="JRX112" s="90"/>
      <c r="JRY112" s="90"/>
      <c r="JRZ112" s="90"/>
      <c r="JSA112" s="90"/>
      <c r="JSB112" s="90"/>
      <c r="JSC112" s="90"/>
      <c r="JSD112" s="90"/>
      <c r="JSE112" s="90"/>
      <c r="JSF112" s="90"/>
      <c r="JSG112" s="90"/>
      <c r="JSH112" s="90"/>
      <c r="JSI112" s="90"/>
      <c r="JSJ112" s="90"/>
      <c r="JSK112" s="90"/>
      <c r="JSL112" s="90"/>
      <c r="JSM112" s="90"/>
      <c r="JSN112" s="90"/>
      <c r="JSO112" s="90"/>
      <c r="JSP112" s="90"/>
      <c r="JSQ112" s="90"/>
      <c r="JSR112" s="90"/>
      <c r="JSS112" s="90"/>
      <c r="JST112" s="90"/>
      <c r="JSU112" s="90"/>
      <c r="JSV112" s="90"/>
      <c r="JSW112" s="90"/>
      <c r="JSX112" s="90"/>
      <c r="JSY112" s="90"/>
      <c r="JSZ112" s="90"/>
      <c r="JTA112" s="90"/>
      <c r="JTB112" s="90"/>
      <c r="JTC112" s="90"/>
      <c r="JTD112" s="90"/>
      <c r="JTE112" s="90"/>
      <c r="JTF112" s="90"/>
      <c r="JTG112" s="90"/>
      <c r="JTH112" s="90"/>
      <c r="JTI112" s="90"/>
      <c r="JTJ112" s="90"/>
      <c r="JTK112" s="90"/>
      <c r="JTL112" s="90"/>
      <c r="JTM112" s="90"/>
      <c r="JTN112" s="90"/>
      <c r="JTO112" s="90"/>
      <c r="JTP112" s="90"/>
      <c r="JTQ112" s="90"/>
      <c r="JTR112" s="90"/>
      <c r="JTS112" s="90"/>
      <c r="JTT112" s="90"/>
      <c r="JTU112" s="90"/>
      <c r="JTV112" s="90"/>
      <c r="JTW112" s="90"/>
      <c r="JTX112" s="90"/>
      <c r="JTY112" s="90"/>
      <c r="JTZ112" s="90"/>
      <c r="JUA112" s="90"/>
      <c r="JUB112" s="90"/>
      <c r="JUC112" s="90"/>
      <c r="JUD112" s="90"/>
      <c r="JUE112" s="90"/>
      <c r="JUF112" s="90"/>
      <c r="JUG112" s="90"/>
      <c r="JUH112" s="90"/>
      <c r="JUI112" s="90"/>
      <c r="JUJ112" s="90"/>
      <c r="JUK112" s="90"/>
      <c r="JUL112" s="90"/>
      <c r="JUM112" s="90"/>
      <c r="JUN112" s="90"/>
      <c r="JUO112" s="90"/>
      <c r="JUP112" s="90"/>
      <c r="JUQ112" s="90"/>
      <c r="JUR112" s="90"/>
      <c r="JUS112" s="90"/>
      <c r="JUT112" s="90"/>
      <c r="JUU112" s="90"/>
      <c r="JUV112" s="90"/>
      <c r="JUW112" s="90"/>
      <c r="JUX112" s="90"/>
      <c r="JUY112" s="90"/>
      <c r="JUZ112" s="90"/>
      <c r="JVA112" s="90"/>
      <c r="JVB112" s="90"/>
      <c r="JVC112" s="90"/>
      <c r="JVD112" s="90"/>
      <c r="JVE112" s="90"/>
      <c r="JVF112" s="90"/>
      <c r="JVG112" s="90"/>
      <c r="JVH112" s="90"/>
      <c r="JVI112" s="90"/>
      <c r="JVJ112" s="90"/>
      <c r="JVK112" s="90"/>
      <c r="JVL112" s="90"/>
      <c r="JVM112" s="90"/>
      <c r="JVN112" s="90"/>
      <c r="JVO112" s="90"/>
      <c r="JVP112" s="90"/>
      <c r="JVQ112" s="90"/>
      <c r="JVR112" s="90"/>
      <c r="JVS112" s="90"/>
      <c r="JVT112" s="90"/>
      <c r="JVU112" s="90"/>
      <c r="JVV112" s="90"/>
      <c r="JVW112" s="90"/>
      <c r="JVX112" s="90"/>
      <c r="JVY112" s="90"/>
      <c r="JVZ112" s="90"/>
      <c r="JWA112" s="90"/>
      <c r="JWB112" s="90"/>
      <c r="JWC112" s="90"/>
      <c r="JWD112" s="90"/>
      <c r="JWE112" s="90"/>
      <c r="JWF112" s="90"/>
      <c r="JWG112" s="90"/>
      <c r="JWH112" s="90"/>
      <c r="JWI112" s="90"/>
      <c r="JWJ112" s="90"/>
      <c r="JWK112" s="90"/>
      <c r="JWL112" s="90"/>
      <c r="JWM112" s="90"/>
      <c r="JWN112" s="90"/>
      <c r="JWO112" s="90"/>
      <c r="JWP112" s="90"/>
      <c r="JWQ112" s="90"/>
      <c r="JWR112" s="90"/>
      <c r="JWS112" s="90"/>
      <c r="JWT112" s="90"/>
      <c r="JWU112" s="90"/>
      <c r="JWV112" s="90"/>
      <c r="JWW112" s="90"/>
      <c r="JWX112" s="90"/>
      <c r="JWY112" s="90"/>
      <c r="JWZ112" s="90"/>
      <c r="JXA112" s="90"/>
      <c r="JXB112" s="90"/>
      <c r="JXC112" s="90"/>
      <c r="JXD112" s="90"/>
      <c r="JXE112" s="90"/>
      <c r="JXF112" s="90"/>
      <c r="JXG112" s="90"/>
      <c r="JXH112" s="90"/>
      <c r="JXI112" s="90"/>
      <c r="JXJ112" s="90"/>
      <c r="JXK112" s="90"/>
      <c r="JXL112" s="90"/>
      <c r="JXM112" s="90"/>
      <c r="JXN112" s="90"/>
      <c r="JXO112" s="90"/>
      <c r="JXP112" s="90"/>
      <c r="JXQ112" s="90"/>
      <c r="JXR112" s="90"/>
      <c r="JXS112" s="90"/>
      <c r="JXT112" s="90"/>
      <c r="JXU112" s="90"/>
      <c r="JXV112" s="90"/>
      <c r="JXW112" s="90"/>
      <c r="JXX112" s="90"/>
      <c r="JXY112" s="90"/>
      <c r="JXZ112" s="90"/>
      <c r="JYA112" s="90"/>
      <c r="JYB112" s="90"/>
      <c r="JYC112" s="90"/>
      <c r="JYD112" s="90"/>
      <c r="JYE112" s="90"/>
      <c r="JYF112" s="90"/>
      <c r="JYG112" s="90"/>
      <c r="JYH112" s="90"/>
      <c r="JYI112" s="90"/>
      <c r="JYJ112" s="90"/>
      <c r="JYK112" s="90"/>
      <c r="JYL112" s="90"/>
      <c r="JYM112" s="90"/>
      <c r="JYN112" s="90"/>
      <c r="JYO112" s="90"/>
      <c r="JYP112" s="90"/>
      <c r="JYQ112" s="90"/>
      <c r="JYR112" s="90"/>
      <c r="JYS112" s="90"/>
      <c r="JYT112" s="90"/>
      <c r="JYU112" s="90"/>
      <c r="JYV112" s="90"/>
      <c r="JYW112" s="90"/>
      <c r="JYX112" s="90"/>
      <c r="JYY112" s="90"/>
      <c r="JYZ112" s="90"/>
      <c r="JZA112" s="90"/>
      <c r="JZB112" s="90"/>
      <c r="JZC112" s="90"/>
      <c r="JZD112" s="90"/>
      <c r="JZE112" s="90"/>
      <c r="JZF112" s="90"/>
      <c r="JZG112" s="90"/>
      <c r="JZH112" s="90"/>
      <c r="JZI112" s="90"/>
      <c r="JZJ112" s="90"/>
      <c r="JZK112" s="90"/>
      <c r="JZL112" s="90"/>
      <c r="JZM112" s="90"/>
      <c r="JZN112" s="90"/>
      <c r="JZO112" s="90"/>
      <c r="JZP112" s="90"/>
      <c r="JZQ112" s="90"/>
      <c r="JZR112" s="90"/>
      <c r="JZS112" s="90"/>
      <c r="JZT112" s="90"/>
      <c r="JZU112" s="90"/>
      <c r="JZV112" s="90"/>
      <c r="JZW112" s="90"/>
      <c r="JZX112" s="90"/>
      <c r="JZY112" s="90"/>
      <c r="JZZ112" s="90"/>
      <c r="KAA112" s="90"/>
      <c r="KAB112" s="90"/>
      <c r="KAC112" s="90"/>
      <c r="KAD112" s="90"/>
      <c r="KAE112" s="90"/>
      <c r="KAF112" s="90"/>
      <c r="KAG112" s="90"/>
      <c r="KAH112" s="90"/>
      <c r="KAI112" s="90"/>
      <c r="KAJ112" s="90"/>
      <c r="KAK112" s="90"/>
      <c r="KAL112" s="90"/>
      <c r="KAM112" s="90"/>
      <c r="KAN112" s="90"/>
      <c r="KAO112" s="90"/>
      <c r="KAP112" s="90"/>
      <c r="KAQ112" s="90"/>
      <c r="KAR112" s="90"/>
      <c r="KAS112" s="90"/>
      <c r="KAT112" s="90"/>
      <c r="KAU112" s="90"/>
      <c r="KAV112" s="90"/>
      <c r="KAW112" s="90"/>
      <c r="KAX112" s="90"/>
      <c r="KAY112" s="90"/>
      <c r="KAZ112" s="90"/>
      <c r="KBA112" s="90"/>
      <c r="KBB112" s="90"/>
      <c r="KBC112" s="90"/>
      <c r="KBD112" s="90"/>
      <c r="KBE112" s="90"/>
      <c r="KBF112" s="90"/>
      <c r="KBG112" s="90"/>
      <c r="KBH112" s="90"/>
      <c r="KBI112" s="90"/>
      <c r="KBJ112" s="90"/>
      <c r="KBK112" s="90"/>
      <c r="KBL112" s="90"/>
      <c r="KBM112" s="90"/>
      <c r="KBN112" s="90"/>
      <c r="KBO112" s="90"/>
      <c r="KBP112" s="90"/>
      <c r="KBQ112" s="90"/>
      <c r="KBR112" s="90"/>
      <c r="KBS112" s="90"/>
      <c r="KBT112" s="90"/>
      <c r="KBU112" s="90"/>
      <c r="KBV112" s="90"/>
      <c r="KBW112" s="90"/>
      <c r="KBX112" s="90"/>
      <c r="KBY112" s="90"/>
      <c r="KBZ112" s="90"/>
      <c r="KCA112" s="90"/>
      <c r="KCB112" s="90"/>
      <c r="KCC112" s="90"/>
      <c r="KCD112" s="90"/>
      <c r="KCE112" s="90"/>
      <c r="KCF112" s="90"/>
      <c r="KCG112" s="90"/>
      <c r="KCH112" s="90"/>
      <c r="KCI112" s="90"/>
      <c r="KCJ112" s="90"/>
      <c r="KCK112" s="90"/>
      <c r="KCL112" s="90"/>
      <c r="KCM112" s="90"/>
      <c r="KCN112" s="90"/>
      <c r="KCO112" s="90"/>
      <c r="KCP112" s="90"/>
      <c r="KCQ112" s="90"/>
      <c r="KCR112" s="90"/>
      <c r="KCS112" s="90"/>
      <c r="KCT112" s="90"/>
      <c r="KCU112" s="90"/>
      <c r="KCV112" s="90"/>
      <c r="KCW112" s="90"/>
      <c r="KCX112" s="90"/>
      <c r="KCY112" s="90"/>
      <c r="KCZ112" s="90"/>
      <c r="KDA112" s="90"/>
      <c r="KDB112" s="90"/>
      <c r="KDC112" s="90"/>
      <c r="KDD112" s="90"/>
      <c r="KDE112" s="90"/>
      <c r="KDF112" s="90"/>
      <c r="KDG112" s="90"/>
      <c r="KDH112" s="90"/>
      <c r="KDI112" s="90"/>
      <c r="KDJ112" s="90"/>
      <c r="KDK112" s="90"/>
      <c r="KDL112" s="90"/>
      <c r="KDM112" s="90"/>
      <c r="KDN112" s="90"/>
      <c r="KDO112" s="90"/>
      <c r="KDP112" s="90"/>
      <c r="KDQ112" s="90"/>
      <c r="KDR112" s="90"/>
      <c r="KDS112" s="90"/>
      <c r="KDT112" s="90"/>
      <c r="KDU112" s="90"/>
      <c r="KDV112" s="90"/>
      <c r="KDW112" s="90"/>
      <c r="KDX112" s="90"/>
      <c r="KDY112" s="90"/>
      <c r="KDZ112" s="90"/>
      <c r="KEA112" s="90"/>
      <c r="KEB112" s="90"/>
      <c r="KEC112" s="90"/>
      <c r="KED112" s="90"/>
      <c r="KEE112" s="90"/>
      <c r="KEF112" s="90"/>
      <c r="KEG112" s="90"/>
      <c r="KEH112" s="90"/>
      <c r="KEI112" s="90"/>
      <c r="KEJ112" s="90"/>
      <c r="KEK112" s="90"/>
      <c r="KEL112" s="90"/>
      <c r="KEM112" s="90"/>
      <c r="KEN112" s="90"/>
      <c r="KEO112" s="90"/>
      <c r="KEP112" s="90"/>
      <c r="KEQ112" s="90"/>
      <c r="KER112" s="90"/>
      <c r="KES112" s="90"/>
      <c r="KET112" s="90"/>
      <c r="KEU112" s="90"/>
      <c r="KEV112" s="90"/>
      <c r="KEW112" s="90"/>
      <c r="KEX112" s="90"/>
      <c r="KEY112" s="90"/>
      <c r="KEZ112" s="90"/>
      <c r="KFA112" s="90"/>
      <c r="KFB112" s="90"/>
      <c r="KFC112" s="90"/>
      <c r="KFD112" s="90"/>
      <c r="KFE112" s="90"/>
      <c r="KFF112" s="90"/>
      <c r="KFG112" s="90"/>
      <c r="KFH112" s="90"/>
      <c r="KFI112" s="90"/>
      <c r="KFJ112" s="90"/>
      <c r="KFK112" s="90"/>
      <c r="KFL112" s="90"/>
      <c r="KFM112" s="90"/>
      <c r="KFN112" s="90"/>
      <c r="KFO112" s="90"/>
      <c r="KFP112" s="90"/>
      <c r="KFQ112" s="90"/>
      <c r="KFR112" s="90"/>
      <c r="KFS112" s="90"/>
      <c r="KFT112" s="90"/>
      <c r="KFU112" s="90"/>
      <c r="KFV112" s="90"/>
      <c r="KFW112" s="90"/>
      <c r="KFX112" s="90"/>
      <c r="KFY112" s="90"/>
      <c r="KFZ112" s="90"/>
      <c r="KGA112" s="90"/>
      <c r="KGB112" s="90"/>
      <c r="KGC112" s="90"/>
      <c r="KGD112" s="90"/>
      <c r="KGE112" s="90"/>
      <c r="KGF112" s="90"/>
      <c r="KGG112" s="90"/>
      <c r="KGH112" s="90"/>
      <c r="KGI112" s="90"/>
      <c r="KGJ112" s="90"/>
      <c r="KGK112" s="90"/>
      <c r="KGL112" s="90"/>
      <c r="KGM112" s="90"/>
      <c r="KGN112" s="90"/>
      <c r="KGO112" s="90"/>
      <c r="KGP112" s="90"/>
      <c r="KGQ112" s="90"/>
      <c r="KGR112" s="90"/>
      <c r="KGS112" s="90"/>
      <c r="KGT112" s="90"/>
      <c r="KGU112" s="90"/>
      <c r="KGV112" s="90"/>
      <c r="KGW112" s="90"/>
      <c r="KGX112" s="90"/>
      <c r="KGY112" s="90"/>
      <c r="KGZ112" s="90"/>
      <c r="KHA112" s="90"/>
      <c r="KHB112" s="90"/>
      <c r="KHC112" s="90"/>
      <c r="KHD112" s="90"/>
      <c r="KHE112" s="90"/>
      <c r="KHF112" s="90"/>
      <c r="KHG112" s="90"/>
      <c r="KHH112" s="90"/>
      <c r="KHI112" s="90"/>
      <c r="KHJ112" s="90"/>
      <c r="KHK112" s="90"/>
      <c r="KHL112" s="90"/>
      <c r="KHM112" s="90"/>
      <c r="KHN112" s="90"/>
      <c r="KHO112" s="90"/>
      <c r="KHP112" s="90"/>
      <c r="KHQ112" s="90"/>
      <c r="KHR112" s="90"/>
      <c r="KHS112" s="90"/>
      <c r="KHT112" s="90"/>
      <c r="KHU112" s="90"/>
      <c r="KHV112" s="90"/>
      <c r="KHW112" s="90"/>
      <c r="KHX112" s="90"/>
      <c r="KHY112" s="90"/>
      <c r="KHZ112" s="90"/>
      <c r="KIA112" s="90"/>
      <c r="KIB112" s="90"/>
      <c r="KIC112" s="90"/>
      <c r="KID112" s="90"/>
      <c r="KIE112" s="90"/>
      <c r="KIF112" s="90"/>
      <c r="KIG112" s="90"/>
      <c r="KIH112" s="90"/>
      <c r="KII112" s="90"/>
      <c r="KIJ112" s="90"/>
      <c r="KIK112" s="90"/>
      <c r="KIL112" s="90"/>
      <c r="KIM112" s="90"/>
      <c r="KIN112" s="90"/>
      <c r="KIO112" s="90"/>
      <c r="KIP112" s="90"/>
      <c r="KIQ112" s="90"/>
      <c r="KIR112" s="90"/>
      <c r="KIS112" s="90"/>
      <c r="KIT112" s="90"/>
      <c r="KIU112" s="90"/>
      <c r="KIV112" s="90"/>
      <c r="KIW112" s="90"/>
      <c r="KIX112" s="90"/>
      <c r="KIY112" s="90"/>
      <c r="KIZ112" s="90"/>
      <c r="KJA112" s="90"/>
      <c r="KJB112" s="90"/>
      <c r="KJC112" s="90"/>
      <c r="KJD112" s="90"/>
      <c r="KJE112" s="90"/>
      <c r="KJF112" s="90"/>
      <c r="KJG112" s="90"/>
      <c r="KJH112" s="90"/>
      <c r="KJI112" s="90"/>
      <c r="KJJ112" s="90"/>
      <c r="KJK112" s="90"/>
      <c r="KJL112" s="90"/>
      <c r="KJM112" s="90"/>
      <c r="KJN112" s="90"/>
      <c r="KJO112" s="90"/>
      <c r="KJP112" s="90"/>
      <c r="KJQ112" s="90"/>
      <c r="KJR112" s="90"/>
      <c r="KJS112" s="90"/>
      <c r="KJT112" s="90"/>
      <c r="KJU112" s="90"/>
      <c r="KJV112" s="90"/>
      <c r="KJW112" s="90"/>
      <c r="KJX112" s="90"/>
      <c r="KJY112" s="90"/>
      <c r="KJZ112" s="90"/>
      <c r="KKA112" s="90"/>
      <c r="KKB112" s="90"/>
      <c r="KKC112" s="90"/>
      <c r="KKD112" s="90"/>
      <c r="KKE112" s="90"/>
      <c r="KKF112" s="90"/>
      <c r="KKG112" s="90"/>
      <c r="KKH112" s="90"/>
      <c r="KKI112" s="90"/>
      <c r="KKJ112" s="90"/>
      <c r="KKK112" s="90"/>
      <c r="KKL112" s="90"/>
      <c r="KKM112" s="90"/>
      <c r="KKN112" s="90"/>
      <c r="KKO112" s="90"/>
      <c r="KKP112" s="90"/>
      <c r="KKQ112" s="90"/>
      <c r="KKR112" s="90"/>
      <c r="KKS112" s="90"/>
      <c r="KKT112" s="90"/>
      <c r="KKU112" s="90"/>
      <c r="KKV112" s="90"/>
      <c r="KKW112" s="90"/>
      <c r="KKX112" s="90"/>
      <c r="KKY112" s="90"/>
      <c r="KKZ112" s="90"/>
      <c r="KLA112" s="90"/>
      <c r="KLB112" s="90"/>
      <c r="KLC112" s="90"/>
      <c r="KLD112" s="90"/>
      <c r="KLE112" s="90"/>
      <c r="KLF112" s="90"/>
      <c r="KLG112" s="90"/>
      <c r="KLH112" s="90"/>
      <c r="KLI112" s="90"/>
      <c r="KLJ112" s="90"/>
      <c r="KLK112" s="90"/>
      <c r="KLL112" s="90"/>
      <c r="KLM112" s="90"/>
      <c r="KLN112" s="90"/>
      <c r="KLO112" s="90"/>
      <c r="KLP112" s="90"/>
      <c r="KLQ112" s="90"/>
      <c r="KLR112" s="90"/>
      <c r="KLS112" s="90"/>
      <c r="KLT112" s="90"/>
      <c r="KLU112" s="90"/>
      <c r="KLV112" s="90"/>
      <c r="KLW112" s="90"/>
      <c r="KLX112" s="90"/>
      <c r="KLY112" s="90"/>
      <c r="KLZ112" s="90"/>
      <c r="KMA112" s="90"/>
      <c r="KMB112" s="90"/>
      <c r="KMC112" s="90"/>
      <c r="KMD112" s="90"/>
      <c r="KME112" s="90"/>
      <c r="KMF112" s="90"/>
      <c r="KMG112" s="90"/>
      <c r="KMH112" s="90"/>
      <c r="KMI112" s="90"/>
      <c r="KMJ112" s="90"/>
      <c r="KMK112" s="90"/>
      <c r="KML112" s="90"/>
      <c r="KMM112" s="90"/>
      <c r="KMN112" s="90"/>
      <c r="KMO112" s="90"/>
      <c r="KMP112" s="90"/>
      <c r="KMQ112" s="90"/>
      <c r="KMR112" s="90"/>
      <c r="KMS112" s="90"/>
      <c r="KMT112" s="90"/>
      <c r="KMU112" s="90"/>
      <c r="KMV112" s="90"/>
      <c r="KMW112" s="90"/>
      <c r="KMX112" s="90"/>
      <c r="KMY112" s="90"/>
      <c r="KMZ112" s="90"/>
      <c r="KNA112" s="90"/>
      <c r="KNB112" s="90"/>
      <c r="KNC112" s="90"/>
      <c r="KND112" s="90"/>
      <c r="KNE112" s="90"/>
      <c r="KNF112" s="90"/>
      <c r="KNG112" s="90"/>
      <c r="KNH112" s="90"/>
      <c r="KNI112" s="90"/>
      <c r="KNJ112" s="90"/>
      <c r="KNK112" s="90"/>
      <c r="KNL112" s="90"/>
      <c r="KNM112" s="90"/>
      <c r="KNN112" s="90"/>
      <c r="KNO112" s="90"/>
      <c r="KNP112" s="90"/>
      <c r="KNQ112" s="90"/>
      <c r="KNR112" s="90"/>
      <c r="KNS112" s="90"/>
      <c r="KNT112" s="90"/>
      <c r="KNU112" s="90"/>
      <c r="KNV112" s="90"/>
      <c r="KNW112" s="90"/>
      <c r="KNX112" s="90"/>
      <c r="KNY112" s="90"/>
      <c r="KNZ112" s="90"/>
      <c r="KOA112" s="90"/>
      <c r="KOB112" s="90"/>
      <c r="KOC112" s="90"/>
      <c r="KOD112" s="90"/>
      <c r="KOE112" s="90"/>
      <c r="KOF112" s="90"/>
      <c r="KOG112" s="90"/>
      <c r="KOH112" s="90"/>
      <c r="KOI112" s="90"/>
      <c r="KOJ112" s="90"/>
      <c r="KOK112" s="90"/>
      <c r="KOL112" s="90"/>
      <c r="KOM112" s="90"/>
      <c r="KON112" s="90"/>
      <c r="KOO112" s="90"/>
      <c r="KOP112" s="90"/>
      <c r="KOQ112" s="90"/>
      <c r="KOR112" s="90"/>
      <c r="KOS112" s="90"/>
      <c r="KOT112" s="90"/>
      <c r="KOU112" s="90"/>
      <c r="KOV112" s="90"/>
      <c r="KOW112" s="90"/>
      <c r="KOX112" s="90"/>
      <c r="KOY112" s="90"/>
      <c r="KOZ112" s="90"/>
      <c r="KPA112" s="90"/>
      <c r="KPB112" s="90"/>
      <c r="KPC112" s="90"/>
      <c r="KPD112" s="90"/>
      <c r="KPE112" s="90"/>
      <c r="KPF112" s="90"/>
      <c r="KPG112" s="90"/>
      <c r="KPH112" s="90"/>
      <c r="KPI112" s="90"/>
      <c r="KPJ112" s="90"/>
      <c r="KPK112" s="90"/>
      <c r="KPL112" s="90"/>
      <c r="KPM112" s="90"/>
      <c r="KPN112" s="90"/>
      <c r="KPO112" s="90"/>
      <c r="KPP112" s="90"/>
      <c r="KPQ112" s="90"/>
      <c r="KPR112" s="90"/>
      <c r="KPS112" s="90"/>
      <c r="KPT112" s="90"/>
      <c r="KPU112" s="90"/>
      <c r="KPV112" s="90"/>
      <c r="KPW112" s="90"/>
      <c r="KPX112" s="90"/>
      <c r="KPY112" s="90"/>
      <c r="KPZ112" s="90"/>
      <c r="KQA112" s="90"/>
      <c r="KQB112" s="90"/>
      <c r="KQC112" s="90"/>
      <c r="KQD112" s="90"/>
      <c r="KQE112" s="90"/>
      <c r="KQF112" s="90"/>
      <c r="KQG112" s="90"/>
      <c r="KQH112" s="90"/>
      <c r="KQI112" s="90"/>
      <c r="KQJ112" s="90"/>
      <c r="KQK112" s="90"/>
      <c r="KQL112" s="90"/>
      <c r="KQM112" s="90"/>
      <c r="KQN112" s="90"/>
      <c r="KQO112" s="90"/>
      <c r="KQP112" s="90"/>
      <c r="KQQ112" s="90"/>
      <c r="KQR112" s="90"/>
      <c r="KQS112" s="90"/>
      <c r="KQT112" s="90"/>
      <c r="KQU112" s="90"/>
      <c r="KQV112" s="90"/>
      <c r="KQW112" s="90"/>
      <c r="KQX112" s="90"/>
      <c r="KQY112" s="90"/>
      <c r="KQZ112" s="90"/>
      <c r="KRA112" s="90"/>
      <c r="KRB112" s="90"/>
      <c r="KRC112" s="90"/>
      <c r="KRD112" s="90"/>
      <c r="KRE112" s="90"/>
      <c r="KRF112" s="90"/>
      <c r="KRG112" s="90"/>
      <c r="KRH112" s="90"/>
      <c r="KRI112" s="90"/>
      <c r="KRJ112" s="90"/>
      <c r="KRK112" s="90"/>
      <c r="KRL112" s="90"/>
      <c r="KRM112" s="90"/>
      <c r="KRN112" s="90"/>
      <c r="KRO112" s="90"/>
      <c r="KRP112" s="90"/>
      <c r="KRQ112" s="90"/>
      <c r="KRR112" s="90"/>
      <c r="KRS112" s="90"/>
      <c r="KRT112" s="90"/>
      <c r="KRU112" s="90"/>
      <c r="KRV112" s="90"/>
      <c r="KRW112" s="90"/>
      <c r="KRX112" s="90"/>
      <c r="KRY112" s="90"/>
      <c r="KRZ112" s="90"/>
      <c r="KSA112" s="90"/>
      <c r="KSB112" s="90"/>
      <c r="KSC112" s="90"/>
      <c r="KSD112" s="90"/>
      <c r="KSE112" s="90"/>
      <c r="KSF112" s="90"/>
      <c r="KSG112" s="90"/>
      <c r="KSH112" s="90"/>
      <c r="KSI112" s="90"/>
      <c r="KSJ112" s="90"/>
      <c r="KSK112" s="90"/>
      <c r="KSL112" s="90"/>
      <c r="KSM112" s="90"/>
      <c r="KSN112" s="90"/>
      <c r="KSO112" s="90"/>
      <c r="KSP112" s="90"/>
      <c r="KSQ112" s="90"/>
      <c r="KSR112" s="90"/>
      <c r="KSS112" s="90"/>
      <c r="KST112" s="90"/>
      <c r="KSU112" s="90"/>
      <c r="KSV112" s="90"/>
      <c r="KSW112" s="90"/>
      <c r="KSX112" s="90"/>
      <c r="KSY112" s="90"/>
      <c r="KSZ112" s="90"/>
      <c r="KTA112" s="90"/>
      <c r="KTB112" s="90"/>
      <c r="KTC112" s="90"/>
      <c r="KTD112" s="90"/>
      <c r="KTE112" s="90"/>
      <c r="KTF112" s="90"/>
      <c r="KTG112" s="90"/>
      <c r="KTH112" s="90"/>
      <c r="KTI112" s="90"/>
      <c r="KTJ112" s="90"/>
      <c r="KTK112" s="90"/>
      <c r="KTL112" s="90"/>
      <c r="KTM112" s="90"/>
      <c r="KTN112" s="90"/>
      <c r="KTO112" s="90"/>
      <c r="KTP112" s="90"/>
      <c r="KTQ112" s="90"/>
      <c r="KTR112" s="90"/>
      <c r="KTS112" s="90"/>
      <c r="KTT112" s="90"/>
      <c r="KTU112" s="90"/>
      <c r="KTV112" s="90"/>
      <c r="KTW112" s="90"/>
      <c r="KTX112" s="90"/>
      <c r="KTY112" s="90"/>
      <c r="KTZ112" s="90"/>
      <c r="KUA112" s="90"/>
      <c r="KUB112" s="90"/>
      <c r="KUC112" s="90"/>
      <c r="KUD112" s="90"/>
      <c r="KUE112" s="90"/>
      <c r="KUF112" s="90"/>
      <c r="KUG112" s="90"/>
      <c r="KUH112" s="90"/>
      <c r="KUI112" s="90"/>
      <c r="KUJ112" s="90"/>
      <c r="KUK112" s="90"/>
      <c r="KUL112" s="90"/>
      <c r="KUM112" s="90"/>
      <c r="KUN112" s="90"/>
      <c r="KUO112" s="90"/>
      <c r="KUP112" s="90"/>
      <c r="KUQ112" s="90"/>
      <c r="KUR112" s="90"/>
      <c r="KUS112" s="90"/>
      <c r="KUT112" s="90"/>
      <c r="KUU112" s="90"/>
      <c r="KUV112" s="90"/>
      <c r="KUW112" s="90"/>
      <c r="KUX112" s="90"/>
      <c r="KUY112" s="90"/>
      <c r="KUZ112" s="90"/>
      <c r="KVA112" s="90"/>
      <c r="KVB112" s="90"/>
      <c r="KVC112" s="90"/>
      <c r="KVD112" s="90"/>
      <c r="KVE112" s="90"/>
      <c r="KVF112" s="90"/>
      <c r="KVG112" s="90"/>
      <c r="KVH112" s="90"/>
      <c r="KVI112" s="90"/>
      <c r="KVJ112" s="90"/>
      <c r="KVK112" s="90"/>
      <c r="KVL112" s="90"/>
      <c r="KVM112" s="90"/>
      <c r="KVN112" s="90"/>
      <c r="KVO112" s="90"/>
      <c r="KVP112" s="90"/>
      <c r="KVQ112" s="90"/>
      <c r="KVR112" s="90"/>
      <c r="KVS112" s="90"/>
      <c r="KVT112" s="90"/>
      <c r="KVU112" s="90"/>
      <c r="KVV112" s="90"/>
      <c r="KVW112" s="90"/>
      <c r="KVX112" s="90"/>
      <c r="KVY112" s="90"/>
      <c r="KVZ112" s="90"/>
      <c r="KWA112" s="90"/>
      <c r="KWB112" s="90"/>
      <c r="KWC112" s="90"/>
      <c r="KWD112" s="90"/>
      <c r="KWE112" s="90"/>
      <c r="KWF112" s="90"/>
      <c r="KWG112" s="90"/>
      <c r="KWH112" s="90"/>
      <c r="KWI112" s="90"/>
      <c r="KWJ112" s="90"/>
      <c r="KWK112" s="90"/>
      <c r="KWL112" s="90"/>
      <c r="KWM112" s="90"/>
      <c r="KWN112" s="90"/>
      <c r="KWO112" s="90"/>
      <c r="KWP112" s="90"/>
      <c r="KWQ112" s="90"/>
      <c r="KWR112" s="90"/>
      <c r="KWS112" s="90"/>
      <c r="KWT112" s="90"/>
      <c r="KWU112" s="90"/>
      <c r="KWV112" s="90"/>
      <c r="KWW112" s="90"/>
      <c r="KWX112" s="90"/>
      <c r="KWY112" s="90"/>
      <c r="KWZ112" s="90"/>
      <c r="KXA112" s="90"/>
      <c r="KXB112" s="90"/>
      <c r="KXC112" s="90"/>
      <c r="KXD112" s="90"/>
      <c r="KXE112" s="90"/>
      <c r="KXF112" s="90"/>
      <c r="KXG112" s="90"/>
      <c r="KXH112" s="90"/>
      <c r="KXI112" s="90"/>
      <c r="KXJ112" s="90"/>
      <c r="KXK112" s="90"/>
      <c r="KXL112" s="90"/>
      <c r="KXM112" s="90"/>
      <c r="KXN112" s="90"/>
      <c r="KXO112" s="90"/>
      <c r="KXP112" s="90"/>
      <c r="KXQ112" s="90"/>
      <c r="KXR112" s="90"/>
      <c r="KXS112" s="90"/>
      <c r="KXT112" s="90"/>
      <c r="KXU112" s="90"/>
      <c r="KXV112" s="90"/>
      <c r="KXW112" s="90"/>
      <c r="KXX112" s="90"/>
      <c r="KXY112" s="90"/>
      <c r="KXZ112" s="90"/>
      <c r="KYA112" s="90"/>
      <c r="KYB112" s="90"/>
      <c r="KYC112" s="90"/>
      <c r="KYD112" s="90"/>
      <c r="KYE112" s="90"/>
      <c r="KYF112" s="90"/>
      <c r="KYG112" s="90"/>
      <c r="KYH112" s="90"/>
      <c r="KYI112" s="90"/>
      <c r="KYJ112" s="90"/>
      <c r="KYK112" s="90"/>
      <c r="KYL112" s="90"/>
      <c r="KYM112" s="90"/>
      <c r="KYN112" s="90"/>
      <c r="KYO112" s="90"/>
      <c r="KYP112" s="90"/>
      <c r="KYQ112" s="90"/>
      <c r="KYR112" s="90"/>
      <c r="KYS112" s="90"/>
      <c r="KYT112" s="90"/>
      <c r="KYU112" s="90"/>
      <c r="KYV112" s="90"/>
      <c r="KYW112" s="90"/>
      <c r="KYX112" s="90"/>
      <c r="KYY112" s="90"/>
      <c r="KYZ112" s="90"/>
      <c r="KZA112" s="90"/>
      <c r="KZB112" s="90"/>
      <c r="KZC112" s="90"/>
      <c r="KZD112" s="90"/>
      <c r="KZE112" s="90"/>
      <c r="KZF112" s="90"/>
      <c r="KZG112" s="90"/>
      <c r="KZH112" s="90"/>
      <c r="KZI112" s="90"/>
      <c r="KZJ112" s="90"/>
      <c r="KZK112" s="90"/>
      <c r="KZL112" s="90"/>
      <c r="KZM112" s="90"/>
      <c r="KZN112" s="90"/>
      <c r="KZO112" s="90"/>
      <c r="KZP112" s="90"/>
      <c r="KZQ112" s="90"/>
      <c r="KZR112" s="90"/>
      <c r="KZS112" s="90"/>
      <c r="KZT112" s="90"/>
      <c r="KZU112" s="90"/>
      <c r="KZV112" s="90"/>
      <c r="KZW112" s="90"/>
      <c r="KZX112" s="90"/>
      <c r="KZY112" s="90"/>
      <c r="KZZ112" s="90"/>
      <c r="LAA112" s="90"/>
      <c r="LAB112" s="90"/>
      <c r="LAC112" s="90"/>
      <c r="LAD112" s="90"/>
      <c r="LAE112" s="90"/>
      <c r="LAF112" s="90"/>
      <c r="LAG112" s="90"/>
      <c r="LAH112" s="90"/>
      <c r="LAI112" s="90"/>
      <c r="LAJ112" s="90"/>
      <c r="LAK112" s="90"/>
      <c r="LAL112" s="90"/>
      <c r="LAM112" s="90"/>
      <c r="LAN112" s="90"/>
      <c r="LAO112" s="90"/>
      <c r="LAP112" s="90"/>
      <c r="LAQ112" s="90"/>
      <c r="LAR112" s="90"/>
      <c r="LAS112" s="90"/>
      <c r="LAT112" s="90"/>
      <c r="LAU112" s="90"/>
      <c r="LAV112" s="90"/>
      <c r="LAW112" s="90"/>
      <c r="LAX112" s="90"/>
      <c r="LAY112" s="90"/>
      <c r="LAZ112" s="90"/>
      <c r="LBA112" s="90"/>
      <c r="LBB112" s="90"/>
      <c r="LBC112" s="90"/>
      <c r="LBD112" s="90"/>
      <c r="LBE112" s="90"/>
      <c r="LBF112" s="90"/>
      <c r="LBG112" s="90"/>
      <c r="LBH112" s="90"/>
      <c r="LBI112" s="90"/>
      <c r="LBJ112" s="90"/>
      <c r="LBK112" s="90"/>
      <c r="LBL112" s="90"/>
      <c r="LBM112" s="90"/>
      <c r="LBN112" s="90"/>
      <c r="LBO112" s="90"/>
      <c r="LBP112" s="90"/>
      <c r="LBQ112" s="90"/>
      <c r="LBR112" s="90"/>
      <c r="LBS112" s="90"/>
      <c r="LBT112" s="90"/>
      <c r="LBU112" s="90"/>
      <c r="LBV112" s="90"/>
      <c r="LBW112" s="90"/>
      <c r="LBX112" s="90"/>
      <c r="LBY112" s="90"/>
      <c r="LBZ112" s="90"/>
      <c r="LCA112" s="90"/>
      <c r="LCB112" s="90"/>
      <c r="LCC112" s="90"/>
      <c r="LCD112" s="90"/>
      <c r="LCE112" s="90"/>
      <c r="LCF112" s="90"/>
      <c r="LCG112" s="90"/>
      <c r="LCH112" s="90"/>
      <c r="LCI112" s="90"/>
      <c r="LCJ112" s="90"/>
      <c r="LCK112" s="90"/>
      <c r="LCL112" s="90"/>
      <c r="LCM112" s="90"/>
      <c r="LCN112" s="90"/>
      <c r="LCO112" s="90"/>
      <c r="LCP112" s="90"/>
      <c r="LCQ112" s="90"/>
      <c r="LCR112" s="90"/>
      <c r="LCS112" s="90"/>
      <c r="LCT112" s="90"/>
      <c r="LCU112" s="90"/>
      <c r="LCV112" s="90"/>
      <c r="LCW112" s="90"/>
      <c r="LCX112" s="90"/>
      <c r="LCY112" s="90"/>
      <c r="LCZ112" s="90"/>
      <c r="LDA112" s="90"/>
      <c r="LDB112" s="90"/>
      <c r="LDC112" s="90"/>
      <c r="LDD112" s="90"/>
      <c r="LDE112" s="90"/>
      <c r="LDF112" s="90"/>
      <c r="LDG112" s="90"/>
      <c r="LDH112" s="90"/>
      <c r="LDI112" s="90"/>
      <c r="LDJ112" s="90"/>
      <c r="LDK112" s="90"/>
      <c r="LDL112" s="90"/>
      <c r="LDM112" s="90"/>
      <c r="LDN112" s="90"/>
      <c r="LDO112" s="90"/>
      <c r="LDP112" s="90"/>
      <c r="LDQ112" s="90"/>
      <c r="LDR112" s="90"/>
      <c r="LDS112" s="90"/>
      <c r="LDT112" s="90"/>
      <c r="LDU112" s="90"/>
      <c r="LDV112" s="90"/>
      <c r="LDW112" s="90"/>
      <c r="LDX112" s="90"/>
      <c r="LDY112" s="90"/>
      <c r="LDZ112" s="90"/>
      <c r="LEA112" s="90"/>
      <c r="LEB112" s="90"/>
      <c r="LEC112" s="90"/>
      <c r="LED112" s="90"/>
      <c r="LEE112" s="90"/>
      <c r="LEF112" s="90"/>
      <c r="LEG112" s="90"/>
      <c r="LEH112" s="90"/>
      <c r="LEI112" s="90"/>
      <c r="LEJ112" s="90"/>
      <c r="LEK112" s="90"/>
      <c r="LEL112" s="90"/>
      <c r="LEM112" s="90"/>
      <c r="LEN112" s="90"/>
      <c r="LEO112" s="90"/>
      <c r="LEP112" s="90"/>
      <c r="LEQ112" s="90"/>
      <c r="LER112" s="90"/>
      <c r="LES112" s="90"/>
      <c r="LET112" s="90"/>
      <c r="LEU112" s="90"/>
      <c r="LEV112" s="90"/>
      <c r="LEW112" s="90"/>
      <c r="LEX112" s="90"/>
      <c r="LEY112" s="90"/>
      <c r="LEZ112" s="90"/>
      <c r="LFA112" s="90"/>
      <c r="LFB112" s="90"/>
      <c r="LFC112" s="90"/>
      <c r="LFD112" s="90"/>
      <c r="LFE112" s="90"/>
      <c r="LFF112" s="90"/>
      <c r="LFG112" s="90"/>
      <c r="LFH112" s="90"/>
      <c r="LFI112" s="90"/>
      <c r="LFJ112" s="90"/>
      <c r="LFK112" s="90"/>
      <c r="LFL112" s="90"/>
      <c r="LFM112" s="90"/>
      <c r="LFN112" s="90"/>
      <c r="LFO112" s="90"/>
      <c r="LFP112" s="90"/>
      <c r="LFQ112" s="90"/>
      <c r="LFR112" s="90"/>
      <c r="LFS112" s="90"/>
      <c r="LFT112" s="90"/>
      <c r="LFU112" s="90"/>
      <c r="LFV112" s="90"/>
      <c r="LFW112" s="90"/>
      <c r="LFX112" s="90"/>
      <c r="LFY112" s="90"/>
      <c r="LFZ112" s="90"/>
      <c r="LGA112" s="90"/>
      <c r="LGB112" s="90"/>
      <c r="LGC112" s="90"/>
      <c r="LGD112" s="90"/>
      <c r="LGE112" s="90"/>
      <c r="LGF112" s="90"/>
      <c r="LGG112" s="90"/>
      <c r="LGH112" s="90"/>
      <c r="LGI112" s="90"/>
      <c r="LGJ112" s="90"/>
      <c r="LGK112" s="90"/>
      <c r="LGL112" s="90"/>
      <c r="LGM112" s="90"/>
      <c r="LGN112" s="90"/>
      <c r="LGO112" s="90"/>
      <c r="LGP112" s="90"/>
      <c r="LGQ112" s="90"/>
      <c r="LGR112" s="90"/>
      <c r="LGS112" s="90"/>
      <c r="LGT112" s="90"/>
      <c r="LGU112" s="90"/>
      <c r="LGV112" s="90"/>
      <c r="LGW112" s="90"/>
      <c r="LGX112" s="90"/>
      <c r="LGY112" s="90"/>
      <c r="LGZ112" s="90"/>
      <c r="LHA112" s="90"/>
      <c r="LHB112" s="90"/>
      <c r="LHC112" s="90"/>
      <c r="LHD112" s="90"/>
      <c r="LHE112" s="90"/>
      <c r="LHF112" s="90"/>
      <c r="LHG112" s="90"/>
      <c r="LHH112" s="90"/>
      <c r="LHI112" s="90"/>
      <c r="LHJ112" s="90"/>
      <c r="LHK112" s="90"/>
      <c r="LHL112" s="90"/>
      <c r="LHM112" s="90"/>
      <c r="LHN112" s="90"/>
      <c r="LHO112" s="90"/>
      <c r="LHP112" s="90"/>
      <c r="LHQ112" s="90"/>
      <c r="LHR112" s="90"/>
      <c r="LHS112" s="90"/>
      <c r="LHT112" s="90"/>
      <c r="LHU112" s="90"/>
      <c r="LHV112" s="90"/>
      <c r="LHW112" s="90"/>
      <c r="LHX112" s="90"/>
      <c r="LHY112" s="90"/>
      <c r="LHZ112" s="90"/>
      <c r="LIA112" s="90"/>
      <c r="LIB112" s="90"/>
      <c r="LIC112" s="90"/>
      <c r="LID112" s="90"/>
      <c r="LIE112" s="90"/>
      <c r="LIF112" s="90"/>
      <c r="LIG112" s="90"/>
      <c r="LIH112" s="90"/>
      <c r="LII112" s="90"/>
      <c r="LIJ112" s="90"/>
      <c r="LIK112" s="90"/>
      <c r="LIL112" s="90"/>
      <c r="LIM112" s="90"/>
      <c r="LIN112" s="90"/>
      <c r="LIO112" s="90"/>
      <c r="LIP112" s="90"/>
      <c r="LIQ112" s="90"/>
      <c r="LIR112" s="90"/>
      <c r="LIS112" s="90"/>
      <c r="LIT112" s="90"/>
      <c r="LIU112" s="90"/>
      <c r="LIV112" s="90"/>
      <c r="LIW112" s="90"/>
      <c r="LIX112" s="90"/>
      <c r="LIY112" s="90"/>
      <c r="LIZ112" s="90"/>
      <c r="LJA112" s="90"/>
      <c r="LJB112" s="90"/>
      <c r="LJC112" s="90"/>
      <c r="LJD112" s="90"/>
      <c r="LJE112" s="90"/>
      <c r="LJF112" s="90"/>
      <c r="LJG112" s="90"/>
      <c r="LJH112" s="90"/>
      <c r="LJI112" s="90"/>
      <c r="LJJ112" s="90"/>
      <c r="LJK112" s="90"/>
      <c r="LJL112" s="90"/>
      <c r="LJM112" s="90"/>
      <c r="LJN112" s="90"/>
      <c r="LJO112" s="90"/>
      <c r="LJP112" s="90"/>
      <c r="LJQ112" s="90"/>
      <c r="LJR112" s="90"/>
      <c r="LJS112" s="90"/>
      <c r="LJT112" s="90"/>
      <c r="LJU112" s="90"/>
      <c r="LJV112" s="90"/>
      <c r="LJW112" s="90"/>
      <c r="LJX112" s="90"/>
      <c r="LJY112" s="90"/>
      <c r="LJZ112" s="90"/>
      <c r="LKA112" s="90"/>
      <c r="LKB112" s="90"/>
      <c r="LKC112" s="90"/>
      <c r="LKD112" s="90"/>
      <c r="LKE112" s="90"/>
      <c r="LKF112" s="90"/>
      <c r="LKG112" s="90"/>
      <c r="LKH112" s="90"/>
      <c r="LKI112" s="90"/>
      <c r="LKJ112" s="90"/>
      <c r="LKK112" s="90"/>
      <c r="LKL112" s="90"/>
      <c r="LKM112" s="90"/>
      <c r="LKN112" s="90"/>
      <c r="LKO112" s="90"/>
      <c r="LKP112" s="90"/>
      <c r="LKQ112" s="90"/>
      <c r="LKR112" s="90"/>
      <c r="LKS112" s="90"/>
      <c r="LKT112" s="90"/>
      <c r="LKU112" s="90"/>
      <c r="LKV112" s="90"/>
      <c r="LKW112" s="90"/>
      <c r="LKX112" s="90"/>
      <c r="LKY112" s="90"/>
      <c r="LKZ112" s="90"/>
      <c r="LLA112" s="90"/>
      <c r="LLB112" s="90"/>
      <c r="LLC112" s="90"/>
      <c r="LLD112" s="90"/>
      <c r="LLE112" s="90"/>
      <c r="LLF112" s="90"/>
      <c r="LLG112" s="90"/>
      <c r="LLH112" s="90"/>
      <c r="LLI112" s="90"/>
      <c r="LLJ112" s="90"/>
      <c r="LLK112" s="90"/>
      <c r="LLL112" s="90"/>
      <c r="LLM112" s="90"/>
      <c r="LLN112" s="90"/>
      <c r="LLO112" s="90"/>
      <c r="LLP112" s="90"/>
      <c r="LLQ112" s="90"/>
      <c r="LLR112" s="90"/>
      <c r="LLS112" s="90"/>
      <c r="LLT112" s="90"/>
      <c r="LLU112" s="90"/>
      <c r="LLV112" s="90"/>
      <c r="LLW112" s="90"/>
      <c r="LLX112" s="90"/>
      <c r="LLY112" s="90"/>
      <c r="LLZ112" s="90"/>
      <c r="LMA112" s="90"/>
      <c r="LMB112" s="90"/>
      <c r="LMC112" s="90"/>
      <c r="LMD112" s="90"/>
      <c r="LME112" s="90"/>
      <c r="LMF112" s="90"/>
      <c r="LMG112" s="90"/>
      <c r="LMH112" s="90"/>
      <c r="LMI112" s="90"/>
      <c r="LMJ112" s="90"/>
      <c r="LMK112" s="90"/>
      <c r="LML112" s="90"/>
      <c r="LMM112" s="90"/>
      <c r="LMN112" s="90"/>
      <c r="LMO112" s="90"/>
      <c r="LMP112" s="90"/>
      <c r="LMQ112" s="90"/>
      <c r="LMR112" s="90"/>
      <c r="LMS112" s="90"/>
      <c r="LMT112" s="90"/>
      <c r="LMU112" s="90"/>
      <c r="LMV112" s="90"/>
      <c r="LMW112" s="90"/>
      <c r="LMX112" s="90"/>
      <c r="LMY112" s="90"/>
      <c r="LMZ112" s="90"/>
      <c r="LNA112" s="90"/>
      <c r="LNB112" s="90"/>
      <c r="LNC112" s="90"/>
      <c r="LND112" s="90"/>
      <c r="LNE112" s="90"/>
      <c r="LNF112" s="90"/>
      <c r="LNG112" s="90"/>
      <c r="LNH112" s="90"/>
      <c r="LNI112" s="90"/>
      <c r="LNJ112" s="90"/>
      <c r="LNK112" s="90"/>
      <c r="LNL112" s="90"/>
      <c r="LNM112" s="90"/>
      <c r="LNN112" s="90"/>
      <c r="LNO112" s="90"/>
      <c r="LNP112" s="90"/>
      <c r="LNQ112" s="90"/>
      <c r="LNR112" s="90"/>
      <c r="LNS112" s="90"/>
      <c r="LNT112" s="90"/>
      <c r="LNU112" s="90"/>
      <c r="LNV112" s="90"/>
      <c r="LNW112" s="90"/>
      <c r="LNX112" s="90"/>
      <c r="LNY112" s="90"/>
      <c r="LNZ112" s="90"/>
      <c r="LOA112" s="90"/>
      <c r="LOB112" s="90"/>
      <c r="LOC112" s="90"/>
      <c r="LOD112" s="90"/>
      <c r="LOE112" s="90"/>
      <c r="LOF112" s="90"/>
      <c r="LOG112" s="90"/>
      <c r="LOH112" s="90"/>
      <c r="LOI112" s="90"/>
      <c r="LOJ112" s="90"/>
      <c r="LOK112" s="90"/>
      <c r="LOL112" s="90"/>
      <c r="LOM112" s="90"/>
      <c r="LON112" s="90"/>
      <c r="LOO112" s="90"/>
      <c r="LOP112" s="90"/>
      <c r="LOQ112" s="90"/>
      <c r="LOR112" s="90"/>
      <c r="LOS112" s="90"/>
      <c r="LOT112" s="90"/>
      <c r="LOU112" s="90"/>
      <c r="LOV112" s="90"/>
      <c r="LOW112" s="90"/>
      <c r="LOX112" s="90"/>
      <c r="LOY112" s="90"/>
      <c r="LOZ112" s="90"/>
      <c r="LPA112" s="90"/>
      <c r="LPB112" s="90"/>
      <c r="LPC112" s="90"/>
      <c r="LPD112" s="90"/>
      <c r="LPE112" s="90"/>
      <c r="LPF112" s="90"/>
      <c r="LPG112" s="90"/>
      <c r="LPH112" s="90"/>
      <c r="LPI112" s="90"/>
      <c r="LPJ112" s="90"/>
      <c r="LPK112" s="90"/>
      <c r="LPL112" s="90"/>
      <c r="LPM112" s="90"/>
      <c r="LPN112" s="90"/>
      <c r="LPO112" s="90"/>
      <c r="LPP112" s="90"/>
      <c r="LPQ112" s="90"/>
      <c r="LPR112" s="90"/>
      <c r="LPS112" s="90"/>
      <c r="LPT112" s="90"/>
      <c r="LPU112" s="90"/>
      <c r="LPV112" s="90"/>
      <c r="LPW112" s="90"/>
      <c r="LPX112" s="90"/>
      <c r="LPY112" s="90"/>
      <c r="LPZ112" s="90"/>
      <c r="LQA112" s="90"/>
      <c r="LQB112" s="90"/>
      <c r="LQC112" s="90"/>
      <c r="LQD112" s="90"/>
      <c r="LQE112" s="90"/>
      <c r="LQF112" s="90"/>
      <c r="LQG112" s="90"/>
      <c r="LQH112" s="90"/>
      <c r="LQI112" s="90"/>
      <c r="LQJ112" s="90"/>
      <c r="LQK112" s="90"/>
      <c r="LQL112" s="90"/>
      <c r="LQM112" s="90"/>
      <c r="LQN112" s="90"/>
      <c r="LQO112" s="90"/>
      <c r="LQP112" s="90"/>
      <c r="LQQ112" s="90"/>
      <c r="LQR112" s="90"/>
      <c r="LQS112" s="90"/>
      <c r="LQT112" s="90"/>
      <c r="LQU112" s="90"/>
      <c r="LQV112" s="90"/>
      <c r="LQW112" s="90"/>
      <c r="LQX112" s="90"/>
      <c r="LQY112" s="90"/>
      <c r="LQZ112" s="90"/>
      <c r="LRA112" s="90"/>
      <c r="LRB112" s="90"/>
      <c r="LRC112" s="90"/>
      <c r="LRD112" s="90"/>
      <c r="LRE112" s="90"/>
      <c r="LRF112" s="90"/>
      <c r="LRG112" s="90"/>
      <c r="LRH112" s="90"/>
      <c r="LRI112" s="90"/>
      <c r="LRJ112" s="90"/>
      <c r="LRK112" s="90"/>
      <c r="LRL112" s="90"/>
      <c r="LRM112" s="90"/>
      <c r="LRN112" s="90"/>
      <c r="LRO112" s="90"/>
      <c r="LRP112" s="90"/>
      <c r="LRQ112" s="90"/>
      <c r="LRR112" s="90"/>
      <c r="LRS112" s="90"/>
      <c r="LRT112" s="90"/>
      <c r="LRU112" s="90"/>
      <c r="LRV112" s="90"/>
      <c r="LRW112" s="90"/>
      <c r="LRX112" s="90"/>
      <c r="LRY112" s="90"/>
      <c r="LRZ112" s="90"/>
      <c r="LSA112" s="90"/>
      <c r="LSB112" s="90"/>
      <c r="LSC112" s="90"/>
      <c r="LSD112" s="90"/>
      <c r="LSE112" s="90"/>
      <c r="LSF112" s="90"/>
      <c r="LSG112" s="90"/>
      <c r="LSH112" s="90"/>
      <c r="LSI112" s="90"/>
      <c r="LSJ112" s="90"/>
      <c r="LSK112" s="90"/>
      <c r="LSL112" s="90"/>
      <c r="LSM112" s="90"/>
      <c r="LSN112" s="90"/>
      <c r="LSO112" s="90"/>
      <c r="LSP112" s="90"/>
      <c r="LSQ112" s="90"/>
      <c r="LSR112" s="90"/>
      <c r="LSS112" s="90"/>
      <c r="LST112" s="90"/>
      <c r="LSU112" s="90"/>
      <c r="LSV112" s="90"/>
      <c r="LSW112" s="90"/>
      <c r="LSX112" s="90"/>
      <c r="LSY112" s="90"/>
      <c r="LSZ112" s="90"/>
      <c r="LTA112" s="90"/>
      <c r="LTB112" s="90"/>
      <c r="LTC112" s="90"/>
      <c r="LTD112" s="90"/>
      <c r="LTE112" s="90"/>
      <c r="LTF112" s="90"/>
      <c r="LTG112" s="90"/>
      <c r="LTH112" s="90"/>
      <c r="LTI112" s="90"/>
      <c r="LTJ112" s="90"/>
      <c r="LTK112" s="90"/>
      <c r="LTL112" s="90"/>
      <c r="LTM112" s="90"/>
      <c r="LTN112" s="90"/>
      <c r="LTO112" s="90"/>
      <c r="LTP112" s="90"/>
      <c r="LTQ112" s="90"/>
      <c r="LTR112" s="90"/>
      <c r="LTS112" s="90"/>
      <c r="LTT112" s="90"/>
      <c r="LTU112" s="90"/>
      <c r="LTV112" s="90"/>
      <c r="LTW112" s="90"/>
      <c r="LTX112" s="90"/>
      <c r="LTY112" s="90"/>
      <c r="LTZ112" s="90"/>
      <c r="LUA112" s="90"/>
      <c r="LUB112" s="90"/>
      <c r="LUC112" s="90"/>
      <c r="LUD112" s="90"/>
      <c r="LUE112" s="90"/>
      <c r="LUF112" s="90"/>
      <c r="LUG112" s="90"/>
      <c r="LUH112" s="90"/>
      <c r="LUI112" s="90"/>
      <c r="LUJ112" s="90"/>
      <c r="LUK112" s="90"/>
      <c r="LUL112" s="90"/>
      <c r="LUM112" s="90"/>
      <c r="LUN112" s="90"/>
      <c r="LUO112" s="90"/>
      <c r="LUP112" s="90"/>
      <c r="LUQ112" s="90"/>
      <c r="LUR112" s="90"/>
      <c r="LUS112" s="90"/>
      <c r="LUT112" s="90"/>
      <c r="LUU112" s="90"/>
      <c r="LUV112" s="90"/>
      <c r="LUW112" s="90"/>
      <c r="LUX112" s="90"/>
      <c r="LUY112" s="90"/>
      <c r="LUZ112" s="90"/>
      <c r="LVA112" s="90"/>
      <c r="LVB112" s="90"/>
      <c r="LVC112" s="90"/>
      <c r="LVD112" s="90"/>
      <c r="LVE112" s="90"/>
      <c r="LVF112" s="90"/>
      <c r="LVG112" s="90"/>
      <c r="LVH112" s="90"/>
      <c r="LVI112" s="90"/>
      <c r="LVJ112" s="90"/>
      <c r="LVK112" s="90"/>
      <c r="LVL112" s="90"/>
      <c r="LVM112" s="90"/>
      <c r="LVN112" s="90"/>
      <c r="LVO112" s="90"/>
      <c r="LVP112" s="90"/>
      <c r="LVQ112" s="90"/>
      <c r="LVR112" s="90"/>
      <c r="LVS112" s="90"/>
      <c r="LVT112" s="90"/>
      <c r="LVU112" s="90"/>
      <c r="LVV112" s="90"/>
      <c r="LVW112" s="90"/>
      <c r="LVX112" s="90"/>
      <c r="LVY112" s="90"/>
      <c r="LVZ112" s="90"/>
      <c r="LWA112" s="90"/>
      <c r="LWB112" s="90"/>
      <c r="LWC112" s="90"/>
      <c r="LWD112" s="90"/>
      <c r="LWE112" s="90"/>
      <c r="LWF112" s="90"/>
      <c r="LWG112" s="90"/>
      <c r="LWH112" s="90"/>
      <c r="LWI112" s="90"/>
      <c r="LWJ112" s="90"/>
      <c r="LWK112" s="90"/>
      <c r="LWL112" s="90"/>
      <c r="LWM112" s="90"/>
      <c r="LWN112" s="90"/>
      <c r="LWO112" s="90"/>
      <c r="LWP112" s="90"/>
      <c r="LWQ112" s="90"/>
      <c r="LWR112" s="90"/>
      <c r="LWS112" s="90"/>
      <c r="LWT112" s="90"/>
      <c r="LWU112" s="90"/>
      <c r="LWV112" s="90"/>
      <c r="LWW112" s="90"/>
      <c r="LWX112" s="90"/>
      <c r="LWY112" s="90"/>
      <c r="LWZ112" s="90"/>
      <c r="LXA112" s="90"/>
      <c r="LXB112" s="90"/>
      <c r="LXC112" s="90"/>
      <c r="LXD112" s="90"/>
      <c r="LXE112" s="90"/>
      <c r="LXF112" s="90"/>
      <c r="LXG112" s="90"/>
      <c r="LXH112" s="90"/>
      <c r="LXI112" s="90"/>
      <c r="LXJ112" s="90"/>
      <c r="LXK112" s="90"/>
      <c r="LXL112" s="90"/>
      <c r="LXM112" s="90"/>
      <c r="LXN112" s="90"/>
      <c r="LXO112" s="90"/>
      <c r="LXP112" s="90"/>
      <c r="LXQ112" s="90"/>
      <c r="LXR112" s="90"/>
      <c r="LXS112" s="90"/>
      <c r="LXT112" s="90"/>
      <c r="LXU112" s="90"/>
      <c r="LXV112" s="90"/>
      <c r="LXW112" s="90"/>
      <c r="LXX112" s="90"/>
      <c r="LXY112" s="90"/>
      <c r="LXZ112" s="90"/>
      <c r="LYA112" s="90"/>
      <c r="LYB112" s="90"/>
      <c r="LYC112" s="90"/>
      <c r="LYD112" s="90"/>
      <c r="LYE112" s="90"/>
      <c r="LYF112" s="90"/>
      <c r="LYG112" s="90"/>
      <c r="LYH112" s="90"/>
      <c r="LYI112" s="90"/>
      <c r="LYJ112" s="90"/>
      <c r="LYK112" s="90"/>
      <c r="LYL112" s="90"/>
      <c r="LYM112" s="90"/>
      <c r="LYN112" s="90"/>
      <c r="LYO112" s="90"/>
      <c r="LYP112" s="90"/>
      <c r="LYQ112" s="90"/>
      <c r="LYR112" s="90"/>
      <c r="LYS112" s="90"/>
      <c r="LYT112" s="90"/>
      <c r="LYU112" s="90"/>
      <c r="LYV112" s="90"/>
      <c r="LYW112" s="90"/>
      <c r="LYX112" s="90"/>
      <c r="LYY112" s="90"/>
      <c r="LYZ112" s="90"/>
      <c r="LZA112" s="90"/>
      <c r="LZB112" s="90"/>
      <c r="LZC112" s="90"/>
      <c r="LZD112" s="90"/>
      <c r="LZE112" s="90"/>
      <c r="LZF112" s="90"/>
      <c r="LZG112" s="90"/>
      <c r="LZH112" s="90"/>
      <c r="LZI112" s="90"/>
      <c r="LZJ112" s="90"/>
      <c r="LZK112" s="90"/>
      <c r="LZL112" s="90"/>
      <c r="LZM112" s="90"/>
      <c r="LZN112" s="90"/>
      <c r="LZO112" s="90"/>
      <c r="LZP112" s="90"/>
      <c r="LZQ112" s="90"/>
      <c r="LZR112" s="90"/>
      <c r="LZS112" s="90"/>
      <c r="LZT112" s="90"/>
      <c r="LZU112" s="90"/>
      <c r="LZV112" s="90"/>
      <c r="LZW112" s="90"/>
      <c r="LZX112" s="90"/>
      <c r="LZY112" s="90"/>
      <c r="LZZ112" s="90"/>
      <c r="MAA112" s="90"/>
      <c r="MAB112" s="90"/>
      <c r="MAC112" s="90"/>
      <c r="MAD112" s="90"/>
      <c r="MAE112" s="90"/>
      <c r="MAF112" s="90"/>
      <c r="MAG112" s="90"/>
      <c r="MAH112" s="90"/>
      <c r="MAI112" s="90"/>
      <c r="MAJ112" s="90"/>
      <c r="MAK112" s="90"/>
      <c r="MAL112" s="90"/>
      <c r="MAM112" s="90"/>
      <c r="MAN112" s="90"/>
      <c r="MAO112" s="90"/>
      <c r="MAP112" s="90"/>
      <c r="MAQ112" s="90"/>
      <c r="MAR112" s="90"/>
      <c r="MAS112" s="90"/>
      <c r="MAT112" s="90"/>
      <c r="MAU112" s="90"/>
      <c r="MAV112" s="90"/>
      <c r="MAW112" s="90"/>
      <c r="MAX112" s="90"/>
      <c r="MAY112" s="90"/>
      <c r="MAZ112" s="90"/>
      <c r="MBA112" s="90"/>
      <c r="MBB112" s="90"/>
      <c r="MBC112" s="90"/>
      <c r="MBD112" s="90"/>
      <c r="MBE112" s="90"/>
      <c r="MBF112" s="90"/>
      <c r="MBG112" s="90"/>
      <c r="MBH112" s="90"/>
      <c r="MBI112" s="90"/>
      <c r="MBJ112" s="90"/>
      <c r="MBK112" s="90"/>
      <c r="MBL112" s="90"/>
      <c r="MBM112" s="90"/>
      <c r="MBN112" s="90"/>
      <c r="MBO112" s="90"/>
      <c r="MBP112" s="90"/>
      <c r="MBQ112" s="90"/>
      <c r="MBR112" s="90"/>
      <c r="MBS112" s="90"/>
      <c r="MBT112" s="90"/>
      <c r="MBU112" s="90"/>
      <c r="MBV112" s="90"/>
      <c r="MBW112" s="90"/>
      <c r="MBX112" s="90"/>
      <c r="MBY112" s="90"/>
      <c r="MBZ112" s="90"/>
      <c r="MCA112" s="90"/>
      <c r="MCB112" s="90"/>
      <c r="MCC112" s="90"/>
      <c r="MCD112" s="90"/>
      <c r="MCE112" s="90"/>
      <c r="MCF112" s="90"/>
      <c r="MCG112" s="90"/>
      <c r="MCH112" s="90"/>
      <c r="MCI112" s="90"/>
      <c r="MCJ112" s="90"/>
      <c r="MCK112" s="90"/>
      <c r="MCL112" s="90"/>
      <c r="MCM112" s="90"/>
      <c r="MCN112" s="90"/>
      <c r="MCO112" s="90"/>
      <c r="MCP112" s="90"/>
      <c r="MCQ112" s="90"/>
      <c r="MCR112" s="90"/>
      <c r="MCS112" s="90"/>
      <c r="MCT112" s="90"/>
      <c r="MCU112" s="90"/>
      <c r="MCV112" s="90"/>
      <c r="MCW112" s="90"/>
      <c r="MCX112" s="90"/>
      <c r="MCY112" s="90"/>
      <c r="MCZ112" s="90"/>
      <c r="MDA112" s="90"/>
      <c r="MDB112" s="90"/>
      <c r="MDC112" s="90"/>
      <c r="MDD112" s="90"/>
      <c r="MDE112" s="90"/>
      <c r="MDF112" s="90"/>
      <c r="MDG112" s="90"/>
      <c r="MDH112" s="90"/>
      <c r="MDI112" s="90"/>
      <c r="MDJ112" s="90"/>
      <c r="MDK112" s="90"/>
      <c r="MDL112" s="90"/>
      <c r="MDM112" s="90"/>
      <c r="MDN112" s="90"/>
      <c r="MDO112" s="90"/>
      <c r="MDP112" s="90"/>
      <c r="MDQ112" s="90"/>
      <c r="MDR112" s="90"/>
      <c r="MDS112" s="90"/>
      <c r="MDT112" s="90"/>
      <c r="MDU112" s="90"/>
      <c r="MDV112" s="90"/>
      <c r="MDW112" s="90"/>
      <c r="MDX112" s="90"/>
      <c r="MDY112" s="90"/>
      <c r="MDZ112" s="90"/>
      <c r="MEA112" s="90"/>
      <c r="MEB112" s="90"/>
      <c r="MEC112" s="90"/>
      <c r="MED112" s="90"/>
      <c r="MEE112" s="90"/>
      <c r="MEF112" s="90"/>
      <c r="MEG112" s="90"/>
      <c r="MEH112" s="90"/>
      <c r="MEI112" s="90"/>
      <c r="MEJ112" s="90"/>
      <c r="MEK112" s="90"/>
      <c r="MEL112" s="90"/>
      <c r="MEM112" s="90"/>
      <c r="MEN112" s="90"/>
      <c r="MEO112" s="90"/>
      <c r="MEP112" s="90"/>
      <c r="MEQ112" s="90"/>
      <c r="MER112" s="90"/>
      <c r="MES112" s="90"/>
      <c r="MET112" s="90"/>
      <c r="MEU112" s="90"/>
      <c r="MEV112" s="90"/>
      <c r="MEW112" s="90"/>
      <c r="MEX112" s="90"/>
      <c r="MEY112" s="90"/>
      <c r="MEZ112" s="90"/>
      <c r="MFA112" s="90"/>
      <c r="MFB112" s="90"/>
      <c r="MFC112" s="90"/>
      <c r="MFD112" s="90"/>
      <c r="MFE112" s="90"/>
      <c r="MFF112" s="90"/>
      <c r="MFG112" s="90"/>
      <c r="MFH112" s="90"/>
      <c r="MFI112" s="90"/>
      <c r="MFJ112" s="90"/>
      <c r="MFK112" s="90"/>
      <c r="MFL112" s="90"/>
      <c r="MFM112" s="90"/>
      <c r="MFN112" s="90"/>
      <c r="MFO112" s="90"/>
      <c r="MFP112" s="90"/>
      <c r="MFQ112" s="90"/>
      <c r="MFR112" s="90"/>
      <c r="MFS112" s="90"/>
      <c r="MFT112" s="90"/>
      <c r="MFU112" s="90"/>
      <c r="MFV112" s="90"/>
      <c r="MFW112" s="90"/>
      <c r="MFX112" s="90"/>
      <c r="MFY112" s="90"/>
      <c r="MFZ112" s="90"/>
      <c r="MGA112" s="90"/>
      <c r="MGB112" s="90"/>
      <c r="MGC112" s="90"/>
      <c r="MGD112" s="90"/>
      <c r="MGE112" s="90"/>
      <c r="MGF112" s="90"/>
      <c r="MGG112" s="90"/>
      <c r="MGH112" s="90"/>
      <c r="MGI112" s="90"/>
      <c r="MGJ112" s="90"/>
      <c r="MGK112" s="90"/>
      <c r="MGL112" s="90"/>
      <c r="MGM112" s="90"/>
      <c r="MGN112" s="90"/>
      <c r="MGO112" s="90"/>
      <c r="MGP112" s="90"/>
      <c r="MGQ112" s="90"/>
      <c r="MGR112" s="90"/>
      <c r="MGS112" s="90"/>
      <c r="MGT112" s="90"/>
      <c r="MGU112" s="90"/>
      <c r="MGV112" s="90"/>
      <c r="MGW112" s="90"/>
      <c r="MGX112" s="90"/>
      <c r="MGY112" s="90"/>
      <c r="MGZ112" s="90"/>
      <c r="MHA112" s="90"/>
      <c r="MHB112" s="90"/>
      <c r="MHC112" s="90"/>
      <c r="MHD112" s="90"/>
      <c r="MHE112" s="90"/>
      <c r="MHF112" s="90"/>
      <c r="MHG112" s="90"/>
      <c r="MHH112" s="90"/>
      <c r="MHI112" s="90"/>
      <c r="MHJ112" s="90"/>
      <c r="MHK112" s="90"/>
      <c r="MHL112" s="90"/>
      <c r="MHM112" s="90"/>
      <c r="MHN112" s="90"/>
      <c r="MHO112" s="90"/>
      <c r="MHP112" s="90"/>
      <c r="MHQ112" s="90"/>
      <c r="MHR112" s="90"/>
      <c r="MHS112" s="90"/>
      <c r="MHT112" s="90"/>
      <c r="MHU112" s="90"/>
      <c r="MHV112" s="90"/>
      <c r="MHW112" s="90"/>
      <c r="MHX112" s="90"/>
      <c r="MHY112" s="90"/>
      <c r="MHZ112" s="90"/>
      <c r="MIA112" s="90"/>
      <c r="MIB112" s="90"/>
      <c r="MIC112" s="90"/>
      <c r="MID112" s="90"/>
      <c r="MIE112" s="90"/>
      <c r="MIF112" s="90"/>
      <c r="MIG112" s="90"/>
      <c r="MIH112" s="90"/>
      <c r="MII112" s="90"/>
      <c r="MIJ112" s="90"/>
      <c r="MIK112" s="90"/>
      <c r="MIL112" s="90"/>
      <c r="MIM112" s="90"/>
      <c r="MIN112" s="90"/>
      <c r="MIO112" s="90"/>
      <c r="MIP112" s="90"/>
      <c r="MIQ112" s="90"/>
      <c r="MIR112" s="90"/>
      <c r="MIS112" s="90"/>
      <c r="MIT112" s="90"/>
      <c r="MIU112" s="90"/>
      <c r="MIV112" s="90"/>
      <c r="MIW112" s="90"/>
      <c r="MIX112" s="90"/>
      <c r="MIY112" s="90"/>
      <c r="MIZ112" s="90"/>
      <c r="MJA112" s="90"/>
      <c r="MJB112" s="90"/>
      <c r="MJC112" s="90"/>
      <c r="MJD112" s="90"/>
      <c r="MJE112" s="90"/>
      <c r="MJF112" s="90"/>
      <c r="MJG112" s="90"/>
      <c r="MJH112" s="90"/>
      <c r="MJI112" s="90"/>
      <c r="MJJ112" s="90"/>
      <c r="MJK112" s="90"/>
      <c r="MJL112" s="90"/>
      <c r="MJM112" s="90"/>
      <c r="MJN112" s="90"/>
      <c r="MJO112" s="90"/>
      <c r="MJP112" s="90"/>
      <c r="MJQ112" s="90"/>
      <c r="MJR112" s="90"/>
      <c r="MJS112" s="90"/>
      <c r="MJT112" s="90"/>
      <c r="MJU112" s="90"/>
      <c r="MJV112" s="90"/>
      <c r="MJW112" s="90"/>
      <c r="MJX112" s="90"/>
      <c r="MJY112" s="90"/>
      <c r="MJZ112" s="90"/>
      <c r="MKA112" s="90"/>
      <c r="MKB112" s="90"/>
      <c r="MKC112" s="90"/>
      <c r="MKD112" s="90"/>
      <c r="MKE112" s="90"/>
      <c r="MKF112" s="90"/>
      <c r="MKG112" s="90"/>
      <c r="MKH112" s="90"/>
      <c r="MKI112" s="90"/>
      <c r="MKJ112" s="90"/>
      <c r="MKK112" s="90"/>
      <c r="MKL112" s="90"/>
      <c r="MKM112" s="90"/>
      <c r="MKN112" s="90"/>
      <c r="MKO112" s="90"/>
      <c r="MKP112" s="90"/>
      <c r="MKQ112" s="90"/>
      <c r="MKR112" s="90"/>
      <c r="MKS112" s="90"/>
      <c r="MKT112" s="90"/>
      <c r="MKU112" s="90"/>
      <c r="MKV112" s="90"/>
      <c r="MKW112" s="90"/>
      <c r="MKX112" s="90"/>
      <c r="MKY112" s="90"/>
      <c r="MKZ112" s="90"/>
      <c r="MLA112" s="90"/>
      <c r="MLB112" s="90"/>
      <c r="MLC112" s="90"/>
      <c r="MLD112" s="90"/>
      <c r="MLE112" s="90"/>
      <c r="MLF112" s="90"/>
      <c r="MLG112" s="90"/>
      <c r="MLH112" s="90"/>
      <c r="MLI112" s="90"/>
      <c r="MLJ112" s="90"/>
      <c r="MLK112" s="90"/>
      <c r="MLL112" s="90"/>
      <c r="MLM112" s="90"/>
      <c r="MLN112" s="90"/>
      <c r="MLO112" s="90"/>
      <c r="MLP112" s="90"/>
      <c r="MLQ112" s="90"/>
      <c r="MLR112" s="90"/>
      <c r="MLS112" s="90"/>
      <c r="MLT112" s="90"/>
      <c r="MLU112" s="90"/>
      <c r="MLV112" s="90"/>
      <c r="MLW112" s="90"/>
      <c r="MLX112" s="90"/>
      <c r="MLY112" s="90"/>
      <c r="MLZ112" s="90"/>
      <c r="MMA112" s="90"/>
      <c r="MMB112" s="90"/>
      <c r="MMC112" s="90"/>
      <c r="MMD112" s="90"/>
      <c r="MME112" s="90"/>
      <c r="MMF112" s="90"/>
      <c r="MMG112" s="90"/>
      <c r="MMH112" s="90"/>
      <c r="MMI112" s="90"/>
      <c r="MMJ112" s="90"/>
      <c r="MMK112" s="90"/>
      <c r="MML112" s="90"/>
      <c r="MMM112" s="90"/>
      <c r="MMN112" s="90"/>
      <c r="MMO112" s="90"/>
      <c r="MMP112" s="90"/>
      <c r="MMQ112" s="90"/>
      <c r="MMR112" s="90"/>
      <c r="MMS112" s="90"/>
      <c r="MMT112" s="90"/>
      <c r="MMU112" s="90"/>
      <c r="MMV112" s="90"/>
      <c r="MMW112" s="90"/>
      <c r="MMX112" s="90"/>
      <c r="MMY112" s="90"/>
      <c r="MMZ112" s="90"/>
      <c r="MNA112" s="90"/>
      <c r="MNB112" s="90"/>
      <c r="MNC112" s="90"/>
      <c r="MND112" s="90"/>
      <c r="MNE112" s="90"/>
      <c r="MNF112" s="90"/>
      <c r="MNG112" s="90"/>
      <c r="MNH112" s="90"/>
      <c r="MNI112" s="90"/>
      <c r="MNJ112" s="90"/>
      <c r="MNK112" s="90"/>
      <c r="MNL112" s="90"/>
      <c r="MNM112" s="90"/>
      <c r="MNN112" s="90"/>
      <c r="MNO112" s="90"/>
      <c r="MNP112" s="90"/>
      <c r="MNQ112" s="90"/>
      <c r="MNR112" s="90"/>
      <c r="MNS112" s="90"/>
      <c r="MNT112" s="90"/>
      <c r="MNU112" s="90"/>
      <c r="MNV112" s="90"/>
      <c r="MNW112" s="90"/>
      <c r="MNX112" s="90"/>
      <c r="MNY112" s="90"/>
      <c r="MNZ112" s="90"/>
      <c r="MOA112" s="90"/>
      <c r="MOB112" s="90"/>
      <c r="MOC112" s="90"/>
      <c r="MOD112" s="90"/>
      <c r="MOE112" s="90"/>
      <c r="MOF112" s="90"/>
      <c r="MOG112" s="90"/>
      <c r="MOH112" s="90"/>
      <c r="MOI112" s="90"/>
      <c r="MOJ112" s="90"/>
      <c r="MOK112" s="90"/>
      <c r="MOL112" s="90"/>
      <c r="MOM112" s="90"/>
      <c r="MON112" s="90"/>
      <c r="MOO112" s="90"/>
      <c r="MOP112" s="90"/>
      <c r="MOQ112" s="90"/>
      <c r="MOR112" s="90"/>
      <c r="MOS112" s="90"/>
      <c r="MOT112" s="90"/>
      <c r="MOU112" s="90"/>
      <c r="MOV112" s="90"/>
      <c r="MOW112" s="90"/>
      <c r="MOX112" s="90"/>
      <c r="MOY112" s="90"/>
      <c r="MOZ112" s="90"/>
      <c r="MPA112" s="90"/>
      <c r="MPB112" s="90"/>
      <c r="MPC112" s="90"/>
      <c r="MPD112" s="90"/>
      <c r="MPE112" s="90"/>
      <c r="MPF112" s="90"/>
      <c r="MPG112" s="90"/>
      <c r="MPH112" s="90"/>
      <c r="MPI112" s="90"/>
      <c r="MPJ112" s="90"/>
      <c r="MPK112" s="90"/>
      <c r="MPL112" s="90"/>
      <c r="MPM112" s="90"/>
      <c r="MPN112" s="90"/>
      <c r="MPO112" s="90"/>
      <c r="MPP112" s="90"/>
      <c r="MPQ112" s="90"/>
      <c r="MPR112" s="90"/>
      <c r="MPS112" s="90"/>
      <c r="MPT112" s="90"/>
      <c r="MPU112" s="90"/>
      <c r="MPV112" s="90"/>
      <c r="MPW112" s="90"/>
      <c r="MPX112" s="90"/>
      <c r="MPY112" s="90"/>
      <c r="MPZ112" s="90"/>
      <c r="MQA112" s="90"/>
      <c r="MQB112" s="90"/>
      <c r="MQC112" s="90"/>
      <c r="MQD112" s="90"/>
      <c r="MQE112" s="90"/>
      <c r="MQF112" s="90"/>
      <c r="MQG112" s="90"/>
      <c r="MQH112" s="90"/>
      <c r="MQI112" s="90"/>
      <c r="MQJ112" s="90"/>
      <c r="MQK112" s="90"/>
      <c r="MQL112" s="90"/>
      <c r="MQM112" s="90"/>
      <c r="MQN112" s="90"/>
      <c r="MQO112" s="90"/>
      <c r="MQP112" s="90"/>
      <c r="MQQ112" s="90"/>
      <c r="MQR112" s="90"/>
      <c r="MQS112" s="90"/>
      <c r="MQT112" s="90"/>
      <c r="MQU112" s="90"/>
      <c r="MQV112" s="90"/>
      <c r="MQW112" s="90"/>
      <c r="MQX112" s="90"/>
      <c r="MQY112" s="90"/>
      <c r="MQZ112" s="90"/>
      <c r="MRA112" s="90"/>
      <c r="MRB112" s="90"/>
      <c r="MRC112" s="90"/>
      <c r="MRD112" s="90"/>
      <c r="MRE112" s="90"/>
      <c r="MRF112" s="90"/>
      <c r="MRG112" s="90"/>
      <c r="MRH112" s="90"/>
      <c r="MRI112" s="90"/>
      <c r="MRJ112" s="90"/>
      <c r="MRK112" s="90"/>
      <c r="MRL112" s="90"/>
      <c r="MRM112" s="90"/>
      <c r="MRN112" s="90"/>
      <c r="MRO112" s="90"/>
      <c r="MRP112" s="90"/>
      <c r="MRQ112" s="90"/>
      <c r="MRR112" s="90"/>
      <c r="MRS112" s="90"/>
      <c r="MRT112" s="90"/>
      <c r="MRU112" s="90"/>
      <c r="MRV112" s="90"/>
      <c r="MRW112" s="90"/>
      <c r="MRX112" s="90"/>
      <c r="MRY112" s="90"/>
      <c r="MRZ112" s="90"/>
      <c r="MSA112" s="90"/>
      <c r="MSB112" s="90"/>
      <c r="MSC112" s="90"/>
      <c r="MSD112" s="90"/>
      <c r="MSE112" s="90"/>
      <c r="MSF112" s="90"/>
      <c r="MSG112" s="90"/>
      <c r="MSH112" s="90"/>
      <c r="MSI112" s="90"/>
      <c r="MSJ112" s="90"/>
      <c r="MSK112" s="90"/>
      <c r="MSL112" s="90"/>
      <c r="MSM112" s="90"/>
      <c r="MSN112" s="90"/>
      <c r="MSO112" s="90"/>
      <c r="MSP112" s="90"/>
      <c r="MSQ112" s="90"/>
      <c r="MSR112" s="90"/>
      <c r="MSS112" s="90"/>
      <c r="MST112" s="90"/>
      <c r="MSU112" s="90"/>
      <c r="MSV112" s="90"/>
      <c r="MSW112" s="90"/>
      <c r="MSX112" s="90"/>
      <c r="MSY112" s="90"/>
      <c r="MSZ112" s="90"/>
      <c r="MTA112" s="90"/>
      <c r="MTB112" s="90"/>
      <c r="MTC112" s="90"/>
      <c r="MTD112" s="90"/>
      <c r="MTE112" s="90"/>
      <c r="MTF112" s="90"/>
      <c r="MTG112" s="90"/>
      <c r="MTH112" s="90"/>
      <c r="MTI112" s="90"/>
      <c r="MTJ112" s="90"/>
      <c r="MTK112" s="90"/>
      <c r="MTL112" s="90"/>
      <c r="MTM112" s="90"/>
      <c r="MTN112" s="90"/>
      <c r="MTO112" s="90"/>
      <c r="MTP112" s="90"/>
      <c r="MTQ112" s="90"/>
      <c r="MTR112" s="90"/>
      <c r="MTS112" s="90"/>
      <c r="MTT112" s="90"/>
      <c r="MTU112" s="90"/>
      <c r="MTV112" s="90"/>
      <c r="MTW112" s="90"/>
      <c r="MTX112" s="90"/>
      <c r="MTY112" s="90"/>
      <c r="MTZ112" s="90"/>
      <c r="MUA112" s="90"/>
      <c r="MUB112" s="90"/>
      <c r="MUC112" s="90"/>
      <c r="MUD112" s="90"/>
      <c r="MUE112" s="90"/>
      <c r="MUF112" s="90"/>
      <c r="MUG112" s="90"/>
      <c r="MUH112" s="90"/>
      <c r="MUI112" s="90"/>
      <c r="MUJ112" s="90"/>
      <c r="MUK112" s="90"/>
      <c r="MUL112" s="90"/>
      <c r="MUM112" s="90"/>
      <c r="MUN112" s="90"/>
      <c r="MUO112" s="90"/>
      <c r="MUP112" s="90"/>
      <c r="MUQ112" s="90"/>
      <c r="MUR112" s="90"/>
      <c r="MUS112" s="90"/>
      <c r="MUT112" s="90"/>
      <c r="MUU112" s="90"/>
      <c r="MUV112" s="90"/>
      <c r="MUW112" s="90"/>
      <c r="MUX112" s="90"/>
      <c r="MUY112" s="90"/>
      <c r="MUZ112" s="90"/>
      <c r="MVA112" s="90"/>
      <c r="MVB112" s="90"/>
      <c r="MVC112" s="90"/>
      <c r="MVD112" s="90"/>
      <c r="MVE112" s="90"/>
      <c r="MVF112" s="90"/>
      <c r="MVG112" s="90"/>
      <c r="MVH112" s="90"/>
      <c r="MVI112" s="90"/>
      <c r="MVJ112" s="90"/>
      <c r="MVK112" s="90"/>
      <c r="MVL112" s="90"/>
      <c r="MVM112" s="90"/>
      <c r="MVN112" s="90"/>
      <c r="MVO112" s="90"/>
      <c r="MVP112" s="90"/>
      <c r="MVQ112" s="90"/>
      <c r="MVR112" s="90"/>
      <c r="MVS112" s="90"/>
      <c r="MVT112" s="90"/>
      <c r="MVU112" s="90"/>
      <c r="MVV112" s="90"/>
      <c r="MVW112" s="90"/>
      <c r="MVX112" s="90"/>
      <c r="MVY112" s="90"/>
      <c r="MVZ112" s="90"/>
      <c r="MWA112" s="90"/>
      <c r="MWB112" s="90"/>
      <c r="MWC112" s="90"/>
      <c r="MWD112" s="90"/>
      <c r="MWE112" s="90"/>
      <c r="MWF112" s="90"/>
      <c r="MWG112" s="90"/>
      <c r="MWH112" s="90"/>
      <c r="MWI112" s="90"/>
      <c r="MWJ112" s="90"/>
      <c r="MWK112" s="90"/>
      <c r="MWL112" s="90"/>
      <c r="MWM112" s="90"/>
      <c r="MWN112" s="90"/>
      <c r="MWO112" s="90"/>
      <c r="MWP112" s="90"/>
      <c r="MWQ112" s="90"/>
      <c r="MWR112" s="90"/>
      <c r="MWS112" s="90"/>
      <c r="MWT112" s="90"/>
      <c r="MWU112" s="90"/>
      <c r="MWV112" s="90"/>
      <c r="MWW112" s="90"/>
      <c r="MWX112" s="90"/>
      <c r="MWY112" s="90"/>
      <c r="MWZ112" s="90"/>
      <c r="MXA112" s="90"/>
      <c r="MXB112" s="90"/>
      <c r="MXC112" s="90"/>
      <c r="MXD112" s="90"/>
      <c r="MXE112" s="90"/>
      <c r="MXF112" s="90"/>
      <c r="MXG112" s="90"/>
      <c r="MXH112" s="90"/>
      <c r="MXI112" s="90"/>
      <c r="MXJ112" s="90"/>
      <c r="MXK112" s="90"/>
      <c r="MXL112" s="90"/>
      <c r="MXM112" s="90"/>
      <c r="MXN112" s="90"/>
      <c r="MXO112" s="90"/>
      <c r="MXP112" s="90"/>
      <c r="MXQ112" s="90"/>
      <c r="MXR112" s="90"/>
      <c r="MXS112" s="90"/>
      <c r="MXT112" s="90"/>
      <c r="MXU112" s="90"/>
      <c r="MXV112" s="90"/>
      <c r="MXW112" s="90"/>
      <c r="MXX112" s="90"/>
      <c r="MXY112" s="90"/>
      <c r="MXZ112" s="90"/>
      <c r="MYA112" s="90"/>
      <c r="MYB112" s="90"/>
      <c r="MYC112" s="90"/>
      <c r="MYD112" s="90"/>
      <c r="MYE112" s="90"/>
      <c r="MYF112" s="90"/>
      <c r="MYG112" s="90"/>
      <c r="MYH112" s="90"/>
      <c r="MYI112" s="90"/>
      <c r="MYJ112" s="90"/>
      <c r="MYK112" s="90"/>
      <c r="MYL112" s="90"/>
      <c r="MYM112" s="90"/>
      <c r="MYN112" s="90"/>
      <c r="MYO112" s="90"/>
      <c r="MYP112" s="90"/>
      <c r="MYQ112" s="90"/>
      <c r="MYR112" s="90"/>
      <c r="MYS112" s="90"/>
      <c r="MYT112" s="90"/>
      <c r="MYU112" s="90"/>
      <c r="MYV112" s="90"/>
      <c r="MYW112" s="90"/>
      <c r="MYX112" s="90"/>
      <c r="MYY112" s="90"/>
      <c r="MYZ112" s="90"/>
      <c r="MZA112" s="90"/>
      <c r="MZB112" s="90"/>
      <c r="MZC112" s="90"/>
      <c r="MZD112" s="90"/>
      <c r="MZE112" s="90"/>
      <c r="MZF112" s="90"/>
      <c r="MZG112" s="90"/>
      <c r="MZH112" s="90"/>
      <c r="MZI112" s="90"/>
      <c r="MZJ112" s="90"/>
      <c r="MZK112" s="90"/>
      <c r="MZL112" s="90"/>
      <c r="MZM112" s="90"/>
      <c r="MZN112" s="90"/>
      <c r="MZO112" s="90"/>
      <c r="MZP112" s="90"/>
      <c r="MZQ112" s="90"/>
      <c r="MZR112" s="90"/>
      <c r="MZS112" s="90"/>
      <c r="MZT112" s="90"/>
      <c r="MZU112" s="90"/>
      <c r="MZV112" s="90"/>
      <c r="MZW112" s="90"/>
      <c r="MZX112" s="90"/>
      <c r="MZY112" s="90"/>
      <c r="MZZ112" s="90"/>
      <c r="NAA112" s="90"/>
      <c r="NAB112" s="90"/>
      <c r="NAC112" s="90"/>
      <c r="NAD112" s="90"/>
      <c r="NAE112" s="90"/>
      <c r="NAF112" s="90"/>
      <c r="NAG112" s="90"/>
      <c r="NAH112" s="90"/>
      <c r="NAI112" s="90"/>
      <c r="NAJ112" s="90"/>
      <c r="NAK112" s="90"/>
      <c r="NAL112" s="90"/>
      <c r="NAM112" s="90"/>
      <c r="NAN112" s="90"/>
      <c r="NAO112" s="90"/>
      <c r="NAP112" s="90"/>
      <c r="NAQ112" s="90"/>
      <c r="NAR112" s="90"/>
      <c r="NAS112" s="90"/>
      <c r="NAT112" s="90"/>
      <c r="NAU112" s="90"/>
      <c r="NAV112" s="90"/>
      <c r="NAW112" s="90"/>
      <c r="NAX112" s="90"/>
      <c r="NAY112" s="90"/>
      <c r="NAZ112" s="90"/>
      <c r="NBA112" s="90"/>
      <c r="NBB112" s="90"/>
      <c r="NBC112" s="90"/>
      <c r="NBD112" s="90"/>
      <c r="NBE112" s="90"/>
      <c r="NBF112" s="90"/>
      <c r="NBG112" s="90"/>
      <c r="NBH112" s="90"/>
      <c r="NBI112" s="90"/>
      <c r="NBJ112" s="90"/>
      <c r="NBK112" s="90"/>
      <c r="NBL112" s="90"/>
      <c r="NBM112" s="90"/>
      <c r="NBN112" s="90"/>
      <c r="NBO112" s="90"/>
      <c r="NBP112" s="90"/>
      <c r="NBQ112" s="90"/>
      <c r="NBR112" s="90"/>
      <c r="NBS112" s="90"/>
      <c r="NBT112" s="90"/>
      <c r="NBU112" s="90"/>
      <c r="NBV112" s="90"/>
      <c r="NBW112" s="90"/>
      <c r="NBX112" s="90"/>
      <c r="NBY112" s="90"/>
      <c r="NBZ112" s="90"/>
      <c r="NCA112" s="90"/>
      <c r="NCB112" s="90"/>
      <c r="NCC112" s="90"/>
      <c r="NCD112" s="90"/>
      <c r="NCE112" s="90"/>
      <c r="NCF112" s="90"/>
      <c r="NCG112" s="90"/>
      <c r="NCH112" s="90"/>
      <c r="NCI112" s="90"/>
      <c r="NCJ112" s="90"/>
      <c r="NCK112" s="90"/>
      <c r="NCL112" s="90"/>
      <c r="NCM112" s="90"/>
      <c r="NCN112" s="90"/>
      <c r="NCO112" s="90"/>
      <c r="NCP112" s="90"/>
      <c r="NCQ112" s="90"/>
      <c r="NCR112" s="90"/>
      <c r="NCS112" s="90"/>
      <c r="NCT112" s="90"/>
      <c r="NCU112" s="90"/>
      <c r="NCV112" s="90"/>
      <c r="NCW112" s="90"/>
      <c r="NCX112" s="90"/>
      <c r="NCY112" s="90"/>
      <c r="NCZ112" s="90"/>
      <c r="NDA112" s="90"/>
      <c r="NDB112" s="90"/>
      <c r="NDC112" s="90"/>
      <c r="NDD112" s="90"/>
      <c r="NDE112" s="90"/>
      <c r="NDF112" s="90"/>
      <c r="NDG112" s="90"/>
      <c r="NDH112" s="90"/>
      <c r="NDI112" s="90"/>
      <c r="NDJ112" s="90"/>
      <c r="NDK112" s="90"/>
      <c r="NDL112" s="90"/>
      <c r="NDM112" s="90"/>
      <c r="NDN112" s="90"/>
      <c r="NDO112" s="90"/>
      <c r="NDP112" s="90"/>
      <c r="NDQ112" s="90"/>
      <c r="NDR112" s="90"/>
      <c r="NDS112" s="90"/>
      <c r="NDT112" s="90"/>
      <c r="NDU112" s="90"/>
      <c r="NDV112" s="90"/>
      <c r="NDW112" s="90"/>
      <c r="NDX112" s="90"/>
      <c r="NDY112" s="90"/>
      <c r="NDZ112" s="90"/>
      <c r="NEA112" s="90"/>
      <c r="NEB112" s="90"/>
      <c r="NEC112" s="90"/>
      <c r="NED112" s="90"/>
      <c r="NEE112" s="90"/>
      <c r="NEF112" s="90"/>
      <c r="NEG112" s="90"/>
      <c r="NEH112" s="90"/>
      <c r="NEI112" s="90"/>
      <c r="NEJ112" s="90"/>
      <c r="NEK112" s="90"/>
      <c r="NEL112" s="90"/>
      <c r="NEM112" s="90"/>
      <c r="NEN112" s="90"/>
      <c r="NEO112" s="90"/>
      <c r="NEP112" s="90"/>
      <c r="NEQ112" s="90"/>
      <c r="NER112" s="90"/>
      <c r="NES112" s="90"/>
      <c r="NET112" s="90"/>
      <c r="NEU112" s="90"/>
      <c r="NEV112" s="90"/>
      <c r="NEW112" s="90"/>
      <c r="NEX112" s="90"/>
      <c r="NEY112" s="90"/>
      <c r="NEZ112" s="90"/>
      <c r="NFA112" s="90"/>
      <c r="NFB112" s="90"/>
      <c r="NFC112" s="90"/>
      <c r="NFD112" s="90"/>
      <c r="NFE112" s="90"/>
      <c r="NFF112" s="90"/>
      <c r="NFG112" s="90"/>
      <c r="NFH112" s="90"/>
      <c r="NFI112" s="90"/>
      <c r="NFJ112" s="90"/>
      <c r="NFK112" s="90"/>
      <c r="NFL112" s="90"/>
      <c r="NFM112" s="90"/>
      <c r="NFN112" s="90"/>
      <c r="NFO112" s="90"/>
      <c r="NFP112" s="90"/>
      <c r="NFQ112" s="90"/>
      <c r="NFR112" s="90"/>
      <c r="NFS112" s="90"/>
      <c r="NFT112" s="90"/>
      <c r="NFU112" s="90"/>
      <c r="NFV112" s="90"/>
      <c r="NFW112" s="90"/>
      <c r="NFX112" s="90"/>
      <c r="NFY112" s="90"/>
      <c r="NFZ112" s="90"/>
      <c r="NGA112" s="90"/>
      <c r="NGB112" s="90"/>
      <c r="NGC112" s="90"/>
      <c r="NGD112" s="90"/>
      <c r="NGE112" s="90"/>
      <c r="NGF112" s="90"/>
      <c r="NGG112" s="90"/>
      <c r="NGH112" s="90"/>
      <c r="NGI112" s="90"/>
      <c r="NGJ112" s="90"/>
      <c r="NGK112" s="90"/>
      <c r="NGL112" s="90"/>
      <c r="NGM112" s="90"/>
      <c r="NGN112" s="90"/>
      <c r="NGO112" s="90"/>
      <c r="NGP112" s="90"/>
      <c r="NGQ112" s="90"/>
      <c r="NGR112" s="90"/>
      <c r="NGS112" s="90"/>
      <c r="NGT112" s="90"/>
      <c r="NGU112" s="90"/>
      <c r="NGV112" s="90"/>
      <c r="NGW112" s="90"/>
      <c r="NGX112" s="90"/>
      <c r="NGY112" s="90"/>
      <c r="NGZ112" s="90"/>
      <c r="NHA112" s="90"/>
      <c r="NHB112" s="90"/>
      <c r="NHC112" s="90"/>
      <c r="NHD112" s="90"/>
      <c r="NHE112" s="90"/>
      <c r="NHF112" s="90"/>
      <c r="NHG112" s="90"/>
      <c r="NHH112" s="90"/>
      <c r="NHI112" s="90"/>
      <c r="NHJ112" s="90"/>
      <c r="NHK112" s="90"/>
      <c r="NHL112" s="90"/>
      <c r="NHM112" s="90"/>
      <c r="NHN112" s="90"/>
      <c r="NHO112" s="90"/>
      <c r="NHP112" s="90"/>
      <c r="NHQ112" s="90"/>
      <c r="NHR112" s="90"/>
      <c r="NHS112" s="90"/>
      <c r="NHT112" s="90"/>
      <c r="NHU112" s="90"/>
      <c r="NHV112" s="90"/>
      <c r="NHW112" s="90"/>
      <c r="NHX112" s="90"/>
      <c r="NHY112" s="90"/>
      <c r="NHZ112" s="90"/>
      <c r="NIA112" s="90"/>
      <c r="NIB112" s="90"/>
      <c r="NIC112" s="90"/>
      <c r="NID112" s="90"/>
      <c r="NIE112" s="90"/>
      <c r="NIF112" s="90"/>
      <c r="NIG112" s="90"/>
      <c r="NIH112" s="90"/>
      <c r="NII112" s="90"/>
      <c r="NIJ112" s="90"/>
      <c r="NIK112" s="90"/>
      <c r="NIL112" s="90"/>
      <c r="NIM112" s="90"/>
      <c r="NIN112" s="90"/>
      <c r="NIO112" s="90"/>
      <c r="NIP112" s="90"/>
      <c r="NIQ112" s="90"/>
      <c r="NIR112" s="90"/>
      <c r="NIS112" s="90"/>
      <c r="NIT112" s="90"/>
      <c r="NIU112" s="90"/>
      <c r="NIV112" s="90"/>
      <c r="NIW112" s="90"/>
      <c r="NIX112" s="90"/>
      <c r="NIY112" s="90"/>
      <c r="NIZ112" s="90"/>
      <c r="NJA112" s="90"/>
      <c r="NJB112" s="90"/>
      <c r="NJC112" s="90"/>
      <c r="NJD112" s="90"/>
      <c r="NJE112" s="90"/>
      <c r="NJF112" s="90"/>
      <c r="NJG112" s="90"/>
      <c r="NJH112" s="90"/>
      <c r="NJI112" s="90"/>
      <c r="NJJ112" s="90"/>
      <c r="NJK112" s="90"/>
      <c r="NJL112" s="90"/>
      <c r="NJM112" s="90"/>
      <c r="NJN112" s="90"/>
      <c r="NJO112" s="90"/>
      <c r="NJP112" s="90"/>
      <c r="NJQ112" s="90"/>
      <c r="NJR112" s="90"/>
      <c r="NJS112" s="90"/>
      <c r="NJT112" s="90"/>
      <c r="NJU112" s="90"/>
      <c r="NJV112" s="90"/>
      <c r="NJW112" s="90"/>
      <c r="NJX112" s="90"/>
      <c r="NJY112" s="90"/>
      <c r="NJZ112" s="90"/>
      <c r="NKA112" s="90"/>
      <c r="NKB112" s="90"/>
      <c r="NKC112" s="90"/>
      <c r="NKD112" s="90"/>
      <c r="NKE112" s="90"/>
      <c r="NKF112" s="90"/>
      <c r="NKG112" s="90"/>
      <c r="NKH112" s="90"/>
      <c r="NKI112" s="90"/>
      <c r="NKJ112" s="90"/>
      <c r="NKK112" s="90"/>
      <c r="NKL112" s="90"/>
      <c r="NKM112" s="90"/>
      <c r="NKN112" s="90"/>
      <c r="NKO112" s="90"/>
      <c r="NKP112" s="90"/>
      <c r="NKQ112" s="90"/>
      <c r="NKR112" s="90"/>
      <c r="NKS112" s="90"/>
      <c r="NKT112" s="90"/>
      <c r="NKU112" s="90"/>
      <c r="NKV112" s="90"/>
      <c r="NKW112" s="90"/>
      <c r="NKX112" s="90"/>
      <c r="NKY112" s="90"/>
      <c r="NKZ112" s="90"/>
      <c r="NLA112" s="90"/>
      <c r="NLB112" s="90"/>
      <c r="NLC112" s="90"/>
      <c r="NLD112" s="90"/>
      <c r="NLE112" s="90"/>
      <c r="NLF112" s="90"/>
      <c r="NLG112" s="90"/>
      <c r="NLH112" s="90"/>
      <c r="NLI112" s="90"/>
      <c r="NLJ112" s="90"/>
      <c r="NLK112" s="90"/>
      <c r="NLL112" s="90"/>
      <c r="NLM112" s="90"/>
      <c r="NLN112" s="90"/>
      <c r="NLO112" s="90"/>
      <c r="NLP112" s="90"/>
      <c r="NLQ112" s="90"/>
      <c r="NLR112" s="90"/>
      <c r="NLS112" s="90"/>
      <c r="NLT112" s="90"/>
      <c r="NLU112" s="90"/>
      <c r="NLV112" s="90"/>
      <c r="NLW112" s="90"/>
      <c r="NLX112" s="90"/>
      <c r="NLY112" s="90"/>
      <c r="NLZ112" s="90"/>
      <c r="NMA112" s="90"/>
      <c r="NMB112" s="90"/>
      <c r="NMC112" s="90"/>
      <c r="NMD112" s="90"/>
      <c r="NME112" s="90"/>
      <c r="NMF112" s="90"/>
      <c r="NMG112" s="90"/>
      <c r="NMH112" s="90"/>
      <c r="NMI112" s="90"/>
      <c r="NMJ112" s="90"/>
      <c r="NMK112" s="90"/>
      <c r="NML112" s="90"/>
      <c r="NMM112" s="90"/>
      <c r="NMN112" s="90"/>
      <c r="NMO112" s="90"/>
      <c r="NMP112" s="90"/>
      <c r="NMQ112" s="90"/>
      <c r="NMR112" s="90"/>
      <c r="NMS112" s="90"/>
      <c r="NMT112" s="90"/>
      <c r="NMU112" s="90"/>
      <c r="NMV112" s="90"/>
      <c r="NMW112" s="90"/>
      <c r="NMX112" s="90"/>
      <c r="NMY112" s="90"/>
      <c r="NMZ112" s="90"/>
      <c r="NNA112" s="90"/>
      <c r="NNB112" s="90"/>
      <c r="NNC112" s="90"/>
      <c r="NND112" s="90"/>
      <c r="NNE112" s="90"/>
      <c r="NNF112" s="90"/>
      <c r="NNG112" s="90"/>
      <c r="NNH112" s="90"/>
      <c r="NNI112" s="90"/>
      <c r="NNJ112" s="90"/>
      <c r="NNK112" s="90"/>
      <c r="NNL112" s="90"/>
      <c r="NNM112" s="90"/>
      <c r="NNN112" s="90"/>
      <c r="NNO112" s="90"/>
      <c r="NNP112" s="90"/>
      <c r="NNQ112" s="90"/>
      <c r="NNR112" s="90"/>
      <c r="NNS112" s="90"/>
      <c r="NNT112" s="90"/>
      <c r="NNU112" s="90"/>
      <c r="NNV112" s="90"/>
      <c r="NNW112" s="90"/>
      <c r="NNX112" s="90"/>
      <c r="NNY112" s="90"/>
      <c r="NNZ112" s="90"/>
      <c r="NOA112" s="90"/>
      <c r="NOB112" s="90"/>
      <c r="NOC112" s="90"/>
      <c r="NOD112" s="90"/>
      <c r="NOE112" s="90"/>
      <c r="NOF112" s="90"/>
      <c r="NOG112" s="90"/>
      <c r="NOH112" s="90"/>
      <c r="NOI112" s="90"/>
      <c r="NOJ112" s="90"/>
      <c r="NOK112" s="90"/>
      <c r="NOL112" s="90"/>
      <c r="NOM112" s="90"/>
      <c r="NON112" s="90"/>
      <c r="NOO112" s="90"/>
      <c r="NOP112" s="90"/>
      <c r="NOQ112" s="90"/>
      <c r="NOR112" s="90"/>
      <c r="NOS112" s="90"/>
      <c r="NOT112" s="90"/>
      <c r="NOU112" s="90"/>
      <c r="NOV112" s="90"/>
      <c r="NOW112" s="90"/>
      <c r="NOX112" s="90"/>
      <c r="NOY112" s="90"/>
      <c r="NOZ112" s="90"/>
      <c r="NPA112" s="90"/>
      <c r="NPB112" s="90"/>
      <c r="NPC112" s="90"/>
      <c r="NPD112" s="90"/>
      <c r="NPE112" s="90"/>
      <c r="NPF112" s="90"/>
      <c r="NPG112" s="90"/>
      <c r="NPH112" s="90"/>
      <c r="NPI112" s="90"/>
      <c r="NPJ112" s="90"/>
      <c r="NPK112" s="90"/>
      <c r="NPL112" s="90"/>
      <c r="NPM112" s="90"/>
      <c r="NPN112" s="90"/>
      <c r="NPO112" s="90"/>
      <c r="NPP112" s="90"/>
      <c r="NPQ112" s="90"/>
      <c r="NPR112" s="90"/>
      <c r="NPS112" s="90"/>
      <c r="NPT112" s="90"/>
      <c r="NPU112" s="90"/>
      <c r="NPV112" s="90"/>
      <c r="NPW112" s="90"/>
      <c r="NPX112" s="90"/>
      <c r="NPY112" s="90"/>
      <c r="NPZ112" s="90"/>
      <c r="NQA112" s="90"/>
      <c r="NQB112" s="90"/>
      <c r="NQC112" s="90"/>
      <c r="NQD112" s="90"/>
      <c r="NQE112" s="90"/>
      <c r="NQF112" s="90"/>
      <c r="NQG112" s="90"/>
      <c r="NQH112" s="90"/>
      <c r="NQI112" s="90"/>
      <c r="NQJ112" s="90"/>
      <c r="NQK112" s="90"/>
      <c r="NQL112" s="90"/>
      <c r="NQM112" s="90"/>
      <c r="NQN112" s="90"/>
      <c r="NQO112" s="90"/>
      <c r="NQP112" s="90"/>
      <c r="NQQ112" s="90"/>
      <c r="NQR112" s="90"/>
      <c r="NQS112" s="90"/>
      <c r="NQT112" s="90"/>
      <c r="NQU112" s="90"/>
      <c r="NQV112" s="90"/>
      <c r="NQW112" s="90"/>
      <c r="NQX112" s="90"/>
      <c r="NQY112" s="90"/>
      <c r="NQZ112" s="90"/>
      <c r="NRA112" s="90"/>
      <c r="NRB112" s="90"/>
      <c r="NRC112" s="90"/>
      <c r="NRD112" s="90"/>
      <c r="NRE112" s="90"/>
      <c r="NRF112" s="90"/>
      <c r="NRG112" s="90"/>
      <c r="NRH112" s="90"/>
      <c r="NRI112" s="90"/>
      <c r="NRJ112" s="90"/>
      <c r="NRK112" s="90"/>
      <c r="NRL112" s="90"/>
      <c r="NRM112" s="90"/>
      <c r="NRN112" s="90"/>
      <c r="NRO112" s="90"/>
      <c r="NRP112" s="90"/>
      <c r="NRQ112" s="90"/>
      <c r="NRR112" s="90"/>
      <c r="NRS112" s="90"/>
      <c r="NRT112" s="90"/>
      <c r="NRU112" s="90"/>
      <c r="NRV112" s="90"/>
      <c r="NRW112" s="90"/>
      <c r="NRX112" s="90"/>
      <c r="NRY112" s="90"/>
      <c r="NRZ112" s="90"/>
      <c r="NSA112" s="90"/>
      <c r="NSB112" s="90"/>
      <c r="NSC112" s="90"/>
      <c r="NSD112" s="90"/>
      <c r="NSE112" s="90"/>
      <c r="NSF112" s="90"/>
      <c r="NSG112" s="90"/>
      <c r="NSH112" s="90"/>
      <c r="NSI112" s="90"/>
      <c r="NSJ112" s="90"/>
      <c r="NSK112" s="90"/>
      <c r="NSL112" s="90"/>
      <c r="NSM112" s="90"/>
      <c r="NSN112" s="90"/>
      <c r="NSO112" s="90"/>
      <c r="NSP112" s="90"/>
      <c r="NSQ112" s="90"/>
      <c r="NSR112" s="90"/>
      <c r="NSS112" s="90"/>
      <c r="NST112" s="90"/>
      <c r="NSU112" s="90"/>
      <c r="NSV112" s="90"/>
      <c r="NSW112" s="90"/>
      <c r="NSX112" s="90"/>
      <c r="NSY112" s="90"/>
      <c r="NSZ112" s="90"/>
      <c r="NTA112" s="90"/>
      <c r="NTB112" s="90"/>
      <c r="NTC112" s="90"/>
      <c r="NTD112" s="90"/>
      <c r="NTE112" s="90"/>
      <c r="NTF112" s="90"/>
      <c r="NTG112" s="90"/>
      <c r="NTH112" s="90"/>
      <c r="NTI112" s="90"/>
      <c r="NTJ112" s="90"/>
      <c r="NTK112" s="90"/>
      <c r="NTL112" s="90"/>
      <c r="NTM112" s="90"/>
      <c r="NTN112" s="90"/>
      <c r="NTO112" s="90"/>
      <c r="NTP112" s="90"/>
      <c r="NTQ112" s="90"/>
      <c r="NTR112" s="90"/>
      <c r="NTS112" s="90"/>
      <c r="NTT112" s="90"/>
      <c r="NTU112" s="90"/>
      <c r="NTV112" s="90"/>
      <c r="NTW112" s="90"/>
      <c r="NTX112" s="90"/>
      <c r="NTY112" s="90"/>
      <c r="NTZ112" s="90"/>
      <c r="NUA112" s="90"/>
      <c r="NUB112" s="90"/>
      <c r="NUC112" s="90"/>
      <c r="NUD112" s="90"/>
      <c r="NUE112" s="90"/>
      <c r="NUF112" s="90"/>
      <c r="NUG112" s="90"/>
      <c r="NUH112" s="90"/>
      <c r="NUI112" s="90"/>
      <c r="NUJ112" s="90"/>
      <c r="NUK112" s="90"/>
      <c r="NUL112" s="90"/>
      <c r="NUM112" s="90"/>
      <c r="NUN112" s="90"/>
      <c r="NUO112" s="90"/>
      <c r="NUP112" s="90"/>
      <c r="NUQ112" s="90"/>
      <c r="NUR112" s="90"/>
      <c r="NUS112" s="90"/>
      <c r="NUT112" s="90"/>
      <c r="NUU112" s="90"/>
      <c r="NUV112" s="90"/>
      <c r="NUW112" s="90"/>
      <c r="NUX112" s="90"/>
      <c r="NUY112" s="90"/>
      <c r="NUZ112" s="90"/>
      <c r="NVA112" s="90"/>
      <c r="NVB112" s="90"/>
      <c r="NVC112" s="90"/>
      <c r="NVD112" s="90"/>
      <c r="NVE112" s="90"/>
      <c r="NVF112" s="90"/>
      <c r="NVG112" s="90"/>
      <c r="NVH112" s="90"/>
      <c r="NVI112" s="90"/>
      <c r="NVJ112" s="90"/>
      <c r="NVK112" s="90"/>
      <c r="NVL112" s="90"/>
      <c r="NVM112" s="90"/>
      <c r="NVN112" s="90"/>
      <c r="NVO112" s="90"/>
      <c r="NVP112" s="90"/>
      <c r="NVQ112" s="90"/>
      <c r="NVR112" s="90"/>
      <c r="NVS112" s="90"/>
      <c r="NVT112" s="90"/>
      <c r="NVU112" s="90"/>
      <c r="NVV112" s="90"/>
      <c r="NVW112" s="90"/>
      <c r="NVX112" s="90"/>
      <c r="NVY112" s="90"/>
      <c r="NVZ112" s="90"/>
      <c r="NWA112" s="90"/>
      <c r="NWB112" s="90"/>
      <c r="NWC112" s="90"/>
      <c r="NWD112" s="90"/>
      <c r="NWE112" s="90"/>
      <c r="NWF112" s="90"/>
      <c r="NWG112" s="90"/>
      <c r="NWH112" s="90"/>
      <c r="NWI112" s="90"/>
      <c r="NWJ112" s="90"/>
      <c r="NWK112" s="90"/>
      <c r="NWL112" s="90"/>
      <c r="NWM112" s="90"/>
      <c r="NWN112" s="90"/>
      <c r="NWO112" s="90"/>
      <c r="NWP112" s="90"/>
      <c r="NWQ112" s="90"/>
      <c r="NWR112" s="90"/>
      <c r="NWS112" s="90"/>
      <c r="NWT112" s="90"/>
      <c r="NWU112" s="90"/>
      <c r="NWV112" s="90"/>
      <c r="NWW112" s="90"/>
      <c r="NWX112" s="90"/>
      <c r="NWY112" s="90"/>
      <c r="NWZ112" s="90"/>
      <c r="NXA112" s="90"/>
      <c r="NXB112" s="90"/>
      <c r="NXC112" s="90"/>
      <c r="NXD112" s="90"/>
      <c r="NXE112" s="90"/>
      <c r="NXF112" s="90"/>
      <c r="NXG112" s="90"/>
      <c r="NXH112" s="90"/>
      <c r="NXI112" s="90"/>
      <c r="NXJ112" s="90"/>
      <c r="NXK112" s="90"/>
      <c r="NXL112" s="90"/>
      <c r="NXM112" s="90"/>
      <c r="NXN112" s="90"/>
      <c r="NXO112" s="90"/>
      <c r="NXP112" s="90"/>
      <c r="NXQ112" s="90"/>
      <c r="NXR112" s="90"/>
      <c r="NXS112" s="90"/>
      <c r="NXT112" s="90"/>
      <c r="NXU112" s="90"/>
      <c r="NXV112" s="90"/>
      <c r="NXW112" s="90"/>
      <c r="NXX112" s="90"/>
      <c r="NXY112" s="90"/>
      <c r="NXZ112" s="90"/>
      <c r="NYA112" s="90"/>
      <c r="NYB112" s="90"/>
      <c r="NYC112" s="90"/>
      <c r="NYD112" s="90"/>
      <c r="NYE112" s="90"/>
      <c r="NYF112" s="90"/>
      <c r="NYG112" s="90"/>
      <c r="NYH112" s="90"/>
      <c r="NYI112" s="90"/>
      <c r="NYJ112" s="90"/>
      <c r="NYK112" s="90"/>
      <c r="NYL112" s="90"/>
      <c r="NYM112" s="90"/>
      <c r="NYN112" s="90"/>
      <c r="NYO112" s="90"/>
      <c r="NYP112" s="90"/>
      <c r="NYQ112" s="90"/>
      <c r="NYR112" s="90"/>
      <c r="NYS112" s="90"/>
      <c r="NYT112" s="90"/>
      <c r="NYU112" s="90"/>
      <c r="NYV112" s="90"/>
      <c r="NYW112" s="90"/>
      <c r="NYX112" s="90"/>
      <c r="NYY112" s="90"/>
      <c r="NYZ112" s="90"/>
      <c r="NZA112" s="90"/>
      <c r="NZB112" s="90"/>
      <c r="NZC112" s="90"/>
      <c r="NZD112" s="90"/>
      <c r="NZE112" s="90"/>
      <c r="NZF112" s="90"/>
      <c r="NZG112" s="90"/>
      <c r="NZH112" s="90"/>
      <c r="NZI112" s="90"/>
      <c r="NZJ112" s="90"/>
      <c r="NZK112" s="90"/>
      <c r="NZL112" s="90"/>
      <c r="NZM112" s="90"/>
      <c r="NZN112" s="90"/>
      <c r="NZO112" s="90"/>
      <c r="NZP112" s="90"/>
      <c r="NZQ112" s="90"/>
      <c r="NZR112" s="90"/>
      <c r="NZS112" s="90"/>
      <c r="NZT112" s="90"/>
      <c r="NZU112" s="90"/>
      <c r="NZV112" s="90"/>
      <c r="NZW112" s="90"/>
      <c r="NZX112" s="90"/>
      <c r="NZY112" s="90"/>
      <c r="NZZ112" s="90"/>
      <c r="OAA112" s="90"/>
      <c r="OAB112" s="90"/>
      <c r="OAC112" s="90"/>
      <c r="OAD112" s="90"/>
      <c r="OAE112" s="90"/>
      <c r="OAF112" s="90"/>
      <c r="OAG112" s="90"/>
      <c r="OAH112" s="90"/>
      <c r="OAI112" s="90"/>
      <c r="OAJ112" s="90"/>
      <c r="OAK112" s="90"/>
      <c r="OAL112" s="90"/>
      <c r="OAM112" s="90"/>
      <c r="OAN112" s="90"/>
      <c r="OAO112" s="90"/>
      <c r="OAP112" s="90"/>
      <c r="OAQ112" s="90"/>
      <c r="OAR112" s="90"/>
      <c r="OAS112" s="90"/>
      <c r="OAT112" s="90"/>
      <c r="OAU112" s="90"/>
      <c r="OAV112" s="90"/>
      <c r="OAW112" s="90"/>
      <c r="OAX112" s="90"/>
      <c r="OAY112" s="90"/>
      <c r="OAZ112" s="90"/>
      <c r="OBA112" s="90"/>
      <c r="OBB112" s="90"/>
      <c r="OBC112" s="90"/>
      <c r="OBD112" s="90"/>
      <c r="OBE112" s="90"/>
      <c r="OBF112" s="90"/>
      <c r="OBG112" s="90"/>
      <c r="OBH112" s="90"/>
      <c r="OBI112" s="90"/>
      <c r="OBJ112" s="90"/>
      <c r="OBK112" s="90"/>
      <c r="OBL112" s="90"/>
      <c r="OBM112" s="90"/>
      <c r="OBN112" s="90"/>
      <c r="OBO112" s="90"/>
      <c r="OBP112" s="90"/>
      <c r="OBQ112" s="90"/>
      <c r="OBR112" s="90"/>
      <c r="OBS112" s="90"/>
      <c r="OBT112" s="90"/>
      <c r="OBU112" s="90"/>
      <c r="OBV112" s="90"/>
      <c r="OBW112" s="90"/>
      <c r="OBX112" s="90"/>
      <c r="OBY112" s="90"/>
      <c r="OBZ112" s="90"/>
      <c r="OCA112" s="90"/>
      <c r="OCB112" s="90"/>
      <c r="OCC112" s="90"/>
      <c r="OCD112" s="90"/>
      <c r="OCE112" s="90"/>
      <c r="OCF112" s="90"/>
      <c r="OCG112" s="90"/>
      <c r="OCH112" s="90"/>
      <c r="OCI112" s="90"/>
      <c r="OCJ112" s="90"/>
      <c r="OCK112" s="90"/>
      <c r="OCL112" s="90"/>
      <c r="OCM112" s="90"/>
      <c r="OCN112" s="90"/>
      <c r="OCO112" s="90"/>
      <c r="OCP112" s="90"/>
      <c r="OCQ112" s="90"/>
      <c r="OCR112" s="90"/>
      <c r="OCS112" s="90"/>
      <c r="OCT112" s="90"/>
      <c r="OCU112" s="90"/>
      <c r="OCV112" s="90"/>
      <c r="OCW112" s="90"/>
      <c r="OCX112" s="90"/>
      <c r="OCY112" s="90"/>
      <c r="OCZ112" s="90"/>
      <c r="ODA112" s="90"/>
      <c r="ODB112" s="90"/>
      <c r="ODC112" s="90"/>
      <c r="ODD112" s="90"/>
      <c r="ODE112" s="90"/>
      <c r="ODF112" s="90"/>
      <c r="ODG112" s="90"/>
      <c r="ODH112" s="90"/>
      <c r="ODI112" s="90"/>
      <c r="ODJ112" s="90"/>
      <c r="ODK112" s="90"/>
      <c r="ODL112" s="90"/>
      <c r="ODM112" s="90"/>
      <c r="ODN112" s="90"/>
      <c r="ODO112" s="90"/>
      <c r="ODP112" s="90"/>
      <c r="ODQ112" s="90"/>
      <c r="ODR112" s="90"/>
      <c r="ODS112" s="90"/>
      <c r="ODT112" s="90"/>
      <c r="ODU112" s="90"/>
      <c r="ODV112" s="90"/>
      <c r="ODW112" s="90"/>
      <c r="ODX112" s="90"/>
      <c r="ODY112" s="90"/>
      <c r="ODZ112" s="90"/>
      <c r="OEA112" s="90"/>
      <c r="OEB112" s="90"/>
      <c r="OEC112" s="90"/>
      <c r="OED112" s="90"/>
      <c r="OEE112" s="90"/>
      <c r="OEF112" s="90"/>
      <c r="OEG112" s="90"/>
      <c r="OEH112" s="90"/>
      <c r="OEI112" s="90"/>
      <c r="OEJ112" s="90"/>
      <c r="OEK112" s="90"/>
      <c r="OEL112" s="90"/>
      <c r="OEM112" s="90"/>
      <c r="OEN112" s="90"/>
      <c r="OEO112" s="90"/>
      <c r="OEP112" s="90"/>
      <c r="OEQ112" s="90"/>
      <c r="OER112" s="90"/>
      <c r="OES112" s="90"/>
      <c r="OET112" s="90"/>
      <c r="OEU112" s="90"/>
      <c r="OEV112" s="90"/>
      <c r="OEW112" s="90"/>
      <c r="OEX112" s="90"/>
      <c r="OEY112" s="90"/>
      <c r="OEZ112" s="90"/>
      <c r="OFA112" s="90"/>
      <c r="OFB112" s="90"/>
      <c r="OFC112" s="90"/>
      <c r="OFD112" s="90"/>
      <c r="OFE112" s="90"/>
      <c r="OFF112" s="90"/>
      <c r="OFG112" s="90"/>
      <c r="OFH112" s="90"/>
      <c r="OFI112" s="90"/>
      <c r="OFJ112" s="90"/>
      <c r="OFK112" s="90"/>
      <c r="OFL112" s="90"/>
      <c r="OFM112" s="90"/>
      <c r="OFN112" s="90"/>
      <c r="OFO112" s="90"/>
      <c r="OFP112" s="90"/>
      <c r="OFQ112" s="90"/>
      <c r="OFR112" s="90"/>
      <c r="OFS112" s="90"/>
      <c r="OFT112" s="90"/>
      <c r="OFU112" s="90"/>
      <c r="OFV112" s="90"/>
      <c r="OFW112" s="90"/>
      <c r="OFX112" s="90"/>
      <c r="OFY112" s="90"/>
      <c r="OFZ112" s="90"/>
      <c r="OGA112" s="90"/>
      <c r="OGB112" s="90"/>
      <c r="OGC112" s="90"/>
      <c r="OGD112" s="90"/>
      <c r="OGE112" s="90"/>
      <c r="OGF112" s="90"/>
      <c r="OGG112" s="90"/>
      <c r="OGH112" s="90"/>
      <c r="OGI112" s="90"/>
      <c r="OGJ112" s="90"/>
      <c r="OGK112" s="90"/>
      <c r="OGL112" s="90"/>
      <c r="OGM112" s="90"/>
      <c r="OGN112" s="90"/>
      <c r="OGO112" s="90"/>
      <c r="OGP112" s="90"/>
      <c r="OGQ112" s="90"/>
      <c r="OGR112" s="90"/>
      <c r="OGS112" s="90"/>
      <c r="OGT112" s="90"/>
      <c r="OGU112" s="90"/>
      <c r="OGV112" s="90"/>
      <c r="OGW112" s="90"/>
      <c r="OGX112" s="90"/>
      <c r="OGY112" s="90"/>
      <c r="OGZ112" s="90"/>
      <c r="OHA112" s="90"/>
      <c r="OHB112" s="90"/>
      <c r="OHC112" s="90"/>
      <c r="OHD112" s="90"/>
      <c r="OHE112" s="90"/>
      <c r="OHF112" s="90"/>
      <c r="OHG112" s="90"/>
      <c r="OHH112" s="90"/>
      <c r="OHI112" s="90"/>
      <c r="OHJ112" s="90"/>
      <c r="OHK112" s="90"/>
      <c r="OHL112" s="90"/>
      <c r="OHM112" s="90"/>
      <c r="OHN112" s="90"/>
      <c r="OHO112" s="90"/>
      <c r="OHP112" s="90"/>
      <c r="OHQ112" s="90"/>
      <c r="OHR112" s="90"/>
      <c r="OHS112" s="90"/>
      <c r="OHT112" s="90"/>
      <c r="OHU112" s="90"/>
      <c r="OHV112" s="90"/>
      <c r="OHW112" s="90"/>
      <c r="OHX112" s="90"/>
      <c r="OHY112" s="90"/>
      <c r="OHZ112" s="90"/>
      <c r="OIA112" s="90"/>
      <c r="OIB112" s="90"/>
      <c r="OIC112" s="90"/>
      <c r="OID112" s="90"/>
      <c r="OIE112" s="90"/>
      <c r="OIF112" s="90"/>
      <c r="OIG112" s="90"/>
      <c r="OIH112" s="90"/>
      <c r="OII112" s="90"/>
      <c r="OIJ112" s="90"/>
      <c r="OIK112" s="90"/>
      <c r="OIL112" s="90"/>
      <c r="OIM112" s="90"/>
      <c r="OIN112" s="90"/>
      <c r="OIO112" s="90"/>
      <c r="OIP112" s="90"/>
      <c r="OIQ112" s="90"/>
      <c r="OIR112" s="90"/>
      <c r="OIS112" s="90"/>
      <c r="OIT112" s="90"/>
      <c r="OIU112" s="90"/>
      <c r="OIV112" s="90"/>
      <c r="OIW112" s="90"/>
      <c r="OIX112" s="90"/>
      <c r="OIY112" s="90"/>
      <c r="OIZ112" s="90"/>
      <c r="OJA112" s="90"/>
      <c r="OJB112" s="90"/>
      <c r="OJC112" s="90"/>
      <c r="OJD112" s="90"/>
      <c r="OJE112" s="90"/>
      <c r="OJF112" s="90"/>
      <c r="OJG112" s="90"/>
      <c r="OJH112" s="90"/>
      <c r="OJI112" s="90"/>
      <c r="OJJ112" s="90"/>
      <c r="OJK112" s="90"/>
      <c r="OJL112" s="90"/>
      <c r="OJM112" s="90"/>
      <c r="OJN112" s="90"/>
      <c r="OJO112" s="90"/>
      <c r="OJP112" s="90"/>
      <c r="OJQ112" s="90"/>
      <c r="OJR112" s="90"/>
      <c r="OJS112" s="90"/>
      <c r="OJT112" s="90"/>
      <c r="OJU112" s="90"/>
      <c r="OJV112" s="90"/>
      <c r="OJW112" s="90"/>
      <c r="OJX112" s="90"/>
      <c r="OJY112" s="90"/>
      <c r="OJZ112" s="90"/>
      <c r="OKA112" s="90"/>
      <c r="OKB112" s="90"/>
      <c r="OKC112" s="90"/>
      <c r="OKD112" s="90"/>
      <c r="OKE112" s="90"/>
      <c r="OKF112" s="90"/>
      <c r="OKG112" s="90"/>
      <c r="OKH112" s="90"/>
      <c r="OKI112" s="90"/>
      <c r="OKJ112" s="90"/>
      <c r="OKK112" s="90"/>
      <c r="OKL112" s="90"/>
      <c r="OKM112" s="90"/>
      <c r="OKN112" s="90"/>
      <c r="OKO112" s="90"/>
      <c r="OKP112" s="90"/>
      <c r="OKQ112" s="90"/>
      <c r="OKR112" s="90"/>
      <c r="OKS112" s="90"/>
      <c r="OKT112" s="90"/>
      <c r="OKU112" s="90"/>
      <c r="OKV112" s="90"/>
      <c r="OKW112" s="90"/>
      <c r="OKX112" s="90"/>
      <c r="OKY112" s="90"/>
      <c r="OKZ112" s="90"/>
      <c r="OLA112" s="90"/>
      <c r="OLB112" s="90"/>
      <c r="OLC112" s="90"/>
      <c r="OLD112" s="90"/>
      <c r="OLE112" s="90"/>
      <c r="OLF112" s="90"/>
      <c r="OLG112" s="90"/>
      <c r="OLH112" s="90"/>
      <c r="OLI112" s="90"/>
      <c r="OLJ112" s="90"/>
      <c r="OLK112" s="90"/>
      <c r="OLL112" s="90"/>
      <c r="OLM112" s="90"/>
      <c r="OLN112" s="90"/>
      <c r="OLO112" s="90"/>
      <c r="OLP112" s="90"/>
      <c r="OLQ112" s="90"/>
      <c r="OLR112" s="90"/>
      <c r="OLS112" s="90"/>
      <c r="OLT112" s="90"/>
      <c r="OLU112" s="90"/>
      <c r="OLV112" s="90"/>
      <c r="OLW112" s="90"/>
      <c r="OLX112" s="90"/>
      <c r="OLY112" s="90"/>
      <c r="OLZ112" s="90"/>
      <c r="OMA112" s="90"/>
      <c r="OMB112" s="90"/>
      <c r="OMC112" s="90"/>
      <c r="OMD112" s="90"/>
      <c r="OME112" s="90"/>
      <c r="OMF112" s="90"/>
      <c r="OMG112" s="90"/>
      <c r="OMH112" s="90"/>
      <c r="OMI112" s="90"/>
      <c r="OMJ112" s="90"/>
      <c r="OMK112" s="90"/>
      <c r="OML112" s="90"/>
      <c r="OMM112" s="90"/>
      <c r="OMN112" s="90"/>
      <c r="OMO112" s="90"/>
      <c r="OMP112" s="90"/>
      <c r="OMQ112" s="90"/>
      <c r="OMR112" s="90"/>
      <c r="OMS112" s="90"/>
      <c r="OMT112" s="90"/>
      <c r="OMU112" s="90"/>
      <c r="OMV112" s="90"/>
      <c r="OMW112" s="90"/>
      <c r="OMX112" s="90"/>
      <c r="OMY112" s="90"/>
      <c r="OMZ112" s="90"/>
      <c r="ONA112" s="90"/>
      <c r="ONB112" s="90"/>
      <c r="ONC112" s="90"/>
      <c r="OND112" s="90"/>
      <c r="ONE112" s="90"/>
      <c r="ONF112" s="90"/>
      <c r="ONG112" s="90"/>
      <c r="ONH112" s="90"/>
      <c r="ONI112" s="90"/>
      <c r="ONJ112" s="90"/>
      <c r="ONK112" s="90"/>
      <c r="ONL112" s="90"/>
      <c r="ONM112" s="90"/>
      <c r="ONN112" s="90"/>
      <c r="ONO112" s="90"/>
      <c r="ONP112" s="90"/>
      <c r="ONQ112" s="90"/>
      <c r="ONR112" s="90"/>
      <c r="ONS112" s="90"/>
      <c r="ONT112" s="90"/>
      <c r="ONU112" s="90"/>
      <c r="ONV112" s="90"/>
      <c r="ONW112" s="90"/>
      <c r="ONX112" s="90"/>
      <c r="ONY112" s="90"/>
      <c r="ONZ112" s="90"/>
      <c r="OOA112" s="90"/>
      <c r="OOB112" s="90"/>
      <c r="OOC112" s="90"/>
      <c r="OOD112" s="90"/>
      <c r="OOE112" s="90"/>
      <c r="OOF112" s="90"/>
      <c r="OOG112" s="90"/>
      <c r="OOH112" s="90"/>
      <c r="OOI112" s="90"/>
      <c r="OOJ112" s="90"/>
      <c r="OOK112" s="90"/>
      <c r="OOL112" s="90"/>
      <c r="OOM112" s="90"/>
      <c r="OON112" s="90"/>
      <c r="OOO112" s="90"/>
      <c r="OOP112" s="90"/>
      <c r="OOQ112" s="90"/>
      <c r="OOR112" s="90"/>
      <c r="OOS112" s="90"/>
      <c r="OOT112" s="90"/>
      <c r="OOU112" s="90"/>
      <c r="OOV112" s="90"/>
      <c r="OOW112" s="90"/>
      <c r="OOX112" s="90"/>
      <c r="OOY112" s="90"/>
      <c r="OOZ112" s="90"/>
      <c r="OPA112" s="90"/>
      <c r="OPB112" s="90"/>
      <c r="OPC112" s="90"/>
      <c r="OPD112" s="90"/>
      <c r="OPE112" s="90"/>
      <c r="OPF112" s="90"/>
      <c r="OPG112" s="90"/>
      <c r="OPH112" s="90"/>
      <c r="OPI112" s="90"/>
      <c r="OPJ112" s="90"/>
      <c r="OPK112" s="90"/>
      <c r="OPL112" s="90"/>
      <c r="OPM112" s="90"/>
      <c r="OPN112" s="90"/>
      <c r="OPO112" s="90"/>
      <c r="OPP112" s="90"/>
      <c r="OPQ112" s="90"/>
      <c r="OPR112" s="90"/>
      <c r="OPS112" s="90"/>
      <c r="OPT112" s="90"/>
      <c r="OPU112" s="90"/>
      <c r="OPV112" s="90"/>
      <c r="OPW112" s="90"/>
      <c r="OPX112" s="90"/>
      <c r="OPY112" s="90"/>
      <c r="OPZ112" s="90"/>
      <c r="OQA112" s="90"/>
      <c r="OQB112" s="90"/>
      <c r="OQC112" s="90"/>
      <c r="OQD112" s="90"/>
      <c r="OQE112" s="90"/>
      <c r="OQF112" s="90"/>
      <c r="OQG112" s="90"/>
      <c r="OQH112" s="90"/>
      <c r="OQI112" s="90"/>
      <c r="OQJ112" s="90"/>
      <c r="OQK112" s="90"/>
      <c r="OQL112" s="90"/>
      <c r="OQM112" s="90"/>
      <c r="OQN112" s="90"/>
      <c r="OQO112" s="90"/>
      <c r="OQP112" s="90"/>
      <c r="OQQ112" s="90"/>
      <c r="OQR112" s="90"/>
      <c r="OQS112" s="90"/>
      <c r="OQT112" s="90"/>
      <c r="OQU112" s="90"/>
      <c r="OQV112" s="90"/>
      <c r="OQW112" s="90"/>
      <c r="OQX112" s="90"/>
      <c r="OQY112" s="90"/>
      <c r="OQZ112" s="90"/>
      <c r="ORA112" s="90"/>
      <c r="ORB112" s="90"/>
      <c r="ORC112" s="90"/>
      <c r="ORD112" s="90"/>
      <c r="ORE112" s="90"/>
      <c r="ORF112" s="90"/>
      <c r="ORG112" s="90"/>
      <c r="ORH112" s="90"/>
      <c r="ORI112" s="90"/>
      <c r="ORJ112" s="90"/>
      <c r="ORK112" s="90"/>
      <c r="ORL112" s="90"/>
      <c r="ORM112" s="90"/>
      <c r="ORN112" s="90"/>
      <c r="ORO112" s="90"/>
      <c r="ORP112" s="90"/>
      <c r="ORQ112" s="90"/>
      <c r="ORR112" s="90"/>
      <c r="ORS112" s="90"/>
      <c r="ORT112" s="90"/>
      <c r="ORU112" s="90"/>
      <c r="ORV112" s="90"/>
      <c r="ORW112" s="90"/>
      <c r="ORX112" s="90"/>
      <c r="ORY112" s="90"/>
      <c r="ORZ112" s="90"/>
      <c r="OSA112" s="90"/>
      <c r="OSB112" s="90"/>
      <c r="OSC112" s="90"/>
      <c r="OSD112" s="90"/>
      <c r="OSE112" s="90"/>
      <c r="OSF112" s="90"/>
      <c r="OSG112" s="90"/>
      <c r="OSH112" s="90"/>
      <c r="OSI112" s="90"/>
      <c r="OSJ112" s="90"/>
      <c r="OSK112" s="90"/>
      <c r="OSL112" s="90"/>
      <c r="OSM112" s="90"/>
      <c r="OSN112" s="90"/>
      <c r="OSO112" s="90"/>
      <c r="OSP112" s="90"/>
      <c r="OSQ112" s="90"/>
      <c r="OSR112" s="90"/>
      <c r="OSS112" s="90"/>
      <c r="OST112" s="90"/>
      <c r="OSU112" s="90"/>
      <c r="OSV112" s="90"/>
      <c r="OSW112" s="90"/>
      <c r="OSX112" s="90"/>
      <c r="OSY112" s="90"/>
      <c r="OSZ112" s="90"/>
      <c r="OTA112" s="90"/>
      <c r="OTB112" s="90"/>
      <c r="OTC112" s="90"/>
      <c r="OTD112" s="90"/>
      <c r="OTE112" s="90"/>
      <c r="OTF112" s="90"/>
      <c r="OTG112" s="90"/>
      <c r="OTH112" s="90"/>
      <c r="OTI112" s="90"/>
      <c r="OTJ112" s="90"/>
      <c r="OTK112" s="90"/>
      <c r="OTL112" s="90"/>
      <c r="OTM112" s="90"/>
      <c r="OTN112" s="90"/>
      <c r="OTO112" s="90"/>
      <c r="OTP112" s="90"/>
      <c r="OTQ112" s="90"/>
      <c r="OTR112" s="90"/>
      <c r="OTS112" s="90"/>
      <c r="OTT112" s="90"/>
      <c r="OTU112" s="90"/>
      <c r="OTV112" s="90"/>
      <c r="OTW112" s="90"/>
      <c r="OTX112" s="90"/>
      <c r="OTY112" s="90"/>
      <c r="OTZ112" s="90"/>
      <c r="OUA112" s="90"/>
      <c r="OUB112" s="90"/>
      <c r="OUC112" s="90"/>
      <c r="OUD112" s="90"/>
      <c r="OUE112" s="90"/>
      <c r="OUF112" s="90"/>
      <c r="OUG112" s="90"/>
      <c r="OUH112" s="90"/>
      <c r="OUI112" s="90"/>
      <c r="OUJ112" s="90"/>
      <c r="OUK112" s="90"/>
      <c r="OUL112" s="90"/>
      <c r="OUM112" s="90"/>
      <c r="OUN112" s="90"/>
      <c r="OUO112" s="90"/>
      <c r="OUP112" s="90"/>
      <c r="OUQ112" s="90"/>
      <c r="OUR112" s="90"/>
      <c r="OUS112" s="90"/>
      <c r="OUT112" s="90"/>
      <c r="OUU112" s="90"/>
      <c r="OUV112" s="90"/>
      <c r="OUW112" s="90"/>
      <c r="OUX112" s="90"/>
      <c r="OUY112" s="90"/>
      <c r="OUZ112" s="90"/>
      <c r="OVA112" s="90"/>
      <c r="OVB112" s="90"/>
      <c r="OVC112" s="90"/>
      <c r="OVD112" s="90"/>
      <c r="OVE112" s="90"/>
      <c r="OVF112" s="90"/>
      <c r="OVG112" s="90"/>
      <c r="OVH112" s="90"/>
      <c r="OVI112" s="90"/>
      <c r="OVJ112" s="90"/>
      <c r="OVK112" s="90"/>
      <c r="OVL112" s="90"/>
      <c r="OVM112" s="90"/>
      <c r="OVN112" s="90"/>
      <c r="OVO112" s="90"/>
      <c r="OVP112" s="90"/>
      <c r="OVQ112" s="90"/>
      <c r="OVR112" s="90"/>
      <c r="OVS112" s="90"/>
      <c r="OVT112" s="90"/>
      <c r="OVU112" s="90"/>
      <c r="OVV112" s="90"/>
      <c r="OVW112" s="90"/>
      <c r="OVX112" s="90"/>
      <c r="OVY112" s="90"/>
      <c r="OVZ112" s="90"/>
      <c r="OWA112" s="90"/>
      <c r="OWB112" s="90"/>
      <c r="OWC112" s="90"/>
      <c r="OWD112" s="90"/>
      <c r="OWE112" s="90"/>
      <c r="OWF112" s="90"/>
      <c r="OWG112" s="90"/>
      <c r="OWH112" s="90"/>
      <c r="OWI112" s="90"/>
      <c r="OWJ112" s="90"/>
      <c r="OWK112" s="90"/>
      <c r="OWL112" s="90"/>
      <c r="OWM112" s="90"/>
      <c r="OWN112" s="90"/>
      <c r="OWO112" s="90"/>
      <c r="OWP112" s="90"/>
      <c r="OWQ112" s="90"/>
      <c r="OWR112" s="90"/>
      <c r="OWS112" s="90"/>
      <c r="OWT112" s="90"/>
      <c r="OWU112" s="90"/>
      <c r="OWV112" s="90"/>
      <c r="OWW112" s="90"/>
      <c r="OWX112" s="90"/>
      <c r="OWY112" s="90"/>
      <c r="OWZ112" s="90"/>
      <c r="OXA112" s="90"/>
      <c r="OXB112" s="90"/>
      <c r="OXC112" s="90"/>
      <c r="OXD112" s="90"/>
      <c r="OXE112" s="90"/>
      <c r="OXF112" s="90"/>
      <c r="OXG112" s="90"/>
      <c r="OXH112" s="90"/>
      <c r="OXI112" s="90"/>
      <c r="OXJ112" s="90"/>
      <c r="OXK112" s="90"/>
      <c r="OXL112" s="90"/>
      <c r="OXM112" s="90"/>
      <c r="OXN112" s="90"/>
      <c r="OXO112" s="90"/>
      <c r="OXP112" s="90"/>
      <c r="OXQ112" s="90"/>
      <c r="OXR112" s="90"/>
      <c r="OXS112" s="90"/>
      <c r="OXT112" s="90"/>
      <c r="OXU112" s="90"/>
      <c r="OXV112" s="90"/>
      <c r="OXW112" s="90"/>
      <c r="OXX112" s="90"/>
      <c r="OXY112" s="90"/>
      <c r="OXZ112" s="90"/>
      <c r="OYA112" s="90"/>
      <c r="OYB112" s="90"/>
      <c r="OYC112" s="90"/>
      <c r="OYD112" s="90"/>
      <c r="OYE112" s="90"/>
      <c r="OYF112" s="90"/>
      <c r="OYG112" s="90"/>
      <c r="OYH112" s="90"/>
      <c r="OYI112" s="90"/>
      <c r="OYJ112" s="90"/>
      <c r="OYK112" s="90"/>
      <c r="OYL112" s="90"/>
      <c r="OYM112" s="90"/>
      <c r="OYN112" s="90"/>
      <c r="OYO112" s="90"/>
      <c r="OYP112" s="90"/>
      <c r="OYQ112" s="90"/>
      <c r="OYR112" s="90"/>
      <c r="OYS112" s="90"/>
      <c r="OYT112" s="90"/>
      <c r="OYU112" s="90"/>
      <c r="OYV112" s="90"/>
      <c r="OYW112" s="90"/>
      <c r="OYX112" s="90"/>
      <c r="OYY112" s="90"/>
      <c r="OYZ112" s="90"/>
      <c r="OZA112" s="90"/>
      <c r="OZB112" s="90"/>
      <c r="OZC112" s="90"/>
      <c r="OZD112" s="90"/>
      <c r="OZE112" s="90"/>
      <c r="OZF112" s="90"/>
      <c r="OZG112" s="90"/>
      <c r="OZH112" s="90"/>
      <c r="OZI112" s="90"/>
      <c r="OZJ112" s="90"/>
      <c r="OZK112" s="90"/>
      <c r="OZL112" s="90"/>
      <c r="OZM112" s="90"/>
      <c r="OZN112" s="90"/>
      <c r="OZO112" s="90"/>
      <c r="OZP112" s="90"/>
      <c r="OZQ112" s="90"/>
      <c r="OZR112" s="90"/>
      <c r="OZS112" s="90"/>
      <c r="OZT112" s="90"/>
      <c r="OZU112" s="90"/>
      <c r="OZV112" s="90"/>
      <c r="OZW112" s="90"/>
      <c r="OZX112" s="90"/>
      <c r="OZY112" s="90"/>
      <c r="OZZ112" s="90"/>
      <c r="PAA112" s="90"/>
      <c r="PAB112" s="90"/>
      <c r="PAC112" s="90"/>
      <c r="PAD112" s="90"/>
      <c r="PAE112" s="90"/>
      <c r="PAF112" s="90"/>
      <c r="PAG112" s="90"/>
      <c r="PAH112" s="90"/>
      <c r="PAI112" s="90"/>
      <c r="PAJ112" s="90"/>
      <c r="PAK112" s="90"/>
      <c r="PAL112" s="90"/>
      <c r="PAM112" s="90"/>
      <c r="PAN112" s="90"/>
      <c r="PAO112" s="90"/>
      <c r="PAP112" s="90"/>
      <c r="PAQ112" s="90"/>
      <c r="PAR112" s="90"/>
      <c r="PAS112" s="90"/>
      <c r="PAT112" s="90"/>
      <c r="PAU112" s="90"/>
      <c r="PAV112" s="90"/>
      <c r="PAW112" s="90"/>
      <c r="PAX112" s="90"/>
      <c r="PAY112" s="90"/>
      <c r="PAZ112" s="90"/>
      <c r="PBA112" s="90"/>
      <c r="PBB112" s="90"/>
      <c r="PBC112" s="90"/>
      <c r="PBD112" s="90"/>
      <c r="PBE112" s="90"/>
      <c r="PBF112" s="90"/>
      <c r="PBG112" s="90"/>
      <c r="PBH112" s="90"/>
      <c r="PBI112" s="90"/>
      <c r="PBJ112" s="90"/>
      <c r="PBK112" s="90"/>
      <c r="PBL112" s="90"/>
      <c r="PBM112" s="90"/>
      <c r="PBN112" s="90"/>
      <c r="PBO112" s="90"/>
      <c r="PBP112" s="90"/>
      <c r="PBQ112" s="90"/>
      <c r="PBR112" s="90"/>
      <c r="PBS112" s="90"/>
      <c r="PBT112" s="90"/>
      <c r="PBU112" s="90"/>
      <c r="PBV112" s="90"/>
      <c r="PBW112" s="90"/>
      <c r="PBX112" s="90"/>
      <c r="PBY112" s="90"/>
      <c r="PBZ112" s="90"/>
      <c r="PCA112" s="90"/>
      <c r="PCB112" s="90"/>
      <c r="PCC112" s="90"/>
      <c r="PCD112" s="90"/>
      <c r="PCE112" s="90"/>
      <c r="PCF112" s="90"/>
      <c r="PCG112" s="90"/>
      <c r="PCH112" s="90"/>
      <c r="PCI112" s="90"/>
      <c r="PCJ112" s="90"/>
      <c r="PCK112" s="90"/>
      <c r="PCL112" s="90"/>
      <c r="PCM112" s="90"/>
      <c r="PCN112" s="90"/>
      <c r="PCO112" s="90"/>
      <c r="PCP112" s="90"/>
      <c r="PCQ112" s="90"/>
      <c r="PCR112" s="90"/>
      <c r="PCS112" s="90"/>
      <c r="PCT112" s="90"/>
      <c r="PCU112" s="90"/>
      <c r="PCV112" s="90"/>
      <c r="PCW112" s="90"/>
      <c r="PCX112" s="90"/>
      <c r="PCY112" s="90"/>
      <c r="PCZ112" s="90"/>
      <c r="PDA112" s="90"/>
      <c r="PDB112" s="90"/>
      <c r="PDC112" s="90"/>
      <c r="PDD112" s="90"/>
      <c r="PDE112" s="90"/>
      <c r="PDF112" s="90"/>
      <c r="PDG112" s="90"/>
      <c r="PDH112" s="90"/>
      <c r="PDI112" s="90"/>
      <c r="PDJ112" s="90"/>
      <c r="PDK112" s="90"/>
      <c r="PDL112" s="90"/>
      <c r="PDM112" s="90"/>
      <c r="PDN112" s="90"/>
      <c r="PDO112" s="90"/>
      <c r="PDP112" s="90"/>
      <c r="PDQ112" s="90"/>
      <c r="PDR112" s="90"/>
      <c r="PDS112" s="90"/>
      <c r="PDT112" s="90"/>
      <c r="PDU112" s="90"/>
      <c r="PDV112" s="90"/>
      <c r="PDW112" s="90"/>
      <c r="PDX112" s="90"/>
      <c r="PDY112" s="90"/>
      <c r="PDZ112" s="90"/>
      <c r="PEA112" s="90"/>
      <c r="PEB112" s="90"/>
      <c r="PEC112" s="90"/>
      <c r="PED112" s="90"/>
      <c r="PEE112" s="90"/>
      <c r="PEF112" s="90"/>
      <c r="PEG112" s="90"/>
      <c r="PEH112" s="90"/>
      <c r="PEI112" s="90"/>
      <c r="PEJ112" s="90"/>
      <c r="PEK112" s="90"/>
      <c r="PEL112" s="90"/>
      <c r="PEM112" s="90"/>
      <c r="PEN112" s="90"/>
      <c r="PEO112" s="90"/>
      <c r="PEP112" s="90"/>
      <c r="PEQ112" s="90"/>
      <c r="PER112" s="90"/>
      <c r="PES112" s="90"/>
      <c r="PET112" s="90"/>
      <c r="PEU112" s="90"/>
      <c r="PEV112" s="90"/>
      <c r="PEW112" s="90"/>
      <c r="PEX112" s="90"/>
      <c r="PEY112" s="90"/>
      <c r="PEZ112" s="90"/>
      <c r="PFA112" s="90"/>
      <c r="PFB112" s="90"/>
      <c r="PFC112" s="90"/>
      <c r="PFD112" s="90"/>
      <c r="PFE112" s="90"/>
      <c r="PFF112" s="90"/>
      <c r="PFG112" s="90"/>
      <c r="PFH112" s="90"/>
      <c r="PFI112" s="90"/>
      <c r="PFJ112" s="90"/>
      <c r="PFK112" s="90"/>
      <c r="PFL112" s="90"/>
      <c r="PFM112" s="90"/>
      <c r="PFN112" s="90"/>
      <c r="PFO112" s="90"/>
      <c r="PFP112" s="90"/>
      <c r="PFQ112" s="90"/>
      <c r="PFR112" s="90"/>
      <c r="PFS112" s="90"/>
      <c r="PFT112" s="90"/>
      <c r="PFU112" s="90"/>
      <c r="PFV112" s="90"/>
      <c r="PFW112" s="90"/>
      <c r="PFX112" s="90"/>
      <c r="PFY112" s="90"/>
      <c r="PFZ112" s="90"/>
      <c r="PGA112" s="90"/>
      <c r="PGB112" s="90"/>
      <c r="PGC112" s="90"/>
      <c r="PGD112" s="90"/>
      <c r="PGE112" s="90"/>
      <c r="PGF112" s="90"/>
      <c r="PGG112" s="90"/>
      <c r="PGH112" s="90"/>
      <c r="PGI112" s="90"/>
      <c r="PGJ112" s="90"/>
      <c r="PGK112" s="90"/>
      <c r="PGL112" s="90"/>
      <c r="PGM112" s="90"/>
      <c r="PGN112" s="90"/>
      <c r="PGO112" s="90"/>
      <c r="PGP112" s="90"/>
      <c r="PGQ112" s="90"/>
      <c r="PGR112" s="90"/>
      <c r="PGS112" s="90"/>
      <c r="PGT112" s="90"/>
      <c r="PGU112" s="90"/>
      <c r="PGV112" s="90"/>
      <c r="PGW112" s="90"/>
      <c r="PGX112" s="90"/>
      <c r="PGY112" s="90"/>
      <c r="PGZ112" s="90"/>
      <c r="PHA112" s="90"/>
      <c r="PHB112" s="90"/>
      <c r="PHC112" s="90"/>
      <c r="PHD112" s="90"/>
      <c r="PHE112" s="90"/>
      <c r="PHF112" s="90"/>
      <c r="PHG112" s="90"/>
      <c r="PHH112" s="90"/>
      <c r="PHI112" s="90"/>
      <c r="PHJ112" s="90"/>
      <c r="PHK112" s="90"/>
      <c r="PHL112" s="90"/>
      <c r="PHM112" s="90"/>
      <c r="PHN112" s="90"/>
      <c r="PHO112" s="90"/>
      <c r="PHP112" s="90"/>
      <c r="PHQ112" s="90"/>
      <c r="PHR112" s="90"/>
      <c r="PHS112" s="90"/>
      <c r="PHT112" s="90"/>
      <c r="PHU112" s="90"/>
      <c r="PHV112" s="90"/>
      <c r="PHW112" s="90"/>
      <c r="PHX112" s="90"/>
      <c r="PHY112" s="90"/>
      <c r="PHZ112" s="90"/>
      <c r="PIA112" s="90"/>
      <c r="PIB112" s="90"/>
      <c r="PIC112" s="90"/>
      <c r="PID112" s="90"/>
      <c r="PIE112" s="90"/>
      <c r="PIF112" s="90"/>
      <c r="PIG112" s="90"/>
      <c r="PIH112" s="90"/>
      <c r="PII112" s="90"/>
      <c r="PIJ112" s="90"/>
      <c r="PIK112" s="90"/>
      <c r="PIL112" s="90"/>
      <c r="PIM112" s="90"/>
      <c r="PIN112" s="90"/>
      <c r="PIO112" s="90"/>
      <c r="PIP112" s="90"/>
      <c r="PIQ112" s="90"/>
      <c r="PIR112" s="90"/>
      <c r="PIS112" s="90"/>
      <c r="PIT112" s="90"/>
      <c r="PIU112" s="90"/>
      <c r="PIV112" s="90"/>
      <c r="PIW112" s="90"/>
      <c r="PIX112" s="90"/>
      <c r="PIY112" s="90"/>
      <c r="PIZ112" s="90"/>
      <c r="PJA112" s="90"/>
      <c r="PJB112" s="90"/>
      <c r="PJC112" s="90"/>
      <c r="PJD112" s="90"/>
      <c r="PJE112" s="90"/>
      <c r="PJF112" s="90"/>
      <c r="PJG112" s="90"/>
      <c r="PJH112" s="90"/>
      <c r="PJI112" s="90"/>
      <c r="PJJ112" s="90"/>
      <c r="PJK112" s="90"/>
      <c r="PJL112" s="90"/>
      <c r="PJM112" s="90"/>
      <c r="PJN112" s="90"/>
      <c r="PJO112" s="90"/>
      <c r="PJP112" s="90"/>
      <c r="PJQ112" s="90"/>
      <c r="PJR112" s="90"/>
      <c r="PJS112" s="90"/>
      <c r="PJT112" s="90"/>
      <c r="PJU112" s="90"/>
      <c r="PJV112" s="90"/>
      <c r="PJW112" s="90"/>
      <c r="PJX112" s="90"/>
      <c r="PJY112" s="90"/>
      <c r="PJZ112" s="90"/>
      <c r="PKA112" s="90"/>
      <c r="PKB112" s="90"/>
      <c r="PKC112" s="90"/>
      <c r="PKD112" s="90"/>
      <c r="PKE112" s="90"/>
      <c r="PKF112" s="90"/>
      <c r="PKG112" s="90"/>
      <c r="PKH112" s="90"/>
      <c r="PKI112" s="90"/>
      <c r="PKJ112" s="90"/>
      <c r="PKK112" s="90"/>
      <c r="PKL112" s="90"/>
      <c r="PKM112" s="90"/>
      <c r="PKN112" s="90"/>
      <c r="PKO112" s="90"/>
      <c r="PKP112" s="90"/>
      <c r="PKQ112" s="90"/>
      <c r="PKR112" s="90"/>
      <c r="PKS112" s="90"/>
      <c r="PKT112" s="90"/>
      <c r="PKU112" s="90"/>
      <c r="PKV112" s="90"/>
      <c r="PKW112" s="90"/>
      <c r="PKX112" s="90"/>
      <c r="PKY112" s="90"/>
      <c r="PKZ112" s="90"/>
      <c r="PLA112" s="90"/>
      <c r="PLB112" s="90"/>
      <c r="PLC112" s="90"/>
      <c r="PLD112" s="90"/>
      <c r="PLE112" s="90"/>
      <c r="PLF112" s="90"/>
      <c r="PLG112" s="90"/>
      <c r="PLH112" s="90"/>
      <c r="PLI112" s="90"/>
      <c r="PLJ112" s="90"/>
      <c r="PLK112" s="90"/>
      <c r="PLL112" s="90"/>
      <c r="PLM112" s="90"/>
      <c r="PLN112" s="90"/>
      <c r="PLO112" s="90"/>
      <c r="PLP112" s="90"/>
      <c r="PLQ112" s="90"/>
      <c r="PLR112" s="90"/>
      <c r="PLS112" s="90"/>
      <c r="PLT112" s="90"/>
      <c r="PLU112" s="90"/>
      <c r="PLV112" s="90"/>
      <c r="PLW112" s="90"/>
      <c r="PLX112" s="90"/>
      <c r="PLY112" s="90"/>
      <c r="PLZ112" s="90"/>
      <c r="PMA112" s="90"/>
      <c r="PMB112" s="90"/>
      <c r="PMC112" s="90"/>
      <c r="PMD112" s="90"/>
      <c r="PME112" s="90"/>
      <c r="PMF112" s="90"/>
      <c r="PMG112" s="90"/>
      <c r="PMH112" s="90"/>
      <c r="PMI112" s="90"/>
      <c r="PMJ112" s="90"/>
      <c r="PMK112" s="90"/>
      <c r="PML112" s="90"/>
      <c r="PMM112" s="90"/>
      <c r="PMN112" s="90"/>
      <c r="PMO112" s="90"/>
      <c r="PMP112" s="90"/>
      <c r="PMQ112" s="90"/>
      <c r="PMR112" s="90"/>
      <c r="PMS112" s="90"/>
      <c r="PMT112" s="90"/>
      <c r="PMU112" s="90"/>
      <c r="PMV112" s="90"/>
      <c r="PMW112" s="90"/>
      <c r="PMX112" s="90"/>
      <c r="PMY112" s="90"/>
      <c r="PMZ112" s="90"/>
      <c r="PNA112" s="90"/>
      <c r="PNB112" s="90"/>
      <c r="PNC112" s="90"/>
      <c r="PND112" s="90"/>
      <c r="PNE112" s="90"/>
      <c r="PNF112" s="90"/>
      <c r="PNG112" s="90"/>
      <c r="PNH112" s="90"/>
      <c r="PNI112" s="90"/>
      <c r="PNJ112" s="90"/>
      <c r="PNK112" s="90"/>
      <c r="PNL112" s="90"/>
      <c r="PNM112" s="90"/>
      <c r="PNN112" s="90"/>
      <c r="PNO112" s="90"/>
      <c r="PNP112" s="90"/>
      <c r="PNQ112" s="90"/>
      <c r="PNR112" s="90"/>
      <c r="PNS112" s="90"/>
      <c r="PNT112" s="90"/>
      <c r="PNU112" s="90"/>
      <c r="PNV112" s="90"/>
      <c r="PNW112" s="90"/>
      <c r="PNX112" s="90"/>
      <c r="PNY112" s="90"/>
      <c r="PNZ112" s="90"/>
      <c r="POA112" s="90"/>
      <c r="POB112" s="90"/>
      <c r="POC112" s="90"/>
      <c r="POD112" s="90"/>
      <c r="POE112" s="90"/>
      <c r="POF112" s="90"/>
      <c r="POG112" s="90"/>
      <c r="POH112" s="90"/>
      <c r="POI112" s="90"/>
      <c r="POJ112" s="90"/>
      <c r="POK112" s="90"/>
      <c r="POL112" s="90"/>
      <c r="POM112" s="90"/>
      <c r="PON112" s="90"/>
      <c r="POO112" s="90"/>
      <c r="POP112" s="90"/>
      <c r="POQ112" s="90"/>
      <c r="POR112" s="90"/>
      <c r="POS112" s="90"/>
      <c r="POT112" s="90"/>
      <c r="POU112" s="90"/>
      <c r="POV112" s="90"/>
      <c r="POW112" s="90"/>
      <c r="POX112" s="90"/>
      <c r="POY112" s="90"/>
      <c r="POZ112" s="90"/>
      <c r="PPA112" s="90"/>
      <c r="PPB112" s="90"/>
      <c r="PPC112" s="90"/>
      <c r="PPD112" s="90"/>
      <c r="PPE112" s="90"/>
      <c r="PPF112" s="90"/>
      <c r="PPG112" s="90"/>
      <c r="PPH112" s="90"/>
      <c r="PPI112" s="90"/>
      <c r="PPJ112" s="90"/>
      <c r="PPK112" s="90"/>
      <c r="PPL112" s="90"/>
      <c r="PPM112" s="90"/>
      <c r="PPN112" s="90"/>
      <c r="PPO112" s="90"/>
      <c r="PPP112" s="90"/>
      <c r="PPQ112" s="90"/>
      <c r="PPR112" s="90"/>
      <c r="PPS112" s="90"/>
      <c r="PPT112" s="90"/>
      <c r="PPU112" s="90"/>
      <c r="PPV112" s="90"/>
      <c r="PPW112" s="90"/>
      <c r="PPX112" s="90"/>
      <c r="PPY112" s="90"/>
      <c r="PPZ112" s="90"/>
      <c r="PQA112" s="90"/>
      <c r="PQB112" s="90"/>
      <c r="PQC112" s="90"/>
      <c r="PQD112" s="90"/>
      <c r="PQE112" s="90"/>
      <c r="PQF112" s="90"/>
      <c r="PQG112" s="90"/>
      <c r="PQH112" s="90"/>
      <c r="PQI112" s="90"/>
      <c r="PQJ112" s="90"/>
      <c r="PQK112" s="90"/>
      <c r="PQL112" s="90"/>
      <c r="PQM112" s="90"/>
      <c r="PQN112" s="90"/>
      <c r="PQO112" s="90"/>
      <c r="PQP112" s="90"/>
      <c r="PQQ112" s="90"/>
      <c r="PQR112" s="90"/>
      <c r="PQS112" s="90"/>
      <c r="PQT112" s="90"/>
      <c r="PQU112" s="90"/>
      <c r="PQV112" s="90"/>
      <c r="PQW112" s="90"/>
      <c r="PQX112" s="90"/>
      <c r="PQY112" s="90"/>
      <c r="PQZ112" s="90"/>
      <c r="PRA112" s="90"/>
      <c r="PRB112" s="90"/>
      <c r="PRC112" s="90"/>
      <c r="PRD112" s="90"/>
      <c r="PRE112" s="90"/>
      <c r="PRF112" s="90"/>
      <c r="PRG112" s="90"/>
      <c r="PRH112" s="90"/>
      <c r="PRI112" s="90"/>
      <c r="PRJ112" s="90"/>
      <c r="PRK112" s="90"/>
      <c r="PRL112" s="90"/>
      <c r="PRM112" s="90"/>
      <c r="PRN112" s="90"/>
      <c r="PRO112" s="90"/>
      <c r="PRP112" s="90"/>
      <c r="PRQ112" s="90"/>
      <c r="PRR112" s="90"/>
      <c r="PRS112" s="90"/>
      <c r="PRT112" s="90"/>
      <c r="PRU112" s="90"/>
      <c r="PRV112" s="90"/>
      <c r="PRW112" s="90"/>
      <c r="PRX112" s="90"/>
      <c r="PRY112" s="90"/>
      <c r="PRZ112" s="90"/>
      <c r="PSA112" s="90"/>
      <c r="PSB112" s="90"/>
      <c r="PSC112" s="90"/>
      <c r="PSD112" s="90"/>
      <c r="PSE112" s="90"/>
      <c r="PSF112" s="90"/>
      <c r="PSG112" s="90"/>
      <c r="PSH112" s="90"/>
      <c r="PSI112" s="90"/>
      <c r="PSJ112" s="90"/>
      <c r="PSK112" s="90"/>
      <c r="PSL112" s="90"/>
      <c r="PSM112" s="90"/>
      <c r="PSN112" s="90"/>
      <c r="PSO112" s="90"/>
      <c r="PSP112" s="90"/>
      <c r="PSQ112" s="90"/>
      <c r="PSR112" s="90"/>
      <c r="PSS112" s="90"/>
      <c r="PST112" s="90"/>
      <c r="PSU112" s="90"/>
      <c r="PSV112" s="90"/>
      <c r="PSW112" s="90"/>
      <c r="PSX112" s="90"/>
      <c r="PSY112" s="90"/>
      <c r="PSZ112" s="90"/>
      <c r="PTA112" s="90"/>
      <c r="PTB112" s="90"/>
      <c r="PTC112" s="90"/>
      <c r="PTD112" s="90"/>
      <c r="PTE112" s="90"/>
      <c r="PTF112" s="90"/>
      <c r="PTG112" s="90"/>
      <c r="PTH112" s="90"/>
      <c r="PTI112" s="90"/>
      <c r="PTJ112" s="90"/>
      <c r="PTK112" s="90"/>
      <c r="PTL112" s="90"/>
      <c r="PTM112" s="90"/>
      <c r="PTN112" s="90"/>
      <c r="PTO112" s="90"/>
      <c r="PTP112" s="90"/>
      <c r="PTQ112" s="90"/>
      <c r="PTR112" s="90"/>
      <c r="PTS112" s="90"/>
      <c r="PTT112" s="90"/>
      <c r="PTU112" s="90"/>
      <c r="PTV112" s="90"/>
      <c r="PTW112" s="90"/>
      <c r="PTX112" s="90"/>
      <c r="PTY112" s="90"/>
      <c r="PTZ112" s="90"/>
      <c r="PUA112" s="90"/>
      <c r="PUB112" s="90"/>
      <c r="PUC112" s="90"/>
      <c r="PUD112" s="90"/>
      <c r="PUE112" s="90"/>
      <c r="PUF112" s="90"/>
      <c r="PUG112" s="90"/>
      <c r="PUH112" s="90"/>
      <c r="PUI112" s="90"/>
      <c r="PUJ112" s="90"/>
      <c r="PUK112" s="90"/>
      <c r="PUL112" s="90"/>
      <c r="PUM112" s="90"/>
      <c r="PUN112" s="90"/>
      <c r="PUO112" s="90"/>
      <c r="PUP112" s="90"/>
      <c r="PUQ112" s="90"/>
      <c r="PUR112" s="90"/>
      <c r="PUS112" s="90"/>
      <c r="PUT112" s="90"/>
      <c r="PUU112" s="90"/>
      <c r="PUV112" s="90"/>
      <c r="PUW112" s="90"/>
      <c r="PUX112" s="90"/>
      <c r="PUY112" s="90"/>
      <c r="PUZ112" s="90"/>
      <c r="PVA112" s="90"/>
      <c r="PVB112" s="90"/>
      <c r="PVC112" s="90"/>
      <c r="PVD112" s="90"/>
      <c r="PVE112" s="90"/>
      <c r="PVF112" s="90"/>
      <c r="PVG112" s="90"/>
      <c r="PVH112" s="90"/>
      <c r="PVI112" s="90"/>
      <c r="PVJ112" s="90"/>
      <c r="PVK112" s="90"/>
      <c r="PVL112" s="90"/>
      <c r="PVM112" s="90"/>
      <c r="PVN112" s="90"/>
      <c r="PVO112" s="90"/>
      <c r="PVP112" s="90"/>
      <c r="PVQ112" s="90"/>
      <c r="PVR112" s="90"/>
      <c r="PVS112" s="90"/>
      <c r="PVT112" s="90"/>
      <c r="PVU112" s="90"/>
      <c r="PVV112" s="90"/>
      <c r="PVW112" s="90"/>
      <c r="PVX112" s="90"/>
      <c r="PVY112" s="90"/>
      <c r="PVZ112" s="90"/>
      <c r="PWA112" s="90"/>
      <c r="PWB112" s="90"/>
      <c r="PWC112" s="90"/>
      <c r="PWD112" s="90"/>
      <c r="PWE112" s="90"/>
      <c r="PWF112" s="90"/>
      <c r="PWG112" s="90"/>
      <c r="PWH112" s="90"/>
      <c r="PWI112" s="90"/>
      <c r="PWJ112" s="90"/>
      <c r="PWK112" s="90"/>
      <c r="PWL112" s="90"/>
      <c r="PWM112" s="90"/>
      <c r="PWN112" s="90"/>
      <c r="PWO112" s="90"/>
      <c r="PWP112" s="90"/>
      <c r="PWQ112" s="90"/>
      <c r="PWR112" s="90"/>
      <c r="PWS112" s="90"/>
      <c r="PWT112" s="90"/>
      <c r="PWU112" s="90"/>
      <c r="PWV112" s="90"/>
      <c r="PWW112" s="90"/>
      <c r="PWX112" s="90"/>
      <c r="PWY112" s="90"/>
      <c r="PWZ112" s="90"/>
      <c r="PXA112" s="90"/>
      <c r="PXB112" s="90"/>
      <c r="PXC112" s="90"/>
      <c r="PXD112" s="90"/>
      <c r="PXE112" s="90"/>
      <c r="PXF112" s="90"/>
      <c r="PXG112" s="90"/>
      <c r="PXH112" s="90"/>
      <c r="PXI112" s="90"/>
      <c r="PXJ112" s="90"/>
      <c r="PXK112" s="90"/>
      <c r="PXL112" s="90"/>
      <c r="PXM112" s="90"/>
      <c r="PXN112" s="90"/>
      <c r="PXO112" s="90"/>
      <c r="PXP112" s="90"/>
      <c r="PXQ112" s="90"/>
      <c r="PXR112" s="90"/>
      <c r="PXS112" s="90"/>
      <c r="PXT112" s="90"/>
      <c r="PXU112" s="90"/>
      <c r="PXV112" s="90"/>
      <c r="PXW112" s="90"/>
      <c r="PXX112" s="90"/>
      <c r="PXY112" s="90"/>
      <c r="PXZ112" s="90"/>
      <c r="PYA112" s="90"/>
      <c r="PYB112" s="90"/>
      <c r="PYC112" s="90"/>
      <c r="PYD112" s="90"/>
      <c r="PYE112" s="90"/>
      <c r="PYF112" s="90"/>
      <c r="PYG112" s="90"/>
      <c r="PYH112" s="90"/>
      <c r="PYI112" s="90"/>
      <c r="PYJ112" s="90"/>
      <c r="PYK112" s="90"/>
      <c r="PYL112" s="90"/>
      <c r="PYM112" s="90"/>
      <c r="PYN112" s="90"/>
      <c r="PYO112" s="90"/>
      <c r="PYP112" s="90"/>
      <c r="PYQ112" s="90"/>
      <c r="PYR112" s="90"/>
      <c r="PYS112" s="90"/>
      <c r="PYT112" s="90"/>
      <c r="PYU112" s="90"/>
      <c r="PYV112" s="90"/>
      <c r="PYW112" s="90"/>
      <c r="PYX112" s="90"/>
      <c r="PYY112" s="90"/>
      <c r="PYZ112" s="90"/>
      <c r="PZA112" s="90"/>
      <c r="PZB112" s="90"/>
      <c r="PZC112" s="90"/>
      <c r="PZD112" s="90"/>
      <c r="PZE112" s="90"/>
      <c r="PZF112" s="90"/>
      <c r="PZG112" s="90"/>
      <c r="PZH112" s="90"/>
      <c r="PZI112" s="90"/>
      <c r="PZJ112" s="90"/>
      <c r="PZK112" s="90"/>
      <c r="PZL112" s="90"/>
      <c r="PZM112" s="90"/>
      <c r="PZN112" s="90"/>
      <c r="PZO112" s="90"/>
      <c r="PZP112" s="90"/>
      <c r="PZQ112" s="90"/>
      <c r="PZR112" s="90"/>
      <c r="PZS112" s="90"/>
      <c r="PZT112" s="90"/>
      <c r="PZU112" s="90"/>
      <c r="PZV112" s="90"/>
      <c r="PZW112" s="90"/>
      <c r="PZX112" s="90"/>
      <c r="PZY112" s="90"/>
      <c r="PZZ112" s="90"/>
      <c r="QAA112" s="90"/>
      <c r="QAB112" s="90"/>
      <c r="QAC112" s="90"/>
      <c r="QAD112" s="90"/>
      <c r="QAE112" s="90"/>
      <c r="QAF112" s="90"/>
      <c r="QAG112" s="90"/>
      <c r="QAH112" s="90"/>
      <c r="QAI112" s="90"/>
      <c r="QAJ112" s="90"/>
      <c r="QAK112" s="90"/>
      <c r="QAL112" s="90"/>
      <c r="QAM112" s="90"/>
      <c r="QAN112" s="90"/>
      <c r="QAO112" s="90"/>
      <c r="QAP112" s="90"/>
      <c r="QAQ112" s="90"/>
      <c r="QAR112" s="90"/>
      <c r="QAS112" s="90"/>
      <c r="QAT112" s="90"/>
      <c r="QAU112" s="90"/>
      <c r="QAV112" s="90"/>
      <c r="QAW112" s="90"/>
      <c r="QAX112" s="90"/>
      <c r="QAY112" s="90"/>
      <c r="QAZ112" s="90"/>
      <c r="QBA112" s="90"/>
      <c r="QBB112" s="90"/>
      <c r="QBC112" s="90"/>
      <c r="QBD112" s="90"/>
      <c r="QBE112" s="90"/>
      <c r="QBF112" s="90"/>
      <c r="QBG112" s="90"/>
      <c r="QBH112" s="90"/>
      <c r="QBI112" s="90"/>
      <c r="QBJ112" s="90"/>
      <c r="QBK112" s="90"/>
      <c r="QBL112" s="90"/>
      <c r="QBM112" s="90"/>
      <c r="QBN112" s="90"/>
      <c r="QBO112" s="90"/>
      <c r="QBP112" s="90"/>
      <c r="QBQ112" s="90"/>
      <c r="QBR112" s="90"/>
      <c r="QBS112" s="90"/>
      <c r="QBT112" s="90"/>
      <c r="QBU112" s="90"/>
      <c r="QBV112" s="90"/>
      <c r="QBW112" s="90"/>
      <c r="QBX112" s="90"/>
      <c r="QBY112" s="90"/>
      <c r="QBZ112" s="90"/>
      <c r="QCA112" s="90"/>
      <c r="QCB112" s="90"/>
      <c r="QCC112" s="90"/>
      <c r="QCD112" s="90"/>
      <c r="QCE112" s="90"/>
      <c r="QCF112" s="90"/>
      <c r="QCG112" s="90"/>
      <c r="QCH112" s="90"/>
      <c r="QCI112" s="90"/>
      <c r="QCJ112" s="90"/>
      <c r="QCK112" s="90"/>
      <c r="QCL112" s="90"/>
      <c r="QCM112" s="90"/>
      <c r="QCN112" s="90"/>
      <c r="QCO112" s="90"/>
      <c r="QCP112" s="90"/>
      <c r="QCQ112" s="90"/>
      <c r="QCR112" s="90"/>
      <c r="QCS112" s="90"/>
      <c r="QCT112" s="90"/>
      <c r="QCU112" s="90"/>
      <c r="QCV112" s="90"/>
      <c r="QCW112" s="90"/>
      <c r="QCX112" s="90"/>
      <c r="QCY112" s="90"/>
      <c r="QCZ112" s="90"/>
      <c r="QDA112" s="90"/>
      <c r="QDB112" s="90"/>
      <c r="QDC112" s="90"/>
      <c r="QDD112" s="90"/>
      <c r="QDE112" s="90"/>
      <c r="QDF112" s="90"/>
      <c r="QDG112" s="90"/>
      <c r="QDH112" s="90"/>
      <c r="QDI112" s="90"/>
      <c r="QDJ112" s="90"/>
      <c r="QDK112" s="90"/>
      <c r="QDL112" s="90"/>
      <c r="QDM112" s="90"/>
      <c r="QDN112" s="90"/>
      <c r="QDO112" s="90"/>
      <c r="QDP112" s="90"/>
      <c r="QDQ112" s="90"/>
      <c r="QDR112" s="90"/>
      <c r="QDS112" s="90"/>
      <c r="QDT112" s="90"/>
      <c r="QDU112" s="90"/>
      <c r="QDV112" s="90"/>
      <c r="QDW112" s="90"/>
      <c r="QDX112" s="90"/>
      <c r="QDY112" s="90"/>
      <c r="QDZ112" s="90"/>
      <c r="QEA112" s="90"/>
      <c r="QEB112" s="90"/>
      <c r="QEC112" s="90"/>
      <c r="QED112" s="90"/>
      <c r="QEE112" s="90"/>
      <c r="QEF112" s="90"/>
      <c r="QEG112" s="90"/>
      <c r="QEH112" s="90"/>
      <c r="QEI112" s="90"/>
      <c r="QEJ112" s="90"/>
      <c r="QEK112" s="90"/>
      <c r="QEL112" s="90"/>
      <c r="QEM112" s="90"/>
      <c r="QEN112" s="90"/>
      <c r="QEO112" s="90"/>
      <c r="QEP112" s="90"/>
      <c r="QEQ112" s="90"/>
      <c r="QER112" s="90"/>
      <c r="QES112" s="90"/>
      <c r="QET112" s="90"/>
      <c r="QEU112" s="90"/>
      <c r="QEV112" s="90"/>
      <c r="QEW112" s="90"/>
      <c r="QEX112" s="90"/>
      <c r="QEY112" s="90"/>
      <c r="QEZ112" s="90"/>
      <c r="QFA112" s="90"/>
      <c r="QFB112" s="90"/>
      <c r="QFC112" s="90"/>
      <c r="QFD112" s="90"/>
      <c r="QFE112" s="90"/>
      <c r="QFF112" s="90"/>
      <c r="QFG112" s="90"/>
      <c r="QFH112" s="90"/>
      <c r="QFI112" s="90"/>
      <c r="QFJ112" s="90"/>
      <c r="QFK112" s="90"/>
      <c r="QFL112" s="90"/>
      <c r="QFM112" s="90"/>
      <c r="QFN112" s="90"/>
      <c r="QFO112" s="90"/>
      <c r="QFP112" s="90"/>
      <c r="QFQ112" s="90"/>
      <c r="QFR112" s="90"/>
      <c r="QFS112" s="90"/>
      <c r="QFT112" s="90"/>
      <c r="QFU112" s="90"/>
      <c r="QFV112" s="90"/>
      <c r="QFW112" s="90"/>
      <c r="QFX112" s="90"/>
      <c r="QFY112" s="90"/>
      <c r="QFZ112" s="90"/>
      <c r="QGA112" s="90"/>
      <c r="QGB112" s="90"/>
      <c r="QGC112" s="90"/>
      <c r="QGD112" s="90"/>
      <c r="QGE112" s="90"/>
      <c r="QGF112" s="90"/>
      <c r="QGG112" s="90"/>
      <c r="QGH112" s="90"/>
      <c r="QGI112" s="90"/>
      <c r="QGJ112" s="90"/>
      <c r="QGK112" s="90"/>
      <c r="QGL112" s="90"/>
      <c r="QGM112" s="90"/>
      <c r="QGN112" s="90"/>
      <c r="QGO112" s="90"/>
      <c r="QGP112" s="90"/>
      <c r="QGQ112" s="90"/>
      <c r="QGR112" s="90"/>
      <c r="QGS112" s="90"/>
      <c r="QGT112" s="90"/>
      <c r="QGU112" s="90"/>
      <c r="QGV112" s="90"/>
      <c r="QGW112" s="90"/>
      <c r="QGX112" s="90"/>
      <c r="QGY112" s="90"/>
      <c r="QGZ112" s="90"/>
      <c r="QHA112" s="90"/>
      <c r="QHB112" s="90"/>
      <c r="QHC112" s="90"/>
      <c r="QHD112" s="90"/>
      <c r="QHE112" s="90"/>
      <c r="QHF112" s="90"/>
      <c r="QHG112" s="90"/>
      <c r="QHH112" s="90"/>
      <c r="QHI112" s="90"/>
      <c r="QHJ112" s="90"/>
      <c r="QHK112" s="90"/>
      <c r="QHL112" s="90"/>
      <c r="QHM112" s="90"/>
      <c r="QHN112" s="90"/>
      <c r="QHO112" s="90"/>
      <c r="QHP112" s="90"/>
      <c r="QHQ112" s="90"/>
      <c r="QHR112" s="90"/>
      <c r="QHS112" s="90"/>
      <c r="QHT112" s="90"/>
      <c r="QHU112" s="90"/>
      <c r="QHV112" s="90"/>
      <c r="QHW112" s="90"/>
      <c r="QHX112" s="90"/>
      <c r="QHY112" s="90"/>
      <c r="QHZ112" s="90"/>
      <c r="QIA112" s="90"/>
      <c r="QIB112" s="90"/>
      <c r="QIC112" s="90"/>
      <c r="QID112" s="90"/>
      <c r="QIE112" s="90"/>
      <c r="QIF112" s="90"/>
      <c r="QIG112" s="90"/>
      <c r="QIH112" s="90"/>
      <c r="QII112" s="90"/>
      <c r="QIJ112" s="90"/>
      <c r="QIK112" s="90"/>
      <c r="QIL112" s="90"/>
      <c r="QIM112" s="90"/>
      <c r="QIN112" s="90"/>
      <c r="QIO112" s="90"/>
      <c r="QIP112" s="90"/>
      <c r="QIQ112" s="90"/>
      <c r="QIR112" s="90"/>
      <c r="QIS112" s="90"/>
      <c r="QIT112" s="90"/>
      <c r="QIU112" s="90"/>
      <c r="QIV112" s="90"/>
      <c r="QIW112" s="90"/>
      <c r="QIX112" s="90"/>
      <c r="QIY112" s="90"/>
      <c r="QIZ112" s="90"/>
      <c r="QJA112" s="90"/>
      <c r="QJB112" s="90"/>
      <c r="QJC112" s="90"/>
      <c r="QJD112" s="90"/>
      <c r="QJE112" s="90"/>
      <c r="QJF112" s="90"/>
      <c r="QJG112" s="90"/>
      <c r="QJH112" s="90"/>
      <c r="QJI112" s="90"/>
      <c r="QJJ112" s="90"/>
      <c r="QJK112" s="90"/>
      <c r="QJL112" s="90"/>
      <c r="QJM112" s="90"/>
      <c r="QJN112" s="90"/>
      <c r="QJO112" s="90"/>
      <c r="QJP112" s="90"/>
      <c r="QJQ112" s="90"/>
      <c r="QJR112" s="90"/>
      <c r="QJS112" s="90"/>
      <c r="QJT112" s="90"/>
      <c r="QJU112" s="90"/>
      <c r="QJV112" s="90"/>
      <c r="QJW112" s="90"/>
      <c r="QJX112" s="90"/>
      <c r="QJY112" s="90"/>
      <c r="QJZ112" s="90"/>
      <c r="QKA112" s="90"/>
      <c r="QKB112" s="90"/>
      <c r="QKC112" s="90"/>
      <c r="QKD112" s="90"/>
      <c r="QKE112" s="90"/>
      <c r="QKF112" s="90"/>
      <c r="QKG112" s="90"/>
      <c r="QKH112" s="90"/>
      <c r="QKI112" s="90"/>
      <c r="QKJ112" s="90"/>
      <c r="QKK112" s="90"/>
      <c r="QKL112" s="90"/>
      <c r="QKM112" s="90"/>
      <c r="QKN112" s="90"/>
      <c r="QKO112" s="90"/>
      <c r="QKP112" s="90"/>
      <c r="QKQ112" s="90"/>
      <c r="QKR112" s="90"/>
      <c r="QKS112" s="90"/>
      <c r="QKT112" s="90"/>
      <c r="QKU112" s="90"/>
      <c r="QKV112" s="90"/>
      <c r="QKW112" s="90"/>
      <c r="QKX112" s="90"/>
      <c r="QKY112" s="90"/>
      <c r="QKZ112" s="90"/>
      <c r="QLA112" s="90"/>
      <c r="QLB112" s="90"/>
      <c r="QLC112" s="90"/>
      <c r="QLD112" s="90"/>
      <c r="QLE112" s="90"/>
      <c r="QLF112" s="90"/>
      <c r="QLG112" s="90"/>
      <c r="QLH112" s="90"/>
      <c r="QLI112" s="90"/>
      <c r="QLJ112" s="90"/>
      <c r="QLK112" s="90"/>
      <c r="QLL112" s="90"/>
      <c r="QLM112" s="90"/>
      <c r="QLN112" s="90"/>
      <c r="QLO112" s="90"/>
      <c r="QLP112" s="90"/>
      <c r="QLQ112" s="90"/>
      <c r="QLR112" s="90"/>
      <c r="QLS112" s="90"/>
      <c r="QLT112" s="90"/>
      <c r="QLU112" s="90"/>
      <c r="QLV112" s="90"/>
      <c r="QLW112" s="90"/>
      <c r="QLX112" s="90"/>
      <c r="QLY112" s="90"/>
      <c r="QLZ112" s="90"/>
      <c r="QMA112" s="90"/>
      <c r="QMB112" s="90"/>
      <c r="QMC112" s="90"/>
      <c r="QMD112" s="90"/>
      <c r="QME112" s="90"/>
      <c r="QMF112" s="90"/>
      <c r="QMG112" s="90"/>
      <c r="QMH112" s="90"/>
      <c r="QMI112" s="90"/>
      <c r="QMJ112" s="90"/>
      <c r="QMK112" s="90"/>
      <c r="QML112" s="90"/>
      <c r="QMM112" s="90"/>
      <c r="QMN112" s="90"/>
      <c r="QMO112" s="90"/>
      <c r="QMP112" s="90"/>
      <c r="QMQ112" s="90"/>
      <c r="QMR112" s="90"/>
      <c r="QMS112" s="90"/>
      <c r="QMT112" s="90"/>
      <c r="QMU112" s="90"/>
      <c r="QMV112" s="90"/>
      <c r="QMW112" s="90"/>
      <c r="QMX112" s="90"/>
      <c r="QMY112" s="90"/>
      <c r="QMZ112" s="90"/>
      <c r="QNA112" s="90"/>
      <c r="QNB112" s="90"/>
      <c r="QNC112" s="90"/>
      <c r="QND112" s="90"/>
      <c r="QNE112" s="90"/>
      <c r="QNF112" s="90"/>
      <c r="QNG112" s="90"/>
      <c r="QNH112" s="90"/>
      <c r="QNI112" s="90"/>
      <c r="QNJ112" s="90"/>
      <c r="QNK112" s="90"/>
      <c r="QNL112" s="90"/>
      <c r="QNM112" s="90"/>
      <c r="QNN112" s="90"/>
      <c r="QNO112" s="90"/>
      <c r="QNP112" s="90"/>
      <c r="QNQ112" s="90"/>
      <c r="QNR112" s="90"/>
      <c r="QNS112" s="90"/>
      <c r="QNT112" s="90"/>
      <c r="QNU112" s="90"/>
      <c r="QNV112" s="90"/>
      <c r="QNW112" s="90"/>
      <c r="QNX112" s="90"/>
      <c r="QNY112" s="90"/>
      <c r="QNZ112" s="90"/>
      <c r="QOA112" s="90"/>
      <c r="QOB112" s="90"/>
      <c r="QOC112" s="90"/>
      <c r="QOD112" s="90"/>
      <c r="QOE112" s="90"/>
      <c r="QOF112" s="90"/>
      <c r="QOG112" s="90"/>
      <c r="QOH112" s="90"/>
      <c r="QOI112" s="90"/>
      <c r="QOJ112" s="90"/>
      <c r="QOK112" s="90"/>
      <c r="QOL112" s="90"/>
      <c r="QOM112" s="90"/>
      <c r="QON112" s="90"/>
      <c r="QOO112" s="90"/>
      <c r="QOP112" s="90"/>
      <c r="QOQ112" s="90"/>
      <c r="QOR112" s="90"/>
      <c r="QOS112" s="90"/>
      <c r="QOT112" s="90"/>
      <c r="QOU112" s="90"/>
      <c r="QOV112" s="90"/>
      <c r="QOW112" s="90"/>
      <c r="QOX112" s="90"/>
      <c r="QOY112" s="90"/>
      <c r="QOZ112" s="90"/>
      <c r="QPA112" s="90"/>
      <c r="QPB112" s="90"/>
      <c r="QPC112" s="90"/>
      <c r="QPD112" s="90"/>
      <c r="QPE112" s="90"/>
      <c r="QPF112" s="90"/>
      <c r="QPG112" s="90"/>
      <c r="QPH112" s="90"/>
      <c r="QPI112" s="90"/>
      <c r="QPJ112" s="90"/>
      <c r="QPK112" s="90"/>
      <c r="QPL112" s="90"/>
      <c r="QPM112" s="90"/>
      <c r="QPN112" s="90"/>
      <c r="QPO112" s="90"/>
      <c r="QPP112" s="90"/>
      <c r="QPQ112" s="90"/>
      <c r="QPR112" s="90"/>
      <c r="QPS112" s="90"/>
      <c r="QPT112" s="90"/>
      <c r="QPU112" s="90"/>
      <c r="QPV112" s="90"/>
      <c r="QPW112" s="90"/>
      <c r="QPX112" s="90"/>
      <c r="QPY112" s="90"/>
      <c r="QPZ112" s="90"/>
      <c r="QQA112" s="90"/>
      <c r="QQB112" s="90"/>
      <c r="QQC112" s="90"/>
      <c r="QQD112" s="90"/>
      <c r="QQE112" s="90"/>
      <c r="QQF112" s="90"/>
      <c r="QQG112" s="90"/>
      <c r="QQH112" s="90"/>
      <c r="QQI112" s="90"/>
      <c r="QQJ112" s="90"/>
      <c r="QQK112" s="90"/>
      <c r="QQL112" s="90"/>
      <c r="QQM112" s="90"/>
      <c r="QQN112" s="90"/>
      <c r="QQO112" s="90"/>
      <c r="QQP112" s="90"/>
      <c r="QQQ112" s="90"/>
      <c r="QQR112" s="90"/>
      <c r="QQS112" s="90"/>
      <c r="QQT112" s="90"/>
      <c r="QQU112" s="90"/>
      <c r="QQV112" s="90"/>
      <c r="QQW112" s="90"/>
      <c r="QQX112" s="90"/>
      <c r="QQY112" s="90"/>
      <c r="QQZ112" s="90"/>
      <c r="QRA112" s="90"/>
      <c r="QRB112" s="90"/>
      <c r="QRC112" s="90"/>
      <c r="QRD112" s="90"/>
      <c r="QRE112" s="90"/>
      <c r="QRF112" s="90"/>
      <c r="QRG112" s="90"/>
      <c r="QRH112" s="90"/>
      <c r="QRI112" s="90"/>
      <c r="QRJ112" s="90"/>
      <c r="QRK112" s="90"/>
      <c r="QRL112" s="90"/>
      <c r="QRM112" s="90"/>
      <c r="QRN112" s="90"/>
      <c r="QRO112" s="90"/>
      <c r="QRP112" s="90"/>
      <c r="QRQ112" s="90"/>
      <c r="QRR112" s="90"/>
      <c r="QRS112" s="90"/>
      <c r="QRT112" s="90"/>
      <c r="QRU112" s="90"/>
      <c r="QRV112" s="90"/>
      <c r="QRW112" s="90"/>
      <c r="QRX112" s="90"/>
      <c r="QRY112" s="90"/>
      <c r="QRZ112" s="90"/>
      <c r="QSA112" s="90"/>
      <c r="QSB112" s="90"/>
      <c r="QSC112" s="90"/>
      <c r="QSD112" s="90"/>
      <c r="QSE112" s="90"/>
      <c r="QSF112" s="90"/>
      <c r="QSG112" s="90"/>
      <c r="QSH112" s="90"/>
      <c r="QSI112" s="90"/>
      <c r="QSJ112" s="90"/>
      <c r="QSK112" s="90"/>
      <c r="QSL112" s="90"/>
      <c r="QSM112" s="90"/>
      <c r="QSN112" s="90"/>
      <c r="QSO112" s="90"/>
      <c r="QSP112" s="90"/>
      <c r="QSQ112" s="90"/>
      <c r="QSR112" s="90"/>
      <c r="QSS112" s="90"/>
      <c r="QST112" s="90"/>
      <c r="QSU112" s="90"/>
      <c r="QSV112" s="90"/>
      <c r="QSW112" s="90"/>
      <c r="QSX112" s="90"/>
      <c r="QSY112" s="90"/>
      <c r="QSZ112" s="90"/>
      <c r="QTA112" s="90"/>
      <c r="QTB112" s="90"/>
      <c r="QTC112" s="90"/>
      <c r="QTD112" s="90"/>
      <c r="QTE112" s="90"/>
      <c r="QTF112" s="90"/>
      <c r="QTG112" s="90"/>
      <c r="QTH112" s="90"/>
      <c r="QTI112" s="90"/>
      <c r="QTJ112" s="90"/>
      <c r="QTK112" s="90"/>
      <c r="QTL112" s="90"/>
      <c r="QTM112" s="90"/>
      <c r="QTN112" s="90"/>
      <c r="QTO112" s="90"/>
      <c r="QTP112" s="90"/>
      <c r="QTQ112" s="90"/>
      <c r="QTR112" s="90"/>
      <c r="QTS112" s="90"/>
      <c r="QTT112" s="90"/>
      <c r="QTU112" s="90"/>
      <c r="QTV112" s="90"/>
      <c r="QTW112" s="90"/>
      <c r="QTX112" s="90"/>
      <c r="QTY112" s="90"/>
      <c r="QTZ112" s="90"/>
      <c r="QUA112" s="90"/>
      <c r="QUB112" s="90"/>
      <c r="QUC112" s="90"/>
      <c r="QUD112" s="90"/>
      <c r="QUE112" s="90"/>
      <c r="QUF112" s="90"/>
      <c r="QUG112" s="90"/>
      <c r="QUH112" s="90"/>
      <c r="QUI112" s="90"/>
      <c r="QUJ112" s="90"/>
      <c r="QUK112" s="90"/>
      <c r="QUL112" s="90"/>
      <c r="QUM112" s="90"/>
      <c r="QUN112" s="90"/>
      <c r="QUO112" s="90"/>
      <c r="QUP112" s="90"/>
      <c r="QUQ112" s="90"/>
      <c r="QUR112" s="90"/>
      <c r="QUS112" s="90"/>
      <c r="QUT112" s="90"/>
      <c r="QUU112" s="90"/>
      <c r="QUV112" s="90"/>
      <c r="QUW112" s="90"/>
      <c r="QUX112" s="90"/>
      <c r="QUY112" s="90"/>
      <c r="QUZ112" s="90"/>
      <c r="QVA112" s="90"/>
      <c r="QVB112" s="90"/>
      <c r="QVC112" s="90"/>
      <c r="QVD112" s="90"/>
      <c r="QVE112" s="90"/>
      <c r="QVF112" s="90"/>
      <c r="QVG112" s="90"/>
      <c r="QVH112" s="90"/>
      <c r="QVI112" s="90"/>
      <c r="QVJ112" s="90"/>
      <c r="QVK112" s="90"/>
      <c r="QVL112" s="90"/>
      <c r="QVM112" s="90"/>
      <c r="QVN112" s="90"/>
      <c r="QVO112" s="90"/>
      <c r="QVP112" s="90"/>
      <c r="QVQ112" s="90"/>
      <c r="QVR112" s="90"/>
      <c r="QVS112" s="90"/>
      <c r="QVT112" s="90"/>
      <c r="QVU112" s="90"/>
      <c r="QVV112" s="90"/>
      <c r="QVW112" s="90"/>
      <c r="QVX112" s="90"/>
      <c r="QVY112" s="90"/>
      <c r="QVZ112" s="90"/>
      <c r="QWA112" s="90"/>
      <c r="QWB112" s="90"/>
      <c r="QWC112" s="90"/>
      <c r="QWD112" s="90"/>
      <c r="QWE112" s="90"/>
      <c r="QWF112" s="90"/>
      <c r="QWG112" s="90"/>
      <c r="QWH112" s="90"/>
      <c r="QWI112" s="90"/>
      <c r="QWJ112" s="90"/>
      <c r="QWK112" s="90"/>
      <c r="QWL112" s="90"/>
      <c r="QWM112" s="90"/>
      <c r="QWN112" s="90"/>
      <c r="QWO112" s="90"/>
      <c r="QWP112" s="90"/>
      <c r="QWQ112" s="90"/>
      <c r="QWR112" s="90"/>
      <c r="QWS112" s="90"/>
      <c r="QWT112" s="90"/>
      <c r="QWU112" s="90"/>
      <c r="QWV112" s="90"/>
      <c r="QWW112" s="90"/>
      <c r="QWX112" s="90"/>
      <c r="QWY112" s="90"/>
      <c r="QWZ112" s="90"/>
      <c r="QXA112" s="90"/>
      <c r="QXB112" s="90"/>
      <c r="QXC112" s="90"/>
      <c r="QXD112" s="90"/>
      <c r="QXE112" s="90"/>
      <c r="QXF112" s="90"/>
      <c r="QXG112" s="90"/>
      <c r="QXH112" s="90"/>
      <c r="QXI112" s="90"/>
      <c r="QXJ112" s="90"/>
      <c r="QXK112" s="90"/>
      <c r="QXL112" s="90"/>
      <c r="QXM112" s="90"/>
      <c r="QXN112" s="90"/>
      <c r="QXO112" s="90"/>
      <c r="QXP112" s="90"/>
      <c r="QXQ112" s="90"/>
      <c r="QXR112" s="90"/>
      <c r="QXS112" s="90"/>
      <c r="QXT112" s="90"/>
      <c r="QXU112" s="90"/>
      <c r="QXV112" s="90"/>
      <c r="QXW112" s="90"/>
      <c r="QXX112" s="90"/>
      <c r="QXY112" s="90"/>
      <c r="QXZ112" s="90"/>
      <c r="QYA112" s="90"/>
      <c r="QYB112" s="90"/>
      <c r="QYC112" s="90"/>
      <c r="QYD112" s="90"/>
      <c r="QYE112" s="90"/>
      <c r="QYF112" s="90"/>
      <c r="QYG112" s="90"/>
      <c r="QYH112" s="90"/>
      <c r="QYI112" s="90"/>
      <c r="QYJ112" s="90"/>
      <c r="QYK112" s="90"/>
      <c r="QYL112" s="90"/>
      <c r="QYM112" s="90"/>
      <c r="QYN112" s="90"/>
      <c r="QYO112" s="90"/>
      <c r="QYP112" s="90"/>
      <c r="QYQ112" s="90"/>
      <c r="QYR112" s="90"/>
      <c r="QYS112" s="90"/>
      <c r="QYT112" s="90"/>
      <c r="QYU112" s="90"/>
      <c r="QYV112" s="90"/>
      <c r="QYW112" s="90"/>
      <c r="QYX112" s="90"/>
      <c r="QYY112" s="90"/>
      <c r="QYZ112" s="90"/>
      <c r="QZA112" s="90"/>
      <c r="QZB112" s="90"/>
      <c r="QZC112" s="90"/>
      <c r="QZD112" s="90"/>
      <c r="QZE112" s="90"/>
      <c r="QZF112" s="90"/>
      <c r="QZG112" s="90"/>
      <c r="QZH112" s="90"/>
      <c r="QZI112" s="90"/>
      <c r="QZJ112" s="90"/>
      <c r="QZK112" s="90"/>
      <c r="QZL112" s="90"/>
      <c r="QZM112" s="90"/>
      <c r="QZN112" s="90"/>
      <c r="QZO112" s="90"/>
      <c r="QZP112" s="90"/>
      <c r="QZQ112" s="90"/>
      <c r="QZR112" s="90"/>
      <c r="QZS112" s="90"/>
      <c r="QZT112" s="90"/>
      <c r="QZU112" s="90"/>
      <c r="QZV112" s="90"/>
      <c r="QZW112" s="90"/>
      <c r="QZX112" s="90"/>
      <c r="QZY112" s="90"/>
      <c r="QZZ112" s="90"/>
      <c r="RAA112" s="90"/>
      <c r="RAB112" s="90"/>
      <c r="RAC112" s="90"/>
      <c r="RAD112" s="90"/>
      <c r="RAE112" s="90"/>
      <c r="RAF112" s="90"/>
      <c r="RAG112" s="90"/>
      <c r="RAH112" s="90"/>
      <c r="RAI112" s="90"/>
      <c r="RAJ112" s="90"/>
      <c r="RAK112" s="90"/>
      <c r="RAL112" s="90"/>
      <c r="RAM112" s="90"/>
      <c r="RAN112" s="90"/>
      <c r="RAO112" s="90"/>
      <c r="RAP112" s="90"/>
      <c r="RAQ112" s="90"/>
      <c r="RAR112" s="90"/>
      <c r="RAS112" s="90"/>
      <c r="RAT112" s="90"/>
      <c r="RAU112" s="90"/>
      <c r="RAV112" s="90"/>
      <c r="RAW112" s="90"/>
      <c r="RAX112" s="90"/>
      <c r="RAY112" s="90"/>
      <c r="RAZ112" s="90"/>
      <c r="RBA112" s="90"/>
      <c r="RBB112" s="90"/>
      <c r="RBC112" s="90"/>
      <c r="RBD112" s="90"/>
      <c r="RBE112" s="90"/>
      <c r="RBF112" s="90"/>
      <c r="RBG112" s="90"/>
      <c r="RBH112" s="90"/>
      <c r="RBI112" s="90"/>
      <c r="RBJ112" s="90"/>
      <c r="RBK112" s="90"/>
      <c r="RBL112" s="90"/>
      <c r="RBM112" s="90"/>
      <c r="RBN112" s="90"/>
      <c r="RBO112" s="90"/>
      <c r="RBP112" s="90"/>
      <c r="RBQ112" s="90"/>
      <c r="RBR112" s="90"/>
      <c r="RBS112" s="90"/>
      <c r="RBT112" s="90"/>
      <c r="RBU112" s="90"/>
      <c r="RBV112" s="90"/>
      <c r="RBW112" s="90"/>
      <c r="RBX112" s="90"/>
      <c r="RBY112" s="90"/>
      <c r="RBZ112" s="90"/>
      <c r="RCA112" s="90"/>
      <c r="RCB112" s="90"/>
      <c r="RCC112" s="90"/>
      <c r="RCD112" s="90"/>
      <c r="RCE112" s="90"/>
      <c r="RCF112" s="90"/>
      <c r="RCG112" s="90"/>
      <c r="RCH112" s="90"/>
      <c r="RCI112" s="90"/>
      <c r="RCJ112" s="90"/>
      <c r="RCK112" s="90"/>
      <c r="RCL112" s="90"/>
      <c r="RCM112" s="90"/>
      <c r="RCN112" s="90"/>
      <c r="RCO112" s="90"/>
      <c r="RCP112" s="90"/>
      <c r="RCQ112" s="90"/>
      <c r="RCR112" s="90"/>
      <c r="RCS112" s="90"/>
      <c r="RCT112" s="90"/>
      <c r="RCU112" s="90"/>
      <c r="RCV112" s="90"/>
      <c r="RCW112" s="90"/>
      <c r="RCX112" s="90"/>
      <c r="RCY112" s="90"/>
      <c r="RCZ112" s="90"/>
      <c r="RDA112" s="90"/>
      <c r="RDB112" s="90"/>
      <c r="RDC112" s="90"/>
      <c r="RDD112" s="90"/>
      <c r="RDE112" s="90"/>
      <c r="RDF112" s="90"/>
      <c r="RDG112" s="90"/>
      <c r="RDH112" s="90"/>
      <c r="RDI112" s="90"/>
      <c r="RDJ112" s="90"/>
      <c r="RDK112" s="90"/>
      <c r="RDL112" s="90"/>
      <c r="RDM112" s="90"/>
      <c r="RDN112" s="90"/>
      <c r="RDO112" s="90"/>
      <c r="RDP112" s="90"/>
      <c r="RDQ112" s="90"/>
      <c r="RDR112" s="90"/>
      <c r="RDS112" s="90"/>
      <c r="RDT112" s="90"/>
      <c r="RDU112" s="90"/>
      <c r="RDV112" s="90"/>
      <c r="RDW112" s="90"/>
      <c r="RDX112" s="90"/>
      <c r="RDY112" s="90"/>
      <c r="RDZ112" s="90"/>
      <c r="REA112" s="90"/>
      <c r="REB112" s="90"/>
      <c r="REC112" s="90"/>
      <c r="RED112" s="90"/>
      <c r="REE112" s="90"/>
      <c r="REF112" s="90"/>
      <c r="REG112" s="90"/>
      <c r="REH112" s="90"/>
      <c r="REI112" s="90"/>
      <c r="REJ112" s="90"/>
      <c r="REK112" s="90"/>
      <c r="REL112" s="90"/>
      <c r="REM112" s="90"/>
      <c r="REN112" s="90"/>
      <c r="REO112" s="90"/>
      <c r="REP112" s="90"/>
      <c r="REQ112" s="90"/>
      <c r="RER112" s="90"/>
      <c r="RES112" s="90"/>
      <c r="RET112" s="90"/>
      <c r="REU112" s="90"/>
      <c r="REV112" s="90"/>
      <c r="REW112" s="90"/>
      <c r="REX112" s="90"/>
      <c r="REY112" s="90"/>
      <c r="REZ112" s="90"/>
      <c r="RFA112" s="90"/>
      <c r="RFB112" s="90"/>
      <c r="RFC112" s="90"/>
      <c r="RFD112" s="90"/>
      <c r="RFE112" s="90"/>
      <c r="RFF112" s="90"/>
      <c r="RFG112" s="90"/>
      <c r="RFH112" s="90"/>
      <c r="RFI112" s="90"/>
      <c r="RFJ112" s="90"/>
      <c r="RFK112" s="90"/>
      <c r="RFL112" s="90"/>
      <c r="RFM112" s="90"/>
      <c r="RFN112" s="90"/>
      <c r="RFO112" s="90"/>
      <c r="RFP112" s="90"/>
      <c r="RFQ112" s="90"/>
      <c r="RFR112" s="90"/>
      <c r="RFS112" s="90"/>
      <c r="RFT112" s="90"/>
      <c r="RFU112" s="90"/>
      <c r="RFV112" s="90"/>
      <c r="RFW112" s="90"/>
      <c r="RFX112" s="90"/>
      <c r="RFY112" s="90"/>
      <c r="RFZ112" s="90"/>
      <c r="RGA112" s="90"/>
      <c r="RGB112" s="90"/>
      <c r="RGC112" s="90"/>
      <c r="RGD112" s="90"/>
      <c r="RGE112" s="90"/>
      <c r="RGF112" s="90"/>
      <c r="RGG112" s="90"/>
      <c r="RGH112" s="90"/>
      <c r="RGI112" s="90"/>
      <c r="RGJ112" s="90"/>
      <c r="RGK112" s="90"/>
      <c r="RGL112" s="90"/>
      <c r="RGM112" s="90"/>
      <c r="RGN112" s="90"/>
      <c r="RGO112" s="90"/>
      <c r="RGP112" s="90"/>
      <c r="RGQ112" s="90"/>
      <c r="RGR112" s="90"/>
      <c r="RGS112" s="90"/>
      <c r="RGT112" s="90"/>
      <c r="RGU112" s="90"/>
      <c r="RGV112" s="90"/>
      <c r="RGW112" s="90"/>
      <c r="RGX112" s="90"/>
      <c r="RGY112" s="90"/>
      <c r="RGZ112" s="90"/>
      <c r="RHA112" s="90"/>
      <c r="RHB112" s="90"/>
      <c r="RHC112" s="90"/>
      <c r="RHD112" s="90"/>
      <c r="RHE112" s="90"/>
      <c r="RHF112" s="90"/>
      <c r="RHG112" s="90"/>
      <c r="RHH112" s="90"/>
      <c r="RHI112" s="90"/>
      <c r="RHJ112" s="90"/>
      <c r="RHK112" s="90"/>
      <c r="RHL112" s="90"/>
      <c r="RHM112" s="90"/>
      <c r="RHN112" s="90"/>
      <c r="RHO112" s="90"/>
      <c r="RHP112" s="90"/>
      <c r="RHQ112" s="90"/>
      <c r="RHR112" s="90"/>
      <c r="RHS112" s="90"/>
      <c r="RHT112" s="90"/>
      <c r="RHU112" s="90"/>
      <c r="RHV112" s="90"/>
      <c r="RHW112" s="90"/>
      <c r="RHX112" s="90"/>
      <c r="RHY112" s="90"/>
      <c r="RHZ112" s="90"/>
      <c r="RIA112" s="90"/>
      <c r="RIB112" s="90"/>
      <c r="RIC112" s="90"/>
      <c r="RID112" s="90"/>
      <c r="RIE112" s="90"/>
      <c r="RIF112" s="90"/>
      <c r="RIG112" s="90"/>
      <c r="RIH112" s="90"/>
      <c r="RII112" s="90"/>
      <c r="RIJ112" s="90"/>
      <c r="RIK112" s="90"/>
      <c r="RIL112" s="90"/>
      <c r="RIM112" s="90"/>
      <c r="RIN112" s="90"/>
      <c r="RIO112" s="90"/>
      <c r="RIP112" s="90"/>
      <c r="RIQ112" s="90"/>
      <c r="RIR112" s="90"/>
      <c r="RIS112" s="90"/>
      <c r="RIT112" s="90"/>
      <c r="RIU112" s="90"/>
      <c r="RIV112" s="90"/>
      <c r="RIW112" s="90"/>
      <c r="RIX112" s="90"/>
      <c r="RIY112" s="90"/>
      <c r="RIZ112" s="90"/>
      <c r="RJA112" s="90"/>
      <c r="RJB112" s="90"/>
      <c r="RJC112" s="90"/>
      <c r="RJD112" s="90"/>
      <c r="RJE112" s="90"/>
      <c r="RJF112" s="90"/>
      <c r="RJG112" s="90"/>
      <c r="RJH112" s="90"/>
      <c r="RJI112" s="90"/>
      <c r="RJJ112" s="90"/>
      <c r="RJK112" s="90"/>
      <c r="RJL112" s="90"/>
      <c r="RJM112" s="90"/>
      <c r="RJN112" s="90"/>
      <c r="RJO112" s="90"/>
      <c r="RJP112" s="90"/>
      <c r="RJQ112" s="90"/>
      <c r="RJR112" s="90"/>
      <c r="RJS112" s="90"/>
      <c r="RJT112" s="90"/>
      <c r="RJU112" s="90"/>
      <c r="RJV112" s="90"/>
      <c r="RJW112" s="90"/>
      <c r="RJX112" s="90"/>
      <c r="RJY112" s="90"/>
      <c r="RJZ112" s="90"/>
      <c r="RKA112" s="90"/>
      <c r="RKB112" s="90"/>
      <c r="RKC112" s="90"/>
      <c r="RKD112" s="90"/>
      <c r="RKE112" s="90"/>
      <c r="RKF112" s="90"/>
      <c r="RKG112" s="90"/>
      <c r="RKH112" s="90"/>
      <c r="RKI112" s="90"/>
      <c r="RKJ112" s="90"/>
      <c r="RKK112" s="90"/>
      <c r="RKL112" s="90"/>
      <c r="RKM112" s="90"/>
      <c r="RKN112" s="90"/>
      <c r="RKO112" s="90"/>
      <c r="RKP112" s="90"/>
      <c r="RKQ112" s="90"/>
      <c r="RKR112" s="90"/>
      <c r="RKS112" s="90"/>
      <c r="RKT112" s="90"/>
      <c r="RKU112" s="90"/>
      <c r="RKV112" s="90"/>
      <c r="RKW112" s="90"/>
      <c r="RKX112" s="90"/>
      <c r="RKY112" s="90"/>
      <c r="RKZ112" s="90"/>
      <c r="RLA112" s="90"/>
      <c r="RLB112" s="90"/>
      <c r="RLC112" s="90"/>
      <c r="RLD112" s="90"/>
      <c r="RLE112" s="90"/>
      <c r="RLF112" s="90"/>
      <c r="RLG112" s="90"/>
      <c r="RLH112" s="90"/>
      <c r="RLI112" s="90"/>
      <c r="RLJ112" s="90"/>
      <c r="RLK112" s="90"/>
      <c r="RLL112" s="90"/>
      <c r="RLM112" s="90"/>
      <c r="RLN112" s="90"/>
      <c r="RLO112" s="90"/>
      <c r="RLP112" s="90"/>
      <c r="RLQ112" s="90"/>
      <c r="RLR112" s="90"/>
      <c r="RLS112" s="90"/>
      <c r="RLT112" s="90"/>
      <c r="RLU112" s="90"/>
      <c r="RLV112" s="90"/>
      <c r="RLW112" s="90"/>
      <c r="RLX112" s="90"/>
      <c r="RLY112" s="90"/>
      <c r="RLZ112" s="90"/>
      <c r="RMA112" s="90"/>
      <c r="RMB112" s="90"/>
      <c r="RMC112" s="90"/>
      <c r="RMD112" s="90"/>
      <c r="RME112" s="90"/>
      <c r="RMF112" s="90"/>
      <c r="RMG112" s="90"/>
      <c r="RMH112" s="90"/>
      <c r="RMI112" s="90"/>
      <c r="RMJ112" s="90"/>
      <c r="RMK112" s="90"/>
      <c r="RML112" s="90"/>
      <c r="RMM112" s="90"/>
      <c r="RMN112" s="90"/>
      <c r="RMO112" s="90"/>
      <c r="RMP112" s="90"/>
      <c r="RMQ112" s="90"/>
      <c r="RMR112" s="90"/>
      <c r="RMS112" s="90"/>
      <c r="RMT112" s="90"/>
      <c r="RMU112" s="90"/>
      <c r="RMV112" s="90"/>
      <c r="RMW112" s="90"/>
      <c r="RMX112" s="90"/>
      <c r="RMY112" s="90"/>
      <c r="RMZ112" s="90"/>
      <c r="RNA112" s="90"/>
      <c r="RNB112" s="90"/>
      <c r="RNC112" s="90"/>
      <c r="RND112" s="90"/>
      <c r="RNE112" s="90"/>
      <c r="RNF112" s="90"/>
      <c r="RNG112" s="90"/>
      <c r="RNH112" s="90"/>
      <c r="RNI112" s="90"/>
      <c r="RNJ112" s="90"/>
      <c r="RNK112" s="90"/>
      <c r="RNL112" s="90"/>
      <c r="RNM112" s="90"/>
      <c r="RNN112" s="90"/>
      <c r="RNO112" s="90"/>
      <c r="RNP112" s="90"/>
      <c r="RNQ112" s="90"/>
      <c r="RNR112" s="90"/>
      <c r="RNS112" s="90"/>
      <c r="RNT112" s="90"/>
      <c r="RNU112" s="90"/>
      <c r="RNV112" s="90"/>
      <c r="RNW112" s="90"/>
      <c r="RNX112" s="90"/>
      <c r="RNY112" s="90"/>
      <c r="RNZ112" s="90"/>
      <c r="ROA112" s="90"/>
      <c r="ROB112" s="90"/>
      <c r="ROC112" s="90"/>
      <c r="ROD112" s="90"/>
      <c r="ROE112" s="90"/>
      <c r="ROF112" s="90"/>
      <c r="ROG112" s="90"/>
      <c r="ROH112" s="90"/>
      <c r="ROI112" s="90"/>
      <c r="ROJ112" s="90"/>
      <c r="ROK112" s="90"/>
      <c r="ROL112" s="90"/>
      <c r="ROM112" s="90"/>
      <c r="RON112" s="90"/>
      <c r="ROO112" s="90"/>
      <c r="ROP112" s="90"/>
      <c r="ROQ112" s="90"/>
      <c r="ROR112" s="90"/>
      <c r="ROS112" s="90"/>
      <c r="ROT112" s="90"/>
      <c r="ROU112" s="90"/>
      <c r="ROV112" s="90"/>
      <c r="ROW112" s="90"/>
      <c r="ROX112" s="90"/>
      <c r="ROY112" s="90"/>
      <c r="ROZ112" s="90"/>
      <c r="RPA112" s="90"/>
      <c r="RPB112" s="90"/>
      <c r="RPC112" s="90"/>
      <c r="RPD112" s="90"/>
      <c r="RPE112" s="90"/>
      <c r="RPF112" s="90"/>
      <c r="RPG112" s="90"/>
      <c r="RPH112" s="90"/>
      <c r="RPI112" s="90"/>
      <c r="RPJ112" s="90"/>
      <c r="RPK112" s="90"/>
      <c r="RPL112" s="90"/>
      <c r="RPM112" s="90"/>
      <c r="RPN112" s="90"/>
      <c r="RPO112" s="90"/>
      <c r="RPP112" s="90"/>
      <c r="RPQ112" s="90"/>
      <c r="RPR112" s="90"/>
      <c r="RPS112" s="90"/>
      <c r="RPT112" s="90"/>
      <c r="RPU112" s="90"/>
      <c r="RPV112" s="90"/>
      <c r="RPW112" s="90"/>
      <c r="RPX112" s="90"/>
      <c r="RPY112" s="90"/>
      <c r="RPZ112" s="90"/>
      <c r="RQA112" s="90"/>
      <c r="RQB112" s="90"/>
      <c r="RQC112" s="90"/>
      <c r="RQD112" s="90"/>
      <c r="RQE112" s="90"/>
      <c r="RQF112" s="90"/>
      <c r="RQG112" s="90"/>
      <c r="RQH112" s="90"/>
      <c r="RQI112" s="90"/>
      <c r="RQJ112" s="90"/>
      <c r="RQK112" s="90"/>
      <c r="RQL112" s="90"/>
      <c r="RQM112" s="90"/>
      <c r="RQN112" s="90"/>
      <c r="RQO112" s="90"/>
      <c r="RQP112" s="90"/>
      <c r="RQQ112" s="90"/>
      <c r="RQR112" s="90"/>
      <c r="RQS112" s="90"/>
      <c r="RQT112" s="90"/>
      <c r="RQU112" s="90"/>
      <c r="RQV112" s="90"/>
      <c r="RQW112" s="90"/>
      <c r="RQX112" s="90"/>
      <c r="RQY112" s="90"/>
      <c r="RQZ112" s="90"/>
      <c r="RRA112" s="90"/>
      <c r="RRB112" s="90"/>
      <c r="RRC112" s="90"/>
      <c r="RRD112" s="90"/>
      <c r="RRE112" s="90"/>
      <c r="RRF112" s="90"/>
      <c r="RRG112" s="90"/>
      <c r="RRH112" s="90"/>
      <c r="RRI112" s="90"/>
      <c r="RRJ112" s="90"/>
      <c r="RRK112" s="90"/>
      <c r="RRL112" s="90"/>
      <c r="RRM112" s="90"/>
      <c r="RRN112" s="90"/>
      <c r="RRO112" s="90"/>
      <c r="RRP112" s="90"/>
      <c r="RRQ112" s="90"/>
      <c r="RRR112" s="90"/>
      <c r="RRS112" s="90"/>
      <c r="RRT112" s="90"/>
      <c r="RRU112" s="90"/>
      <c r="RRV112" s="90"/>
      <c r="RRW112" s="90"/>
      <c r="RRX112" s="90"/>
      <c r="RRY112" s="90"/>
      <c r="RRZ112" s="90"/>
      <c r="RSA112" s="90"/>
      <c r="RSB112" s="90"/>
      <c r="RSC112" s="90"/>
      <c r="RSD112" s="90"/>
      <c r="RSE112" s="90"/>
      <c r="RSF112" s="90"/>
      <c r="RSG112" s="90"/>
      <c r="RSH112" s="90"/>
      <c r="RSI112" s="90"/>
      <c r="RSJ112" s="90"/>
      <c r="RSK112" s="90"/>
      <c r="RSL112" s="90"/>
      <c r="RSM112" s="90"/>
      <c r="RSN112" s="90"/>
      <c r="RSO112" s="90"/>
      <c r="RSP112" s="90"/>
      <c r="RSQ112" s="90"/>
      <c r="RSR112" s="90"/>
      <c r="RSS112" s="90"/>
      <c r="RST112" s="90"/>
      <c r="RSU112" s="90"/>
      <c r="RSV112" s="90"/>
      <c r="RSW112" s="90"/>
      <c r="RSX112" s="90"/>
      <c r="RSY112" s="90"/>
      <c r="RSZ112" s="90"/>
      <c r="RTA112" s="90"/>
      <c r="RTB112" s="90"/>
      <c r="RTC112" s="90"/>
      <c r="RTD112" s="90"/>
      <c r="RTE112" s="90"/>
      <c r="RTF112" s="90"/>
      <c r="RTG112" s="90"/>
      <c r="RTH112" s="90"/>
      <c r="RTI112" s="90"/>
      <c r="RTJ112" s="90"/>
      <c r="RTK112" s="90"/>
      <c r="RTL112" s="90"/>
      <c r="RTM112" s="90"/>
      <c r="RTN112" s="90"/>
      <c r="RTO112" s="90"/>
      <c r="RTP112" s="90"/>
      <c r="RTQ112" s="90"/>
      <c r="RTR112" s="90"/>
      <c r="RTS112" s="90"/>
      <c r="RTT112" s="90"/>
      <c r="RTU112" s="90"/>
      <c r="RTV112" s="90"/>
      <c r="RTW112" s="90"/>
      <c r="RTX112" s="90"/>
      <c r="RTY112" s="90"/>
      <c r="RTZ112" s="90"/>
      <c r="RUA112" s="90"/>
      <c r="RUB112" s="90"/>
      <c r="RUC112" s="90"/>
      <c r="RUD112" s="90"/>
      <c r="RUE112" s="90"/>
      <c r="RUF112" s="90"/>
      <c r="RUG112" s="90"/>
      <c r="RUH112" s="90"/>
      <c r="RUI112" s="90"/>
      <c r="RUJ112" s="90"/>
      <c r="RUK112" s="90"/>
      <c r="RUL112" s="90"/>
      <c r="RUM112" s="90"/>
      <c r="RUN112" s="90"/>
      <c r="RUO112" s="90"/>
      <c r="RUP112" s="90"/>
      <c r="RUQ112" s="90"/>
      <c r="RUR112" s="90"/>
      <c r="RUS112" s="90"/>
      <c r="RUT112" s="90"/>
      <c r="RUU112" s="90"/>
      <c r="RUV112" s="90"/>
      <c r="RUW112" s="90"/>
      <c r="RUX112" s="90"/>
      <c r="RUY112" s="90"/>
      <c r="RUZ112" s="90"/>
      <c r="RVA112" s="90"/>
      <c r="RVB112" s="90"/>
      <c r="RVC112" s="90"/>
      <c r="RVD112" s="90"/>
      <c r="RVE112" s="90"/>
      <c r="RVF112" s="90"/>
      <c r="RVG112" s="90"/>
      <c r="RVH112" s="90"/>
      <c r="RVI112" s="90"/>
      <c r="RVJ112" s="90"/>
      <c r="RVK112" s="90"/>
      <c r="RVL112" s="90"/>
      <c r="RVM112" s="90"/>
      <c r="RVN112" s="90"/>
      <c r="RVO112" s="90"/>
      <c r="RVP112" s="90"/>
      <c r="RVQ112" s="90"/>
      <c r="RVR112" s="90"/>
      <c r="RVS112" s="90"/>
      <c r="RVT112" s="90"/>
      <c r="RVU112" s="90"/>
      <c r="RVV112" s="90"/>
      <c r="RVW112" s="90"/>
      <c r="RVX112" s="90"/>
      <c r="RVY112" s="90"/>
      <c r="RVZ112" s="90"/>
      <c r="RWA112" s="90"/>
      <c r="RWB112" s="90"/>
      <c r="RWC112" s="90"/>
      <c r="RWD112" s="90"/>
      <c r="RWE112" s="90"/>
      <c r="RWF112" s="90"/>
      <c r="RWG112" s="90"/>
      <c r="RWH112" s="90"/>
      <c r="RWI112" s="90"/>
      <c r="RWJ112" s="90"/>
      <c r="RWK112" s="90"/>
      <c r="RWL112" s="90"/>
      <c r="RWM112" s="90"/>
      <c r="RWN112" s="90"/>
      <c r="RWO112" s="90"/>
      <c r="RWP112" s="90"/>
      <c r="RWQ112" s="90"/>
      <c r="RWR112" s="90"/>
      <c r="RWS112" s="90"/>
      <c r="RWT112" s="90"/>
      <c r="RWU112" s="90"/>
      <c r="RWV112" s="90"/>
      <c r="RWW112" s="90"/>
      <c r="RWX112" s="90"/>
      <c r="RWY112" s="90"/>
      <c r="RWZ112" s="90"/>
      <c r="RXA112" s="90"/>
      <c r="RXB112" s="90"/>
      <c r="RXC112" s="90"/>
      <c r="RXD112" s="90"/>
      <c r="RXE112" s="90"/>
      <c r="RXF112" s="90"/>
      <c r="RXG112" s="90"/>
      <c r="RXH112" s="90"/>
      <c r="RXI112" s="90"/>
      <c r="RXJ112" s="90"/>
      <c r="RXK112" s="90"/>
      <c r="RXL112" s="90"/>
      <c r="RXM112" s="90"/>
      <c r="RXN112" s="90"/>
      <c r="RXO112" s="90"/>
      <c r="RXP112" s="90"/>
      <c r="RXQ112" s="90"/>
      <c r="RXR112" s="90"/>
      <c r="RXS112" s="90"/>
      <c r="RXT112" s="90"/>
      <c r="RXU112" s="90"/>
      <c r="RXV112" s="90"/>
      <c r="RXW112" s="90"/>
      <c r="RXX112" s="90"/>
      <c r="RXY112" s="90"/>
      <c r="RXZ112" s="90"/>
      <c r="RYA112" s="90"/>
      <c r="RYB112" s="90"/>
      <c r="RYC112" s="90"/>
      <c r="RYD112" s="90"/>
      <c r="RYE112" s="90"/>
      <c r="RYF112" s="90"/>
      <c r="RYG112" s="90"/>
      <c r="RYH112" s="90"/>
      <c r="RYI112" s="90"/>
      <c r="RYJ112" s="90"/>
      <c r="RYK112" s="90"/>
      <c r="RYL112" s="90"/>
      <c r="RYM112" s="90"/>
      <c r="RYN112" s="90"/>
      <c r="RYO112" s="90"/>
      <c r="RYP112" s="90"/>
      <c r="RYQ112" s="90"/>
      <c r="RYR112" s="90"/>
      <c r="RYS112" s="90"/>
      <c r="RYT112" s="90"/>
      <c r="RYU112" s="90"/>
      <c r="RYV112" s="90"/>
      <c r="RYW112" s="90"/>
      <c r="RYX112" s="90"/>
      <c r="RYY112" s="90"/>
      <c r="RYZ112" s="90"/>
      <c r="RZA112" s="90"/>
      <c r="RZB112" s="90"/>
      <c r="RZC112" s="90"/>
      <c r="RZD112" s="90"/>
      <c r="RZE112" s="90"/>
      <c r="RZF112" s="90"/>
      <c r="RZG112" s="90"/>
      <c r="RZH112" s="90"/>
      <c r="RZI112" s="90"/>
      <c r="RZJ112" s="90"/>
      <c r="RZK112" s="90"/>
      <c r="RZL112" s="90"/>
      <c r="RZM112" s="90"/>
      <c r="RZN112" s="90"/>
      <c r="RZO112" s="90"/>
      <c r="RZP112" s="90"/>
      <c r="RZQ112" s="90"/>
      <c r="RZR112" s="90"/>
      <c r="RZS112" s="90"/>
      <c r="RZT112" s="90"/>
      <c r="RZU112" s="90"/>
      <c r="RZV112" s="90"/>
      <c r="RZW112" s="90"/>
      <c r="RZX112" s="90"/>
      <c r="RZY112" s="90"/>
      <c r="RZZ112" s="90"/>
      <c r="SAA112" s="90"/>
      <c r="SAB112" s="90"/>
      <c r="SAC112" s="90"/>
      <c r="SAD112" s="90"/>
      <c r="SAE112" s="90"/>
      <c r="SAF112" s="90"/>
      <c r="SAG112" s="90"/>
      <c r="SAH112" s="90"/>
      <c r="SAI112" s="90"/>
      <c r="SAJ112" s="90"/>
      <c r="SAK112" s="90"/>
      <c r="SAL112" s="90"/>
      <c r="SAM112" s="90"/>
      <c r="SAN112" s="90"/>
      <c r="SAO112" s="90"/>
      <c r="SAP112" s="90"/>
      <c r="SAQ112" s="90"/>
      <c r="SAR112" s="90"/>
      <c r="SAS112" s="90"/>
      <c r="SAT112" s="90"/>
      <c r="SAU112" s="90"/>
      <c r="SAV112" s="90"/>
      <c r="SAW112" s="90"/>
      <c r="SAX112" s="90"/>
      <c r="SAY112" s="90"/>
      <c r="SAZ112" s="90"/>
      <c r="SBA112" s="90"/>
      <c r="SBB112" s="90"/>
      <c r="SBC112" s="90"/>
      <c r="SBD112" s="90"/>
      <c r="SBE112" s="90"/>
      <c r="SBF112" s="90"/>
      <c r="SBG112" s="90"/>
      <c r="SBH112" s="90"/>
      <c r="SBI112" s="90"/>
      <c r="SBJ112" s="90"/>
      <c r="SBK112" s="90"/>
      <c r="SBL112" s="90"/>
      <c r="SBM112" s="90"/>
      <c r="SBN112" s="90"/>
      <c r="SBO112" s="90"/>
      <c r="SBP112" s="90"/>
      <c r="SBQ112" s="90"/>
      <c r="SBR112" s="90"/>
      <c r="SBS112" s="90"/>
      <c r="SBT112" s="90"/>
      <c r="SBU112" s="90"/>
      <c r="SBV112" s="90"/>
      <c r="SBW112" s="90"/>
      <c r="SBX112" s="90"/>
      <c r="SBY112" s="90"/>
      <c r="SBZ112" s="90"/>
      <c r="SCA112" s="90"/>
      <c r="SCB112" s="90"/>
      <c r="SCC112" s="90"/>
      <c r="SCD112" s="90"/>
      <c r="SCE112" s="90"/>
      <c r="SCF112" s="90"/>
      <c r="SCG112" s="90"/>
      <c r="SCH112" s="90"/>
      <c r="SCI112" s="90"/>
      <c r="SCJ112" s="90"/>
      <c r="SCK112" s="90"/>
      <c r="SCL112" s="90"/>
      <c r="SCM112" s="90"/>
      <c r="SCN112" s="90"/>
      <c r="SCO112" s="90"/>
      <c r="SCP112" s="90"/>
      <c r="SCQ112" s="90"/>
      <c r="SCR112" s="90"/>
      <c r="SCS112" s="90"/>
      <c r="SCT112" s="90"/>
      <c r="SCU112" s="90"/>
      <c r="SCV112" s="90"/>
      <c r="SCW112" s="90"/>
      <c r="SCX112" s="90"/>
      <c r="SCY112" s="90"/>
      <c r="SCZ112" s="90"/>
      <c r="SDA112" s="90"/>
      <c r="SDB112" s="90"/>
      <c r="SDC112" s="90"/>
      <c r="SDD112" s="90"/>
      <c r="SDE112" s="90"/>
      <c r="SDF112" s="90"/>
      <c r="SDG112" s="90"/>
      <c r="SDH112" s="90"/>
      <c r="SDI112" s="90"/>
      <c r="SDJ112" s="90"/>
      <c r="SDK112" s="90"/>
      <c r="SDL112" s="90"/>
      <c r="SDM112" s="90"/>
      <c r="SDN112" s="90"/>
      <c r="SDO112" s="90"/>
      <c r="SDP112" s="90"/>
      <c r="SDQ112" s="90"/>
      <c r="SDR112" s="90"/>
      <c r="SDS112" s="90"/>
      <c r="SDT112" s="90"/>
      <c r="SDU112" s="90"/>
      <c r="SDV112" s="90"/>
      <c r="SDW112" s="90"/>
      <c r="SDX112" s="90"/>
      <c r="SDY112" s="90"/>
      <c r="SDZ112" s="90"/>
      <c r="SEA112" s="90"/>
      <c r="SEB112" s="90"/>
      <c r="SEC112" s="90"/>
      <c r="SED112" s="90"/>
      <c r="SEE112" s="90"/>
      <c r="SEF112" s="90"/>
      <c r="SEG112" s="90"/>
      <c r="SEH112" s="90"/>
      <c r="SEI112" s="90"/>
      <c r="SEJ112" s="90"/>
      <c r="SEK112" s="90"/>
      <c r="SEL112" s="90"/>
      <c r="SEM112" s="90"/>
      <c r="SEN112" s="90"/>
      <c r="SEO112" s="90"/>
      <c r="SEP112" s="90"/>
      <c r="SEQ112" s="90"/>
      <c r="SER112" s="90"/>
      <c r="SES112" s="90"/>
      <c r="SET112" s="90"/>
      <c r="SEU112" s="90"/>
      <c r="SEV112" s="90"/>
      <c r="SEW112" s="90"/>
      <c r="SEX112" s="90"/>
      <c r="SEY112" s="90"/>
      <c r="SEZ112" s="90"/>
      <c r="SFA112" s="90"/>
      <c r="SFB112" s="90"/>
      <c r="SFC112" s="90"/>
      <c r="SFD112" s="90"/>
      <c r="SFE112" s="90"/>
      <c r="SFF112" s="90"/>
      <c r="SFG112" s="90"/>
      <c r="SFH112" s="90"/>
      <c r="SFI112" s="90"/>
      <c r="SFJ112" s="90"/>
      <c r="SFK112" s="90"/>
      <c r="SFL112" s="90"/>
      <c r="SFM112" s="90"/>
      <c r="SFN112" s="90"/>
      <c r="SFO112" s="90"/>
      <c r="SFP112" s="90"/>
      <c r="SFQ112" s="90"/>
      <c r="SFR112" s="90"/>
      <c r="SFS112" s="90"/>
      <c r="SFT112" s="90"/>
      <c r="SFU112" s="90"/>
      <c r="SFV112" s="90"/>
      <c r="SFW112" s="90"/>
      <c r="SFX112" s="90"/>
      <c r="SFY112" s="90"/>
      <c r="SFZ112" s="90"/>
      <c r="SGA112" s="90"/>
      <c r="SGB112" s="90"/>
      <c r="SGC112" s="90"/>
      <c r="SGD112" s="90"/>
      <c r="SGE112" s="90"/>
      <c r="SGF112" s="90"/>
      <c r="SGG112" s="90"/>
      <c r="SGH112" s="90"/>
      <c r="SGI112" s="90"/>
      <c r="SGJ112" s="90"/>
      <c r="SGK112" s="90"/>
      <c r="SGL112" s="90"/>
      <c r="SGM112" s="90"/>
      <c r="SGN112" s="90"/>
      <c r="SGO112" s="90"/>
      <c r="SGP112" s="90"/>
      <c r="SGQ112" s="90"/>
      <c r="SGR112" s="90"/>
      <c r="SGS112" s="90"/>
      <c r="SGT112" s="90"/>
      <c r="SGU112" s="90"/>
      <c r="SGV112" s="90"/>
      <c r="SGW112" s="90"/>
      <c r="SGX112" s="90"/>
      <c r="SGY112" s="90"/>
      <c r="SGZ112" s="90"/>
      <c r="SHA112" s="90"/>
      <c r="SHB112" s="90"/>
      <c r="SHC112" s="90"/>
      <c r="SHD112" s="90"/>
      <c r="SHE112" s="90"/>
      <c r="SHF112" s="90"/>
      <c r="SHG112" s="90"/>
      <c r="SHH112" s="90"/>
      <c r="SHI112" s="90"/>
      <c r="SHJ112" s="90"/>
      <c r="SHK112" s="90"/>
      <c r="SHL112" s="90"/>
      <c r="SHM112" s="90"/>
      <c r="SHN112" s="90"/>
      <c r="SHO112" s="90"/>
      <c r="SHP112" s="90"/>
      <c r="SHQ112" s="90"/>
      <c r="SHR112" s="90"/>
      <c r="SHS112" s="90"/>
      <c r="SHT112" s="90"/>
      <c r="SHU112" s="90"/>
      <c r="SHV112" s="90"/>
      <c r="SHW112" s="90"/>
      <c r="SHX112" s="90"/>
      <c r="SHY112" s="90"/>
      <c r="SHZ112" s="90"/>
      <c r="SIA112" s="90"/>
      <c r="SIB112" s="90"/>
      <c r="SIC112" s="90"/>
      <c r="SID112" s="90"/>
      <c r="SIE112" s="90"/>
      <c r="SIF112" s="90"/>
      <c r="SIG112" s="90"/>
      <c r="SIH112" s="90"/>
      <c r="SII112" s="90"/>
      <c r="SIJ112" s="90"/>
      <c r="SIK112" s="90"/>
      <c r="SIL112" s="90"/>
      <c r="SIM112" s="90"/>
      <c r="SIN112" s="90"/>
      <c r="SIO112" s="90"/>
      <c r="SIP112" s="90"/>
      <c r="SIQ112" s="90"/>
      <c r="SIR112" s="90"/>
      <c r="SIS112" s="90"/>
      <c r="SIT112" s="90"/>
      <c r="SIU112" s="90"/>
      <c r="SIV112" s="90"/>
      <c r="SIW112" s="90"/>
      <c r="SIX112" s="90"/>
      <c r="SIY112" s="90"/>
      <c r="SIZ112" s="90"/>
      <c r="SJA112" s="90"/>
      <c r="SJB112" s="90"/>
      <c r="SJC112" s="90"/>
      <c r="SJD112" s="90"/>
      <c r="SJE112" s="90"/>
      <c r="SJF112" s="90"/>
      <c r="SJG112" s="90"/>
      <c r="SJH112" s="90"/>
      <c r="SJI112" s="90"/>
      <c r="SJJ112" s="90"/>
      <c r="SJK112" s="90"/>
      <c r="SJL112" s="90"/>
      <c r="SJM112" s="90"/>
      <c r="SJN112" s="90"/>
      <c r="SJO112" s="90"/>
      <c r="SJP112" s="90"/>
      <c r="SJQ112" s="90"/>
      <c r="SJR112" s="90"/>
      <c r="SJS112" s="90"/>
      <c r="SJT112" s="90"/>
      <c r="SJU112" s="90"/>
      <c r="SJV112" s="90"/>
      <c r="SJW112" s="90"/>
      <c r="SJX112" s="90"/>
      <c r="SJY112" s="90"/>
      <c r="SJZ112" s="90"/>
      <c r="SKA112" s="90"/>
      <c r="SKB112" s="90"/>
      <c r="SKC112" s="90"/>
      <c r="SKD112" s="90"/>
      <c r="SKE112" s="90"/>
      <c r="SKF112" s="90"/>
      <c r="SKG112" s="90"/>
      <c r="SKH112" s="90"/>
      <c r="SKI112" s="90"/>
      <c r="SKJ112" s="90"/>
      <c r="SKK112" s="90"/>
      <c r="SKL112" s="90"/>
      <c r="SKM112" s="90"/>
      <c r="SKN112" s="90"/>
      <c r="SKO112" s="90"/>
      <c r="SKP112" s="90"/>
      <c r="SKQ112" s="90"/>
      <c r="SKR112" s="90"/>
      <c r="SKS112" s="90"/>
      <c r="SKT112" s="90"/>
      <c r="SKU112" s="90"/>
      <c r="SKV112" s="90"/>
      <c r="SKW112" s="90"/>
      <c r="SKX112" s="90"/>
      <c r="SKY112" s="90"/>
      <c r="SKZ112" s="90"/>
      <c r="SLA112" s="90"/>
      <c r="SLB112" s="90"/>
      <c r="SLC112" s="90"/>
      <c r="SLD112" s="90"/>
      <c r="SLE112" s="90"/>
      <c r="SLF112" s="90"/>
      <c r="SLG112" s="90"/>
      <c r="SLH112" s="90"/>
      <c r="SLI112" s="90"/>
      <c r="SLJ112" s="90"/>
      <c r="SLK112" s="90"/>
      <c r="SLL112" s="90"/>
      <c r="SLM112" s="90"/>
      <c r="SLN112" s="90"/>
      <c r="SLO112" s="90"/>
      <c r="SLP112" s="90"/>
      <c r="SLQ112" s="90"/>
      <c r="SLR112" s="90"/>
      <c r="SLS112" s="90"/>
      <c r="SLT112" s="90"/>
      <c r="SLU112" s="90"/>
      <c r="SLV112" s="90"/>
      <c r="SLW112" s="90"/>
      <c r="SLX112" s="90"/>
      <c r="SLY112" s="90"/>
      <c r="SLZ112" s="90"/>
      <c r="SMA112" s="90"/>
      <c r="SMB112" s="90"/>
      <c r="SMC112" s="90"/>
      <c r="SMD112" s="90"/>
      <c r="SME112" s="90"/>
      <c r="SMF112" s="90"/>
      <c r="SMG112" s="90"/>
      <c r="SMH112" s="90"/>
      <c r="SMI112" s="90"/>
      <c r="SMJ112" s="90"/>
      <c r="SMK112" s="90"/>
      <c r="SML112" s="90"/>
      <c r="SMM112" s="90"/>
      <c r="SMN112" s="90"/>
      <c r="SMO112" s="90"/>
      <c r="SMP112" s="90"/>
      <c r="SMQ112" s="90"/>
      <c r="SMR112" s="90"/>
      <c r="SMS112" s="90"/>
      <c r="SMT112" s="90"/>
      <c r="SMU112" s="90"/>
      <c r="SMV112" s="90"/>
      <c r="SMW112" s="90"/>
      <c r="SMX112" s="90"/>
      <c r="SMY112" s="90"/>
      <c r="SMZ112" s="90"/>
      <c r="SNA112" s="90"/>
      <c r="SNB112" s="90"/>
      <c r="SNC112" s="90"/>
      <c r="SND112" s="90"/>
      <c r="SNE112" s="90"/>
      <c r="SNF112" s="90"/>
      <c r="SNG112" s="90"/>
      <c r="SNH112" s="90"/>
      <c r="SNI112" s="90"/>
      <c r="SNJ112" s="90"/>
      <c r="SNK112" s="90"/>
      <c r="SNL112" s="90"/>
      <c r="SNM112" s="90"/>
      <c r="SNN112" s="90"/>
      <c r="SNO112" s="90"/>
      <c r="SNP112" s="90"/>
      <c r="SNQ112" s="90"/>
      <c r="SNR112" s="90"/>
      <c r="SNS112" s="90"/>
      <c r="SNT112" s="90"/>
      <c r="SNU112" s="90"/>
      <c r="SNV112" s="90"/>
      <c r="SNW112" s="90"/>
      <c r="SNX112" s="90"/>
      <c r="SNY112" s="90"/>
      <c r="SNZ112" s="90"/>
      <c r="SOA112" s="90"/>
      <c r="SOB112" s="90"/>
      <c r="SOC112" s="90"/>
      <c r="SOD112" s="90"/>
      <c r="SOE112" s="90"/>
      <c r="SOF112" s="90"/>
      <c r="SOG112" s="90"/>
      <c r="SOH112" s="90"/>
      <c r="SOI112" s="90"/>
      <c r="SOJ112" s="90"/>
      <c r="SOK112" s="90"/>
      <c r="SOL112" s="90"/>
      <c r="SOM112" s="90"/>
      <c r="SON112" s="90"/>
      <c r="SOO112" s="90"/>
      <c r="SOP112" s="90"/>
      <c r="SOQ112" s="90"/>
      <c r="SOR112" s="90"/>
      <c r="SOS112" s="90"/>
      <c r="SOT112" s="90"/>
      <c r="SOU112" s="90"/>
      <c r="SOV112" s="90"/>
      <c r="SOW112" s="90"/>
      <c r="SOX112" s="90"/>
      <c r="SOY112" s="90"/>
      <c r="SOZ112" s="90"/>
      <c r="SPA112" s="90"/>
      <c r="SPB112" s="90"/>
      <c r="SPC112" s="90"/>
      <c r="SPD112" s="90"/>
      <c r="SPE112" s="90"/>
      <c r="SPF112" s="90"/>
      <c r="SPG112" s="90"/>
      <c r="SPH112" s="90"/>
      <c r="SPI112" s="90"/>
      <c r="SPJ112" s="90"/>
      <c r="SPK112" s="90"/>
      <c r="SPL112" s="90"/>
      <c r="SPM112" s="90"/>
      <c r="SPN112" s="90"/>
      <c r="SPO112" s="90"/>
      <c r="SPP112" s="90"/>
      <c r="SPQ112" s="90"/>
      <c r="SPR112" s="90"/>
      <c r="SPS112" s="90"/>
      <c r="SPT112" s="90"/>
      <c r="SPU112" s="90"/>
      <c r="SPV112" s="90"/>
      <c r="SPW112" s="90"/>
      <c r="SPX112" s="90"/>
      <c r="SPY112" s="90"/>
      <c r="SPZ112" s="90"/>
      <c r="SQA112" s="90"/>
      <c r="SQB112" s="90"/>
      <c r="SQC112" s="90"/>
      <c r="SQD112" s="90"/>
      <c r="SQE112" s="90"/>
      <c r="SQF112" s="90"/>
      <c r="SQG112" s="90"/>
      <c r="SQH112" s="90"/>
      <c r="SQI112" s="90"/>
      <c r="SQJ112" s="90"/>
      <c r="SQK112" s="90"/>
      <c r="SQL112" s="90"/>
      <c r="SQM112" s="90"/>
      <c r="SQN112" s="90"/>
      <c r="SQO112" s="90"/>
      <c r="SQP112" s="90"/>
      <c r="SQQ112" s="90"/>
      <c r="SQR112" s="90"/>
      <c r="SQS112" s="90"/>
      <c r="SQT112" s="90"/>
      <c r="SQU112" s="90"/>
      <c r="SQV112" s="90"/>
      <c r="SQW112" s="90"/>
      <c r="SQX112" s="90"/>
      <c r="SQY112" s="90"/>
      <c r="SQZ112" s="90"/>
      <c r="SRA112" s="90"/>
      <c r="SRB112" s="90"/>
      <c r="SRC112" s="90"/>
      <c r="SRD112" s="90"/>
      <c r="SRE112" s="90"/>
      <c r="SRF112" s="90"/>
      <c r="SRG112" s="90"/>
      <c r="SRH112" s="90"/>
      <c r="SRI112" s="90"/>
      <c r="SRJ112" s="90"/>
      <c r="SRK112" s="90"/>
      <c r="SRL112" s="90"/>
      <c r="SRM112" s="90"/>
      <c r="SRN112" s="90"/>
      <c r="SRO112" s="90"/>
      <c r="SRP112" s="90"/>
      <c r="SRQ112" s="90"/>
      <c r="SRR112" s="90"/>
      <c r="SRS112" s="90"/>
      <c r="SRT112" s="90"/>
      <c r="SRU112" s="90"/>
      <c r="SRV112" s="90"/>
      <c r="SRW112" s="90"/>
      <c r="SRX112" s="90"/>
      <c r="SRY112" s="90"/>
      <c r="SRZ112" s="90"/>
      <c r="SSA112" s="90"/>
      <c r="SSB112" s="90"/>
      <c r="SSC112" s="90"/>
      <c r="SSD112" s="90"/>
      <c r="SSE112" s="90"/>
      <c r="SSF112" s="90"/>
      <c r="SSG112" s="90"/>
      <c r="SSH112" s="90"/>
      <c r="SSI112" s="90"/>
      <c r="SSJ112" s="90"/>
      <c r="SSK112" s="90"/>
      <c r="SSL112" s="90"/>
      <c r="SSM112" s="90"/>
      <c r="SSN112" s="90"/>
      <c r="SSO112" s="90"/>
      <c r="SSP112" s="90"/>
      <c r="SSQ112" s="90"/>
      <c r="SSR112" s="90"/>
      <c r="SSS112" s="90"/>
      <c r="SST112" s="90"/>
      <c r="SSU112" s="90"/>
      <c r="SSV112" s="90"/>
      <c r="SSW112" s="90"/>
      <c r="SSX112" s="90"/>
      <c r="SSY112" s="90"/>
      <c r="SSZ112" s="90"/>
      <c r="STA112" s="90"/>
      <c r="STB112" s="90"/>
      <c r="STC112" s="90"/>
      <c r="STD112" s="90"/>
      <c r="STE112" s="90"/>
      <c r="STF112" s="90"/>
      <c r="STG112" s="90"/>
      <c r="STH112" s="90"/>
      <c r="STI112" s="90"/>
      <c r="STJ112" s="90"/>
      <c r="STK112" s="90"/>
      <c r="STL112" s="90"/>
      <c r="STM112" s="90"/>
      <c r="STN112" s="90"/>
      <c r="STO112" s="90"/>
      <c r="STP112" s="90"/>
      <c r="STQ112" s="90"/>
      <c r="STR112" s="90"/>
      <c r="STS112" s="90"/>
      <c r="STT112" s="90"/>
      <c r="STU112" s="90"/>
      <c r="STV112" s="90"/>
      <c r="STW112" s="90"/>
      <c r="STX112" s="90"/>
      <c r="STY112" s="90"/>
      <c r="STZ112" s="90"/>
      <c r="SUA112" s="90"/>
      <c r="SUB112" s="90"/>
      <c r="SUC112" s="90"/>
      <c r="SUD112" s="90"/>
      <c r="SUE112" s="90"/>
      <c r="SUF112" s="90"/>
      <c r="SUG112" s="90"/>
      <c r="SUH112" s="90"/>
      <c r="SUI112" s="90"/>
      <c r="SUJ112" s="90"/>
      <c r="SUK112" s="90"/>
      <c r="SUL112" s="90"/>
      <c r="SUM112" s="90"/>
      <c r="SUN112" s="90"/>
      <c r="SUO112" s="90"/>
      <c r="SUP112" s="90"/>
      <c r="SUQ112" s="90"/>
      <c r="SUR112" s="90"/>
      <c r="SUS112" s="90"/>
      <c r="SUT112" s="90"/>
      <c r="SUU112" s="90"/>
      <c r="SUV112" s="90"/>
      <c r="SUW112" s="90"/>
      <c r="SUX112" s="90"/>
      <c r="SUY112" s="90"/>
      <c r="SUZ112" s="90"/>
      <c r="SVA112" s="90"/>
      <c r="SVB112" s="90"/>
      <c r="SVC112" s="90"/>
      <c r="SVD112" s="90"/>
      <c r="SVE112" s="90"/>
      <c r="SVF112" s="90"/>
      <c r="SVG112" s="90"/>
      <c r="SVH112" s="90"/>
      <c r="SVI112" s="90"/>
      <c r="SVJ112" s="90"/>
      <c r="SVK112" s="90"/>
      <c r="SVL112" s="90"/>
      <c r="SVM112" s="90"/>
      <c r="SVN112" s="90"/>
      <c r="SVO112" s="90"/>
      <c r="SVP112" s="90"/>
      <c r="SVQ112" s="90"/>
      <c r="SVR112" s="90"/>
      <c r="SVS112" s="90"/>
      <c r="SVT112" s="90"/>
      <c r="SVU112" s="90"/>
      <c r="SVV112" s="90"/>
      <c r="SVW112" s="90"/>
      <c r="SVX112" s="90"/>
      <c r="SVY112" s="90"/>
      <c r="SVZ112" s="90"/>
      <c r="SWA112" s="90"/>
      <c r="SWB112" s="90"/>
      <c r="SWC112" s="90"/>
      <c r="SWD112" s="90"/>
      <c r="SWE112" s="90"/>
      <c r="SWF112" s="90"/>
      <c r="SWG112" s="90"/>
      <c r="SWH112" s="90"/>
      <c r="SWI112" s="90"/>
      <c r="SWJ112" s="90"/>
      <c r="SWK112" s="90"/>
      <c r="SWL112" s="90"/>
      <c r="SWM112" s="90"/>
      <c r="SWN112" s="90"/>
      <c r="SWO112" s="90"/>
      <c r="SWP112" s="90"/>
      <c r="SWQ112" s="90"/>
      <c r="SWR112" s="90"/>
      <c r="SWS112" s="90"/>
      <c r="SWT112" s="90"/>
      <c r="SWU112" s="90"/>
      <c r="SWV112" s="90"/>
      <c r="SWW112" s="90"/>
      <c r="SWX112" s="90"/>
      <c r="SWY112" s="90"/>
      <c r="SWZ112" s="90"/>
      <c r="SXA112" s="90"/>
      <c r="SXB112" s="90"/>
      <c r="SXC112" s="90"/>
      <c r="SXD112" s="90"/>
      <c r="SXE112" s="90"/>
      <c r="SXF112" s="90"/>
      <c r="SXG112" s="90"/>
      <c r="SXH112" s="90"/>
      <c r="SXI112" s="90"/>
      <c r="SXJ112" s="90"/>
      <c r="SXK112" s="90"/>
      <c r="SXL112" s="90"/>
      <c r="SXM112" s="90"/>
      <c r="SXN112" s="90"/>
      <c r="SXO112" s="90"/>
      <c r="SXP112" s="90"/>
      <c r="SXQ112" s="90"/>
      <c r="SXR112" s="90"/>
      <c r="SXS112" s="90"/>
      <c r="SXT112" s="90"/>
      <c r="SXU112" s="90"/>
      <c r="SXV112" s="90"/>
      <c r="SXW112" s="90"/>
      <c r="SXX112" s="90"/>
      <c r="SXY112" s="90"/>
      <c r="SXZ112" s="90"/>
      <c r="SYA112" s="90"/>
      <c r="SYB112" s="90"/>
      <c r="SYC112" s="90"/>
      <c r="SYD112" s="90"/>
      <c r="SYE112" s="90"/>
      <c r="SYF112" s="90"/>
      <c r="SYG112" s="90"/>
      <c r="SYH112" s="90"/>
      <c r="SYI112" s="90"/>
      <c r="SYJ112" s="90"/>
      <c r="SYK112" s="90"/>
      <c r="SYL112" s="90"/>
      <c r="SYM112" s="90"/>
      <c r="SYN112" s="90"/>
      <c r="SYO112" s="90"/>
      <c r="SYP112" s="90"/>
      <c r="SYQ112" s="90"/>
      <c r="SYR112" s="90"/>
      <c r="SYS112" s="90"/>
      <c r="SYT112" s="90"/>
      <c r="SYU112" s="90"/>
      <c r="SYV112" s="90"/>
      <c r="SYW112" s="90"/>
      <c r="SYX112" s="90"/>
      <c r="SYY112" s="90"/>
      <c r="SYZ112" s="90"/>
      <c r="SZA112" s="90"/>
      <c r="SZB112" s="90"/>
      <c r="SZC112" s="90"/>
      <c r="SZD112" s="90"/>
      <c r="SZE112" s="90"/>
      <c r="SZF112" s="90"/>
      <c r="SZG112" s="90"/>
      <c r="SZH112" s="90"/>
      <c r="SZI112" s="90"/>
      <c r="SZJ112" s="90"/>
      <c r="SZK112" s="90"/>
      <c r="SZL112" s="90"/>
      <c r="SZM112" s="90"/>
      <c r="SZN112" s="90"/>
      <c r="SZO112" s="90"/>
      <c r="SZP112" s="90"/>
      <c r="SZQ112" s="90"/>
      <c r="SZR112" s="90"/>
      <c r="SZS112" s="90"/>
      <c r="SZT112" s="90"/>
      <c r="SZU112" s="90"/>
      <c r="SZV112" s="90"/>
      <c r="SZW112" s="90"/>
      <c r="SZX112" s="90"/>
      <c r="SZY112" s="90"/>
      <c r="SZZ112" s="90"/>
      <c r="TAA112" s="90"/>
      <c r="TAB112" s="90"/>
      <c r="TAC112" s="90"/>
      <c r="TAD112" s="90"/>
      <c r="TAE112" s="90"/>
      <c r="TAF112" s="90"/>
      <c r="TAG112" s="90"/>
      <c r="TAH112" s="90"/>
      <c r="TAI112" s="90"/>
      <c r="TAJ112" s="90"/>
      <c r="TAK112" s="90"/>
      <c r="TAL112" s="90"/>
      <c r="TAM112" s="90"/>
      <c r="TAN112" s="90"/>
      <c r="TAO112" s="90"/>
      <c r="TAP112" s="90"/>
      <c r="TAQ112" s="90"/>
      <c r="TAR112" s="90"/>
      <c r="TAS112" s="90"/>
      <c r="TAT112" s="90"/>
      <c r="TAU112" s="90"/>
      <c r="TAV112" s="90"/>
      <c r="TAW112" s="90"/>
      <c r="TAX112" s="90"/>
      <c r="TAY112" s="90"/>
      <c r="TAZ112" s="90"/>
      <c r="TBA112" s="90"/>
      <c r="TBB112" s="90"/>
      <c r="TBC112" s="90"/>
      <c r="TBD112" s="90"/>
      <c r="TBE112" s="90"/>
      <c r="TBF112" s="90"/>
      <c r="TBG112" s="90"/>
      <c r="TBH112" s="90"/>
      <c r="TBI112" s="90"/>
      <c r="TBJ112" s="90"/>
      <c r="TBK112" s="90"/>
      <c r="TBL112" s="90"/>
      <c r="TBM112" s="90"/>
      <c r="TBN112" s="90"/>
      <c r="TBO112" s="90"/>
      <c r="TBP112" s="90"/>
      <c r="TBQ112" s="90"/>
      <c r="TBR112" s="90"/>
      <c r="TBS112" s="90"/>
      <c r="TBT112" s="90"/>
      <c r="TBU112" s="90"/>
      <c r="TBV112" s="90"/>
      <c r="TBW112" s="90"/>
      <c r="TBX112" s="90"/>
      <c r="TBY112" s="90"/>
      <c r="TBZ112" s="90"/>
      <c r="TCA112" s="90"/>
      <c r="TCB112" s="90"/>
      <c r="TCC112" s="90"/>
      <c r="TCD112" s="90"/>
      <c r="TCE112" s="90"/>
      <c r="TCF112" s="90"/>
      <c r="TCG112" s="90"/>
      <c r="TCH112" s="90"/>
      <c r="TCI112" s="90"/>
      <c r="TCJ112" s="90"/>
      <c r="TCK112" s="90"/>
      <c r="TCL112" s="90"/>
      <c r="TCM112" s="90"/>
      <c r="TCN112" s="90"/>
      <c r="TCO112" s="90"/>
      <c r="TCP112" s="90"/>
      <c r="TCQ112" s="90"/>
      <c r="TCR112" s="90"/>
      <c r="TCS112" s="90"/>
      <c r="TCT112" s="90"/>
      <c r="TCU112" s="90"/>
      <c r="TCV112" s="90"/>
      <c r="TCW112" s="90"/>
      <c r="TCX112" s="90"/>
      <c r="TCY112" s="90"/>
      <c r="TCZ112" s="90"/>
      <c r="TDA112" s="90"/>
      <c r="TDB112" s="90"/>
      <c r="TDC112" s="90"/>
      <c r="TDD112" s="90"/>
      <c r="TDE112" s="90"/>
      <c r="TDF112" s="90"/>
      <c r="TDG112" s="90"/>
      <c r="TDH112" s="90"/>
      <c r="TDI112" s="90"/>
      <c r="TDJ112" s="90"/>
      <c r="TDK112" s="90"/>
      <c r="TDL112" s="90"/>
      <c r="TDM112" s="90"/>
      <c r="TDN112" s="90"/>
      <c r="TDO112" s="90"/>
      <c r="TDP112" s="90"/>
      <c r="TDQ112" s="90"/>
      <c r="TDR112" s="90"/>
      <c r="TDS112" s="90"/>
      <c r="TDT112" s="90"/>
      <c r="TDU112" s="90"/>
      <c r="TDV112" s="90"/>
      <c r="TDW112" s="90"/>
      <c r="TDX112" s="90"/>
      <c r="TDY112" s="90"/>
      <c r="TDZ112" s="90"/>
      <c r="TEA112" s="90"/>
      <c r="TEB112" s="90"/>
      <c r="TEC112" s="90"/>
      <c r="TED112" s="90"/>
      <c r="TEE112" s="90"/>
      <c r="TEF112" s="90"/>
      <c r="TEG112" s="90"/>
      <c r="TEH112" s="90"/>
      <c r="TEI112" s="90"/>
      <c r="TEJ112" s="90"/>
      <c r="TEK112" s="90"/>
      <c r="TEL112" s="90"/>
      <c r="TEM112" s="90"/>
      <c r="TEN112" s="90"/>
      <c r="TEO112" s="90"/>
      <c r="TEP112" s="90"/>
      <c r="TEQ112" s="90"/>
      <c r="TER112" s="90"/>
      <c r="TES112" s="90"/>
      <c r="TET112" s="90"/>
      <c r="TEU112" s="90"/>
      <c r="TEV112" s="90"/>
      <c r="TEW112" s="90"/>
      <c r="TEX112" s="90"/>
      <c r="TEY112" s="90"/>
      <c r="TEZ112" s="90"/>
      <c r="TFA112" s="90"/>
      <c r="TFB112" s="90"/>
      <c r="TFC112" s="90"/>
      <c r="TFD112" s="90"/>
      <c r="TFE112" s="90"/>
      <c r="TFF112" s="90"/>
      <c r="TFG112" s="90"/>
      <c r="TFH112" s="90"/>
      <c r="TFI112" s="90"/>
      <c r="TFJ112" s="90"/>
      <c r="TFK112" s="90"/>
      <c r="TFL112" s="90"/>
      <c r="TFM112" s="90"/>
      <c r="TFN112" s="90"/>
      <c r="TFO112" s="90"/>
      <c r="TFP112" s="90"/>
      <c r="TFQ112" s="90"/>
      <c r="TFR112" s="90"/>
      <c r="TFS112" s="90"/>
      <c r="TFT112" s="90"/>
      <c r="TFU112" s="90"/>
      <c r="TFV112" s="90"/>
      <c r="TFW112" s="90"/>
      <c r="TFX112" s="90"/>
      <c r="TFY112" s="90"/>
      <c r="TFZ112" s="90"/>
      <c r="TGA112" s="90"/>
      <c r="TGB112" s="90"/>
      <c r="TGC112" s="90"/>
      <c r="TGD112" s="90"/>
      <c r="TGE112" s="90"/>
      <c r="TGF112" s="90"/>
      <c r="TGG112" s="90"/>
      <c r="TGH112" s="90"/>
      <c r="TGI112" s="90"/>
      <c r="TGJ112" s="90"/>
      <c r="TGK112" s="90"/>
      <c r="TGL112" s="90"/>
      <c r="TGM112" s="90"/>
      <c r="TGN112" s="90"/>
      <c r="TGO112" s="90"/>
      <c r="TGP112" s="90"/>
      <c r="TGQ112" s="90"/>
      <c r="TGR112" s="90"/>
      <c r="TGS112" s="90"/>
      <c r="TGT112" s="90"/>
      <c r="TGU112" s="90"/>
      <c r="TGV112" s="90"/>
      <c r="TGW112" s="90"/>
      <c r="TGX112" s="90"/>
      <c r="TGY112" s="90"/>
      <c r="TGZ112" s="90"/>
      <c r="THA112" s="90"/>
      <c r="THB112" s="90"/>
      <c r="THC112" s="90"/>
      <c r="THD112" s="90"/>
      <c r="THE112" s="90"/>
      <c r="THF112" s="90"/>
      <c r="THG112" s="90"/>
      <c r="THH112" s="90"/>
      <c r="THI112" s="90"/>
      <c r="THJ112" s="90"/>
      <c r="THK112" s="90"/>
      <c r="THL112" s="90"/>
      <c r="THM112" s="90"/>
      <c r="THN112" s="90"/>
      <c r="THO112" s="90"/>
      <c r="THP112" s="90"/>
      <c r="THQ112" s="90"/>
      <c r="THR112" s="90"/>
      <c r="THS112" s="90"/>
      <c r="THT112" s="90"/>
      <c r="THU112" s="90"/>
      <c r="THV112" s="90"/>
      <c r="THW112" s="90"/>
      <c r="THX112" s="90"/>
      <c r="THY112" s="90"/>
      <c r="THZ112" s="90"/>
      <c r="TIA112" s="90"/>
      <c r="TIB112" s="90"/>
      <c r="TIC112" s="90"/>
      <c r="TID112" s="90"/>
      <c r="TIE112" s="90"/>
      <c r="TIF112" s="90"/>
      <c r="TIG112" s="90"/>
      <c r="TIH112" s="90"/>
      <c r="TII112" s="90"/>
      <c r="TIJ112" s="90"/>
      <c r="TIK112" s="90"/>
      <c r="TIL112" s="90"/>
      <c r="TIM112" s="90"/>
      <c r="TIN112" s="90"/>
      <c r="TIO112" s="90"/>
      <c r="TIP112" s="90"/>
      <c r="TIQ112" s="90"/>
      <c r="TIR112" s="90"/>
      <c r="TIS112" s="90"/>
      <c r="TIT112" s="90"/>
      <c r="TIU112" s="90"/>
      <c r="TIV112" s="90"/>
      <c r="TIW112" s="90"/>
      <c r="TIX112" s="90"/>
      <c r="TIY112" s="90"/>
      <c r="TIZ112" s="90"/>
      <c r="TJA112" s="90"/>
      <c r="TJB112" s="90"/>
      <c r="TJC112" s="90"/>
      <c r="TJD112" s="90"/>
      <c r="TJE112" s="90"/>
      <c r="TJF112" s="90"/>
      <c r="TJG112" s="90"/>
      <c r="TJH112" s="90"/>
      <c r="TJI112" s="90"/>
      <c r="TJJ112" s="90"/>
      <c r="TJK112" s="90"/>
      <c r="TJL112" s="90"/>
      <c r="TJM112" s="90"/>
      <c r="TJN112" s="90"/>
      <c r="TJO112" s="90"/>
      <c r="TJP112" s="90"/>
      <c r="TJQ112" s="90"/>
      <c r="TJR112" s="90"/>
      <c r="TJS112" s="90"/>
      <c r="TJT112" s="90"/>
      <c r="TJU112" s="90"/>
      <c r="TJV112" s="90"/>
      <c r="TJW112" s="90"/>
      <c r="TJX112" s="90"/>
      <c r="TJY112" s="90"/>
      <c r="TJZ112" s="90"/>
      <c r="TKA112" s="90"/>
      <c r="TKB112" s="90"/>
      <c r="TKC112" s="90"/>
      <c r="TKD112" s="90"/>
      <c r="TKE112" s="90"/>
      <c r="TKF112" s="90"/>
      <c r="TKG112" s="90"/>
      <c r="TKH112" s="90"/>
      <c r="TKI112" s="90"/>
      <c r="TKJ112" s="90"/>
      <c r="TKK112" s="90"/>
      <c r="TKL112" s="90"/>
      <c r="TKM112" s="90"/>
      <c r="TKN112" s="90"/>
      <c r="TKO112" s="90"/>
      <c r="TKP112" s="90"/>
      <c r="TKQ112" s="90"/>
      <c r="TKR112" s="90"/>
      <c r="TKS112" s="90"/>
      <c r="TKT112" s="90"/>
      <c r="TKU112" s="90"/>
      <c r="TKV112" s="90"/>
      <c r="TKW112" s="90"/>
      <c r="TKX112" s="90"/>
      <c r="TKY112" s="90"/>
      <c r="TKZ112" s="90"/>
      <c r="TLA112" s="90"/>
      <c r="TLB112" s="90"/>
      <c r="TLC112" s="90"/>
      <c r="TLD112" s="90"/>
      <c r="TLE112" s="90"/>
      <c r="TLF112" s="90"/>
      <c r="TLG112" s="90"/>
      <c r="TLH112" s="90"/>
      <c r="TLI112" s="90"/>
      <c r="TLJ112" s="90"/>
      <c r="TLK112" s="90"/>
      <c r="TLL112" s="90"/>
      <c r="TLM112" s="90"/>
      <c r="TLN112" s="90"/>
      <c r="TLO112" s="90"/>
      <c r="TLP112" s="90"/>
      <c r="TLQ112" s="90"/>
      <c r="TLR112" s="90"/>
      <c r="TLS112" s="90"/>
      <c r="TLT112" s="90"/>
      <c r="TLU112" s="90"/>
      <c r="TLV112" s="90"/>
      <c r="TLW112" s="90"/>
      <c r="TLX112" s="90"/>
      <c r="TLY112" s="90"/>
      <c r="TLZ112" s="90"/>
      <c r="TMA112" s="90"/>
      <c r="TMB112" s="90"/>
      <c r="TMC112" s="90"/>
      <c r="TMD112" s="90"/>
      <c r="TME112" s="90"/>
      <c r="TMF112" s="90"/>
      <c r="TMG112" s="90"/>
      <c r="TMH112" s="90"/>
      <c r="TMI112" s="90"/>
      <c r="TMJ112" s="90"/>
      <c r="TMK112" s="90"/>
      <c r="TML112" s="90"/>
      <c r="TMM112" s="90"/>
      <c r="TMN112" s="90"/>
      <c r="TMO112" s="90"/>
      <c r="TMP112" s="90"/>
      <c r="TMQ112" s="90"/>
      <c r="TMR112" s="90"/>
      <c r="TMS112" s="90"/>
      <c r="TMT112" s="90"/>
      <c r="TMU112" s="90"/>
      <c r="TMV112" s="90"/>
      <c r="TMW112" s="90"/>
      <c r="TMX112" s="90"/>
      <c r="TMY112" s="90"/>
      <c r="TMZ112" s="90"/>
      <c r="TNA112" s="90"/>
      <c r="TNB112" s="90"/>
      <c r="TNC112" s="90"/>
      <c r="TND112" s="90"/>
      <c r="TNE112" s="90"/>
      <c r="TNF112" s="90"/>
      <c r="TNG112" s="90"/>
      <c r="TNH112" s="90"/>
      <c r="TNI112" s="90"/>
      <c r="TNJ112" s="90"/>
      <c r="TNK112" s="90"/>
      <c r="TNL112" s="90"/>
      <c r="TNM112" s="90"/>
      <c r="TNN112" s="90"/>
      <c r="TNO112" s="90"/>
      <c r="TNP112" s="90"/>
      <c r="TNQ112" s="90"/>
      <c r="TNR112" s="90"/>
      <c r="TNS112" s="90"/>
      <c r="TNT112" s="90"/>
      <c r="TNU112" s="90"/>
      <c r="TNV112" s="90"/>
      <c r="TNW112" s="90"/>
      <c r="TNX112" s="90"/>
      <c r="TNY112" s="90"/>
      <c r="TNZ112" s="90"/>
      <c r="TOA112" s="90"/>
      <c r="TOB112" s="90"/>
      <c r="TOC112" s="90"/>
      <c r="TOD112" s="90"/>
      <c r="TOE112" s="90"/>
      <c r="TOF112" s="90"/>
      <c r="TOG112" s="90"/>
      <c r="TOH112" s="90"/>
      <c r="TOI112" s="90"/>
      <c r="TOJ112" s="90"/>
      <c r="TOK112" s="90"/>
      <c r="TOL112" s="90"/>
      <c r="TOM112" s="90"/>
      <c r="TON112" s="90"/>
      <c r="TOO112" s="90"/>
      <c r="TOP112" s="90"/>
      <c r="TOQ112" s="90"/>
      <c r="TOR112" s="90"/>
      <c r="TOS112" s="90"/>
      <c r="TOT112" s="90"/>
      <c r="TOU112" s="90"/>
      <c r="TOV112" s="90"/>
      <c r="TOW112" s="90"/>
      <c r="TOX112" s="90"/>
      <c r="TOY112" s="90"/>
      <c r="TOZ112" s="90"/>
      <c r="TPA112" s="90"/>
      <c r="TPB112" s="90"/>
      <c r="TPC112" s="90"/>
      <c r="TPD112" s="90"/>
      <c r="TPE112" s="90"/>
      <c r="TPF112" s="90"/>
      <c r="TPG112" s="90"/>
      <c r="TPH112" s="90"/>
      <c r="TPI112" s="90"/>
      <c r="TPJ112" s="90"/>
      <c r="TPK112" s="90"/>
      <c r="TPL112" s="90"/>
      <c r="TPM112" s="90"/>
      <c r="TPN112" s="90"/>
      <c r="TPO112" s="90"/>
      <c r="TPP112" s="90"/>
      <c r="TPQ112" s="90"/>
      <c r="TPR112" s="90"/>
      <c r="TPS112" s="90"/>
      <c r="TPT112" s="90"/>
      <c r="TPU112" s="90"/>
      <c r="TPV112" s="90"/>
      <c r="TPW112" s="90"/>
      <c r="TPX112" s="90"/>
      <c r="TPY112" s="90"/>
      <c r="TPZ112" s="90"/>
      <c r="TQA112" s="90"/>
      <c r="TQB112" s="90"/>
      <c r="TQC112" s="90"/>
      <c r="TQD112" s="90"/>
      <c r="TQE112" s="90"/>
      <c r="TQF112" s="90"/>
      <c r="TQG112" s="90"/>
      <c r="TQH112" s="90"/>
      <c r="TQI112" s="90"/>
      <c r="TQJ112" s="90"/>
      <c r="TQK112" s="90"/>
      <c r="TQL112" s="90"/>
      <c r="TQM112" s="90"/>
      <c r="TQN112" s="90"/>
      <c r="TQO112" s="90"/>
      <c r="TQP112" s="90"/>
      <c r="TQQ112" s="90"/>
      <c r="TQR112" s="90"/>
      <c r="TQS112" s="90"/>
      <c r="TQT112" s="90"/>
      <c r="TQU112" s="90"/>
      <c r="TQV112" s="90"/>
      <c r="TQW112" s="90"/>
      <c r="TQX112" s="90"/>
      <c r="TQY112" s="90"/>
      <c r="TQZ112" s="90"/>
      <c r="TRA112" s="90"/>
      <c r="TRB112" s="90"/>
      <c r="TRC112" s="90"/>
      <c r="TRD112" s="90"/>
      <c r="TRE112" s="90"/>
      <c r="TRF112" s="90"/>
      <c r="TRG112" s="90"/>
      <c r="TRH112" s="90"/>
      <c r="TRI112" s="90"/>
      <c r="TRJ112" s="90"/>
      <c r="TRK112" s="90"/>
      <c r="TRL112" s="90"/>
      <c r="TRM112" s="90"/>
      <c r="TRN112" s="90"/>
      <c r="TRO112" s="90"/>
      <c r="TRP112" s="90"/>
      <c r="TRQ112" s="90"/>
      <c r="TRR112" s="90"/>
      <c r="TRS112" s="90"/>
      <c r="TRT112" s="90"/>
      <c r="TRU112" s="90"/>
      <c r="TRV112" s="90"/>
      <c r="TRW112" s="90"/>
      <c r="TRX112" s="90"/>
      <c r="TRY112" s="90"/>
      <c r="TRZ112" s="90"/>
      <c r="TSA112" s="90"/>
      <c r="TSB112" s="90"/>
      <c r="TSC112" s="90"/>
      <c r="TSD112" s="90"/>
      <c r="TSE112" s="90"/>
      <c r="TSF112" s="90"/>
      <c r="TSG112" s="90"/>
      <c r="TSH112" s="90"/>
      <c r="TSI112" s="90"/>
      <c r="TSJ112" s="90"/>
      <c r="TSK112" s="90"/>
      <c r="TSL112" s="90"/>
      <c r="TSM112" s="90"/>
      <c r="TSN112" s="90"/>
      <c r="TSO112" s="90"/>
      <c r="TSP112" s="90"/>
      <c r="TSQ112" s="90"/>
      <c r="TSR112" s="90"/>
      <c r="TSS112" s="90"/>
      <c r="TST112" s="90"/>
      <c r="TSU112" s="90"/>
      <c r="TSV112" s="90"/>
      <c r="TSW112" s="90"/>
      <c r="TSX112" s="90"/>
      <c r="TSY112" s="90"/>
      <c r="TSZ112" s="90"/>
      <c r="TTA112" s="90"/>
      <c r="TTB112" s="90"/>
      <c r="TTC112" s="90"/>
      <c r="TTD112" s="90"/>
      <c r="TTE112" s="90"/>
      <c r="TTF112" s="90"/>
      <c r="TTG112" s="90"/>
      <c r="TTH112" s="90"/>
      <c r="TTI112" s="90"/>
      <c r="TTJ112" s="90"/>
      <c r="TTK112" s="90"/>
      <c r="TTL112" s="90"/>
      <c r="TTM112" s="90"/>
      <c r="TTN112" s="90"/>
      <c r="TTO112" s="90"/>
      <c r="TTP112" s="90"/>
      <c r="TTQ112" s="90"/>
      <c r="TTR112" s="90"/>
      <c r="TTS112" s="90"/>
      <c r="TTT112" s="90"/>
      <c r="TTU112" s="90"/>
      <c r="TTV112" s="90"/>
      <c r="TTW112" s="90"/>
      <c r="TTX112" s="90"/>
      <c r="TTY112" s="90"/>
      <c r="TTZ112" s="90"/>
      <c r="TUA112" s="90"/>
      <c r="TUB112" s="90"/>
      <c r="TUC112" s="90"/>
      <c r="TUD112" s="90"/>
      <c r="TUE112" s="90"/>
      <c r="TUF112" s="90"/>
      <c r="TUG112" s="90"/>
      <c r="TUH112" s="90"/>
      <c r="TUI112" s="90"/>
      <c r="TUJ112" s="90"/>
      <c r="TUK112" s="90"/>
      <c r="TUL112" s="90"/>
      <c r="TUM112" s="90"/>
      <c r="TUN112" s="90"/>
      <c r="TUO112" s="90"/>
      <c r="TUP112" s="90"/>
      <c r="TUQ112" s="90"/>
      <c r="TUR112" s="90"/>
      <c r="TUS112" s="90"/>
      <c r="TUT112" s="90"/>
      <c r="TUU112" s="90"/>
      <c r="TUV112" s="90"/>
      <c r="TUW112" s="90"/>
      <c r="TUX112" s="90"/>
      <c r="TUY112" s="90"/>
      <c r="TUZ112" s="90"/>
      <c r="TVA112" s="90"/>
      <c r="TVB112" s="90"/>
      <c r="TVC112" s="90"/>
      <c r="TVD112" s="90"/>
      <c r="TVE112" s="90"/>
      <c r="TVF112" s="90"/>
      <c r="TVG112" s="90"/>
      <c r="TVH112" s="90"/>
      <c r="TVI112" s="90"/>
      <c r="TVJ112" s="90"/>
      <c r="TVK112" s="90"/>
      <c r="TVL112" s="90"/>
      <c r="TVM112" s="90"/>
      <c r="TVN112" s="90"/>
      <c r="TVO112" s="90"/>
      <c r="TVP112" s="90"/>
      <c r="TVQ112" s="90"/>
      <c r="TVR112" s="90"/>
      <c r="TVS112" s="90"/>
      <c r="TVT112" s="90"/>
      <c r="TVU112" s="90"/>
      <c r="TVV112" s="90"/>
      <c r="TVW112" s="90"/>
      <c r="TVX112" s="90"/>
      <c r="TVY112" s="90"/>
      <c r="TVZ112" s="90"/>
      <c r="TWA112" s="90"/>
      <c r="TWB112" s="90"/>
      <c r="TWC112" s="90"/>
      <c r="TWD112" s="90"/>
      <c r="TWE112" s="90"/>
      <c r="TWF112" s="90"/>
      <c r="TWG112" s="90"/>
      <c r="TWH112" s="90"/>
      <c r="TWI112" s="90"/>
      <c r="TWJ112" s="90"/>
      <c r="TWK112" s="90"/>
      <c r="TWL112" s="90"/>
      <c r="TWM112" s="90"/>
      <c r="TWN112" s="90"/>
      <c r="TWO112" s="90"/>
      <c r="TWP112" s="90"/>
      <c r="TWQ112" s="90"/>
      <c r="TWR112" s="90"/>
      <c r="TWS112" s="90"/>
      <c r="TWT112" s="90"/>
      <c r="TWU112" s="90"/>
      <c r="TWV112" s="90"/>
      <c r="TWW112" s="90"/>
      <c r="TWX112" s="90"/>
      <c r="TWY112" s="90"/>
      <c r="TWZ112" s="90"/>
      <c r="TXA112" s="90"/>
      <c r="TXB112" s="90"/>
      <c r="TXC112" s="90"/>
      <c r="TXD112" s="90"/>
      <c r="TXE112" s="90"/>
      <c r="TXF112" s="90"/>
      <c r="TXG112" s="90"/>
      <c r="TXH112" s="90"/>
      <c r="TXI112" s="90"/>
      <c r="TXJ112" s="90"/>
      <c r="TXK112" s="90"/>
      <c r="TXL112" s="90"/>
      <c r="TXM112" s="90"/>
      <c r="TXN112" s="90"/>
      <c r="TXO112" s="90"/>
      <c r="TXP112" s="90"/>
      <c r="TXQ112" s="90"/>
      <c r="TXR112" s="90"/>
      <c r="TXS112" s="90"/>
      <c r="TXT112" s="90"/>
      <c r="TXU112" s="90"/>
      <c r="TXV112" s="90"/>
      <c r="TXW112" s="90"/>
      <c r="TXX112" s="90"/>
      <c r="TXY112" s="90"/>
      <c r="TXZ112" s="90"/>
      <c r="TYA112" s="90"/>
      <c r="TYB112" s="90"/>
      <c r="TYC112" s="90"/>
      <c r="TYD112" s="90"/>
      <c r="TYE112" s="90"/>
      <c r="TYF112" s="90"/>
      <c r="TYG112" s="90"/>
      <c r="TYH112" s="90"/>
      <c r="TYI112" s="90"/>
      <c r="TYJ112" s="90"/>
      <c r="TYK112" s="90"/>
      <c r="TYL112" s="90"/>
      <c r="TYM112" s="90"/>
      <c r="TYN112" s="90"/>
      <c r="TYO112" s="90"/>
      <c r="TYP112" s="90"/>
      <c r="TYQ112" s="90"/>
      <c r="TYR112" s="90"/>
      <c r="TYS112" s="90"/>
      <c r="TYT112" s="90"/>
      <c r="TYU112" s="90"/>
      <c r="TYV112" s="90"/>
      <c r="TYW112" s="90"/>
      <c r="TYX112" s="90"/>
      <c r="TYY112" s="90"/>
      <c r="TYZ112" s="90"/>
      <c r="TZA112" s="90"/>
      <c r="TZB112" s="90"/>
      <c r="TZC112" s="90"/>
      <c r="TZD112" s="90"/>
      <c r="TZE112" s="90"/>
      <c r="TZF112" s="90"/>
      <c r="TZG112" s="90"/>
      <c r="TZH112" s="90"/>
      <c r="TZI112" s="90"/>
      <c r="TZJ112" s="90"/>
      <c r="TZK112" s="90"/>
      <c r="TZL112" s="90"/>
      <c r="TZM112" s="90"/>
      <c r="TZN112" s="90"/>
      <c r="TZO112" s="90"/>
      <c r="TZP112" s="90"/>
      <c r="TZQ112" s="90"/>
      <c r="TZR112" s="90"/>
      <c r="TZS112" s="90"/>
      <c r="TZT112" s="90"/>
      <c r="TZU112" s="90"/>
      <c r="TZV112" s="90"/>
      <c r="TZW112" s="90"/>
      <c r="TZX112" s="90"/>
      <c r="TZY112" s="90"/>
      <c r="TZZ112" s="90"/>
      <c r="UAA112" s="90"/>
      <c r="UAB112" s="90"/>
      <c r="UAC112" s="90"/>
      <c r="UAD112" s="90"/>
      <c r="UAE112" s="90"/>
      <c r="UAF112" s="90"/>
      <c r="UAG112" s="90"/>
      <c r="UAH112" s="90"/>
      <c r="UAI112" s="90"/>
      <c r="UAJ112" s="90"/>
      <c r="UAK112" s="90"/>
      <c r="UAL112" s="90"/>
      <c r="UAM112" s="90"/>
      <c r="UAN112" s="90"/>
      <c r="UAO112" s="90"/>
      <c r="UAP112" s="90"/>
      <c r="UAQ112" s="90"/>
      <c r="UAR112" s="90"/>
      <c r="UAS112" s="90"/>
      <c r="UAT112" s="90"/>
      <c r="UAU112" s="90"/>
      <c r="UAV112" s="90"/>
      <c r="UAW112" s="90"/>
      <c r="UAX112" s="90"/>
      <c r="UAY112" s="90"/>
      <c r="UAZ112" s="90"/>
      <c r="UBA112" s="90"/>
      <c r="UBB112" s="90"/>
      <c r="UBC112" s="90"/>
      <c r="UBD112" s="90"/>
      <c r="UBE112" s="90"/>
      <c r="UBF112" s="90"/>
      <c r="UBG112" s="90"/>
      <c r="UBH112" s="90"/>
      <c r="UBI112" s="90"/>
      <c r="UBJ112" s="90"/>
      <c r="UBK112" s="90"/>
      <c r="UBL112" s="90"/>
      <c r="UBM112" s="90"/>
      <c r="UBN112" s="90"/>
      <c r="UBO112" s="90"/>
      <c r="UBP112" s="90"/>
      <c r="UBQ112" s="90"/>
      <c r="UBR112" s="90"/>
      <c r="UBS112" s="90"/>
      <c r="UBT112" s="90"/>
      <c r="UBU112" s="90"/>
      <c r="UBV112" s="90"/>
      <c r="UBW112" s="90"/>
      <c r="UBX112" s="90"/>
      <c r="UBY112" s="90"/>
      <c r="UBZ112" s="90"/>
      <c r="UCA112" s="90"/>
      <c r="UCB112" s="90"/>
      <c r="UCC112" s="90"/>
      <c r="UCD112" s="90"/>
      <c r="UCE112" s="90"/>
      <c r="UCF112" s="90"/>
      <c r="UCG112" s="90"/>
      <c r="UCH112" s="90"/>
      <c r="UCI112" s="90"/>
      <c r="UCJ112" s="90"/>
      <c r="UCK112" s="90"/>
      <c r="UCL112" s="90"/>
      <c r="UCM112" s="90"/>
      <c r="UCN112" s="90"/>
      <c r="UCO112" s="90"/>
      <c r="UCP112" s="90"/>
      <c r="UCQ112" s="90"/>
      <c r="UCR112" s="90"/>
      <c r="UCS112" s="90"/>
      <c r="UCT112" s="90"/>
      <c r="UCU112" s="90"/>
      <c r="UCV112" s="90"/>
      <c r="UCW112" s="90"/>
      <c r="UCX112" s="90"/>
      <c r="UCY112" s="90"/>
      <c r="UCZ112" s="90"/>
      <c r="UDA112" s="90"/>
      <c r="UDB112" s="90"/>
      <c r="UDC112" s="90"/>
      <c r="UDD112" s="90"/>
      <c r="UDE112" s="90"/>
      <c r="UDF112" s="90"/>
      <c r="UDG112" s="90"/>
      <c r="UDH112" s="90"/>
      <c r="UDI112" s="90"/>
      <c r="UDJ112" s="90"/>
      <c r="UDK112" s="90"/>
      <c r="UDL112" s="90"/>
      <c r="UDM112" s="90"/>
      <c r="UDN112" s="90"/>
      <c r="UDO112" s="90"/>
      <c r="UDP112" s="90"/>
      <c r="UDQ112" s="90"/>
      <c r="UDR112" s="90"/>
      <c r="UDS112" s="90"/>
      <c r="UDT112" s="90"/>
      <c r="UDU112" s="90"/>
      <c r="UDV112" s="90"/>
      <c r="UDW112" s="90"/>
      <c r="UDX112" s="90"/>
      <c r="UDY112" s="90"/>
      <c r="UDZ112" s="90"/>
      <c r="UEA112" s="90"/>
      <c r="UEB112" s="90"/>
      <c r="UEC112" s="90"/>
      <c r="UED112" s="90"/>
      <c r="UEE112" s="90"/>
      <c r="UEF112" s="90"/>
      <c r="UEG112" s="90"/>
      <c r="UEH112" s="90"/>
      <c r="UEI112" s="90"/>
      <c r="UEJ112" s="90"/>
      <c r="UEK112" s="90"/>
      <c r="UEL112" s="90"/>
      <c r="UEM112" s="90"/>
      <c r="UEN112" s="90"/>
      <c r="UEO112" s="90"/>
      <c r="UEP112" s="90"/>
      <c r="UEQ112" s="90"/>
      <c r="UER112" s="90"/>
      <c r="UES112" s="90"/>
      <c r="UET112" s="90"/>
      <c r="UEU112" s="90"/>
      <c r="UEV112" s="90"/>
      <c r="UEW112" s="90"/>
      <c r="UEX112" s="90"/>
      <c r="UEY112" s="90"/>
      <c r="UEZ112" s="90"/>
      <c r="UFA112" s="90"/>
      <c r="UFB112" s="90"/>
      <c r="UFC112" s="90"/>
      <c r="UFD112" s="90"/>
      <c r="UFE112" s="90"/>
      <c r="UFF112" s="90"/>
      <c r="UFG112" s="90"/>
      <c r="UFH112" s="90"/>
      <c r="UFI112" s="90"/>
      <c r="UFJ112" s="90"/>
      <c r="UFK112" s="90"/>
      <c r="UFL112" s="90"/>
      <c r="UFM112" s="90"/>
      <c r="UFN112" s="90"/>
      <c r="UFO112" s="90"/>
      <c r="UFP112" s="90"/>
      <c r="UFQ112" s="90"/>
      <c r="UFR112" s="90"/>
      <c r="UFS112" s="90"/>
      <c r="UFT112" s="90"/>
      <c r="UFU112" s="90"/>
      <c r="UFV112" s="90"/>
      <c r="UFW112" s="90"/>
      <c r="UFX112" s="90"/>
      <c r="UFY112" s="90"/>
      <c r="UFZ112" s="90"/>
      <c r="UGA112" s="90"/>
      <c r="UGB112" s="90"/>
      <c r="UGC112" s="90"/>
      <c r="UGD112" s="90"/>
      <c r="UGE112" s="90"/>
      <c r="UGF112" s="90"/>
      <c r="UGG112" s="90"/>
      <c r="UGH112" s="90"/>
      <c r="UGI112" s="90"/>
      <c r="UGJ112" s="90"/>
      <c r="UGK112" s="90"/>
      <c r="UGL112" s="90"/>
      <c r="UGM112" s="90"/>
      <c r="UGN112" s="90"/>
      <c r="UGO112" s="90"/>
      <c r="UGP112" s="90"/>
      <c r="UGQ112" s="90"/>
      <c r="UGR112" s="90"/>
      <c r="UGS112" s="90"/>
      <c r="UGT112" s="90"/>
      <c r="UGU112" s="90"/>
      <c r="UGV112" s="90"/>
      <c r="UGW112" s="90"/>
      <c r="UGX112" s="90"/>
      <c r="UGY112" s="90"/>
      <c r="UGZ112" s="90"/>
      <c r="UHA112" s="90"/>
      <c r="UHB112" s="90"/>
      <c r="UHC112" s="90"/>
      <c r="UHD112" s="90"/>
      <c r="UHE112" s="90"/>
      <c r="UHF112" s="90"/>
      <c r="UHG112" s="90"/>
      <c r="UHH112" s="90"/>
      <c r="UHI112" s="90"/>
      <c r="UHJ112" s="90"/>
      <c r="UHK112" s="90"/>
      <c r="UHL112" s="90"/>
      <c r="UHM112" s="90"/>
      <c r="UHN112" s="90"/>
      <c r="UHO112" s="90"/>
      <c r="UHP112" s="90"/>
      <c r="UHQ112" s="90"/>
      <c r="UHR112" s="90"/>
      <c r="UHS112" s="90"/>
      <c r="UHT112" s="90"/>
      <c r="UHU112" s="90"/>
      <c r="UHV112" s="90"/>
      <c r="UHW112" s="90"/>
      <c r="UHX112" s="90"/>
      <c r="UHY112" s="90"/>
      <c r="UHZ112" s="90"/>
      <c r="UIA112" s="90"/>
      <c r="UIB112" s="90"/>
      <c r="UIC112" s="90"/>
      <c r="UID112" s="90"/>
      <c r="UIE112" s="90"/>
      <c r="UIF112" s="90"/>
      <c r="UIG112" s="90"/>
      <c r="UIH112" s="90"/>
      <c r="UII112" s="90"/>
      <c r="UIJ112" s="90"/>
      <c r="UIK112" s="90"/>
      <c r="UIL112" s="90"/>
      <c r="UIM112" s="90"/>
      <c r="UIN112" s="90"/>
      <c r="UIO112" s="90"/>
      <c r="UIP112" s="90"/>
      <c r="UIQ112" s="90"/>
      <c r="UIR112" s="90"/>
      <c r="UIS112" s="90"/>
      <c r="UIT112" s="90"/>
      <c r="UIU112" s="90"/>
      <c r="UIV112" s="90"/>
      <c r="UIW112" s="90"/>
      <c r="UIX112" s="90"/>
      <c r="UIY112" s="90"/>
      <c r="UIZ112" s="90"/>
      <c r="UJA112" s="90"/>
      <c r="UJB112" s="90"/>
      <c r="UJC112" s="90"/>
      <c r="UJD112" s="90"/>
      <c r="UJE112" s="90"/>
      <c r="UJF112" s="90"/>
      <c r="UJG112" s="90"/>
      <c r="UJH112" s="90"/>
      <c r="UJI112" s="90"/>
      <c r="UJJ112" s="90"/>
      <c r="UJK112" s="90"/>
      <c r="UJL112" s="90"/>
      <c r="UJM112" s="90"/>
      <c r="UJN112" s="90"/>
      <c r="UJO112" s="90"/>
      <c r="UJP112" s="90"/>
      <c r="UJQ112" s="90"/>
      <c r="UJR112" s="90"/>
      <c r="UJS112" s="90"/>
      <c r="UJT112" s="90"/>
      <c r="UJU112" s="90"/>
      <c r="UJV112" s="90"/>
      <c r="UJW112" s="90"/>
      <c r="UJX112" s="90"/>
      <c r="UJY112" s="90"/>
      <c r="UJZ112" s="90"/>
      <c r="UKA112" s="90"/>
      <c r="UKB112" s="90"/>
      <c r="UKC112" s="90"/>
      <c r="UKD112" s="90"/>
      <c r="UKE112" s="90"/>
      <c r="UKF112" s="90"/>
      <c r="UKG112" s="90"/>
      <c r="UKH112" s="90"/>
      <c r="UKI112" s="90"/>
      <c r="UKJ112" s="90"/>
      <c r="UKK112" s="90"/>
      <c r="UKL112" s="90"/>
      <c r="UKM112" s="90"/>
      <c r="UKN112" s="90"/>
      <c r="UKO112" s="90"/>
      <c r="UKP112" s="90"/>
      <c r="UKQ112" s="90"/>
      <c r="UKR112" s="90"/>
      <c r="UKS112" s="90"/>
      <c r="UKT112" s="90"/>
      <c r="UKU112" s="90"/>
      <c r="UKV112" s="90"/>
      <c r="UKW112" s="90"/>
      <c r="UKX112" s="90"/>
      <c r="UKY112" s="90"/>
      <c r="UKZ112" s="90"/>
      <c r="ULA112" s="90"/>
      <c r="ULB112" s="90"/>
      <c r="ULC112" s="90"/>
      <c r="ULD112" s="90"/>
      <c r="ULE112" s="90"/>
      <c r="ULF112" s="90"/>
      <c r="ULG112" s="90"/>
      <c r="ULH112" s="90"/>
      <c r="ULI112" s="90"/>
      <c r="ULJ112" s="90"/>
      <c r="ULK112" s="90"/>
      <c r="ULL112" s="90"/>
      <c r="ULM112" s="90"/>
      <c r="ULN112" s="90"/>
      <c r="ULO112" s="90"/>
      <c r="ULP112" s="90"/>
      <c r="ULQ112" s="90"/>
      <c r="ULR112" s="90"/>
      <c r="ULS112" s="90"/>
      <c r="ULT112" s="90"/>
      <c r="ULU112" s="90"/>
      <c r="ULV112" s="90"/>
      <c r="ULW112" s="90"/>
      <c r="ULX112" s="90"/>
      <c r="ULY112" s="90"/>
      <c r="ULZ112" s="90"/>
      <c r="UMA112" s="90"/>
      <c r="UMB112" s="90"/>
      <c r="UMC112" s="90"/>
      <c r="UMD112" s="90"/>
      <c r="UME112" s="90"/>
      <c r="UMF112" s="90"/>
      <c r="UMG112" s="90"/>
      <c r="UMH112" s="90"/>
      <c r="UMI112" s="90"/>
      <c r="UMJ112" s="90"/>
      <c r="UMK112" s="90"/>
      <c r="UML112" s="90"/>
      <c r="UMM112" s="90"/>
      <c r="UMN112" s="90"/>
      <c r="UMO112" s="90"/>
      <c r="UMP112" s="90"/>
      <c r="UMQ112" s="90"/>
      <c r="UMR112" s="90"/>
      <c r="UMS112" s="90"/>
      <c r="UMT112" s="90"/>
      <c r="UMU112" s="90"/>
      <c r="UMV112" s="90"/>
      <c r="UMW112" s="90"/>
      <c r="UMX112" s="90"/>
      <c r="UMY112" s="90"/>
      <c r="UMZ112" s="90"/>
      <c r="UNA112" s="90"/>
      <c r="UNB112" s="90"/>
      <c r="UNC112" s="90"/>
      <c r="UND112" s="90"/>
      <c r="UNE112" s="90"/>
      <c r="UNF112" s="90"/>
      <c r="UNG112" s="90"/>
      <c r="UNH112" s="90"/>
      <c r="UNI112" s="90"/>
      <c r="UNJ112" s="90"/>
      <c r="UNK112" s="90"/>
      <c r="UNL112" s="90"/>
      <c r="UNM112" s="90"/>
      <c r="UNN112" s="90"/>
      <c r="UNO112" s="90"/>
      <c r="UNP112" s="90"/>
      <c r="UNQ112" s="90"/>
      <c r="UNR112" s="90"/>
      <c r="UNS112" s="90"/>
      <c r="UNT112" s="90"/>
      <c r="UNU112" s="90"/>
      <c r="UNV112" s="90"/>
      <c r="UNW112" s="90"/>
      <c r="UNX112" s="90"/>
      <c r="UNY112" s="90"/>
      <c r="UNZ112" s="90"/>
      <c r="UOA112" s="90"/>
      <c r="UOB112" s="90"/>
      <c r="UOC112" s="90"/>
      <c r="UOD112" s="90"/>
      <c r="UOE112" s="90"/>
      <c r="UOF112" s="90"/>
      <c r="UOG112" s="90"/>
      <c r="UOH112" s="90"/>
      <c r="UOI112" s="90"/>
      <c r="UOJ112" s="90"/>
      <c r="UOK112" s="90"/>
      <c r="UOL112" s="90"/>
      <c r="UOM112" s="90"/>
      <c r="UON112" s="90"/>
      <c r="UOO112" s="90"/>
      <c r="UOP112" s="90"/>
      <c r="UOQ112" s="90"/>
      <c r="UOR112" s="90"/>
      <c r="UOS112" s="90"/>
      <c r="UOT112" s="90"/>
      <c r="UOU112" s="90"/>
      <c r="UOV112" s="90"/>
      <c r="UOW112" s="90"/>
      <c r="UOX112" s="90"/>
      <c r="UOY112" s="90"/>
      <c r="UOZ112" s="90"/>
      <c r="UPA112" s="90"/>
      <c r="UPB112" s="90"/>
      <c r="UPC112" s="90"/>
      <c r="UPD112" s="90"/>
      <c r="UPE112" s="90"/>
      <c r="UPF112" s="90"/>
      <c r="UPG112" s="90"/>
      <c r="UPH112" s="90"/>
      <c r="UPI112" s="90"/>
      <c r="UPJ112" s="90"/>
      <c r="UPK112" s="90"/>
      <c r="UPL112" s="90"/>
      <c r="UPM112" s="90"/>
      <c r="UPN112" s="90"/>
      <c r="UPO112" s="90"/>
      <c r="UPP112" s="90"/>
      <c r="UPQ112" s="90"/>
      <c r="UPR112" s="90"/>
      <c r="UPS112" s="90"/>
      <c r="UPT112" s="90"/>
      <c r="UPU112" s="90"/>
      <c r="UPV112" s="90"/>
      <c r="UPW112" s="90"/>
      <c r="UPX112" s="90"/>
      <c r="UPY112" s="90"/>
      <c r="UPZ112" s="90"/>
      <c r="UQA112" s="90"/>
      <c r="UQB112" s="90"/>
      <c r="UQC112" s="90"/>
      <c r="UQD112" s="90"/>
      <c r="UQE112" s="90"/>
      <c r="UQF112" s="90"/>
      <c r="UQG112" s="90"/>
      <c r="UQH112" s="90"/>
      <c r="UQI112" s="90"/>
      <c r="UQJ112" s="90"/>
      <c r="UQK112" s="90"/>
      <c r="UQL112" s="90"/>
      <c r="UQM112" s="90"/>
      <c r="UQN112" s="90"/>
      <c r="UQO112" s="90"/>
      <c r="UQP112" s="90"/>
      <c r="UQQ112" s="90"/>
      <c r="UQR112" s="90"/>
      <c r="UQS112" s="90"/>
      <c r="UQT112" s="90"/>
      <c r="UQU112" s="90"/>
      <c r="UQV112" s="90"/>
      <c r="UQW112" s="90"/>
      <c r="UQX112" s="90"/>
      <c r="UQY112" s="90"/>
      <c r="UQZ112" s="90"/>
      <c r="URA112" s="90"/>
      <c r="URB112" s="90"/>
      <c r="URC112" s="90"/>
      <c r="URD112" s="90"/>
      <c r="URE112" s="90"/>
      <c r="URF112" s="90"/>
      <c r="URG112" s="90"/>
      <c r="URH112" s="90"/>
      <c r="URI112" s="90"/>
      <c r="URJ112" s="90"/>
      <c r="URK112" s="90"/>
      <c r="URL112" s="90"/>
      <c r="URM112" s="90"/>
      <c r="URN112" s="90"/>
      <c r="URO112" s="90"/>
      <c r="URP112" s="90"/>
      <c r="URQ112" s="90"/>
      <c r="URR112" s="90"/>
      <c r="URS112" s="90"/>
      <c r="URT112" s="90"/>
      <c r="URU112" s="90"/>
      <c r="URV112" s="90"/>
      <c r="URW112" s="90"/>
      <c r="URX112" s="90"/>
      <c r="URY112" s="90"/>
      <c r="URZ112" s="90"/>
      <c r="USA112" s="90"/>
      <c r="USB112" s="90"/>
      <c r="USC112" s="90"/>
      <c r="USD112" s="90"/>
      <c r="USE112" s="90"/>
      <c r="USF112" s="90"/>
      <c r="USG112" s="90"/>
      <c r="USH112" s="90"/>
      <c r="USI112" s="90"/>
      <c r="USJ112" s="90"/>
      <c r="USK112" s="90"/>
      <c r="USL112" s="90"/>
      <c r="USM112" s="90"/>
      <c r="USN112" s="90"/>
      <c r="USO112" s="90"/>
      <c r="USP112" s="90"/>
      <c r="USQ112" s="90"/>
      <c r="USR112" s="90"/>
      <c r="USS112" s="90"/>
      <c r="UST112" s="90"/>
      <c r="USU112" s="90"/>
      <c r="USV112" s="90"/>
      <c r="USW112" s="90"/>
      <c r="USX112" s="90"/>
      <c r="USY112" s="90"/>
      <c r="USZ112" s="90"/>
      <c r="UTA112" s="90"/>
      <c r="UTB112" s="90"/>
      <c r="UTC112" s="90"/>
      <c r="UTD112" s="90"/>
      <c r="UTE112" s="90"/>
      <c r="UTF112" s="90"/>
      <c r="UTG112" s="90"/>
      <c r="UTH112" s="90"/>
      <c r="UTI112" s="90"/>
      <c r="UTJ112" s="90"/>
      <c r="UTK112" s="90"/>
      <c r="UTL112" s="90"/>
      <c r="UTM112" s="90"/>
      <c r="UTN112" s="90"/>
      <c r="UTO112" s="90"/>
      <c r="UTP112" s="90"/>
      <c r="UTQ112" s="90"/>
      <c r="UTR112" s="90"/>
      <c r="UTS112" s="90"/>
      <c r="UTT112" s="90"/>
      <c r="UTU112" s="90"/>
      <c r="UTV112" s="90"/>
      <c r="UTW112" s="90"/>
      <c r="UTX112" s="90"/>
      <c r="UTY112" s="90"/>
      <c r="UTZ112" s="90"/>
      <c r="UUA112" s="90"/>
      <c r="UUB112" s="90"/>
      <c r="UUC112" s="90"/>
      <c r="UUD112" s="90"/>
      <c r="UUE112" s="90"/>
      <c r="UUF112" s="90"/>
      <c r="UUG112" s="90"/>
      <c r="UUH112" s="90"/>
      <c r="UUI112" s="90"/>
      <c r="UUJ112" s="90"/>
      <c r="UUK112" s="90"/>
      <c r="UUL112" s="90"/>
      <c r="UUM112" s="90"/>
      <c r="UUN112" s="90"/>
      <c r="UUO112" s="90"/>
      <c r="UUP112" s="90"/>
      <c r="UUQ112" s="90"/>
      <c r="UUR112" s="90"/>
      <c r="UUS112" s="90"/>
      <c r="UUT112" s="90"/>
      <c r="UUU112" s="90"/>
      <c r="UUV112" s="90"/>
      <c r="UUW112" s="90"/>
      <c r="UUX112" s="90"/>
      <c r="UUY112" s="90"/>
      <c r="UUZ112" s="90"/>
      <c r="UVA112" s="90"/>
      <c r="UVB112" s="90"/>
      <c r="UVC112" s="90"/>
      <c r="UVD112" s="90"/>
      <c r="UVE112" s="90"/>
      <c r="UVF112" s="90"/>
      <c r="UVG112" s="90"/>
      <c r="UVH112" s="90"/>
      <c r="UVI112" s="90"/>
      <c r="UVJ112" s="90"/>
      <c r="UVK112" s="90"/>
      <c r="UVL112" s="90"/>
      <c r="UVM112" s="90"/>
      <c r="UVN112" s="90"/>
      <c r="UVO112" s="90"/>
      <c r="UVP112" s="90"/>
      <c r="UVQ112" s="90"/>
      <c r="UVR112" s="90"/>
      <c r="UVS112" s="90"/>
      <c r="UVT112" s="90"/>
      <c r="UVU112" s="90"/>
      <c r="UVV112" s="90"/>
      <c r="UVW112" s="90"/>
      <c r="UVX112" s="90"/>
      <c r="UVY112" s="90"/>
      <c r="UVZ112" s="90"/>
      <c r="UWA112" s="90"/>
      <c r="UWB112" s="90"/>
      <c r="UWC112" s="90"/>
      <c r="UWD112" s="90"/>
      <c r="UWE112" s="90"/>
      <c r="UWF112" s="90"/>
      <c r="UWG112" s="90"/>
      <c r="UWH112" s="90"/>
      <c r="UWI112" s="90"/>
      <c r="UWJ112" s="90"/>
      <c r="UWK112" s="90"/>
      <c r="UWL112" s="90"/>
      <c r="UWM112" s="90"/>
      <c r="UWN112" s="90"/>
      <c r="UWO112" s="90"/>
      <c r="UWP112" s="90"/>
      <c r="UWQ112" s="90"/>
      <c r="UWR112" s="90"/>
      <c r="UWS112" s="90"/>
      <c r="UWT112" s="90"/>
      <c r="UWU112" s="90"/>
      <c r="UWV112" s="90"/>
      <c r="UWW112" s="90"/>
      <c r="UWX112" s="90"/>
      <c r="UWY112" s="90"/>
      <c r="UWZ112" s="90"/>
      <c r="UXA112" s="90"/>
      <c r="UXB112" s="90"/>
      <c r="UXC112" s="90"/>
      <c r="UXD112" s="90"/>
      <c r="UXE112" s="90"/>
      <c r="UXF112" s="90"/>
      <c r="UXG112" s="90"/>
      <c r="UXH112" s="90"/>
      <c r="UXI112" s="90"/>
      <c r="UXJ112" s="90"/>
      <c r="UXK112" s="90"/>
      <c r="UXL112" s="90"/>
      <c r="UXM112" s="90"/>
      <c r="UXN112" s="90"/>
      <c r="UXO112" s="90"/>
      <c r="UXP112" s="90"/>
      <c r="UXQ112" s="90"/>
      <c r="UXR112" s="90"/>
      <c r="UXS112" s="90"/>
      <c r="UXT112" s="90"/>
      <c r="UXU112" s="90"/>
      <c r="UXV112" s="90"/>
      <c r="UXW112" s="90"/>
      <c r="UXX112" s="90"/>
      <c r="UXY112" s="90"/>
      <c r="UXZ112" s="90"/>
      <c r="UYA112" s="90"/>
      <c r="UYB112" s="90"/>
      <c r="UYC112" s="90"/>
      <c r="UYD112" s="90"/>
      <c r="UYE112" s="90"/>
      <c r="UYF112" s="90"/>
      <c r="UYG112" s="90"/>
      <c r="UYH112" s="90"/>
      <c r="UYI112" s="90"/>
      <c r="UYJ112" s="90"/>
      <c r="UYK112" s="90"/>
      <c r="UYL112" s="90"/>
      <c r="UYM112" s="90"/>
      <c r="UYN112" s="90"/>
      <c r="UYO112" s="90"/>
      <c r="UYP112" s="90"/>
      <c r="UYQ112" s="90"/>
      <c r="UYR112" s="90"/>
      <c r="UYS112" s="90"/>
      <c r="UYT112" s="90"/>
      <c r="UYU112" s="90"/>
      <c r="UYV112" s="90"/>
      <c r="UYW112" s="90"/>
      <c r="UYX112" s="90"/>
      <c r="UYY112" s="90"/>
      <c r="UYZ112" s="90"/>
      <c r="UZA112" s="90"/>
      <c r="UZB112" s="90"/>
      <c r="UZC112" s="90"/>
      <c r="UZD112" s="90"/>
      <c r="UZE112" s="90"/>
      <c r="UZF112" s="90"/>
      <c r="UZG112" s="90"/>
      <c r="UZH112" s="90"/>
      <c r="UZI112" s="90"/>
      <c r="UZJ112" s="90"/>
      <c r="UZK112" s="90"/>
      <c r="UZL112" s="90"/>
      <c r="UZM112" s="90"/>
      <c r="UZN112" s="90"/>
      <c r="UZO112" s="90"/>
      <c r="UZP112" s="90"/>
      <c r="UZQ112" s="90"/>
      <c r="UZR112" s="90"/>
      <c r="UZS112" s="90"/>
      <c r="UZT112" s="90"/>
      <c r="UZU112" s="90"/>
      <c r="UZV112" s="90"/>
      <c r="UZW112" s="90"/>
      <c r="UZX112" s="90"/>
      <c r="UZY112" s="90"/>
      <c r="UZZ112" s="90"/>
      <c r="VAA112" s="90"/>
      <c r="VAB112" s="90"/>
      <c r="VAC112" s="90"/>
      <c r="VAD112" s="90"/>
      <c r="VAE112" s="90"/>
      <c r="VAF112" s="90"/>
      <c r="VAG112" s="90"/>
      <c r="VAH112" s="90"/>
      <c r="VAI112" s="90"/>
      <c r="VAJ112" s="90"/>
      <c r="VAK112" s="90"/>
      <c r="VAL112" s="90"/>
      <c r="VAM112" s="90"/>
      <c r="VAN112" s="90"/>
      <c r="VAO112" s="90"/>
      <c r="VAP112" s="90"/>
      <c r="VAQ112" s="90"/>
      <c r="VAR112" s="90"/>
      <c r="VAS112" s="90"/>
      <c r="VAT112" s="90"/>
      <c r="VAU112" s="90"/>
      <c r="VAV112" s="90"/>
      <c r="VAW112" s="90"/>
      <c r="VAX112" s="90"/>
      <c r="VAY112" s="90"/>
      <c r="VAZ112" s="90"/>
      <c r="VBA112" s="90"/>
      <c r="VBB112" s="90"/>
      <c r="VBC112" s="90"/>
      <c r="VBD112" s="90"/>
      <c r="VBE112" s="90"/>
      <c r="VBF112" s="90"/>
      <c r="VBG112" s="90"/>
      <c r="VBH112" s="90"/>
      <c r="VBI112" s="90"/>
      <c r="VBJ112" s="90"/>
      <c r="VBK112" s="90"/>
      <c r="VBL112" s="90"/>
      <c r="VBM112" s="90"/>
      <c r="VBN112" s="90"/>
      <c r="VBO112" s="90"/>
      <c r="VBP112" s="90"/>
      <c r="VBQ112" s="90"/>
      <c r="VBR112" s="90"/>
      <c r="VBS112" s="90"/>
      <c r="VBT112" s="90"/>
      <c r="VBU112" s="90"/>
      <c r="VBV112" s="90"/>
      <c r="VBW112" s="90"/>
      <c r="VBX112" s="90"/>
      <c r="VBY112" s="90"/>
      <c r="VBZ112" s="90"/>
      <c r="VCA112" s="90"/>
      <c r="VCB112" s="90"/>
      <c r="VCC112" s="90"/>
      <c r="VCD112" s="90"/>
      <c r="VCE112" s="90"/>
      <c r="VCF112" s="90"/>
      <c r="VCG112" s="90"/>
      <c r="VCH112" s="90"/>
      <c r="VCI112" s="90"/>
      <c r="VCJ112" s="90"/>
      <c r="VCK112" s="90"/>
      <c r="VCL112" s="90"/>
      <c r="VCM112" s="90"/>
      <c r="VCN112" s="90"/>
      <c r="VCO112" s="90"/>
      <c r="VCP112" s="90"/>
      <c r="VCQ112" s="90"/>
      <c r="VCR112" s="90"/>
      <c r="VCS112" s="90"/>
      <c r="VCT112" s="90"/>
      <c r="VCU112" s="90"/>
      <c r="VCV112" s="90"/>
      <c r="VCW112" s="90"/>
      <c r="VCX112" s="90"/>
      <c r="VCY112" s="90"/>
      <c r="VCZ112" s="90"/>
      <c r="VDA112" s="90"/>
      <c r="VDB112" s="90"/>
      <c r="VDC112" s="90"/>
      <c r="VDD112" s="90"/>
      <c r="VDE112" s="90"/>
      <c r="VDF112" s="90"/>
      <c r="VDG112" s="90"/>
      <c r="VDH112" s="90"/>
      <c r="VDI112" s="90"/>
      <c r="VDJ112" s="90"/>
      <c r="VDK112" s="90"/>
      <c r="VDL112" s="90"/>
      <c r="VDM112" s="90"/>
      <c r="VDN112" s="90"/>
      <c r="VDO112" s="90"/>
      <c r="VDP112" s="90"/>
      <c r="VDQ112" s="90"/>
      <c r="VDR112" s="90"/>
      <c r="VDS112" s="90"/>
      <c r="VDT112" s="90"/>
      <c r="VDU112" s="90"/>
      <c r="VDV112" s="90"/>
      <c r="VDW112" s="90"/>
      <c r="VDX112" s="90"/>
      <c r="VDY112" s="90"/>
      <c r="VDZ112" s="90"/>
      <c r="VEA112" s="90"/>
      <c r="VEB112" s="90"/>
      <c r="VEC112" s="90"/>
      <c r="VED112" s="90"/>
      <c r="VEE112" s="90"/>
      <c r="VEF112" s="90"/>
      <c r="VEG112" s="90"/>
      <c r="VEH112" s="90"/>
      <c r="VEI112" s="90"/>
      <c r="VEJ112" s="90"/>
      <c r="VEK112" s="90"/>
      <c r="VEL112" s="90"/>
      <c r="VEM112" s="90"/>
      <c r="VEN112" s="90"/>
      <c r="VEO112" s="90"/>
      <c r="VEP112" s="90"/>
      <c r="VEQ112" s="90"/>
      <c r="VER112" s="90"/>
      <c r="VES112" s="90"/>
      <c r="VET112" s="90"/>
      <c r="VEU112" s="90"/>
      <c r="VEV112" s="90"/>
      <c r="VEW112" s="90"/>
      <c r="VEX112" s="90"/>
      <c r="VEY112" s="90"/>
      <c r="VEZ112" s="90"/>
      <c r="VFA112" s="90"/>
      <c r="VFB112" s="90"/>
      <c r="VFC112" s="90"/>
      <c r="VFD112" s="90"/>
      <c r="VFE112" s="90"/>
      <c r="VFF112" s="90"/>
      <c r="VFG112" s="90"/>
      <c r="VFH112" s="90"/>
      <c r="VFI112" s="90"/>
      <c r="VFJ112" s="90"/>
      <c r="VFK112" s="90"/>
      <c r="VFL112" s="90"/>
      <c r="VFM112" s="90"/>
      <c r="VFN112" s="90"/>
      <c r="VFO112" s="90"/>
      <c r="VFP112" s="90"/>
      <c r="VFQ112" s="90"/>
      <c r="VFR112" s="90"/>
      <c r="VFS112" s="90"/>
      <c r="VFT112" s="90"/>
      <c r="VFU112" s="90"/>
      <c r="VFV112" s="90"/>
      <c r="VFW112" s="90"/>
      <c r="VFX112" s="90"/>
      <c r="VFY112" s="90"/>
      <c r="VFZ112" s="90"/>
      <c r="VGA112" s="90"/>
      <c r="VGB112" s="90"/>
      <c r="VGC112" s="90"/>
      <c r="VGD112" s="90"/>
      <c r="VGE112" s="90"/>
      <c r="VGF112" s="90"/>
      <c r="VGG112" s="90"/>
      <c r="VGH112" s="90"/>
      <c r="VGI112" s="90"/>
      <c r="VGJ112" s="90"/>
      <c r="VGK112" s="90"/>
      <c r="VGL112" s="90"/>
      <c r="VGM112" s="90"/>
      <c r="VGN112" s="90"/>
      <c r="VGO112" s="90"/>
      <c r="VGP112" s="90"/>
      <c r="VGQ112" s="90"/>
      <c r="VGR112" s="90"/>
      <c r="VGS112" s="90"/>
      <c r="VGT112" s="90"/>
      <c r="VGU112" s="90"/>
      <c r="VGV112" s="90"/>
      <c r="VGW112" s="90"/>
      <c r="VGX112" s="90"/>
      <c r="VGY112" s="90"/>
      <c r="VGZ112" s="90"/>
      <c r="VHA112" s="90"/>
      <c r="VHB112" s="90"/>
      <c r="VHC112" s="90"/>
      <c r="VHD112" s="90"/>
      <c r="VHE112" s="90"/>
      <c r="VHF112" s="90"/>
      <c r="VHG112" s="90"/>
      <c r="VHH112" s="90"/>
      <c r="VHI112" s="90"/>
      <c r="VHJ112" s="90"/>
      <c r="VHK112" s="90"/>
      <c r="VHL112" s="90"/>
      <c r="VHM112" s="90"/>
      <c r="VHN112" s="90"/>
      <c r="VHO112" s="90"/>
      <c r="VHP112" s="90"/>
      <c r="VHQ112" s="90"/>
      <c r="VHR112" s="90"/>
      <c r="VHS112" s="90"/>
      <c r="VHT112" s="90"/>
      <c r="VHU112" s="90"/>
      <c r="VHV112" s="90"/>
      <c r="VHW112" s="90"/>
      <c r="VHX112" s="90"/>
      <c r="VHY112" s="90"/>
      <c r="VHZ112" s="90"/>
      <c r="VIA112" s="90"/>
      <c r="VIB112" s="90"/>
      <c r="VIC112" s="90"/>
      <c r="VID112" s="90"/>
      <c r="VIE112" s="90"/>
      <c r="VIF112" s="90"/>
      <c r="VIG112" s="90"/>
      <c r="VIH112" s="90"/>
      <c r="VII112" s="90"/>
      <c r="VIJ112" s="90"/>
      <c r="VIK112" s="90"/>
      <c r="VIL112" s="90"/>
      <c r="VIM112" s="90"/>
      <c r="VIN112" s="90"/>
      <c r="VIO112" s="90"/>
      <c r="VIP112" s="90"/>
      <c r="VIQ112" s="90"/>
      <c r="VIR112" s="90"/>
      <c r="VIS112" s="90"/>
      <c r="VIT112" s="90"/>
      <c r="VIU112" s="90"/>
      <c r="VIV112" s="90"/>
      <c r="VIW112" s="90"/>
      <c r="VIX112" s="90"/>
      <c r="VIY112" s="90"/>
      <c r="VIZ112" s="90"/>
      <c r="VJA112" s="90"/>
      <c r="VJB112" s="90"/>
      <c r="VJC112" s="90"/>
      <c r="VJD112" s="90"/>
      <c r="VJE112" s="90"/>
      <c r="VJF112" s="90"/>
      <c r="VJG112" s="90"/>
      <c r="VJH112" s="90"/>
      <c r="VJI112" s="90"/>
      <c r="VJJ112" s="90"/>
      <c r="VJK112" s="90"/>
      <c r="VJL112" s="90"/>
      <c r="VJM112" s="90"/>
      <c r="VJN112" s="90"/>
      <c r="VJO112" s="90"/>
      <c r="VJP112" s="90"/>
      <c r="VJQ112" s="90"/>
      <c r="VJR112" s="90"/>
      <c r="VJS112" s="90"/>
      <c r="VJT112" s="90"/>
      <c r="VJU112" s="90"/>
      <c r="VJV112" s="90"/>
      <c r="VJW112" s="90"/>
      <c r="VJX112" s="90"/>
      <c r="VJY112" s="90"/>
      <c r="VJZ112" s="90"/>
      <c r="VKA112" s="90"/>
      <c r="VKB112" s="90"/>
      <c r="VKC112" s="90"/>
      <c r="VKD112" s="90"/>
      <c r="VKE112" s="90"/>
      <c r="VKF112" s="90"/>
      <c r="VKG112" s="90"/>
      <c r="VKH112" s="90"/>
      <c r="VKI112" s="90"/>
      <c r="VKJ112" s="90"/>
      <c r="VKK112" s="90"/>
      <c r="VKL112" s="90"/>
      <c r="VKM112" s="90"/>
      <c r="VKN112" s="90"/>
      <c r="VKO112" s="90"/>
      <c r="VKP112" s="90"/>
      <c r="VKQ112" s="90"/>
      <c r="VKR112" s="90"/>
      <c r="VKS112" s="90"/>
      <c r="VKT112" s="90"/>
      <c r="VKU112" s="90"/>
      <c r="VKV112" s="90"/>
      <c r="VKW112" s="90"/>
      <c r="VKX112" s="90"/>
      <c r="VKY112" s="90"/>
      <c r="VKZ112" s="90"/>
      <c r="VLA112" s="90"/>
      <c r="VLB112" s="90"/>
      <c r="VLC112" s="90"/>
      <c r="VLD112" s="90"/>
      <c r="VLE112" s="90"/>
      <c r="VLF112" s="90"/>
      <c r="VLG112" s="90"/>
      <c r="VLH112" s="90"/>
      <c r="VLI112" s="90"/>
      <c r="VLJ112" s="90"/>
      <c r="VLK112" s="90"/>
      <c r="VLL112" s="90"/>
      <c r="VLM112" s="90"/>
      <c r="VLN112" s="90"/>
      <c r="VLO112" s="90"/>
      <c r="VLP112" s="90"/>
      <c r="VLQ112" s="90"/>
      <c r="VLR112" s="90"/>
      <c r="VLS112" s="90"/>
      <c r="VLT112" s="90"/>
      <c r="VLU112" s="90"/>
      <c r="VLV112" s="90"/>
      <c r="VLW112" s="90"/>
      <c r="VLX112" s="90"/>
      <c r="VLY112" s="90"/>
      <c r="VLZ112" s="90"/>
      <c r="VMA112" s="90"/>
      <c r="VMB112" s="90"/>
      <c r="VMC112" s="90"/>
      <c r="VMD112" s="90"/>
      <c r="VME112" s="90"/>
      <c r="VMF112" s="90"/>
      <c r="VMG112" s="90"/>
      <c r="VMH112" s="90"/>
      <c r="VMI112" s="90"/>
      <c r="VMJ112" s="90"/>
      <c r="VMK112" s="90"/>
      <c r="VML112" s="90"/>
      <c r="VMM112" s="90"/>
      <c r="VMN112" s="90"/>
      <c r="VMO112" s="90"/>
      <c r="VMP112" s="90"/>
      <c r="VMQ112" s="90"/>
      <c r="VMR112" s="90"/>
      <c r="VMS112" s="90"/>
      <c r="VMT112" s="90"/>
      <c r="VMU112" s="90"/>
      <c r="VMV112" s="90"/>
      <c r="VMW112" s="90"/>
      <c r="VMX112" s="90"/>
      <c r="VMY112" s="90"/>
      <c r="VMZ112" s="90"/>
      <c r="VNA112" s="90"/>
      <c r="VNB112" s="90"/>
      <c r="VNC112" s="90"/>
      <c r="VND112" s="90"/>
      <c r="VNE112" s="90"/>
      <c r="VNF112" s="90"/>
      <c r="VNG112" s="90"/>
      <c r="VNH112" s="90"/>
      <c r="VNI112" s="90"/>
      <c r="VNJ112" s="90"/>
      <c r="VNK112" s="90"/>
      <c r="VNL112" s="90"/>
      <c r="VNM112" s="90"/>
      <c r="VNN112" s="90"/>
      <c r="VNO112" s="90"/>
      <c r="VNP112" s="90"/>
      <c r="VNQ112" s="90"/>
      <c r="VNR112" s="90"/>
      <c r="VNS112" s="90"/>
      <c r="VNT112" s="90"/>
      <c r="VNU112" s="90"/>
      <c r="VNV112" s="90"/>
      <c r="VNW112" s="90"/>
      <c r="VNX112" s="90"/>
      <c r="VNY112" s="90"/>
      <c r="VNZ112" s="90"/>
      <c r="VOA112" s="90"/>
      <c r="VOB112" s="90"/>
      <c r="VOC112" s="90"/>
      <c r="VOD112" s="90"/>
      <c r="VOE112" s="90"/>
      <c r="VOF112" s="90"/>
      <c r="VOG112" s="90"/>
      <c r="VOH112" s="90"/>
      <c r="VOI112" s="90"/>
      <c r="VOJ112" s="90"/>
      <c r="VOK112" s="90"/>
      <c r="VOL112" s="90"/>
      <c r="VOM112" s="90"/>
      <c r="VON112" s="90"/>
      <c r="VOO112" s="90"/>
      <c r="VOP112" s="90"/>
      <c r="VOQ112" s="90"/>
      <c r="VOR112" s="90"/>
      <c r="VOS112" s="90"/>
      <c r="VOT112" s="90"/>
      <c r="VOU112" s="90"/>
      <c r="VOV112" s="90"/>
      <c r="VOW112" s="90"/>
      <c r="VOX112" s="90"/>
      <c r="VOY112" s="90"/>
      <c r="VOZ112" s="90"/>
      <c r="VPA112" s="90"/>
      <c r="VPB112" s="90"/>
      <c r="VPC112" s="90"/>
      <c r="VPD112" s="90"/>
      <c r="VPE112" s="90"/>
      <c r="VPF112" s="90"/>
      <c r="VPG112" s="90"/>
      <c r="VPH112" s="90"/>
      <c r="VPI112" s="90"/>
      <c r="VPJ112" s="90"/>
      <c r="VPK112" s="90"/>
      <c r="VPL112" s="90"/>
      <c r="VPM112" s="90"/>
      <c r="VPN112" s="90"/>
      <c r="VPO112" s="90"/>
      <c r="VPP112" s="90"/>
      <c r="VPQ112" s="90"/>
      <c r="VPR112" s="90"/>
      <c r="VPS112" s="90"/>
      <c r="VPT112" s="90"/>
      <c r="VPU112" s="90"/>
      <c r="VPV112" s="90"/>
      <c r="VPW112" s="90"/>
      <c r="VPX112" s="90"/>
      <c r="VPY112" s="90"/>
      <c r="VPZ112" s="90"/>
      <c r="VQA112" s="90"/>
      <c r="VQB112" s="90"/>
      <c r="VQC112" s="90"/>
      <c r="VQD112" s="90"/>
      <c r="VQE112" s="90"/>
      <c r="VQF112" s="90"/>
      <c r="VQG112" s="90"/>
      <c r="VQH112" s="90"/>
      <c r="VQI112" s="90"/>
      <c r="VQJ112" s="90"/>
      <c r="VQK112" s="90"/>
      <c r="VQL112" s="90"/>
      <c r="VQM112" s="90"/>
      <c r="VQN112" s="90"/>
      <c r="VQO112" s="90"/>
      <c r="VQP112" s="90"/>
      <c r="VQQ112" s="90"/>
      <c r="VQR112" s="90"/>
      <c r="VQS112" s="90"/>
      <c r="VQT112" s="90"/>
      <c r="VQU112" s="90"/>
      <c r="VQV112" s="90"/>
      <c r="VQW112" s="90"/>
      <c r="VQX112" s="90"/>
      <c r="VQY112" s="90"/>
      <c r="VQZ112" s="90"/>
      <c r="VRA112" s="90"/>
      <c r="VRB112" s="90"/>
      <c r="VRC112" s="90"/>
      <c r="VRD112" s="90"/>
      <c r="VRE112" s="90"/>
      <c r="VRF112" s="90"/>
      <c r="VRG112" s="90"/>
      <c r="VRH112" s="90"/>
      <c r="VRI112" s="90"/>
      <c r="VRJ112" s="90"/>
      <c r="VRK112" s="90"/>
      <c r="VRL112" s="90"/>
      <c r="VRM112" s="90"/>
      <c r="VRN112" s="90"/>
      <c r="VRO112" s="90"/>
      <c r="VRP112" s="90"/>
      <c r="VRQ112" s="90"/>
      <c r="VRR112" s="90"/>
      <c r="VRS112" s="90"/>
      <c r="VRT112" s="90"/>
      <c r="VRU112" s="90"/>
      <c r="VRV112" s="90"/>
      <c r="VRW112" s="90"/>
      <c r="VRX112" s="90"/>
      <c r="VRY112" s="90"/>
      <c r="VRZ112" s="90"/>
      <c r="VSA112" s="90"/>
      <c r="VSB112" s="90"/>
      <c r="VSC112" s="90"/>
      <c r="VSD112" s="90"/>
      <c r="VSE112" s="90"/>
      <c r="VSF112" s="90"/>
      <c r="VSG112" s="90"/>
      <c r="VSH112" s="90"/>
      <c r="VSI112" s="90"/>
      <c r="VSJ112" s="90"/>
      <c r="VSK112" s="90"/>
      <c r="VSL112" s="90"/>
      <c r="VSM112" s="90"/>
      <c r="VSN112" s="90"/>
      <c r="VSO112" s="90"/>
      <c r="VSP112" s="90"/>
      <c r="VSQ112" s="90"/>
      <c r="VSR112" s="90"/>
      <c r="VSS112" s="90"/>
      <c r="VST112" s="90"/>
      <c r="VSU112" s="90"/>
      <c r="VSV112" s="90"/>
      <c r="VSW112" s="90"/>
      <c r="VSX112" s="90"/>
      <c r="VSY112" s="90"/>
      <c r="VSZ112" s="90"/>
      <c r="VTA112" s="90"/>
      <c r="VTB112" s="90"/>
      <c r="VTC112" s="90"/>
      <c r="VTD112" s="90"/>
      <c r="VTE112" s="90"/>
      <c r="VTF112" s="90"/>
      <c r="VTG112" s="90"/>
      <c r="VTH112" s="90"/>
      <c r="VTI112" s="90"/>
      <c r="VTJ112" s="90"/>
      <c r="VTK112" s="90"/>
      <c r="VTL112" s="90"/>
      <c r="VTM112" s="90"/>
      <c r="VTN112" s="90"/>
      <c r="VTO112" s="90"/>
      <c r="VTP112" s="90"/>
      <c r="VTQ112" s="90"/>
      <c r="VTR112" s="90"/>
      <c r="VTS112" s="90"/>
      <c r="VTT112" s="90"/>
      <c r="VTU112" s="90"/>
      <c r="VTV112" s="90"/>
      <c r="VTW112" s="90"/>
      <c r="VTX112" s="90"/>
      <c r="VTY112" s="90"/>
      <c r="VTZ112" s="90"/>
      <c r="VUA112" s="90"/>
      <c r="VUB112" s="90"/>
      <c r="VUC112" s="90"/>
      <c r="VUD112" s="90"/>
      <c r="VUE112" s="90"/>
      <c r="VUF112" s="90"/>
      <c r="VUG112" s="90"/>
      <c r="VUH112" s="90"/>
      <c r="VUI112" s="90"/>
      <c r="VUJ112" s="90"/>
      <c r="VUK112" s="90"/>
      <c r="VUL112" s="90"/>
      <c r="VUM112" s="90"/>
      <c r="VUN112" s="90"/>
      <c r="VUO112" s="90"/>
      <c r="VUP112" s="90"/>
      <c r="VUQ112" s="90"/>
      <c r="VUR112" s="90"/>
      <c r="VUS112" s="90"/>
      <c r="VUT112" s="90"/>
      <c r="VUU112" s="90"/>
      <c r="VUV112" s="90"/>
      <c r="VUW112" s="90"/>
      <c r="VUX112" s="90"/>
      <c r="VUY112" s="90"/>
      <c r="VUZ112" s="90"/>
      <c r="VVA112" s="90"/>
      <c r="VVB112" s="90"/>
      <c r="VVC112" s="90"/>
      <c r="VVD112" s="90"/>
      <c r="VVE112" s="90"/>
      <c r="VVF112" s="90"/>
      <c r="VVG112" s="90"/>
      <c r="VVH112" s="90"/>
      <c r="VVI112" s="90"/>
      <c r="VVJ112" s="90"/>
      <c r="VVK112" s="90"/>
      <c r="VVL112" s="90"/>
      <c r="VVM112" s="90"/>
      <c r="VVN112" s="90"/>
      <c r="VVO112" s="90"/>
      <c r="VVP112" s="90"/>
      <c r="VVQ112" s="90"/>
      <c r="VVR112" s="90"/>
      <c r="VVS112" s="90"/>
      <c r="VVT112" s="90"/>
      <c r="VVU112" s="90"/>
      <c r="VVV112" s="90"/>
      <c r="VVW112" s="90"/>
      <c r="VVX112" s="90"/>
      <c r="VVY112" s="90"/>
      <c r="VVZ112" s="90"/>
      <c r="VWA112" s="90"/>
      <c r="VWB112" s="90"/>
      <c r="VWC112" s="90"/>
      <c r="VWD112" s="90"/>
      <c r="VWE112" s="90"/>
      <c r="VWF112" s="90"/>
      <c r="VWG112" s="90"/>
      <c r="VWH112" s="90"/>
      <c r="VWI112" s="90"/>
      <c r="VWJ112" s="90"/>
      <c r="VWK112" s="90"/>
      <c r="VWL112" s="90"/>
      <c r="VWM112" s="90"/>
      <c r="VWN112" s="90"/>
      <c r="VWO112" s="90"/>
      <c r="VWP112" s="90"/>
      <c r="VWQ112" s="90"/>
      <c r="VWR112" s="90"/>
      <c r="VWS112" s="90"/>
      <c r="VWT112" s="90"/>
      <c r="VWU112" s="90"/>
      <c r="VWV112" s="90"/>
      <c r="VWW112" s="90"/>
      <c r="VWX112" s="90"/>
      <c r="VWY112" s="90"/>
      <c r="VWZ112" s="90"/>
      <c r="VXA112" s="90"/>
      <c r="VXB112" s="90"/>
      <c r="VXC112" s="90"/>
      <c r="VXD112" s="90"/>
      <c r="VXE112" s="90"/>
      <c r="VXF112" s="90"/>
      <c r="VXG112" s="90"/>
      <c r="VXH112" s="90"/>
      <c r="VXI112" s="90"/>
      <c r="VXJ112" s="90"/>
      <c r="VXK112" s="90"/>
      <c r="VXL112" s="90"/>
      <c r="VXM112" s="90"/>
      <c r="VXN112" s="90"/>
      <c r="VXO112" s="90"/>
      <c r="VXP112" s="90"/>
      <c r="VXQ112" s="90"/>
      <c r="VXR112" s="90"/>
      <c r="VXS112" s="90"/>
      <c r="VXT112" s="90"/>
      <c r="VXU112" s="90"/>
      <c r="VXV112" s="90"/>
      <c r="VXW112" s="90"/>
      <c r="VXX112" s="90"/>
      <c r="VXY112" s="90"/>
      <c r="VXZ112" s="90"/>
      <c r="VYA112" s="90"/>
      <c r="VYB112" s="90"/>
      <c r="VYC112" s="90"/>
      <c r="VYD112" s="90"/>
      <c r="VYE112" s="90"/>
      <c r="VYF112" s="90"/>
      <c r="VYG112" s="90"/>
      <c r="VYH112" s="90"/>
      <c r="VYI112" s="90"/>
      <c r="VYJ112" s="90"/>
      <c r="VYK112" s="90"/>
      <c r="VYL112" s="90"/>
      <c r="VYM112" s="90"/>
      <c r="VYN112" s="90"/>
      <c r="VYO112" s="90"/>
      <c r="VYP112" s="90"/>
      <c r="VYQ112" s="90"/>
      <c r="VYR112" s="90"/>
      <c r="VYS112" s="90"/>
      <c r="VYT112" s="90"/>
      <c r="VYU112" s="90"/>
      <c r="VYV112" s="90"/>
      <c r="VYW112" s="90"/>
      <c r="VYX112" s="90"/>
      <c r="VYY112" s="90"/>
      <c r="VYZ112" s="90"/>
      <c r="VZA112" s="90"/>
      <c r="VZB112" s="90"/>
      <c r="VZC112" s="90"/>
      <c r="VZD112" s="90"/>
      <c r="VZE112" s="90"/>
      <c r="VZF112" s="90"/>
      <c r="VZG112" s="90"/>
      <c r="VZH112" s="90"/>
      <c r="VZI112" s="90"/>
      <c r="VZJ112" s="90"/>
      <c r="VZK112" s="90"/>
      <c r="VZL112" s="90"/>
      <c r="VZM112" s="90"/>
      <c r="VZN112" s="90"/>
      <c r="VZO112" s="90"/>
      <c r="VZP112" s="90"/>
      <c r="VZQ112" s="90"/>
      <c r="VZR112" s="90"/>
      <c r="VZS112" s="90"/>
      <c r="VZT112" s="90"/>
      <c r="VZU112" s="90"/>
      <c r="VZV112" s="90"/>
      <c r="VZW112" s="90"/>
      <c r="VZX112" s="90"/>
      <c r="VZY112" s="90"/>
      <c r="VZZ112" s="90"/>
      <c r="WAA112" s="90"/>
      <c r="WAB112" s="90"/>
      <c r="WAC112" s="90"/>
      <c r="WAD112" s="90"/>
      <c r="WAE112" s="90"/>
      <c r="WAF112" s="90"/>
      <c r="WAG112" s="90"/>
      <c r="WAH112" s="90"/>
      <c r="WAI112" s="90"/>
      <c r="WAJ112" s="90"/>
      <c r="WAK112" s="90"/>
      <c r="WAL112" s="90"/>
      <c r="WAM112" s="90"/>
      <c r="WAN112" s="90"/>
      <c r="WAO112" s="90"/>
      <c r="WAP112" s="90"/>
      <c r="WAQ112" s="90"/>
      <c r="WAR112" s="90"/>
      <c r="WAS112" s="90"/>
      <c r="WAT112" s="90"/>
      <c r="WAU112" s="90"/>
      <c r="WAV112" s="90"/>
      <c r="WAW112" s="90"/>
      <c r="WAX112" s="90"/>
      <c r="WAY112" s="90"/>
      <c r="WAZ112" s="90"/>
      <c r="WBA112" s="90"/>
      <c r="WBB112" s="90"/>
      <c r="WBC112" s="90"/>
      <c r="WBD112" s="90"/>
      <c r="WBE112" s="90"/>
      <c r="WBF112" s="90"/>
      <c r="WBG112" s="90"/>
      <c r="WBH112" s="90"/>
      <c r="WBI112" s="90"/>
      <c r="WBJ112" s="90"/>
      <c r="WBK112" s="90"/>
      <c r="WBL112" s="90"/>
      <c r="WBM112" s="90"/>
      <c r="WBN112" s="90"/>
      <c r="WBO112" s="90"/>
      <c r="WBP112" s="90"/>
      <c r="WBQ112" s="90"/>
      <c r="WBR112" s="90"/>
      <c r="WBS112" s="90"/>
      <c r="WBT112" s="90"/>
      <c r="WBU112" s="90"/>
      <c r="WBV112" s="90"/>
      <c r="WBW112" s="90"/>
      <c r="WBX112" s="90"/>
      <c r="WBY112" s="90"/>
      <c r="WBZ112" s="90"/>
      <c r="WCA112" s="90"/>
      <c r="WCB112" s="90"/>
      <c r="WCC112" s="90"/>
      <c r="WCD112" s="90"/>
      <c r="WCE112" s="90"/>
      <c r="WCF112" s="90"/>
      <c r="WCG112" s="90"/>
      <c r="WCH112" s="90"/>
      <c r="WCI112" s="90"/>
      <c r="WCJ112" s="90"/>
      <c r="WCK112" s="90"/>
      <c r="WCL112" s="90"/>
      <c r="WCM112" s="90"/>
      <c r="WCN112" s="90"/>
      <c r="WCO112" s="90"/>
      <c r="WCP112" s="90"/>
      <c r="WCQ112" s="90"/>
      <c r="WCR112" s="90"/>
      <c r="WCS112" s="90"/>
      <c r="WCT112" s="90"/>
      <c r="WCU112" s="90"/>
      <c r="WCV112" s="90"/>
      <c r="WCW112" s="90"/>
      <c r="WCX112" s="90"/>
      <c r="WCY112" s="90"/>
      <c r="WCZ112" s="90"/>
      <c r="WDA112" s="90"/>
      <c r="WDB112" s="90"/>
      <c r="WDC112" s="90"/>
      <c r="WDD112" s="90"/>
      <c r="WDE112" s="90"/>
      <c r="WDF112" s="90"/>
      <c r="WDG112" s="90"/>
      <c r="WDH112" s="90"/>
      <c r="WDI112" s="90"/>
      <c r="WDJ112" s="90"/>
      <c r="WDK112" s="90"/>
      <c r="WDL112" s="90"/>
      <c r="WDM112" s="90"/>
      <c r="WDN112" s="90"/>
      <c r="WDO112" s="90"/>
      <c r="WDP112" s="90"/>
      <c r="WDQ112" s="90"/>
      <c r="WDR112" s="90"/>
      <c r="WDS112" s="90"/>
      <c r="WDT112" s="90"/>
      <c r="WDU112" s="90"/>
      <c r="WDV112" s="90"/>
      <c r="WDW112" s="90"/>
      <c r="WDX112" s="90"/>
      <c r="WDY112" s="90"/>
      <c r="WDZ112" s="90"/>
      <c r="WEA112" s="90"/>
      <c r="WEB112" s="90"/>
      <c r="WEC112" s="90"/>
      <c r="WED112" s="90"/>
      <c r="WEE112" s="90"/>
      <c r="WEF112" s="90"/>
      <c r="WEG112" s="90"/>
      <c r="WEH112" s="90"/>
      <c r="WEI112" s="90"/>
      <c r="WEJ112" s="90"/>
      <c r="WEK112" s="90"/>
      <c r="WEL112" s="90"/>
      <c r="WEM112" s="90"/>
      <c r="WEN112" s="90"/>
      <c r="WEO112" s="90"/>
      <c r="WEP112" s="90"/>
      <c r="WEQ112" s="90"/>
      <c r="WER112" s="90"/>
      <c r="WES112" s="90"/>
      <c r="WET112" s="90"/>
      <c r="WEU112" s="90"/>
      <c r="WEV112" s="90"/>
      <c r="WEW112" s="90"/>
      <c r="WEX112" s="90"/>
      <c r="WEY112" s="90"/>
      <c r="WEZ112" s="90"/>
      <c r="WFA112" s="90"/>
      <c r="WFB112" s="90"/>
      <c r="WFC112" s="90"/>
      <c r="WFD112" s="90"/>
      <c r="WFE112" s="90"/>
      <c r="WFF112" s="90"/>
      <c r="WFG112" s="90"/>
      <c r="WFH112" s="90"/>
      <c r="WFI112" s="90"/>
      <c r="WFJ112" s="90"/>
      <c r="WFK112" s="90"/>
      <c r="WFL112" s="90"/>
      <c r="WFM112" s="90"/>
      <c r="WFN112" s="90"/>
      <c r="WFO112" s="90"/>
      <c r="WFP112" s="90"/>
      <c r="WFQ112" s="90"/>
      <c r="WFR112" s="90"/>
      <c r="WFS112" s="90"/>
      <c r="WFT112" s="90"/>
      <c r="WFU112" s="90"/>
      <c r="WFV112" s="90"/>
      <c r="WFW112" s="90"/>
      <c r="WFX112" s="90"/>
      <c r="WFY112" s="90"/>
      <c r="WFZ112" s="90"/>
      <c r="WGA112" s="90"/>
      <c r="WGB112" s="90"/>
      <c r="WGC112" s="90"/>
      <c r="WGD112" s="90"/>
      <c r="WGE112" s="90"/>
      <c r="WGF112" s="90"/>
      <c r="WGG112" s="90"/>
      <c r="WGH112" s="90"/>
      <c r="WGI112" s="90"/>
      <c r="WGJ112" s="90"/>
      <c r="WGK112" s="90"/>
      <c r="WGL112" s="90"/>
      <c r="WGM112" s="90"/>
      <c r="WGN112" s="90"/>
      <c r="WGO112" s="90"/>
      <c r="WGP112" s="90"/>
      <c r="WGQ112" s="90"/>
      <c r="WGR112" s="90"/>
      <c r="WGS112" s="90"/>
      <c r="WGT112" s="90"/>
      <c r="WGU112" s="90"/>
      <c r="WGV112" s="90"/>
      <c r="WGW112" s="90"/>
      <c r="WGX112" s="90"/>
      <c r="WGY112" s="90"/>
      <c r="WGZ112" s="90"/>
      <c r="WHA112" s="90"/>
      <c r="WHB112" s="90"/>
      <c r="WHC112" s="90"/>
      <c r="WHD112" s="90"/>
      <c r="WHE112" s="90"/>
      <c r="WHF112" s="90"/>
      <c r="WHG112" s="90"/>
      <c r="WHH112" s="90"/>
      <c r="WHI112" s="90"/>
      <c r="WHJ112" s="90"/>
      <c r="WHK112" s="90"/>
      <c r="WHL112" s="90"/>
      <c r="WHM112" s="90"/>
      <c r="WHN112" s="90"/>
      <c r="WHO112" s="90"/>
      <c r="WHP112" s="90"/>
      <c r="WHQ112" s="90"/>
      <c r="WHR112" s="90"/>
      <c r="WHS112" s="90"/>
      <c r="WHT112" s="90"/>
      <c r="WHU112" s="90"/>
      <c r="WHV112" s="90"/>
      <c r="WHW112" s="90"/>
      <c r="WHX112" s="90"/>
      <c r="WHY112" s="90"/>
      <c r="WHZ112" s="90"/>
      <c r="WIA112" s="90"/>
      <c r="WIB112" s="90"/>
      <c r="WIC112" s="90"/>
      <c r="WID112" s="90"/>
      <c r="WIE112" s="90"/>
      <c r="WIF112" s="90"/>
      <c r="WIG112" s="90"/>
      <c r="WIH112" s="90"/>
      <c r="WII112" s="90"/>
      <c r="WIJ112" s="90"/>
      <c r="WIK112" s="90"/>
      <c r="WIL112" s="90"/>
      <c r="WIM112" s="90"/>
      <c r="WIN112" s="90"/>
      <c r="WIO112" s="90"/>
      <c r="WIP112" s="90"/>
      <c r="WIQ112" s="90"/>
      <c r="WIR112" s="90"/>
      <c r="WIS112" s="90"/>
      <c r="WIT112" s="90"/>
      <c r="WIU112" s="90"/>
      <c r="WIV112" s="90"/>
      <c r="WIW112" s="90"/>
      <c r="WIX112" s="90"/>
      <c r="WIY112" s="90"/>
      <c r="WIZ112" s="90"/>
      <c r="WJA112" s="90"/>
      <c r="WJB112" s="90"/>
      <c r="WJC112" s="90"/>
      <c r="WJD112" s="90"/>
      <c r="WJE112" s="90"/>
      <c r="WJF112" s="90"/>
      <c r="WJG112" s="90"/>
      <c r="WJH112" s="90"/>
      <c r="WJI112" s="90"/>
      <c r="WJJ112" s="90"/>
      <c r="WJK112" s="90"/>
      <c r="WJL112" s="90"/>
      <c r="WJM112" s="90"/>
      <c r="WJN112" s="90"/>
      <c r="WJO112" s="90"/>
      <c r="WJP112" s="90"/>
      <c r="WJQ112" s="90"/>
      <c r="WJR112" s="90"/>
      <c r="WJS112" s="90"/>
      <c r="WJT112" s="90"/>
      <c r="WJU112" s="90"/>
      <c r="WJV112" s="90"/>
      <c r="WJW112" s="90"/>
      <c r="WJX112" s="90"/>
      <c r="WJY112" s="90"/>
      <c r="WJZ112" s="90"/>
      <c r="WKA112" s="90"/>
      <c r="WKB112" s="90"/>
      <c r="WKC112" s="90"/>
      <c r="WKD112" s="90"/>
      <c r="WKE112" s="90"/>
      <c r="WKF112" s="90"/>
      <c r="WKG112" s="90"/>
      <c r="WKH112" s="90"/>
      <c r="WKI112" s="90"/>
      <c r="WKJ112" s="90"/>
      <c r="WKK112" s="90"/>
      <c r="WKL112" s="90"/>
      <c r="WKM112" s="90"/>
      <c r="WKN112" s="90"/>
      <c r="WKO112" s="90"/>
      <c r="WKP112" s="90"/>
      <c r="WKQ112" s="90"/>
      <c r="WKR112" s="90"/>
      <c r="WKS112" s="90"/>
      <c r="WKT112" s="90"/>
      <c r="WKU112" s="90"/>
      <c r="WKV112" s="90"/>
      <c r="WKW112" s="90"/>
      <c r="WKX112" s="90"/>
      <c r="WKY112" s="90"/>
      <c r="WKZ112" s="90"/>
      <c r="WLA112" s="90"/>
      <c r="WLB112" s="90"/>
      <c r="WLC112" s="90"/>
      <c r="WLD112" s="90"/>
      <c r="WLE112" s="90"/>
      <c r="WLF112" s="90"/>
      <c r="WLG112" s="90"/>
      <c r="WLH112" s="90"/>
      <c r="WLI112" s="90"/>
      <c r="WLJ112" s="90"/>
      <c r="WLK112" s="90"/>
      <c r="WLL112" s="90"/>
      <c r="WLM112" s="90"/>
      <c r="WLN112" s="90"/>
      <c r="WLO112" s="90"/>
      <c r="WLP112" s="90"/>
      <c r="WLQ112" s="90"/>
      <c r="WLR112" s="90"/>
      <c r="WLS112" s="90"/>
      <c r="WLT112" s="90"/>
      <c r="WLU112" s="90"/>
      <c r="WLV112" s="90"/>
      <c r="WLW112" s="90"/>
      <c r="WLX112" s="90"/>
      <c r="WLY112" s="90"/>
      <c r="WLZ112" s="90"/>
      <c r="WMA112" s="90"/>
      <c r="WMB112" s="90"/>
      <c r="WMC112" s="90"/>
      <c r="WMD112" s="90"/>
      <c r="WME112" s="90"/>
      <c r="WMF112" s="90"/>
      <c r="WMG112" s="90"/>
      <c r="WMH112" s="90"/>
      <c r="WMI112" s="90"/>
      <c r="WMJ112" s="90"/>
      <c r="WMK112" s="90"/>
      <c r="WML112" s="90"/>
      <c r="WMM112" s="90"/>
      <c r="WMN112" s="90"/>
      <c r="WMO112" s="90"/>
      <c r="WMP112" s="90"/>
      <c r="WMQ112" s="90"/>
      <c r="WMR112" s="90"/>
      <c r="WMS112" s="90"/>
      <c r="WMT112" s="90"/>
      <c r="WMU112" s="90"/>
      <c r="WMV112" s="90"/>
      <c r="WMW112" s="90"/>
      <c r="WMX112" s="90"/>
      <c r="WMY112" s="90"/>
      <c r="WMZ112" s="90"/>
      <c r="WNA112" s="90"/>
      <c r="WNB112" s="90"/>
      <c r="WNC112" s="90"/>
      <c r="WND112" s="90"/>
      <c r="WNE112" s="90"/>
      <c r="WNF112" s="90"/>
      <c r="WNG112" s="90"/>
      <c r="WNH112" s="90"/>
      <c r="WNI112" s="90"/>
      <c r="WNJ112" s="90"/>
      <c r="WNK112" s="90"/>
      <c r="WNL112" s="90"/>
      <c r="WNM112" s="90"/>
      <c r="WNN112" s="90"/>
      <c r="WNO112" s="90"/>
      <c r="WNP112" s="90"/>
      <c r="WNQ112" s="90"/>
      <c r="WNR112" s="90"/>
      <c r="WNS112" s="90"/>
      <c r="WNT112" s="90"/>
      <c r="WNU112" s="90"/>
      <c r="WNV112" s="90"/>
      <c r="WNW112" s="90"/>
      <c r="WNX112" s="90"/>
      <c r="WNY112" s="90"/>
      <c r="WNZ112" s="90"/>
      <c r="WOA112" s="90"/>
      <c r="WOB112" s="90"/>
      <c r="WOC112" s="90"/>
      <c r="WOD112" s="90"/>
      <c r="WOE112" s="90"/>
      <c r="WOF112" s="90"/>
      <c r="WOG112" s="90"/>
      <c r="WOH112" s="90"/>
      <c r="WOI112" s="90"/>
      <c r="WOJ112" s="90"/>
      <c r="WOK112" s="90"/>
      <c r="WOL112" s="90"/>
      <c r="WOM112" s="90"/>
      <c r="WON112" s="90"/>
      <c r="WOO112" s="90"/>
      <c r="WOP112" s="90"/>
      <c r="WOQ112" s="90"/>
      <c r="WOR112" s="90"/>
      <c r="WOS112" s="90"/>
      <c r="WOT112" s="90"/>
      <c r="WOU112" s="90"/>
      <c r="WOV112" s="90"/>
      <c r="WOW112" s="90"/>
      <c r="WOX112" s="90"/>
      <c r="WOY112" s="90"/>
      <c r="WOZ112" s="90"/>
      <c r="WPA112" s="90"/>
      <c r="WPB112" s="90"/>
      <c r="WPC112" s="90"/>
      <c r="WPD112" s="90"/>
      <c r="WPE112" s="90"/>
      <c r="WPF112" s="90"/>
      <c r="WPG112" s="90"/>
      <c r="WPH112" s="90"/>
      <c r="WPI112" s="90"/>
      <c r="WPJ112" s="90"/>
      <c r="WPK112" s="90"/>
      <c r="WPL112" s="90"/>
      <c r="WPM112" s="90"/>
      <c r="WPN112" s="90"/>
      <c r="WPO112" s="90"/>
      <c r="WPP112" s="90"/>
      <c r="WPQ112" s="90"/>
      <c r="WPR112" s="90"/>
      <c r="WPS112" s="90"/>
      <c r="WPT112" s="90"/>
      <c r="WPU112" s="90"/>
      <c r="WPV112" s="90"/>
      <c r="WPW112" s="90"/>
      <c r="WPX112" s="90"/>
      <c r="WPY112" s="90"/>
      <c r="WPZ112" s="90"/>
      <c r="WQA112" s="90"/>
      <c r="WQB112" s="90"/>
      <c r="WQC112" s="90"/>
      <c r="WQD112" s="90"/>
      <c r="WQE112" s="90"/>
      <c r="WQF112" s="90"/>
      <c r="WQG112" s="90"/>
      <c r="WQH112" s="90"/>
      <c r="WQI112" s="90"/>
      <c r="WQJ112" s="90"/>
      <c r="WQK112" s="90"/>
      <c r="WQL112" s="90"/>
      <c r="WQM112" s="90"/>
      <c r="WQN112" s="90"/>
      <c r="WQO112" s="90"/>
      <c r="WQP112" s="90"/>
      <c r="WQQ112" s="90"/>
      <c r="WQR112" s="90"/>
      <c r="WQS112" s="90"/>
      <c r="WQT112" s="90"/>
      <c r="WQU112" s="90"/>
      <c r="WQV112" s="90"/>
      <c r="WQW112" s="90"/>
      <c r="WQX112" s="90"/>
      <c r="WQY112" s="90"/>
      <c r="WQZ112" s="90"/>
      <c r="WRA112" s="90"/>
      <c r="WRB112" s="90"/>
      <c r="WRC112" s="90"/>
      <c r="WRD112" s="90"/>
      <c r="WRE112" s="90"/>
      <c r="WRF112" s="90"/>
      <c r="WRG112" s="90"/>
      <c r="WRH112" s="90"/>
      <c r="WRI112" s="90"/>
      <c r="WRJ112" s="90"/>
      <c r="WRK112" s="90"/>
      <c r="WRL112" s="90"/>
      <c r="WRM112" s="90"/>
      <c r="WRN112" s="90"/>
      <c r="WRO112" s="90"/>
      <c r="WRP112" s="90"/>
      <c r="WRQ112" s="90"/>
      <c r="WRR112" s="90"/>
      <c r="WRS112" s="90"/>
      <c r="WRT112" s="90"/>
      <c r="WRU112" s="90"/>
      <c r="WRV112" s="90"/>
      <c r="WRW112" s="90"/>
      <c r="WRX112" s="90"/>
      <c r="WRY112" s="90"/>
      <c r="WRZ112" s="90"/>
      <c r="WSA112" s="90"/>
      <c r="WSB112" s="90"/>
      <c r="WSC112" s="90"/>
      <c r="WSD112" s="90"/>
      <c r="WSE112" s="90"/>
      <c r="WSF112" s="90"/>
      <c r="WSG112" s="90"/>
      <c r="WSH112" s="90"/>
      <c r="WSI112" s="90"/>
      <c r="WSJ112" s="90"/>
      <c r="WSK112" s="90"/>
      <c r="WSL112" s="90"/>
      <c r="WSM112" s="90"/>
      <c r="WSN112" s="90"/>
      <c r="WSO112" s="90"/>
      <c r="WSP112" s="90"/>
      <c r="WSQ112" s="90"/>
      <c r="WSR112" s="90"/>
      <c r="WSS112" s="90"/>
      <c r="WST112" s="90"/>
      <c r="WSU112" s="90"/>
      <c r="WSV112" s="90"/>
      <c r="WSW112" s="90"/>
      <c r="WSX112" s="90"/>
      <c r="WSY112" s="90"/>
      <c r="WSZ112" s="90"/>
      <c r="WTA112" s="90"/>
      <c r="WTB112" s="90"/>
      <c r="WTC112" s="90"/>
      <c r="WTD112" s="90"/>
      <c r="WTE112" s="90"/>
      <c r="WTF112" s="90"/>
      <c r="WTG112" s="90"/>
      <c r="WTH112" s="90"/>
      <c r="WTI112" s="90"/>
      <c r="WTJ112" s="90"/>
      <c r="WTK112" s="90"/>
      <c r="WTL112" s="90"/>
      <c r="WTM112" s="90"/>
      <c r="WTN112" s="90"/>
      <c r="WTO112" s="90"/>
      <c r="WTP112" s="90"/>
      <c r="WTQ112" s="90"/>
      <c r="WTR112" s="90"/>
      <c r="WTS112" s="90"/>
      <c r="WTT112" s="90"/>
      <c r="WTU112" s="90"/>
      <c r="WTV112" s="90"/>
      <c r="WTW112" s="90"/>
      <c r="WTX112" s="90"/>
      <c r="WTY112" s="90"/>
      <c r="WTZ112" s="90"/>
      <c r="WUA112" s="90"/>
      <c r="WUB112" s="90"/>
      <c r="WUC112" s="90"/>
      <c r="WUD112" s="90"/>
      <c r="WUE112" s="90"/>
      <c r="WUF112" s="90"/>
      <c r="WUG112" s="90"/>
      <c r="WUH112" s="90"/>
      <c r="WUI112" s="90"/>
      <c r="WUJ112" s="90"/>
      <c r="WUK112" s="90"/>
      <c r="WUL112" s="90"/>
      <c r="WUM112" s="90"/>
      <c r="WUN112" s="90"/>
      <c r="WUO112" s="90"/>
      <c r="WUP112" s="90"/>
      <c r="WUQ112" s="90"/>
      <c r="WUR112" s="90"/>
      <c r="WUS112" s="90"/>
      <c r="WUT112" s="90"/>
      <c r="WUU112" s="90"/>
      <c r="WUV112" s="90"/>
      <c r="WUW112" s="90"/>
      <c r="WUX112" s="90"/>
      <c r="WUY112" s="90"/>
      <c r="WUZ112" s="90"/>
      <c r="WVA112" s="90"/>
      <c r="WVB112" s="90"/>
      <c r="WVC112" s="90"/>
      <c r="WVD112" s="90"/>
      <c r="WVE112" s="90"/>
      <c r="WVF112" s="90"/>
      <c r="WVG112" s="90"/>
      <c r="WVH112" s="90"/>
      <c r="WVI112" s="90"/>
      <c r="WVJ112" s="90"/>
      <c r="WVK112" s="90"/>
      <c r="WVL112" s="90"/>
      <c r="WVM112" s="90"/>
      <c r="WVN112" s="90"/>
      <c r="WVO112" s="90"/>
      <c r="WVP112" s="90"/>
      <c r="WVQ112" s="90"/>
      <c r="WVR112" s="90"/>
      <c r="WVS112" s="90"/>
      <c r="WVT112" s="90"/>
      <c r="WVU112" s="90"/>
      <c r="WVV112" s="90"/>
      <c r="WVW112" s="90"/>
      <c r="WVX112" s="90"/>
      <c r="WVY112" s="90"/>
      <c r="WVZ112" s="90"/>
      <c r="WWA112" s="90"/>
      <c r="WWB112" s="90"/>
      <c r="WWC112" s="90"/>
      <c r="WWD112" s="90"/>
      <c r="WWE112" s="90"/>
      <c r="WWF112" s="90"/>
      <c r="WWG112" s="90"/>
      <c r="WWH112" s="90"/>
      <c r="WWI112" s="90"/>
      <c r="WWJ112" s="90"/>
      <c r="WWK112" s="90"/>
      <c r="WWL112" s="90"/>
      <c r="WWM112" s="90"/>
      <c r="WWN112" s="90"/>
      <c r="WWO112" s="90"/>
      <c r="WWP112" s="90"/>
      <c r="WWQ112" s="90"/>
      <c r="WWR112" s="90"/>
      <c r="WWS112" s="90"/>
      <c r="WWT112" s="90"/>
      <c r="WWU112" s="90"/>
      <c r="WWV112" s="90"/>
      <c r="WWW112" s="90"/>
      <c r="WWX112" s="90"/>
      <c r="WWY112" s="90"/>
      <c r="WWZ112" s="90"/>
      <c r="WXA112" s="90"/>
      <c r="WXB112" s="90"/>
      <c r="WXC112" s="90"/>
      <c r="WXD112" s="90"/>
      <c r="WXE112" s="90"/>
      <c r="WXF112" s="90"/>
      <c r="WXG112" s="90"/>
      <c r="WXH112" s="90"/>
      <c r="WXI112" s="90"/>
      <c r="WXJ112" s="90"/>
      <c r="WXK112" s="90"/>
      <c r="WXL112" s="90"/>
      <c r="WXM112" s="90"/>
      <c r="WXN112" s="90"/>
      <c r="WXO112" s="90"/>
      <c r="WXP112" s="90"/>
      <c r="WXQ112" s="90"/>
      <c r="WXR112" s="90"/>
      <c r="WXS112" s="90"/>
    </row>
    <row r="113" spans="1:16191" s="90" customFormat="1" ht="15.95" customHeight="1" x14ac:dyDescent="0.2">
      <c r="A113" s="76" t="s">
        <v>157</v>
      </c>
      <c r="B113" s="77" t="s">
        <v>0</v>
      </c>
      <c r="C113" s="52">
        <f>SUM(C108:C112)</f>
        <v>4</v>
      </c>
      <c r="D113" s="52">
        <f t="shared" ref="D113:H113" si="15">SUM(D108:D112)</f>
        <v>7714260</v>
      </c>
      <c r="F113" s="52">
        <f t="shared" si="15"/>
        <v>5</v>
      </c>
      <c r="G113" s="52">
        <f t="shared" si="15"/>
        <v>6</v>
      </c>
      <c r="H113" s="52">
        <f t="shared" si="15"/>
        <v>4282202</v>
      </c>
      <c r="J113" s="52">
        <f t="shared" si="12"/>
        <v>-3432058</v>
      </c>
      <c r="K113" s="174">
        <f t="shared" si="14"/>
        <v>-0.44489789040037542</v>
      </c>
    </row>
    <row r="114" spans="1:16191" s="24" customFormat="1" ht="15.95" customHeight="1" x14ac:dyDescent="0.2">
      <c r="A114" s="97" t="s">
        <v>34</v>
      </c>
      <c r="B114" s="73" t="s">
        <v>65</v>
      </c>
      <c r="C114" s="74">
        <v>2</v>
      </c>
      <c r="D114" s="74">
        <v>658891</v>
      </c>
      <c r="E114" s="90"/>
      <c r="F114" s="74">
        <v>0</v>
      </c>
      <c r="G114" s="74">
        <v>0</v>
      </c>
      <c r="H114" s="74">
        <v>0</v>
      </c>
      <c r="I114" s="90"/>
      <c r="J114" s="74">
        <f t="shared" si="12"/>
        <v>-658891</v>
      </c>
      <c r="K114" s="162">
        <f t="shared" si="14"/>
        <v>-1</v>
      </c>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90"/>
      <c r="AX114" s="90"/>
      <c r="AY114" s="90"/>
      <c r="AZ114" s="90"/>
      <c r="BA114" s="90"/>
      <c r="BB114" s="90"/>
      <c r="BC114" s="90"/>
      <c r="BD114" s="90"/>
      <c r="BE114" s="90"/>
      <c r="BF114" s="90"/>
      <c r="BG114" s="90"/>
      <c r="BH114" s="90"/>
      <c r="BI114" s="90"/>
      <c r="BJ114" s="90"/>
      <c r="BK114" s="90"/>
      <c r="BL114" s="90"/>
      <c r="BM114" s="90"/>
      <c r="BN114" s="90"/>
      <c r="BO114" s="90"/>
      <c r="BP114" s="90"/>
      <c r="BQ114" s="90"/>
      <c r="BR114" s="90"/>
      <c r="BS114" s="90"/>
      <c r="BT114" s="90"/>
      <c r="BU114" s="90"/>
      <c r="BV114" s="90"/>
      <c r="BW114" s="90"/>
      <c r="BX114" s="90"/>
      <c r="BY114" s="90"/>
      <c r="BZ114" s="90"/>
      <c r="CA114" s="90"/>
      <c r="CB114" s="90"/>
      <c r="CC114" s="90"/>
      <c r="CD114" s="90"/>
      <c r="CE114" s="90"/>
      <c r="CF114" s="90"/>
      <c r="CG114" s="90"/>
      <c r="CH114" s="90"/>
      <c r="CI114" s="90"/>
      <c r="CJ114" s="90"/>
      <c r="CK114" s="90"/>
      <c r="CL114" s="90"/>
      <c r="CM114" s="90"/>
      <c r="CN114" s="90"/>
      <c r="CO114" s="90"/>
      <c r="CP114" s="90"/>
      <c r="CQ114" s="90"/>
      <c r="CR114" s="90"/>
      <c r="CS114" s="90"/>
      <c r="CT114" s="90"/>
      <c r="CU114" s="90"/>
      <c r="CV114" s="90"/>
      <c r="CW114" s="90"/>
      <c r="CX114" s="90"/>
      <c r="CY114" s="90"/>
      <c r="CZ114" s="90"/>
      <c r="DA114" s="90"/>
      <c r="DB114" s="90"/>
      <c r="DC114" s="90"/>
      <c r="DD114" s="90"/>
      <c r="DE114" s="90"/>
      <c r="DF114" s="90"/>
      <c r="DG114" s="90"/>
      <c r="DH114" s="90"/>
      <c r="DI114" s="90"/>
      <c r="DJ114" s="90"/>
      <c r="DK114" s="90"/>
      <c r="DL114" s="90"/>
      <c r="DM114" s="90"/>
      <c r="DN114" s="90"/>
      <c r="DO114" s="90"/>
      <c r="DP114" s="90"/>
      <c r="DQ114" s="90"/>
      <c r="DR114" s="90"/>
      <c r="DS114" s="90"/>
      <c r="DT114" s="90"/>
      <c r="DU114" s="90"/>
      <c r="DV114" s="90"/>
      <c r="DW114" s="90"/>
      <c r="DX114" s="90"/>
      <c r="DY114" s="90"/>
      <c r="DZ114" s="90"/>
      <c r="EA114" s="90"/>
      <c r="EB114" s="90"/>
      <c r="EC114" s="90"/>
      <c r="ED114" s="90"/>
      <c r="EE114" s="90"/>
      <c r="EF114" s="90"/>
      <c r="EG114" s="90"/>
      <c r="EH114" s="90"/>
      <c r="EI114" s="90"/>
      <c r="EJ114" s="90"/>
      <c r="EK114" s="90"/>
      <c r="EL114" s="90"/>
      <c r="EM114" s="90"/>
      <c r="EN114" s="90"/>
      <c r="EO114" s="90"/>
      <c r="EP114" s="90"/>
      <c r="EQ114" s="90"/>
      <c r="ER114" s="90"/>
      <c r="ES114" s="90"/>
      <c r="ET114" s="90"/>
      <c r="EU114" s="90"/>
      <c r="EV114" s="90"/>
      <c r="EW114" s="90"/>
      <c r="EX114" s="90"/>
      <c r="EY114" s="90"/>
      <c r="EZ114" s="90"/>
      <c r="FA114" s="90"/>
      <c r="FB114" s="90"/>
      <c r="FC114" s="90"/>
      <c r="FD114" s="90"/>
      <c r="FE114" s="90"/>
      <c r="FF114" s="90"/>
      <c r="FG114" s="90"/>
      <c r="FH114" s="90"/>
      <c r="FI114" s="90"/>
      <c r="FJ114" s="90"/>
      <c r="FK114" s="90"/>
      <c r="FL114" s="90"/>
      <c r="FM114" s="90"/>
      <c r="FN114" s="90"/>
      <c r="FO114" s="90"/>
      <c r="FP114" s="90"/>
      <c r="FQ114" s="90"/>
      <c r="FR114" s="90"/>
      <c r="FS114" s="90"/>
      <c r="FT114" s="90"/>
      <c r="FU114" s="90"/>
      <c r="FV114" s="90"/>
      <c r="FW114" s="90"/>
      <c r="FX114" s="90"/>
      <c r="FY114" s="90"/>
      <c r="FZ114" s="90"/>
      <c r="GA114" s="90"/>
      <c r="GB114" s="90"/>
      <c r="GC114" s="90"/>
      <c r="GD114" s="90"/>
      <c r="GE114" s="90"/>
      <c r="GF114" s="90"/>
      <c r="GG114" s="90"/>
      <c r="GH114" s="90"/>
      <c r="GI114" s="90"/>
      <c r="GJ114" s="90"/>
      <c r="GK114" s="90"/>
      <c r="GL114" s="90"/>
      <c r="GM114" s="90"/>
      <c r="GN114" s="90"/>
      <c r="GO114" s="90"/>
      <c r="GP114" s="90"/>
      <c r="GQ114" s="90"/>
      <c r="GR114" s="90"/>
      <c r="GS114" s="90"/>
      <c r="GT114" s="90"/>
      <c r="GU114" s="90"/>
      <c r="GV114" s="90"/>
      <c r="GW114" s="90"/>
      <c r="GX114" s="90"/>
      <c r="GY114" s="90"/>
      <c r="GZ114" s="90"/>
      <c r="HA114" s="90"/>
      <c r="HB114" s="90"/>
      <c r="HC114" s="90"/>
      <c r="HD114" s="90"/>
      <c r="HE114" s="90"/>
      <c r="HF114" s="90"/>
      <c r="HG114" s="90"/>
      <c r="HH114" s="90"/>
      <c r="HI114" s="90"/>
      <c r="HJ114" s="90"/>
      <c r="HK114" s="90"/>
      <c r="HL114" s="90"/>
      <c r="HM114" s="90"/>
      <c r="HN114" s="90"/>
      <c r="HO114" s="90"/>
      <c r="HP114" s="90"/>
      <c r="HQ114" s="90"/>
      <c r="HR114" s="90"/>
      <c r="HS114" s="90"/>
      <c r="HT114" s="90"/>
      <c r="HU114" s="90"/>
      <c r="HV114" s="90"/>
      <c r="HW114" s="90"/>
      <c r="HX114" s="90"/>
      <c r="HY114" s="90"/>
      <c r="HZ114" s="90"/>
      <c r="IA114" s="90"/>
      <c r="IB114" s="90"/>
      <c r="IC114" s="90"/>
      <c r="ID114" s="90"/>
      <c r="IE114" s="90"/>
      <c r="IF114" s="90"/>
      <c r="IG114" s="90"/>
      <c r="IH114" s="90"/>
      <c r="II114" s="90"/>
      <c r="IJ114" s="90"/>
      <c r="IK114" s="90"/>
      <c r="IL114" s="90"/>
      <c r="IM114" s="90"/>
      <c r="IN114" s="90"/>
      <c r="IO114" s="90"/>
      <c r="IP114" s="90"/>
      <c r="IQ114" s="90"/>
      <c r="IR114" s="90"/>
      <c r="IS114" s="90"/>
      <c r="IT114" s="90"/>
      <c r="IU114" s="90"/>
      <c r="IV114" s="90"/>
      <c r="IW114" s="90"/>
      <c r="IX114" s="90"/>
      <c r="IY114" s="90"/>
      <c r="IZ114" s="90"/>
      <c r="JA114" s="90"/>
      <c r="JB114" s="90"/>
      <c r="JC114" s="90"/>
      <c r="JD114" s="90"/>
      <c r="JE114" s="90"/>
      <c r="JF114" s="90"/>
      <c r="JG114" s="90"/>
      <c r="JH114" s="90"/>
      <c r="JI114" s="90"/>
      <c r="JJ114" s="90"/>
      <c r="JK114" s="90"/>
      <c r="JL114" s="90"/>
      <c r="JM114" s="90"/>
      <c r="JN114" s="90"/>
      <c r="JO114" s="90"/>
      <c r="JP114" s="90"/>
      <c r="JQ114" s="90"/>
      <c r="JR114" s="90"/>
      <c r="JS114" s="90"/>
      <c r="JT114" s="90"/>
      <c r="JU114" s="90"/>
      <c r="JV114" s="90"/>
      <c r="JW114" s="90"/>
      <c r="JX114" s="90"/>
      <c r="JY114" s="90"/>
      <c r="JZ114" s="90"/>
      <c r="KA114" s="90"/>
      <c r="KB114" s="90"/>
      <c r="KC114" s="90"/>
      <c r="KD114" s="90"/>
      <c r="KE114" s="90"/>
      <c r="KF114" s="90"/>
      <c r="KG114" s="90"/>
      <c r="KH114" s="90"/>
      <c r="KI114" s="90"/>
      <c r="KJ114" s="90"/>
      <c r="KK114" s="90"/>
      <c r="KL114" s="90"/>
      <c r="KM114" s="90"/>
      <c r="KN114" s="90"/>
      <c r="KO114" s="90"/>
      <c r="KP114" s="90"/>
      <c r="KQ114" s="90"/>
      <c r="KR114" s="90"/>
      <c r="KS114" s="90"/>
      <c r="KT114" s="90"/>
      <c r="KU114" s="90"/>
      <c r="KV114" s="90"/>
      <c r="KW114" s="90"/>
      <c r="KX114" s="90"/>
      <c r="KY114" s="90"/>
      <c r="KZ114" s="90"/>
      <c r="LA114" s="90"/>
      <c r="LB114" s="90"/>
      <c r="LC114" s="90"/>
      <c r="LD114" s="90"/>
      <c r="LE114" s="90"/>
      <c r="LF114" s="90"/>
      <c r="LG114" s="90"/>
      <c r="LH114" s="90"/>
      <c r="LI114" s="90"/>
      <c r="LJ114" s="90"/>
      <c r="LK114" s="90"/>
      <c r="LL114" s="90"/>
      <c r="LM114" s="90"/>
      <c r="LN114" s="90"/>
      <c r="LO114" s="90"/>
      <c r="LP114" s="90"/>
      <c r="LQ114" s="90"/>
      <c r="LR114" s="90"/>
      <c r="LS114" s="90"/>
      <c r="LT114" s="90"/>
      <c r="LU114" s="90"/>
      <c r="LV114" s="90"/>
      <c r="LW114" s="90"/>
      <c r="LX114" s="90"/>
      <c r="LY114" s="90"/>
      <c r="LZ114" s="90"/>
      <c r="MA114" s="90"/>
      <c r="MB114" s="90"/>
      <c r="MC114" s="90"/>
      <c r="MD114" s="90"/>
      <c r="ME114" s="90"/>
      <c r="MF114" s="90"/>
      <c r="MG114" s="90"/>
      <c r="MH114" s="90"/>
      <c r="MI114" s="90"/>
      <c r="MJ114" s="90"/>
      <c r="MK114" s="90"/>
      <c r="ML114" s="90"/>
      <c r="MM114" s="90"/>
      <c r="MN114" s="90"/>
      <c r="MO114" s="90"/>
      <c r="MP114" s="90"/>
      <c r="MQ114" s="90"/>
      <c r="MR114" s="90"/>
      <c r="MS114" s="90"/>
      <c r="MT114" s="90"/>
      <c r="MU114" s="90"/>
      <c r="MV114" s="90"/>
      <c r="MW114" s="90"/>
      <c r="MX114" s="90"/>
      <c r="MY114" s="90"/>
      <c r="MZ114" s="90"/>
      <c r="NA114" s="90"/>
      <c r="NB114" s="90"/>
      <c r="NC114" s="90"/>
      <c r="ND114" s="90"/>
      <c r="NE114" s="90"/>
      <c r="NF114" s="90"/>
      <c r="NG114" s="90"/>
      <c r="NH114" s="90"/>
      <c r="NI114" s="90"/>
      <c r="NJ114" s="90"/>
      <c r="NK114" s="90"/>
      <c r="NL114" s="90"/>
      <c r="NM114" s="90"/>
      <c r="NN114" s="90"/>
      <c r="NO114" s="90"/>
      <c r="NP114" s="90"/>
      <c r="NQ114" s="90"/>
      <c r="NR114" s="90"/>
      <c r="NS114" s="90"/>
      <c r="NT114" s="90"/>
      <c r="NU114" s="90"/>
      <c r="NV114" s="90"/>
      <c r="NW114" s="90"/>
      <c r="NX114" s="90"/>
      <c r="NY114" s="90"/>
      <c r="NZ114" s="90"/>
      <c r="OA114" s="90"/>
      <c r="OB114" s="90"/>
      <c r="OC114" s="90"/>
      <c r="OD114" s="90"/>
      <c r="OE114" s="90"/>
      <c r="OF114" s="90"/>
      <c r="OG114" s="90"/>
      <c r="OH114" s="90"/>
      <c r="OI114" s="90"/>
      <c r="OJ114" s="90"/>
      <c r="OK114" s="90"/>
      <c r="OL114" s="90"/>
      <c r="OM114" s="90"/>
      <c r="ON114" s="90"/>
      <c r="OO114" s="90"/>
      <c r="OP114" s="90"/>
      <c r="OQ114" s="90"/>
      <c r="OR114" s="90"/>
      <c r="OS114" s="90"/>
      <c r="OT114" s="90"/>
      <c r="OU114" s="90"/>
      <c r="OV114" s="90"/>
      <c r="OW114" s="90"/>
      <c r="OX114" s="90"/>
      <c r="OY114" s="90"/>
      <c r="OZ114" s="90"/>
      <c r="PA114" s="90"/>
      <c r="PB114" s="90"/>
      <c r="PC114" s="90"/>
      <c r="PD114" s="90"/>
      <c r="PE114" s="90"/>
      <c r="PF114" s="90"/>
      <c r="PG114" s="90"/>
      <c r="PH114" s="90"/>
      <c r="PI114" s="90"/>
      <c r="PJ114" s="90"/>
      <c r="PK114" s="90"/>
      <c r="PL114" s="90"/>
      <c r="PM114" s="90"/>
      <c r="PN114" s="90"/>
      <c r="PO114" s="90"/>
      <c r="PP114" s="90"/>
      <c r="PQ114" s="90"/>
      <c r="PR114" s="90"/>
      <c r="PS114" s="90"/>
      <c r="PT114" s="90"/>
      <c r="PU114" s="90"/>
      <c r="PV114" s="90"/>
      <c r="PW114" s="90"/>
      <c r="PX114" s="90"/>
      <c r="PY114" s="90"/>
      <c r="PZ114" s="90"/>
      <c r="QA114" s="90"/>
      <c r="QB114" s="90"/>
      <c r="QC114" s="90"/>
      <c r="QD114" s="90"/>
      <c r="QE114" s="90"/>
      <c r="QF114" s="90"/>
      <c r="QG114" s="90"/>
      <c r="QH114" s="90"/>
      <c r="QI114" s="90"/>
      <c r="QJ114" s="90"/>
      <c r="QK114" s="90"/>
      <c r="QL114" s="90"/>
      <c r="QM114" s="90"/>
      <c r="QN114" s="90"/>
      <c r="QO114" s="90"/>
      <c r="QP114" s="90"/>
      <c r="QQ114" s="90"/>
      <c r="QR114" s="90"/>
      <c r="QS114" s="90"/>
      <c r="QT114" s="90"/>
      <c r="QU114" s="90"/>
      <c r="QV114" s="90"/>
      <c r="QW114" s="90"/>
      <c r="QX114" s="90"/>
      <c r="QY114" s="90"/>
      <c r="QZ114" s="90"/>
      <c r="RA114" s="90"/>
      <c r="RB114" s="90"/>
      <c r="RC114" s="90"/>
      <c r="RD114" s="90"/>
      <c r="RE114" s="90"/>
      <c r="RF114" s="90"/>
      <c r="RG114" s="90"/>
      <c r="RH114" s="90"/>
      <c r="RI114" s="90"/>
      <c r="RJ114" s="90"/>
      <c r="RK114" s="90"/>
      <c r="RL114" s="90"/>
      <c r="RM114" s="90"/>
      <c r="RN114" s="90"/>
      <c r="RO114" s="90"/>
      <c r="RP114" s="90"/>
      <c r="RQ114" s="90"/>
      <c r="RR114" s="90"/>
      <c r="RS114" s="90"/>
      <c r="RT114" s="90"/>
      <c r="RU114" s="90"/>
      <c r="RV114" s="90"/>
      <c r="RW114" s="90"/>
      <c r="RX114" s="90"/>
      <c r="RY114" s="90"/>
      <c r="RZ114" s="90"/>
      <c r="SA114" s="90"/>
      <c r="SB114" s="90"/>
      <c r="SC114" s="90"/>
      <c r="SD114" s="90"/>
      <c r="SE114" s="90"/>
      <c r="SF114" s="90"/>
      <c r="SG114" s="90"/>
      <c r="SH114" s="90"/>
      <c r="SI114" s="90"/>
      <c r="SJ114" s="90"/>
      <c r="SK114" s="90"/>
      <c r="SL114" s="90"/>
      <c r="SM114" s="90"/>
      <c r="SN114" s="90"/>
      <c r="SO114" s="90"/>
      <c r="SP114" s="90"/>
      <c r="SQ114" s="90"/>
      <c r="SR114" s="90"/>
      <c r="SS114" s="90"/>
      <c r="ST114" s="90"/>
      <c r="SU114" s="90"/>
      <c r="SV114" s="90"/>
      <c r="SW114" s="90"/>
      <c r="SX114" s="90"/>
      <c r="SY114" s="90"/>
      <c r="SZ114" s="90"/>
      <c r="TA114" s="90"/>
      <c r="TB114" s="90"/>
      <c r="TC114" s="90"/>
      <c r="TD114" s="90"/>
      <c r="TE114" s="90"/>
      <c r="TF114" s="90"/>
      <c r="TG114" s="90"/>
      <c r="TH114" s="90"/>
      <c r="TI114" s="90"/>
      <c r="TJ114" s="90"/>
      <c r="TK114" s="90"/>
      <c r="TL114" s="90"/>
      <c r="TM114" s="90"/>
      <c r="TN114" s="90"/>
      <c r="TO114" s="90"/>
      <c r="TP114" s="90"/>
      <c r="TQ114" s="90"/>
      <c r="TR114" s="90"/>
      <c r="TS114" s="90"/>
      <c r="TT114" s="90"/>
      <c r="TU114" s="90"/>
      <c r="TV114" s="90"/>
      <c r="TW114" s="90"/>
      <c r="TX114" s="90"/>
      <c r="TY114" s="90"/>
      <c r="TZ114" s="90"/>
      <c r="UA114" s="90"/>
      <c r="UB114" s="90"/>
      <c r="UC114" s="90"/>
      <c r="UD114" s="90"/>
      <c r="UE114" s="90"/>
      <c r="UF114" s="90"/>
      <c r="UG114" s="90"/>
      <c r="UH114" s="90"/>
      <c r="UI114" s="90"/>
      <c r="UJ114" s="90"/>
      <c r="UK114" s="90"/>
      <c r="UL114" s="90"/>
      <c r="UM114" s="90"/>
      <c r="UN114" s="90"/>
      <c r="UO114" s="90"/>
      <c r="UP114" s="90"/>
      <c r="UQ114" s="90"/>
      <c r="UR114" s="90"/>
      <c r="US114" s="90"/>
      <c r="UT114" s="90"/>
      <c r="UU114" s="90"/>
      <c r="UV114" s="90"/>
      <c r="UW114" s="90"/>
      <c r="UX114" s="90"/>
      <c r="UY114" s="90"/>
      <c r="UZ114" s="90"/>
      <c r="VA114" s="90"/>
      <c r="VB114" s="90"/>
      <c r="VC114" s="90"/>
      <c r="VD114" s="90"/>
      <c r="VE114" s="90"/>
      <c r="VF114" s="90"/>
      <c r="VG114" s="90"/>
      <c r="VH114" s="90"/>
      <c r="VI114" s="90"/>
      <c r="VJ114" s="90"/>
      <c r="VK114" s="90"/>
      <c r="VL114" s="90"/>
      <c r="VM114" s="90"/>
      <c r="VN114" s="90"/>
      <c r="VO114" s="90"/>
      <c r="VP114" s="90"/>
      <c r="VQ114" s="90"/>
      <c r="VR114" s="90"/>
      <c r="VS114" s="90"/>
      <c r="VT114" s="90"/>
      <c r="VU114" s="90"/>
      <c r="VV114" s="90"/>
      <c r="VW114" s="90"/>
      <c r="VX114" s="90"/>
      <c r="VY114" s="90"/>
      <c r="VZ114" s="90"/>
      <c r="WA114" s="90"/>
      <c r="WB114" s="90"/>
      <c r="WC114" s="90"/>
      <c r="WD114" s="90"/>
      <c r="WE114" s="90"/>
      <c r="WF114" s="90"/>
      <c r="WG114" s="90"/>
      <c r="WH114" s="90"/>
      <c r="WI114" s="90"/>
      <c r="WJ114" s="90"/>
      <c r="WK114" s="90"/>
      <c r="WL114" s="90"/>
      <c r="WM114" s="90"/>
      <c r="WN114" s="90"/>
      <c r="WO114" s="90"/>
      <c r="WP114" s="90"/>
      <c r="WQ114" s="90"/>
      <c r="WR114" s="90"/>
      <c r="WS114" s="90"/>
      <c r="WT114" s="90"/>
      <c r="WU114" s="90"/>
      <c r="WV114" s="90"/>
      <c r="WW114" s="90"/>
      <c r="WX114" s="90"/>
      <c r="WY114" s="90"/>
      <c r="WZ114" s="90"/>
      <c r="XA114" s="90"/>
      <c r="XB114" s="90"/>
      <c r="XC114" s="90"/>
      <c r="XD114" s="90"/>
      <c r="XE114" s="90"/>
      <c r="XF114" s="90"/>
      <c r="XG114" s="90"/>
      <c r="XH114" s="90"/>
      <c r="XI114" s="90"/>
      <c r="XJ114" s="90"/>
      <c r="XK114" s="90"/>
      <c r="XL114" s="90"/>
      <c r="XM114" s="90"/>
      <c r="XN114" s="90"/>
      <c r="XO114" s="90"/>
      <c r="XP114" s="90"/>
      <c r="XQ114" s="90"/>
      <c r="XR114" s="90"/>
      <c r="XS114" s="90"/>
      <c r="XT114" s="90"/>
      <c r="XU114" s="90"/>
      <c r="XV114" s="90"/>
      <c r="XW114" s="90"/>
      <c r="XX114" s="90"/>
      <c r="XY114" s="90"/>
      <c r="XZ114" s="90"/>
      <c r="YA114" s="90"/>
      <c r="YB114" s="90"/>
      <c r="YC114" s="90"/>
      <c r="YD114" s="90"/>
      <c r="YE114" s="90"/>
      <c r="YF114" s="90"/>
      <c r="YG114" s="90"/>
      <c r="YH114" s="90"/>
      <c r="YI114" s="90"/>
      <c r="YJ114" s="90"/>
      <c r="YK114" s="90"/>
      <c r="YL114" s="90"/>
      <c r="YM114" s="90"/>
      <c r="YN114" s="90"/>
      <c r="YO114" s="90"/>
      <c r="YP114" s="90"/>
      <c r="YQ114" s="90"/>
      <c r="YR114" s="90"/>
      <c r="YS114" s="90"/>
      <c r="YT114" s="90"/>
      <c r="YU114" s="90"/>
      <c r="YV114" s="90"/>
      <c r="YW114" s="90"/>
      <c r="YX114" s="90"/>
      <c r="YY114" s="90"/>
      <c r="YZ114" s="90"/>
      <c r="ZA114" s="90"/>
      <c r="ZB114" s="90"/>
      <c r="ZC114" s="90"/>
      <c r="ZD114" s="90"/>
      <c r="ZE114" s="90"/>
      <c r="ZF114" s="90"/>
      <c r="ZG114" s="90"/>
      <c r="ZH114" s="90"/>
      <c r="ZI114" s="90"/>
      <c r="ZJ114" s="90"/>
      <c r="ZK114" s="90"/>
      <c r="ZL114" s="90"/>
      <c r="ZM114" s="90"/>
      <c r="ZN114" s="90"/>
      <c r="ZO114" s="90"/>
      <c r="ZP114" s="90"/>
      <c r="ZQ114" s="90"/>
      <c r="ZR114" s="90"/>
      <c r="ZS114" s="90"/>
      <c r="ZT114" s="90"/>
      <c r="ZU114" s="90"/>
      <c r="ZV114" s="90"/>
      <c r="ZW114" s="90"/>
      <c r="ZX114" s="90"/>
      <c r="ZY114" s="90"/>
      <c r="ZZ114" s="90"/>
      <c r="AAA114" s="90"/>
      <c r="AAB114" s="90"/>
      <c r="AAC114" s="90"/>
      <c r="AAD114" s="90"/>
      <c r="AAE114" s="90"/>
      <c r="AAF114" s="90"/>
      <c r="AAG114" s="90"/>
      <c r="AAH114" s="90"/>
      <c r="AAI114" s="90"/>
      <c r="AAJ114" s="90"/>
      <c r="AAK114" s="90"/>
      <c r="AAL114" s="90"/>
      <c r="AAM114" s="90"/>
      <c r="AAN114" s="90"/>
      <c r="AAO114" s="90"/>
      <c r="AAP114" s="90"/>
      <c r="AAQ114" s="90"/>
      <c r="AAR114" s="90"/>
      <c r="AAS114" s="90"/>
      <c r="AAT114" s="90"/>
      <c r="AAU114" s="90"/>
      <c r="AAV114" s="90"/>
      <c r="AAW114" s="90"/>
      <c r="AAX114" s="90"/>
      <c r="AAY114" s="90"/>
      <c r="AAZ114" s="90"/>
      <c r="ABA114" s="90"/>
      <c r="ABB114" s="90"/>
      <c r="ABC114" s="90"/>
      <c r="ABD114" s="90"/>
      <c r="ABE114" s="90"/>
      <c r="ABF114" s="90"/>
      <c r="ABG114" s="90"/>
      <c r="ABH114" s="90"/>
      <c r="ABI114" s="90"/>
      <c r="ABJ114" s="90"/>
      <c r="ABK114" s="90"/>
      <c r="ABL114" s="90"/>
      <c r="ABM114" s="90"/>
      <c r="ABN114" s="90"/>
      <c r="ABO114" s="90"/>
      <c r="ABP114" s="90"/>
      <c r="ABQ114" s="90"/>
      <c r="ABR114" s="90"/>
      <c r="ABS114" s="90"/>
      <c r="ABT114" s="90"/>
      <c r="ABU114" s="90"/>
      <c r="ABV114" s="90"/>
      <c r="ABW114" s="90"/>
      <c r="ABX114" s="90"/>
      <c r="ABY114" s="90"/>
      <c r="ABZ114" s="90"/>
      <c r="ACA114" s="90"/>
      <c r="ACB114" s="90"/>
      <c r="ACC114" s="90"/>
      <c r="ACD114" s="90"/>
      <c r="ACE114" s="90"/>
      <c r="ACF114" s="90"/>
      <c r="ACG114" s="90"/>
      <c r="ACH114" s="90"/>
      <c r="ACI114" s="90"/>
      <c r="ACJ114" s="90"/>
      <c r="ACK114" s="90"/>
      <c r="ACL114" s="90"/>
      <c r="ACM114" s="90"/>
      <c r="ACN114" s="90"/>
      <c r="ACO114" s="90"/>
      <c r="ACP114" s="90"/>
      <c r="ACQ114" s="90"/>
      <c r="ACR114" s="90"/>
      <c r="ACS114" s="90"/>
      <c r="ACT114" s="90"/>
      <c r="ACU114" s="90"/>
      <c r="ACV114" s="90"/>
      <c r="ACW114" s="90"/>
      <c r="ACX114" s="90"/>
      <c r="ACY114" s="90"/>
      <c r="ACZ114" s="90"/>
      <c r="ADA114" s="90"/>
      <c r="ADB114" s="90"/>
      <c r="ADC114" s="90"/>
      <c r="ADD114" s="90"/>
      <c r="ADE114" s="90"/>
      <c r="ADF114" s="90"/>
      <c r="ADG114" s="90"/>
      <c r="ADH114" s="90"/>
      <c r="ADI114" s="90"/>
      <c r="ADJ114" s="90"/>
      <c r="ADK114" s="90"/>
      <c r="ADL114" s="90"/>
      <c r="ADM114" s="90"/>
      <c r="ADN114" s="90"/>
      <c r="ADO114" s="90"/>
      <c r="ADP114" s="90"/>
      <c r="ADQ114" s="90"/>
      <c r="ADR114" s="90"/>
      <c r="ADS114" s="90"/>
      <c r="ADT114" s="90"/>
      <c r="ADU114" s="90"/>
      <c r="ADV114" s="90"/>
      <c r="ADW114" s="90"/>
      <c r="ADX114" s="90"/>
      <c r="ADY114" s="90"/>
      <c r="ADZ114" s="90"/>
      <c r="AEA114" s="90"/>
      <c r="AEB114" s="90"/>
      <c r="AEC114" s="90"/>
      <c r="AED114" s="90"/>
      <c r="AEE114" s="90"/>
      <c r="AEF114" s="90"/>
      <c r="AEG114" s="90"/>
      <c r="AEH114" s="90"/>
      <c r="AEI114" s="90"/>
      <c r="AEJ114" s="90"/>
      <c r="AEK114" s="90"/>
      <c r="AEL114" s="90"/>
      <c r="AEM114" s="90"/>
      <c r="AEN114" s="90"/>
      <c r="AEO114" s="90"/>
      <c r="AEP114" s="90"/>
      <c r="AEQ114" s="90"/>
      <c r="AER114" s="90"/>
      <c r="AES114" s="90"/>
      <c r="AET114" s="90"/>
      <c r="AEU114" s="90"/>
      <c r="AEV114" s="90"/>
      <c r="AEW114" s="90"/>
      <c r="AEX114" s="90"/>
      <c r="AEY114" s="90"/>
      <c r="AEZ114" s="90"/>
      <c r="AFA114" s="90"/>
      <c r="AFB114" s="90"/>
      <c r="AFC114" s="90"/>
      <c r="AFD114" s="90"/>
      <c r="AFE114" s="90"/>
      <c r="AFF114" s="90"/>
      <c r="AFG114" s="90"/>
      <c r="AFH114" s="90"/>
      <c r="AFI114" s="90"/>
      <c r="AFJ114" s="90"/>
      <c r="AFK114" s="90"/>
      <c r="AFL114" s="90"/>
      <c r="AFM114" s="90"/>
      <c r="AFN114" s="90"/>
      <c r="AFO114" s="90"/>
      <c r="AFP114" s="90"/>
      <c r="AFQ114" s="90"/>
      <c r="AFR114" s="90"/>
      <c r="AFS114" s="90"/>
      <c r="AFT114" s="90"/>
      <c r="AFU114" s="90"/>
      <c r="AFV114" s="90"/>
      <c r="AFW114" s="90"/>
      <c r="AFX114" s="90"/>
      <c r="AFY114" s="90"/>
      <c r="AFZ114" s="90"/>
      <c r="AGA114" s="90"/>
      <c r="AGB114" s="90"/>
      <c r="AGC114" s="90"/>
      <c r="AGD114" s="90"/>
      <c r="AGE114" s="90"/>
      <c r="AGF114" s="90"/>
      <c r="AGG114" s="90"/>
      <c r="AGH114" s="90"/>
      <c r="AGI114" s="90"/>
      <c r="AGJ114" s="90"/>
      <c r="AGK114" s="90"/>
      <c r="AGL114" s="90"/>
      <c r="AGM114" s="90"/>
      <c r="AGN114" s="90"/>
      <c r="AGO114" s="90"/>
      <c r="AGP114" s="90"/>
      <c r="AGQ114" s="90"/>
      <c r="AGR114" s="90"/>
      <c r="AGS114" s="90"/>
      <c r="AGT114" s="90"/>
      <c r="AGU114" s="90"/>
      <c r="AGV114" s="90"/>
      <c r="AGW114" s="90"/>
      <c r="AGX114" s="90"/>
      <c r="AGY114" s="90"/>
      <c r="AGZ114" s="90"/>
      <c r="AHA114" s="90"/>
      <c r="AHB114" s="90"/>
      <c r="AHC114" s="90"/>
      <c r="AHD114" s="90"/>
      <c r="AHE114" s="90"/>
      <c r="AHF114" s="90"/>
      <c r="AHG114" s="90"/>
      <c r="AHH114" s="90"/>
      <c r="AHI114" s="90"/>
      <c r="AHJ114" s="90"/>
      <c r="AHK114" s="90"/>
      <c r="AHL114" s="90"/>
      <c r="AHM114" s="90"/>
      <c r="AHN114" s="90"/>
      <c r="AHO114" s="90"/>
      <c r="AHP114" s="90"/>
      <c r="AHQ114" s="90"/>
      <c r="AHR114" s="90"/>
      <c r="AHS114" s="90"/>
      <c r="AHT114" s="90"/>
      <c r="AHU114" s="90"/>
      <c r="AHV114" s="90"/>
      <c r="AHW114" s="90"/>
      <c r="AHX114" s="90"/>
      <c r="AHY114" s="90"/>
      <c r="AHZ114" s="90"/>
      <c r="AIA114" s="90"/>
      <c r="AIB114" s="90"/>
      <c r="AIC114" s="90"/>
      <c r="AID114" s="90"/>
      <c r="AIE114" s="90"/>
      <c r="AIF114" s="90"/>
      <c r="AIG114" s="90"/>
      <c r="AIH114" s="90"/>
      <c r="AII114" s="90"/>
      <c r="AIJ114" s="90"/>
      <c r="AIK114" s="90"/>
      <c r="AIL114" s="90"/>
      <c r="AIM114" s="90"/>
      <c r="AIN114" s="90"/>
      <c r="AIO114" s="90"/>
      <c r="AIP114" s="90"/>
      <c r="AIQ114" s="90"/>
      <c r="AIR114" s="90"/>
      <c r="AIS114" s="90"/>
      <c r="AIT114" s="90"/>
      <c r="AIU114" s="90"/>
      <c r="AIV114" s="90"/>
      <c r="AIW114" s="90"/>
      <c r="AIX114" s="90"/>
      <c r="AIY114" s="90"/>
      <c r="AIZ114" s="90"/>
      <c r="AJA114" s="90"/>
      <c r="AJB114" s="90"/>
      <c r="AJC114" s="90"/>
      <c r="AJD114" s="90"/>
      <c r="AJE114" s="90"/>
      <c r="AJF114" s="90"/>
      <c r="AJG114" s="90"/>
      <c r="AJH114" s="90"/>
      <c r="AJI114" s="90"/>
      <c r="AJJ114" s="90"/>
      <c r="AJK114" s="90"/>
      <c r="AJL114" s="90"/>
      <c r="AJM114" s="90"/>
      <c r="AJN114" s="90"/>
      <c r="AJO114" s="90"/>
      <c r="AJP114" s="90"/>
      <c r="AJQ114" s="90"/>
      <c r="AJR114" s="90"/>
      <c r="AJS114" s="90"/>
      <c r="AJT114" s="90"/>
      <c r="AJU114" s="90"/>
      <c r="AJV114" s="90"/>
      <c r="AJW114" s="90"/>
      <c r="AJX114" s="90"/>
      <c r="AJY114" s="90"/>
      <c r="AJZ114" s="90"/>
      <c r="AKA114" s="90"/>
      <c r="AKB114" s="90"/>
      <c r="AKC114" s="90"/>
      <c r="AKD114" s="90"/>
      <c r="AKE114" s="90"/>
      <c r="AKF114" s="90"/>
      <c r="AKG114" s="90"/>
      <c r="AKH114" s="90"/>
      <c r="AKI114" s="90"/>
      <c r="AKJ114" s="90"/>
      <c r="AKK114" s="90"/>
      <c r="AKL114" s="90"/>
      <c r="AKM114" s="90"/>
      <c r="AKN114" s="90"/>
      <c r="AKO114" s="90"/>
      <c r="AKP114" s="90"/>
      <c r="AKQ114" s="90"/>
      <c r="AKR114" s="90"/>
      <c r="AKS114" s="90"/>
      <c r="AKT114" s="90"/>
      <c r="AKU114" s="90"/>
      <c r="AKV114" s="90"/>
      <c r="AKW114" s="90"/>
      <c r="AKX114" s="90"/>
      <c r="AKY114" s="90"/>
      <c r="AKZ114" s="90"/>
      <c r="ALA114" s="90"/>
      <c r="ALB114" s="90"/>
      <c r="ALC114" s="90"/>
      <c r="ALD114" s="90"/>
      <c r="ALE114" s="90"/>
      <c r="ALF114" s="90"/>
      <c r="ALG114" s="90"/>
      <c r="ALH114" s="90"/>
      <c r="ALI114" s="90"/>
      <c r="ALJ114" s="90"/>
      <c r="ALK114" s="90"/>
      <c r="ALL114" s="90"/>
      <c r="ALM114" s="90"/>
      <c r="ALN114" s="90"/>
      <c r="ALO114" s="90"/>
      <c r="ALP114" s="90"/>
      <c r="ALQ114" s="90"/>
      <c r="ALR114" s="90"/>
      <c r="ALS114" s="90"/>
      <c r="ALT114" s="90"/>
      <c r="ALU114" s="90"/>
      <c r="ALV114" s="90"/>
      <c r="ALW114" s="90"/>
      <c r="ALX114" s="90"/>
      <c r="ALY114" s="90"/>
      <c r="ALZ114" s="90"/>
      <c r="AMA114" s="90"/>
      <c r="AMB114" s="90"/>
      <c r="AMC114" s="90"/>
      <c r="AMD114" s="90"/>
      <c r="AME114" s="90"/>
      <c r="AMF114" s="90"/>
      <c r="AMG114" s="90"/>
      <c r="AMH114" s="90"/>
      <c r="AMI114" s="90"/>
      <c r="AMJ114" s="90"/>
      <c r="AMK114" s="90"/>
      <c r="AML114" s="90"/>
      <c r="AMM114" s="90"/>
      <c r="AMN114" s="90"/>
      <c r="AMO114" s="90"/>
      <c r="AMP114" s="90"/>
      <c r="AMQ114" s="90"/>
      <c r="AMR114" s="90"/>
      <c r="AMS114" s="90"/>
      <c r="AMT114" s="90"/>
      <c r="AMU114" s="90"/>
      <c r="AMV114" s="90"/>
      <c r="AMW114" s="90"/>
      <c r="AMX114" s="90"/>
      <c r="AMY114" s="90"/>
      <c r="AMZ114" s="90"/>
      <c r="ANA114" s="90"/>
      <c r="ANB114" s="90"/>
      <c r="ANC114" s="90"/>
      <c r="AND114" s="90"/>
      <c r="ANE114" s="90"/>
      <c r="ANF114" s="90"/>
      <c r="ANG114" s="90"/>
      <c r="ANH114" s="90"/>
      <c r="ANI114" s="90"/>
      <c r="ANJ114" s="90"/>
      <c r="ANK114" s="90"/>
      <c r="ANL114" s="90"/>
      <c r="ANM114" s="90"/>
      <c r="ANN114" s="90"/>
      <c r="ANO114" s="90"/>
      <c r="ANP114" s="90"/>
      <c r="ANQ114" s="90"/>
      <c r="ANR114" s="90"/>
      <c r="ANS114" s="90"/>
      <c r="ANT114" s="90"/>
      <c r="ANU114" s="90"/>
      <c r="ANV114" s="90"/>
      <c r="ANW114" s="90"/>
      <c r="ANX114" s="90"/>
      <c r="ANY114" s="90"/>
      <c r="ANZ114" s="90"/>
      <c r="AOA114" s="90"/>
      <c r="AOB114" s="90"/>
      <c r="AOC114" s="90"/>
      <c r="AOD114" s="90"/>
      <c r="AOE114" s="90"/>
      <c r="AOF114" s="90"/>
      <c r="AOG114" s="90"/>
      <c r="AOH114" s="90"/>
      <c r="AOI114" s="90"/>
      <c r="AOJ114" s="90"/>
      <c r="AOK114" s="90"/>
      <c r="AOL114" s="90"/>
      <c r="AOM114" s="90"/>
      <c r="AON114" s="90"/>
      <c r="AOO114" s="90"/>
      <c r="AOP114" s="90"/>
      <c r="AOQ114" s="90"/>
      <c r="AOR114" s="90"/>
      <c r="AOS114" s="90"/>
      <c r="AOT114" s="90"/>
      <c r="AOU114" s="90"/>
      <c r="AOV114" s="90"/>
      <c r="AOW114" s="90"/>
      <c r="AOX114" s="90"/>
      <c r="AOY114" s="90"/>
      <c r="AOZ114" s="90"/>
      <c r="APA114" s="90"/>
      <c r="APB114" s="90"/>
      <c r="APC114" s="90"/>
      <c r="APD114" s="90"/>
      <c r="APE114" s="90"/>
      <c r="APF114" s="90"/>
      <c r="APG114" s="90"/>
      <c r="APH114" s="90"/>
      <c r="API114" s="90"/>
      <c r="APJ114" s="90"/>
      <c r="APK114" s="90"/>
      <c r="APL114" s="90"/>
      <c r="APM114" s="90"/>
      <c r="APN114" s="90"/>
      <c r="APO114" s="90"/>
      <c r="APP114" s="90"/>
      <c r="APQ114" s="90"/>
      <c r="APR114" s="90"/>
      <c r="APS114" s="90"/>
      <c r="APT114" s="90"/>
      <c r="APU114" s="90"/>
      <c r="APV114" s="90"/>
      <c r="APW114" s="90"/>
      <c r="APX114" s="90"/>
      <c r="APY114" s="90"/>
      <c r="APZ114" s="90"/>
      <c r="AQA114" s="90"/>
      <c r="AQB114" s="90"/>
      <c r="AQC114" s="90"/>
      <c r="AQD114" s="90"/>
      <c r="AQE114" s="90"/>
      <c r="AQF114" s="90"/>
      <c r="AQG114" s="90"/>
      <c r="AQH114" s="90"/>
      <c r="AQI114" s="90"/>
      <c r="AQJ114" s="90"/>
      <c r="AQK114" s="90"/>
      <c r="AQL114" s="90"/>
      <c r="AQM114" s="90"/>
      <c r="AQN114" s="90"/>
      <c r="AQO114" s="90"/>
      <c r="AQP114" s="90"/>
      <c r="AQQ114" s="90"/>
      <c r="AQR114" s="90"/>
      <c r="AQS114" s="90"/>
      <c r="AQT114" s="90"/>
      <c r="AQU114" s="90"/>
      <c r="AQV114" s="90"/>
      <c r="AQW114" s="90"/>
      <c r="AQX114" s="90"/>
      <c r="AQY114" s="90"/>
      <c r="AQZ114" s="90"/>
      <c r="ARA114" s="90"/>
      <c r="ARB114" s="90"/>
      <c r="ARC114" s="90"/>
      <c r="ARD114" s="90"/>
      <c r="ARE114" s="90"/>
      <c r="ARF114" s="90"/>
      <c r="ARG114" s="90"/>
      <c r="ARH114" s="90"/>
      <c r="ARI114" s="90"/>
      <c r="ARJ114" s="90"/>
      <c r="ARK114" s="90"/>
      <c r="ARL114" s="90"/>
      <c r="ARM114" s="90"/>
      <c r="ARN114" s="90"/>
      <c r="ARO114" s="90"/>
      <c r="ARP114" s="90"/>
      <c r="ARQ114" s="90"/>
      <c r="ARR114" s="90"/>
      <c r="ARS114" s="90"/>
      <c r="ART114" s="90"/>
      <c r="ARU114" s="90"/>
      <c r="ARV114" s="90"/>
      <c r="ARW114" s="90"/>
      <c r="ARX114" s="90"/>
      <c r="ARY114" s="90"/>
      <c r="ARZ114" s="90"/>
      <c r="ASA114" s="90"/>
      <c r="ASB114" s="90"/>
      <c r="ASC114" s="90"/>
      <c r="ASD114" s="90"/>
      <c r="ASE114" s="90"/>
      <c r="ASF114" s="90"/>
      <c r="ASG114" s="90"/>
      <c r="ASH114" s="90"/>
      <c r="ASI114" s="90"/>
      <c r="ASJ114" s="90"/>
      <c r="ASK114" s="90"/>
      <c r="ASL114" s="90"/>
      <c r="ASM114" s="90"/>
      <c r="ASN114" s="90"/>
      <c r="ASO114" s="90"/>
      <c r="ASP114" s="90"/>
      <c r="ASQ114" s="90"/>
      <c r="ASR114" s="90"/>
      <c r="ASS114" s="90"/>
      <c r="AST114" s="90"/>
      <c r="ASU114" s="90"/>
      <c r="ASV114" s="90"/>
      <c r="ASW114" s="90"/>
      <c r="ASX114" s="90"/>
      <c r="ASY114" s="90"/>
      <c r="ASZ114" s="90"/>
      <c r="ATA114" s="90"/>
      <c r="ATB114" s="90"/>
      <c r="ATC114" s="90"/>
      <c r="ATD114" s="90"/>
      <c r="ATE114" s="90"/>
      <c r="ATF114" s="90"/>
      <c r="ATG114" s="90"/>
      <c r="ATH114" s="90"/>
      <c r="ATI114" s="90"/>
      <c r="ATJ114" s="90"/>
      <c r="ATK114" s="90"/>
      <c r="ATL114" s="90"/>
      <c r="ATM114" s="90"/>
      <c r="ATN114" s="90"/>
      <c r="ATO114" s="90"/>
      <c r="ATP114" s="90"/>
      <c r="ATQ114" s="90"/>
      <c r="ATR114" s="90"/>
      <c r="ATS114" s="90"/>
      <c r="ATT114" s="90"/>
      <c r="ATU114" s="90"/>
      <c r="ATV114" s="90"/>
      <c r="ATW114" s="90"/>
      <c r="ATX114" s="90"/>
      <c r="ATY114" s="90"/>
      <c r="ATZ114" s="90"/>
      <c r="AUA114" s="90"/>
      <c r="AUB114" s="90"/>
      <c r="AUC114" s="90"/>
      <c r="AUD114" s="90"/>
      <c r="AUE114" s="90"/>
      <c r="AUF114" s="90"/>
      <c r="AUG114" s="90"/>
      <c r="AUH114" s="90"/>
      <c r="AUI114" s="90"/>
      <c r="AUJ114" s="90"/>
      <c r="AUK114" s="90"/>
      <c r="AUL114" s="90"/>
      <c r="AUM114" s="90"/>
      <c r="AUN114" s="90"/>
      <c r="AUO114" s="90"/>
      <c r="AUP114" s="90"/>
      <c r="AUQ114" s="90"/>
      <c r="AUR114" s="90"/>
      <c r="AUS114" s="90"/>
      <c r="AUT114" s="90"/>
      <c r="AUU114" s="90"/>
      <c r="AUV114" s="90"/>
      <c r="AUW114" s="90"/>
      <c r="AUX114" s="90"/>
      <c r="AUY114" s="90"/>
      <c r="AUZ114" s="90"/>
      <c r="AVA114" s="90"/>
      <c r="AVB114" s="90"/>
      <c r="AVC114" s="90"/>
      <c r="AVD114" s="90"/>
      <c r="AVE114" s="90"/>
      <c r="AVF114" s="90"/>
      <c r="AVG114" s="90"/>
      <c r="AVH114" s="90"/>
      <c r="AVI114" s="90"/>
      <c r="AVJ114" s="90"/>
      <c r="AVK114" s="90"/>
      <c r="AVL114" s="90"/>
      <c r="AVM114" s="90"/>
      <c r="AVN114" s="90"/>
      <c r="AVO114" s="90"/>
      <c r="AVP114" s="90"/>
      <c r="AVQ114" s="90"/>
      <c r="AVR114" s="90"/>
      <c r="AVS114" s="90"/>
      <c r="AVT114" s="90"/>
      <c r="AVU114" s="90"/>
      <c r="AVV114" s="90"/>
      <c r="AVW114" s="90"/>
      <c r="AVX114" s="90"/>
      <c r="AVY114" s="90"/>
      <c r="AVZ114" s="90"/>
      <c r="AWA114" s="90"/>
      <c r="AWB114" s="90"/>
      <c r="AWC114" s="90"/>
      <c r="AWD114" s="90"/>
      <c r="AWE114" s="90"/>
      <c r="AWF114" s="90"/>
      <c r="AWG114" s="90"/>
      <c r="AWH114" s="90"/>
      <c r="AWI114" s="90"/>
      <c r="AWJ114" s="90"/>
      <c r="AWK114" s="90"/>
      <c r="AWL114" s="90"/>
      <c r="AWM114" s="90"/>
      <c r="AWN114" s="90"/>
      <c r="AWO114" s="90"/>
      <c r="AWP114" s="90"/>
      <c r="AWQ114" s="90"/>
      <c r="AWR114" s="90"/>
      <c r="AWS114" s="90"/>
      <c r="AWT114" s="90"/>
      <c r="AWU114" s="90"/>
      <c r="AWV114" s="90"/>
      <c r="AWW114" s="90"/>
      <c r="AWX114" s="90"/>
      <c r="AWY114" s="90"/>
      <c r="AWZ114" s="90"/>
      <c r="AXA114" s="90"/>
      <c r="AXB114" s="90"/>
      <c r="AXC114" s="90"/>
      <c r="AXD114" s="90"/>
      <c r="AXE114" s="90"/>
      <c r="AXF114" s="90"/>
      <c r="AXG114" s="90"/>
      <c r="AXH114" s="90"/>
      <c r="AXI114" s="90"/>
      <c r="AXJ114" s="90"/>
      <c r="AXK114" s="90"/>
      <c r="AXL114" s="90"/>
      <c r="AXM114" s="90"/>
      <c r="AXN114" s="90"/>
      <c r="AXO114" s="90"/>
      <c r="AXP114" s="90"/>
      <c r="AXQ114" s="90"/>
      <c r="AXR114" s="90"/>
      <c r="AXS114" s="90"/>
      <c r="AXT114" s="90"/>
      <c r="AXU114" s="90"/>
      <c r="AXV114" s="90"/>
      <c r="AXW114" s="90"/>
      <c r="AXX114" s="90"/>
      <c r="AXY114" s="90"/>
      <c r="AXZ114" s="90"/>
      <c r="AYA114" s="90"/>
      <c r="AYB114" s="90"/>
      <c r="AYC114" s="90"/>
      <c r="AYD114" s="90"/>
      <c r="AYE114" s="90"/>
      <c r="AYF114" s="90"/>
      <c r="AYG114" s="90"/>
      <c r="AYH114" s="90"/>
      <c r="AYI114" s="90"/>
      <c r="AYJ114" s="90"/>
      <c r="AYK114" s="90"/>
      <c r="AYL114" s="90"/>
      <c r="AYM114" s="90"/>
      <c r="AYN114" s="90"/>
      <c r="AYO114" s="90"/>
      <c r="AYP114" s="90"/>
      <c r="AYQ114" s="90"/>
      <c r="AYR114" s="90"/>
      <c r="AYS114" s="90"/>
      <c r="AYT114" s="90"/>
      <c r="AYU114" s="90"/>
      <c r="AYV114" s="90"/>
      <c r="AYW114" s="90"/>
      <c r="AYX114" s="90"/>
      <c r="AYY114" s="90"/>
      <c r="AYZ114" s="90"/>
      <c r="AZA114" s="90"/>
      <c r="AZB114" s="90"/>
      <c r="AZC114" s="90"/>
      <c r="AZD114" s="90"/>
      <c r="AZE114" s="90"/>
      <c r="AZF114" s="90"/>
      <c r="AZG114" s="90"/>
      <c r="AZH114" s="90"/>
      <c r="AZI114" s="90"/>
      <c r="AZJ114" s="90"/>
      <c r="AZK114" s="90"/>
      <c r="AZL114" s="90"/>
      <c r="AZM114" s="90"/>
      <c r="AZN114" s="90"/>
      <c r="AZO114" s="90"/>
      <c r="AZP114" s="90"/>
      <c r="AZQ114" s="90"/>
      <c r="AZR114" s="90"/>
      <c r="AZS114" s="90"/>
      <c r="AZT114" s="90"/>
      <c r="AZU114" s="90"/>
      <c r="AZV114" s="90"/>
      <c r="AZW114" s="90"/>
      <c r="AZX114" s="90"/>
      <c r="AZY114" s="90"/>
      <c r="AZZ114" s="90"/>
      <c r="BAA114" s="90"/>
      <c r="BAB114" s="90"/>
      <c r="BAC114" s="90"/>
      <c r="BAD114" s="90"/>
      <c r="BAE114" s="90"/>
      <c r="BAF114" s="90"/>
      <c r="BAG114" s="90"/>
      <c r="BAH114" s="90"/>
      <c r="BAI114" s="90"/>
      <c r="BAJ114" s="90"/>
      <c r="BAK114" s="90"/>
      <c r="BAL114" s="90"/>
      <c r="BAM114" s="90"/>
      <c r="BAN114" s="90"/>
      <c r="BAO114" s="90"/>
      <c r="BAP114" s="90"/>
      <c r="BAQ114" s="90"/>
      <c r="BAR114" s="90"/>
      <c r="BAS114" s="90"/>
      <c r="BAT114" s="90"/>
      <c r="BAU114" s="90"/>
      <c r="BAV114" s="90"/>
      <c r="BAW114" s="90"/>
      <c r="BAX114" s="90"/>
      <c r="BAY114" s="90"/>
      <c r="BAZ114" s="90"/>
      <c r="BBA114" s="90"/>
      <c r="BBB114" s="90"/>
      <c r="BBC114" s="90"/>
      <c r="BBD114" s="90"/>
      <c r="BBE114" s="90"/>
      <c r="BBF114" s="90"/>
      <c r="BBG114" s="90"/>
      <c r="BBH114" s="90"/>
      <c r="BBI114" s="90"/>
      <c r="BBJ114" s="90"/>
      <c r="BBK114" s="90"/>
      <c r="BBL114" s="90"/>
      <c r="BBM114" s="90"/>
      <c r="BBN114" s="90"/>
      <c r="BBO114" s="90"/>
      <c r="BBP114" s="90"/>
      <c r="BBQ114" s="90"/>
      <c r="BBR114" s="90"/>
      <c r="BBS114" s="90"/>
      <c r="BBT114" s="90"/>
      <c r="BBU114" s="90"/>
      <c r="BBV114" s="90"/>
      <c r="BBW114" s="90"/>
      <c r="BBX114" s="90"/>
      <c r="BBY114" s="90"/>
      <c r="BBZ114" s="90"/>
      <c r="BCA114" s="90"/>
      <c r="BCB114" s="90"/>
      <c r="BCC114" s="90"/>
      <c r="BCD114" s="90"/>
      <c r="BCE114" s="90"/>
      <c r="BCF114" s="90"/>
      <c r="BCG114" s="90"/>
      <c r="BCH114" s="90"/>
      <c r="BCI114" s="90"/>
      <c r="BCJ114" s="90"/>
      <c r="BCK114" s="90"/>
      <c r="BCL114" s="90"/>
      <c r="BCM114" s="90"/>
      <c r="BCN114" s="90"/>
      <c r="BCO114" s="90"/>
      <c r="BCP114" s="90"/>
      <c r="BCQ114" s="90"/>
      <c r="BCR114" s="90"/>
      <c r="BCS114" s="90"/>
      <c r="BCT114" s="90"/>
      <c r="BCU114" s="90"/>
      <c r="BCV114" s="90"/>
      <c r="BCW114" s="90"/>
      <c r="BCX114" s="90"/>
      <c r="BCY114" s="90"/>
      <c r="BCZ114" s="90"/>
      <c r="BDA114" s="90"/>
      <c r="BDB114" s="90"/>
      <c r="BDC114" s="90"/>
      <c r="BDD114" s="90"/>
      <c r="BDE114" s="90"/>
      <c r="BDF114" s="90"/>
      <c r="BDG114" s="90"/>
      <c r="BDH114" s="90"/>
      <c r="BDI114" s="90"/>
      <c r="BDJ114" s="90"/>
      <c r="BDK114" s="90"/>
      <c r="BDL114" s="90"/>
      <c r="BDM114" s="90"/>
      <c r="BDN114" s="90"/>
      <c r="BDO114" s="90"/>
      <c r="BDP114" s="90"/>
      <c r="BDQ114" s="90"/>
      <c r="BDR114" s="90"/>
      <c r="BDS114" s="90"/>
      <c r="BDT114" s="90"/>
      <c r="BDU114" s="90"/>
      <c r="BDV114" s="90"/>
      <c r="BDW114" s="90"/>
      <c r="BDX114" s="90"/>
      <c r="BDY114" s="90"/>
      <c r="BDZ114" s="90"/>
      <c r="BEA114" s="90"/>
      <c r="BEB114" s="90"/>
      <c r="BEC114" s="90"/>
      <c r="BED114" s="90"/>
      <c r="BEE114" s="90"/>
      <c r="BEF114" s="90"/>
      <c r="BEG114" s="90"/>
      <c r="BEH114" s="90"/>
      <c r="BEI114" s="90"/>
      <c r="BEJ114" s="90"/>
      <c r="BEK114" s="90"/>
      <c r="BEL114" s="90"/>
      <c r="BEM114" s="90"/>
      <c r="BEN114" s="90"/>
      <c r="BEO114" s="90"/>
      <c r="BEP114" s="90"/>
      <c r="BEQ114" s="90"/>
      <c r="BER114" s="90"/>
      <c r="BES114" s="90"/>
      <c r="BET114" s="90"/>
      <c r="BEU114" s="90"/>
      <c r="BEV114" s="90"/>
      <c r="BEW114" s="90"/>
      <c r="BEX114" s="90"/>
      <c r="BEY114" s="90"/>
      <c r="BEZ114" s="90"/>
      <c r="BFA114" s="90"/>
      <c r="BFB114" s="90"/>
      <c r="BFC114" s="90"/>
      <c r="BFD114" s="90"/>
      <c r="BFE114" s="90"/>
      <c r="BFF114" s="90"/>
      <c r="BFG114" s="90"/>
      <c r="BFH114" s="90"/>
      <c r="BFI114" s="90"/>
      <c r="BFJ114" s="90"/>
      <c r="BFK114" s="90"/>
      <c r="BFL114" s="90"/>
      <c r="BFM114" s="90"/>
      <c r="BFN114" s="90"/>
      <c r="BFO114" s="90"/>
      <c r="BFP114" s="90"/>
      <c r="BFQ114" s="90"/>
      <c r="BFR114" s="90"/>
      <c r="BFS114" s="90"/>
      <c r="BFT114" s="90"/>
      <c r="BFU114" s="90"/>
      <c r="BFV114" s="90"/>
      <c r="BFW114" s="90"/>
      <c r="BFX114" s="90"/>
      <c r="BFY114" s="90"/>
      <c r="BFZ114" s="90"/>
      <c r="BGA114" s="90"/>
      <c r="BGB114" s="90"/>
      <c r="BGC114" s="90"/>
      <c r="BGD114" s="90"/>
      <c r="BGE114" s="90"/>
      <c r="BGF114" s="90"/>
      <c r="BGG114" s="90"/>
      <c r="BGH114" s="90"/>
      <c r="BGI114" s="90"/>
      <c r="BGJ114" s="90"/>
      <c r="BGK114" s="90"/>
      <c r="BGL114" s="90"/>
      <c r="BGM114" s="90"/>
      <c r="BGN114" s="90"/>
      <c r="BGO114" s="90"/>
      <c r="BGP114" s="90"/>
      <c r="BGQ114" s="90"/>
      <c r="BGR114" s="90"/>
      <c r="BGS114" s="90"/>
      <c r="BGT114" s="90"/>
      <c r="BGU114" s="90"/>
      <c r="BGV114" s="90"/>
      <c r="BGW114" s="90"/>
      <c r="BGX114" s="90"/>
      <c r="BGY114" s="90"/>
      <c r="BGZ114" s="90"/>
      <c r="BHA114" s="90"/>
      <c r="BHB114" s="90"/>
      <c r="BHC114" s="90"/>
      <c r="BHD114" s="90"/>
      <c r="BHE114" s="90"/>
      <c r="BHF114" s="90"/>
      <c r="BHG114" s="90"/>
      <c r="BHH114" s="90"/>
      <c r="BHI114" s="90"/>
      <c r="BHJ114" s="90"/>
      <c r="BHK114" s="90"/>
      <c r="BHL114" s="90"/>
      <c r="BHM114" s="90"/>
      <c r="BHN114" s="90"/>
      <c r="BHO114" s="90"/>
      <c r="BHP114" s="90"/>
      <c r="BHQ114" s="90"/>
      <c r="BHR114" s="90"/>
      <c r="BHS114" s="90"/>
      <c r="BHT114" s="90"/>
      <c r="BHU114" s="90"/>
      <c r="BHV114" s="90"/>
      <c r="BHW114" s="90"/>
      <c r="BHX114" s="90"/>
      <c r="BHY114" s="90"/>
      <c r="BHZ114" s="90"/>
      <c r="BIA114" s="90"/>
      <c r="BIB114" s="90"/>
      <c r="BIC114" s="90"/>
      <c r="BID114" s="90"/>
      <c r="BIE114" s="90"/>
      <c r="BIF114" s="90"/>
      <c r="BIG114" s="90"/>
      <c r="BIH114" s="90"/>
      <c r="BII114" s="90"/>
      <c r="BIJ114" s="90"/>
      <c r="BIK114" s="90"/>
      <c r="BIL114" s="90"/>
      <c r="BIM114" s="90"/>
      <c r="BIN114" s="90"/>
      <c r="BIO114" s="90"/>
      <c r="BIP114" s="90"/>
      <c r="BIQ114" s="90"/>
      <c r="BIR114" s="90"/>
      <c r="BIS114" s="90"/>
      <c r="BIT114" s="90"/>
      <c r="BIU114" s="90"/>
      <c r="BIV114" s="90"/>
      <c r="BIW114" s="90"/>
      <c r="BIX114" s="90"/>
      <c r="BIY114" s="90"/>
      <c r="BIZ114" s="90"/>
      <c r="BJA114" s="90"/>
      <c r="BJB114" s="90"/>
      <c r="BJC114" s="90"/>
      <c r="BJD114" s="90"/>
      <c r="BJE114" s="90"/>
      <c r="BJF114" s="90"/>
      <c r="BJG114" s="90"/>
      <c r="BJH114" s="90"/>
      <c r="BJI114" s="90"/>
      <c r="BJJ114" s="90"/>
      <c r="BJK114" s="90"/>
      <c r="BJL114" s="90"/>
      <c r="BJM114" s="90"/>
      <c r="BJN114" s="90"/>
      <c r="BJO114" s="90"/>
      <c r="BJP114" s="90"/>
      <c r="BJQ114" s="90"/>
      <c r="BJR114" s="90"/>
      <c r="BJS114" s="90"/>
      <c r="BJT114" s="90"/>
      <c r="BJU114" s="90"/>
      <c r="BJV114" s="90"/>
      <c r="BJW114" s="90"/>
      <c r="BJX114" s="90"/>
      <c r="BJY114" s="90"/>
      <c r="BJZ114" s="90"/>
      <c r="BKA114" s="90"/>
      <c r="BKB114" s="90"/>
      <c r="BKC114" s="90"/>
      <c r="BKD114" s="90"/>
      <c r="BKE114" s="90"/>
      <c r="BKF114" s="90"/>
      <c r="BKG114" s="90"/>
      <c r="BKH114" s="90"/>
      <c r="BKI114" s="90"/>
      <c r="BKJ114" s="90"/>
      <c r="BKK114" s="90"/>
      <c r="BKL114" s="90"/>
      <c r="BKM114" s="90"/>
      <c r="BKN114" s="90"/>
      <c r="BKO114" s="90"/>
      <c r="BKP114" s="90"/>
      <c r="BKQ114" s="90"/>
      <c r="BKR114" s="90"/>
      <c r="BKS114" s="90"/>
      <c r="BKT114" s="90"/>
      <c r="BKU114" s="90"/>
      <c r="BKV114" s="90"/>
      <c r="BKW114" s="90"/>
      <c r="BKX114" s="90"/>
      <c r="BKY114" s="90"/>
      <c r="BKZ114" s="90"/>
      <c r="BLA114" s="90"/>
      <c r="BLB114" s="90"/>
      <c r="BLC114" s="90"/>
      <c r="BLD114" s="90"/>
      <c r="BLE114" s="90"/>
      <c r="BLF114" s="90"/>
      <c r="BLG114" s="90"/>
      <c r="BLH114" s="90"/>
      <c r="BLI114" s="90"/>
      <c r="BLJ114" s="90"/>
      <c r="BLK114" s="90"/>
      <c r="BLL114" s="90"/>
      <c r="BLM114" s="90"/>
      <c r="BLN114" s="90"/>
      <c r="BLO114" s="90"/>
      <c r="BLP114" s="90"/>
      <c r="BLQ114" s="90"/>
      <c r="BLR114" s="90"/>
      <c r="BLS114" s="90"/>
      <c r="BLT114" s="90"/>
      <c r="BLU114" s="90"/>
      <c r="BLV114" s="90"/>
      <c r="BLW114" s="90"/>
      <c r="BLX114" s="90"/>
      <c r="BLY114" s="90"/>
      <c r="BLZ114" s="90"/>
      <c r="BMA114" s="90"/>
      <c r="BMB114" s="90"/>
      <c r="BMC114" s="90"/>
      <c r="BMD114" s="90"/>
      <c r="BME114" s="90"/>
      <c r="BMF114" s="90"/>
      <c r="BMG114" s="90"/>
      <c r="BMH114" s="90"/>
      <c r="BMI114" s="90"/>
      <c r="BMJ114" s="90"/>
      <c r="BMK114" s="90"/>
      <c r="BML114" s="90"/>
      <c r="BMM114" s="90"/>
      <c r="BMN114" s="90"/>
      <c r="BMO114" s="90"/>
      <c r="BMP114" s="90"/>
      <c r="BMQ114" s="90"/>
      <c r="BMR114" s="90"/>
      <c r="BMS114" s="90"/>
      <c r="BMT114" s="90"/>
      <c r="BMU114" s="90"/>
      <c r="BMV114" s="90"/>
      <c r="BMW114" s="90"/>
      <c r="BMX114" s="90"/>
      <c r="BMY114" s="90"/>
      <c r="BMZ114" s="90"/>
      <c r="BNA114" s="90"/>
      <c r="BNB114" s="90"/>
      <c r="BNC114" s="90"/>
      <c r="BND114" s="90"/>
      <c r="BNE114" s="90"/>
      <c r="BNF114" s="90"/>
      <c r="BNG114" s="90"/>
      <c r="BNH114" s="90"/>
      <c r="BNI114" s="90"/>
      <c r="BNJ114" s="90"/>
      <c r="BNK114" s="90"/>
      <c r="BNL114" s="90"/>
      <c r="BNM114" s="90"/>
      <c r="BNN114" s="90"/>
      <c r="BNO114" s="90"/>
      <c r="BNP114" s="90"/>
      <c r="BNQ114" s="90"/>
      <c r="BNR114" s="90"/>
      <c r="BNS114" s="90"/>
      <c r="BNT114" s="90"/>
      <c r="BNU114" s="90"/>
      <c r="BNV114" s="90"/>
      <c r="BNW114" s="90"/>
      <c r="BNX114" s="90"/>
      <c r="BNY114" s="90"/>
      <c r="BNZ114" s="90"/>
      <c r="BOA114" s="90"/>
      <c r="BOB114" s="90"/>
      <c r="BOC114" s="90"/>
      <c r="BOD114" s="90"/>
      <c r="BOE114" s="90"/>
      <c r="BOF114" s="90"/>
      <c r="BOG114" s="90"/>
      <c r="BOH114" s="90"/>
      <c r="BOI114" s="90"/>
      <c r="BOJ114" s="90"/>
      <c r="BOK114" s="90"/>
      <c r="BOL114" s="90"/>
      <c r="BOM114" s="90"/>
      <c r="BON114" s="90"/>
      <c r="BOO114" s="90"/>
      <c r="BOP114" s="90"/>
      <c r="BOQ114" s="90"/>
      <c r="BOR114" s="90"/>
      <c r="BOS114" s="90"/>
      <c r="BOT114" s="90"/>
      <c r="BOU114" s="90"/>
      <c r="BOV114" s="90"/>
      <c r="BOW114" s="90"/>
      <c r="BOX114" s="90"/>
      <c r="BOY114" s="90"/>
      <c r="BOZ114" s="90"/>
      <c r="BPA114" s="90"/>
      <c r="BPB114" s="90"/>
      <c r="BPC114" s="90"/>
      <c r="BPD114" s="90"/>
      <c r="BPE114" s="90"/>
      <c r="BPF114" s="90"/>
      <c r="BPG114" s="90"/>
      <c r="BPH114" s="90"/>
      <c r="BPI114" s="90"/>
      <c r="BPJ114" s="90"/>
      <c r="BPK114" s="90"/>
      <c r="BPL114" s="90"/>
      <c r="BPM114" s="90"/>
      <c r="BPN114" s="90"/>
      <c r="BPO114" s="90"/>
      <c r="BPP114" s="90"/>
      <c r="BPQ114" s="90"/>
      <c r="BPR114" s="90"/>
      <c r="BPS114" s="90"/>
      <c r="BPT114" s="90"/>
      <c r="BPU114" s="90"/>
      <c r="BPV114" s="90"/>
      <c r="BPW114" s="90"/>
      <c r="BPX114" s="90"/>
      <c r="BPY114" s="90"/>
      <c r="BPZ114" s="90"/>
      <c r="BQA114" s="90"/>
      <c r="BQB114" s="90"/>
      <c r="BQC114" s="90"/>
      <c r="BQD114" s="90"/>
      <c r="BQE114" s="90"/>
      <c r="BQF114" s="90"/>
      <c r="BQG114" s="90"/>
      <c r="BQH114" s="90"/>
      <c r="BQI114" s="90"/>
      <c r="BQJ114" s="90"/>
      <c r="BQK114" s="90"/>
      <c r="BQL114" s="90"/>
      <c r="BQM114" s="90"/>
      <c r="BQN114" s="90"/>
      <c r="BQO114" s="90"/>
      <c r="BQP114" s="90"/>
      <c r="BQQ114" s="90"/>
      <c r="BQR114" s="90"/>
      <c r="BQS114" s="90"/>
      <c r="BQT114" s="90"/>
      <c r="BQU114" s="90"/>
      <c r="BQV114" s="90"/>
      <c r="BQW114" s="90"/>
      <c r="BQX114" s="90"/>
      <c r="BQY114" s="90"/>
      <c r="BQZ114" s="90"/>
      <c r="BRA114" s="90"/>
      <c r="BRB114" s="90"/>
      <c r="BRC114" s="90"/>
      <c r="BRD114" s="90"/>
      <c r="BRE114" s="90"/>
      <c r="BRF114" s="90"/>
      <c r="BRG114" s="90"/>
      <c r="BRH114" s="90"/>
      <c r="BRI114" s="90"/>
      <c r="BRJ114" s="90"/>
      <c r="BRK114" s="90"/>
      <c r="BRL114" s="90"/>
      <c r="BRM114" s="90"/>
      <c r="BRN114" s="90"/>
      <c r="BRO114" s="90"/>
      <c r="BRP114" s="90"/>
      <c r="BRQ114" s="90"/>
      <c r="BRR114" s="90"/>
      <c r="BRS114" s="90"/>
      <c r="BRT114" s="90"/>
      <c r="BRU114" s="90"/>
      <c r="BRV114" s="90"/>
      <c r="BRW114" s="90"/>
      <c r="BRX114" s="90"/>
      <c r="BRY114" s="90"/>
      <c r="BRZ114" s="90"/>
      <c r="BSA114" s="90"/>
      <c r="BSB114" s="90"/>
      <c r="BSC114" s="90"/>
      <c r="BSD114" s="90"/>
      <c r="BSE114" s="90"/>
      <c r="BSF114" s="90"/>
      <c r="BSG114" s="90"/>
      <c r="BSH114" s="90"/>
      <c r="BSI114" s="90"/>
      <c r="BSJ114" s="90"/>
      <c r="BSK114" s="90"/>
      <c r="BSL114" s="90"/>
      <c r="BSM114" s="90"/>
      <c r="BSN114" s="90"/>
      <c r="BSO114" s="90"/>
      <c r="BSP114" s="90"/>
      <c r="BSQ114" s="90"/>
      <c r="BSR114" s="90"/>
      <c r="BSS114" s="90"/>
      <c r="BST114" s="90"/>
      <c r="BSU114" s="90"/>
      <c r="BSV114" s="90"/>
      <c r="BSW114" s="90"/>
      <c r="BSX114" s="90"/>
      <c r="BSY114" s="90"/>
      <c r="BSZ114" s="90"/>
      <c r="BTA114" s="90"/>
      <c r="BTB114" s="90"/>
      <c r="BTC114" s="90"/>
      <c r="BTD114" s="90"/>
      <c r="BTE114" s="90"/>
      <c r="BTF114" s="90"/>
      <c r="BTG114" s="90"/>
      <c r="BTH114" s="90"/>
      <c r="BTI114" s="90"/>
      <c r="BTJ114" s="90"/>
      <c r="BTK114" s="90"/>
      <c r="BTL114" s="90"/>
      <c r="BTM114" s="90"/>
      <c r="BTN114" s="90"/>
      <c r="BTO114" s="90"/>
      <c r="BTP114" s="90"/>
      <c r="BTQ114" s="90"/>
      <c r="BTR114" s="90"/>
      <c r="BTS114" s="90"/>
      <c r="BTT114" s="90"/>
      <c r="BTU114" s="90"/>
      <c r="BTV114" s="90"/>
      <c r="BTW114" s="90"/>
      <c r="BTX114" s="90"/>
      <c r="BTY114" s="90"/>
      <c r="BTZ114" s="90"/>
      <c r="BUA114" s="90"/>
      <c r="BUB114" s="90"/>
      <c r="BUC114" s="90"/>
      <c r="BUD114" s="90"/>
      <c r="BUE114" s="90"/>
      <c r="BUF114" s="90"/>
      <c r="BUG114" s="90"/>
      <c r="BUH114" s="90"/>
      <c r="BUI114" s="90"/>
      <c r="BUJ114" s="90"/>
      <c r="BUK114" s="90"/>
      <c r="BUL114" s="90"/>
      <c r="BUM114" s="90"/>
      <c r="BUN114" s="90"/>
      <c r="BUO114" s="90"/>
      <c r="BUP114" s="90"/>
      <c r="BUQ114" s="90"/>
      <c r="BUR114" s="90"/>
      <c r="BUS114" s="90"/>
      <c r="BUT114" s="90"/>
      <c r="BUU114" s="90"/>
      <c r="BUV114" s="90"/>
      <c r="BUW114" s="90"/>
      <c r="BUX114" s="90"/>
      <c r="BUY114" s="90"/>
      <c r="BUZ114" s="90"/>
      <c r="BVA114" s="90"/>
      <c r="BVB114" s="90"/>
      <c r="BVC114" s="90"/>
      <c r="BVD114" s="90"/>
      <c r="BVE114" s="90"/>
      <c r="BVF114" s="90"/>
      <c r="BVG114" s="90"/>
      <c r="BVH114" s="90"/>
      <c r="BVI114" s="90"/>
      <c r="BVJ114" s="90"/>
      <c r="BVK114" s="90"/>
      <c r="BVL114" s="90"/>
      <c r="BVM114" s="90"/>
      <c r="BVN114" s="90"/>
      <c r="BVO114" s="90"/>
      <c r="BVP114" s="90"/>
      <c r="BVQ114" s="90"/>
      <c r="BVR114" s="90"/>
      <c r="BVS114" s="90"/>
      <c r="BVT114" s="90"/>
      <c r="BVU114" s="90"/>
      <c r="BVV114" s="90"/>
      <c r="BVW114" s="90"/>
      <c r="BVX114" s="90"/>
      <c r="BVY114" s="90"/>
      <c r="BVZ114" s="90"/>
      <c r="BWA114" s="90"/>
      <c r="BWB114" s="90"/>
      <c r="BWC114" s="90"/>
      <c r="BWD114" s="90"/>
      <c r="BWE114" s="90"/>
      <c r="BWF114" s="90"/>
      <c r="BWG114" s="90"/>
      <c r="BWH114" s="90"/>
      <c r="BWI114" s="90"/>
      <c r="BWJ114" s="90"/>
      <c r="BWK114" s="90"/>
      <c r="BWL114" s="90"/>
      <c r="BWM114" s="90"/>
      <c r="BWN114" s="90"/>
      <c r="BWO114" s="90"/>
      <c r="BWP114" s="90"/>
      <c r="BWQ114" s="90"/>
      <c r="BWR114" s="90"/>
      <c r="BWS114" s="90"/>
      <c r="BWT114" s="90"/>
      <c r="BWU114" s="90"/>
      <c r="BWV114" s="90"/>
      <c r="BWW114" s="90"/>
      <c r="BWX114" s="90"/>
      <c r="BWY114" s="90"/>
      <c r="BWZ114" s="90"/>
      <c r="BXA114" s="90"/>
      <c r="BXB114" s="90"/>
      <c r="BXC114" s="90"/>
      <c r="BXD114" s="90"/>
      <c r="BXE114" s="90"/>
      <c r="BXF114" s="90"/>
      <c r="BXG114" s="90"/>
      <c r="BXH114" s="90"/>
      <c r="BXI114" s="90"/>
      <c r="BXJ114" s="90"/>
      <c r="BXK114" s="90"/>
      <c r="BXL114" s="90"/>
      <c r="BXM114" s="90"/>
      <c r="BXN114" s="90"/>
      <c r="BXO114" s="90"/>
      <c r="BXP114" s="90"/>
      <c r="BXQ114" s="90"/>
      <c r="BXR114" s="90"/>
      <c r="BXS114" s="90"/>
      <c r="BXT114" s="90"/>
      <c r="BXU114" s="90"/>
      <c r="BXV114" s="90"/>
      <c r="BXW114" s="90"/>
      <c r="BXX114" s="90"/>
      <c r="BXY114" s="90"/>
      <c r="BXZ114" s="90"/>
      <c r="BYA114" s="90"/>
      <c r="BYB114" s="90"/>
      <c r="BYC114" s="90"/>
      <c r="BYD114" s="90"/>
      <c r="BYE114" s="90"/>
      <c r="BYF114" s="90"/>
      <c r="BYG114" s="90"/>
      <c r="BYH114" s="90"/>
      <c r="BYI114" s="90"/>
      <c r="BYJ114" s="90"/>
      <c r="BYK114" s="90"/>
      <c r="BYL114" s="90"/>
      <c r="BYM114" s="90"/>
      <c r="BYN114" s="90"/>
      <c r="BYO114" s="90"/>
      <c r="BYP114" s="90"/>
      <c r="BYQ114" s="90"/>
      <c r="BYR114" s="90"/>
      <c r="BYS114" s="90"/>
      <c r="BYT114" s="90"/>
      <c r="BYU114" s="90"/>
      <c r="BYV114" s="90"/>
      <c r="BYW114" s="90"/>
      <c r="BYX114" s="90"/>
      <c r="BYY114" s="90"/>
      <c r="BYZ114" s="90"/>
      <c r="BZA114" s="90"/>
      <c r="BZB114" s="90"/>
      <c r="BZC114" s="90"/>
      <c r="BZD114" s="90"/>
      <c r="BZE114" s="90"/>
      <c r="BZF114" s="90"/>
      <c r="BZG114" s="90"/>
      <c r="BZH114" s="90"/>
      <c r="BZI114" s="90"/>
      <c r="BZJ114" s="90"/>
      <c r="BZK114" s="90"/>
      <c r="BZL114" s="90"/>
      <c r="BZM114" s="90"/>
      <c r="BZN114" s="90"/>
      <c r="BZO114" s="90"/>
      <c r="BZP114" s="90"/>
      <c r="BZQ114" s="90"/>
      <c r="BZR114" s="90"/>
      <c r="BZS114" s="90"/>
      <c r="BZT114" s="90"/>
      <c r="BZU114" s="90"/>
      <c r="BZV114" s="90"/>
      <c r="BZW114" s="90"/>
      <c r="BZX114" s="90"/>
      <c r="BZY114" s="90"/>
      <c r="BZZ114" s="90"/>
      <c r="CAA114" s="90"/>
      <c r="CAB114" s="90"/>
      <c r="CAC114" s="90"/>
      <c r="CAD114" s="90"/>
      <c r="CAE114" s="90"/>
      <c r="CAF114" s="90"/>
      <c r="CAG114" s="90"/>
      <c r="CAH114" s="90"/>
      <c r="CAI114" s="90"/>
      <c r="CAJ114" s="90"/>
      <c r="CAK114" s="90"/>
      <c r="CAL114" s="90"/>
      <c r="CAM114" s="90"/>
      <c r="CAN114" s="90"/>
      <c r="CAO114" s="90"/>
      <c r="CAP114" s="90"/>
      <c r="CAQ114" s="90"/>
      <c r="CAR114" s="90"/>
      <c r="CAS114" s="90"/>
      <c r="CAT114" s="90"/>
      <c r="CAU114" s="90"/>
      <c r="CAV114" s="90"/>
      <c r="CAW114" s="90"/>
      <c r="CAX114" s="90"/>
      <c r="CAY114" s="90"/>
      <c r="CAZ114" s="90"/>
      <c r="CBA114" s="90"/>
      <c r="CBB114" s="90"/>
      <c r="CBC114" s="90"/>
      <c r="CBD114" s="90"/>
      <c r="CBE114" s="90"/>
      <c r="CBF114" s="90"/>
      <c r="CBG114" s="90"/>
      <c r="CBH114" s="90"/>
      <c r="CBI114" s="90"/>
      <c r="CBJ114" s="90"/>
      <c r="CBK114" s="90"/>
      <c r="CBL114" s="90"/>
      <c r="CBM114" s="90"/>
      <c r="CBN114" s="90"/>
      <c r="CBO114" s="90"/>
      <c r="CBP114" s="90"/>
      <c r="CBQ114" s="90"/>
      <c r="CBR114" s="90"/>
      <c r="CBS114" s="90"/>
      <c r="CBT114" s="90"/>
      <c r="CBU114" s="90"/>
      <c r="CBV114" s="90"/>
      <c r="CBW114" s="90"/>
      <c r="CBX114" s="90"/>
      <c r="CBY114" s="90"/>
      <c r="CBZ114" s="90"/>
      <c r="CCA114" s="90"/>
      <c r="CCB114" s="90"/>
      <c r="CCC114" s="90"/>
      <c r="CCD114" s="90"/>
      <c r="CCE114" s="90"/>
      <c r="CCF114" s="90"/>
      <c r="CCG114" s="90"/>
      <c r="CCH114" s="90"/>
      <c r="CCI114" s="90"/>
      <c r="CCJ114" s="90"/>
      <c r="CCK114" s="90"/>
      <c r="CCL114" s="90"/>
      <c r="CCM114" s="90"/>
      <c r="CCN114" s="90"/>
      <c r="CCO114" s="90"/>
      <c r="CCP114" s="90"/>
      <c r="CCQ114" s="90"/>
      <c r="CCR114" s="90"/>
      <c r="CCS114" s="90"/>
      <c r="CCT114" s="90"/>
      <c r="CCU114" s="90"/>
      <c r="CCV114" s="90"/>
      <c r="CCW114" s="90"/>
      <c r="CCX114" s="90"/>
      <c r="CCY114" s="90"/>
      <c r="CCZ114" s="90"/>
      <c r="CDA114" s="90"/>
      <c r="CDB114" s="90"/>
      <c r="CDC114" s="90"/>
      <c r="CDD114" s="90"/>
      <c r="CDE114" s="90"/>
      <c r="CDF114" s="90"/>
      <c r="CDG114" s="90"/>
      <c r="CDH114" s="90"/>
      <c r="CDI114" s="90"/>
      <c r="CDJ114" s="90"/>
      <c r="CDK114" s="90"/>
      <c r="CDL114" s="90"/>
      <c r="CDM114" s="90"/>
      <c r="CDN114" s="90"/>
      <c r="CDO114" s="90"/>
      <c r="CDP114" s="90"/>
      <c r="CDQ114" s="90"/>
      <c r="CDR114" s="90"/>
      <c r="CDS114" s="90"/>
      <c r="CDT114" s="90"/>
      <c r="CDU114" s="90"/>
      <c r="CDV114" s="90"/>
      <c r="CDW114" s="90"/>
      <c r="CDX114" s="90"/>
      <c r="CDY114" s="90"/>
      <c r="CDZ114" s="90"/>
      <c r="CEA114" s="90"/>
      <c r="CEB114" s="90"/>
      <c r="CEC114" s="90"/>
      <c r="CED114" s="90"/>
      <c r="CEE114" s="90"/>
      <c r="CEF114" s="90"/>
      <c r="CEG114" s="90"/>
      <c r="CEH114" s="90"/>
      <c r="CEI114" s="90"/>
      <c r="CEJ114" s="90"/>
      <c r="CEK114" s="90"/>
      <c r="CEL114" s="90"/>
      <c r="CEM114" s="90"/>
      <c r="CEN114" s="90"/>
      <c r="CEO114" s="90"/>
      <c r="CEP114" s="90"/>
      <c r="CEQ114" s="90"/>
      <c r="CER114" s="90"/>
      <c r="CES114" s="90"/>
      <c r="CET114" s="90"/>
      <c r="CEU114" s="90"/>
      <c r="CEV114" s="90"/>
      <c r="CEW114" s="90"/>
      <c r="CEX114" s="90"/>
      <c r="CEY114" s="90"/>
      <c r="CEZ114" s="90"/>
      <c r="CFA114" s="90"/>
      <c r="CFB114" s="90"/>
      <c r="CFC114" s="90"/>
      <c r="CFD114" s="90"/>
      <c r="CFE114" s="90"/>
      <c r="CFF114" s="90"/>
      <c r="CFG114" s="90"/>
      <c r="CFH114" s="90"/>
      <c r="CFI114" s="90"/>
      <c r="CFJ114" s="90"/>
      <c r="CFK114" s="90"/>
      <c r="CFL114" s="90"/>
      <c r="CFM114" s="90"/>
      <c r="CFN114" s="90"/>
      <c r="CFO114" s="90"/>
      <c r="CFP114" s="90"/>
      <c r="CFQ114" s="90"/>
      <c r="CFR114" s="90"/>
      <c r="CFS114" s="90"/>
      <c r="CFT114" s="90"/>
      <c r="CFU114" s="90"/>
      <c r="CFV114" s="90"/>
      <c r="CFW114" s="90"/>
      <c r="CFX114" s="90"/>
      <c r="CFY114" s="90"/>
      <c r="CFZ114" s="90"/>
      <c r="CGA114" s="90"/>
      <c r="CGB114" s="90"/>
      <c r="CGC114" s="90"/>
      <c r="CGD114" s="90"/>
      <c r="CGE114" s="90"/>
      <c r="CGF114" s="90"/>
      <c r="CGG114" s="90"/>
      <c r="CGH114" s="90"/>
      <c r="CGI114" s="90"/>
      <c r="CGJ114" s="90"/>
      <c r="CGK114" s="90"/>
      <c r="CGL114" s="90"/>
      <c r="CGM114" s="90"/>
      <c r="CGN114" s="90"/>
      <c r="CGO114" s="90"/>
      <c r="CGP114" s="90"/>
      <c r="CGQ114" s="90"/>
      <c r="CGR114" s="90"/>
      <c r="CGS114" s="90"/>
      <c r="CGT114" s="90"/>
      <c r="CGU114" s="90"/>
      <c r="CGV114" s="90"/>
      <c r="CGW114" s="90"/>
      <c r="CGX114" s="90"/>
      <c r="CGY114" s="90"/>
      <c r="CGZ114" s="90"/>
      <c r="CHA114" s="90"/>
      <c r="CHB114" s="90"/>
      <c r="CHC114" s="90"/>
      <c r="CHD114" s="90"/>
      <c r="CHE114" s="90"/>
      <c r="CHF114" s="90"/>
      <c r="CHG114" s="90"/>
      <c r="CHH114" s="90"/>
      <c r="CHI114" s="90"/>
      <c r="CHJ114" s="90"/>
      <c r="CHK114" s="90"/>
      <c r="CHL114" s="90"/>
      <c r="CHM114" s="90"/>
      <c r="CHN114" s="90"/>
      <c r="CHO114" s="90"/>
      <c r="CHP114" s="90"/>
      <c r="CHQ114" s="90"/>
      <c r="CHR114" s="90"/>
      <c r="CHS114" s="90"/>
      <c r="CHT114" s="90"/>
      <c r="CHU114" s="90"/>
      <c r="CHV114" s="90"/>
      <c r="CHW114" s="90"/>
      <c r="CHX114" s="90"/>
      <c r="CHY114" s="90"/>
      <c r="CHZ114" s="90"/>
      <c r="CIA114" s="90"/>
      <c r="CIB114" s="90"/>
      <c r="CIC114" s="90"/>
      <c r="CID114" s="90"/>
      <c r="CIE114" s="90"/>
      <c r="CIF114" s="90"/>
      <c r="CIG114" s="90"/>
      <c r="CIH114" s="90"/>
      <c r="CII114" s="90"/>
      <c r="CIJ114" s="90"/>
      <c r="CIK114" s="90"/>
      <c r="CIL114" s="90"/>
      <c r="CIM114" s="90"/>
      <c r="CIN114" s="90"/>
      <c r="CIO114" s="90"/>
      <c r="CIP114" s="90"/>
      <c r="CIQ114" s="90"/>
      <c r="CIR114" s="90"/>
      <c r="CIS114" s="90"/>
      <c r="CIT114" s="90"/>
      <c r="CIU114" s="90"/>
      <c r="CIV114" s="90"/>
      <c r="CIW114" s="90"/>
      <c r="CIX114" s="90"/>
      <c r="CIY114" s="90"/>
      <c r="CIZ114" s="90"/>
      <c r="CJA114" s="90"/>
      <c r="CJB114" s="90"/>
      <c r="CJC114" s="90"/>
      <c r="CJD114" s="90"/>
      <c r="CJE114" s="90"/>
      <c r="CJF114" s="90"/>
      <c r="CJG114" s="90"/>
      <c r="CJH114" s="90"/>
      <c r="CJI114" s="90"/>
      <c r="CJJ114" s="90"/>
      <c r="CJK114" s="90"/>
      <c r="CJL114" s="90"/>
      <c r="CJM114" s="90"/>
      <c r="CJN114" s="90"/>
      <c r="CJO114" s="90"/>
      <c r="CJP114" s="90"/>
      <c r="CJQ114" s="90"/>
      <c r="CJR114" s="90"/>
      <c r="CJS114" s="90"/>
      <c r="CJT114" s="90"/>
      <c r="CJU114" s="90"/>
      <c r="CJV114" s="90"/>
      <c r="CJW114" s="90"/>
      <c r="CJX114" s="90"/>
      <c r="CJY114" s="90"/>
      <c r="CJZ114" s="90"/>
      <c r="CKA114" s="90"/>
      <c r="CKB114" s="90"/>
      <c r="CKC114" s="90"/>
      <c r="CKD114" s="90"/>
      <c r="CKE114" s="90"/>
      <c r="CKF114" s="90"/>
      <c r="CKG114" s="90"/>
      <c r="CKH114" s="90"/>
      <c r="CKI114" s="90"/>
      <c r="CKJ114" s="90"/>
      <c r="CKK114" s="90"/>
      <c r="CKL114" s="90"/>
      <c r="CKM114" s="90"/>
      <c r="CKN114" s="90"/>
      <c r="CKO114" s="90"/>
      <c r="CKP114" s="90"/>
      <c r="CKQ114" s="90"/>
      <c r="CKR114" s="90"/>
      <c r="CKS114" s="90"/>
      <c r="CKT114" s="90"/>
      <c r="CKU114" s="90"/>
      <c r="CKV114" s="90"/>
      <c r="CKW114" s="90"/>
      <c r="CKX114" s="90"/>
      <c r="CKY114" s="90"/>
      <c r="CKZ114" s="90"/>
      <c r="CLA114" s="90"/>
      <c r="CLB114" s="90"/>
      <c r="CLC114" s="90"/>
      <c r="CLD114" s="90"/>
      <c r="CLE114" s="90"/>
      <c r="CLF114" s="90"/>
      <c r="CLG114" s="90"/>
      <c r="CLH114" s="90"/>
      <c r="CLI114" s="90"/>
      <c r="CLJ114" s="90"/>
      <c r="CLK114" s="90"/>
      <c r="CLL114" s="90"/>
      <c r="CLM114" s="90"/>
      <c r="CLN114" s="90"/>
      <c r="CLO114" s="90"/>
      <c r="CLP114" s="90"/>
      <c r="CLQ114" s="90"/>
      <c r="CLR114" s="90"/>
      <c r="CLS114" s="90"/>
      <c r="CLT114" s="90"/>
      <c r="CLU114" s="90"/>
      <c r="CLV114" s="90"/>
      <c r="CLW114" s="90"/>
      <c r="CLX114" s="90"/>
      <c r="CLY114" s="90"/>
      <c r="CLZ114" s="90"/>
      <c r="CMA114" s="90"/>
      <c r="CMB114" s="90"/>
      <c r="CMC114" s="90"/>
      <c r="CMD114" s="90"/>
      <c r="CME114" s="90"/>
      <c r="CMF114" s="90"/>
      <c r="CMG114" s="90"/>
      <c r="CMH114" s="90"/>
      <c r="CMI114" s="90"/>
      <c r="CMJ114" s="90"/>
      <c r="CMK114" s="90"/>
      <c r="CML114" s="90"/>
      <c r="CMM114" s="90"/>
      <c r="CMN114" s="90"/>
      <c r="CMO114" s="90"/>
      <c r="CMP114" s="90"/>
      <c r="CMQ114" s="90"/>
      <c r="CMR114" s="90"/>
      <c r="CMS114" s="90"/>
      <c r="CMT114" s="90"/>
      <c r="CMU114" s="90"/>
      <c r="CMV114" s="90"/>
      <c r="CMW114" s="90"/>
      <c r="CMX114" s="90"/>
      <c r="CMY114" s="90"/>
      <c r="CMZ114" s="90"/>
      <c r="CNA114" s="90"/>
      <c r="CNB114" s="90"/>
      <c r="CNC114" s="90"/>
      <c r="CND114" s="90"/>
      <c r="CNE114" s="90"/>
      <c r="CNF114" s="90"/>
      <c r="CNG114" s="90"/>
      <c r="CNH114" s="90"/>
      <c r="CNI114" s="90"/>
      <c r="CNJ114" s="90"/>
      <c r="CNK114" s="90"/>
      <c r="CNL114" s="90"/>
      <c r="CNM114" s="90"/>
      <c r="CNN114" s="90"/>
      <c r="CNO114" s="90"/>
      <c r="CNP114" s="90"/>
      <c r="CNQ114" s="90"/>
      <c r="CNR114" s="90"/>
      <c r="CNS114" s="90"/>
      <c r="CNT114" s="90"/>
      <c r="CNU114" s="90"/>
      <c r="CNV114" s="90"/>
      <c r="CNW114" s="90"/>
      <c r="CNX114" s="90"/>
      <c r="CNY114" s="90"/>
      <c r="CNZ114" s="90"/>
      <c r="COA114" s="90"/>
      <c r="COB114" s="90"/>
      <c r="COC114" s="90"/>
      <c r="COD114" s="90"/>
      <c r="COE114" s="90"/>
      <c r="COF114" s="90"/>
      <c r="COG114" s="90"/>
      <c r="COH114" s="90"/>
      <c r="COI114" s="90"/>
      <c r="COJ114" s="90"/>
      <c r="COK114" s="90"/>
      <c r="COL114" s="90"/>
      <c r="COM114" s="90"/>
      <c r="CON114" s="90"/>
      <c r="COO114" s="90"/>
      <c r="COP114" s="90"/>
      <c r="COQ114" s="90"/>
      <c r="COR114" s="90"/>
      <c r="COS114" s="90"/>
      <c r="COT114" s="90"/>
      <c r="COU114" s="90"/>
      <c r="COV114" s="90"/>
      <c r="COW114" s="90"/>
      <c r="COX114" s="90"/>
      <c r="COY114" s="90"/>
      <c r="COZ114" s="90"/>
      <c r="CPA114" s="90"/>
      <c r="CPB114" s="90"/>
      <c r="CPC114" s="90"/>
      <c r="CPD114" s="90"/>
      <c r="CPE114" s="90"/>
      <c r="CPF114" s="90"/>
      <c r="CPG114" s="90"/>
      <c r="CPH114" s="90"/>
      <c r="CPI114" s="90"/>
      <c r="CPJ114" s="90"/>
      <c r="CPK114" s="90"/>
      <c r="CPL114" s="90"/>
      <c r="CPM114" s="90"/>
      <c r="CPN114" s="90"/>
      <c r="CPO114" s="90"/>
      <c r="CPP114" s="90"/>
      <c r="CPQ114" s="90"/>
      <c r="CPR114" s="90"/>
      <c r="CPS114" s="90"/>
      <c r="CPT114" s="90"/>
      <c r="CPU114" s="90"/>
      <c r="CPV114" s="90"/>
      <c r="CPW114" s="90"/>
      <c r="CPX114" s="90"/>
      <c r="CPY114" s="90"/>
      <c r="CPZ114" s="90"/>
      <c r="CQA114" s="90"/>
      <c r="CQB114" s="90"/>
      <c r="CQC114" s="90"/>
      <c r="CQD114" s="90"/>
      <c r="CQE114" s="90"/>
      <c r="CQF114" s="90"/>
      <c r="CQG114" s="90"/>
      <c r="CQH114" s="90"/>
      <c r="CQI114" s="90"/>
      <c r="CQJ114" s="90"/>
      <c r="CQK114" s="90"/>
      <c r="CQL114" s="90"/>
      <c r="CQM114" s="90"/>
      <c r="CQN114" s="90"/>
      <c r="CQO114" s="90"/>
      <c r="CQP114" s="90"/>
      <c r="CQQ114" s="90"/>
      <c r="CQR114" s="90"/>
      <c r="CQS114" s="90"/>
      <c r="CQT114" s="90"/>
      <c r="CQU114" s="90"/>
      <c r="CQV114" s="90"/>
      <c r="CQW114" s="90"/>
      <c r="CQX114" s="90"/>
      <c r="CQY114" s="90"/>
      <c r="CQZ114" s="90"/>
      <c r="CRA114" s="90"/>
      <c r="CRB114" s="90"/>
      <c r="CRC114" s="90"/>
      <c r="CRD114" s="90"/>
      <c r="CRE114" s="90"/>
      <c r="CRF114" s="90"/>
      <c r="CRG114" s="90"/>
      <c r="CRH114" s="90"/>
      <c r="CRI114" s="90"/>
      <c r="CRJ114" s="90"/>
      <c r="CRK114" s="90"/>
      <c r="CRL114" s="90"/>
      <c r="CRM114" s="90"/>
      <c r="CRN114" s="90"/>
      <c r="CRO114" s="90"/>
      <c r="CRP114" s="90"/>
      <c r="CRQ114" s="90"/>
      <c r="CRR114" s="90"/>
      <c r="CRS114" s="90"/>
      <c r="CRT114" s="90"/>
      <c r="CRU114" s="90"/>
      <c r="CRV114" s="90"/>
      <c r="CRW114" s="90"/>
      <c r="CRX114" s="90"/>
      <c r="CRY114" s="90"/>
      <c r="CRZ114" s="90"/>
      <c r="CSA114" s="90"/>
      <c r="CSB114" s="90"/>
      <c r="CSC114" s="90"/>
      <c r="CSD114" s="90"/>
      <c r="CSE114" s="90"/>
      <c r="CSF114" s="90"/>
      <c r="CSG114" s="90"/>
      <c r="CSH114" s="90"/>
      <c r="CSI114" s="90"/>
      <c r="CSJ114" s="90"/>
      <c r="CSK114" s="90"/>
      <c r="CSL114" s="90"/>
      <c r="CSM114" s="90"/>
      <c r="CSN114" s="90"/>
      <c r="CSO114" s="90"/>
      <c r="CSP114" s="90"/>
      <c r="CSQ114" s="90"/>
      <c r="CSR114" s="90"/>
      <c r="CSS114" s="90"/>
      <c r="CST114" s="90"/>
      <c r="CSU114" s="90"/>
      <c r="CSV114" s="90"/>
      <c r="CSW114" s="90"/>
      <c r="CSX114" s="90"/>
      <c r="CSY114" s="90"/>
      <c r="CSZ114" s="90"/>
      <c r="CTA114" s="90"/>
      <c r="CTB114" s="90"/>
      <c r="CTC114" s="90"/>
      <c r="CTD114" s="90"/>
      <c r="CTE114" s="90"/>
      <c r="CTF114" s="90"/>
      <c r="CTG114" s="90"/>
      <c r="CTH114" s="90"/>
      <c r="CTI114" s="90"/>
      <c r="CTJ114" s="90"/>
      <c r="CTK114" s="90"/>
      <c r="CTL114" s="90"/>
      <c r="CTM114" s="90"/>
      <c r="CTN114" s="90"/>
      <c r="CTO114" s="90"/>
      <c r="CTP114" s="90"/>
      <c r="CTQ114" s="90"/>
      <c r="CTR114" s="90"/>
      <c r="CTS114" s="90"/>
      <c r="CTT114" s="90"/>
      <c r="CTU114" s="90"/>
      <c r="CTV114" s="90"/>
      <c r="CTW114" s="90"/>
      <c r="CTX114" s="90"/>
      <c r="CTY114" s="90"/>
      <c r="CTZ114" s="90"/>
      <c r="CUA114" s="90"/>
      <c r="CUB114" s="90"/>
      <c r="CUC114" s="90"/>
      <c r="CUD114" s="90"/>
      <c r="CUE114" s="90"/>
      <c r="CUF114" s="90"/>
      <c r="CUG114" s="90"/>
      <c r="CUH114" s="90"/>
      <c r="CUI114" s="90"/>
      <c r="CUJ114" s="90"/>
      <c r="CUK114" s="90"/>
      <c r="CUL114" s="90"/>
      <c r="CUM114" s="90"/>
      <c r="CUN114" s="90"/>
      <c r="CUO114" s="90"/>
      <c r="CUP114" s="90"/>
      <c r="CUQ114" s="90"/>
      <c r="CUR114" s="90"/>
      <c r="CUS114" s="90"/>
      <c r="CUT114" s="90"/>
      <c r="CUU114" s="90"/>
      <c r="CUV114" s="90"/>
      <c r="CUW114" s="90"/>
      <c r="CUX114" s="90"/>
      <c r="CUY114" s="90"/>
      <c r="CUZ114" s="90"/>
      <c r="CVA114" s="90"/>
      <c r="CVB114" s="90"/>
      <c r="CVC114" s="90"/>
      <c r="CVD114" s="90"/>
      <c r="CVE114" s="90"/>
      <c r="CVF114" s="90"/>
      <c r="CVG114" s="90"/>
      <c r="CVH114" s="90"/>
      <c r="CVI114" s="90"/>
      <c r="CVJ114" s="90"/>
      <c r="CVK114" s="90"/>
      <c r="CVL114" s="90"/>
      <c r="CVM114" s="90"/>
      <c r="CVN114" s="90"/>
      <c r="CVO114" s="90"/>
      <c r="CVP114" s="90"/>
      <c r="CVQ114" s="90"/>
      <c r="CVR114" s="90"/>
      <c r="CVS114" s="90"/>
      <c r="CVT114" s="90"/>
      <c r="CVU114" s="90"/>
      <c r="CVV114" s="90"/>
      <c r="CVW114" s="90"/>
      <c r="CVX114" s="90"/>
      <c r="CVY114" s="90"/>
      <c r="CVZ114" s="90"/>
      <c r="CWA114" s="90"/>
      <c r="CWB114" s="90"/>
      <c r="CWC114" s="90"/>
      <c r="CWD114" s="90"/>
      <c r="CWE114" s="90"/>
      <c r="CWF114" s="90"/>
      <c r="CWG114" s="90"/>
      <c r="CWH114" s="90"/>
      <c r="CWI114" s="90"/>
      <c r="CWJ114" s="90"/>
      <c r="CWK114" s="90"/>
      <c r="CWL114" s="90"/>
      <c r="CWM114" s="90"/>
      <c r="CWN114" s="90"/>
      <c r="CWO114" s="90"/>
      <c r="CWP114" s="90"/>
      <c r="CWQ114" s="90"/>
      <c r="CWR114" s="90"/>
      <c r="CWS114" s="90"/>
      <c r="CWT114" s="90"/>
      <c r="CWU114" s="90"/>
      <c r="CWV114" s="90"/>
      <c r="CWW114" s="90"/>
      <c r="CWX114" s="90"/>
      <c r="CWY114" s="90"/>
      <c r="CWZ114" s="90"/>
      <c r="CXA114" s="90"/>
      <c r="CXB114" s="90"/>
      <c r="CXC114" s="90"/>
      <c r="CXD114" s="90"/>
      <c r="CXE114" s="90"/>
      <c r="CXF114" s="90"/>
      <c r="CXG114" s="90"/>
      <c r="CXH114" s="90"/>
      <c r="CXI114" s="90"/>
      <c r="CXJ114" s="90"/>
      <c r="CXK114" s="90"/>
      <c r="CXL114" s="90"/>
      <c r="CXM114" s="90"/>
      <c r="CXN114" s="90"/>
      <c r="CXO114" s="90"/>
      <c r="CXP114" s="90"/>
      <c r="CXQ114" s="90"/>
      <c r="CXR114" s="90"/>
      <c r="CXS114" s="90"/>
      <c r="CXT114" s="90"/>
      <c r="CXU114" s="90"/>
      <c r="CXV114" s="90"/>
      <c r="CXW114" s="90"/>
      <c r="CXX114" s="90"/>
      <c r="CXY114" s="90"/>
      <c r="CXZ114" s="90"/>
      <c r="CYA114" s="90"/>
      <c r="CYB114" s="90"/>
      <c r="CYC114" s="90"/>
      <c r="CYD114" s="90"/>
      <c r="CYE114" s="90"/>
      <c r="CYF114" s="90"/>
      <c r="CYG114" s="90"/>
      <c r="CYH114" s="90"/>
      <c r="CYI114" s="90"/>
      <c r="CYJ114" s="90"/>
      <c r="CYK114" s="90"/>
      <c r="CYL114" s="90"/>
      <c r="CYM114" s="90"/>
      <c r="CYN114" s="90"/>
      <c r="CYO114" s="90"/>
      <c r="CYP114" s="90"/>
      <c r="CYQ114" s="90"/>
      <c r="CYR114" s="90"/>
      <c r="CYS114" s="90"/>
      <c r="CYT114" s="90"/>
      <c r="CYU114" s="90"/>
      <c r="CYV114" s="90"/>
      <c r="CYW114" s="90"/>
      <c r="CYX114" s="90"/>
      <c r="CYY114" s="90"/>
      <c r="CYZ114" s="90"/>
      <c r="CZA114" s="90"/>
      <c r="CZB114" s="90"/>
      <c r="CZC114" s="90"/>
      <c r="CZD114" s="90"/>
      <c r="CZE114" s="90"/>
      <c r="CZF114" s="90"/>
      <c r="CZG114" s="90"/>
      <c r="CZH114" s="90"/>
      <c r="CZI114" s="90"/>
      <c r="CZJ114" s="90"/>
      <c r="CZK114" s="90"/>
      <c r="CZL114" s="90"/>
      <c r="CZM114" s="90"/>
      <c r="CZN114" s="90"/>
      <c r="CZO114" s="90"/>
      <c r="CZP114" s="90"/>
      <c r="CZQ114" s="90"/>
      <c r="CZR114" s="90"/>
      <c r="CZS114" s="90"/>
      <c r="CZT114" s="90"/>
      <c r="CZU114" s="90"/>
      <c r="CZV114" s="90"/>
      <c r="CZW114" s="90"/>
      <c r="CZX114" s="90"/>
      <c r="CZY114" s="90"/>
      <c r="CZZ114" s="90"/>
      <c r="DAA114" s="90"/>
      <c r="DAB114" s="90"/>
      <c r="DAC114" s="90"/>
      <c r="DAD114" s="90"/>
      <c r="DAE114" s="90"/>
      <c r="DAF114" s="90"/>
      <c r="DAG114" s="90"/>
      <c r="DAH114" s="90"/>
      <c r="DAI114" s="90"/>
      <c r="DAJ114" s="90"/>
      <c r="DAK114" s="90"/>
      <c r="DAL114" s="90"/>
      <c r="DAM114" s="90"/>
      <c r="DAN114" s="90"/>
      <c r="DAO114" s="90"/>
      <c r="DAP114" s="90"/>
      <c r="DAQ114" s="90"/>
      <c r="DAR114" s="90"/>
      <c r="DAS114" s="90"/>
      <c r="DAT114" s="90"/>
      <c r="DAU114" s="90"/>
      <c r="DAV114" s="90"/>
      <c r="DAW114" s="90"/>
      <c r="DAX114" s="90"/>
      <c r="DAY114" s="90"/>
      <c r="DAZ114" s="90"/>
      <c r="DBA114" s="90"/>
      <c r="DBB114" s="90"/>
      <c r="DBC114" s="90"/>
      <c r="DBD114" s="90"/>
      <c r="DBE114" s="90"/>
      <c r="DBF114" s="90"/>
      <c r="DBG114" s="90"/>
      <c r="DBH114" s="90"/>
      <c r="DBI114" s="90"/>
      <c r="DBJ114" s="90"/>
      <c r="DBK114" s="90"/>
      <c r="DBL114" s="90"/>
      <c r="DBM114" s="90"/>
      <c r="DBN114" s="90"/>
      <c r="DBO114" s="90"/>
      <c r="DBP114" s="90"/>
      <c r="DBQ114" s="90"/>
      <c r="DBR114" s="90"/>
      <c r="DBS114" s="90"/>
      <c r="DBT114" s="90"/>
      <c r="DBU114" s="90"/>
      <c r="DBV114" s="90"/>
      <c r="DBW114" s="90"/>
      <c r="DBX114" s="90"/>
      <c r="DBY114" s="90"/>
      <c r="DBZ114" s="90"/>
      <c r="DCA114" s="90"/>
      <c r="DCB114" s="90"/>
      <c r="DCC114" s="90"/>
      <c r="DCD114" s="90"/>
      <c r="DCE114" s="90"/>
      <c r="DCF114" s="90"/>
      <c r="DCG114" s="90"/>
      <c r="DCH114" s="90"/>
      <c r="DCI114" s="90"/>
      <c r="DCJ114" s="90"/>
      <c r="DCK114" s="90"/>
      <c r="DCL114" s="90"/>
      <c r="DCM114" s="90"/>
      <c r="DCN114" s="90"/>
      <c r="DCO114" s="90"/>
      <c r="DCP114" s="90"/>
      <c r="DCQ114" s="90"/>
      <c r="DCR114" s="90"/>
      <c r="DCS114" s="90"/>
      <c r="DCT114" s="90"/>
      <c r="DCU114" s="90"/>
      <c r="DCV114" s="90"/>
      <c r="DCW114" s="90"/>
      <c r="DCX114" s="90"/>
      <c r="DCY114" s="90"/>
      <c r="DCZ114" s="90"/>
      <c r="DDA114" s="90"/>
      <c r="DDB114" s="90"/>
      <c r="DDC114" s="90"/>
      <c r="DDD114" s="90"/>
      <c r="DDE114" s="90"/>
      <c r="DDF114" s="90"/>
      <c r="DDG114" s="90"/>
      <c r="DDH114" s="90"/>
      <c r="DDI114" s="90"/>
      <c r="DDJ114" s="90"/>
      <c r="DDK114" s="90"/>
      <c r="DDL114" s="90"/>
      <c r="DDM114" s="90"/>
      <c r="DDN114" s="90"/>
      <c r="DDO114" s="90"/>
      <c r="DDP114" s="90"/>
      <c r="DDQ114" s="90"/>
      <c r="DDR114" s="90"/>
      <c r="DDS114" s="90"/>
      <c r="DDT114" s="90"/>
      <c r="DDU114" s="90"/>
      <c r="DDV114" s="90"/>
      <c r="DDW114" s="90"/>
      <c r="DDX114" s="90"/>
      <c r="DDY114" s="90"/>
      <c r="DDZ114" s="90"/>
      <c r="DEA114" s="90"/>
      <c r="DEB114" s="90"/>
      <c r="DEC114" s="90"/>
      <c r="DED114" s="90"/>
      <c r="DEE114" s="90"/>
      <c r="DEF114" s="90"/>
      <c r="DEG114" s="90"/>
      <c r="DEH114" s="90"/>
      <c r="DEI114" s="90"/>
      <c r="DEJ114" s="90"/>
      <c r="DEK114" s="90"/>
      <c r="DEL114" s="90"/>
      <c r="DEM114" s="90"/>
      <c r="DEN114" s="90"/>
      <c r="DEO114" s="90"/>
      <c r="DEP114" s="90"/>
      <c r="DEQ114" s="90"/>
      <c r="DER114" s="90"/>
      <c r="DES114" s="90"/>
      <c r="DET114" s="90"/>
      <c r="DEU114" s="90"/>
      <c r="DEV114" s="90"/>
      <c r="DEW114" s="90"/>
      <c r="DEX114" s="90"/>
      <c r="DEY114" s="90"/>
      <c r="DEZ114" s="90"/>
      <c r="DFA114" s="90"/>
      <c r="DFB114" s="90"/>
      <c r="DFC114" s="90"/>
      <c r="DFD114" s="90"/>
      <c r="DFE114" s="90"/>
      <c r="DFF114" s="90"/>
      <c r="DFG114" s="90"/>
      <c r="DFH114" s="90"/>
      <c r="DFI114" s="90"/>
      <c r="DFJ114" s="90"/>
      <c r="DFK114" s="90"/>
      <c r="DFL114" s="90"/>
      <c r="DFM114" s="90"/>
      <c r="DFN114" s="90"/>
      <c r="DFO114" s="90"/>
      <c r="DFP114" s="90"/>
      <c r="DFQ114" s="90"/>
      <c r="DFR114" s="90"/>
      <c r="DFS114" s="90"/>
      <c r="DFT114" s="90"/>
      <c r="DFU114" s="90"/>
      <c r="DFV114" s="90"/>
      <c r="DFW114" s="90"/>
      <c r="DFX114" s="90"/>
      <c r="DFY114" s="90"/>
      <c r="DFZ114" s="90"/>
      <c r="DGA114" s="90"/>
      <c r="DGB114" s="90"/>
      <c r="DGC114" s="90"/>
      <c r="DGD114" s="90"/>
      <c r="DGE114" s="90"/>
      <c r="DGF114" s="90"/>
      <c r="DGG114" s="90"/>
      <c r="DGH114" s="90"/>
      <c r="DGI114" s="90"/>
      <c r="DGJ114" s="90"/>
      <c r="DGK114" s="90"/>
      <c r="DGL114" s="90"/>
      <c r="DGM114" s="90"/>
      <c r="DGN114" s="90"/>
      <c r="DGO114" s="90"/>
      <c r="DGP114" s="90"/>
      <c r="DGQ114" s="90"/>
      <c r="DGR114" s="90"/>
      <c r="DGS114" s="90"/>
      <c r="DGT114" s="90"/>
      <c r="DGU114" s="90"/>
      <c r="DGV114" s="90"/>
      <c r="DGW114" s="90"/>
      <c r="DGX114" s="90"/>
      <c r="DGY114" s="90"/>
      <c r="DGZ114" s="90"/>
      <c r="DHA114" s="90"/>
      <c r="DHB114" s="90"/>
      <c r="DHC114" s="90"/>
      <c r="DHD114" s="90"/>
      <c r="DHE114" s="90"/>
      <c r="DHF114" s="90"/>
      <c r="DHG114" s="90"/>
      <c r="DHH114" s="90"/>
      <c r="DHI114" s="90"/>
      <c r="DHJ114" s="90"/>
      <c r="DHK114" s="90"/>
      <c r="DHL114" s="90"/>
      <c r="DHM114" s="90"/>
      <c r="DHN114" s="90"/>
      <c r="DHO114" s="90"/>
      <c r="DHP114" s="90"/>
      <c r="DHQ114" s="90"/>
      <c r="DHR114" s="90"/>
      <c r="DHS114" s="90"/>
      <c r="DHT114" s="90"/>
      <c r="DHU114" s="90"/>
      <c r="DHV114" s="90"/>
      <c r="DHW114" s="90"/>
      <c r="DHX114" s="90"/>
      <c r="DHY114" s="90"/>
      <c r="DHZ114" s="90"/>
      <c r="DIA114" s="90"/>
      <c r="DIB114" s="90"/>
      <c r="DIC114" s="90"/>
      <c r="DID114" s="90"/>
      <c r="DIE114" s="90"/>
      <c r="DIF114" s="90"/>
      <c r="DIG114" s="90"/>
      <c r="DIH114" s="90"/>
      <c r="DII114" s="90"/>
      <c r="DIJ114" s="90"/>
      <c r="DIK114" s="90"/>
      <c r="DIL114" s="90"/>
      <c r="DIM114" s="90"/>
      <c r="DIN114" s="90"/>
      <c r="DIO114" s="90"/>
      <c r="DIP114" s="90"/>
      <c r="DIQ114" s="90"/>
      <c r="DIR114" s="90"/>
      <c r="DIS114" s="90"/>
      <c r="DIT114" s="90"/>
      <c r="DIU114" s="90"/>
      <c r="DIV114" s="90"/>
      <c r="DIW114" s="90"/>
      <c r="DIX114" s="90"/>
      <c r="DIY114" s="90"/>
      <c r="DIZ114" s="90"/>
      <c r="DJA114" s="90"/>
      <c r="DJB114" s="90"/>
      <c r="DJC114" s="90"/>
      <c r="DJD114" s="90"/>
      <c r="DJE114" s="90"/>
      <c r="DJF114" s="90"/>
      <c r="DJG114" s="90"/>
      <c r="DJH114" s="90"/>
      <c r="DJI114" s="90"/>
      <c r="DJJ114" s="90"/>
      <c r="DJK114" s="90"/>
      <c r="DJL114" s="90"/>
      <c r="DJM114" s="90"/>
      <c r="DJN114" s="90"/>
      <c r="DJO114" s="90"/>
      <c r="DJP114" s="90"/>
      <c r="DJQ114" s="90"/>
      <c r="DJR114" s="90"/>
      <c r="DJS114" s="90"/>
      <c r="DJT114" s="90"/>
      <c r="DJU114" s="90"/>
      <c r="DJV114" s="90"/>
      <c r="DJW114" s="90"/>
      <c r="DJX114" s="90"/>
      <c r="DJY114" s="90"/>
      <c r="DJZ114" s="90"/>
      <c r="DKA114" s="90"/>
      <c r="DKB114" s="90"/>
      <c r="DKC114" s="90"/>
      <c r="DKD114" s="90"/>
      <c r="DKE114" s="90"/>
      <c r="DKF114" s="90"/>
      <c r="DKG114" s="90"/>
      <c r="DKH114" s="90"/>
      <c r="DKI114" s="90"/>
      <c r="DKJ114" s="90"/>
      <c r="DKK114" s="90"/>
      <c r="DKL114" s="90"/>
      <c r="DKM114" s="90"/>
      <c r="DKN114" s="90"/>
      <c r="DKO114" s="90"/>
      <c r="DKP114" s="90"/>
      <c r="DKQ114" s="90"/>
      <c r="DKR114" s="90"/>
      <c r="DKS114" s="90"/>
      <c r="DKT114" s="90"/>
      <c r="DKU114" s="90"/>
      <c r="DKV114" s="90"/>
      <c r="DKW114" s="90"/>
      <c r="DKX114" s="90"/>
      <c r="DKY114" s="90"/>
      <c r="DKZ114" s="90"/>
      <c r="DLA114" s="90"/>
      <c r="DLB114" s="90"/>
      <c r="DLC114" s="90"/>
      <c r="DLD114" s="90"/>
      <c r="DLE114" s="90"/>
      <c r="DLF114" s="90"/>
      <c r="DLG114" s="90"/>
      <c r="DLH114" s="90"/>
      <c r="DLI114" s="90"/>
      <c r="DLJ114" s="90"/>
      <c r="DLK114" s="90"/>
      <c r="DLL114" s="90"/>
      <c r="DLM114" s="90"/>
      <c r="DLN114" s="90"/>
      <c r="DLO114" s="90"/>
      <c r="DLP114" s="90"/>
      <c r="DLQ114" s="90"/>
      <c r="DLR114" s="90"/>
      <c r="DLS114" s="90"/>
      <c r="DLT114" s="90"/>
      <c r="DLU114" s="90"/>
      <c r="DLV114" s="90"/>
      <c r="DLW114" s="90"/>
      <c r="DLX114" s="90"/>
      <c r="DLY114" s="90"/>
      <c r="DLZ114" s="90"/>
      <c r="DMA114" s="90"/>
      <c r="DMB114" s="90"/>
      <c r="DMC114" s="90"/>
      <c r="DMD114" s="90"/>
      <c r="DME114" s="90"/>
      <c r="DMF114" s="90"/>
      <c r="DMG114" s="90"/>
      <c r="DMH114" s="90"/>
      <c r="DMI114" s="90"/>
      <c r="DMJ114" s="90"/>
      <c r="DMK114" s="90"/>
      <c r="DML114" s="90"/>
      <c r="DMM114" s="90"/>
      <c r="DMN114" s="90"/>
      <c r="DMO114" s="90"/>
      <c r="DMP114" s="90"/>
      <c r="DMQ114" s="90"/>
      <c r="DMR114" s="90"/>
      <c r="DMS114" s="90"/>
      <c r="DMT114" s="90"/>
      <c r="DMU114" s="90"/>
      <c r="DMV114" s="90"/>
      <c r="DMW114" s="90"/>
      <c r="DMX114" s="90"/>
      <c r="DMY114" s="90"/>
      <c r="DMZ114" s="90"/>
      <c r="DNA114" s="90"/>
      <c r="DNB114" s="90"/>
      <c r="DNC114" s="90"/>
      <c r="DND114" s="90"/>
      <c r="DNE114" s="90"/>
      <c r="DNF114" s="90"/>
      <c r="DNG114" s="90"/>
      <c r="DNH114" s="90"/>
      <c r="DNI114" s="90"/>
      <c r="DNJ114" s="90"/>
      <c r="DNK114" s="90"/>
      <c r="DNL114" s="90"/>
      <c r="DNM114" s="90"/>
      <c r="DNN114" s="90"/>
      <c r="DNO114" s="90"/>
      <c r="DNP114" s="90"/>
      <c r="DNQ114" s="90"/>
      <c r="DNR114" s="90"/>
      <c r="DNS114" s="90"/>
      <c r="DNT114" s="90"/>
      <c r="DNU114" s="90"/>
      <c r="DNV114" s="90"/>
      <c r="DNW114" s="90"/>
      <c r="DNX114" s="90"/>
      <c r="DNY114" s="90"/>
      <c r="DNZ114" s="90"/>
      <c r="DOA114" s="90"/>
      <c r="DOB114" s="90"/>
      <c r="DOC114" s="90"/>
      <c r="DOD114" s="90"/>
      <c r="DOE114" s="90"/>
      <c r="DOF114" s="90"/>
      <c r="DOG114" s="90"/>
      <c r="DOH114" s="90"/>
      <c r="DOI114" s="90"/>
      <c r="DOJ114" s="90"/>
      <c r="DOK114" s="90"/>
      <c r="DOL114" s="90"/>
      <c r="DOM114" s="90"/>
      <c r="DON114" s="90"/>
      <c r="DOO114" s="90"/>
      <c r="DOP114" s="90"/>
      <c r="DOQ114" s="90"/>
      <c r="DOR114" s="90"/>
      <c r="DOS114" s="90"/>
      <c r="DOT114" s="90"/>
      <c r="DOU114" s="90"/>
      <c r="DOV114" s="90"/>
      <c r="DOW114" s="90"/>
      <c r="DOX114" s="90"/>
      <c r="DOY114" s="90"/>
      <c r="DOZ114" s="90"/>
      <c r="DPA114" s="90"/>
      <c r="DPB114" s="90"/>
      <c r="DPC114" s="90"/>
      <c r="DPD114" s="90"/>
      <c r="DPE114" s="90"/>
      <c r="DPF114" s="90"/>
      <c r="DPG114" s="90"/>
      <c r="DPH114" s="90"/>
      <c r="DPI114" s="90"/>
      <c r="DPJ114" s="90"/>
      <c r="DPK114" s="90"/>
      <c r="DPL114" s="90"/>
      <c r="DPM114" s="90"/>
      <c r="DPN114" s="90"/>
      <c r="DPO114" s="90"/>
      <c r="DPP114" s="90"/>
      <c r="DPQ114" s="90"/>
      <c r="DPR114" s="90"/>
      <c r="DPS114" s="90"/>
      <c r="DPT114" s="90"/>
      <c r="DPU114" s="90"/>
      <c r="DPV114" s="90"/>
      <c r="DPW114" s="90"/>
      <c r="DPX114" s="90"/>
      <c r="DPY114" s="90"/>
      <c r="DPZ114" s="90"/>
      <c r="DQA114" s="90"/>
      <c r="DQB114" s="90"/>
      <c r="DQC114" s="90"/>
      <c r="DQD114" s="90"/>
      <c r="DQE114" s="90"/>
      <c r="DQF114" s="90"/>
      <c r="DQG114" s="90"/>
      <c r="DQH114" s="90"/>
      <c r="DQI114" s="90"/>
      <c r="DQJ114" s="90"/>
      <c r="DQK114" s="90"/>
      <c r="DQL114" s="90"/>
      <c r="DQM114" s="90"/>
      <c r="DQN114" s="90"/>
      <c r="DQO114" s="90"/>
      <c r="DQP114" s="90"/>
      <c r="DQQ114" s="90"/>
      <c r="DQR114" s="90"/>
      <c r="DQS114" s="90"/>
      <c r="DQT114" s="90"/>
      <c r="DQU114" s="90"/>
      <c r="DQV114" s="90"/>
      <c r="DQW114" s="90"/>
      <c r="DQX114" s="90"/>
      <c r="DQY114" s="90"/>
      <c r="DQZ114" s="90"/>
      <c r="DRA114" s="90"/>
      <c r="DRB114" s="90"/>
      <c r="DRC114" s="90"/>
      <c r="DRD114" s="90"/>
      <c r="DRE114" s="90"/>
      <c r="DRF114" s="90"/>
      <c r="DRG114" s="90"/>
      <c r="DRH114" s="90"/>
      <c r="DRI114" s="90"/>
      <c r="DRJ114" s="90"/>
      <c r="DRK114" s="90"/>
      <c r="DRL114" s="90"/>
      <c r="DRM114" s="90"/>
      <c r="DRN114" s="90"/>
      <c r="DRO114" s="90"/>
      <c r="DRP114" s="90"/>
      <c r="DRQ114" s="90"/>
      <c r="DRR114" s="90"/>
      <c r="DRS114" s="90"/>
      <c r="DRT114" s="90"/>
      <c r="DRU114" s="90"/>
      <c r="DRV114" s="90"/>
      <c r="DRW114" s="90"/>
      <c r="DRX114" s="90"/>
      <c r="DRY114" s="90"/>
      <c r="DRZ114" s="90"/>
      <c r="DSA114" s="90"/>
      <c r="DSB114" s="90"/>
      <c r="DSC114" s="90"/>
      <c r="DSD114" s="90"/>
      <c r="DSE114" s="90"/>
      <c r="DSF114" s="90"/>
      <c r="DSG114" s="90"/>
      <c r="DSH114" s="90"/>
      <c r="DSI114" s="90"/>
      <c r="DSJ114" s="90"/>
      <c r="DSK114" s="90"/>
      <c r="DSL114" s="90"/>
      <c r="DSM114" s="90"/>
      <c r="DSN114" s="90"/>
      <c r="DSO114" s="90"/>
      <c r="DSP114" s="90"/>
      <c r="DSQ114" s="90"/>
      <c r="DSR114" s="90"/>
      <c r="DSS114" s="90"/>
      <c r="DST114" s="90"/>
      <c r="DSU114" s="90"/>
      <c r="DSV114" s="90"/>
      <c r="DSW114" s="90"/>
      <c r="DSX114" s="90"/>
      <c r="DSY114" s="90"/>
      <c r="DSZ114" s="90"/>
      <c r="DTA114" s="90"/>
      <c r="DTB114" s="90"/>
      <c r="DTC114" s="90"/>
      <c r="DTD114" s="90"/>
      <c r="DTE114" s="90"/>
      <c r="DTF114" s="90"/>
      <c r="DTG114" s="90"/>
      <c r="DTH114" s="90"/>
      <c r="DTI114" s="90"/>
      <c r="DTJ114" s="90"/>
      <c r="DTK114" s="90"/>
      <c r="DTL114" s="90"/>
      <c r="DTM114" s="90"/>
      <c r="DTN114" s="90"/>
      <c r="DTO114" s="90"/>
      <c r="DTP114" s="90"/>
      <c r="DTQ114" s="90"/>
      <c r="DTR114" s="90"/>
      <c r="DTS114" s="90"/>
      <c r="DTT114" s="90"/>
      <c r="DTU114" s="90"/>
      <c r="DTV114" s="90"/>
      <c r="DTW114" s="90"/>
      <c r="DTX114" s="90"/>
      <c r="DTY114" s="90"/>
      <c r="DTZ114" s="90"/>
      <c r="DUA114" s="90"/>
      <c r="DUB114" s="90"/>
      <c r="DUC114" s="90"/>
      <c r="DUD114" s="90"/>
      <c r="DUE114" s="90"/>
      <c r="DUF114" s="90"/>
      <c r="DUG114" s="90"/>
      <c r="DUH114" s="90"/>
      <c r="DUI114" s="90"/>
      <c r="DUJ114" s="90"/>
      <c r="DUK114" s="90"/>
      <c r="DUL114" s="90"/>
      <c r="DUM114" s="90"/>
      <c r="DUN114" s="90"/>
      <c r="DUO114" s="90"/>
      <c r="DUP114" s="90"/>
      <c r="DUQ114" s="90"/>
      <c r="DUR114" s="90"/>
      <c r="DUS114" s="90"/>
      <c r="DUT114" s="90"/>
      <c r="DUU114" s="90"/>
      <c r="DUV114" s="90"/>
      <c r="DUW114" s="90"/>
      <c r="DUX114" s="90"/>
      <c r="DUY114" s="90"/>
      <c r="DUZ114" s="90"/>
      <c r="DVA114" s="90"/>
      <c r="DVB114" s="90"/>
      <c r="DVC114" s="90"/>
      <c r="DVD114" s="90"/>
      <c r="DVE114" s="90"/>
      <c r="DVF114" s="90"/>
      <c r="DVG114" s="90"/>
      <c r="DVH114" s="90"/>
      <c r="DVI114" s="90"/>
      <c r="DVJ114" s="90"/>
      <c r="DVK114" s="90"/>
      <c r="DVL114" s="90"/>
      <c r="DVM114" s="90"/>
      <c r="DVN114" s="90"/>
      <c r="DVO114" s="90"/>
      <c r="DVP114" s="90"/>
      <c r="DVQ114" s="90"/>
      <c r="DVR114" s="90"/>
      <c r="DVS114" s="90"/>
      <c r="DVT114" s="90"/>
      <c r="DVU114" s="90"/>
      <c r="DVV114" s="90"/>
      <c r="DVW114" s="90"/>
      <c r="DVX114" s="90"/>
      <c r="DVY114" s="90"/>
      <c r="DVZ114" s="90"/>
      <c r="DWA114" s="90"/>
      <c r="DWB114" s="90"/>
      <c r="DWC114" s="90"/>
      <c r="DWD114" s="90"/>
      <c r="DWE114" s="90"/>
      <c r="DWF114" s="90"/>
      <c r="DWG114" s="90"/>
      <c r="DWH114" s="90"/>
      <c r="DWI114" s="90"/>
      <c r="DWJ114" s="90"/>
      <c r="DWK114" s="90"/>
      <c r="DWL114" s="90"/>
      <c r="DWM114" s="90"/>
      <c r="DWN114" s="90"/>
      <c r="DWO114" s="90"/>
      <c r="DWP114" s="90"/>
      <c r="DWQ114" s="90"/>
      <c r="DWR114" s="90"/>
      <c r="DWS114" s="90"/>
      <c r="DWT114" s="90"/>
      <c r="DWU114" s="90"/>
      <c r="DWV114" s="90"/>
      <c r="DWW114" s="90"/>
      <c r="DWX114" s="90"/>
      <c r="DWY114" s="90"/>
      <c r="DWZ114" s="90"/>
      <c r="DXA114" s="90"/>
      <c r="DXB114" s="90"/>
      <c r="DXC114" s="90"/>
      <c r="DXD114" s="90"/>
      <c r="DXE114" s="90"/>
      <c r="DXF114" s="90"/>
      <c r="DXG114" s="90"/>
      <c r="DXH114" s="90"/>
      <c r="DXI114" s="90"/>
      <c r="DXJ114" s="90"/>
      <c r="DXK114" s="90"/>
      <c r="DXL114" s="90"/>
      <c r="DXM114" s="90"/>
      <c r="DXN114" s="90"/>
      <c r="DXO114" s="90"/>
      <c r="DXP114" s="90"/>
      <c r="DXQ114" s="90"/>
      <c r="DXR114" s="90"/>
      <c r="DXS114" s="90"/>
      <c r="DXT114" s="90"/>
      <c r="DXU114" s="90"/>
      <c r="DXV114" s="90"/>
      <c r="DXW114" s="90"/>
      <c r="DXX114" s="90"/>
      <c r="DXY114" s="90"/>
      <c r="DXZ114" s="90"/>
      <c r="DYA114" s="90"/>
      <c r="DYB114" s="90"/>
      <c r="DYC114" s="90"/>
      <c r="DYD114" s="90"/>
      <c r="DYE114" s="90"/>
      <c r="DYF114" s="90"/>
      <c r="DYG114" s="90"/>
      <c r="DYH114" s="90"/>
      <c r="DYI114" s="90"/>
      <c r="DYJ114" s="90"/>
      <c r="DYK114" s="90"/>
      <c r="DYL114" s="90"/>
      <c r="DYM114" s="90"/>
      <c r="DYN114" s="90"/>
      <c r="DYO114" s="90"/>
      <c r="DYP114" s="90"/>
      <c r="DYQ114" s="90"/>
      <c r="DYR114" s="90"/>
      <c r="DYS114" s="90"/>
      <c r="DYT114" s="90"/>
      <c r="DYU114" s="90"/>
      <c r="DYV114" s="90"/>
      <c r="DYW114" s="90"/>
      <c r="DYX114" s="90"/>
      <c r="DYY114" s="90"/>
      <c r="DYZ114" s="90"/>
      <c r="DZA114" s="90"/>
      <c r="DZB114" s="90"/>
      <c r="DZC114" s="90"/>
      <c r="DZD114" s="90"/>
      <c r="DZE114" s="90"/>
      <c r="DZF114" s="90"/>
      <c r="DZG114" s="90"/>
      <c r="DZH114" s="90"/>
      <c r="DZI114" s="90"/>
      <c r="DZJ114" s="90"/>
      <c r="DZK114" s="90"/>
      <c r="DZL114" s="90"/>
      <c r="DZM114" s="90"/>
      <c r="DZN114" s="90"/>
      <c r="DZO114" s="90"/>
      <c r="DZP114" s="90"/>
      <c r="DZQ114" s="90"/>
      <c r="DZR114" s="90"/>
      <c r="DZS114" s="90"/>
      <c r="DZT114" s="90"/>
      <c r="DZU114" s="90"/>
      <c r="DZV114" s="90"/>
      <c r="DZW114" s="90"/>
      <c r="DZX114" s="90"/>
      <c r="DZY114" s="90"/>
      <c r="DZZ114" s="90"/>
      <c r="EAA114" s="90"/>
      <c r="EAB114" s="90"/>
      <c r="EAC114" s="90"/>
      <c r="EAD114" s="90"/>
      <c r="EAE114" s="90"/>
      <c r="EAF114" s="90"/>
      <c r="EAG114" s="90"/>
      <c r="EAH114" s="90"/>
      <c r="EAI114" s="90"/>
      <c r="EAJ114" s="90"/>
      <c r="EAK114" s="90"/>
      <c r="EAL114" s="90"/>
      <c r="EAM114" s="90"/>
      <c r="EAN114" s="90"/>
      <c r="EAO114" s="90"/>
      <c r="EAP114" s="90"/>
      <c r="EAQ114" s="90"/>
      <c r="EAR114" s="90"/>
      <c r="EAS114" s="90"/>
      <c r="EAT114" s="90"/>
      <c r="EAU114" s="90"/>
      <c r="EAV114" s="90"/>
      <c r="EAW114" s="90"/>
      <c r="EAX114" s="90"/>
      <c r="EAY114" s="90"/>
      <c r="EAZ114" s="90"/>
      <c r="EBA114" s="90"/>
      <c r="EBB114" s="90"/>
      <c r="EBC114" s="90"/>
      <c r="EBD114" s="90"/>
      <c r="EBE114" s="90"/>
      <c r="EBF114" s="90"/>
      <c r="EBG114" s="90"/>
      <c r="EBH114" s="90"/>
      <c r="EBI114" s="90"/>
      <c r="EBJ114" s="90"/>
      <c r="EBK114" s="90"/>
      <c r="EBL114" s="90"/>
      <c r="EBM114" s="90"/>
      <c r="EBN114" s="90"/>
      <c r="EBO114" s="90"/>
      <c r="EBP114" s="90"/>
      <c r="EBQ114" s="90"/>
      <c r="EBR114" s="90"/>
      <c r="EBS114" s="90"/>
      <c r="EBT114" s="90"/>
      <c r="EBU114" s="90"/>
      <c r="EBV114" s="90"/>
      <c r="EBW114" s="90"/>
      <c r="EBX114" s="90"/>
      <c r="EBY114" s="90"/>
      <c r="EBZ114" s="90"/>
      <c r="ECA114" s="90"/>
      <c r="ECB114" s="90"/>
      <c r="ECC114" s="90"/>
      <c r="ECD114" s="90"/>
      <c r="ECE114" s="90"/>
      <c r="ECF114" s="90"/>
      <c r="ECG114" s="90"/>
      <c r="ECH114" s="90"/>
      <c r="ECI114" s="90"/>
      <c r="ECJ114" s="90"/>
      <c r="ECK114" s="90"/>
      <c r="ECL114" s="90"/>
      <c r="ECM114" s="90"/>
      <c r="ECN114" s="90"/>
      <c r="ECO114" s="90"/>
      <c r="ECP114" s="90"/>
      <c r="ECQ114" s="90"/>
      <c r="ECR114" s="90"/>
      <c r="ECS114" s="90"/>
      <c r="ECT114" s="90"/>
      <c r="ECU114" s="90"/>
      <c r="ECV114" s="90"/>
      <c r="ECW114" s="90"/>
      <c r="ECX114" s="90"/>
      <c r="ECY114" s="90"/>
      <c r="ECZ114" s="90"/>
      <c r="EDA114" s="90"/>
      <c r="EDB114" s="90"/>
      <c r="EDC114" s="90"/>
      <c r="EDD114" s="90"/>
      <c r="EDE114" s="90"/>
      <c r="EDF114" s="90"/>
      <c r="EDG114" s="90"/>
      <c r="EDH114" s="90"/>
      <c r="EDI114" s="90"/>
      <c r="EDJ114" s="90"/>
      <c r="EDK114" s="90"/>
      <c r="EDL114" s="90"/>
      <c r="EDM114" s="90"/>
      <c r="EDN114" s="90"/>
      <c r="EDO114" s="90"/>
      <c r="EDP114" s="90"/>
      <c r="EDQ114" s="90"/>
      <c r="EDR114" s="90"/>
      <c r="EDS114" s="90"/>
      <c r="EDT114" s="90"/>
      <c r="EDU114" s="90"/>
      <c r="EDV114" s="90"/>
      <c r="EDW114" s="90"/>
      <c r="EDX114" s="90"/>
      <c r="EDY114" s="90"/>
      <c r="EDZ114" s="90"/>
      <c r="EEA114" s="90"/>
      <c r="EEB114" s="90"/>
      <c r="EEC114" s="90"/>
      <c r="EED114" s="90"/>
      <c r="EEE114" s="90"/>
      <c r="EEF114" s="90"/>
      <c r="EEG114" s="90"/>
      <c r="EEH114" s="90"/>
      <c r="EEI114" s="90"/>
      <c r="EEJ114" s="90"/>
      <c r="EEK114" s="90"/>
      <c r="EEL114" s="90"/>
      <c r="EEM114" s="90"/>
      <c r="EEN114" s="90"/>
      <c r="EEO114" s="90"/>
      <c r="EEP114" s="90"/>
      <c r="EEQ114" s="90"/>
      <c r="EER114" s="90"/>
      <c r="EES114" s="90"/>
      <c r="EET114" s="90"/>
      <c r="EEU114" s="90"/>
      <c r="EEV114" s="90"/>
      <c r="EEW114" s="90"/>
      <c r="EEX114" s="90"/>
      <c r="EEY114" s="90"/>
      <c r="EEZ114" s="90"/>
      <c r="EFA114" s="90"/>
      <c r="EFB114" s="90"/>
      <c r="EFC114" s="90"/>
      <c r="EFD114" s="90"/>
      <c r="EFE114" s="90"/>
      <c r="EFF114" s="90"/>
      <c r="EFG114" s="90"/>
      <c r="EFH114" s="90"/>
      <c r="EFI114" s="90"/>
      <c r="EFJ114" s="90"/>
      <c r="EFK114" s="90"/>
      <c r="EFL114" s="90"/>
      <c r="EFM114" s="90"/>
      <c r="EFN114" s="90"/>
      <c r="EFO114" s="90"/>
      <c r="EFP114" s="90"/>
      <c r="EFQ114" s="90"/>
      <c r="EFR114" s="90"/>
      <c r="EFS114" s="90"/>
      <c r="EFT114" s="90"/>
      <c r="EFU114" s="90"/>
      <c r="EFV114" s="90"/>
      <c r="EFW114" s="90"/>
      <c r="EFX114" s="90"/>
      <c r="EFY114" s="90"/>
      <c r="EFZ114" s="90"/>
      <c r="EGA114" s="90"/>
      <c r="EGB114" s="90"/>
      <c r="EGC114" s="90"/>
      <c r="EGD114" s="90"/>
      <c r="EGE114" s="90"/>
      <c r="EGF114" s="90"/>
      <c r="EGG114" s="90"/>
      <c r="EGH114" s="90"/>
      <c r="EGI114" s="90"/>
      <c r="EGJ114" s="90"/>
      <c r="EGK114" s="90"/>
      <c r="EGL114" s="90"/>
      <c r="EGM114" s="90"/>
      <c r="EGN114" s="90"/>
      <c r="EGO114" s="90"/>
      <c r="EGP114" s="90"/>
      <c r="EGQ114" s="90"/>
      <c r="EGR114" s="90"/>
      <c r="EGS114" s="90"/>
      <c r="EGT114" s="90"/>
      <c r="EGU114" s="90"/>
      <c r="EGV114" s="90"/>
      <c r="EGW114" s="90"/>
      <c r="EGX114" s="90"/>
      <c r="EGY114" s="90"/>
      <c r="EGZ114" s="90"/>
      <c r="EHA114" s="90"/>
      <c r="EHB114" s="90"/>
      <c r="EHC114" s="90"/>
      <c r="EHD114" s="90"/>
      <c r="EHE114" s="90"/>
      <c r="EHF114" s="90"/>
      <c r="EHG114" s="90"/>
      <c r="EHH114" s="90"/>
      <c r="EHI114" s="90"/>
      <c r="EHJ114" s="90"/>
      <c r="EHK114" s="90"/>
      <c r="EHL114" s="90"/>
      <c r="EHM114" s="90"/>
      <c r="EHN114" s="90"/>
      <c r="EHO114" s="90"/>
      <c r="EHP114" s="90"/>
      <c r="EHQ114" s="90"/>
      <c r="EHR114" s="90"/>
      <c r="EHS114" s="90"/>
      <c r="EHT114" s="90"/>
      <c r="EHU114" s="90"/>
      <c r="EHV114" s="90"/>
      <c r="EHW114" s="90"/>
      <c r="EHX114" s="90"/>
      <c r="EHY114" s="90"/>
      <c r="EHZ114" s="90"/>
      <c r="EIA114" s="90"/>
      <c r="EIB114" s="90"/>
      <c r="EIC114" s="90"/>
      <c r="EID114" s="90"/>
      <c r="EIE114" s="90"/>
      <c r="EIF114" s="90"/>
      <c r="EIG114" s="90"/>
      <c r="EIH114" s="90"/>
      <c r="EII114" s="90"/>
      <c r="EIJ114" s="90"/>
      <c r="EIK114" s="90"/>
      <c r="EIL114" s="90"/>
      <c r="EIM114" s="90"/>
      <c r="EIN114" s="90"/>
      <c r="EIO114" s="90"/>
      <c r="EIP114" s="90"/>
      <c r="EIQ114" s="90"/>
      <c r="EIR114" s="90"/>
      <c r="EIS114" s="90"/>
      <c r="EIT114" s="90"/>
      <c r="EIU114" s="90"/>
      <c r="EIV114" s="90"/>
      <c r="EIW114" s="90"/>
      <c r="EIX114" s="90"/>
      <c r="EIY114" s="90"/>
      <c r="EIZ114" s="90"/>
      <c r="EJA114" s="90"/>
      <c r="EJB114" s="90"/>
      <c r="EJC114" s="90"/>
      <c r="EJD114" s="90"/>
      <c r="EJE114" s="90"/>
      <c r="EJF114" s="90"/>
      <c r="EJG114" s="90"/>
      <c r="EJH114" s="90"/>
      <c r="EJI114" s="90"/>
      <c r="EJJ114" s="90"/>
      <c r="EJK114" s="90"/>
      <c r="EJL114" s="90"/>
      <c r="EJM114" s="90"/>
      <c r="EJN114" s="90"/>
      <c r="EJO114" s="90"/>
      <c r="EJP114" s="90"/>
      <c r="EJQ114" s="90"/>
      <c r="EJR114" s="90"/>
      <c r="EJS114" s="90"/>
      <c r="EJT114" s="90"/>
      <c r="EJU114" s="90"/>
      <c r="EJV114" s="90"/>
      <c r="EJW114" s="90"/>
      <c r="EJX114" s="90"/>
      <c r="EJY114" s="90"/>
      <c r="EJZ114" s="90"/>
      <c r="EKA114" s="90"/>
      <c r="EKB114" s="90"/>
      <c r="EKC114" s="90"/>
      <c r="EKD114" s="90"/>
      <c r="EKE114" s="90"/>
      <c r="EKF114" s="90"/>
      <c r="EKG114" s="90"/>
      <c r="EKH114" s="90"/>
      <c r="EKI114" s="90"/>
      <c r="EKJ114" s="90"/>
      <c r="EKK114" s="90"/>
      <c r="EKL114" s="90"/>
      <c r="EKM114" s="90"/>
      <c r="EKN114" s="90"/>
      <c r="EKO114" s="90"/>
      <c r="EKP114" s="90"/>
      <c r="EKQ114" s="90"/>
      <c r="EKR114" s="90"/>
      <c r="EKS114" s="90"/>
      <c r="EKT114" s="90"/>
      <c r="EKU114" s="90"/>
      <c r="EKV114" s="90"/>
      <c r="EKW114" s="90"/>
      <c r="EKX114" s="90"/>
      <c r="EKY114" s="90"/>
      <c r="EKZ114" s="90"/>
      <c r="ELA114" s="90"/>
      <c r="ELB114" s="90"/>
      <c r="ELC114" s="90"/>
      <c r="ELD114" s="90"/>
      <c r="ELE114" s="90"/>
      <c r="ELF114" s="90"/>
      <c r="ELG114" s="90"/>
      <c r="ELH114" s="90"/>
      <c r="ELI114" s="90"/>
      <c r="ELJ114" s="90"/>
      <c r="ELK114" s="90"/>
      <c r="ELL114" s="90"/>
      <c r="ELM114" s="90"/>
      <c r="ELN114" s="90"/>
      <c r="ELO114" s="90"/>
      <c r="ELP114" s="90"/>
      <c r="ELQ114" s="90"/>
      <c r="ELR114" s="90"/>
      <c r="ELS114" s="90"/>
      <c r="ELT114" s="90"/>
      <c r="ELU114" s="90"/>
      <c r="ELV114" s="90"/>
      <c r="ELW114" s="90"/>
      <c r="ELX114" s="90"/>
      <c r="ELY114" s="90"/>
      <c r="ELZ114" s="90"/>
      <c r="EMA114" s="90"/>
      <c r="EMB114" s="90"/>
      <c r="EMC114" s="90"/>
      <c r="EMD114" s="90"/>
      <c r="EME114" s="90"/>
      <c r="EMF114" s="90"/>
      <c r="EMG114" s="90"/>
      <c r="EMH114" s="90"/>
      <c r="EMI114" s="90"/>
      <c r="EMJ114" s="90"/>
      <c r="EMK114" s="90"/>
      <c r="EML114" s="90"/>
      <c r="EMM114" s="90"/>
      <c r="EMN114" s="90"/>
      <c r="EMO114" s="90"/>
      <c r="EMP114" s="90"/>
      <c r="EMQ114" s="90"/>
      <c r="EMR114" s="90"/>
      <c r="EMS114" s="90"/>
      <c r="EMT114" s="90"/>
      <c r="EMU114" s="90"/>
      <c r="EMV114" s="90"/>
      <c r="EMW114" s="90"/>
      <c r="EMX114" s="90"/>
      <c r="EMY114" s="90"/>
      <c r="EMZ114" s="90"/>
      <c r="ENA114" s="90"/>
      <c r="ENB114" s="90"/>
      <c r="ENC114" s="90"/>
      <c r="END114" s="90"/>
      <c r="ENE114" s="90"/>
      <c r="ENF114" s="90"/>
      <c r="ENG114" s="90"/>
      <c r="ENH114" s="90"/>
      <c r="ENI114" s="90"/>
      <c r="ENJ114" s="90"/>
      <c r="ENK114" s="90"/>
      <c r="ENL114" s="90"/>
      <c r="ENM114" s="90"/>
      <c r="ENN114" s="90"/>
      <c r="ENO114" s="90"/>
      <c r="ENP114" s="90"/>
      <c r="ENQ114" s="90"/>
      <c r="ENR114" s="90"/>
      <c r="ENS114" s="90"/>
      <c r="ENT114" s="90"/>
      <c r="ENU114" s="90"/>
      <c r="ENV114" s="90"/>
      <c r="ENW114" s="90"/>
      <c r="ENX114" s="90"/>
      <c r="ENY114" s="90"/>
      <c r="ENZ114" s="90"/>
      <c r="EOA114" s="90"/>
      <c r="EOB114" s="90"/>
      <c r="EOC114" s="90"/>
      <c r="EOD114" s="90"/>
      <c r="EOE114" s="90"/>
      <c r="EOF114" s="90"/>
      <c r="EOG114" s="90"/>
      <c r="EOH114" s="90"/>
      <c r="EOI114" s="90"/>
      <c r="EOJ114" s="90"/>
      <c r="EOK114" s="90"/>
      <c r="EOL114" s="90"/>
      <c r="EOM114" s="90"/>
      <c r="EON114" s="90"/>
      <c r="EOO114" s="90"/>
      <c r="EOP114" s="90"/>
      <c r="EOQ114" s="90"/>
      <c r="EOR114" s="90"/>
      <c r="EOS114" s="90"/>
      <c r="EOT114" s="90"/>
      <c r="EOU114" s="90"/>
      <c r="EOV114" s="90"/>
      <c r="EOW114" s="90"/>
      <c r="EOX114" s="90"/>
      <c r="EOY114" s="90"/>
      <c r="EOZ114" s="90"/>
      <c r="EPA114" s="90"/>
      <c r="EPB114" s="90"/>
      <c r="EPC114" s="90"/>
      <c r="EPD114" s="90"/>
      <c r="EPE114" s="90"/>
      <c r="EPF114" s="90"/>
      <c r="EPG114" s="90"/>
      <c r="EPH114" s="90"/>
      <c r="EPI114" s="90"/>
      <c r="EPJ114" s="90"/>
      <c r="EPK114" s="90"/>
      <c r="EPL114" s="90"/>
      <c r="EPM114" s="90"/>
      <c r="EPN114" s="90"/>
      <c r="EPO114" s="90"/>
      <c r="EPP114" s="90"/>
      <c r="EPQ114" s="90"/>
      <c r="EPR114" s="90"/>
      <c r="EPS114" s="90"/>
      <c r="EPT114" s="90"/>
      <c r="EPU114" s="90"/>
      <c r="EPV114" s="90"/>
      <c r="EPW114" s="90"/>
      <c r="EPX114" s="90"/>
      <c r="EPY114" s="90"/>
      <c r="EPZ114" s="90"/>
      <c r="EQA114" s="90"/>
      <c r="EQB114" s="90"/>
      <c r="EQC114" s="90"/>
      <c r="EQD114" s="90"/>
      <c r="EQE114" s="90"/>
      <c r="EQF114" s="90"/>
      <c r="EQG114" s="90"/>
      <c r="EQH114" s="90"/>
      <c r="EQI114" s="90"/>
      <c r="EQJ114" s="90"/>
      <c r="EQK114" s="90"/>
      <c r="EQL114" s="90"/>
      <c r="EQM114" s="90"/>
      <c r="EQN114" s="90"/>
      <c r="EQO114" s="90"/>
      <c r="EQP114" s="90"/>
      <c r="EQQ114" s="90"/>
      <c r="EQR114" s="90"/>
      <c r="EQS114" s="90"/>
      <c r="EQT114" s="90"/>
      <c r="EQU114" s="90"/>
      <c r="EQV114" s="90"/>
      <c r="EQW114" s="90"/>
      <c r="EQX114" s="90"/>
      <c r="EQY114" s="90"/>
      <c r="EQZ114" s="90"/>
      <c r="ERA114" s="90"/>
      <c r="ERB114" s="90"/>
      <c r="ERC114" s="90"/>
      <c r="ERD114" s="90"/>
      <c r="ERE114" s="90"/>
      <c r="ERF114" s="90"/>
      <c r="ERG114" s="90"/>
      <c r="ERH114" s="90"/>
      <c r="ERI114" s="90"/>
      <c r="ERJ114" s="90"/>
      <c r="ERK114" s="90"/>
      <c r="ERL114" s="90"/>
      <c r="ERM114" s="90"/>
      <c r="ERN114" s="90"/>
      <c r="ERO114" s="90"/>
      <c r="ERP114" s="90"/>
      <c r="ERQ114" s="90"/>
      <c r="ERR114" s="90"/>
      <c r="ERS114" s="90"/>
      <c r="ERT114" s="90"/>
      <c r="ERU114" s="90"/>
      <c r="ERV114" s="90"/>
      <c r="ERW114" s="90"/>
      <c r="ERX114" s="90"/>
      <c r="ERY114" s="90"/>
      <c r="ERZ114" s="90"/>
      <c r="ESA114" s="90"/>
      <c r="ESB114" s="90"/>
      <c r="ESC114" s="90"/>
      <c r="ESD114" s="90"/>
      <c r="ESE114" s="90"/>
      <c r="ESF114" s="90"/>
      <c r="ESG114" s="90"/>
      <c r="ESH114" s="90"/>
      <c r="ESI114" s="90"/>
      <c r="ESJ114" s="90"/>
      <c r="ESK114" s="90"/>
      <c r="ESL114" s="90"/>
      <c r="ESM114" s="90"/>
      <c r="ESN114" s="90"/>
      <c r="ESO114" s="90"/>
      <c r="ESP114" s="90"/>
      <c r="ESQ114" s="90"/>
      <c r="ESR114" s="90"/>
      <c r="ESS114" s="90"/>
      <c r="EST114" s="90"/>
      <c r="ESU114" s="90"/>
      <c r="ESV114" s="90"/>
      <c r="ESW114" s="90"/>
      <c r="ESX114" s="90"/>
      <c r="ESY114" s="90"/>
      <c r="ESZ114" s="90"/>
      <c r="ETA114" s="90"/>
      <c r="ETB114" s="90"/>
      <c r="ETC114" s="90"/>
      <c r="ETD114" s="90"/>
      <c r="ETE114" s="90"/>
      <c r="ETF114" s="90"/>
      <c r="ETG114" s="90"/>
      <c r="ETH114" s="90"/>
      <c r="ETI114" s="90"/>
      <c r="ETJ114" s="90"/>
      <c r="ETK114" s="90"/>
      <c r="ETL114" s="90"/>
      <c r="ETM114" s="90"/>
      <c r="ETN114" s="90"/>
      <c r="ETO114" s="90"/>
      <c r="ETP114" s="90"/>
      <c r="ETQ114" s="90"/>
      <c r="ETR114" s="90"/>
      <c r="ETS114" s="90"/>
      <c r="ETT114" s="90"/>
      <c r="ETU114" s="90"/>
      <c r="ETV114" s="90"/>
      <c r="ETW114" s="90"/>
      <c r="ETX114" s="90"/>
      <c r="ETY114" s="90"/>
      <c r="ETZ114" s="90"/>
      <c r="EUA114" s="90"/>
      <c r="EUB114" s="90"/>
      <c r="EUC114" s="90"/>
      <c r="EUD114" s="90"/>
      <c r="EUE114" s="90"/>
      <c r="EUF114" s="90"/>
      <c r="EUG114" s="90"/>
      <c r="EUH114" s="90"/>
      <c r="EUI114" s="90"/>
      <c r="EUJ114" s="90"/>
      <c r="EUK114" s="90"/>
      <c r="EUL114" s="90"/>
      <c r="EUM114" s="90"/>
      <c r="EUN114" s="90"/>
      <c r="EUO114" s="90"/>
      <c r="EUP114" s="90"/>
      <c r="EUQ114" s="90"/>
      <c r="EUR114" s="90"/>
      <c r="EUS114" s="90"/>
      <c r="EUT114" s="90"/>
      <c r="EUU114" s="90"/>
      <c r="EUV114" s="90"/>
      <c r="EUW114" s="90"/>
      <c r="EUX114" s="90"/>
      <c r="EUY114" s="90"/>
      <c r="EUZ114" s="90"/>
      <c r="EVA114" s="90"/>
      <c r="EVB114" s="90"/>
      <c r="EVC114" s="90"/>
      <c r="EVD114" s="90"/>
      <c r="EVE114" s="90"/>
      <c r="EVF114" s="90"/>
      <c r="EVG114" s="90"/>
      <c r="EVH114" s="90"/>
      <c r="EVI114" s="90"/>
      <c r="EVJ114" s="90"/>
      <c r="EVK114" s="90"/>
      <c r="EVL114" s="90"/>
      <c r="EVM114" s="90"/>
      <c r="EVN114" s="90"/>
      <c r="EVO114" s="90"/>
      <c r="EVP114" s="90"/>
      <c r="EVQ114" s="90"/>
      <c r="EVR114" s="90"/>
      <c r="EVS114" s="90"/>
      <c r="EVT114" s="90"/>
      <c r="EVU114" s="90"/>
      <c r="EVV114" s="90"/>
      <c r="EVW114" s="90"/>
      <c r="EVX114" s="90"/>
      <c r="EVY114" s="90"/>
      <c r="EVZ114" s="90"/>
      <c r="EWA114" s="90"/>
      <c r="EWB114" s="90"/>
      <c r="EWC114" s="90"/>
      <c r="EWD114" s="90"/>
      <c r="EWE114" s="90"/>
      <c r="EWF114" s="90"/>
      <c r="EWG114" s="90"/>
      <c r="EWH114" s="90"/>
      <c r="EWI114" s="90"/>
      <c r="EWJ114" s="90"/>
      <c r="EWK114" s="90"/>
      <c r="EWL114" s="90"/>
      <c r="EWM114" s="90"/>
      <c r="EWN114" s="90"/>
      <c r="EWO114" s="90"/>
      <c r="EWP114" s="90"/>
      <c r="EWQ114" s="90"/>
      <c r="EWR114" s="90"/>
      <c r="EWS114" s="90"/>
      <c r="EWT114" s="90"/>
      <c r="EWU114" s="90"/>
      <c r="EWV114" s="90"/>
      <c r="EWW114" s="90"/>
      <c r="EWX114" s="90"/>
      <c r="EWY114" s="90"/>
      <c r="EWZ114" s="90"/>
      <c r="EXA114" s="90"/>
      <c r="EXB114" s="90"/>
      <c r="EXC114" s="90"/>
      <c r="EXD114" s="90"/>
      <c r="EXE114" s="90"/>
      <c r="EXF114" s="90"/>
      <c r="EXG114" s="90"/>
      <c r="EXH114" s="90"/>
      <c r="EXI114" s="90"/>
      <c r="EXJ114" s="90"/>
      <c r="EXK114" s="90"/>
      <c r="EXL114" s="90"/>
      <c r="EXM114" s="90"/>
      <c r="EXN114" s="90"/>
      <c r="EXO114" s="90"/>
      <c r="EXP114" s="90"/>
      <c r="EXQ114" s="90"/>
      <c r="EXR114" s="90"/>
      <c r="EXS114" s="90"/>
      <c r="EXT114" s="90"/>
      <c r="EXU114" s="90"/>
      <c r="EXV114" s="90"/>
      <c r="EXW114" s="90"/>
      <c r="EXX114" s="90"/>
      <c r="EXY114" s="90"/>
      <c r="EXZ114" s="90"/>
      <c r="EYA114" s="90"/>
      <c r="EYB114" s="90"/>
      <c r="EYC114" s="90"/>
      <c r="EYD114" s="90"/>
      <c r="EYE114" s="90"/>
      <c r="EYF114" s="90"/>
      <c r="EYG114" s="90"/>
      <c r="EYH114" s="90"/>
      <c r="EYI114" s="90"/>
      <c r="EYJ114" s="90"/>
      <c r="EYK114" s="90"/>
      <c r="EYL114" s="90"/>
      <c r="EYM114" s="90"/>
      <c r="EYN114" s="90"/>
      <c r="EYO114" s="90"/>
      <c r="EYP114" s="90"/>
      <c r="EYQ114" s="90"/>
      <c r="EYR114" s="90"/>
      <c r="EYS114" s="90"/>
      <c r="EYT114" s="90"/>
      <c r="EYU114" s="90"/>
      <c r="EYV114" s="90"/>
      <c r="EYW114" s="90"/>
      <c r="EYX114" s="90"/>
      <c r="EYY114" s="90"/>
      <c r="EYZ114" s="90"/>
      <c r="EZA114" s="90"/>
      <c r="EZB114" s="90"/>
      <c r="EZC114" s="90"/>
      <c r="EZD114" s="90"/>
      <c r="EZE114" s="90"/>
      <c r="EZF114" s="90"/>
      <c r="EZG114" s="90"/>
      <c r="EZH114" s="90"/>
      <c r="EZI114" s="90"/>
      <c r="EZJ114" s="90"/>
      <c r="EZK114" s="90"/>
      <c r="EZL114" s="90"/>
      <c r="EZM114" s="90"/>
      <c r="EZN114" s="90"/>
      <c r="EZO114" s="90"/>
      <c r="EZP114" s="90"/>
      <c r="EZQ114" s="90"/>
      <c r="EZR114" s="90"/>
      <c r="EZS114" s="90"/>
      <c r="EZT114" s="90"/>
      <c r="EZU114" s="90"/>
      <c r="EZV114" s="90"/>
      <c r="EZW114" s="90"/>
      <c r="EZX114" s="90"/>
      <c r="EZY114" s="90"/>
      <c r="EZZ114" s="90"/>
      <c r="FAA114" s="90"/>
      <c r="FAB114" s="90"/>
      <c r="FAC114" s="90"/>
      <c r="FAD114" s="90"/>
      <c r="FAE114" s="90"/>
      <c r="FAF114" s="90"/>
      <c r="FAG114" s="90"/>
      <c r="FAH114" s="90"/>
      <c r="FAI114" s="90"/>
      <c r="FAJ114" s="90"/>
      <c r="FAK114" s="90"/>
      <c r="FAL114" s="90"/>
      <c r="FAM114" s="90"/>
      <c r="FAN114" s="90"/>
      <c r="FAO114" s="90"/>
      <c r="FAP114" s="90"/>
      <c r="FAQ114" s="90"/>
      <c r="FAR114" s="90"/>
      <c r="FAS114" s="90"/>
      <c r="FAT114" s="90"/>
      <c r="FAU114" s="90"/>
      <c r="FAV114" s="90"/>
      <c r="FAW114" s="90"/>
      <c r="FAX114" s="90"/>
      <c r="FAY114" s="90"/>
      <c r="FAZ114" s="90"/>
      <c r="FBA114" s="90"/>
      <c r="FBB114" s="90"/>
      <c r="FBC114" s="90"/>
      <c r="FBD114" s="90"/>
      <c r="FBE114" s="90"/>
      <c r="FBF114" s="90"/>
      <c r="FBG114" s="90"/>
      <c r="FBH114" s="90"/>
      <c r="FBI114" s="90"/>
      <c r="FBJ114" s="90"/>
      <c r="FBK114" s="90"/>
      <c r="FBL114" s="90"/>
      <c r="FBM114" s="90"/>
      <c r="FBN114" s="90"/>
      <c r="FBO114" s="90"/>
      <c r="FBP114" s="90"/>
      <c r="FBQ114" s="90"/>
      <c r="FBR114" s="90"/>
      <c r="FBS114" s="90"/>
      <c r="FBT114" s="90"/>
      <c r="FBU114" s="90"/>
      <c r="FBV114" s="90"/>
      <c r="FBW114" s="90"/>
      <c r="FBX114" s="90"/>
      <c r="FBY114" s="90"/>
      <c r="FBZ114" s="90"/>
      <c r="FCA114" s="90"/>
      <c r="FCB114" s="90"/>
      <c r="FCC114" s="90"/>
      <c r="FCD114" s="90"/>
      <c r="FCE114" s="90"/>
      <c r="FCF114" s="90"/>
      <c r="FCG114" s="90"/>
      <c r="FCH114" s="90"/>
      <c r="FCI114" s="90"/>
      <c r="FCJ114" s="90"/>
      <c r="FCK114" s="90"/>
      <c r="FCL114" s="90"/>
      <c r="FCM114" s="90"/>
      <c r="FCN114" s="90"/>
      <c r="FCO114" s="90"/>
      <c r="FCP114" s="90"/>
      <c r="FCQ114" s="90"/>
      <c r="FCR114" s="90"/>
      <c r="FCS114" s="90"/>
      <c r="FCT114" s="90"/>
      <c r="FCU114" s="90"/>
      <c r="FCV114" s="90"/>
      <c r="FCW114" s="90"/>
      <c r="FCX114" s="90"/>
      <c r="FCY114" s="90"/>
      <c r="FCZ114" s="90"/>
      <c r="FDA114" s="90"/>
      <c r="FDB114" s="90"/>
      <c r="FDC114" s="90"/>
      <c r="FDD114" s="90"/>
      <c r="FDE114" s="90"/>
      <c r="FDF114" s="90"/>
      <c r="FDG114" s="90"/>
      <c r="FDH114" s="90"/>
      <c r="FDI114" s="90"/>
      <c r="FDJ114" s="90"/>
      <c r="FDK114" s="90"/>
      <c r="FDL114" s="90"/>
      <c r="FDM114" s="90"/>
      <c r="FDN114" s="90"/>
      <c r="FDO114" s="90"/>
      <c r="FDP114" s="90"/>
      <c r="FDQ114" s="90"/>
      <c r="FDR114" s="90"/>
      <c r="FDS114" s="90"/>
      <c r="FDT114" s="90"/>
      <c r="FDU114" s="90"/>
      <c r="FDV114" s="90"/>
      <c r="FDW114" s="90"/>
      <c r="FDX114" s="90"/>
      <c r="FDY114" s="90"/>
      <c r="FDZ114" s="90"/>
      <c r="FEA114" s="90"/>
      <c r="FEB114" s="90"/>
      <c r="FEC114" s="90"/>
      <c r="FED114" s="90"/>
      <c r="FEE114" s="90"/>
      <c r="FEF114" s="90"/>
      <c r="FEG114" s="90"/>
      <c r="FEH114" s="90"/>
      <c r="FEI114" s="90"/>
      <c r="FEJ114" s="90"/>
      <c r="FEK114" s="90"/>
      <c r="FEL114" s="90"/>
      <c r="FEM114" s="90"/>
      <c r="FEN114" s="90"/>
      <c r="FEO114" s="90"/>
      <c r="FEP114" s="90"/>
      <c r="FEQ114" s="90"/>
      <c r="FER114" s="90"/>
      <c r="FES114" s="90"/>
      <c r="FET114" s="90"/>
      <c r="FEU114" s="90"/>
      <c r="FEV114" s="90"/>
      <c r="FEW114" s="90"/>
      <c r="FEX114" s="90"/>
      <c r="FEY114" s="90"/>
      <c r="FEZ114" s="90"/>
      <c r="FFA114" s="90"/>
      <c r="FFB114" s="90"/>
      <c r="FFC114" s="90"/>
      <c r="FFD114" s="90"/>
      <c r="FFE114" s="90"/>
      <c r="FFF114" s="90"/>
      <c r="FFG114" s="90"/>
      <c r="FFH114" s="90"/>
      <c r="FFI114" s="90"/>
      <c r="FFJ114" s="90"/>
      <c r="FFK114" s="90"/>
      <c r="FFL114" s="90"/>
      <c r="FFM114" s="90"/>
      <c r="FFN114" s="90"/>
      <c r="FFO114" s="90"/>
      <c r="FFP114" s="90"/>
      <c r="FFQ114" s="90"/>
      <c r="FFR114" s="90"/>
      <c r="FFS114" s="90"/>
      <c r="FFT114" s="90"/>
      <c r="FFU114" s="90"/>
      <c r="FFV114" s="90"/>
      <c r="FFW114" s="90"/>
      <c r="FFX114" s="90"/>
      <c r="FFY114" s="90"/>
      <c r="FFZ114" s="90"/>
      <c r="FGA114" s="90"/>
      <c r="FGB114" s="90"/>
      <c r="FGC114" s="90"/>
      <c r="FGD114" s="90"/>
      <c r="FGE114" s="90"/>
      <c r="FGF114" s="90"/>
      <c r="FGG114" s="90"/>
      <c r="FGH114" s="90"/>
      <c r="FGI114" s="90"/>
      <c r="FGJ114" s="90"/>
      <c r="FGK114" s="90"/>
      <c r="FGL114" s="90"/>
      <c r="FGM114" s="90"/>
      <c r="FGN114" s="90"/>
      <c r="FGO114" s="90"/>
      <c r="FGP114" s="90"/>
      <c r="FGQ114" s="90"/>
      <c r="FGR114" s="90"/>
      <c r="FGS114" s="90"/>
      <c r="FGT114" s="90"/>
      <c r="FGU114" s="90"/>
      <c r="FGV114" s="90"/>
      <c r="FGW114" s="90"/>
      <c r="FGX114" s="90"/>
      <c r="FGY114" s="90"/>
      <c r="FGZ114" s="90"/>
      <c r="FHA114" s="90"/>
      <c r="FHB114" s="90"/>
      <c r="FHC114" s="90"/>
      <c r="FHD114" s="90"/>
      <c r="FHE114" s="90"/>
      <c r="FHF114" s="90"/>
      <c r="FHG114" s="90"/>
      <c r="FHH114" s="90"/>
      <c r="FHI114" s="90"/>
      <c r="FHJ114" s="90"/>
      <c r="FHK114" s="90"/>
      <c r="FHL114" s="90"/>
      <c r="FHM114" s="90"/>
      <c r="FHN114" s="90"/>
      <c r="FHO114" s="90"/>
      <c r="FHP114" s="90"/>
      <c r="FHQ114" s="90"/>
      <c r="FHR114" s="90"/>
      <c r="FHS114" s="90"/>
      <c r="FHT114" s="90"/>
      <c r="FHU114" s="90"/>
      <c r="FHV114" s="90"/>
      <c r="FHW114" s="90"/>
      <c r="FHX114" s="90"/>
      <c r="FHY114" s="90"/>
      <c r="FHZ114" s="90"/>
      <c r="FIA114" s="90"/>
      <c r="FIB114" s="90"/>
      <c r="FIC114" s="90"/>
      <c r="FID114" s="90"/>
      <c r="FIE114" s="90"/>
      <c r="FIF114" s="90"/>
      <c r="FIG114" s="90"/>
      <c r="FIH114" s="90"/>
      <c r="FII114" s="90"/>
      <c r="FIJ114" s="90"/>
      <c r="FIK114" s="90"/>
      <c r="FIL114" s="90"/>
      <c r="FIM114" s="90"/>
      <c r="FIN114" s="90"/>
      <c r="FIO114" s="90"/>
      <c r="FIP114" s="90"/>
      <c r="FIQ114" s="90"/>
      <c r="FIR114" s="90"/>
      <c r="FIS114" s="90"/>
      <c r="FIT114" s="90"/>
      <c r="FIU114" s="90"/>
      <c r="FIV114" s="90"/>
      <c r="FIW114" s="90"/>
      <c r="FIX114" s="90"/>
      <c r="FIY114" s="90"/>
      <c r="FIZ114" s="90"/>
      <c r="FJA114" s="90"/>
      <c r="FJB114" s="90"/>
      <c r="FJC114" s="90"/>
      <c r="FJD114" s="90"/>
      <c r="FJE114" s="90"/>
      <c r="FJF114" s="90"/>
      <c r="FJG114" s="90"/>
      <c r="FJH114" s="90"/>
      <c r="FJI114" s="90"/>
      <c r="FJJ114" s="90"/>
      <c r="FJK114" s="90"/>
      <c r="FJL114" s="90"/>
      <c r="FJM114" s="90"/>
      <c r="FJN114" s="90"/>
      <c r="FJO114" s="90"/>
      <c r="FJP114" s="90"/>
      <c r="FJQ114" s="90"/>
      <c r="FJR114" s="90"/>
      <c r="FJS114" s="90"/>
      <c r="FJT114" s="90"/>
      <c r="FJU114" s="90"/>
      <c r="FJV114" s="90"/>
      <c r="FJW114" s="90"/>
      <c r="FJX114" s="90"/>
      <c r="FJY114" s="90"/>
      <c r="FJZ114" s="90"/>
      <c r="FKA114" s="90"/>
      <c r="FKB114" s="90"/>
      <c r="FKC114" s="90"/>
      <c r="FKD114" s="90"/>
      <c r="FKE114" s="90"/>
      <c r="FKF114" s="90"/>
      <c r="FKG114" s="90"/>
      <c r="FKH114" s="90"/>
      <c r="FKI114" s="90"/>
      <c r="FKJ114" s="90"/>
      <c r="FKK114" s="90"/>
      <c r="FKL114" s="90"/>
      <c r="FKM114" s="90"/>
      <c r="FKN114" s="90"/>
      <c r="FKO114" s="90"/>
      <c r="FKP114" s="90"/>
      <c r="FKQ114" s="90"/>
      <c r="FKR114" s="90"/>
      <c r="FKS114" s="90"/>
      <c r="FKT114" s="90"/>
      <c r="FKU114" s="90"/>
      <c r="FKV114" s="90"/>
      <c r="FKW114" s="90"/>
      <c r="FKX114" s="90"/>
      <c r="FKY114" s="90"/>
      <c r="FKZ114" s="90"/>
      <c r="FLA114" s="90"/>
      <c r="FLB114" s="90"/>
      <c r="FLC114" s="90"/>
      <c r="FLD114" s="90"/>
      <c r="FLE114" s="90"/>
      <c r="FLF114" s="90"/>
      <c r="FLG114" s="90"/>
      <c r="FLH114" s="90"/>
      <c r="FLI114" s="90"/>
      <c r="FLJ114" s="90"/>
      <c r="FLK114" s="90"/>
      <c r="FLL114" s="90"/>
      <c r="FLM114" s="90"/>
      <c r="FLN114" s="90"/>
      <c r="FLO114" s="90"/>
      <c r="FLP114" s="90"/>
      <c r="FLQ114" s="90"/>
      <c r="FLR114" s="90"/>
      <c r="FLS114" s="90"/>
      <c r="FLT114" s="90"/>
      <c r="FLU114" s="90"/>
      <c r="FLV114" s="90"/>
      <c r="FLW114" s="90"/>
      <c r="FLX114" s="90"/>
      <c r="FLY114" s="90"/>
      <c r="FLZ114" s="90"/>
      <c r="FMA114" s="90"/>
      <c r="FMB114" s="90"/>
      <c r="FMC114" s="90"/>
      <c r="FMD114" s="90"/>
      <c r="FME114" s="90"/>
      <c r="FMF114" s="90"/>
      <c r="FMG114" s="90"/>
      <c r="FMH114" s="90"/>
      <c r="FMI114" s="90"/>
      <c r="FMJ114" s="90"/>
      <c r="FMK114" s="90"/>
      <c r="FML114" s="90"/>
      <c r="FMM114" s="90"/>
      <c r="FMN114" s="90"/>
      <c r="FMO114" s="90"/>
      <c r="FMP114" s="90"/>
      <c r="FMQ114" s="90"/>
      <c r="FMR114" s="90"/>
      <c r="FMS114" s="90"/>
      <c r="FMT114" s="90"/>
      <c r="FMU114" s="90"/>
      <c r="FMV114" s="90"/>
      <c r="FMW114" s="90"/>
      <c r="FMX114" s="90"/>
      <c r="FMY114" s="90"/>
      <c r="FMZ114" s="90"/>
      <c r="FNA114" s="90"/>
      <c r="FNB114" s="90"/>
      <c r="FNC114" s="90"/>
      <c r="FND114" s="90"/>
      <c r="FNE114" s="90"/>
      <c r="FNF114" s="90"/>
      <c r="FNG114" s="90"/>
      <c r="FNH114" s="90"/>
      <c r="FNI114" s="90"/>
      <c r="FNJ114" s="90"/>
      <c r="FNK114" s="90"/>
      <c r="FNL114" s="90"/>
      <c r="FNM114" s="90"/>
      <c r="FNN114" s="90"/>
      <c r="FNO114" s="90"/>
      <c r="FNP114" s="90"/>
      <c r="FNQ114" s="90"/>
      <c r="FNR114" s="90"/>
      <c r="FNS114" s="90"/>
      <c r="FNT114" s="90"/>
      <c r="FNU114" s="90"/>
      <c r="FNV114" s="90"/>
      <c r="FNW114" s="90"/>
      <c r="FNX114" s="90"/>
      <c r="FNY114" s="90"/>
      <c r="FNZ114" s="90"/>
      <c r="FOA114" s="90"/>
      <c r="FOB114" s="90"/>
      <c r="FOC114" s="90"/>
      <c r="FOD114" s="90"/>
      <c r="FOE114" s="90"/>
      <c r="FOF114" s="90"/>
      <c r="FOG114" s="90"/>
      <c r="FOH114" s="90"/>
      <c r="FOI114" s="90"/>
      <c r="FOJ114" s="90"/>
      <c r="FOK114" s="90"/>
      <c r="FOL114" s="90"/>
      <c r="FOM114" s="90"/>
      <c r="FON114" s="90"/>
      <c r="FOO114" s="90"/>
      <c r="FOP114" s="90"/>
      <c r="FOQ114" s="90"/>
      <c r="FOR114" s="90"/>
      <c r="FOS114" s="90"/>
      <c r="FOT114" s="90"/>
      <c r="FOU114" s="90"/>
      <c r="FOV114" s="90"/>
      <c r="FOW114" s="90"/>
      <c r="FOX114" s="90"/>
      <c r="FOY114" s="90"/>
      <c r="FOZ114" s="90"/>
      <c r="FPA114" s="90"/>
      <c r="FPB114" s="90"/>
      <c r="FPC114" s="90"/>
      <c r="FPD114" s="90"/>
      <c r="FPE114" s="90"/>
      <c r="FPF114" s="90"/>
      <c r="FPG114" s="90"/>
      <c r="FPH114" s="90"/>
      <c r="FPI114" s="90"/>
      <c r="FPJ114" s="90"/>
      <c r="FPK114" s="90"/>
      <c r="FPL114" s="90"/>
      <c r="FPM114" s="90"/>
      <c r="FPN114" s="90"/>
      <c r="FPO114" s="90"/>
      <c r="FPP114" s="90"/>
      <c r="FPQ114" s="90"/>
      <c r="FPR114" s="90"/>
      <c r="FPS114" s="90"/>
      <c r="FPT114" s="90"/>
      <c r="FPU114" s="90"/>
      <c r="FPV114" s="90"/>
      <c r="FPW114" s="90"/>
      <c r="FPX114" s="90"/>
      <c r="FPY114" s="90"/>
      <c r="FPZ114" s="90"/>
      <c r="FQA114" s="90"/>
      <c r="FQB114" s="90"/>
      <c r="FQC114" s="90"/>
      <c r="FQD114" s="90"/>
      <c r="FQE114" s="90"/>
      <c r="FQF114" s="90"/>
      <c r="FQG114" s="90"/>
      <c r="FQH114" s="90"/>
      <c r="FQI114" s="90"/>
      <c r="FQJ114" s="90"/>
      <c r="FQK114" s="90"/>
      <c r="FQL114" s="90"/>
      <c r="FQM114" s="90"/>
      <c r="FQN114" s="90"/>
      <c r="FQO114" s="90"/>
      <c r="FQP114" s="90"/>
      <c r="FQQ114" s="90"/>
      <c r="FQR114" s="90"/>
      <c r="FQS114" s="90"/>
      <c r="FQT114" s="90"/>
      <c r="FQU114" s="90"/>
      <c r="FQV114" s="90"/>
      <c r="FQW114" s="90"/>
      <c r="FQX114" s="90"/>
      <c r="FQY114" s="90"/>
      <c r="FQZ114" s="90"/>
      <c r="FRA114" s="90"/>
      <c r="FRB114" s="90"/>
      <c r="FRC114" s="90"/>
      <c r="FRD114" s="90"/>
      <c r="FRE114" s="90"/>
      <c r="FRF114" s="90"/>
      <c r="FRG114" s="90"/>
      <c r="FRH114" s="90"/>
      <c r="FRI114" s="90"/>
      <c r="FRJ114" s="90"/>
      <c r="FRK114" s="90"/>
      <c r="FRL114" s="90"/>
      <c r="FRM114" s="90"/>
      <c r="FRN114" s="90"/>
      <c r="FRO114" s="90"/>
      <c r="FRP114" s="90"/>
      <c r="FRQ114" s="90"/>
      <c r="FRR114" s="90"/>
      <c r="FRS114" s="90"/>
      <c r="FRT114" s="90"/>
      <c r="FRU114" s="90"/>
      <c r="FRV114" s="90"/>
      <c r="FRW114" s="90"/>
      <c r="FRX114" s="90"/>
      <c r="FRY114" s="90"/>
      <c r="FRZ114" s="90"/>
      <c r="FSA114" s="90"/>
      <c r="FSB114" s="90"/>
      <c r="FSC114" s="90"/>
      <c r="FSD114" s="90"/>
      <c r="FSE114" s="90"/>
      <c r="FSF114" s="90"/>
      <c r="FSG114" s="90"/>
      <c r="FSH114" s="90"/>
      <c r="FSI114" s="90"/>
      <c r="FSJ114" s="90"/>
      <c r="FSK114" s="90"/>
      <c r="FSL114" s="90"/>
      <c r="FSM114" s="90"/>
      <c r="FSN114" s="90"/>
      <c r="FSO114" s="90"/>
      <c r="FSP114" s="90"/>
      <c r="FSQ114" s="90"/>
      <c r="FSR114" s="90"/>
      <c r="FSS114" s="90"/>
      <c r="FST114" s="90"/>
      <c r="FSU114" s="90"/>
      <c r="FSV114" s="90"/>
      <c r="FSW114" s="90"/>
      <c r="FSX114" s="90"/>
      <c r="FSY114" s="90"/>
      <c r="FSZ114" s="90"/>
      <c r="FTA114" s="90"/>
      <c r="FTB114" s="90"/>
      <c r="FTC114" s="90"/>
      <c r="FTD114" s="90"/>
      <c r="FTE114" s="90"/>
      <c r="FTF114" s="90"/>
      <c r="FTG114" s="90"/>
      <c r="FTH114" s="90"/>
      <c r="FTI114" s="90"/>
      <c r="FTJ114" s="90"/>
      <c r="FTK114" s="90"/>
      <c r="FTL114" s="90"/>
      <c r="FTM114" s="90"/>
      <c r="FTN114" s="90"/>
      <c r="FTO114" s="90"/>
      <c r="FTP114" s="90"/>
      <c r="FTQ114" s="90"/>
      <c r="FTR114" s="90"/>
      <c r="FTS114" s="90"/>
      <c r="FTT114" s="90"/>
      <c r="FTU114" s="90"/>
      <c r="FTV114" s="90"/>
      <c r="FTW114" s="90"/>
      <c r="FTX114" s="90"/>
      <c r="FTY114" s="90"/>
      <c r="FTZ114" s="90"/>
      <c r="FUA114" s="90"/>
      <c r="FUB114" s="90"/>
      <c r="FUC114" s="90"/>
      <c r="FUD114" s="90"/>
      <c r="FUE114" s="90"/>
      <c r="FUF114" s="90"/>
      <c r="FUG114" s="90"/>
      <c r="FUH114" s="90"/>
      <c r="FUI114" s="90"/>
      <c r="FUJ114" s="90"/>
      <c r="FUK114" s="90"/>
      <c r="FUL114" s="90"/>
      <c r="FUM114" s="90"/>
      <c r="FUN114" s="90"/>
      <c r="FUO114" s="90"/>
      <c r="FUP114" s="90"/>
      <c r="FUQ114" s="90"/>
      <c r="FUR114" s="90"/>
      <c r="FUS114" s="90"/>
      <c r="FUT114" s="90"/>
      <c r="FUU114" s="90"/>
      <c r="FUV114" s="90"/>
      <c r="FUW114" s="90"/>
      <c r="FUX114" s="90"/>
      <c r="FUY114" s="90"/>
      <c r="FUZ114" s="90"/>
      <c r="FVA114" s="90"/>
      <c r="FVB114" s="90"/>
      <c r="FVC114" s="90"/>
      <c r="FVD114" s="90"/>
      <c r="FVE114" s="90"/>
      <c r="FVF114" s="90"/>
      <c r="FVG114" s="90"/>
      <c r="FVH114" s="90"/>
      <c r="FVI114" s="90"/>
      <c r="FVJ114" s="90"/>
      <c r="FVK114" s="90"/>
      <c r="FVL114" s="90"/>
      <c r="FVM114" s="90"/>
      <c r="FVN114" s="90"/>
      <c r="FVO114" s="90"/>
      <c r="FVP114" s="90"/>
      <c r="FVQ114" s="90"/>
      <c r="FVR114" s="90"/>
      <c r="FVS114" s="90"/>
      <c r="FVT114" s="90"/>
      <c r="FVU114" s="90"/>
      <c r="FVV114" s="90"/>
      <c r="FVW114" s="90"/>
      <c r="FVX114" s="90"/>
      <c r="FVY114" s="90"/>
      <c r="FVZ114" s="90"/>
      <c r="FWA114" s="90"/>
      <c r="FWB114" s="90"/>
      <c r="FWC114" s="90"/>
      <c r="FWD114" s="90"/>
      <c r="FWE114" s="90"/>
      <c r="FWF114" s="90"/>
      <c r="FWG114" s="90"/>
      <c r="FWH114" s="90"/>
      <c r="FWI114" s="90"/>
      <c r="FWJ114" s="90"/>
      <c r="FWK114" s="90"/>
      <c r="FWL114" s="90"/>
      <c r="FWM114" s="90"/>
      <c r="FWN114" s="90"/>
      <c r="FWO114" s="90"/>
      <c r="FWP114" s="90"/>
      <c r="FWQ114" s="90"/>
      <c r="FWR114" s="90"/>
      <c r="FWS114" s="90"/>
      <c r="FWT114" s="90"/>
      <c r="FWU114" s="90"/>
      <c r="FWV114" s="90"/>
      <c r="FWW114" s="90"/>
      <c r="FWX114" s="90"/>
      <c r="FWY114" s="90"/>
      <c r="FWZ114" s="90"/>
      <c r="FXA114" s="90"/>
      <c r="FXB114" s="90"/>
      <c r="FXC114" s="90"/>
      <c r="FXD114" s="90"/>
      <c r="FXE114" s="90"/>
      <c r="FXF114" s="90"/>
      <c r="FXG114" s="90"/>
      <c r="FXH114" s="90"/>
      <c r="FXI114" s="90"/>
      <c r="FXJ114" s="90"/>
      <c r="FXK114" s="90"/>
      <c r="FXL114" s="90"/>
      <c r="FXM114" s="90"/>
      <c r="FXN114" s="90"/>
      <c r="FXO114" s="90"/>
      <c r="FXP114" s="90"/>
      <c r="FXQ114" s="90"/>
      <c r="FXR114" s="90"/>
      <c r="FXS114" s="90"/>
      <c r="FXT114" s="90"/>
      <c r="FXU114" s="90"/>
      <c r="FXV114" s="90"/>
      <c r="FXW114" s="90"/>
      <c r="FXX114" s="90"/>
      <c r="FXY114" s="90"/>
      <c r="FXZ114" s="90"/>
      <c r="FYA114" s="90"/>
      <c r="FYB114" s="90"/>
      <c r="FYC114" s="90"/>
      <c r="FYD114" s="90"/>
      <c r="FYE114" s="90"/>
      <c r="FYF114" s="90"/>
      <c r="FYG114" s="90"/>
      <c r="FYH114" s="90"/>
      <c r="FYI114" s="90"/>
      <c r="FYJ114" s="90"/>
      <c r="FYK114" s="90"/>
      <c r="FYL114" s="90"/>
      <c r="FYM114" s="90"/>
      <c r="FYN114" s="90"/>
      <c r="FYO114" s="90"/>
      <c r="FYP114" s="90"/>
      <c r="FYQ114" s="90"/>
      <c r="FYR114" s="90"/>
      <c r="FYS114" s="90"/>
      <c r="FYT114" s="90"/>
      <c r="FYU114" s="90"/>
      <c r="FYV114" s="90"/>
      <c r="FYW114" s="90"/>
      <c r="FYX114" s="90"/>
      <c r="FYY114" s="90"/>
      <c r="FYZ114" s="90"/>
      <c r="FZA114" s="90"/>
      <c r="FZB114" s="90"/>
      <c r="FZC114" s="90"/>
      <c r="FZD114" s="90"/>
      <c r="FZE114" s="90"/>
      <c r="FZF114" s="90"/>
      <c r="FZG114" s="90"/>
      <c r="FZH114" s="90"/>
      <c r="FZI114" s="90"/>
      <c r="FZJ114" s="90"/>
      <c r="FZK114" s="90"/>
      <c r="FZL114" s="90"/>
      <c r="FZM114" s="90"/>
      <c r="FZN114" s="90"/>
      <c r="FZO114" s="90"/>
      <c r="FZP114" s="90"/>
      <c r="FZQ114" s="90"/>
      <c r="FZR114" s="90"/>
      <c r="FZS114" s="90"/>
      <c r="FZT114" s="90"/>
      <c r="FZU114" s="90"/>
      <c r="FZV114" s="90"/>
      <c r="FZW114" s="90"/>
      <c r="FZX114" s="90"/>
      <c r="FZY114" s="90"/>
      <c r="FZZ114" s="90"/>
      <c r="GAA114" s="90"/>
      <c r="GAB114" s="90"/>
      <c r="GAC114" s="90"/>
      <c r="GAD114" s="90"/>
      <c r="GAE114" s="90"/>
      <c r="GAF114" s="90"/>
      <c r="GAG114" s="90"/>
      <c r="GAH114" s="90"/>
      <c r="GAI114" s="90"/>
      <c r="GAJ114" s="90"/>
      <c r="GAK114" s="90"/>
      <c r="GAL114" s="90"/>
      <c r="GAM114" s="90"/>
      <c r="GAN114" s="90"/>
      <c r="GAO114" s="90"/>
      <c r="GAP114" s="90"/>
      <c r="GAQ114" s="90"/>
      <c r="GAR114" s="90"/>
      <c r="GAS114" s="90"/>
      <c r="GAT114" s="90"/>
      <c r="GAU114" s="90"/>
      <c r="GAV114" s="90"/>
      <c r="GAW114" s="90"/>
      <c r="GAX114" s="90"/>
      <c r="GAY114" s="90"/>
      <c r="GAZ114" s="90"/>
      <c r="GBA114" s="90"/>
      <c r="GBB114" s="90"/>
      <c r="GBC114" s="90"/>
      <c r="GBD114" s="90"/>
      <c r="GBE114" s="90"/>
      <c r="GBF114" s="90"/>
      <c r="GBG114" s="90"/>
      <c r="GBH114" s="90"/>
      <c r="GBI114" s="90"/>
      <c r="GBJ114" s="90"/>
      <c r="GBK114" s="90"/>
      <c r="GBL114" s="90"/>
      <c r="GBM114" s="90"/>
      <c r="GBN114" s="90"/>
      <c r="GBO114" s="90"/>
      <c r="GBP114" s="90"/>
      <c r="GBQ114" s="90"/>
      <c r="GBR114" s="90"/>
      <c r="GBS114" s="90"/>
      <c r="GBT114" s="90"/>
      <c r="GBU114" s="90"/>
      <c r="GBV114" s="90"/>
      <c r="GBW114" s="90"/>
      <c r="GBX114" s="90"/>
      <c r="GBY114" s="90"/>
      <c r="GBZ114" s="90"/>
      <c r="GCA114" s="90"/>
      <c r="GCB114" s="90"/>
      <c r="GCC114" s="90"/>
      <c r="GCD114" s="90"/>
      <c r="GCE114" s="90"/>
      <c r="GCF114" s="90"/>
      <c r="GCG114" s="90"/>
      <c r="GCH114" s="90"/>
      <c r="GCI114" s="90"/>
      <c r="GCJ114" s="90"/>
      <c r="GCK114" s="90"/>
      <c r="GCL114" s="90"/>
      <c r="GCM114" s="90"/>
      <c r="GCN114" s="90"/>
      <c r="GCO114" s="90"/>
      <c r="GCP114" s="90"/>
      <c r="GCQ114" s="90"/>
      <c r="GCR114" s="90"/>
      <c r="GCS114" s="90"/>
      <c r="GCT114" s="90"/>
      <c r="GCU114" s="90"/>
      <c r="GCV114" s="90"/>
      <c r="GCW114" s="90"/>
      <c r="GCX114" s="90"/>
      <c r="GCY114" s="90"/>
      <c r="GCZ114" s="90"/>
      <c r="GDA114" s="90"/>
      <c r="GDB114" s="90"/>
      <c r="GDC114" s="90"/>
      <c r="GDD114" s="90"/>
      <c r="GDE114" s="90"/>
      <c r="GDF114" s="90"/>
      <c r="GDG114" s="90"/>
      <c r="GDH114" s="90"/>
      <c r="GDI114" s="90"/>
      <c r="GDJ114" s="90"/>
      <c r="GDK114" s="90"/>
      <c r="GDL114" s="90"/>
      <c r="GDM114" s="90"/>
      <c r="GDN114" s="90"/>
      <c r="GDO114" s="90"/>
      <c r="GDP114" s="90"/>
      <c r="GDQ114" s="90"/>
      <c r="GDR114" s="90"/>
      <c r="GDS114" s="90"/>
      <c r="GDT114" s="90"/>
      <c r="GDU114" s="90"/>
      <c r="GDV114" s="90"/>
      <c r="GDW114" s="90"/>
      <c r="GDX114" s="90"/>
      <c r="GDY114" s="90"/>
      <c r="GDZ114" s="90"/>
      <c r="GEA114" s="90"/>
      <c r="GEB114" s="90"/>
      <c r="GEC114" s="90"/>
      <c r="GED114" s="90"/>
      <c r="GEE114" s="90"/>
      <c r="GEF114" s="90"/>
      <c r="GEG114" s="90"/>
      <c r="GEH114" s="90"/>
      <c r="GEI114" s="90"/>
      <c r="GEJ114" s="90"/>
      <c r="GEK114" s="90"/>
      <c r="GEL114" s="90"/>
      <c r="GEM114" s="90"/>
      <c r="GEN114" s="90"/>
      <c r="GEO114" s="90"/>
      <c r="GEP114" s="90"/>
      <c r="GEQ114" s="90"/>
      <c r="GER114" s="90"/>
      <c r="GES114" s="90"/>
      <c r="GET114" s="90"/>
      <c r="GEU114" s="90"/>
      <c r="GEV114" s="90"/>
      <c r="GEW114" s="90"/>
      <c r="GEX114" s="90"/>
      <c r="GEY114" s="90"/>
      <c r="GEZ114" s="90"/>
      <c r="GFA114" s="90"/>
      <c r="GFB114" s="90"/>
      <c r="GFC114" s="90"/>
      <c r="GFD114" s="90"/>
      <c r="GFE114" s="90"/>
      <c r="GFF114" s="90"/>
      <c r="GFG114" s="90"/>
      <c r="GFH114" s="90"/>
      <c r="GFI114" s="90"/>
      <c r="GFJ114" s="90"/>
      <c r="GFK114" s="90"/>
      <c r="GFL114" s="90"/>
      <c r="GFM114" s="90"/>
      <c r="GFN114" s="90"/>
      <c r="GFO114" s="90"/>
      <c r="GFP114" s="90"/>
      <c r="GFQ114" s="90"/>
      <c r="GFR114" s="90"/>
      <c r="GFS114" s="90"/>
      <c r="GFT114" s="90"/>
      <c r="GFU114" s="90"/>
      <c r="GFV114" s="90"/>
      <c r="GFW114" s="90"/>
      <c r="GFX114" s="90"/>
      <c r="GFY114" s="90"/>
      <c r="GFZ114" s="90"/>
      <c r="GGA114" s="90"/>
      <c r="GGB114" s="90"/>
      <c r="GGC114" s="90"/>
      <c r="GGD114" s="90"/>
      <c r="GGE114" s="90"/>
      <c r="GGF114" s="90"/>
      <c r="GGG114" s="90"/>
      <c r="GGH114" s="90"/>
      <c r="GGI114" s="90"/>
      <c r="GGJ114" s="90"/>
      <c r="GGK114" s="90"/>
      <c r="GGL114" s="90"/>
      <c r="GGM114" s="90"/>
      <c r="GGN114" s="90"/>
      <c r="GGO114" s="90"/>
      <c r="GGP114" s="90"/>
      <c r="GGQ114" s="90"/>
      <c r="GGR114" s="90"/>
      <c r="GGS114" s="90"/>
      <c r="GGT114" s="90"/>
      <c r="GGU114" s="90"/>
      <c r="GGV114" s="90"/>
      <c r="GGW114" s="90"/>
      <c r="GGX114" s="90"/>
      <c r="GGY114" s="90"/>
      <c r="GGZ114" s="90"/>
      <c r="GHA114" s="90"/>
      <c r="GHB114" s="90"/>
      <c r="GHC114" s="90"/>
      <c r="GHD114" s="90"/>
      <c r="GHE114" s="90"/>
      <c r="GHF114" s="90"/>
      <c r="GHG114" s="90"/>
      <c r="GHH114" s="90"/>
      <c r="GHI114" s="90"/>
      <c r="GHJ114" s="90"/>
      <c r="GHK114" s="90"/>
      <c r="GHL114" s="90"/>
      <c r="GHM114" s="90"/>
      <c r="GHN114" s="90"/>
      <c r="GHO114" s="90"/>
      <c r="GHP114" s="90"/>
      <c r="GHQ114" s="90"/>
      <c r="GHR114" s="90"/>
      <c r="GHS114" s="90"/>
      <c r="GHT114" s="90"/>
      <c r="GHU114" s="90"/>
      <c r="GHV114" s="90"/>
      <c r="GHW114" s="90"/>
      <c r="GHX114" s="90"/>
      <c r="GHY114" s="90"/>
      <c r="GHZ114" s="90"/>
      <c r="GIA114" s="90"/>
      <c r="GIB114" s="90"/>
      <c r="GIC114" s="90"/>
      <c r="GID114" s="90"/>
      <c r="GIE114" s="90"/>
      <c r="GIF114" s="90"/>
      <c r="GIG114" s="90"/>
      <c r="GIH114" s="90"/>
      <c r="GII114" s="90"/>
      <c r="GIJ114" s="90"/>
      <c r="GIK114" s="90"/>
      <c r="GIL114" s="90"/>
      <c r="GIM114" s="90"/>
      <c r="GIN114" s="90"/>
      <c r="GIO114" s="90"/>
      <c r="GIP114" s="90"/>
      <c r="GIQ114" s="90"/>
      <c r="GIR114" s="90"/>
      <c r="GIS114" s="90"/>
      <c r="GIT114" s="90"/>
      <c r="GIU114" s="90"/>
      <c r="GIV114" s="90"/>
      <c r="GIW114" s="90"/>
      <c r="GIX114" s="90"/>
      <c r="GIY114" s="90"/>
      <c r="GIZ114" s="90"/>
      <c r="GJA114" s="90"/>
      <c r="GJB114" s="90"/>
      <c r="GJC114" s="90"/>
      <c r="GJD114" s="90"/>
      <c r="GJE114" s="90"/>
      <c r="GJF114" s="90"/>
      <c r="GJG114" s="90"/>
      <c r="GJH114" s="90"/>
      <c r="GJI114" s="90"/>
      <c r="GJJ114" s="90"/>
      <c r="GJK114" s="90"/>
      <c r="GJL114" s="90"/>
      <c r="GJM114" s="90"/>
      <c r="GJN114" s="90"/>
      <c r="GJO114" s="90"/>
      <c r="GJP114" s="90"/>
      <c r="GJQ114" s="90"/>
      <c r="GJR114" s="90"/>
      <c r="GJS114" s="90"/>
      <c r="GJT114" s="90"/>
      <c r="GJU114" s="90"/>
      <c r="GJV114" s="90"/>
      <c r="GJW114" s="90"/>
      <c r="GJX114" s="90"/>
      <c r="GJY114" s="90"/>
      <c r="GJZ114" s="90"/>
      <c r="GKA114" s="90"/>
      <c r="GKB114" s="90"/>
      <c r="GKC114" s="90"/>
      <c r="GKD114" s="90"/>
      <c r="GKE114" s="90"/>
      <c r="GKF114" s="90"/>
      <c r="GKG114" s="90"/>
      <c r="GKH114" s="90"/>
      <c r="GKI114" s="90"/>
      <c r="GKJ114" s="90"/>
      <c r="GKK114" s="90"/>
      <c r="GKL114" s="90"/>
      <c r="GKM114" s="90"/>
      <c r="GKN114" s="90"/>
      <c r="GKO114" s="90"/>
      <c r="GKP114" s="90"/>
      <c r="GKQ114" s="90"/>
      <c r="GKR114" s="90"/>
      <c r="GKS114" s="90"/>
      <c r="GKT114" s="90"/>
      <c r="GKU114" s="90"/>
      <c r="GKV114" s="90"/>
      <c r="GKW114" s="90"/>
      <c r="GKX114" s="90"/>
      <c r="GKY114" s="90"/>
      <c r="GKZ114" s="90"/>
      <c r="GLA114" s="90"/>
      <c r="GLB114" s="90"/>
      <c r="GLC114" s="90"/>
      <c r="GLD114" s="90"/>
      <c r="GLE114" s="90"/>
      <c r="GLF114" s="90"/>
      <c r="GLG114" s="90"/>
      <c r="GLH114" s="90"/>
      <c r="GLI114" s="90"/>
      <c r="GLJ114" s="90"/>
      <c r="GLK114" s="90"/>
      <c r="GLL114" s="90"/>
      <c r="GLM114" s="90"/>
      <c r="GLN114" s="90"/>
      <c r="GLO114" s="90"/>
      <c r="GLP114" s="90"/>
      <c r="GLQ114" s="90"/>
      <c r="GLR114" s="90"/>
      <c r="GLS114" s="90"/>
      <c r="GLT114" s="90"/>
      <c r="GLU114" s="90"/>
      <c r="GLV114" s="90"/>
      <c r="GLW114" s="90"/>
      <c r="GLX114" s="90"/>
      <c r="GLY114" s="90"/>
      <c r="GLZ114" s="90"/>
      <c r="GMA114" s="90"/>
      <c r="GMB114" s="90"/>
      <c r="GMC114" s="90"/>
      <c r="GMD114" s="90"/>
      <c r="GME114" s="90"/>
      <c r="GMF114" s="90"/>
      <c r="GMG114" s="90"/>
      <c r="GMH114" s="90"/>
      <c r="GMI114" s="90"/>
      <c r="GMJ114" s="90"/>
      <c r="GMK114" s="90"/>
      <c r="GML114" s="90"/>
      <c r="GMM114" s="90"/>
      <c r="GMN114" s="90"/>
      <c r="GMO114" s="90"/>
      <c r="GMP114" s="90"/>
      <c r="GMQ114" s="90"/>
      <c r="GMR114" s="90"/>
      <c r="GMS114" s="90"/>
      <c r="GMT114" s="90"/>
      <c r="GMU114" s="90"/>
      <c r="GMV114" s="90"/>
      <c r="GMW114" s="90"/>
      <c r="GMX114" s="90"/>
      <c r="GMY114" s="90"/>
      <c r="GMZ114" s="90"/>
      <c r="GNA114" s="90"/>
      <c r="GNB114" s="90"/>
      <c r="GNC114" s="90"/>
      <c r="GND114" s="90"/>
      <c r="GNE114" s="90"/>
      <c r="GNF114" s="90"/>
      <c r="GNG114" s="90"/>
      <c r="GNH114" s="90"/>
      <c r="GNI114" s="90"/>
      <c r="GNJ114" s="90"/>
      <c r="GNK114" s="90"/>
      <c r="GNL114" s="90"/>
      <c r="GNM114" s="90"/>
      <c r="GNN114" s="90"/>
      <c r="GNO114" s="90"/>
      <c r="GNP114" s="90"/>
      <c r="GNQ114" s="90"/>
      <c r="GNR114" s="90"/>
      <c r="GNS114" s="90"/>
      <c r="GNT114" s="90"/>
      <c r="GNU114" s="90"/>
      <c r="GNV114" s="90"/>
      <c r="GNW114" s="90"/>
      <c r="GNX114" s="90"/>
      <c r="GNY114" s="90"/>
      <c r="GNZ114" s="90"/>
      <c r="GOA114" s="90"/>
      <c r="GOB114" s="90"/>
      <c r="GOC114" s="90"/>
      <c r="GOD114" s="90"/>
      <c r="GOE114" s="90"/>
      <c r="GOF114" s="90"/>
      <c r="GOG114" s="90"/>
      <c r="GOH114" s="90"/>
      <c r="GOI114" s="90"/>
      <c r="GOJ114" s="90"/>
      <c r="GOK114" s="90"/>
      <c r="GOL114" s="90"/>
      <c r="GOM114" s="90"/>
      <c r="GON114" s="90"/>
      <c r="GOO114" s="90"/>
      <c r="GOP114" s="90"/>
      <c r="GOQ114" s="90"/>
      <c r="GOR114" s="90"/>
      <c r="GOS114" s="90"/>
      <c r="GOT114" s="90"/>
      <c r="GOU114" s="90"/>
      <c r="GOV114" s="90"/>
      <c r="GOW114" s="90"/>
      <c r="GOX114" s="90"/>
      <c r="GOY114" s="90"/>
      <c r="GOZ114" s="90"/>
      <c r="GPA114" s="90"/>
      <c r="GPB114" s="90"/>
      <c r="GPC114" s="90"/>
      <c r="GPD114" s="90"/>
      <c r="GPE114" s="90"/>
      <c r="GPF114" s="90"/>
      <c r="GPG114" s="90"/>
      <c r="GPH114" s="90"/>
      <c r="GPI114" s="90"/>
      <c r="GPJ114" s="90"/>
      <c r="GPK114" s="90"/>
      <c r="GPL114" s="90"/>
      <c r="GPM114" s="90"/>
      <c r="GPN114" s="90"/>
      <c r="GPO114" s="90"/>
      <c r="GPP114" s="90"/>
      <c r="GPQ114" s="90"/>
      <c r="GPR114" s="90"/>
      <c r="GPS114" s="90"/>
      <c r="GPT114" s="90"/>
      <c r="GPU114" s="90"/>
      <c r="GPV114" s="90"/>
      <c r="GPW114" s="90"/>
      <c r="GPX114" s="90"/>
      <c r="GPY114" s="90"/>
      <c r="GPZ114" s="90"/>
      <c r="GQA114" s="90"/>
      <c r="GQB114" s="90"/>
      <c r="GQC114" s="90"/>
      <c r="GQD114" s="90"/>
      <c r="GQE114" s="90"/>
      <c r="GQF114" s="90"/>
      <c r="GQG114" s="90"/>
      <c r="GQH114" s="90"/>
      <c r="GQI114" s="90"/>
      <c r="GQJ114" s="90"/>
      <c r="GQK114" s="90"/>
      <c r="GQL114" s="90"/>
      <c r="GQM114" s="90"/>
      <c r="GQN114" s="90"/>
      <c r="GQO114" s="90"/>
      <c r="GQP114" s="90"/>
      <c r="GQQ114" s="90"/>
      <c r="GQR114" s="90"/>
      <c r="GQS114" s="90"/>
      <c r="GQT114" s="90"/>
      <c r="GQU114" s="90"/>
      <c r="GQV114" s="90"/>
      <c r="GQW114" s="90"/>
      <c r="GQX114" s="90"/>
      <c r="GQY114" s="90"/>
      <c r="GQZ114" s="90"/>
      <c r="GRA114" s="90"/>
      <c r="GRB114" s="90"/>
      <c r="GRC114" s="90"/>
      <c r="GRD114" s="90"/>
      <c r="GRE114" s="90"/>
      <c r="GRF114" s="90"/>
      <c r="GRG114" s="90"/>
      <c r="GRH114" s="90"/>
      <c r="GRI114" s="90"/>
      <c r="GRJ114" s="90"/>
      <c r="GRK114" s="90"/>
      <c r="GRL114" s="90"/>
      <c r="GRM114" s="90"/>
      <c r="GRN114" s="90"/>
      <c r="GRO114" s="90"/>
      <c r="GRP114" s="90"/>
      <c r="GRQ114" s="90"/>
      <c r="GRR114" s="90"/>
      <c r="GRS114" s="90"/>
      <c r="GRT114" s="90"/>
      <c r="GRU114" s="90"/>
      <c r="GRV114" s="90"/>
      <c r="GRW114" s="90"/>
      <c r="GRX114" s="90"/>
      <c r="GRY114" s="90"/>
      <c r="GRZ114" s="90"/>
      <c r="GSA114" s="90"/>
      <c r="GSB114" s="90"/>
      <c r="GSC114" s="90"/>
      <c r="GSD114" s="90"/>
      <c r="GSE114" s="90"/>
      <c r="GSF114" s="90"/>
      <c r="GSG114" s="90"/>
      <c r="GSH114" s="90"/>
      <c r="GSI114" s="90"/>
      <c r="GSJ114" s="90"/>
      <c r="GSK114" s="90"/>
      <c r="GSL114" s="90"/>
      <c r="GSM114" s="90"/>
      <c r="GSN114" s="90"/>
      <c r="GSO114" s="90"/>
      <c r="GSP114" s="90"/>
      <c r="GSQ114" s="90"/>
      <c r="GSR114" s="90"/>
      <c r="GSS114" s="90"/>
      <c r="GST114" s="90"/>
      <c r="GSU114" s="90"/>
      <c r="GSV114" s="90"/>
      <c r="GSW114" s="90"/>
      <c r="GSX114" s="90"/>
      <c r="GSY114" s="90"/>
      <c r="GSZ114" s="90"/>
      <c r="GTA114" s="90"/>
      <c r="GTB114" s="90"/>
      <c r="GTC114" s="90"/>
      <c r="GTD114" s="90"/>
      <c r="GTE114" s="90"/>
      <c r="GTF114" s="90"/>
      <c r="GTG114" s="90"/>
      <c r="GTH114" s="90"/>
      <c r="GTI114" s="90"/>
      <c r="GTJ114" s="90"/>
      <c r="GTK114" s="90"/>
      <c r="GTL114" s="90"/>
      <c r="GTM114" s="90"/>
      <c r="GTN114" s="90"/>
      <c r="GTO114" s="90"/>
      <c r="GTP114" s="90"/>
      <c r="GTQ114" s="90"/>
      <c r="GTR114" s="90"/>
      <c r="GTS114" s="90"/>
      <c r="GTT114" s="90"/>
      <c r="GTU114" s="90"/>
      <c r="GTV114" s="90"/>
      <c r="GTW114" s="90"/>
      <c r="GTX114" s="90"/>
      <c r="GTY114" s="90"/>
      <c r="GTZ114" s="90"/>
      <c r="GUA114" s="90"/>
      <c r="GUB114" s="90"/>
      <c r="GUC114" s="90"/>
      <c r="GUD114" s="90"/>
      <c r="GUE114" s="90"/>
      <c r="GUF114" s="90"/>
      <c r="GUG114" s="90"/>
      <c r="GUH114" s="90"/>
      <c r="GUI114" s="90"/>
      <c r="GUJ114" s="90"/>
      <c r="GUK114" s="90"/>
      <c r="GUL114" s="90"/>
      <c r="GUM114" s="90"/>
      <c r="GUN114" s="90"/>
      <c r="GUO114" s="90"/>
      <c r="GUP114" s="90"/>
      <c r="GUQ114" s="90"/>
      <c r="GUR114" s="90"/>
      <c r="GUS114" s="90"/>
      <c r="GUT114" s="90"/>
      <c r="GUU114" s="90"/>
      <c r="GUV114" s="90"/>
      <c r="GUW114" s="90"/>
      <c r="GUX114" s="90"/>
      <c r="GUY114" s="90"/>
      <c r="GUZ114" s="90"/>
      <c r="GVA114" s="90"/>
      <c r="GVB114" s="90"/>
      <c r="GVC114" s="90"/>
      <c r="GVD114" s="90"/>
      <c r="GVE114" s="90"/>
      <c r="GVF114" s="90"/>
      <c r="GVG114" s="90"/>
      <c r="GVH114" s="90"/>
      <c r="GVI114" s="90"/>
      <c r="GVJ114" s="90"/>
      <c r="GVK114" s="90"/>
      <c r="GVL114" s="90"/>
      <c r="GVM114" s="90"/>
      <c r="GVN114" s="90"/>
      <c r="GVO114" s="90"/>
      <c r="GVP114" s="90"/>
      <c r="GVQ114" s="90"/>
      <c r="GVR114" s="90"/>
      <c r="GVS114" s="90"/>
      <c r="GVT114" s="90"/>
      <c r="GVU114" s="90"/>
      <c r="GVV114" s="90"/>
      <c r="GVW114" s="90"/>
      <c r="GVX114" s="90"/>
      <c r="GVY114" s="90"/>
      <c r="GVZ114" s="90"/>
      <c r="GWA114" s="90"/>
      <c r="GWB114" s="90"/>
      <c r="GWC114" s="90"/>
      <c r="GWD114" s="90"/>
      <c r="GWE114" s="90"/>
      <c r="GWF114" s="90"/>
      <c r="GWG114" s="90"/>
      <c r="GWH114" s="90"/>
      <c r="GWI114" s="90"/>
      <c r="GWJ114" s="90"/>
      <c r="GWK114" s="90"/>
      <c r="GWL114" s="90"/>
      <c r="GWM114" s="90"/>
      <c r="GWN114" s="90"/>
      <c r="GWO114" s="90"/>
      <c r="GWP114" s="90"/>
      <c r="GWQ114" s="90"/>
      <c r="GWR114" s="90"/>
      <c r="GWS114" s="90"/>
      <c r="GWT114" s="90"/>
      <c r="GWU114" s="90"/>
      <c r="GWV114" s="90"/>
      <c r="GWW114" s="90"/>
      <c r="GWX114" s="90"/>
      <c r="GWY114" s="90"/>
      <c r="GWZ114" s="90"/>
      <c r="GXA114" s="90"/>
      <c r="GXB114" s="90"/>
      <c r="GXC114" s="90"/>
      <c r="GXD114" s="90"/>
      <c r="GXE114" s="90"/>
      <c r="GXF114" s="90"/>
      <c r="GXG114" s="90"/>
      <c r="GXH114" s="90"/>
      <c r="GXI114" s="90"/>
      <c r="GXJ114" s="90"/>
      <c r="GXK114" s="90"/>
      <c r="GXL114" s="90"/>
      <c r="GXM114" s="90"/>
      <c r="GXN114" s="90"/>
      <c r="GXO114" s="90"/>
      <c r="GXP114" s="90"/>
      <c r="GXQ114" s="90"/>
      <c r="GXR114" s="90"/>
      <c r="GXS114" s="90"/>
      <c r="GXT114" s="90"/>
      <c r="GXU114" s="90"/>
      <c r="GXV114" s="90"/>
      <c r="GXW114" s="90"/>
      <c r="GXX114" s="90"/>
      <c r="GXY114" s="90"/>
      <c r="GXZ114" s="90"/>
      <c r="GYA114" s="90"/>
      <c r="GYB114" s="90"/>
      <c r="GYC114" s="90"/>
      <c r="GYD114" s="90"/>
      <c r="GYE114" s="90"/>
      <c r="GYF114" s="90"/>
      <c r="GYG114" s="90"/>
      <c r="GYH114" s="90"/>
      <c r="GYI114" s="90"/>
      <c r="GYJ114" s="90"/>
      <c r="GYK114" s="90"/>
      <c r="GYL114" s="90"/>
      <c r="GYM114" s="90"/>
      <c r="GYN114" s="90"/>
      <c r="GYO114" s="90"/>
      <c r="GYP114" s="90"/>
      <c r="GYQ114" s="90"/>
      <c r="GYR114" s="90"/>
      <c r="GYS114" s="90"/>
      <c r="GYT114" s="90"/>
      <c r="GYU114" s="90"/>
      <c r="GYV114" s="90"/>
      <c r="GYW114" s="90"/>
      <c r="GYX114" s="90"/>
      <c r="GYY114" s="90"/>
      <c r="GYZ114" s="90"/>
      <c r="GZA114" s="90"/>
      <c r="GZB114" s="90"/>
      <c r="GZC114" s="90"/>
      <c r="GZD114" s="90"/>
      <c r="GZE114" s="90"/>
      <c r="GZF114" s="90"/>
      <c r="GZG114" s="90"/>
      <c r="GZH114" s="90"/>
      <c r="GZI114" s="90"/>
      <c r="GZJ114" s="90"/>
      <c r="GZK114" s="90"/>
      <c r="GZL114" s="90"/>
      <c r="GZM114" s="90"/>
      <c r="GZN114" s="90"/>
      <c r="GZO114" s="90"/>
      <c r="GZP114" s="90"/>
      <c r="GZQ114" s="90"/>
      <c r="GZR114" s="90"/>
      <c r="GZS114" s="90"/>
      <c r="GZT114" s="90"/>
      <c r="GZU114" s="90"/>
      <c r="GZV114" s="90"/>
      <c r="GZW114" s="90"/>
      <c r="GZX114" s="90"/>
      <c r="GZY114" s="90"/>
      <c r="GZZ114" s="90"/>
      <c r="HAA114" s="90"/>
      <c r="HAB114" s="90"/>
      <c r="HAC114" s="90"/>
      <c r="HAD114" s="90"/>
      <c r="HAE114" s="90"/>
      <c r="HAF114" s="90"/>
      <c r="HAG114" s="90"/>
      <c r="HAH114" s="90"/>
      <c r="HAI114" s="90"/>
      <c r="HAJ114" s="90"/>
      <c r="HAK114" s="90"/>
      <c r="HAL114" s="90"/>
      <c r="HAM114" s="90"/>
      <c r="HAN114" s="90"/>
      <c r="HAO114" s="90"/>
      <c r="HAP114" s="90"/>
      <c r="HAQ114" s="90"/>
      <c r="HAR114" s="90"/>
      <c r="HAS114" s="90"/>
      <c r="HAT114" s="90"/>
      <c r="HAU114" s="90"/>
      <c r="HAV114" s="90"/>
      <c r="HAW114" s="90"/>
      <c r="HAX114" s="90"/>
      <c r="HAY114" s="90"/>
      <c r="HAZ114" s="90"/>
      <c r="HBA114" s="90"/>
      <c r="HBB114" s="90"/>
      <c r="HBC114" s="90"/>
      <c r="HBD114" s="90"/>
      <c r="HBE114" s="90"/>
      <c r="HBF114" s="90"/>
      <c r="HBG114" s="90"/>
      <c r="HBH114" s="90"/>
      <c r="HBI114" s="90"/>
      <c r="HBJ114" s="90"/>
      <c r="HBK114" s="90"/>
      <c r="HBL114" s="90"/>
      <c r="HBM114" s="90"/>
      <c r="HBN114" s="90"/>
      <c r="HBO114" s="90"/>
      <c r="HBP114" s="90"/>
      <c r="HBQ114" s="90"/>
      <c r="HBR114" s="90"/>
      <c r="HBS114" s="90"/>
      <c r="HBT114" s="90"/>
      <c r="HBU114" s="90"/>
      <c r="HBV114" s="90"/>
      <c r="HBW114" s="90"/>
      <c r="HBX114" s="90"/>
      <c r="HBY114" s="90"/>
      <c r="HBZ114" s="90"/>
      <c r="HCA114" s="90"/>
      <c r="HCB114" s="90"/>
      <c r="HCC114" s="90"/>
      <c r="HCD114" s="90"/>
      <c r="HCE114" s="90"/>
      <c r="HCF114" s="90"/>
      <c r="HCG114" s="90"/>
      <c r="HCH114" s="90"/>
      <c r="HCI114" s="90"/>
      <c r="HCJ114" s="90"/>
      <c r="HCK114" s="90"/>
      <c r="HCL114" s="90"/>
      <c r="HCM114" s="90"/>
      <c r="HCN114" s="90"/>
      <c r="HCO114" s="90"/>
      <c r="HCP114" s="90"/>
      <c r="HCQ114" s="90"/>
      <c r="HCR114" s="90"/>
      <c r="HCS114" s="90"/>
      <c r="HCT114" s="90"/>
      <c r="HCU114" s="90"/>
      <c r="HCV114" s="90"/>
      <c r="HCW114" s="90"/>
      <c r="HCX114" s="90"/>
      <c r="HCY114" s="90"/>
      <c r="HCZ114" s="90"/>
      <c r="HDA114" s="90"/>
      <c r="HDB114" s="90"/>
      <c r="HDC114" s="90"/>
      <c r="HDD114" s="90"/>
      <c r="HDE114" s="90"/>
      <c r="HDF114" s="90"/>
      <c r="HDG114" s="90"/>
      <c r="HDH114" s="90"/>
      <c r="HDI114" s="90"/>
      <c r="HDJ114" s="90"/>
      <c r="HDK114" s="90"/>
      <c r="HDL114" s="90"/>
      <c r="HDM114" s="90"/>
      <c r="HDN114" s="90"/>
      <c r="HDO114" s="90"/>
      <c r="HDP114" s="90"/>
      <c r="HDQ114" s="90"/>
      <c r="HDR114" s="90"/>
      <c r="HDS114" s="90"/>
      <c r="HDT114" s="90"/>
      <c r="HDU114" s="90"/>
      <c r="HDV114" s="90"/>
      <c r="HDW114" s="90"/>
      <c r="HDX114" s="90"/>
      <c r="HDY114" s="90"/>
      <c r="HDZ114" s="90"/>
      <c r="HEA114" s="90"/>
      <c r="HEB114" s="90"/>
      <c r="HEC114" s="90"/>
      <c r="HED114" s="90"/>
      <c r="HEE114" s="90"/>
      <c r="HEF114" s="90"/>
      <c r="HEG114" s="90"/>
      <c r="HEH114" s="90"/>
      <c r="HEI114" s="90"/>
      <c r="HEJ114" s="90"/>
      <c r="HEK114" s="90"/>
      <c r="HEL114" s="90"/>
      <c r="HEM114" s="90"/>
      <c r="HEN114" s="90"/>
      <c r="HEO114" s="90"/>
      <c r="HEP114" s="90"/>
      <c r="HEQ114" s="90"/>
      <c r="HER114" s="90"/>
      <c r="HES114" s="90"/>
      <c r="HET114" s="90"/>
      <c r="HEU114" s="90"/>
      <c r="HEV114" s="90"/>
      <c r="HEW114" s="90"/>
      <c r="HEX114" s="90"/>
      <c r="HEY114" s="90"/>
      <c r="HEZ114" s="90"/>
      <c r="HFA114" s="90"/>
      <c r="HFB114" s="90"/>
      <c r="HFC114" s="90"/>
      <c r="HFD114" s="90"/>
      <c r="HFE114" s="90"/>
      <c r="HFF114" s="90"/>
      <c r="HFG114" s="90"/>
      <c r="HFH114" s="90"/>
      <c r="HFI114" s="90"/>
      <c r="HFJ114" s="90"/>
      <c r="HFK114" s="90"/>
      <c r="HFL114" s="90"/>
      <c r="HFM114" s="90"/>
      <c r="HFN114" s="90"/>
      <c r="HFO114" s="90"/>
      <c r="HFP114" s="90"/>
      <c r="HFQ114" s="90"/>
      <c r="HFR114" s="90"/>
      <c r="HFS114" s="90"/>
      <c r="HFT114" s="90"/>
      <c r="HFU114" s="90"/>
      <c r="HFV114" s="90"/>
      <c r="HFW114" s="90"/>
      <c r="HFX114" s="90"/>
      <c r="HFY114" s="90"/>
      <c r="HFZ114" s="90"/>
      <c r="HGA114" s="90"/>
      <c r="HGB114" s="90"/>
      <c r="HGC114" s="90"/>
      <c r="HGD114" s="90"/>
      <c r="HGE114" s="90"/>
      <c r="HGF114" s="90"/>
      <c r="HGG114" s="90"/>
      <c r="HGH114" s="90"/>
      <c r="HGI114" s="90"/>
      <c r="HGJ114" s="90"/>
      <c r="HGK114" s="90"/>
      <c r="HGL114" s="90"/>
      <c r="HGM114" s="90"/>
      <c r="HGN114" s="90"/>
      <c r="HGO114" s="90"/>
      <c r="HGP114" s="90"/>
      <c r="HGQ114" s="90"/>
      <c r="HGR114" s="90"/>
      <c r="HGS114" s="90"/>
      <c r="HGT114" s="90"/>
      <c r="HGU114" s="90"/>
      <c r="HGV114" s="90"/>
      <c r="HGW114" s="90"/>
      <c r="HGX114" s="90"/>
      <c r="HGY114" s="90"/>
      <c r="HGZ114" s="90"/>
      <c r="HHA114" s="90"/>
      <c r="HHB114" s="90"/>
      <c r="HHC114" s="90"/>
      <c r="HHD114" s="90"/>
      <c r="HHE114" s="90"/>
      <c r="HHF114" s="90"/>
      <c r="HHG114" s="90"/>
      <c r="HHH114" s="90"/>
      <c r="HHI114" s="90"/>
      <c r="HHJ114" s="90"/>
      <c r="HHK114" s="90"/>
      <c r="HHL114" s="90"/>
      <c r="HHM114" s="90"/>
      <c r="HHN114" s="90"/>
      <c r="HHO114" s="90"/>
      <c r="HHP114" s="90"/>
      <c r="HHQ114" s="90"/>
      <c r="HHR114" s="90"/>
      <c r="HHS114" s="90"/>
      <c r="HHT114" s="90"/>
      <c r="HHU114" s="90"/>
      <c r="HHV114" s="90"/>
      <c r="HHW114" s="90"/>
      <c r="HHX114" s="90"/>
      <c r="HHY114" s="90"/>
      <c r="HHZ114" s="90"/>
      <c r="HIA114" s="90"/>
      <c r="HIB114" s="90"/>
      <c r="HIC114" s="90"/>
      <c r="HID114" s="90"/>
      <c r="HIE114" s="90"/>
      <c r="HIF114" s="90"/>
      <c r="HIG114" s="90"/>
      <c r="HIH114" s="90"/>
      <c r="HII114" s="90"/>
      <c r="HIJ114" s="90"/>
      <c r="HIK114" s="90"/>
      <c r="HIL114" s="90"/>
      <c r="HIM114" s="90"/>
      <c r="HIN114" s="90"/>
      <c r="HIO114" s="90"/>
      <c r="HIP114" s="90"/>
      <c r="HIQ114" s="90"/>
      <c r="HIR114" s="90"/>
      <c r="HIS114" s="90"/>
      <c r="HIT114" s="90"/>
      <c r="HIU114" s="90"/>
      <c r="HIV114" s="90"/>
      <c r="HIW114" s="90"/>
      <c r="HIX114" s="90"/>
      <c r="HIY114" s="90"/>
      <c r="HIZ114" s="90"/>
      <c r="HJA114" s="90"/>
      <c r="HJB114" s="90"/>
      <c r="HJC114" s="90"/>
      <c r="HJD114" s="90"/>
      <c r="HJE114" s="90"/>
      <c r="HJF114" s="90"/>
      <c r="HJG114" s="90"/>
      <c r="HJH114" s="90"/>
      <c r="HJI114" s="90"/>
      <c r="HJJ114" s="90"/>
      <c r="HJK114" s="90"/>
      <c r="HJL114" s="90"/>
      <c r="HJM114" s="90"/>
      <c r="HJN114" s="90"/>
      <c r="HJO114" s="90"/>
      <c r="HJP114" s="90"/>
      <c r="HJQ114" s="90"/>
      <c r="HJR114" s="90"/>
      <c r="HJS114" s="90"/>
      <c r="HJT114" s="90"/>
      <c r="HJU114" s="90"/>
      <c r="HJV114" s="90"/>
      <c r="HJW114" s="90"/>
      <c r="HJX114" s="90"/>
      <c r="HJY114" s="90"/>
      <c r="HJZ114" s="90"/>
      <c r="HKA114" s="90"/>
      <c r="HKB114" s="90"/>
      <c r="HKC114" s="90"/>
      <c r="HKD114" s="90"/>
      <c r="HKE114" s="90"/>
      <c r="HKF114" s="90"/>
      <c r="HKG114" s="90"/>
      <c r="HKH114" s="90"/>
      <c r="HKI114" s="90"/>
      <c r="HKJ114" s="90"/>
      <c r="HKK114" s="90"/>
      <c r="HKL114" s="90"/>
      <c r="HKM114" s="90"/>
      <c r="HKN114" s="90"/>
      <c r="HKO114" s="90"/>
      <c r="HKP114" s="90"/>
      <c r="HKQ114" s="90"/>
      <c r="HKR114" s="90"/>
      <c r="HKS114" s="90"/>
      <c r="HKT114" s="90"/>
      <c r="HKU114" s="90"/>
      <c r="HKV114" s="90"/>
      <c r="HKW114" s="90"/>
      <c r="HKX114" s="90"/>
      <c r="HKY114" s="90"/>
      <c r="HKZ114" s="90"/>
      <c r="HLA114" s="90"/>
      <c r="HLB114" s="90"/>
      <c r="HLC114" s="90"/>
      <c r="HLD114" s="90"/>
      <c r="HLE114" s="90"/>
      <c r="HLF114" s="90"/>
      <c r="HLG114" s="90"/>
      <c r="HLH114" s="90"/>
      <c r="HLI114" s="90"/>
      <c r="HLJ114" s="90"/>
      <c r="HLK114" s="90"/>
      <c r="HLL114" s="90"/>
      <c r="HLM114" s="90"/>
      <c r="HLN114" s="90"/>
      <c r="HLO114" s="90"/>
      <c r="HLP114" s="90"/>
      <c r="HLQ114" s="90"/>
      <c r="HLR114" s="90"/>
      <c r="HLS114" s="90"/>
      <c r="HLT114" s="90"/>
      <c r="HLU114" s="90"/>
      <c r="HLV114" s="90"/>
      <c r="HLW114" s="90"/>
      <c r="HLX114" s="90"/>
      <c r="HLY114" s="90"/>
      <c r="HLZ114" s="90"/>
      <c r="HMA114" s="90"/>
      <c r="HMB114" s="90"/>
      <c r="HMC114" s="90"/>
      <c r="HMD114" s="90"/>
      <c r="HME114" s="90"/>
      <c r="HMF114" s="90"/>
      <c r="HMG114" s="90"/>
      <c r="HMH114" s="90"/>
      <c r="HMI114" s="90"/>
      <c r="HMJ114" s="90"/>
      <c r="HMK114" s="90"/>
      <c r="HML114" s="90"/>
      <c r="HMM114" s="90"/>
      <c r="HMN114" s="90"/>
      <c r="HMO114" s="90"/>
      <c r="HMP114" s="90"/>
      <c r="HMQ114" s="90"/>
      <c r="HMR114" s="90"/>
      <c r="HMS114" s="90"/>
      <c r="HMT114" s="90"/>
      <c r="HMU114" s="90"/>
      <c r="HMV114" s="90"/>
      <c r="HMW114" s="90"/>
      <c r="HMX114" s="90"/>
      <c r="HMY114" s="90"/>
      <c r="HMZ114" s="90"/>
      <c r="HNA114" s="90"/>
      <c r="HNB114" s="90"/>
      <c r="HNC114" s="90"/>
      <c r="HND114" s="90"/>
      <c r="HNE114" s="90"/>
      <c r="HNF114" s="90"/>
      <c r="HNG114" s="90"/>
      <c r="HNH114" s="90"/>
      <c r="HNI114" s="90"/>
      <c r="HNJ114" s="90"/>
      <c r="HNK114" s="90"/>
      <c r="HNL114" s="90"/>
      <c r="HNM114" s="90"/>
      <c r="HNN114" s="90"/>
      <c r="HNO114" s="90"/>
      <c r="HNP114" s="90"/>
      <c r="HNQ114" s="90"/>
      <c r="HNR114" s="90"/>
      <c r="HNS114" s="90"/>
      <c r="HNT114" s="90"/>
      <c r="HNU114" s="90"/>
      <c r="HNV114" s="90"/>
      <c r="HNW114" s="90"/>
      <c r="HNX114" s="90"/>
      <c r="HNY114" s="90"/>
      <c r="HNZ114" s="90"/>
      <c r="HOA114" s="90"/>
      <c r="HOB114" s="90"/>
      <c r="HOC114" s="90"/>
      <c r="HOD114" s="90"/>
      <c r="HOE114" s="90"/>
      <c r="HOF114" s="90"/>
      <c r="HOG114" s="90"/>
      <c r="HOH114" s="90"/>
      <c r="HOI114" s="90"/>
      <c r="HOJ114" s="90"/>
      <c r="HOK114" s="90"/>
      <c r="HOL114" s="90"/>
      <c r="HOM114" s="90"/>
      <c r="HON114" s="90"/>
      <c r="HOO114" s="90"/>
      <c r="HOP114" s="90"/>
      <c r="HOQ114" s="90"/>
      <c r="HOR114" s="90"/>
      <c r="HOS114" s="90"/>
      <c r="HOT114" s="90"/>
      <c r="HOU114" s="90"/>
      <c r="HOV114" s="90"/>
      <c r="HOW114" s="90"/>
      <c r="HOX114" s="90"/>
      <c r="HOY114" s="90"/>
      <c r="HOZ114" s="90"/>
      <c r="HPA114" s="90"/>
      <c r="HPB114" s="90"/>
      <c r="HPC114" s="90"/>
      <c r="HPD114" s="90"/>
      <c r="HPE114" s="90"/>
      <c r="HPF114" s="90"/>
      <c r="HPG114" s="90"/>
      <c r="HPH114" s="90"/>
      <c r="HPI114" s="90"/>
      <c r="HPJ114" s="90"/>
      <c r="HPK114" s="90"/>
      <c r="HPL114" s="90"/>
      <c r="HPM114" s="90"/>
      <c r="HPN114" s="90"/>
      <c r="HPO114" s="90"/>
      <c r="HPP114" s="90"/>
      <c r="HPQ114" s="90"/>
      <c r="HPR114" s="90"/>
      <c r="HPS114" s="90"/>
      <c r="HPT114" s="90"/>
      <c r="HPU114" s="90"/>
      <c r="HPV114" s="90"/>
      <c r="HPW114" s="90"/>
      <c r="HPX114" s="90"/>
      <c r="HPY114" s="90"/>
      <c r="HPZ114" s="90"/>
      <c r="HQA114" s="90"/>
      <c r="HQB114" s="90"/>
      <c r="HQC114" s="90"/>
      <c r="HQD114" s="90"/>
      <c r="HQE114" s="90"/>
      <c r="HQF114" s="90"/>
      <c r="HQG114" s="90"/>
      <c r="HQH114" s="90"/>
      <c r="HQI114" s="90"/>
      <c r="HQJ114" s="90"/>
      <c r="HQK114" s="90"/>
      <c r="HQL114" s="90"/>
      <c r="HQM114" s="90"/>
      <c r="HQN114" s="90"/>
      <c r="HQO114" s="90"/>
      <c r="HQP114" s="90"/>
      <c r="HQQ114" s="90"/>
      <c r="HQR114" s="90"/>
      <c r="HQS114" s="90"/>
      <c r="HQT114" s="90"/>
      <c r="HQU114" s="90"/>
      <c r="HQV114" s="90"/>
      <c r="HQW114" s="90"/>
      <c r="HQX114" s="90"/>
      <c r="HQY114" s="90"/>
      <c r="HQZ114" s="90"/>
      <c r="HRA114" s="90"/>
      <c r="HRB114" s="90"/>
      <c r="HRC114" s="90"/>
      <c r="HRD114" s="90"/>
      <c r="HRE114" s="90"/>
      <c r="HRF114" s="90"/>
      <c r="HRG114" s="90"/>
      <c r="HRH114" s="90"/>
      <c r="HRI114" s="90"/>
      <c r="HRJ114" s="90"/>
      <c r="HRK114" s="90"/>
      <c r="HRL114" s="90"/>
      <c r="HRM114" s="90"/>
      <c r="HRN114" s="90"/>
      <c r="HRO114" s="90"/>
      <c r="HRP114" s="90"/>
      <c r="HRQ114" s="90"/>
      <c r="HRR114" s="90"/>
      <c r="HRS114" s="90"/>
      <c r="HRT114" s="90"/>
      <c r="HRU114" s="90"/>
      <c r="HRV114" s="90"/>
      <c r="HRW114" s="90"/>
      <c r="HRX114" s="90"/>
      <c r="HRY114" s="90"/>
      <c r="HRZ114" s="90"/>
      <c r="HSA114" s="90"/>
      <c r="HSB114" s="90"/>
      <c r="HSC114" s="90"/>
      <c r="HSD114" s="90"/>
      <c r="HSE114" s="90"/>
      <c r="HSF114" s="90"/>
      <c r="HSG114" s="90"/>
      <c r="HSH114" s="90"/>
      <c r="HSI114" s="90"/>
      <c r="HSJ114" s="90"/>
      <c r="HSK114" s="90"/>
      <c r="HSL114" s="90"/>
      <c r="HSM114" s="90"/>
      <c r="HSN114" s="90"/>
      <c r="HSO114" s="90"/>
      <c r="HSP114" s="90"/>
      <c r="HSQ114" s="90"/>
      <c r="HSR114" s="90"/>
      <c r="HSS114" s="90"/>
      <c r="HST114" s="90"/>
      <c r="HSU114" s="90"/>
      <c r="HSV114" s="90"/>
      <c r="HSW114" s="90"/>
      <c r="HSX114" s="90"/>
      <c r="HSY114" s="90"/>
      <c r="HSZ114" s="90"/>
      <c r="HTA114" s="90"/>
      <c r="HTB114" s="90"/>
      <c r="HTC114" s="90"/>
      <c r="HTD114" s="90"/>
      <c r="HTE114" s="90"/>
      <c r="HTF114" s="90"/>
      <c r="HTG114" s="90"/>
      <c r="HTH114" s="90"/>
      <c r="HTI114" s="90"/>
      <c r="HTJ114" s="90"/>
      <c r="HTK114" s="90"/>
      <c r="HTL114" s="90"/>
      <c r="HTM114" s="90"/>
      <c r="HTN114" s="90"/>
      <c r="HTO114" s="90"/>
      <c r="HTP114" s="90"/>
      <c r="HTQ114" s="90"/>
      <c r="HTR114" s="90"/>
      <c r="HTS114" s="90"/>
      <c r="HTT114" s="90"/>
      <c r="HTU114" s="90"/>
      <c r="HTV114" s="90"/>
      <c r="HTW114" s="90"/>
      <c r="HTX114" s="90"/>
      <c r="HTY114" s="90"/>
      <c r="HTZ114" s="90"/>
      <c r="HUA114" s="90"/>
      <c r="HUB114" s="90"/>
      <c r="HUC114" s="90"/>
      <c r="HUD114" s="90"/>
      <c r="HUE114" s="90"/>
      <c r="HUF114" s="90"/>
      <c r="HUG114" s="90"/>
      <c r="HUH114" s="90"/>
      <c r="HUI114" s="90"/>
      <c r="HUJ114" s="90"/>
      <c r="HUK114" s="90"/>
      <c r="HUL114" s="90"/>
      <c r="HUM114" s="90"/>
      <c r="HUN114" s="90"/>
      <c r="HUO114" s="90"/>
      <c r="HUP114" s="90"/>
      <c r="HUQ114" s="90"/>
      <c r="HUR114" s="90"/>
      <c r="HUS114" s="90"/>
      <c r="HUT114" s="90"/>
      <c r="HUU114" s="90"/>
      <c r="HUV114" s="90"/>
      <c r="HUW114" s="90"/>
      <c r="HUX114" s="90"/>
      <c r="HUY114" s="90"/>
      <c r="HUZ114" s="90"/>
      <c r="HVA114" s="90"/>
      <c r="HVB114" s="90"/>
      <c r="HVC114" s="90"/>
      <c r="HVD114" s="90"/>
      <c r="HVE114" s="90"/>
      <c r="HVF114" s="90"/>
      <c r="HVG114" s="90"/>
      <c r="HVH114" s="90"/>
      <c r="HVI114" s="90"/>
      <c r="HVJ114" s="90"/>
      <c r="HVK114" s="90"/>
      <c r="HVL114" s="90"/>
      <c r="HVM114" s="90"/>
      <c r="HVN114" s="90"/>
      <c r="HVO114" s="90"/>
      <c r="HVP114" s="90"/>
      <c r="HVQ114" s="90"/>
      <c r="HVR114" s="90"/>
      <c r="HVS114" s="90"/>
      <c r="HVT114" s="90"/>
      <c r="HVU114" s="90"/>
      <c r="HVV114" s="90"/>
      <c r="HVW114" s="90"/>
      <c r="HVX114" s="90"/>
      <c r="HVY114" s="90"/>
      <c r="HVZ114" s="90"/>
      <c r="HWA114" s="90"/>
      <c r="HWB114" s="90"/>
      <c r="HWC114" s="90"/>
      <c r="HWD114" s="90"/>
      <c r="HWE114" s="90"/>
      <c r="HWF114" s="90"/>
      <c r="HWG114" s="90"/>
      <c r="HWH114" s="90"/>
      <c r="HWI114" s="90"/>
      <c r="HWJ114" s="90"/>
      <c r="HWK114" s="90"/>
      <c r="HWL114" s="90"/>
      <c r="HWM114" s="90"/>
      <c r="HWN114" s="90"/>
      <c r="HWO114" s="90"/>
      <c r="HWP114" s="90"/>
      <c r="HWQ114" s="90"/>
      <c r="HWR114" s="90"/>
      <c r="HWS114" s="90"/>
      <c r="HWT114" s="90"/>
      <c r="HWU114" s="90"/>
      <c r="HWV114" s="90"/>
      <c r="HWW114" s="90"/>
      <c r="HWX114" s="90"/>
      <c r="HWY114" s="90"/>
      <c r="HWZ114" s="90"/>
      <c r="HXA114" s="90"/>
      <c r="HXB114" s="90"/>
      <c r="HXC114" s="90"/>
      <c r="HXD114" s="90"/>
      <c r="HXE114" s="90"/>
      <c r="HXF114" s="90"/>
      <c r="HXG114" s="90"/>
      <c r="HXH114" s="90"/>
      <c r="HXI114" s="90"/>
      <c r="HXJ114" s="90"/>
      <c r="HXK114" s="90"/>
      <c r="HXL114" s="90"/>
      <c r="HXM114" s="90"/>
      <c r="HXN114" s="90"/>
      <c r="HXO114" s="90"/>
      <c r="HXP114" s="90"/>
      <c r="HXQ114" s="90"/>
      <c r="HXR114" s="90"/>
      <c r="HXS114" s="90"/>
      <c r="HXT114" s="90"/>
      <c r="HXU114" s="90"/>
      <c r="HXV114" s="90"/>
      <c r="HXW114" s="90"/>
      <c r="HXX114" s="90"/>
      <c r="HXY114" s="90"/>
      <c r="HXZ114" s="90"/>
      <c r="HYA114" s="90"/>
      <c r="HYB114" s="90"/>
      <c r="HYC114" s="90"/>
      <c r="HYD114" s="90"/>
      <c r="HYE114" s="90"/>
      <c r="HYF114" s="90"/>
      <c r="HYG114" s="90"/>
      <c r="HYH114" s="90"/>
      <c r="HYI114" s="90"/>
      <c r="HYJ114" s="90"/>
      <c r="HYK114" s="90"/>
      <c r="HYL114" s="90"/>
      <c r="HYM114" s="90"/>
      <c r="HYN114" s="90"/>
      <c r="HYO114" s="90"/>
      <c r="HYP114" s="90"/>
      <c r="HYQ114" s="90"/>
      <c r="HYR114" s="90"/>
      <c r="HYS114" s="90"/>
      <c r="HYT114" s="90"/>
      <c r="HYU114" s="90"/>
      <c r="HYV114" s="90"/>
      <c r="HYW114" s="90"/>
      <c r="HYX114" s="90"/>
      <c r="HYY114" s="90"/>
      <c r="HYZ114" s="90"/>
      <c r="HZA114" s="90"/>
      <c r="HZB114" s="90"/>
      <c r="HZC114" s="90"/>
      <c r="HZD114" s="90"/>
      <c r="HZE114" s="90"/>
      <c r="HZF114" s="90"/>
      <c r="HZG114" s="90"/>
      <c r="HZH114" s="90"/>
      <c r="HZI114" s="90"/>
      <c r="HZJ114" s="90"/>
      <c r="HZK114" s="90"/>
      <c r="HZL114" s="90"/>
      <c r="HZM114" s="90"/>
      <c r="HZN114" s="90"/>
      <c r="HZO114" s="90"/>
      <c r="HZP114" s="90"/>
      <c r="HZQ114" s="90"/>
      <c r="HZR114" s="90"/>
      <c r="HZS114" s="90"/>
      <c r="HZT114" s="90"/>
      <c r="HZU114" s="90"/>
      <c r="HZV114" s="90"/>
      <c r="HZW114" s="90"/>
      <c r="HZX114" s="90"/>
      <c r="HZY114" s="90"/>
      <c r="HZZ114" s="90"/>
      <c r="IAA114" s="90"/>
      <c r="IAB114" s="90"/>
      <c r="IAC114" s="90"/>
      <c r="IAD114" s="90"/>
      <c r="IAE114" s="90"/>
      <c r="IAF114" s="90"/>
      <c r="IAG114" s="90"/>
      <c r="IAH114" s="90"/>
      <c r="IAI114" s="90"/>
      <c r="IAJ114" s="90"/>
      <c r="IAK114" s="90"/>
      <c r="IAL114" s="90"/>
      <c r="IAM114" s="90"/>
      <c r="IAN114" s="90"/>
      <c r="IAO114" s="90"/>
      <c r="IAP114" s="90"/>
      <c r="IAQ114" s="90"/>
      <c r="IAR114" s="90"/>
      <c r="IAS114" s="90"/>
      <c r="IAT114" s="90"/>
      <c r="IAU114" s="90"/>
      <c r="IAV114" s="90"/>
      <c r="IAW114" s="90"/>
      <c r="IAX114" s="90"/>
      <c r="IAY114" s="90"/>
      <c r="IAZ114" s="90"/>
      <c r="IBA114" s="90"/>
      <c r="IBB114" s="90"/>
      <c r="IBC114" s="90"/>
      <c r="IBD114" s="90"/>
      <c r="IBE114" s="90"/>
      <c r="IBF114" s="90"/>
      <c r="IBG114" s="90"/>
      <c r="IBH114" s="90"/>
      <c r="IBI114" s="90"/>
      <c r="IBJ114" s="90"/>
      <c r="IBK114" s="90"/>
      <c r="IBL114" s="90"/>
      <c r="IBM114" s="90"/>
      <c r="IBN114" s="90"/>
      <c r="IBO114" s="90"/>
      <c r="IBP114" s="90"/>
      <c r="IBQ114" s="90"/>
      <c r="IBR114" s="90"/>
      <c r="IBS114" s="90"/>
      <c r="IBT114" s="90"/>
      <c r="IBU114" s="90"/>
      <c r="IBV114" s="90"/>
      <c r="IBW114" s="90"/>
      <c r="IBX114" s="90"/>
      <c r="IBY114" s="90"/>
      <c r="IBZ114" s="90"/>
      <c r="ICA114" s="90"/>
      <c r="ICB114" s="90"/>
      <c r="ICC114" s="90"/>
      <c r="ICD114" s="90"/>
      <c r="ICE114" s="90"/>
      <c r="ICF114" s="90"/>
      <c r="ICG114" s="90"/>
      <c r="ICH114" s="90"/>
      <c r="ICI114" s="90"/>
      <c r="ICJ114" s="90"/>
      <c r="ICK114" s="90"/>
      <c r="ICL114" s="90"/>
      <c r="ICM114" s="90"/>
      <c r="ICN114" s="90"/>
      <c r="ICO114" s="90"/>
      <c r="ICP114" s="90"/>
      <c r="ICQ114" s="90"/>
      <c r="ICR114" s="90"/>
      <c r="ICS114" s="90"/>
      <c r="ICT114" s="90"/>
      <c r="ICU114" s="90"/>
      <c r="ICV114" s="90"/>
      <c r="ICW114" s="90"/>
      <c r="ICX114" s="90"/>
      <c r="ICY114" s="90"/>
      <c r="ICZ114" s="90"/>
      <c r="IDA114" s="90"/>
      <c r="IDB114" s="90"/>
      <c r="IDC114" s="90"/>
      <c r="IDD114" s="90"/>
      <c r="IDE114" s="90"/>
      <c r="IDF114" s="90"/>
      <c r="IDG114" s="90"/>
      <c r="IDH114" s="90"/>
      <c r="IDI114" s="90"/>
      <c r="IDJ114" s="90"/>
      <c r="IDK114" s="90"/>
      <c r="IDL114" s="90"/>
      <c r="IDM114" s="90"/>
      <c r="IDN114" s="90"/>
      <c r="IDO114" s="90"/>
      <c r="IDP114" s="90"/>
      <c r="IDQ114" s="90"/>
      <c r="IDR114" s="90"/>
      <c r="IDS114" s="90"/>
      <c r="IDT114" s="90"/>
      <c r="IDU114" s="90"/>
      <c r="IDV114" s="90"/>
      <c r="IDW114" s="90"/>
      <c r="IDX114" s="90"/>
      <c r="IDY114" s="90"/>
      <c r="IDZ114" s="90"/>
      <c r="IEA114" s="90"/>
      <c r="IEB114" s="90"/>
      <c r="IEC114" s="90"/>
      <c r="IED114" s="90"/>
      <c r="IEE114" s="90"/>
      <c r="IEF114" s="90"/>
      <c r="IEG114" s="90"/>
      <c r="IEH114" s="90"/>
      <c r="IEI114" s="90"/>
      <c r="IEJ114" s="90"/>
      <c r="IEK114" s="90"/>
      <c r="IEL114" s="90"/>
      <c r="IEM114" s="90"/>
      <c r="IEN114" s="90"/>
      <c r="IEO114" s="90"/>
      <c r="IEP114" s="90"/>
      <c r="IEQ114" s="90"/>
      <c r="IER114" s="90"/>
      <c r="IES114" s="90"/>
      <c r="IET114" s="90"/>
      <c r="IEU114" s="90"/>
      <c r="IEV114" s="90"/>
      <c r="IEW114" s="90"/>
      <c r="IEX114" s="90"/>
      <c r="IEY114" s="90"/>
      <c r="IEZ114" s="90"/>
      <c r="IFA114" s="90"/>
      <c r="IFB114" s="90"/>
      <c r="IFC114" s="90"/>
      <c r="IFD114" s="90"/>
      <c r="IFE114" s="90"/>
      <c r="IFF114" s="90"/>
      <c r="IFG114" s="90"/>
      <c r="IFH114" s="90"/>
      <c r="IFI114" s="90"/>
      <c r="IFJ114" s="90"/>
      <c r="IFK114" s="90"/>
      <c r="IFL114" s="90"/>
      <c r="IFM114" s="90"/>
      <c r="IFN114" s="90"/>
      <c r="IFO114" s="90"/>
      <c r="IFP114" s="90"/>
      <c r="IFQ114" s="90"/>
      <c r="IFR114" s="90"/>
      <c r="IFS114" s="90"/>
      <c r="IFT114" s="90"/>
      <c r="IFU114" s="90"/>
      <c r="IFV114" s="90"/>
      <c r="IFW114" s="90"/>
      <c r="IFX114" s="90"/>
      <c r="IFY114" s="90"/>
      <c r="IFZ114" s="90"/>
      <c r="IGA114" s="90"/>
      <c r="IGB114" s="90"/>
      <c r="IGC114" s="90"/>
      <c r="IGD114" s="90"/>
      <c r="IGE114" s="90"/>
      <c r="IGF114" s="90"/>
      <c r="IGG114" s="90"/>
      <c r="IGH114" s="90"/>
      <c r="IGI114" s="90"/>
      <c r="IGJ114" s="90"/>
      <c r="IGK114" s="90"/>
      <c r="IGL114" s="90"/>
      <c r="IGM114" s="90"/>
      <c r="IGN114" s="90"/>
      <c r="IGO114" s="90"/>
      <c r="IGP114" s="90"/>
      <c r="IGQ114" s="90"/>
      <c r="IGR114" s="90"/>
      <c r="IGS114" s="90"/>
      <c r="IGT114" s="90"/>
      <c r="IGU114" s="90"/>
      <c r="IGV114" s="90"/>
      <c r="IGW114" s="90"/>
      <c r="IGX114" s="90"/>
      <c r="IGY114" s="90"/>
      <c r="IGZ114" s="90"/>
      <c r="IHA114" s="90"/>
      <c r="IHB114" s="90"/>
      <c r="IHC114" s="90"/>
      <c r="IHD114" s="90"/>
      <c r="IHE114" s="90"/>
      <c r="IHF114" s="90"/>
      <c r="IHG114" s="90"/>
      <c r="IHH114" s="90"/>
      <c r="IHI114" s="90"/>
      <c r="IHJ114" s="90"/>
      <c r="IHK114" s="90"/>
      <c r="IHL114" s="90"/>
      <c r="IHM114" s="90"/>
      <c r="IHN114" s="90"/>
      <c r="IHO114" s="90"/>
      <c r="IHP114" s="90"/>
      <c r="IHQ114" s="90"/>
      <c r="IHR114" s="90"/>
      <c r="IHS114" s="90"/>
      <c r="IHT114" s="90"/>
      <c r="IHU114" s="90"/>
      <c r="IHV114" s="90"/>
      <c r="IHW114" s="90"/>
      <c r="IHX114" s="90"/>
      <c r="IHY114" s="90"/>
      <c r="IHZ114" s="90"/>
      <c r="IIA114" s="90"/>
      <c r="IIB114" s="90"/>
      <c r="IIC114" s="90"/>
      <c r="IID114" s="90"/>
      <c r="IIE114" s="90"/>
      <c r="IIF114" s="90"/>
      <c r="IIG114" s="90"/>
      <c r="IIH114" s="90"/>
      <c r="III114" s="90"/>
      <c r="IIJ114" s="90"/>
      <c r="IIK114" s="90"/>
      <c r="IIL114" s="90"/>
      <c r="IIM114" s="90"/>
      <c r="IIN114" s="90"/>
      <c r="IIO114" s="90"/>
      <c r="IIP114" s="90"/>
      <c r="IIQ114" s="90"/>
      <c r="IIR114" s="90"/>
      <c r="IIS114" s="90"/>
      <c r="IIT114" s="90"/>
      <c r="IIU114" s="90"/>
      <c r="IIV114" s="90"/>
      <c r="IIW114" s="90"/>
      <c r="IIX114" s="90"/>
      <c r="IIY114" s="90"/>
      <c r="IIZ114" s="90"/>
      <c r="IJA114" s="90"/>
      <c r="IJB114" s="90"/>
      <c r="IJC114" s="90"/>
      <c r="IJD114" s="90"/>
      <c r="IJE114" s="90"/>
      <c r="IJF114" s="90"/>
      <c r="IJG114" s="90"/>
      <c r="IJH114" s="90"/>
      <c r="IJI114" s="90"/>
      <c r="IJJ114" s="90"/>
      <c r="IJK114" s="90"/>
      <c r="IJL114" s="90"/>
      <c r="IJM114" s="90"/>
      <c r="IJN114" s="90"/>
      <c r="IJO114" s="90"/>
      <c r="IJP114" s="90"/>
      <c r="IJQ114" s="90"/>
      <c r="IJR114" s="90"/>
      <c r="IJS114" s="90"/>
      <c r="IJT114" s="90"/>
      <c r="IJU114" s="90"/>
      <c r="IJV114" s="90"/>
      <c r="IJW114" s="90"/>
      <c r="IJX114" s="90"/>
      <c r="IJY114" s="90"/>
      <c r="IJZ114" s="90"/>
      <c r="IKA114" s="90"/>
      <c r="IKB114" s="90"/>
      <c r="IKC114" s="90"/>
      <c r="IKD114" s="90"/>
      <c r="IKE114" s="90"/>
      <c r="IKF114" s="90"/>
      <c r="IKG114" s="90"/>
      <c r="IKH114" s="90"/>
      <c r="IKI114" s="90"/>
      <c r="IKJ114" s="90"/>
      <c r="IKK114" s="90"/>
      <c r="IKL114" s="90"/>
      <c r="IKM114" s="90"/>
      <c r="IKN114" s="90"/>
      <c r="IKO114" s="90"/>
      <c r="IKP114" s="90"/>
      <c r="IKQ114" s="90"/>
      <c r="IKR114" s="90"/>
      <c r="IKS114" s="90"/>
      <c r="IKT114" s="90"/>
      <c r="IKU114" s="90"/>
      <c r="IKV114" s="90"/>
      <c r="IKW114" s="90"/>
      <c r="IKX114" s="90"/>
      <c r="IKY114" s="90"/>
      <c r="IKZ114" s="90"/>
      <c r="ILA114" s="90"/>
      <c r="ILB114" s="90"/>
      <c r="ILC114" s="90"/>
      <c r="ILD114" s="90"/>
      <c r="ILE114" s="90"/>
      <c r="ILF114" s="90"/>
      <c r="ILG114" s="90"/>
      <c r="ILH114" s="90"/>
      <c r="ILI114" s="90"/>
      <c r="ILJ114" s="90"/>
      <c r="ILK114" s="90"/>
      <c r="ILL114" s="90"/>
      <c r="ILM114" s="90"/>
      <c r="ILN114" s="90"/>
      <c r="ILO114" s="90"/>
      <c r="ILP114" s="90"/>
      <c r="ILQ114" s="90"/>
      <c r="ILR114" s="90"/>
      <c r="ILS114" s="90"/>
      <c r="ILT114" s="90"/>
      <c r="ILU114" s="90"/>
      <c r="ILV114" s="90"/>
      <c r="ILW114" s="90"/>
      <c r="ILX114" s="90"/>
      <c r="ILY114" s="90"/>
      <c r="ILZ114" s="90"/>
      <c r="IMA114" s="90"/>
      <c r="IMB114" s="90"/>
      <c r="IMC114" s="90"/>
      <c r="IMD114" s="90"/>
      <c r="IME114" s="90"/>
      <c r="IMF114" s="90"/>
      <c r="IMG114" s="90"/>
      <c r="IMH114" s="90"/>
      <c r="IMI114" s="90"/>
      <c r="IMJ114" s="90"/>
      <c r="IMK114" s="90"/>
      <c r="IML114" s="90"/>
      <c r="IMM114" s="90"/>
      <c r="IMN114" s="90"/>
      <c r="IMO114" s="90"/>
      <c r="IMP114" s="90"/>
      <c r="IMQ114" s="90"/>
      <c r="IMR114" s="90"/>
      <c r="IMS114" s="90"/>
      <c r="IMT114" s="90"/>
      <c r="IMU114" s="90"/>
      <c r="IMV114" s="90"/>
      <c r="IMW114" s="90"/>
      <c r="IMX114" s="90"/>
      <c r="IMY114" s="90"/>
      <c r="IMZ114" s="90"/>
      <c r="INA114" s="90"/>
      <c r="INB114" s="90"/>
      <c r="INC114" s="90"/>
      <c r="IND114" s="90"/>
      <c r="INE114" s="90"/>
      <c r="INF114" s="90"/>
      <c r="ING114" s="90"/>
      <c r="INH114" s="90"/>
      <c r="INI114" s="90"/>
      <c r="INJ114" s="90"/>
      <c r="INK114" s="90"/>
      <c r="INL114" s="90"/>
      <c r="INM114" s="90"/>
      <c r="INN114" s="90"/>
      <c r="INO114" s="90"/>
      <c r="INP114" s="90"/>
      <c r="INQ114" s="90"/>
      <c r="INR114" s="90"/>
      <c r="INS114" s="90"/>
      <c r="INT114" s="90"/>
      <c r="INU114" s="90"/>
      <c r="INV114" s="90"/>
      <c r="INW114" s="90"/>
      <c r="INX114" s="90"/>
      <c r="INY114" s="90"/>
      <c r="INZ114" s="90"/>
      <c r="IOA114" s="90"/>
      <c r="IOB114" s="90"/>
      <c r="IOC114" s="90"/>
      <c r="IOD114" s="90"/>
      <c r="IOE114" s="90"/>
      <c r="IOF114" s="90"/>
      <c r="IOG114" s="90"/>
      <c r="IOH114" s="90"/>
      <c r="IOI114" s="90"/>
      <c r="IOJ114" s="90"/>
      <c r="IOK114" s="90"/>
      <c r="IOL114" s="90"/>
      <c r="IOM114" s="90"/>
      <c r="ION114" s="90"/>
      <c r="IOO114" s="90"/>
      <c r="IOP114" s="90"/>
      <c r="IOQ114" s="90"/>
      <c r="IOR114" s="90"/>
      <c r="IOS114" s="90"/>
      <c r="IOT114" s="90"/>
      <c r="IOU114" s="90"/>
      <c r="IOV114" s="90"/>
      <c r="IOW114" s="90"/>
      <c r="IOX114" s="90"/>
      <c r="IOY114" s="90"/>
      <c r="IOZ114" s="90"/>
      <c r="IPA114" s="90"/>
      <c r="IPB114" s="90"/>
      <c r="IPC114" s="90"/>
      <c r="IPD114" s="90"/>
      <c r="IPE114" s="90"/>
      <c r="IPF114" s="90"/>
      <c r="IPG114" s="90"/>
      <c r="IPH114" s="90"/>
      <c r="IPI114" s="90"/>
      <c r="IPJ114" s="90"/>
      <c r="IPK114" s="90"/>
      <c r="IPL114" s="90"/>
      <c r="IPM114" s="90"/>
      <c r="IPN114" s="90"/>
      <c r="IPO114" s="90"/>
      <c r="IPP114" s="90"/>
      <c r="IPQ114" s="90"/>
      <c r="IPR114" s="90"/>
      <c r="IPS114" s="90"/>
      <c r="IPT114" s="90"/>
      <c r="IPU114" s="90"/>
      <c r="IPV114" s="90"/>
      <c r="IPW114" s="90"/>
      <c r="IPX114" s="90"/>
      <c r="IPY114" s="90"/>
      <c r="IPZ114" s="90"/>
      <c r="IQA114" s="90"/>
      <c r="IQB114" s="90"/>
      <c r="IQC114" s="90"/>
      <c r="IQD114" s="90"/>
      <c r="IQE114" s="90"/>
      <c r="IQF114" s="90"/>
      <c r="IQG114" s="90"/>
      <c r="IQH114" s="90"/>
      <c r="IQI114" s="90"/>
      <c r="IQJ114" s="90"/>
      <c r="IQK114" s="90"/>
      <c r="IQL114" s="90"/>
      <c r="IQM114" s="90"/>
      <c r="IQN114" s="90"/>
      <c r="IQO114" s="90"/>
      <c r="IQP114" s="90"/>
      <c r="IQQ114" s="90"/>
      <c r="IQR114" s="90"/>
      <c r="IQS114" s="90"/>
      <c r="IQT114" s="90"/>
      <c r="IQU114" s="90"/>
      <c r="IQV114" s="90"/>
      <c r="IQW114" s="90"/>
      <c r="IQX114" s="90"/>
      <c r="IQY114" s="90"/>
      <c r="IQZ114" s="90"/>
      <c r="IRA114" s="90"/>
      <c r="IRB114" s="90"/>
      <c r="IRC114" s="90"/>
      <c r="IRD114" s="90"/>
      <c r="IRE114" s="90"/>
      <c r="IRF114" s="90"/>
      <c r="IRG114" s="90"/>
      <c r="IRH114" s="90"/>
      <c r="IRI114" s="90"/>
      <c r="IRJ114" s="90"/>
      <c r="IRK114" s="90"/>
      <c r="IRL114" s="90"/>
      <c r="IRM114" s="90"/>
      <c r="IRN114" s="90"/>
      <c r="IRO114" s="90"/>
      <c r="IRP114" s="90"/>
      <c r="IRQ114" s="90"/>
      <c r="IRR114" s="90"/>
      <c r="IRS114" s="90"/>
      <c r="IRT114" s="90"/>
      <c r="IRU114" s="90"/>
      <c r="IRV114" s="90"/>
      <c r="IRW114" s="90"/>
      <c r="IRX114" s="90"/>
      <c r="IRY114" s="90"/>
      <c r="IRZ114" s="90"/>
      <c r="ISA114" s="90"/>
      <c r="ISB114" s="90"/>
      <c r="ISC114" s="90"/>
      <c r="ISD114" s="90"/>
      <c r="ISE114" s="90"/>
      <c r="ISF114" s="90"/>
      <c r="ISG114" s="90"/>
      <c r="ISH114" s="90"/>
      <c r="ISI114" s="90"/>
      <c r="ISJ114" s="90"/>
      <c r="ISK114" s="90"/>
      <c r="ISL114" s="90"/>
      <c r="ISM114" s="90"/>
      <c r="ISN114" s="90"/>
      <c r="ISO114" s="90"/>
      <c r="ISP114" s="90"/>
      <c r="ISQ114" s="90"/>
      <c r="ISR114" s="90"/>
      <c r="ISS114" s="90"/>
      <c r="IST114" s="90"/>
      <c r="ISU114" s="90"/>
      <c r="ISV114" s="90"/>
      <c r="ISW114" s="90"/>
      <c r="ISX114" s="90"/>
      <c r="ISY114" s="90"/>
      <c r="ISZ114" s="90"/>
      <c r="ITA114" s="90"/>
      <c r="ITB114" s="90"/>
      <c r="ITC114" s="90"/>
      <c r="ITD114" s="90"/>
      <c r="ITE114" s="90"/>
      <c r="ITF114" s="90"/>
      <c r="ITG114" s="90"/>
      <c r="ITH114" s="90"/>
      <c r="ITI114" s="90"/>
      <c r="ITJ114" s="90"/>
      <c r="ITK114" s="90"/>
      <c r="ITL114" s="90"/>
      <c r="ITM114" s="90"/>
      <c r="ITN114" s="90"/>
      <c r="ITO114" s="90"/>
      <c r="ITP114" s="90"/>
      <c r="ITQ114" s="90"/>
      <c r="ITR114" s="90"/>
      <c r="ITS114" s="90"/>
      <c r="ITT114" s="90"/>
      <c r="ITU114" s="90"/>
      <c r="ITV114" s="90"/>
      <c r="ITW114" s="90"/>
      <c r="ITX114" s="90"/>
      <c r="ITY114" s="90"/>
      <c r="ITZ114" s="90"/>
      <c r="IUA114" s="90"/>
      <c r="IUB114" s="90"/>
      <c r="IUC114" s="90"/>
      <c r="IUD114" s="90"/>
      <c r="IUE114" s="90"/>
      <c r="IUF114" s="90"/>
      <c r="IUG114" s="90"/>
      <c r="IUH114" s="90"/>
      <c r="IUI114" s="90"/>
      <c r="IUJ114" s="90"/>
      <c r="IUK114" s="90"/>
      <c r="IUL114" s="90"/>
      <c r="IUM114" s="90"/>
      <c r="IUN114" s="90"/>
      <c r="IUO114" s="90"/>
      <c r="IUP114" s="90"/>
      <c r="IUQ114" s="90"/>
      <c r="IUR114" s="90"/>
      <c r="IUS114" s="90"/>
      <c r="IUT114" s="90"/>
      <c r="IUU114" s="90"/>
      <c r="IUV114" s="90"/>
      <c r="IUW114" s="90"/>
      <c r="IUX114" s="90"/>
      <c r="IUY114" s="90"/>
      <c r="IUZ114" s="90"/>
      <c r="IVA114" s="90"/>
      <c r="IVB114" s="90"/>
      <c r="IVC114" s="90"/>
      <c r="IVD114" s="90"/>
      <c r="IVE114" s="90"/>
      <c r="IVF114" s="90"/>
      <c r="IVG114" s="90"/>
      <c r="IVH114" s="90"/>
      <c r="IVI114" s="90"/>
      <c r="IVJ114" s="90"/>
      <c r="IVK114" s="90"/>
      <c r="IVL114" s="90"/>
      <c r="IVM114" s="90"/>
      <c r="IVN114" s="90"/>
      <c r="IVO114" s="90"/>
      <c r="IVP114" s="90"/>
      <c r="IVQ114" s="90"/>
      <c r="IVR114" s="90"/>
      <c r="IVS114" s="90"/>
      <c r="IVT114" s="90"/>
      <c r="IVU114" s="90"/>
      <c r="IVV114" s="90"/>
      <c r="IVW114" s="90"/>
      <c r="IVX114" s="90"/>
      <c r="IVY114" s="90"/>
      <c r="IVZ114" s="90"/>
      <c r="IWA114" s="90"/>
      <c r="IWB114" s="90"/>
      <c r="IWC114" s="90"/>
      <c r="IWD114" s="90"/>
      <c r="IWE114" s="90"/>
      <c r="IWF114" s="90"/>
      <c r="IWG114" s="90"/>
      <c r="IWH114" s="90"/>
      <c r="IWI114" s="90"/>
      <c r="IWJ114" s="90"/>
      <c r="IWK114" s="90"/>
      <c r="IWL114" s="90"/>
      <c r="IWM114" s="90"/>
      <c r="IWN114" s="90"/>
      <c r="IWO114" s="90"/>
      <c r="IWP114" s="90"/>
      <c r="IWQ114" s="90"/>
      <c r="IWR114" s="90"/>
      <c r="IWS114" s="90"/>
      <c r="IWT114" s="90"/>
      <c r="IWU114" s="90"/>
      <c r="IWV114" s="90"/>
      <c r="IWW114" s="90"/>
      <c r="IWX114" s="90"/>
      <c r="IWY114" s="90"/>
      <c r="IWZ114" s="90"/>
      <c r="IXA114" s="90"/>
      <c r="IXB114" s="90"/>
      <c r="IXC114" s="90"/>
      <c r="IXD114" s="90"/>
      <c r="IXE114" s="90"/>
      <c r="IXF114" s="90"/>
      <c r="IXG114" s="90"/>
      <c r="IXH114" s="90"/>
      <c r="IXI114" s="90"/>
      <c r="IXJ114" s="90"/>
      <c r="IXK114" s="90"/>
      <c r="IXL114" s="90"/>
      <c r="IXM114" s="90"/>
      <c r="IXN114" s="90"/>
      <c r="IXO114" s="90"/>
      <c r="IXP114" s="90"/>
      <c r="IXQ114" s="90"/>
      <c r="IXR114" s="90"/>
      <c r="IXS114" s="90"/>
      <c r="IXT114" s="90"/>
      <c r="IXU114" s="90"/>
      <c r="IXV114" s="90"/>
      <c r="IXW114" s="90"/>
      <c r="IXX114" s="90"/>
      <c r="IXY114" s="90"/>
      <c r="IXZ114" s="90"/>
      <c r="IYA114" s="90"/>
      <c r="IYB114" s="90"/>
      <c r="IYC114" s="90"/>
      <c r="IYD114" s="90"/>
      <c r="IYE114" s="90"/>
      <c r="IYF114" s="90"/>
      <c r="IYG114" s="90"/>
      <c r="IYH114" s="90"/>
      <c r="IYI114" s="90"/>
      <c r="IYJ114" s="90"/>
      <c r="IYK114" s="90"/>
      <c r="IYL114" s="90"/>
      <c r="IYM114" s="90"/>
      <c r="IYN114" s="90"/>
      <c r="IYO114" s="90"/>
      <c r="IYP114" s="90"/>
      <c r="IYQ114" s="90"/>
      <c r="IYR114" s="90"/>
      <c r="IYS114" s="90"/>
      <c r="IYT114" s="90"/>
      <c r="IYU114" s="90"/>
      <c r="IYV114" s="90"/>
      <c r="IYW114" s="90"/>
      <c r="IYX114" s="90"/>
      <c r="IYY114" s="90"/>
      <c r="IYZ114" s="90"/>
      <c r="IZA114" s="90"/>
      <c r="IZB114" s="90"/>
      <c r="IZC114" s="90"/>
      <c r="IZD114" s="90"/>
      <c r="IZE114" s="90"/>
      <c r="IZF114" s="90"/>
      <c r="IZG114" s="90"/>
      <c r="IZH114" s="90"/>
      <c r="IZI114" s="90"/>
      <c r="IZJ114" s="90"/>
      <c r="IZK114" s="90"/>
      <c r="IZL114" s="90"/>
      <c r="IZM114" s="90"/>
      <c r="IZN114" s="90"/>
      <c r="IZO114" s="90"/>
      <c r="IZP114" s="90"/>
      <c r="IZQ114" s="90"/>
      <c r="IZR114" s="90"/>
      <c r="IZS114" s="90"/>
      <c r="IZT114" s="90"/>
      <c r="IZU114" s="90"/>
      <c r="IZV114" s="90"/>
      <c r="IZW114" s="90"/>
      <c r="IZX114" s="90"/>
      <c r="IZY114" s="90"/>
      <c r="IZZ114" s="90"/>
      <c r="JAA114" s="90"/>
      <c r="JAB114" s="90"/>
      <c r="JAC114" s="90"/>
      <c r="JAD114" s="90"/>
      <c r="JAE114" s="90"/>
      <c r="JAF114" s="90"/>
      <c r="JAG114" s="90"/>
      <c r="JAH114" s="90"/>
      <c r="JAI114" s="90"/>
      <c r="JAJ114" s="90"/>
      <c r="JAK114" s="90"/>
      <c r="JAL114" s="90"/>
      <c r="JAM114" s="90"/>
      <c r="JAN114" s="90"/>
      <c r="JAO114" s="90"/>
      <c r="JAP114" s="90"/>
      <c r="JAQ114" s="90"/>
      <c r="JAR114" s="90"/>
      <c r="JAS114" s="90"/>
      <c r="JAT114" s="90"/>
      <c r="JAU114" s="90"/>
      <c r="JAV114" s="90"/>
      <c r="JAW114" s="90"/>
      <c r="JAX114" s="90"/>
      <c r="JAY114" s="90"/>
      <c r="JAZ114" s="90"/>
      <c r="JBA114" s="90"/>
      <c r="JBB114" s="90"/>
      <c r="JBC114" s="90"/>
      <c r="JBD114" s="90"/>
      <c r="JBE114" s="90"/>
      <c r="JBF114" s="90"/>
      <c r="JBG114" s="90"/>
      <c r="JBH114" s="90"/>
      <c r="JBI114" s="90"/>
      <c r="JBJ114" s="90"/>
      <c r="JBK114" s="90"/>
      <c r="JBL114" s="90"/>
      <c r="JBM114" s="90"/>
      <c r="JBN114" s="90"/>
      <c r="JBO114" s="90"/>
      <c r="JBP114" s="90"/>
      <c r="JBQ114" s="90"/>
      <c r="JBR114" s="90"/>
      <c r="JBS114" s="90"/>
      <c r="JBT114" s="90"/>
      <c r="JBU114" s="90"/>
      <c r="JBV114" s="90"/>
      <c r="JBW114" s="90"/>
      <c r="JBX114" s="90"/>
      <c r="JBY114" s="90"/>
      <c r="JBZ114" s="90"/>
      <c r="JCA114" s="90"/>
      <c r="JCB114" s="90"/>
      <c r="JCC114" s="90"/>
      <c r="JCD114" s="90"/>
      <c r="JCE114" s="90"/>
      <c r="JCF114" s="90"/>
      <c r="JCG114" s="90"/>
      <c r="JCH114" s="90"/>
      <c r="JCI114" s="90"/>
      <c r="JCJ114" s="90"/>
      <c r="JCK114" s="90"/>
      <c r="JCL114" s="90"/>
      <c r="JCM114" s="90"/>
      <c r="JCN114" s="90"/>
      <c r="JCO114" s="90"/>
      <c r="JCP114" s="90"/>
      <c r="JCQ114" s="90"/>
      <c r="JCR114" s="90"/>
      <c r="JCS114" s="90"/>
      <c r="JCT114" s="90"/>
      <c r="JCU114" s="90"/>
      <c r="JCV114" s="90"/>
      <c r="JCW114" s="90"/>
      <c r="JCX114" s="90"/>
      <c r="JCY114" s="90"/>
      <c r="JCZ114" s="90"/>
      <c r="JDA114" s="90"/>
      <c r="JDB114" s="90"/>
      <c r="JDC114" s="90"/>
      <c r="JDD114" s="90"/>
      <c r="JDE114" s="90"/>
      <c r="JDF114" s="90"/>
      <c r="JDG114" s="90"/>
      <c r="JDH114" s="90"/>
      <c r="JDI114" s="90"/>
      <c r="JDJ114" s="90"/>
      <c r="JDK114" s="90"/>
      <c r="JDL114" s="90"/>
      <c r="JDM114" s="90"/>
      <c r="JDN114" s="90"/>
      <c r="JDO114" s="90"/>
      <c r="JDP114" s="90"/>
      <c r="JDQ114" s="90"/>
      <c r="JDR114" s="90"/>
      <c r="JDS114" s="90"/>
      <c r="JDT114" s="90"/>
      <c r="JDU114" s="90"/>
      <c r="JDV114" s="90"/>
      <c r="JDW114" s="90"/>
      <c r="JDX114" s="90"/>
      <c r="JDY114" s="90"/>
      <c r="JDZ114" s="90"/>
      <c r="JEA114" s="90"/>
      <c r="JEB114" s="90"/>
      <c r="JEC114" s="90"/>
      <c r="JED114" s="90"/>
      <c r="JEE114" s="90"/>
      <c r="JEF114" s="90"/>
      <c r="JEG114" s="90"/>
      <c r="JEH114" s="90"/>
      <c r="JEI114" s="90"/>
      <c r="JEJ114" s="90"/>
      <c r="JEK114" s="90"/>
      <c r="JEL114" s="90"/>
      <c r="JEM114" s="90"/>
      <c r="JEN114" s="90"/>
      <c r="JEO114" s="90"/>
      <c r="JEP114" s="90"/>
      <c r="JEQ114" s="90"/>
      <c r="JER114" s="90"/>
      <c r="JES114" s="90"/>
      <c r="JET114" s="90"/>
      <c r="JEU114" s="90"/>
      <c r="JEV114" s="90"/>
      <c r="JEW114" s="90"/>
      <c r="JEX114" s="90"/>
      <c r="JEY114" s="90"/>
      <c r="JEZ114" s="90"/>
      <c r="JFA114" s="90"/>
      <c r="JFB114" s="90"/>
      <c r="JFC114" s="90"/>
      <c r="JFD114" s="90"/>
      <c r="JFE114" s="90"/>
      <c r="JFF114" s="90"/>
      <c r="JFG114" s="90"/>
      <c r="JFH114" s="90"/>
      <c r="JFI114" s="90"/>
      <c r="JFJ114" s="90"/>
      <c r="JFK114" s="90"/>
      <c r="JFL114" s="90"/>
      <c r="JFM114" s="90"/>
      <c r="JFN114" s="90"/>
      <c r="JFO114" s="90"/>
      <c r="JFP114" s="90"/>
      <c r="JFQ114" s="90"/>
      <c r="JFR114" s="90"/>
      <c r="JFS114" s="90"/>
      <c r="JFT114" s="90"/>
      <c r="JFU114" s="90"/>
      <c r="JFV114" s="90"/>
      <c r="JFW114" s="90"/>
      <c r="JFX114" s="90"/>
      <c r="JFY114" s="90"/>
      <c r="JFZ114" s="90"/>
      <c r="JGA114" s="90"/>
      <c r="JGB114" s="90"/>
      <c r="JGC114" s="90"/>
      <c r="JGD114" s="90"/>
      <c r="JGE114" s="90"/>
      <c r="JGF114" s="90"/>
      <c r="JGG114" s="90"/>
      <c r="JGH114" s="90"/>
      <c r="JGI114" s="90"/>
      <c r="JGJ114" s="90"/>
      <c r="JGK114" s="90"/>
      <c r="JGL114" s="90"/>
      <c r="JGM114" s="90"/>
      <c r="JGN114" s="90"/>
      <c r="JGO114" s="90"/>
      <c r="JGP114" s="90"/>
      <c r="JGQ114" s="90"/>
      <c r="JGR114" s="90"/>
      <c r="JGS114" s="90"/>
      <c r="JGT114" s="90"/>
      <c r="JGU114" s="90"/>
      <c r="JGV114" s="90"/>
      <c r="JGW114" s="90"/>
      <c r="JGX114" s="90"/>
      <c r="JGY114" s="90"/>
      <c r="JGZ114" s="90"/>
      <c r="JHA114" s="90"/>
      <c r="JHB114" s="90"/>
      <c r="JHC114" s="90"/>
      <c r="JHD114" s="90"/>
      <c r="JHE114" s="90"/>
      <c r="JHF114" s="90"/>
      <c r="JHG114" s="90"/>
      <c r="JHH114" s="90"/>
      <c r="JHI114" s="90"/>
      <c r="JHJ114" s="90"/>
      <c r="JHK114" s="90"/>
      <c r="JHL114" s="90"/>
      <c r="JHM114" s="90"/>
      <c r="JHN114" s="90"/>
      <c r="JHO114" s="90"/>
      <c r="JHP114" s="90"/>
      <c r="JHQ114" s="90"/>
      <c r="JHR114" s="90"/>
      <c r="JHS114" s="90"/>
      <c r="JHT114" s="90"/>
      <c r="JHU114" s="90"/>
      <c r="JHV114" s="90"/>
      <c r="JHW114" s="90"/>
      <c r="JHX114" s="90"/>
      <c r="JHY114" s="90"/>
      <c r="JHZ114" s="90"/>
      <c r="JIA114" s="90"/>
      <c r="JIB114" s="90"/>
      <c r="JIC114" s="90"/>
      <c r="JID114" s="90"/>
      <c r="JIE114" s="90"/>
      <c r="JIF114" s="90"/>
      <c r="JIG114" s="90"/>
      <c r="JIH114" s="90"/>
      <c r="JII114" s="90"/>
      <c r="JIJ114" s="90"/>
      <c r="JIK114" s="90"/>
      <c r="JIL114" s="90"/>
      <c r="JIM114" s="90"/>
      <c r="JIN114" s="90"/>
      <c r="JIO114" s="90"/>
      <c r="JIP114" s="90"/>
      <c r="JIQ114" s="90"/>
      <c r="JIR114" s="90"/>
      <c r="JIS114" s="90"/>
      <c r="JIT114" s="90"/>
      <c r="JIU114" s="90"/>
      <c r="JIV114" s="90"/>
      <c r="JIW114" s="90"/>
      <c r="JIX114" s="90"/>
      <c r="JIY114" s="90"/>
      <c r="JIZ114" s="90"/>
      <c r="JJA114" s="90"/>
      <c r="JJB114" s="90"/>
      <c r="JJC114" s="90"/>
      <c r="JJD114" s="90"/>
      <c r="JJE114" s="90"/>
      <c r="JJF114" s="90"/>
      <c r="JJG114" s="90"/>
      <c r="JJH114" s="90"/>
      <c r="JJI114" s="90"/>
      <c r="JJJ114" s="90"/>
      <c r="JJK114" s="90"/>
      <c r="JJL114" s="90"/>
      <c r="JJM114" s="90"/>
      <c r="JJN114" s="90"/>
      <c r="JJO114" s="90"/>
      <c r="JJP114" s="90"/>
      <c r="JJQ114" s="90"/>
      <c r="JJR114" s="90"/>
      <c r="JJS114" s="90"/>
      <c r="JJT114" s="90"/>
      <c r="JJU114" s="90"/>
      <c r="JJV114" s="90"/>
      <c r="JJW114" s="90"/>
      <c r="JJX114" s="90"/>
      <c r="JJY114" s="90"/>
      <c r="JJZ114" s="90"/>
      <c r="JKA114" s="90"/>
      <c r="JKB114" s="90"/>
      <c r="JKC114" s="90"/>
      <c r="JKD114" s="90"/>
      <c r="JKE114" s="90"/>
      <c r="JKF114" s="90"/>
      <c r="JKG114" s="90"/>
      <c r="JKH114" s="90"/>
      <c r="JKI114" s="90"/>
      <c r="JKJ114" s="90"/>
      <c r="JKK114" s="90"/>
      <c r="JKL114" s="90"/>
      <c r="JKM114" s="90"/>
      <c r="JKN114" s="90"/>
      <c r="JKO114" s="90"/>
      <c r="JKP114" s="90"/>
      <c r="JKQ114" s="90"/>
      <c r="JKR114" s="90"/>
      <c r="JKS114" s="90"/>
      <c r="JKT114" s="90"/>
      <c r="JKU114" s="90"/>
      <c r="JKV114" s="90"/>
      <c r="JKW114" s="90"/>
      <c r="JKX114" s="90"/>
      <c r="JKY114" s="90"/>
      <c r="JKZ114" s="90"/>
      <c r="JLA114" s="90"/>
      <c r="JLB114" s="90"/>
      <c r="JLC114" s="90"/>
      <c r="JLD114" s="90"/>
      <c r="JLE114" s="90"/>
      <c r="JLF114" s="90"/>
      <c r="JLG114" s="90"/>
      <c r="JLH114" s="90"/>
      <c r="JLI114" s="90"/>
      <c r="JLJ114" s="90"/>
      <c r="JLK114" s="90"/>
      <c r="JLL114" s="90"/>
      <c r="JLM114" s="90"/>
      <c r="JLN114" s="90"/>
      <c r="JLO114" s="90"/>
      <c r="JLP114" s="90"/>
      <c r="JLQ114" s="90"/>
      <c r="JLR114" s="90"/>
      <c r="JLS114" s="90"/>
      <c r="JLT114" s="90"/>
      <c r="JLU114" s="90"/>
      <c r="JLV114" s="90"/>
      <c r="JLW114" s="90"/>
      <c r="JLX114" s="90"/>
      <c r="JLY114" s="90"/>
      <c r="JLZ114" s="90"/>
      <c r="JMA114" s="90"/>
      <c r="JMB114" s="90"/>
      <c r="JMC114" s="90"/>
      <c r="JMD114" s="90"/>
      <c r="JME114" s="90"/>
      <c r="JMF114" s="90"/>
      <c r="JMG114" s="90"/>
      <c r="JMH114" s="90"/>
      <c r="JMI114" s="90"/>
      <c r="JMJ114" s="90"/>
      <c r="JMK114" s="90"/>
      <c r="JML114" s="90"/>
      <c r="JMM114" s="90"/>
      <c r="JMN114" s="90"/>
      <c r="JMO114" s="90"/>
      <c r="JMP114" s="90"/>
      <c r="JMQ114" s="90"/>
      <c r="JMR114" s="90"/>
      <c r="JMS114" s="90"/>
      <c r="JMT114" s="90"/>
      <c r="JMU114" s="90"/>
      <c r="JMV114" s="90"/>
      <c r="JMW114" s="90"/>
      <c r="JMX114" s="90"/>
      <c r="JMY114" s="90"/>
      <c r="JMZ114" s="90"/>
      <c r="JNA114" s="90"/>
      <c r="JNB114" s="90"/>
      <c r="JNC114" s="90"/>
      <c r="JND114" s="90"/>
      <c r="JNE114" s="90"/>
      <c r="JNF114" s="90"/>
      <c r="JNG114" s="90"/>
      <c r="JNH114" s="90"/>
      <c r="JNI114" s="90"/>
      <c r="JNJ114" s="90"/>
      <c r="JNK114" s="90"/>
      <c r="JNL114" s="90"/>
      <c r="JNM114" s="90"/>
      <c r="JNN114" s="90"/>
      <c r="JNO114" s="90"/>
      <c r="JNP114" s="90"/>
      <c r="JNQ114" s="90"/>
      <c r="JNR114" s="90"/>
      <c r="JNS114" s="90"/>
      <c r="JNT114" s="90"/>
      <c r="JNU114" s="90"/>
      <c r="JNV114" s="90"/>
      <c r="JNW114" s="90"/>
      <c r="JNX114" s="90"/>
      <c r="JNY114" s="90"/>
      <c r="JNZ114" s="90"/>
      <c r="JOA114" s="90"/>
      <c r="JOB114" s="90"/>
      <c r="JOC114" s="90"/>
      <c r="JOD114" s="90"/>
      <c r="JOE114" s="90"/>
      <c r="JOF114" s="90"/>
      <c r="JOG114" s="90"/>
      <c r="JOH114" s="90"/>
      <c r="JOI114" s="90"/>
      <c r="JOJ114" s="90"/>
      <c r="JOK114" s="90"/>
      <c r="JOL114" s="90"/>
      <c r="JOM114" s="90"/>
      <c r="JON114" s="90"/>
      <c r="JOO114" s="90"/>
      <c r="JOP114" s="90"/>
      <c r="JOQ114" s="90"/>
      <c r="JOR114" s="90"/>
      <c r="JOS114" s="90"/>
      <c r="JOT114" s="90"/>
      <c r="JOU114" s="90"/>
      <c r="JOV114" s="90"/>
      <c r="JOW114" s="90"/>
      <c r="JOX114" s="90"/>
      <c r="JOY114" s="90"/>
      <c r="JOZ114" s="90"/>
      <c r="JPA114" s="90"/>
      <c r="JPB114" s="90"/>
      <c r="JPC114" s="90"/>
      <c r="JPD114" s="90"/>
      <c r="JPE114" s="90"/>
      <c r="JPF114" s="90"/>
      <c r="JPG114" s="90"/>
      <c r="JPH114" s="90"/>
      <c r="JPI114" s="90"/>
      <c r="JPJ114" s="90"/>
      <c r="JPK114" s="90"/>
      <c r="JPL114" s="90"/>
      <c r="JPM114" s="90"/>
      <c r="JPN114" s="90"/>
      <c r="JPO114" s="90"/>
      <c r="JPP114" s="90"/>
      <c r="JPQ114" s="90"/>
      <c r="JPR114" s="90"/>
      <c r="JPS114" s="90"/>
      <c r="JPT114" s="90"/>
      <c r="JPU114" s="90"/>
      <c r="JPV114" s="90"/>
      <c r="JPW114" s="90"/>
      <c r="JPX114" s="90"/>
      <c r="JPY114" s="90"/>
      <c r="JPZ114" s="90"/>
      <c r="JQA114" s="90"/>
      <c r="JQB114" s="90"/>
      <c r="JQC114" s="90"/>
      <c r="JQD114" s="90"/>
      <c r="JQE114" s="90"/>
      <c r="JQF114" s="90"/>
      <c r="JQG114" s="90"/>
      <c r="JQH114" s="90"/>
      <c r="JQI114" s="90"/>
      <c r="JQJ114" s="90"/>
      <c r="JQK114" s="90"/>
      <c r="JQL114" s="90"/>
      <c r="JQM114" s="90"/>
      <c r="JQN114" s="90"/>
      <c r="JQO114" s="90"/>
      <c r="JQP114" s="90"/>
      <c r="JQQ114" s="90"/>
      <c r="JQR114" s="90"/>
      <c r="JQS114" s="90"/>
      <c r="JQT114" s="90"/>
      <c r="JQU114" s="90"/>
      <c r="JQV114" s="90"/>
      <c r="JQW114" s="90"/>
      <c r="JQX114" s="90"/>
      <c r="JQY114" s="90"/>
      <c r="JQZ114" s="90"/>
      <c r="JRA114" s="90"/>
      <c r="JRB114" s="90"/>
      <c r="JRC114" s="90"/>
      <c r="JRD114" s="90"/>
      <c r="JRE114" s="90"/>
      <c r="JRF114" s="90"/>
      <c r="JRG114" s="90"/>
      <c r="JRH114" s="90"/>
      <c r="JRI114" s="90"/>
      <c r="JRJ114" s="90"/>
      <c r="JRK114" s="90"/>
      <c r="JRL114" s="90"/>
      <c r="JRM114" s="90"/>
      <c r="JRN114" s="90"/>
      <c r="JRO114" s="90"/>
      <c r="JRP114" s="90"/>
      <c r="JRQ114" s="90"/>
      <c r="JRR114" s="90"/>
      <c r="JRS114" s="90"/>
      <c r="JRT114" s="90"/>
      <c r="JRU114" s="90"/>
      <c r="JRV114" s="90"/>
      <c r="JRW114" s="90"/>
      <c r="JRX114" s="90"/>
      <c r="JRY114" s="90"/>
      <c r="JRZ114" s="90"/>
      <c r="JSA114" s="90"/>
      <c r="JSB114" s="90"/>
      <c r="JSC114" s="90"/>
      <c r="JSD114" s="90"/>
      <c r="JSE114" s="90"/>
      <c r="JSF114" s="90"/>
      <c r="JSG114" s="90"/>
      <c r="JSH114" s="90"/>
      <c r="JSI114" s="90"/>
      <c r="JSJ114" s="90"/>
      <c r="JSK114" s="90"/>
      <c r="JSL114" s="90"/>
      <c r="JSM114" s="90"/>
      <c r="JSN114" s="90"/>
      <c r="JSO114" s="90"/>
      <c r="JSP114" s="90"/>
      <c r="JSQ114" s="90"/>
      <c r="JSR114" s="90"/>
      <c r="JSS114" s="90"/>
      <c r="JST114" s="90"/>
      <c r="JSU114" s="90"/>
      <c r="JSV114" s="90"/>
      <c r="JSW114" s="90"/>
      <c r="JSX114" s="90"/>
      <c r="JSY114" s="90"/>
      <c r="JSZ114" s="90"/>
      <c r="JTA114" s="90"/>
      <c r="JTB114" s="90"/>
      <c r="JTC114" s="90"/>
      <c r="JTD114" s="90"/>
      <c r="JTE114" s="90"/>
      <c r="JTF114" s="90"/>
      <c r="JTG114" s="90"/>
      <c r="JTH114" s="90"/>
      <c r="JTI114" s="90"/>
      <c r="JTJ114" s="90"/>
      <c r="JTK114" s="90"/>
      <c r="JTL114" s="90"/>
      <c r="JTM114" s="90"/>
      <c r="JTN114" s="90"/>
      <c r="JTO114" s="90"/>
      <c r="JTP114" s="90"/>
      <c r="JTQ114" s="90"/>
      <c r="JTR114" s="90"/>
      <c r="JTS114" s="90"/>
      <c r="JTT114" s="90"/>
      <c r="JTU114" s="90"/>
      <c r="JTV114" s="90"/>
      <c r="JTW114" s="90"/>
      <c r="JTX114" s="90"/>
      <c r="JTY114" s="90"/>
      <c r="JTZ114" s="90"/>
      <c r="JUA114" s="90"/>
      <c r="JUB114" s="90"/>
      <c r="JUC114" s="90"/>
      <c r="JUD114" s="90"/>
      <c r="JUE114" s="90"/>
      <c r="JUF114" s="90"/>
      <c r="JUG114" s="90"/>
      <c r="JUH114" s="90"/>
      <c r="JUI114" s="90"/>
      <c r="JUJ114" s="90"/>
      <c r="JUK114" s="90"/>
      <c r="JUL114" s="90"/>
      <c r="JUM114" s="90"/>
      <c r="JUN114" s="90"/>
      <c r="JUO114" s="90"/>
      <c r="JUP114" s="90"/>
      <c r="JUQ114" s="90"/>
      <c r="JUR114" s="90"/>
      <c r="JUS114" s="90"/>
      <c r="JUT114" s="90"/>
      <c r="JUU114" s="90"/>
      <c r="JUV114" s="90"/>
      <c r="JUW114" s="90"/>
      <c r="JUX114" s="90"/>
      <c r="JUY114" s="90"/>
      <c r="JUZ114" s="90"/>
      <c r="JVA114" s="90"/>
      <c r="JVB114" s="90"/>
      <c r="JVC114" s="90"/>
      <c r="JVD114" s="90"/>
      <c r="JVE114" s="90"/>
      <c r="JVF114" s="90"/>
      <c r="JVG114" s="90"/>
      <c r="JVH114" s="90"/>
      <c r="JVI114" s="90"/>
      <c r="JVJ114" s="90"/>
      <c r="JVK114" s="90"/>
      <c r="JVL114" s="90"/>
      <c r="JVM114" s="90"/>
      <c r="JVN114" s="90"/>
      <c r="JVO114" s="90"/>
      <c r="JVP114" s="90"/>
      <c r="JVQ114" s="90"/>
      <c r="JVR114" s="90"/>
      <c r="JVS114" s="90"/>
      <c r="JVT114" s="90"/>
      <c r="JVU114" s="90"/>
      <c r="JVV114" s="90"/>
      <c r="JVW114" s="90"/>
      <c r="JVX114" s="90"/>
      <c r="JVY114" s="90"/>
      <c r="JVZ114" s="90"/>
      <c r="JWA114" s="90"/>
      <c r="JWB114" s="90"/>
      <c r="JWC114" s="90"/>
      <c r="JWD114" s="90"/>
      <c r="JWE114" s="90"/>
      <c r="JWF114" s="90"/>
      <c r="JWG114" s="90"/>
      <c r="JWH114" s="90"/>
      <c r="JWI114" s="90"/>
      <c r="JWJ114" s="90"/>
      <c r="JWK114" s="90"/>
      <c r="JWL114" s="90"/>
      <c r="JWM114" s="90"/>
      <c r="JWN114" s="90"/>
      <c r="JWO114" s="90"/>
      <c r="JWP114" s="90"/>
      <c r="JWQ114" s="90"/>
      <c r="JWR114" s="90"/>
      <c r="JWS114" s="90"/>
      <c r="JWT114" s="90"/>
      <c r="JWU114" s="90"/>
      <c r="JWV114" s="90"/>
      <c r="JWW114" s="90"/>
      <c r="JWX114" s="90"/>
      <c r="JWY114" s="90"/>
      <c r="JWZ114" s="90"/>
      <c r="JXA114" s="90"/>
      <c r="JXB114" s="90"/>
      <c r="JXC114" s="90"/>
      <c r="JXD114" s="90"/>
      <c r="JXE114" s="90"/>
      <c r="JXF114" s="90"/>
      <c r="JXG114" s="90"/>
      <c r="JXH114" s="90"/>
      <c r="JXI114" s="90"/>
      <c r="JXJ114" s="90"/>
      <c r="JXK114" s="90"/>
      <c r="JXL114" s="90"/>
      <c r="JXM114" s="90"/>
      <c r="JXN114" s="90"/>
      <c r="JXO114" s="90"/>
      <c r="JXP114" s="90"/>
      <c r="JXQ114" s="90"/>
      <c r="JXR114" s="90"/>
      <c r="JXS114" s="90"/>
      <c r="JXT114" s="90"/>
      <c r="JXU114" s="90"/>
      <c r="JXV114" s="90"/>
      <c r="JXW114" s="90"/>
      <c r="JXX114" s="90"/>
      <c r="JXY114" s="90"/>
      <c r="JXZ114" s="90"/>
      <c r="JYA114" s="90"/>
      <c r="JYB114" s="90"/>
      <c r="JYC114" s="90"/>
      <c r="JYD114" s="90"/>
      <c r="JYE114" s="90"/>
      <c r="JYF114" s="90"/>
      <c r="JYG114" s="90"/>
      <c r="JYH114" s="90"/>
      <c r="JYI114" s="90"/>
      <c r="JYJ114" s="90"/>
      <c r="JYK114" s="90"/>
      <c r="JYL114" s="90"/>
      <c r="JYM114" s="90"/>
      <c r="JYN114" s="90"/>
      <c r="JYO114" s="90"/>
      <c r="JYP114" s="90"/>
      <c r="JYQ114" s="90"/>
      <c r="JYR114" s="90"/>
      <c r="JYS114" s="90"/>
      <c r="JYT114" s="90"/>
      <c r="JYU114" s="90"/>
      <c r="JYV114" s="90"/>
      <c r="JYW114" s="90"/>
      <c r="JYX114" s="90"/>
      <c r="JYY114" s="90"/>
      <c r="JYZ114" s="90"/>
      <c r="JZA114" s="90"/>
      <c r="JZB114" s="90"/>
      <c r="JZC114" s="90"/>
      <c r="JZD114" s="90"/>
      <c r="JZE114" s="90"/>
      <c r="JZF114" s="90"/>
      <c r="JZG114" s="90"/>
      <c r="JZH114" s="90"/>
      <c r="JZI114" s="90"/>
      <c r="JZJ114" s="90"/>
      <c r="JZK114" s="90"/>
      <c r="JZL114" s="90"/>
      <c r="JZM114" s="90"/>
      <c r="JZN114" s="90"/>
      <c r="JZO114" s="90"/>
      <c r="JZP114" s="90"/>
      <c r="JZQ114" s="90"/>
      <c r="JZR114" s="90"/>
      <c r="JZS114" s="90"/>
      <c r="JZT114" s="90"/>
      <c r="JZU114" s="90"/>
      <c r="JZV114" s="90"/>
      <c r="JZW114" s="90"/>
      <c r="JZX114" s="90"/>
      <c r="JZY114" s="90"/>
      <c r="JZZ114" s="90"/>
      <c r="KAA114" s="90"/>
      <c r="KAB114" s="90"/>
      <c r="KAC114" s="90"/>
      <c r="KAD114" s="90"/>
      <c r="KAE114" s="90"/>
      <c r="KAF114" s="90"/>
      <c r="KAG114" s="90"/>
      <c r="KAH114" s="90"/>
      <c r="KAI114" s="90"/>
      <c r="KAJ114" s="90"/>
      <c r="KAK114" s="90"/>
      <c r="KAL114" s="90"/>
      <c r="KAM114" s="90"/>
      <c r="KAN114" s="90"/>
      <c r="KAO114" s="90"/>
      <c r="KAP114" s="90"/>
      <c r="KAQ114" s="90"/>
      <c r="KAR114" s="90"/>
      <c r="KAS114" s="90"/>
      <c r="KAT114" s="90"/>
      <c r="KAU114" s="90"/>
      <c r="KAV114" s="90"/>
      <c r="KAW114" s="90"/>
      <c r="KAX114" s="90"/>
      <c r="KAY114" s="90"/>
      <c r="KAZ114" s="90"/>
      <c r="KBA114" s="90"/>
      <c r="KBB114" s="90"/>
      <c r="KBC114" s="90"/>
      <c r="KBD114" s="90"/>
      <c r="KBE114" s="90"/>
      <c r="KBF114" s="90"/>
      <c r="KBG114" s="90"/>
      <c r="KBH114" s="90"/>
      <c r="KBI114" s="90"/>
      <c r="KBJ114" s="90"/>
      <c r="KBK114" s="90"/>
      <c r="KBL114" s="90"/>
      <c r="KBM114" s="90"/>
      <c r="KBN114" s="90"/>
      <c r="KBO114" s="90"/>
      <c r="KBP114" s="90"/>
      <c r="KBQ114" s="90"/>
      <c r="KBR114" s="90"/>
      <c r="KBS114" s="90"/>
      <c r="KBT114" s="90"/>
      <c r="KBU114" s="90"/>
      <c r="KBV114" s="90"/>
      <c r="KBW114" s="90"/>
      <c r="KBX114" s="90"/>
      <c r="KBY114" s="90"/>
      <c r="KBZ114" s="90"/>
      <c r="KCA114" s="90"/>
      <c r="KCB114" s="90"/>
      <c r="KCC114" s="90"/>
      <c r="KCD114" s="90"/>
      <c r="KCE114" s="90"/>
      <c r="KCF114" s="90"/>
      <c r="KCG114" s="90"/>
      <c r="KCH114" s="90"/>
      <c r="KCI114" s="90"/>
      <c r="KCJ114" s="90"/>
      <c r="KCK114" s="90"/>
      <c r="KCL114" s="90"/>
      <c r="KCM114" s="90"/>
      <c r="KCN114" s="90"/>
      <c r="KCO114" s="90"/>
      <c r="KCP114" s="90"/>
      <c r="KCQ114" s="90"/>
      <c r="KCR114" s="90"/>
      <c r="KCS114" s="90"/>
      <c r="KCT114" s="90"/>
      <c r="KCU114" s="90"/>
      <c r="KCV114" s="90"/>
      <c r="KCW114" s="90"/>
      <c r="KCX114" s="90"/>
      <c r="KCY114" s="90"/>
      <c r="KCZ114" s="90"/>
      <c r="KDA114" s="90"/>
      <c r="KDB114" s="90"/>
      <c r="KDC114" s="90"/>
      <c r="KDD114" s="90"/>
      <c r="KDE114" s="90"/>
      <c r="KDF114" s="90"/>
      <c r="KDG114" s="90"/>
      <c r="KDH114" s="90"/>
      <c r="KDI114" s="90"/>
      <c r="KDJ114" s="90"/>
      <c r="KDK114" s="90"/>
      <c r="KDL114" s="90"/>
      <c r="KDM114" s="90"/>
      <c r="KDN114" s="90"/>
      <c r="KDO114" s="90"/>
      <c r="KDP114" s="90"/>
      <c r="KDQ114" s="90"/>
      <c r="KDR114" s="90"/>
      <c r="KDS114" s="90"/>
      <c r="KDT114" s="90"/>
      <c r="KDU114" s="90"/>
      <c r="KDV114" s="90"/>
      <c r="KDW114" s="90"/>
      <c r="KDX114" s="90"/>
      <c r="KDY114" s="90"/>
      <c r="KDZ114" s="90"/>
      <c r="KEA114" s="90"/>
      <c r="KEB114" s="90"/>
      <c r="KEC114" s="90"/>
      <c r="KED114" s="90"/>
      <c r="KEE114" s="90"/>
      <c r="KEF114" s="90"/>
      <c r="KEG114" s="90"/>
      <c r="KEH114" s="90"/>
      <c r="KEI114" s="90"/>
      <c r="KEJ114" s="90"/>
      <c r="KEK114" s="90"/>
      <c r="KEL114" s="90"/>
      <c r="KEM114" s="90"/>
      <c r="KEN114" s="90"/>
      <c r="KEO114" s="90"/>
      <c r="KEP114" s="90"/>
      <c r="KEQ114" s="90"/>
      <c r="KER114" s="90"/>
      <c r="KES114" s="90"/>
      <c r="KET114" s="90"/>
      <c r="KEU114" s="90"/>
      <c r="KEV114" s="90"/>
      <c r="KEW114" s="90"/>
      <c r="KEX114" s="90"/>
      <c r="KEY114" s="90"/>
      <c r="KEZ114" s="90"/>
      <c r="KFA114" s="90"/>
      <c r="KFB114" s="90"/>
      <c r="KFC114" s="90"/>
      <c r="KFD114" s="90"/>
      <c r="KFE114" s="90"/>
      <c r="KFF114" s="90"/>
      <c r="KFG114" s="90"/>
      <c r="KFH114" s="90"/>
      <c r="KFI114" s="90"/>
      <c r="KFJ114" s="90"/>
      <c r="KFK114" s="90"/>
      <c r="KFL114" s="90"/>
      <c r="KFM114" s="90"/>
      <c r="KFN114" s="90"/>
      <c r="KFO114" s="90"/>
      <c r="KFP114" s="90"/>
      <c r="KFQ114" s="90"/>
      <c r="KFR114" s="90"/>
      <c r="KFS114" s="90"/>
      <c r="KFT114" s="90"/>
      <c r="KFU114" s="90"/>
      <c r="KFV114" s="90"/>
      <c r="KFW114" s="90"/>
      <c r="KFX114" s="90"/>
      <c r="KFY114" s="90"/>
      <c r="KFZ114" s="90"/>
      <c r="KGA114" s="90"/>
      <c r="KGB114" s="90"/>
      <c r="KGC114" s="90"/>
      <c r="KGD114" s="90"/>
      <c r="KGE114" s="90"/>
      <c r="KGF114" s="90"/>
      <c r="KGG114" s="90"/>
      <c r="KGH114" s="90"/>
      <c r="KGI114" s="90"/>
      <c r="KGJ114" s="90"/>
      <c r="KGK114" s="90"/>
      <c r="KGL114" s="90"/>
      <c r="KGM114" s="90"/>
      <c r="KGN114" s="90"/>
      <c r="KGO114" s="90"/>
      <c r="KGP114" s="90"/>
      <c r="KGQ114" s="90"/>
      <c r="KGR114" s="90"/>
      <c r="KGS114" s="90"/>
      <c r="KGT114" s="90"/>
      <c r="KGU114" s="90"/>
      <c r="KGV114" s="90"/>
      <c r="KGW114" s="90"/>
      <c r="KGX114" s="90"/>
      <c r="KGY114" s="90"/>
      <c r="KGZ114" s="90"/>
      <c r="KHA114" s="90"/>
      <c r="KHB114" s="90"/>
      <c r="KHC114" s="90"/>
      <c r="KHD114" s="90"/>
      <c r="KHE114" s="90"/>
      <c r="KHF114" s="90"/>
      <c r="KHG114" s="90"/>
      <c r="KHH114" s="90"/>
      <c r="KHI114" s="90"/>
      <c r="KHJ114" s="90"/>
      <c r="KHK114" s="90"/>
      <c r="KHL114" s="90"/>
      <c r="KHM114" s="90"/>
      <c r="KHN114" s="90"/>
      <c r="KHO114" s="90"/>
      <c r="KHP114" s="90"/>
      <c r="KHQ114" s="90"/>
      <c r="KHR114" s="90"/>
      <c r="KHS114" s="90"/>
      <c r="KHT114" s="90"/>
      <c r="KHU114" s="90"/>
      <c r="KHV114" s="90"/>
      <c r="KHW114" s="90"/>
      <c r="KHX114" s="90"/>
      <c r="KHY114" s="90"/>
      <c r="KHZ114" s="90"/>
      <c r="KIA114" s="90"/>
      <c r="KIB114" s="90"/>
      <c r="KIC114" s="90"/>
      <c r="KID114" s="90"/>
      <c r="KIE114" s="90"/>
      <c r="KIF114" s="90"/>
      <c r="KIG114" s="90"/>
      <c r="KIH114" s="90"/>
      <c r="KII114" s="90"/>
      <c r="KIJ114" s="90"/>
      <c r="KIK114" s="90"/>
      <c r="KIL114" s="90"/>
      <c r="KIM114" s="90"/>
      <c r="KIN114" s="90"/>
      <c r="KIO114" s="90"/>
      <c r="KIP114" s="90"/>
      <c r="KIQ114" s="90"/>
      <c r="KIR114" s="90"/>
      <c r="KIS114" s="90"/>
      <c r="KIT114" s="90"/>
      <c r="KIU114" s="90"/>
      <c r="KIV114" s="90"/>
      <c r="KIW114" s="90"/>
      <c r="KIX114" s="90"/>
      <c r="KIY114" s="90"/>
      <c r="KIZ114" s="90"/>
      <c r="KJA114" s="90"/>
      <c r="KJB114" s="90"/>
      <c r="KJC114" s="90"/>
      <c r="KJD114" s="90"/>
      <c r="KJE114" s="90"/>
      <c r="KJF114" s="90"/>
      <c r="KJG114" s="90"/>
      <c r="KJH114" s="90"/>
      <c r="KJI114" s="90"/>
      <c r="KJJ114" s="90"/>
      <c r="KJK114" s="90"/>
      <c r="KJL114" s="90"/>
      <c r="KJM114" s="90"/>
      <c r="KJN114" s="90"/>
      <c r="KJO114" s="90"/>
      <c r="KJP114" s="90"/>
      <c r="KJQ114" s="90"/>
      <c r="KJR114" s="90"/>
      <c r="KJS114" s="90"/>
      <c r="KJT114" s="90"/>
      <c r="KJU114" s="90"/>
      <c r="KJV114" s="90"/>
      <c r="KJW114" s="90"/>
      <c r="KJX114" s="90"/>
      <c r="KJY114" s="90"/>
      <c r="KJZ114" s="90"/>
      <c r="KKA114" s="90"/>
      <c r="KKB114" s="90"/>
      <c r="KKC114" s="90"/>
      <c r="KKD114" s="90"/>
      <c r="KKE114" s="90"/>
      <c r="KKF114" s="90"/>
      <c r="KKG114" s="90"/>
      <c r="KKH114" s="90"/>
      <c r="KKI114" s="90"/>
      <c r="KKJ114" s="90"/>
      <c r="KKK114" s="90"/>
      <c r="KKL114" s="90"/>
      <c r="KKM114" s="90"/>
      <c r="KKN114" s="90"/>
      <c r="KKO114" s="90"/>
      <c r="KKP114" s="90"/>
      <c r="KKQ114" s="90"/>
      <c r="KKR114" s="90"/>
      <c r="KKS114" s="90"/>
      <c r="KKT114" s="90"/>
      <c r="KKU114" s="90"/>
      <c r="KKV114" s="90"/>
      <c r="KKW114" s="90"/>
      <c r="KKX114" s="90"/>
      <c r="KKY114" s="90"/>
      <c r="KKZ114" s="90"/>
      <c r="KLA114" s="90"/>
      <c r="KLB114" s="90"/>
      <c r="KLC114" s="90"/>
      <c r="KLD114" s="90"/>
      <c r="KLE114" s="90"/>
      <c r="KLF114" s="90"/>
      <c r="KLG114" s="90"/>
      <c r="KLH114" s="90"/>
      <c r="KLI114" s="90"/>
      <c r="KLJ114" s="90"/>
      <c r="KLK114" s="90"/>
      <c r="KLL114" s="90"/>
      <c r="KLM114" s="90"/>
      <c r="KLN114" s="90"/>
      <c r="KLO114" s="90"/>
      <c r="KLP114" s="90"/>
      <c r="KLQ114" s="90"/>
      <c r="KLR114" s="90"/>
      <c r="KLS114" s="90"/>
      <c r="KLT114" s="90"/>
      <c r="KLU114" s="90"/>
      <c r="KLV114" s="90"/>
      <c r="KLW114" s="90"/>
      <c r="KLX114" s="90"/>
      <c r="KLY114" s="90"/>
      <c r="KLZ114" s="90"/>
      <c r="KMA114" s="90"/>
      <c r="KMB114" s="90"/>
      <c r="KMC114" s="90"/>
      <c r="KMD114" s="90"/>
      <c r="KME114" s="90"/>
      <c r="KMF114" s="90"/>
      <c r="KMG114" s="90"/>
      <c r="KMH114" s="90"/>
      <c r="KMI114" s="90"/>
      <c r="KMJ114" s="90"/>
      <c r="KMK114" s="90"/>
      <c r="KML114" s="90"/>
      <c r="KMM114" s="90"/>
      <c r="KMN114" s="90"/>
      <c r="KMO114" s="90"/>
      <c r="KMP114" s="90"/>
      <c r="KMQ114" s="90"/>
      <c r="KMR114" s="90"/>
      <c r="KMS114" s="90"/>
      <c r="KMT114" s="90"/>
      <c r="KMU114" s="90"/>
      <c r="KMV114" s="90"/>
      <c r="KMW114" s="90"/>
      <c r="KMX114" s="90"/>
      <c r="KMY114" s="90"/>
      <c r="KMZ114" s="90"/>
      <c r="KNA114" s="90"/>
      <c r="KNB114" s="90"/>
      <c r="KNC114" s="90"/>
      <c r="KND114" s="90"/>
      <c r="KNE114" s="90"/>
      <c r="KNF114" s="90"/>
      <c r="KNG114" s="90"/>
      <c r="KNH114" s="90"/>
      <c r="KNI114" s="90"/>
      <c r="KNJ114" s="90"/>
      <c r="KNK114" s="90"/>
      <c r="KNL114" s="90"/>
      <c r="KNM114" s="90"/>
      <c r="KNN114" s="90"/>
      <c r="KNO114" s="90"/>
      <c r="KNP114" s="90"/>
      <c r="KNQ114" s="90"/>
      <c r="KNR114" s="90"/>
      <c r="KNS114" s="90"/>
      <c r="KNT114" s="90"/>
      <c r="KNU114" s="90"/>
      <c r="KNV114" s="90"/>
      <c r="KNW114" s="90"/>
      <c r="KNX114" s="90"/>
      <c r="KNY114" s="90"/>
      <c r="KNZ114" s="90"/>
      <c r="KOA114" s="90"/>
      <c r="KOB114" s="90"/>
      <c r="KOC114" s="90"/>
      <c r="KOD114" s="90"/>
      <c r="KOE114" s="90"/>
      <c r="KOF114" s="90"/>
      <c r="KOG114" s="90"/>
      <c r="KOH114" s="90"/>
      <c r="KOI114" s="90"/>
      <c r="KOJ114" s="90"/>
      <c r="KOK114" s="90"/>
      <c r="KOL114" s="90"/>
      <c r="KOM114" s="90"/>
      <c r="KON114" s="90"/>
      <c r="KOO114" s="90"/>
      <c r="KOP114" s="90"/>
      <c r="KOQ114" s="90"/>
      <c r="KOR114" s="90"/>
      <c r="KOS114" s="90"/>
      <c r="KOT114" s="90"/>
      <c r="KOU114" s="90"/>
      <c r="KOV114" s="90"/>
      <c r="KOW114" s="90"/>
      <c r="KOX114" s="90"/>
      <c r="KOY114" s="90"/>
      <c r="KOZ114" s="90"/>
      <c r="KPA114" s="90"/>
      <c r="KPB114" s="90"/>
      <c r="KPC114" s="90"/>
      <c r="KPD114" s="90"/>
      <c r="KPE114" s="90"/>
      <c r="KPF114" s="90"/>
      <c r="KPG114" s="90"/>
      <c r="KPH114" s="90"/>
      <c r="KPI114" s="90"/>
      <c r="KPJ114" s="90"/>
      <c r="KPK114" s="90"/>
      <c r="KPL114" s="90"/>
      <c r="KPM114" s="90"/>
      <c r="KPN114" s="90"/>
      <c r="KPO114" s="90"/>
      <c r="KPP114" s="90"/>
      <c r="KPQ114" s="90"/>
      <c r="KPR114" s="90"/>
      <c r="KPS114" s="90"/>
      <c r="KPT114" s="90"/>
      <c r="KPU114" s="90"/>
      <c r="KPV114" s="90"/>
      <c r="KPW114" s="90"/>
      <c r="KPX114" s="90"/>
      <c r="KPY114" s="90"/>
      <c r="KPZ114" s="90"/>
      <c r="KQA114" s="90"/>
      <c r="KQB114" s="90"/>
      <c r="KQC114" s="90"/>
      <c r="KQD114" s="90"/>
      <c r="KQE114" s="90"/>
      <c r="KQF114" s="90"/>
      <c r="KQG114" s="90"/>
      <c r="KQH114" s="90"/>
      <c r="KQI114" s="90"/>
      <c r="KQJ114" s="90"/>
      <c r="KQK114" s="90"/>
      <c r="KQL114" s="90"/>
      <c r="KQM114" s="90"/>
      <c r="KQN114" s="90"/>
      <c r="KQO114" s="90"/>
      <c r="KQP114" s="90"/>
      <c r="KQQ114" s="90"/>
      <c r="KQR114" s="90"/>
      <c r="KQS114" s="90"/>
      <c r="KQT114" s="90"/>
      <c r="KQU114" s="90"/>
      <c r="KQV114" s="90"/>
      <c r="KQW114" s="90"/>
      <c r="KQX114" s="90"/>
      <c r="KQY114" s="90"/>
      <c r="KQZ114" s="90"/>
      <c r="KRA114" s="90"/>
      <c r="KRB114" s="90"/>
      <c r="KRC114" s="90"/>
      <c r="KRD114" s="90"/>
      <c r="KRE114" s="90"/>
      <c r="KRF114" s="90"/>
      <c r="KRG114" s="90"/>
      <c r="KRH114" s="90"/>
      <c r="KRI114" s="90"/>
      <c r="KRJ114" s="90"/>
      <c r="KRK114" s="90"/>
      <c r="KRL114" s="90"/>
      <c r="KRM114" s="90"/>
      <c r="KRN114" s="90"/>
      <c r="KRO114" s="90"/>
      <c r="KRP114" s="90"/>
      <c r="KRQ114" s="90"/>
      <c r="KRR114" s="90"/>
      <c r="KRS114" s="90"/>
      <c r="KRT114" s="90"/>
      <c r="KRU114" s="90"/>
      <c r="KRV114" s="90"/>
      <c r="KRW114" s="90"/>
      <c r="KRX114" s="90"/>
      <c r="KRY114" s="90"/>
      <c r="KRZ114" s="90"/>
      <c r="KSA114" s="90"/>
      <c r="KSB114" s="90"/>
      <c r="KSC114" s="90"/>
      <c r="KSD114" s="90"/>
      <c r="KSE114" s="90"/>
      <c r="KSF114" s="90"/>
      <c r="KSG114" s="90"/>
      <c r="KSH114" s="90"/>
      <c r="KSI114" s="90"/>
      <c r="KSJ114" s="90"/>
      <c r="KSK114" s="90"/>
      <c r="KSL114" s="90"/>
      <c r="KSM114" s="90"/>
      <c r="KSN114" s="90"/>
      <c r="KSO114" s="90"/>
      <c r="KSP114" s="90"/>
      <c r="KSQ114" s="90"/>
      <c r="KSR114" s="90"/>
      <c r="KSS114" s="90"/>
      <c r="KST114" s="90"/>
      <c r="KSU114" s="90"/>
      <c r="KSV114" s="90"/>
      <c r="KSW114" s="90"/>
      <c r="KSX114" s="90"/>
      <c r="KSY114" s="90"/>
      <c r="KSZ114" s="90"/>
      <c r="KTA114" s="90"/>
      <c r="KTB114" s="90"/>
      <c r="KTC114" s="90"/>
      <c r="KTD114" s="90"/>
      <c r="KTE114" s="90"/>
      <c r="KTF114" s="90"/>
      <c r="KTG114" s="90"/>
      <c r="KTH114" s="90"/>
      <c r="KTI114" s="90"/>
      <c r="KTJ114" s="90"/>
      <c r="KTK114" s="90"/>
      <c r="KTL114" s="90"/>
      <c r="KTM114" s="90"/>
      <c r="KTN114" s="90"/>
      <c r="KTO114" s="90"/>
      <c r="KTP114" s="90"/>
      <c r="KTQ114" s="90"/>
      <c r="KTR114" s="90"/>
      <c r="KTS114" s="90"/>
      <c r="KTT114" s="90"/>
      <c r="KTU114" s="90"/>
      <c r="KTV114" s="90"/>
      <c r="KTW114" s="90"/>
      <c r="KTX114" s="90"/>
      <c r="KTY114" s="90"/>
      <c r="KTZ114" s="90"/>
      <c r="KUA114" s="90"/>
      <c r="KUB114" s="90"/>
      <c r="KUC114" s="90"/>
      <c r="KUD114" s="90"/>
      <c r="KUE114" s="90"/>
      <c r="KUF114" s="90"/>
      <c r="KUG114" s="90"/>
      <c r="KUH114" s="90"/>
      <c r="KUI114" s="90"/>
      <c r="KUJ114" s="90"/>
      <c r="KUK114" s="90"/>
      <c r="KUL114" s="90"/>
      <c r="KUM114" s="90"/>
      <c r="KUN114" s="90"/>
      <c r="KUO114" s="90"/>
      <c r="KUP114" s="90"/>
      <c r="KUQ114" s="90"/>
      <c r="KUR114" s="90"/>
      <c r="KUS114" s="90"/>
      <c r="KUT114" s="90"/>
      <c r="KUU114" s="90"/>
      <c r="KUV114" s="90"/>
      <c r="KUW114" s="90"/>
      <c r="KUX114" s="90"/>
      <c r="KUY114" s="90"/>
      <c r="KUZ114" s="90"/>
      <c r="KVA114" s="90"/>
      <c r="KVB114" s="90"/>
      <c r="KVC114" s="90"/>
      <c r="KVD114" s="90"/>
      <c r="KVE114" s="90"/>
      <c r="KVF114" s="90"/>
      <c r="KVG114" s="90"/>
      <c r="KVH114" s="90"/>
      <c r="KVI114" s="90"/>
      <c r="KVJ114" s="90"/>
      <c r="KVK114" s="90"/>
      <c r="KVL114" s="90"/>
      <c r="KVM114" s="90"/>
      <c r="KVN114" s="90"/>
      <c r="KVO114" s="90"/>
      <c r="KVP114" s="90"/>
      <c r="KVQ114" s="90"/>
      <c r="KVR114" s="90"/>
      <c r="KVS114" s="90"/>
      <c r="KVT114" s="90"/>
      <c r="KVU114" s="90"/>
      <c r="KVV114" s="90"/>
      <c r="KVW114" s="90"/>
      <c r="KVX114" s="90"/>
      <c r="KVY114" s="90"/>
      <c r="KVZ114" s="90"/>
      <c r="KWA114" s="90"/>
      <c r="KWB114" s="90"/>
      <c r="KWC114" s="90"/>
      <c r="KWD114" s="90"/>
      <c r="KWE114" s="90"/>
      <c r="KWF114" s="90"/>
      <c r="KWG114" s="90"/>
      <c r="KWH114" s="90"/>
      <c r="KWI114" s="90"/>
      <c r="KWJ114" s="90"/>
      <c r="KWK114" s="90"/>
      <c r="KWL114" s="90"/>
      <c r="KWM114" s="90"/>
      <c r="KWN114" s="90"/>
      <c r="KWO114" s="90"/>
      <c r="KWP114" s="90"/>
      <c r="KWQ114" s="90"/>
      <c r="KWR114" s="90"/>
      <c r="KWS114" s="90"/>
      <c r="KWT114" s="90"/>
      <c r="KWU114" s="90"/>
      <c r="KWV114" s="90"/>
      <c r="KWW114" s="90"/>
      <c r="KWX114" s="90"/>
      <c r="KWY114" s="90"/>
      <c r="KWZ114" s="90"/>
      <c r="KXA114" s="90"/>
      <c r="KXB114" s="90"/>
      <c r="KXC114" s="90"/>
      <c r="KXD114" s="90"/>
      <c r="KXE114" s="90"/>
      <c r="KXF114" s="90"/>
      <c r="KXG114" s="90"/>
      <c r="KXH114" s="90"/>
      <c r="KXI114" s="90"/>
      <c r="KXJ114" s="90"/>
      <c r="KXK114" s="90"/>
      <c r="KXL114" s="90"/>
      <c r="KXM114" s="90"/>
      <c r="KXN114" s="90"/>
      <c r="KXO114" s="90"/>
      <c r="KXP114" s="90"/>
      <c r="KXQ114" s="90"/>
      <c r="KXR114" s="90"/>
      <c r="KXS114" s="90"/>
      <c r="KXT114" s="90"/>
      <c r="KXU114" s="90"/>
      <c r="KXV114" s="90"/>
      <c r="KXW114" s="90"/>
      <c r="KXX114" s="90"/>
      <c r="KXY114" s="90"/>
      <c r="KXZ114" s="90"/>
      <c r="KYA114" s="90"/>
      <c r="KYB114" s="90"/>
      <c r="KYC114" s="90"/>
      <c r="KYD114" s="90"/>
      <c r="KYE114" s="90"/>
      <c r="KYF114" s="90"/>
      <c r="KYG114" s="90"/>
      <c r="KYH114" s="90"/>
      <c r="KYI114" s="90"/>
      <c r="KYJ114" s="90"/>
      <c r="KYK114" s="90"/>
      <c r="KYL114" s="90"/>
      <c r="KYM114" s="90"/>
      <c r="KYN114" s="90"/>
      <c r="KYO114" s="90"/>
      <c r="KYP114" s="90"/>
      <c r="KYQ114" s="90"/>
      <c r="KYR114" s="90"/>
      <c r="KYS114" s="90"/>
      <c r="KYT114" s="90"/>
      <c r="KYU114" s="90"/>
      <c r="KYV114" s="90"/>
      <c r="KYW114" s="90"/>
      <c r="KYX114" s="90"/>
      <c r="KYY114" s="90"/>
      <c r="KYZ114" s="90"/>
      <c r="KZA114" s="90"/>
      <c r="KZB114" s="90"/>
      <c r="KZC114" s="90"/>
      <c r="KZD114" s="90"/>
      <c r="KZE114" s="90"/>
      <c r="KZF114" s="90"/>
      <c r="KZG114" s="90"/>
      <c r="KZH114" s="90"/>
      <c r="KZI114" s="90"/>
      <c r="KZJ114" s="90"/>
      <c r="KZK114" s="90"/>
      <c r="KZL114" s="90"/>
      <c r="KZM114" s="90"/>
      <c r="KZN114" s="90"/>
      <c r="KZO114" s="90"/>
      <c r="KZP114" s="90"/>
      <c r="KZQ114" s="90"/>
      <c r="KZR114" s="90"/>
      <c r="KZS114" s="90"/>
      <c r="KZT114" s="90"/>
      <c r="KZU114" s="90"/>
      <c r="KZV114" s="90"/>
      <c r="KZW114" s="90"/>
      <c r="KZX114" s="90"/>
      <c r="KZY114" s="90"/>
      <c r="KZZ114" s="90"/>
      <c r="LAA114" s="90"/>
      <c r="LAB114" s="90"/>
      <c r="LAC114" s="90"/>
      <c r="LAD114" s="90"/>
      <c r="LAE114" s="90"/>
      <c r="LAF114" s="90"/>
      <c r="LAG114" s="90"/>
      <c r="LAH114" s="90"/>
      <c r="LAI114" s="90"/>
      <c r="LAJ114" s="90"/>
      <c r="LAK114" s="90"/>
      <c r="LAL114" s="90"/>
      <c r="LAM114" s="90"/>
      <c r="LAN114" s="90"/>
      <c r="LAO114" s="90"/>
      <c r="LAP114" s="90"/>
      <c r="LAQ114" s="90"/>
      <c r="LAR114" s="90"/>
      <c r="LAS114" s="90"/>
      <c r="LAT114" s="90"/>
      <c r="LAU114" s="90"/>
      <c r="LAV114" s="90"/>
      <c r="LAW114" s="90"/>
      <c r="LAX114" s="90"/>
      <c r="LAY114" s="90"/>
      <c r="LAZ114" s="90"/>
      <c r="LBA114" s="90"/>
      <c r="LBB114" s="90"/>
      <c r="LBC114" s="90"/>
      <c r="LBD114" s="90"/>
      <c r="LBE114" s="90"/>
      <c r="LBF114" s="90"/>
      <c r="LBG114" s="90"/>
      <c r="LBH114" s="90"/>
      <c r="LBI114" s="90"/>
      <c r="LBJ114" s="90"/>
      <c r="LBK114" s="90"/>
      <c r="LBL114" s="90"/>
      <c r="LBM114" s="90"/>
      <c r="LBN114" s="90"/>
      <c r="LBO114" s="90"/>
      <c r="LBP114" s="90"/>
      <c r="LBQ114" s="90"/>
      <c r="LBR114" s="90"/>
      <c r="LBS114" s="90"/>
      <c r="LBT114" s="90"/>
      <c r="LBU114" s="90"/>
      <c r="LBV114" s="90"/>
      <c r="LBW114" s="90"/>
      <c r="LBX114" s="90"/>
      <c r="LBY114" s="90"/>
      <c r="LBZ114" s="90"/>
      <c r="LCA114" s="90"/>
      <c r="LCB114" s="90"/>
      <c r="LCC114" s="90"/>
      <c r="LCD114" s="90"/>
      <c r="LCE114" s="90"/>
      <c r="LCF114" s="90"/>
      <c r="LCG114" s="90"/>
      <c r="LCH114" s="90"/>
      <c r="LCI114" s="90"/>
      <c r="LCJ114" s="90"/>
      <c r="LCK114" s="90"/>
      <c r="LCL114" s="90"/>
      <c r="LCM114" s="90"/>
      <c r="LCN114" s="90"/>
      <c r="LCO114" s="90"/>
      <c r="LCP114" s="90"/>
      <c r="LCQ114" s="90"/>
      <c r="LCR114" s="90"/>
      <c r="LCS114" s="90"/>
      <c r="LCT114" s="90"/>
      <c r="LCU114" s="90"/>
      <c r="LCV114" s="90"/>
      <c r="LCW114" s="90"/>
      <c r="LCX114" s="90"/>
      <c r="LCY114" s="90"/>
      <c r="LCZ114" s="90"/>
      <c r="LDA114" s="90"/>
      <c r="LDB114" s="90"/>
      <c r="LDC114" s="90"/>
      <c r="LDD114" s="90"/>
      <c r="LDE114" s="90"/>
      <c r="LDF114" s="90"/>
      <c r="LDG114" s="90"/>
      <c r="LDH114" s="90"/>
      <c r="LDI114" s="90"/>
      <c r="LDJ114" s="90"/>
      <c r="LDK114" s="90"/>
      <c r="LDL114" s="90"/>
      <c r="LDM114" s="90"/>
      <c r="LDN114" s="90"/>
      <c r="LDO114" s="90"/>
      <c r="LDP114" s="90"/>
      <c r="LDQ114" s="90"/>
      <c r="LDR114" s="90"/>
      <c r="LDS114" s="90"/>
      <c r="LDT114" s="90"/>
      <c r="LDU114" s="90"/>
      <c r="LDV114" s="90"/>
      <c r="LDW114" s="90"/>
      <c r="LDX114" s="90"/>
      <c r="LDY114" s="90"/>
      <c r="LDZ114" s="90"/>
      <c r="LEA114" s="90"/>
      <c r="LEB114" s="90"/>
      <c r="LEC114" s="90"/>
      <c r="LED114" s="90"/>
      <c r="LEE114" s="90"/>
      <c r="LEF114" s="90"/>
      <c r="LEG114" s="90"/>
      <c r="LEH114" s="90"/>
      <c r="LEI114" s="90"/>
      <c r="LEJ114" s="90"/>
      <c r="LEK114" s="90"/>
      <c r="LEL114" s="90"/>
      <c r="LEM114" s="90"/>
      <c r="LEN114" s="90"/>
      <c r="LEO114" s="90"/>
      <c r="LEP114" s="90"/>
      <c r="LEQ114" s="90"/>
      <c r="LER114" s="90"/>
      <c r="LES114" s="90"/>
      <c r="LET114" s="90"/>
      <c r="LEU114" s="90"/>
      <c r="LEV114" s="90"/>
      <c r="LEW114" s="90"/>
      <c r="LEX114" s="90"/>
      <c r="LEY114" s="90"/>
      <c r="LEZ114" s="90"/>
      <c r="LFA114" s="90"/>
      <c r="LFB114" s="90"/>
      <c r="LFC114" s="90"/>
      <c r="LFD114" s="90"/>
      <c r="LFE114" s="90"/>
      <c r="LFF114" s="90"/>
      <c r="LFG114" s="90"/>
      <c r="LFH114" s="90"/>
      <c r="LFI114" s="90"/>
      <c r="LFJ114" s="90"/>
      <c r="LFK114" s="90"/>
      <c r="LFL114" s="90"/>
      <c r="LFM114" s="90"/>
      <c r="LFN114" s="90"/>
      <c r="LFO114" s="90"/>
      <c r="LFP114" s="90"/>
      <c r="LFQ114" s="90"/>
      <c r="LFR114" s="90"/>
      <c r="LFS114" s="90"/>
      <c r="LFT114" s="90"/>
      <c r="LFU114" s="90"/>
      <c r="LFV114" s="90"/>
      <c r="LFW114" s="90"/>
      <c r="LFX114" s="90"/>
      <c r="LFY114" s="90"/>
      <c r="LFZ114" s="90"/>
      <c r="LGA114" s="90"/>
      <c r="LGB114" s="90"/>
      <c r="LGC114" s="90"/>
      <c r="LGD114" s="90"/>
      <c r="LGE114" s="90"/>
      <c r="LGF114" s="90"/>
      <c r="LGG114" s="90"/>
      <c r="LGH114" s="90"/>
      <c r="LGI114" s="90"/>
      <c r="LGJ114" s="90"/>
      <c r="LGK114" s="90"/>
      <c r="LGL114" s="90"/>
      <c r="LGM114" s="90"/>
      <c r="LGN114" s="90"/>
      <c r="LGO114" s="90"/>
      <c r="LGP114" s="90"/>
      <c r="LGQ114" s="90"/>
      <c r="LGR114" s="90"/>
      <c r="LGS114" s="90"/>
      <c r="LGT114" s="90"/>
      <c r="LGU114" s="90"/>
      <c r="LGV114" s="90"/>
      <c r="LGW114" s="90"/>
      <c r="LGX114" s="90"/>
      <c r="LGY114" s="90"/>
      <c r="LGZ114" s="90"/>
      <c r="LHA114" s="90"/>
      <c r="LHB114" s="90"/>
      <c r="LHC114" s="90"/>
      <c r="LHD114" s="90"/>
      <c r="LHE114" s="90"/>
      <c r="LHF114" s="90"/>
      <c r="LHG114" s="90"/>
      <c r="LHH114" s="90"/>
      <c r="LHI114" s="90"/>
      <c r="LHJ114" s="90"/>
      <c r="LHK114" s="90"/>
      <c r="LHL114" s="90"/>
      <c r="LHM114" s="90"/>
      <c r="LHN114" s="90"/>
      <c r="LHO114" s="90"/>
      <c r="LHP114" s="90"/>
      <c r="LHQ114" s="90"/>
      <c r="LHR114" s="90"/>
      <c r="LHS114" s="90"/>
      <c r="LHT114" s="90"/>
      <c r="LHU114" s="90"/>
      <c r="LHV114" s="90"/>
      <c r="LHW114" s="90"/>
      <c r="LHX114" s="90"/>
      <c r="LHY114" s="90"/>
      <c r="LHZ114" s="90"/>
      <c r="LIA114" s="90"/>
      <c r="LIB114" s="90"/>
      <c r="LIC114" s="90"/>
      <c r="LID114" s="90"/>
      <c r="LIE114" s="90"/>
      <c r="LIF114" s="90"/>
      <c r="LIG114" s="90"/>
      <c r="LIH114" s="90"/>
      <c r="LII114" s="90"/>
      <c r="LIJ114" s="90"/>
      <c r="LIK114" s="90"/>
      <c r="LIL114" s="90"/>
      <c r="LIM114" s="90"/>
      <c r="LIN114" s="90"/>
      <c r="LIO114" s="90"/>
      <c r="LIP114" s="90"/>
      <c r="LIQ114" s="90"/>
      <c r="LIR114" s="90"/>
      <c r="LIS114" s="90"/>
      <c r="LIT114" s="90"/>
      <c r="LIU114" s="90"/>
      <c r="LIV114" s="90"/>
      <c r="LIW114" s="90"/>
      <c r="LIX114" s="90"/>
      <c r="LIY114" s="90"/>
      <c r="LIZ114" s="90"/>
      <c r="LJA114" s="90"/>
      <c r="LJB114" s="90"/>
      <c r="LJC114" s="90"/>
      <c r="LJD114" s="90"/>
      <c r="LJE114" s="90"/>
      <c r="LJF114" s="90"/>
      <c r="LJG114" s="90"/>
      <c r="LJH114" s="90"/>
      <c r="LJI114" s="90"/>
      <c r="LJJ114" s="90"/>
      <c r="LJK114" s="90"/>
      <c r="LJL114" s="90"/>
      <c r="LJM114" s="90"/>
      <c r="LJN114" s="90"/>
      <c r="LJO114" s="90"/>
      <c r="LJP114" s="90"/>
      <c r="LJQ114" s="90"/>
      <c r="LJR114" s="90"/>
      <c r="LJS114" s="90"/>
      <c r="LJT114" s="90"/>
      <c r="LJU114" s="90"/>
      <c r="LJV114" s="90"/>
      <c r="LJW114" s="90"/>
      <c r="LJX114" s="90"/>
      <c r="LJY114" s="90"/>
      <c r="LJZ114" s="90"/>
      <c r="LKA114" s="90"/>
      <c r="LKB114" s="90"/>
      <c r="LKC114" s="90"/>
      <c r="LKD114" s="90"/>
      <c r="LKE114" s="90"/>
      <c r="LKF114" s="90"/>
      <c r="LKG114" s="90"/>
      <c r="LKH114" s="90"/>
      <c r="LKI114" s="90"/>
      <c r="LKJ114" s="90"/>
      <c r="LKK114" s="90"/>
      <c r="LKL114" s="90"/>
      <c r="LKM114" s="90"/>
      <c r="LKN114" s="90"/>
      <c r="LKO114" s="90"/>
      <c r="LKP114" s="90"/>
      <c r="LKQ114" s="90"/>
      <c r="LKR114" s="90"/>
      <c r="LKS114" s="90"/>
      <c r="LKT114" s="90"/>
      <c r="LKU114" s="90"/>
      <c r="LKV114" s="90"/>
      <c r="LKW114" s="90"/>
      <c r="LKX114" s="90"/>
      <c r="LKY114" s="90"/>
      <c r="LKZ114" s="90"/>
      <c r="LLA114" s="90"/>
      <c r="LLB114" s="90"/>
      <c r="LLC114" s="90"/>
      <c r="LLD114" s="90"/>
      <c r="LLE114" s="90"/>
      <c r="LLF114" s="90"/>
      <c r="LLG114" s="90"/>
      <c r="LLH114" s="90"/>
      <c r="LLI114" s="90"/>
      <c r="LLJ114" s="90"/>
      <c r="LLK114" s="90"/>
      <c r="LLL114" s="90"/>
      <c r="LLM114" s="90"/>
      <c r="LLN114" s="90"/>
      <c r="LLO114" s="90"/>
      <c r="LLP114" s="90"/>
      <c r="LLQ114" s="90"/>
      <c r="LLR114" s="90"/>
      <c r="LLS114" s="90"/>
      <c r="LLT114" s="90"/>
      <c r="LLU114" s="90"/>
      <c r="LLV114" s="90"/>
      <c r="LLW114" s="90"/>
      <c r="LLX114" s="90"/>
      <c r="LLY114" s="90"/>
      <c r="LLZ114" s="90"/>
      <c r="LMA114" s="90"/>
      <c r="LMB114" s="90"/>
      <c r="LMC114" s="90"/>
      <c r="LMD114" s="90"/>
      <c r="LME114" s="90"/>
      <c r="LMF114" s="90"/>
      <c r="LMG114" s="90"/>
      <c r="LMH114" s="90"/>
      <c r="LMI114" s="90"/>
      <c r="LMJ114" s="90"/>
      <c r="LMK114" s="90"/>
      <c r="LML114" s="90"/>
      <c r="LMM114" s="90"/>
      <c r="LMN114" s="90"/>
      <c r="LMO114" s="90"/>
      <c r="LMP114" s="90"/>
      <c r="LMQ114" s="90"/>
      <c r="LMR114" s="90"/>
      <c r="LMS114" s="90"/>
      <c r="LMT114" s="90"/>
      <c r="LMU114" s="90"/>
      <c r="LMV114" s="90"/>
      <c r="LMW114" s="90"/>
      <c r="LMX114" s="90"/>
      <c r="LMY114" s="90"/>
      <c r="LMZ114" s="90"/>
      <c r="LNA114" s="90"/>
      <c r="LNB114" s="90"/>
      <c r="LNC114" s="90"/>
      <c r="LND114" s="90"/>
      <c r="LNE114" s="90"/>
      <c r="LNF114" s="90"/>
      <c r="LNG114" s="90"/>
      <c r="LNH114" s="90"/>
      <c r="LNI114" s="90"/>
      <c r="LNJ114" s="90"/>
      <c r="LNK114" s="90"/>
      <c r="LNL114" s="90"/>
      <c r="LNM114" s="90"/>
      <c r="LNN114" s="90"/>
      <c r="LNO114" s="90"/>
      <c r="LNP114" s="90"/>
      <c r="LNQ114" s="90"/>
      <c r="LNR114" s="90"/>
      <c r="LNS114" s="90"/>
      <c r="LNT114" s="90"/>
      <c r="LNU114" s="90"/>
      <c r="LNV114" s="90"/>
      <c r="LNW114" s="90"/>
      <c r="LNX114" s="90"/>
      <c r="LNY114" s="90"/>
      <c r="LNZ114" s="90"/>
      <c r="LOA114" s="90"/>
      <c r="LOB114" s="90"/>
      <c r="LOC114" s="90"/>
      <c r="LOD114" s="90"/>
      <c r="LOE114" s="90"/>
      <c r="LOF114" s="90"/>
      <c r="LOG114" s="90"/>
      <c r="LOH114" s="90"/>
      <c r="LOI114" s="90"/>
      <c r="LOJ114" s="90"/>
      <c r="LOK114" s="90"/>
      <c r="LOL114" s="90"/>
      <c r="LOM114" s="90"/>
      <c r="LON114" s="90"/>
      <c r="LOO114" s="90"/>
      <c r="LOP114" s="90"/>
      <c r="LOQ114" s="90"/>
      <c r="LOR114" s="90"/>
      <c r="LOS114" s="90"/>
      <c r="LOT114" s="90"/>
      <c r="LOU114" s="90"/>
      <c r="LOV114" s="90"/>
      <c r="LOW114" s="90"/>
      <c r="LOX114" s="90"/>
      <c r="LOY114" s="90"/>
      <c r="LOZ114" s="90"/>
      <c r="LPA114" s="90"/>
      <c r="LPB114" s="90"/>
      <c r="LPC114" s="90"/>
      <c r="LPD114" s="90"/>
      <c r="LPE114" s="90"/>
      <c r="LPF114" s="90"/>
      <c r="LPG114" s="90"/>
      <c r="LPH114" s="90"/>
      <c r="LPI114" s="90"/>
      <c r="LPJ114" s="90"/>
      <c r="LPK114" s="90"/>
      <c r="LPL114" s="90"/>
      <c r="LPM114" s="90"/>
      <c r="LPN114" s="90"/>
      <c r="LPO114" s="90"/>
      <c r="LPP114" s="90"/>
      <c r="LPQ114" s="90"/>
      <c r="LPR114" s="90"/>
      <c r="LPS114" s="90"/>
      <c r="LPT114" s="90"/>
      <c r="LPU114" s="90"/>
      <c r="LPV114" s="90"/>
      <c r="LPW114" s="90"/>
      <c r="LPX114" s="90"/>
      <c r="LPY114" s="90"/>
      <c r="LPZ114" s="90"/>
      <c r="LQA114" s="90"/>
      <c r="LQB114" s="90"/>
      <c r="LQC114" s="90"/>
      <c r="LQD114" s="90"/>
      <c r="LQE114" s="90"/>
      <c r="LQF114" s="90"/>
      <c r="LQG114" s="90"/>
      <c r="LQH114" s="90"/>
      <c r="LQI114" s="90"/>
      <c r="LQJ114" s="90"/>
      <c r="LQK114" s="90"/>
      <c r="LQL114" s="90"/>
      <c r="LQM114" s="90"/>
      <c r="LQN114" s="90"/>
      <c r="LQO114" s="90"/>
      <c r="LQP114" s="90"/>
      <c r="LQQ114" s="90"/>
      <c r="LQR114" s="90"/>
      <c r="LQS114" s="90"/>
      <c r="LQT114" s="90"/>
      <c r="LQU114" s="90"/>
      <c r="LQV114" s="90"/>
      <c r="LQW114" s="90"/>
      <c r="LQX114" s="90"/>
      <c r="LQY114" s="90"/>
      <c r="LQZ114" s="90"/>
      <c r="LRA114" s="90"/>
      <c r="LRB114" s="90"/>
      <c r="LRC114" s="90"/>
      <c r="LRD114" s="90"/>
      <c r="LRE114" s="90"/>
      <c r="LRF114" s="90"/>
      <c r="LRG114" s="90"/>
      <c r="LRH114" s="90"/>
      <c r="LRI114" s="90"/>
      <c r="LRJ114" s="90"/>
      <c r="LRK114" s="90"/>
      <c r="LRL114" s="90"/>
      <c r="LRM114" s="90"/>
      <c r="LRN114" s="90"/>
      <c r="LRO114" s="90"/>
      <c r="LRP114" s="90"/>
      <c r="LRQ114" s="90"/>
      <c r="LRR114" s="90"/>
      <c r="LRS114" s="90"/>
      <c r="LRT114" s="90"/>
      <c r="LRU114" s="90"/>
      <c r="LRV114" s="90"/>
      <c r="LRW114" s="90"/>
      <c r="LRX114" s="90"/>
      <c r="LRY114" s="90"/>
      <c r="LRZ114" s="90"/>
      <c r="LSA114" s="90"/>
      <c r="LSB114" s="90"/>
      <c r="LSC114" s="90"/>
      <c r="LSD114" s="90"/>
      <c r="LSE114" s="90"/>
      <c r="LSF114" s="90"/>
      <c r="LSG114" s="90"/>
      <c r="LSH114" s="90"/>
      <c r="LSI114" s="90"/>
      <c r="LSJ114" s="90"/>
      <c r="LSK114" s="90"/>
      <c r="LSL114" s="90"/>
      <c r="LSM114" s="90"/>
      <c r="LSN114" s="90"/>
      <c r="LSO114" s="90"/>
      <c r="LSP114" s="90"/>
      <c r="LSQ114" s="90"/>
      <c r="LSR114" s="90"/>
      <c r="LSS114" s="90"/>
      <c r="LST114" s="90"/>
      <c r="LSU114" s="90"/>
      <c r="LSV114" s="90"/>
      <c r="LSW114" s="90"/>
      <c r="LSX114" s="90"/>
      <c r="LSY114" s="90"/>
      <c r="LSZ114" s="90"/>
      <c r="LTA114" s="90"/>
      <c r="LTB114" s="90"/>
      <c r="LTC114" s="90"/>
      <c r="LTD114" s="90"/>
      <c r="LTE114" s="90"/>
      <c r="LTF114" s="90"/>
      <c r="LTG114" s="90"/>
      <c r="LTH114" s="90"/>
      <c r="LTI114" s="90"/>
      <c r="LTJ114" s="90"/>
      <c r="LTK114" s="90"/>
      <c r="LTL114" s="90"/>
      <c r="LTM114" s="90"/>
      <c r="LTN114" s="90"/>
      <c r="LTO114" s="90"/>
      <c r="LTP114" s="90"/>
      <c r="LTQ114" s="90"/>
      <c r="LTR114" s="90"/>
      <c r="LTS114" s="90"/>
      <c r="LTT114" s="90"/>
      <c r="LTU114" s="90"/>
      <c r="LTV114" s="90"/>
      <c r="LTW114" s="90"/>
      <c r="LTX114" s="90"/>
      <c r="LTY114" s="90"/>
      <c r="LTZ114" s="90"/>
      <c r="LUA114" s="90"/>
      <c r="LUB114" s="90"/>
      <c r="LUC114" s="90"/>
      <c r="LUD114" s="90"/>
      <c r="LUE114" s="90"/>
      <c r="LUF114" s="90"/>
      <c r="LUG114" s="90"/>
      <c r="LUH114" s="90"/>
      <c r="LUI114" s="90"/>
      <c r="LUJ114" s="90"/>
      <c r="LUK114" s="90"/>
      <c r="LUL114" s="90"/>
      <c r="LUM114" s="90"/>
      <c r="LUN114" s="90"/>
      <c r="LUO114" s="90"/>
      <c r="LUP114" s="90"/>
      <c r="LUQ114" s="90"/>
      <c r="LUR114" s="90"/>
      <c r="LUS114" s="90"/>
      <c r="LUT114" s="90"/>
      <c r="LUU114" s="90"/>
      <c r="LUV114" s="90"/>
      <c r="LUW114" s="90"/>
      <c r="LUX114" s="90"/>
      <c r="LUY114" s="90"/>
      <c r="LUZ114" s="90"/>
      <c r="LVA114" s="90"/>
      <c r="LVB114" s="90"/>
      <c r="LVC114" s="90"/>
      <c r="LVD114" s="90"/>
      <c r="LVE114" s="90"/>
      <c r="LVF114" s="90"/>
      <c r="LVG114" s="90"/>
      <c r="LVH114" s="90"/>
      <c r="LVI114" s="90"/>
      <c r="LVJ114" s="90"/>
      <c r="LVK114" s="90"/>
      <c r="LVL114" s="90"/>
      <c r="LVM114" s="90"/>
      <c r="LVN114" s="90"/>
      <c r="LVO114" s="90"/>
      <c r="LVP114" s="90"/>
      <c r="LVQ114" s="90"/>
      <c r="LVR114" s="90"/>
      <c r="LVS114" s="90"/>
      <c r="LVT114" s="90"/>
      <c r="LVU114" s="90"/>
      <c r="LVV114" s="90"/>
      <c r="LVW114" s="90"/>
      <c r="LVX114" s="90"/>
      <c r="LVY114" s="90"/>
      <c r="LVZ114" s="90"/>
      <c r="LWA114" s="90"/>
      <c r="LWB114" s="90"/>
      <c r="LWC114" s="90"/>
      <c r="LWD114" s="90"/>
      <c r="LWE114" s="90"/>
      <c r="LWF114" s="90"/>
      <c r="LWG114" s="90"/>
      <c r="LWH114" s="90"/>
      <c r="LWI114" s="90"/>
      <c r="LWJ114" s="90"/>
      <c r="LWK114" s="90"/>
      <c r="LWL114" s="90"/>
      <c r="LWM114" s="90"/>
      <c r="LWN114" s="90"/>
      <c r="LWO114" s="90"/>
      <c r="LWP114" s="90"/>
      <c r="LWQ114" s="90"/>
      <c r="LWR114" s="90"/>
      <c r="LWS114" s="90"/>
      <c r="LWT114" s="90"/>
      <c r="LWU114" s="90"/>
      <c r="LWV114" s="90"/>
      <c r="LWW114" s="90"/>
      <c r="LWX114" s="90"/>
      <c r="LWY114" s="90"/>
      <c r="LWZ114" s="90"/>
      <c r="LXA114" s="90"/>
      <c r="LXB114" s="90"/>
      <c r="LXC114" s="90"/>
      <c r="LXD114" s="90"/>
      <c r="LXE114" s="90"/>
      <c r="LXF114" s="90"/>
      <c r="LXG114" s="90"/>
      <c r="LXH114" s="90"/>
      <c r="LXI114" s="90"/>
      <c r="LXJ114" s="90"/>
      <c r="LXK114" s="90"/>
      <c r="LXL114" s="90"/>
      <c r="LXM114" s="90"/>
      <c r="LXN114" s="90"/>
      <c r="LXO114" s="90"/>
      <c r="LXP114" s="90"/>
      <c r="LXQ114" s="90"/>
      <c r="LXR114" s="90"/>
      <c r="LXS114" s="90"/>
      <c r="LXT114" s="90"/>
      <c r="LXU114" s="90"/>
      <c r="LXV114" s="90"/>
      <c r="LXW114" s="90"/>
      <c r="LXX114" s="90"/>
      <c r="LXY114" s="90"/>
      <c r="LXZ114" s="90"/>
      <c r="LYA114" s="90"/>
      <c r="LYB114" s="90"/>
      <c r="LYC114" s="90"/>
      <c r="LYD114" s="90"/>
      <c r="LYE114" s="90"/>
      <c r="LYF114" s="90"/>
      <c r="LYG114" s="90"/>
      <c r="LYH114" s="90"/>
      <c r="LYI114" s="90"/>
      <c r="LYJ114" s="90"/>
      <c r="LYK114" s="90"/>
      <c r="LYL114" s="90"/>
      <c r="LYM114" s="90"/>
      <c r="LYN114" s="90"/>
      <c r="LYO114" s="90"/>
      <c r="LYP114" s="90"/>
      <c r="LYQ114" s="90"/>
      <c r="LYR114" s="90"/>
      <c r="LYS114" s="90"/>
      <c r="LYT114" s="90"/>
      <c r="LYU114" s="90"/>
      <c r="LYV114" s="90"/>
      <c r="LYW114" s="90"/>
      <c r="LYX114" s="90"/>
      <c r="LYY114" s="90"/>
      <c r="LYZ114" s="90"/>
      <c r="LZA114" s="90"/>
      <c r="LZB114" s="90"/>
      <c r="LZC114" s="90"/>
      <c r="LZD114" s="90"/>
      <c r="LZE114" s="90"/>
      <c r="LZF114" s="90"/>
      <c r="LZG114" s="90"/>
      <c r="LZH114" s="90"/>
      <c r="LZI114" s="90"/>
      <c r="LZJ114" s="90"/>
      <c r="LZK114" s="90"/>
      <c r="LZL114" s="90"/>
      <c r="LZM114" s="90"/>
      <c r="LZN114" s="90"/>
      <c r="LZO114" s="90"/>
      <c r="LZP114" s="90"/>
      <c r="LZQ114" s="90"/>
      <c r="LZR114" s="90"/>
      <c r="LZS114" s="90"/>
      <c r="LZT114" s="90"/>
      <c r="LZU114" s="90"/>
      <c r="LZV114" s="90"/>
      <c r="LZW114" s="90"/>
      <c r="LZX114" s="90"/>
      <c r="LZY114" s="90"/>
      <c r="LZZ114" s="90"/>
      <c r="MAA114" s="90"/>
      <c r="MAB114" s="90"/>
      <c r="MAC114" s="90"/>
      <c r="MAD114" s="90"/>
      <c r="MAE114" s="90"/>
      <c r="MAF114" s="90"/>
      <c r="MAG114" s="90"/>
      <c r="MAH114" s="90"/>
      <c r="MAI114" s="90"/>
      <c r="MAJ114" s="90"/>
      <c r="MAK114" s="90"/>
      <c r="MAL114" s="90"/>
      <c r="MAM114" s="90"/>
      <c r="MAN114" s="90"/>
      <c r="MAO114" s="90"/>
      <c r="MAP114" s="90"/>
      <c r="MAQ114" s="90"/>
      <c r="MAR114" s="90"/>
      <c r="MAS114" s="90"/>
      <c r="MAT114" s="90"/>
      <c r="MAU114" s="90"/>
      <c r="MAV114" s="90"/>
      <c r="MAW114" s="90"/>
      <c r="MAX114" s="90"/>
      <c r="MAY114" s="90"/>
      <c r="MAZ114" s="90"/>
      <c r="MBA114" s="90"/>
      <c r="MBB114" s="90"/>
      <c r="MBC114" s="90"/>
      <c r="MBD114" s="90"/>
      <c r="MBE114" s="90"/>
      <c r="MBF114" s="90"/>
      <c r="MBG114" s="90"/>
      <c r="MBH114" s="90"/>
      <c r="MBI114" s="90"/>
      <c r="MBJ114" s="90"/>
      <c r="MBK114" s="90"/>
      <c r="MBL114" s="90"/>
      <c r="MBM114" s="90"/>
      <c r="MBN114" s="90"/>
      <c r="MBO114" s="90"/>
      <c r="MBP114" s="90"/>
      <c r="MBQ114" s="90"/>
      <c r="MBR114" s="90"/>
      <c r="MBS114" s="90"/>
      <c r="MBT114" s="90"/>
      <c r="MBU114" s="90"/>
      <c r="MBV114" s="90"/>
      <c r="MBW114" s="90"/>
      <c r="MBX114" s="90"/>
      <c r="MBY114" s="90"/>
      <c r="MBZ114" s="90"/>
      <c r="MCA114" s="90"/>
      <c r="MCB114" s="90"/>
      <c r="MCC114" s="90"/>
      <c r="MCD114" s="90"/>
      <c r="MCE114" s="90"/>
      <c r="MCF114" s="90"/>
      <c r="MCG114" s="90"/>
      <c r="MCH114" s="90"/>
      <c r="MCI114" s="90"/>
      <c r="MCJ114" s="90"/>
      <c r="MCK114" s="90"/>
      <c r="MCL114" s="90"/>
      <c r="MCM114" s="90"/>
      <c r="MCN114" s="90"/>
      <c r="MCO114" s="90"/>
      <c r="MCP114" s="90"/>
      <c r="MCQ114" s="90"/>
      <c r="MCR114" s="90"/>
      <c r="MCS114" s="90"/>
      <c r="MCT114" s="90"/>
      <c r="MCU114" s="90"/>
      <c r="MCV114" s="90"/>
      <c r="MCW114" s="90"/>
      <c r="MCX114" s="90"/>
      <c r="MCY114" s="90"/>
      <c r="MCZ114" s="90"/>
      <c r="MDA114" s="90"/>
      <c r="MDB114" s="90"/>
      <c r="MDC114" s="90"/>
      <c r="MDD114" s="90"/>
      <c r="MDE114" s="90"/>
      <c r="MDF114" s="90"/>
      <c r="MDG114" s="90"/>
      <c r="MDH114" s="90"/>
      <c r="MDI114" s="90"/>
      <c r="MDJ114" s="90"/>
      <c r="MDK114" s="90"/>
      <c r="MDL114" s="90"/>
      <c r="MDM114" s="90"/>
      <c r="MDN114" s="90"/>
      <c r="MDO114" s="90"/>
      <c r="MDP114" s="90"/>
      <c r="MDQ114" s="90"/>
      <c r="MDR114" s="90"/>
      <c r="MDS114" s="90"/>
      <c r="MDT114" s="90"/>
      <c r="MDU114" s="90"/>
      <c r="MDV114" s="90"/>
      <c r="MDW114" s="90"/>
      <c r="MDX114" s="90"/>
      <c r="MDY114" s="90"/>
      <c r="MDZ114" s="90"/>
      <c r="MEA114" s="90"/>
      <c r="MEB114" s="90"/>
      <c r="MEC114" s="90"/>
      <c r="MED114" s="90"/>
      <c r="MEE114" s="90"/>
      <c r="MEF114" s="90"/>
      <c r="MEG114" s="90"/>
      <c r="MEH114" s="90"/>
      <c r="MEI114" s="90"/>
      <c r="MEJ114" s="90"/>
      <c r="MEK114" s="90"/>
      <c r="MEL114" s="90"/>
      <c r="MEM114" s="90"/>
      <c r="MEN114" s="90"/>
      <c r="MEO114" s="90"/>
      <c r="MEP114" s="90"/>
      <c r="MEQ114" s="90"/>
      <c r="MER114" s="90"/>
      <c r="MES114" s="90"/>
      <c r="MET114" s="90"/>
      <c r="MEU114" s="90"/>
      <c r="MEV114" s="90"/>
      <c r="MEW114" s="90"/>
      <c r="MEX114" s="90"/>
      <c r="MEY114" s="90"/>
      <c r="MEZ114" s="90"/>
      <c r="MFA114" s="90"/>
      <c r="MFB114" s="90"/>
      <c r="MFC114" s="90"/>
      <c r="MFD114" s="90"/>
      <c r="MFE114" s="90"/>
      <c r="MFF114" s="90"/>
      <c r="MFG114" s="90"/>
      <c r="MFH114" s="90"/>
      <c r="MFI114" s="90"/>
      <c r="MFJ114" s="90"/>
      <c r="MFK114" s="90"/>
      <c r="MFL114" s="90"/>
      <c r="MFM114" s="90"/>
      <c r="MFN114" s="90"/>
      <c r="MFO114" s="90"/>
      <c r="MFP114" s="90"/>
      <c r="MFQ114" s="90"/>
      <c r="MFR114" s="90"/>
      <c r="MFS114" s="90"/>
      <c r="MFT114" s="90"/>
      <c r="MFU114" s="90"/>
      <c r="MFV114" s="90"/>
      <c r="MFW114" s="90"/>
      <c r="MFX114" s="90"/>
      <c r="MFY114" s="90"/>
      <c r="MFZ114" s="90"/>
      <c r="MGA114" s="90"/>
      <c r="MGB114" s="90"/>
      <c r="MGC114" s="90"/>
      <c r="MGD114" s="90"/>
      <c r="MGE114" s="90"/>
      <c r="MGF114" s="90"/>
      <c r="MGG114" s="90"/>
      <c r="MGH114" s="90"/>
      <c r="MGI114" s="90"/>
      <c r="MGJ114" s="90"/>
      <c r="MGK114" s="90"/>
      <c r="MGL114" s="90"/>
      <c r="MGM114" s="90"/>
      <c r="MGN114" s="90"/>
      <c r="MGO114" s="90"/>
      <c r="MGP114" s="90"/>
      <c r="MGQ114" s="90"/>
      <c r="MGR114" s="90"/>
      <c r="MGS114" s="90"/>
      <c r="MGT114" s="90"/>
      <c r="MGU114" s="90"/>
      <c r="MGV114" s="90"/>
      <c r="MGW114" s="90"/>
      <c r="MGX114" s="90"/>
      <c r="MGY114" s="90"/>
      <c r="MGZ114" s="90"/>
      <c r="MHA114" s="90"/>
      <c r="MHB114" s="90"/>
      <c r="MHC114" s="90"/>
      <c r="MHD114" s="90"/>
      <c r="MHE114" s="90"/>
      <c r="MHF114" s="90"/>
      <c r="MHG114" s="90"/>
      <c r="MHH114" s="90"/>
      <c r="MHI114" s="90"/>
      <c r="MHJ114" s="90"/>
      <c r="MHK114" s="90"/>
      <c r="MHL114" s="90"/>
      <c r="MHM114" s="90"/>
      <c r="MHN114" s="90"/>
      <c r="MHO114" s="90"/>
      <c r="MHP114" s="90"/>
      <c r="MHQ114" s="90"/>
      <c r="MHR114" s="90"/>
      <c r="MHS114" s="90"/>
      <c r="MHT114" s="90"/>
      <c r="MHU114" s="90"/>
      <c r="MHV114" s="90"/>
      <c r="MHW114" s="90"/>
      <c r="MHX114" s="90"/>
      <c r="MHY114" s="90"/>
      <c r="MHZ114" s="90"/>
      <c r="MIA114" s="90"/>
      <c r="MIB114" s="90"/>
      <c r="MIC114" s="90"/>
      <c r="MID114" s="90"/>
      <c r="MIE114" s="90"/>
      <c r="MIF114" s="90"/>
      <c r="MIG114" s="90"/>
      <c r="MIH114" s="90"/>
      <c r="MII114" s="90"/>
      <c r="MIJ114" s="90"/>
      <c r="MIK114" s="90"/>
      <c r="MIL114" s="90"/>
      <c r="MIM114" s="90"/>
      <c r="MIN114" s="90"/>
      <c r="MIO114" s="90"/>
      <c r="MIP114" s="90"/>
      <c r="MIQ114" s="90"/>
      <c r="MIR114" s="90"/>
      <c r="MIS114" s="90"/>
      <c r="MIT114" s="90"/>
      <c r="MIU114" s="90"/>
      <c r="MIV114" s="90"/>
      <c r="MIW114" s="90"/>
      <c r="MIX114" s="90"/>
      <c r="MIY114" s="90"/>
      <c r="MIZ114" s="90"/>
      <c r="MJA114" s="90"/>
      <c r="MJB114" s="90"/>
      <c r="MJC114" s="90"/>
      <c r="MJD114" s="90"/>
      <c r="MJE114" s="90"/>
      <c r="MJF114" s="90"/>
      <c r="MJG114" s="90"/>
      <c r="MJH114" s="90"/>
      <c r="MJI114" s="90"/>
      <c r="MJJ114" s="90"/>
      <c r="MJK114" s="90"/>
      <c r="MJL114" s="90"/>
      <c r="MJM114" s="90"/>
      <c r="MJN114" s="90"/>
      <c r="MJO114" s="90"/>
      <c r="MJP114" s="90"/>
      <c r="MJQ114" s="90"/>
      <c r="MJR114" s="90"/>
      <c r="MJS114" s="90"/>
      <c r="MJT114" s="90"/>
      <c r="MJU114" s="90"/>
      <c r="MJV114" s="90"/>
      <c r="MJW114" s="90"/>
      <c r="MJX114" s="90"/>
      <c r="MJY114" s="90"/>
      <c r="MJZ114" s="90"/>
      <c r="MKA114" s="90"/>
      <c r="MKB114" s="90"/>
      <c r="MKC114" s="90"/>
      <c r="MKD114" s="90"/>
      <c r="MKE114" s="90"/>
      <c r="MKF114" s="90"/>
      <c r="MKG114" s="90"/>
      <c r="MKH114" s="90"/>
      <c r="MKI114" s="90"/>
      <c r="MKJ114" s="90"/>
      <c r="MKK114" s="90"/>
      <c r="MKL114" s="90"/>
      <c r="MKM114" s="90"/>
      <c r="MKN114" s="90"/>
      <c r="MKO114" s="90"/>
      <c r="MKP114" s="90"/>
      <c r="MKQ114" s="90"/>
      <c r="MKR114" s="90"/>
      <c r="MKS114" s="90"/>
      <c r="MKT114" s="90"/>
      <c r="MKU114" s="90"/>
      <c r="MKV114" s="90"/>
      <c r="MKW114" s="90"/>
      <c r="MKX114" s="90"/>
      <c r="MKY114" s="90"/>
      <c r="MKZ114" s="90"/>
      <c r="MLA114" s="90"/>
      <c r="MLB114" s="90"/>
      <c r="MLC114" s="90"/>
      <c r="MLD114" s="90"/>
      <c r="MLE114" s="90"/>
      <c r="MLF114" s="90"/>
      <c r="MLG114" s="90"/>
      <c r="MLH114" s="90"/>
      <c r="MLI114" s="90"/>
      <c r="MLJ114" s="90"/>
      <c r="MLK114" s="90"/>
      <c r="MLL114" s="90"/>
      <c r="MLM114" s="90"/>
      <c r="MLN114" s="90"/>
      <c r="MLO114" s="90"/>
      <c r="MLP114" s="90"/>
      <c r="MLQ114" s="90"/>
      <c r="MLR114" s="90"/>
      <c r="MLS114" s="90"/>
      <c r="MLT114" s="90"/>
      <c r="MLU114" s="90"/>
      <c r="MLV114" s="90"/>
      <c r="MLW114" s="90"/>
      <c r="MLX114" s="90"/>
      <c r="MLY114" s="90"/>
      <c r="MLZ114" s="90"/>
      <c r="MMA114" s="90"/>
      <c r="MMB114" s="90"/>
      <c r="MMC114" s="90"/>
      <c r="MMD114" s="90"/>
      <c r="MME114" s="90"/>
      <c r="MMF114" s="90"/>
      <c r="MMG114" s="90"/>
      <c r="MMH114" s="90"/>
      <c r="MMI114" s="90"/>
      <c r="MMJ114" s="90"/>
      <c r="MMK114" s="90"/>
      <c r="MML114" s="90"/>
      <c r="MMM114" s="90"/>
      <c r="MMN114" s="90"/>
      <c r="MMO114" s="90"/>
      <c r="MMP114" s="90"/>
      <c r="MMQ114" s="90"/>
      <c r="MMR114" s="90"/>
      <c r="MMS114" s="90"/>
      <c r="MMT114" s="90"/>
      <c r="MMU114" s="90"/>
      <c r="MMV114" s="90"/>
      <c r="MMW114" s="90"/>
      <c r="MMX114" s="90"/>
      <c r="MMY114" s="90"/>
      <c r="MMZ114" s="90"/>
      <c r="MNA114" s="90"/>
      <c r="MNB114" s="90"/>
      <c r="MNC114" s="90"/>
      <c r="MND114" s="90"/>
      <c r="MNE114" s="90"/>
      <c r="MNF114" s="90"/>
      <c r="MNG114" s="90"/>
      <c r="MNH114" s="90"/>
      <c r="MNI114" s="90"/>
      <c r="MNJ114" s="90"/>
      <c r="MNK114" s="90"/>
      <c r="MNL114" s="90"/>
      <c r="MNM114" s="90"/>
      <c r="MNN114" s="90"/>
      <c r="MNO114" s="90"/>
      <c r="MNP114" s="90"/>
      <c r="MNQ114" s="90"/>
      <c r="MNR114" s="90"/>
      <c r="MNS114" s="90"/>
      <c r="MNT114" s="90"/>
      <c r="MNU114" s="90"/>
      <c r="MNV114" s="90"/>
      <c r="MNW114" s="90"/>
      <c r="MNX114" s="90"/>
      <c r="MNY114" s="90"/>
      <c r="MNZ114" s="90"/>
      <c r="MOA114" s="90"/>
      <c r="MOB114" s="90"/>
      <c r="MOC114" s="90"/>
      <c r="MOD114" s="90"/>
      <c r="MOE114" s="90"/>
      <c r="MOF114" s="90"/>
      <c r="MOG114" s="90"/>
      <c r="MOH114" s="90"/>
      <c r="MOI114" s="90"/>
      <c r="MOJ114" s="90"/>
      <c r="MOK114" s="90"/>
      <c r="MOL114" s="90"/>
      <c r="MOM114" s="90"/>
      <c r="MON114" s="90"/>
      <c r="MOO114" s="90"/>
      <c r="MOP114" s="90"/>
      <c r="MOQ114" s="90"/>
      <c r="MOR114" s="90"/>
      <c r="MOS114" s="90"/>
      <c r="MOT114" s="90"/>
      <c r="MOU114" s="90"/>
      <c r="MOV114" s="90"/>
      <c r="MOW114" s="90"/>
      <c r="MOX114" s="90"/>
      <c r="MOY114" s="90"/>
      <c r="MOZ114" s="90"/>
      <c r="MPA114" s="90"/>
      <c r="MPB114" s="90"/>
      <c r="MPC114" s="90"/>
      <c r="MPD114" s="90"/>
      <c r="MPE114" s="90"/>
      <c r="MPF114" s="90"/>
      <c r="MPG114" s="90"/>
      <c r="MPH114" s="90"/>
      <c r="MPI114" s="90"/>
      <c r="MPJ114" s="90"/>
      <c r="MPK114" s="90"/>
      <c r="MPL114" s="90"/>
      <c r="MPM114" s="90"/>
      <c r="MPN114" s="90"/>
      <c r="MPO114" s="90"/>
      <c r="MPP114" s="90"/>
      <c r="MPQ114" s="90"/>
      <c r="MPR114" s="90"/>
      <c r="MPS114" s="90"/>
      <c r="MPT114" s="90"/>
      <c r="MPU114" s="90"/>
      <c r="MPV114" s="90"/>
      <c r="MPW114" s="90"/>
      <c r="MPX114" s="90"/>
      <c r="MPY114" s="90"/>
      <c r="MPZ114" s="90"/>
      <c r="MQA114" s="90"/>
      <c r="MQB114" s="90"/>
      <c r="MQC114" s="90"/>
      <c r="MQD114" s="90"/>
      <c r="MQE114" s="90"/>
      <c r="MQF114" s="90"/>
      <c r="MQG114" s="90"/>
      <c r="MQH114" s="90"/>
      <c r="MQI114" s="90"/>
      <c r="MQJ114" s="90"/>
      <c r="MQK114" s="90"/>
      <c r="MQL114" s="90"/>
      <c r="MQM114" s="90"/>
      <c r="MQN114" s="90"/>
      <c r="MQO114" s="90"/>
      <c r="MQP114" s="90"/>
      <c r="MQQ114" s="90"/>
      <c r="MQR114" s="90"/>
      <c r="MQS114" s="90"/>
      <c r="MQT114" s="90"/>
      <c r="MQU114" s="90"/>
      <c r="MQV114" s="90"/>
      <c r="MQW114" s="90"/>
      <c r="MQX114" s="90"/>
      <c r="MQY114" s="90"/>
      <c r="MQZ114" s="90"/>
      <c r="MRA114" s="90"/>
      <c r="MRB114" s="90"/>
      <c r="MRC114" s="90"/>
      <c r="MRD114" s="90"/>
      <c r="MRE114" s="90"/>
      <c r="MRF114" s="90"/>
      <c r="MRG114" s="90"/>
      <c r="MRH114" s="90"/>
      <c r="MRI114" s="90"/>
      <c r="MRJ114" s="90"/>
      <c r="MRK114" s="90"/>
      <c r="MRL114" s="90"/>
      <c r="MRM114" s="90"/>
      <c r="MRN114" s="90"/>
      <c r="MRO114" s="90"/>
      <c r="MRP114" s="90"/>
      <c r="MRQ114" s="90"/>
      <c r="MRR114" s="90"/>
      <c r="MRS114" s="90"/>
      <c r="MRT114" s="90"/>
      <c r="MRU114" s="90"/>
      <c r="MRV114" s="90"/>
      <c r="MRW114" s="90"/>
      <c r="MRX114" s="90"/>
      <c r="MRY114" s="90"/>
      <c r="MRZ114" s="90"/>
      <c r="MSA114" s="90"/>
      <c r="MSB114" s="90"/>
      <c r="MSC114" s="90"/>
      <c r="MSD114" s="90"/>
      <c r="MSE114" s="90"/>
      <c r="MSF114" s="90"/>
      <c r="MSG114" s="90"/>
      <c r="MSH114" s="90"/>
      <c r="MSI114" s="90"/>
      <c r="MSJ114" s="90"/>
      <c r="MSK114" s="90"/>
      <c r="MSL114" s="90"/>
      <c r="MSM114" s="90"/>
      <c r="MSN114" s="90"/>
      <c r="MSO114" s="90"/>
      <c r="MSP114" s="90"/>
      <c r="MSQ114" s="90"/>
      <c r="MSR114" s="90"/>
      <c r="MSS114" s="90"/>
      <c r="MST114" s="90"/>
      <c r="MSU114" s="90"/>
      <c r="MSV114" s="90"/>
      <c r="MSW114" s="90"/>
      <c r="MSX114" s="90"/>
      <c r="MSY114" s="90"/>
      <c r="MSZ114" s="90"/>
      <c r="MTA114" s="90"/>
      <c r="MTB114" s="90"/>
      <c r="MTC114" s="90"/>
      <c r="MTD114" s="90"/>
      <c r="MTE114" s="90"/>
      <c r="MTF114" s="90"/>
      <c r="MTG114" s="90"/>
      <c r="MTH114" s="90"/>
      <c r="MTI114" s="90"/>
      <c r="MTJ114" s="90"/>
      <c r="MTK114" s="90"/>
      <c r="MTL114" s="90"/>
      <c r="MTM114" s="90"/>
      <c r="MTN114" s="90"/>
      <c r="MTO114" s="90"/>
      <c r="MTP114" s="90"/>
      <c r="MTQ114" s="90"/>
      <c r="MTR114" s="90"/>
      <c r="MTS114" s="90"/>
      <c r="MTT114" s="90"/>
      <c r="MTU114" s="90"/>
      <c r="MTV114" s="90"/>
      <c r="MTW114" s="90"/>
      <c r="MTX114" s="90"/>
      <c r="MTY114" s="90"/>
      <c r="MTZ114" s="90"/>
      <c r="MUA114" s="90"/>
      <c r="MUB114" s="90"/>
      <c r="MUC114" s="90"/>
      <c r="MUD114" s="90"/>
      <c r="MUE114" s="90"/>
      <c r="MUF114" s="90"/>
      <c r="MUG114" s="90"/>
      <c r="MUH114" s="90"/>
      <c r="MUI114" s="90"/>
      <c r="MUJ114" s="90"/>
      <c r="MUK114" s="90"/>
      <c r="MUL114" s="90"/>
      <c r="MUM114" s="90"/>
      <c r="MUN114" s="90"/>
      <c r="MUO114" s="90"/>
      <c r="MUP114" s="90"/>
      <c r="MUQ114" s="90"/>
      <c r="MUR114" s="90"/>
      <c r="MUS114" s="90"/>
      <c r="MUT114" s="90"/>
      <c r="MUU114" s="90"/>
      <c r="MUV114" s="90"/>
      <c r="MUW114" s="90"/>
      <c r="MUX114" s="90"/>
      <c r="MUY114" s="90"/>
      <c r="MUZ114" s="90"/>
      <c r="MVA114" s="90"/>
      <c r="MVB114" s="90"/>
      <c r="MVC114" s="90"/>
      <c r="MVD114" s="90"/>
      <c r="MVE114" s="90"/>
      <c r="MVF114" s="90"/>
      <c r="MVG114" s="90"/>
      <c r="MVH114" s="90"/>
      <c r="MVI114" s="90"/>
      <c r="MVJ114" s="90"/>
      <c r="MVK114" s="90"/>
      <c r="MVL114" s="90"/>
      <c r="MVM114" s="90"/>
      <c r="MVN114" s="90"/>
      <c r="MVO114" s="90"/>
      <c r="MVP114" s="90"/>
      <c r="MVQ114" s="90"/>
      <c r="MVR114" s="90"/>
      <c r="MVS114" s="90"/>
      <c r="MVT114" s="90"/>
      <c r="MVU114" s="90"/>
      <c r="MVV114" s="90"/>
      <c r="MVW114" s="90"/>
      <c r="MVX114" s="90"/>
      <c r="MVY114" s="90"/>
      <c r="MVZ114" s="90"/>
      <c r="MWA114" s="90"/>
      <c r="MWB114" s="90"/>
      <c r="MWC114" s="90"/>
      <c r="MWD114" s="90"/>
      <c r="MWE114" s="90"/>
      <c r="MWF114" s="90"/>
      <c r="MWG114" s="90"/>
      <c r="MWH114" s="90"/>
      <c r="MWI114" s="90"/>
      <c r="MWJ114" s="90"/>
      <c r="MWK114" s="90"/>
      <c r="MWL114" s="90"/>
      <c r="MWM114" s="90"/>
      <c r="MWN114" s="90"/>
      <c r="MWO114" s="90"/>
      <c r="MWP114" s="90"/>
      <c r="MWQ114" s="90"/>
      <c r="MWR114" s="90"/>
      <c r="MWS114" s="90"/>
      <c r="MWT114" s="90"/>
      <c r="MWU114" s="90"/>
      <c r="MWV114" s="90"/>
      <c r="MWW114" s="90"/>
      <c r="MWX114" s="90"/>
      <c r="MWY114" s="90"/>
      <c r="MWZ114" s="90"/>
      <c r="MXA114" s="90"/>
      <c r="MXB114" s="90"/>
      <c r="MXC114" s="90"/>
      <c r="MXD114" s="90"/>
      <c r="MXE114" s="90"/>
      <c r="MXF114" s="90"/>
      <c r="MXG114" s="90"/>
      <c r="MXH114" s="90"/>
      <c r="MXI114" s="90"/>
      <c r="MXJ114" s="90"/>
      <c r="MXK114" s="90"/>
      <c r="MXL114" s="90"/>
      <c r="MXM114" s="90"/>
      <c r="MXN114" s="90"/>
      <c r="MXO114" s="90"/>
      <c r="MXP114" s="90"/>
      <c r="MXQ114" s="90"/>
      <c r="MXR114" s="90"/>
      <c r="MXS114" s="90"/>
      <c r="MXT114" s="90"/>
      <c r="MXU114" s="90"/>
      <c r="MXV114" s="90"/>
      <c r="MXW114" s="90"/>
      <c r="MXX114" s="90"/>
      <c r="MXY114" s="90"/>
      <c r="MXZ114" s="90"/>
      <c r="MYA114" s="90"/>
      <c r="MYB114" s="90"/>
      <c r="MYC114" s="90"/>
      <c r="MYD114" s="90"/>
      <c r="MYE114" s="90"/>
      <c r="MYF114" s="90"/>
      <c r="MYG114" s="90"/>
      <c r="MYH114" s="90"/>
      <c r="MYI114" s="90"/>
      <c r="MYJ114" s="90"/>
      <c r="MYK114" s="90"/>
      <c r="MYL114" s="90"/>
      <c r="MYM114" s="90"/>
      <c r="MYN114" s="90"/>
      <c r="MYO114" s="90"/>
      <c r="MYP114" s="90"/>
      <c r="MYQ114" s="90"/>
      <c r="MYR114" s="90"/>
      <c r="MYS114" s="90"/>
      <c r="MYT114" s="90"/>
      <c r="MYU114" s="90"/>
      <c r="MYV114" s="90"/>
      <c r="MYW114" s="90"/>
      <c r="MYX114" s="90"/>
      <c r="MYY114" s="90"/>
      <c r="MYZ114" s="90"/>
      <c r="MZA114" s="90"/>
      <c r="MZB114" s="90"/>
      <c r="MZC114" s="90"/>
      <c r="MZD114" s="90"/>
      <c r="MZE114" s="90"/>
      <c r="MZF114" s="90"/>
      <c r="MZG114" s="90"/>
      <c r="MZH114" s="90"/>
      <c r="MZI114" s="90"/>
      <c r="MZJ114" s="90"/>
      <c r="MZK114" s="90"/>
      <c r="MZL114" s="90"/>
      <c r="MZM114" s="90"/>
      <c r="MZN114" s="90"/>
      <c r="MZO114" s="90"/>
      <c r="MZP114" s="90"/>
      <c r="MZQ114" s="90"/>
      <c r="MZR114" s="90"/>
      <c r="MZS114" s="90"/>
      <c r="MZT114" s="90"/>
      <c r="MZU114" s="90"/>
      <c r="MZV114" s="90"/>
      <c r="MZW114" s="90"/>
      <c r="MZX114" s="90"/>
      <c r="MZY114" s="90"/>
      <c r="MZZ114" s="90"/>
      <c r="NAA114" s="90"/>
      <c r="NAB114" s="90"/>
      <c r="NAC114" s="90"/>
      <c r="NAD114" s="90"/>
      <c r="NAE114" s="90"/>
      <c r="NAF114" s="90"/>
      <c r="NAG114" s="90"/>
      <c r="NAH114" s="90"/>
      <c r="NAI114" s="90"/>
      <c r="NAJ114" s="90"/>
      <c r="NAK114" s="90"/>
      <c r="NAL114" s="90"/>
      <c r="NAM114" s="90"/>
      <c r="NAN114" s="90"/>
      <c r="NAO114" s="90"/>
      <c r="NAP114" s="90"/>
      <c r="NAQ114" s="90"/>
      <c r="NAR114" s="90"/>
      <c r="NAS114" s="90"/>
      <c r="NAT114" s="90"/>
      <c r="NAU114" s="90"/>
      <c r="NAV114" s="90"/>
      <c r="NAW114" s="90"/>
      <c r="NAX114" s="90"/>
      <c r="NAY114" s="90"/>
      <c r="NAZ114" s="90"/>
      <c r="NBA114" s="90"/>
      <c r="NBB114" s="90"/>
      <c r="NBC114" s="90"/>
      <c r="NBD114" s="90"/>
      <c r="NBE114" s="90"/>
      <c r="NBF114" s="90"/>
      <c r="NBG114" s="90"/>
      <c r="NBH114" s="90"/>
      <c r="NBI114" s="90"/>
      <c r="NBJ114" s="90"/>
      <c r="NBK114" s="90"/>
      <c r="NBL114" s="90"/>
      <c r="NBM114" s="90"/>
      <c r="NBN114" s="90"/>
      <c r="NBO114" s="90"/>
      <c r="NBP114" s="90"/>
      <c r="NBQ114" s="90"/>
      <c r="NBR114" s="90"/>
      <c r="NBS114" s="90"/>
      <c r="NBT114" s="90"/>
      <c r="NBU114" s="90"/>
      <c r="NBV114" s="90"/>
      <c r="NBW114" s="90"/>
      <c r="NBX114" s="90"/>
      <c r="NBY114" s="90"/>
      <c r="NBZ114" s="90"/>
      <c r="NCA114" s="90"/>
      <c r="NCB114" s="90"/>
      <c r="NCC114" s="90"/>
      <c r="NCD114" s="90"/>
      <c r="NCE114" s="90"/>
      <c r="NCF114" s="90"/>
      <c r="NCG114" s="90"/>
      <c r="NCH114" s="90"/>
      <c r="NCI114" s="90"/>
      <c r="NCJ114" s="90"/>
      <c r="NCK114" s="90"/>
      <c r="NCL114" s="90"/>
      <c r="NCM114" s="90"/>
      <c r="NCN114" s="90"/>
      <c r="NCO114" s="90"/>
      <c r="NCP114" s="90"/>
      <c r="NCQ114" s="90"/>
      <c r="NCR114" s="90"/>
      <c r="NCS114" s="90"/>
      <c r="NCT114" s="90"/>
      <c r="NCU114" s="90"/>
      <c r="NCV114" s="90"/>
      <c r="NCW114" s="90"/>
      <c r="NCX114" s="90"/>
      <c r="NCY114" s="90"/>
      <c r="NCZ114" s="90"/>
      <c r="NDA114" s="90"/>
      <c r="NDB114" s="90"/>
      <c r="NDC114" s="90"/>
      <c r="NDD114" s="90"/>
      <c r="NDE114" s="90"/>
      <c r="NDF114" s="90"/>
      <c r="NDG114" s="90"/>
      <c r="NDH114" s="90"/>
      <c r="NDI114" s="90"/>
      <c r="NDJ114" s="90"/>
      <c r="NDK114" s="90"/>
      <c r="NDL114" s="90"/>
      <c r="NDM114" s="90"/>
      <c r="NDN114" s="90"/>
      <c r="NDO114" s="90"/>
      <c r="NDP114" s="90"/>
      <c r="NDQ114" s="90"/>
      <c r="NDR114" s="90"/>
      <c r="NDS114" s="90"/>
      <c r="NDT114" s="90"/>
      <c r="NDU114" s="90"/>
      <c r="NDV114" s="90"/>
      <c r="NDW114" s="90"/>
      <c r="NDX114" s="90"/>
      <c r="NDY114" s="90"/>
      <c r="NDZ114" s="90"/>
      <c r="NEA114" s="90"/>
      <c r="NEB114" s="90"/>
      <c r="NEC114" s="90"/>
      <c r="NED114" s="90"/>
      <c r="NEE114" s="90"/>
      <c r="NEF114" s="90"/>
      <c r="NEG114" s="90"/>
      <c r="NEH114" s="90"/>
      <c r="NEI114" s="90"/>
      <c r="NEJ114" s="90"/>
      <c r="NEK114" s="90"/>
      <c r="NEL114" s="90"/>
      <c r="NEM114" s="90"/>
      <c r="NEN114" s="90"/>
      <c r="NEO114" s="90"/>
      <c r="NEP114" s="90"/>
      <c r="NEQ114" s="90"/>
      <c r="NER114" s="90"/>
      <c r="NES114" s="90"/>
      <c r="NET114" s="90"/>
      <c r="NEU114" s="90"/>
      <c r="NEV114" s="90"/>
      <c r="NEW114" s="90"/>
      <c r="NEX114" s="90"/>
      <c r="NEY114" s="90"/>
      <c r="NEZ114" s="90"/>
      <c r="NFA114" s="90"/>
      <c r="NFB114" s="90"/>
      <c r="NFC114" s="90"/>
      <c r="NFD114" s="90"/>
      <c r="NFE114" s="90"/>
      <c r="NFF114" s="90"/>
      <c r="NFG114" s="90"/>
      <c r="NFH114" s="90"/>
      <c r="NFI114" s="90"/>
      <c r="NFJ114" s="90"/>
      <c r="NFK114" s="90"/>
      <c r="NFL114" s="90"/>
      <c r="NFM114" s="90"/>
      <c r="NFN114" s="90"/>
      <c r="NFO114" s="90"/>
      <c r="NFP114" s="90"/>
      <c r="NFQ114" s="90"/>
      <c r="NFR114" s="90"/>
      <c r="NFS114" s="90"/>
      <c r="NFT114" s="90"/>
      <c r="NFU114" s="90"/>
      <c r="NFV114" s="90"/>
      <c r="NFW114" s="90"/>
      <c r="NFX114" s="90"/>
      <c r="NFY114" s="90"/>
      <c r="NFZ114" s="90"/>
      <c r="NGA114" s="90"/>
      <c r="NGB114" s="90"/>
      <c r="NGC114" s="90"/>
      <c r="NGD114" s="90"/>
      <c r="NGE114" s="90"/>
      <c r="NGF114" s="90"/>
      <c r="NGG114" s="90"/>
      <c r="NGH114" s="90"/>
      <c r="NGI114" s="90"/>
      <c r="NGJ114" s="90"/>
      <c r="NGK114" s="90"/>
      <c r="NGL114" s="90"/>
      <c r="NGM114" s="90"/>
      <c r="NGN114" s="90"/>
      <c r="NGO114" s="90"/>
      <c r="NGP114" s="90"/>
      <c r="NGQ114" s="90"/>
      <c r="NGR114" s="90"/>
      <c r="NGS114" s="90"/>
      <c r="NGT114" s="90"/>
      <c r="NGU114" s="90"/>
      <c r="NGV114" s="90"/>
      <c r="NGW114" s="90"/>
      <c r="NGX114" s="90"/>
      <c r="NGY114" s="90"/>
      <c r="NGZ114" s="90"/>
      <c r="NHA114" s="90"/>
      <c r="NHB114" s="90"/>
      <c r="NHC114" s="90"/>
      <c r="NHD114" s="90"/>
      <c r="NHE114" s="90"/>
      <c r="NHF114" s="90"/>
      <c r="NHG114" s="90"/>
      <c r="NHH114" s="90"/>
      <c r="NHI114" s="90"/>
      <c r="NHJ114" s="90"/>
      <c r="NHK114" s="90"/>
      <c r="NHL114" s="90"/>
      <c r="NHM114" s="90"/>
      <c r="NHN114" s="90"/>
      <c r="NHO114" s="90"/>
      <c r="NHP114" s="90"/>
      <c r="NHQ114" s="90"/>
      <c r="NHR114" s="90"/>
      <c r="NHS114" s="90"/>
      <c r="NHT114" s="90"/>
      <c r="NHU114" s="90"/>
      <c r="NHV114" s="90"/>
      <c r="NHW114" s="90"/>
      <c r="NHX114" s="90"/>
      <c r="NHY114" s="90"/>
      <c r="NHZ114" s="90"/>
      <c r="NIA114" s="90"/>
      <c r="NIB114" s="90"/>
      <c r="NIC114" s="90"/>
      <c r="NID114" s="90"/>
      <c r="NIE114" s="90"/>
      <c r="NIF114" s="90"/>
      <c r="NIG114" s="90"/>
      <c r="NIH114" s="90"/>
      <c r="NII114" s="90"/>
      <c r="NIJ114" s="90"/>
      <c r="NIK114" s="90"/>
      <c r="NIL114" s="90"/>
      <c r="NIM114" s="90"/>
      <c r="NIN114" s="90"/>
      <c r="NIO114" s="90"/>
      <c r="NIP114" s="90"/>
      <c r="NIQ114" s="90"/>
      <c r="NIR114" s="90"/>
      <c r="NIS114" s="90"/>
      <c r="NIT114" s="90"/>
      <c r="NIU114" s="90"/>
      <c r="NIV114" s="90"/>
      <c r="NIW114" s="90"/>
      <c r="NIX114" s="90"/>
      <c r="NIY114" s="90"/>
      <c r="NIZ114" s="90"/>
      <c r="NJA114" s="90"/>
      <c r="NJB114" s="90"/>
      <c r="NJC114" s="90"/>
      <c r="NJD114" s="90"/>
      <c r="NJE114" s="90"/>
      <c r="NJF114" s="90"/>
      <c r="NJG114" s="90"/>
      <c r="NJH114" s="90"/>
      <c r="NJI114" s="90"/>
      <c r="NJJ114" s="90"/>
      <c r="NJK114" s="90"/>
      <c r="NJL114" s="90"/>
      <c r="NJM114" s="90"/>
      <c r="NJN114" s="90"/>
      <c r="NJO114" s="90"/>
      <c r="NJP114" s="90"/>
      <c r="NJQ114" s="90"/>
      <c r="NJR114" s="90"/>
      <c r="NJS114" s="90"/>
      <c r="NJT114" s="90"/>
      <c r="NJU114" s="90"/>
      <c r="NJV114" s="90"/>
      <c r="NJW114" s="90"/>
      <c r="NJX114" s="90"/>
      <c r="NJY114" s="90"/>
      <c r="NJZ114" s="90"/>
      <c r="NKA114" s="90"/>
      <c r="NKB114" s="90"/>
      <c r="NKC114" s="90"/>
      <c r="NKD114" s="90"/>
      <c r="NKE114" s="90"/>
      <c r="NKF114" s="90"/>
      <c r="NKG114" s="90"/>
      <c r="NKH114" s="90"/>
      <c r="NKI114" s="90"/>
      <c r="NKJ114" s="90"/>
      <c r="NKK114" s="90"/>
      <c r="NKL114" s="90"/>
      <c r="NKM114" s="90"/>
      <c r="NKN114" s="90"/>
      <c r="NKO114" s="90"/>
      <c r="NKP114" s="90"/>
      <c r="NKQ114" s="90"/>
      <c r="NKR114" s="90"/>
      <c r="NKS114" s="90"/>
      <c r="NKT114" s="90"/>
      <c r="NKU114" s="90"/>
      <c r="NKV114" s="90"/>
      <c r="NKW114" s="90"/>
      <c r="NKX114" s="90"/>
      <c r="NKY114" s="90"/>
      <c r="NKZ114" s="90"/>
      <c r="NLA114" s="90"/>
      <c r="NLB114" s="90"/>
      <c r="NLC114" s="90"/>
      <c r="NLD114" s="90"/>
      <c r="NLE114" s="90"/>
      <c r="NLF114" s="90"/>
      <c r="NLG114" s="90"/>
      <c r="NLH114" s="90"/>
      <c r="NLI114" s="90"/>
      <c r="NLJ114" s="90"/>
      <c r="NLK114" s="90"/>
      <c r="NLL114" s="90"/>
      <c r="NLM114" s="90"/>
      <c r="NLN114" s="90"/>
      <c r="NLO114" s="90"/>
      <c r="NLP114" s="90"/>
      <c r="NLQ114" s="90"/>
      <c r="NLR114" s="90"/>
      <c r="NLS114" s="90"/>
      <c r="NLT114" s="90"/>
      <c r="NLU114" s="90"/>
      <c r="NLV114" s="90"/>
      <c r="NLW114" s="90"/>
      <c r="NLX114" s="90"/>
      <c r="NLY114" s="90"/>
      <c r="NLZ114" s="90"/>
      <c r="NMA114" s="90"/>
      <c r="NMB114" s="90"/>
      <c r="NMC114" s="90"/>
      <c r="NMD114" s="90"/>
      <c r="NME114" s="90"/>
      <c r="NMF114" s="90"/>
      <c r="NMG114" s="90"/>
      <c r="NMH114" s="90"/>
      <c r="NMI114" s="90"/>
      <c r="NMJ114" s="90"/>
      <c r="NMK114" s="90"/>
      <c r="NML114" s="90"/>
      <c r="NMM114" s="90"/>
      <c r="NMN114" s="90"/>
      <c r="NMO114" s="90"/>
      <c r="NMP114" s="90"/>
      <c r="NMQ114" s="90"/>
      <c r="NMR114" s="90"/>
      <c r="NMS114" s="90"/>
      <c r="NMT114" s="90"/>
      <c r="NMU114" s="90"/>
      <c r="NMV114" s="90"/>
      <c r="NMW114" s="90"/>
      <c r="NMX114" s="90"/>
      <c r="NMY114" s="90"/>
      <c r="NMZ114" s="90"/>
      <c r="NNA114" s="90"/>
      <c r="NNB114" s="90"/>
      <c r="NNC114" s="90"/>
      <c r="NND114" s="90"/>
      <c r="NNE114" s="90"/>
      <c r="NNF114" s="90"/>
      <c r="NNG114" s="90"/>
      <c r="NNH114" s="90"/>
      <c r="NNI114" s="90"/>
      <c r="NNJ114" s="90"/>
      <c r="NNK114" s="90"/>
      <c r="NNL114" s="90"/>
      <c r="NNM114" s="90"/>
      <c r="NNN114" s="90"/>
      <c r="NNO114" s="90"/>
      <c r="NNP114" s="90"/>
      <c r="NNQ114" s="90"/>
      <c r="NNR114" s="90"/>
      <c r="NNS114" s="90"/>
      <c r="NNT114" s="90"/>
      <c r="NNU114" s="90"/>
      <c r="NNV114" s="90"/>
      <c r="NNW114" s="90"/>
      <c r="NNX114" s="90"/>
      <c r="NNY114" s="90"/>
      <c r="NNZ114" s="90"/>
      <c r="NOA114" s="90"/>
      <c r="NOB114" s="90"/>
      <c r="NOC114" s="90"/>
      <c r="NOD114" s="90"/>
      <c r="NOE114" s="90"/>
      <c r="NOF114" s="90"/>
      <c r="NOG114" s="90"/>
      <c r="NOH114" s="90"/>
      <c r="NOI114" s="90"/>
      <c r="NOJ114" s="90"/>
      <c r="NOK114" s="90"/>
      <c r="NOL114" s="90"/>
      <c r="NOM114" s="90"/>
      <c r="NON114" s="90"/>
      <c r="NOO114" s="90"/>
      <c r="NOP114" s="90"/>
      <c r="NOQ114" s="90"/>
      <c r="NOR114" s="90"/>
      <c r="NOS114" s="90"/>
      <c r="NOT114" s="90"/>
      <c r="NOU114" s="90"/>
      <c r="NOV114" s="90"/>
      <c r="NOW114" s="90"/>
      <c r="NOX114" s="90"/>
      <c r="NOY114" s="90"/>
      <c r="NOZ114" s="90"/>
      <c r="NPA114" s="90"/>
      <c r="NPB114" s="90"/>
      <c r="NPC114" s="90"/>
      <c r="NPD114" s="90"/>
      <c r="NPE114" s="90"/>
      <c r="NPF114" s="90"/>
      <c r="NPG114" s="90"/>
      <c r="NPH114" s="90"/>
      <c r="NPI114" s="90"/>
      <c r="NPJ114" s="90"/>
      <c r="NPK114" s="90"/>
      <c r="NPL114" s="90"/>
      <c r="NPM114" s="90"/>
      <c r="NPN114" s="90"/>
      <c r="NPO114" s="90"/>
      <c r="NPP114" s="90"/>
      <c r="NPQ114" s="90"/>
      <c r="NPR114" s="90"/>
      <c r="NPS114" s="90"/>
      <c r="NPT114" s="90"/>
      <c r="NPU114" s="90"/>
      <c r="NPV114" s="90"/>
      <c r="NPW114" s="90"/>
      <c r="NPX114" s="90"/>
      <c r="NPY114" s="90"/>
      <c r="NPZ114" s="90"/>
      <c r="NQA114" s="90"/>
      <c r="NQB114" s="90"/>
      <c r="NQC114" s="90"/>
      <c r="NQD114" s="90"/>
      <c r="NQE114" s="90"/>
      <c r="NQF114" s="90"/>
      <c r="NQG114" s="90"/>
      <c r="NQH114" s="90"/>
      <c r="NQI114" s="90"/>
      <c r="NQJ114" s="90"/>
      <c r="NQK114" s="90"/>
      <c r="NQL114" s="90"/>
      <c r="NQM114" s="90"/>
      <c r="NQN114" s="90"/>
      <c r="NQO114" s="90"/>
      <c r="NQP114" s="90"/>
      <c r="NQQ114" s="90"/>
      <c r="NQR114" s="90"/>
      <c r="NQS114" s="90"/>
      <c r="NQT114" s="90"/>
      <c r="NQU114" s="90"/>
      <c r="NQV114" s="90"/>
      <c r="NQW114" s="90"/>
      <c r="NQX114" s="90"/>
      <c r="NQY114" s="90"/>
      <c r="NQZ114" s="90"/>
      <c r="NRA114" s="90"/>
      <c r="NRB114" s="90"/>
      <c r="NRC114" s="90"/>
      <c r="NRD114" s="90"/>
      <c r="NRE114" s="90"/>
      <c r="NRF114" s="90"/>
      <c r="NRG114" s="90"/>
      <c r="NRH114" s="90"/>
      <c r="NRI114" s="90"/>
      <c r="NRJ114" s="90"/>
      <c r="NRK114" s="90"/>
      <c r="NRL114" s="90"/>
      <c r="NRM114" s="90"/>
      <c r="NRN114" s="90"/>
      <c r="NRO114" s="90"/>
      <c r="NRP114" s="90"/>
      <c r="NRQ114" s="90"/>
      <c r="NRR114" s="90"/>
      <c r="NRS114" s="90"/>
      <c r="NRT114" s="90"/>
      <c r="NRU114" s="90"/>
      <c r="NRV114" s="90"/>
      <c r="NRW114" s="90"/>
      <c r="NRX114" s="90"/>
      <c r="NRY114" s="90"/>
      <c r="NRZ114" s="90"/>
      <c r="NSA114" s="90"/>
      <c r="NSB114" s="90"/>
      <c r="NSC114" s="90"/>
      <c r="NSD114" s="90"/>
      <c r="NSE114" s="90"/>
      <c r="NSF114" s="90"/>
      <c r="NSG114" s="90"/>
      <c r="NSH114" s="90"/>
      <c r="NSI114" s="90"/>
      <c r="NSJ114" s="90"/>
      <c r="NSK114" s="90"/>
      <c r="NSL114" s="90"/>
      <c r="NSM114" s="90"/>
      <c r="NSN114" s="90"/>
      <c r="NSO114" s="90"/>
      <c r="NSP114" s="90"/>
      <c r="NSQ114" s="90"/>
      <c r="NSR114" s="90"/>
      <c r="NSS114" s="90"/>
      <c r="NST114" s="90"/>
      <c r="NSU114" s="90"/>
      <c r="NSV114" s="90"/>
      <c r="NSW114" s="90"/>
      <c r="NSX114" s="90"/>
      <c r="NSY114" s="90"/>
      <c r="NSZ114" s="90"/>
      <c r="NTA114" s="90"/>
      <c r="NTB114" s="90"/>
      <c r="NTC114" s="90"/>
      <c r="NTD114" s="90"/>
      <c r="NTE114" s="90"/>
      <c r="NTF114" s="90"/>
      <c r="NTG114" s="90"/>
      <c r="NTH114" s="90"/>
      <c r="NTI114" s="90"/>
      <c r="NTJ114" s="90"/>
      <c r="NTK114" s="90"/>
      <c r="NTL114" s="90"/>
      <c r="NTM114" s="90"/>
      <c r="NTN114" s="90"/>
      <c r="NTO114" s="90"/>
      <c r="NTP114" s="90"/>
      <c r="NTQ114" s="90"/>
      <c r="NTR114" s="90"/>
      <c r="NTS114" s="90"/>
      <c r="NTT114" s="90"/>
      <c r="NTU114" s="90"/>
      <c r="NTV114" s="90"/>
      <c r="NTW114" s="90"/>
      <c r="NTX114" s="90"/>
      <c r="NTY114" s="90"/>
      <c r="NTZ114" s="90"/>
      <c r="NUA114" s="90"/>
      <c r="NUB114" s="90"/>
      <c r="NUC114" s="90"/>
      <c r="NUD114" s="90"/>
      <c r="NUE114" s="90"/>
      <c r="NUF114" s="90"/>
      <c r="NUG114" s="90"/>
      <c r="NUH114" s="90"/>
      <c r="NUI114" s="90"/>
      <c r="NUJ114" s="90"/>
      <c r="NUK114" s="90"/>
      <c r="NUL114" s="90"/>
      <c r="NUM114" s="90"/>
      <c r="NUN114" s="90"/>
      <c r="NUO114" s="90"/>
      <c r="NUP114" s="90"/>
      <c r="NUQ114" s="90"/>
      <c r="NUR114" s="90"/>
      <c r="NUS114" s="90"/>
      <c r="NUT114" s="90"/>
      <c r="NUU114" s="90"/>
      <c r="NUV114" s="90"/>
      <c r="NUW114" s="90"/>
      <c r="NUX114" s="90"/>
      <c r="NUY114" s="90"/>
      <c r="NUZ114" s="90"/>
      <c r="NVA114" s="90"/>
      <c r="NVB114" s="90"/>
      <c r="NVC114" s="90"/>
      <c r="NVD114" s="90"/>
      <c r="NVE114" s="90"/>
      <c r="NVF114" s="90"/>
      <c r="NVG114" s="90"/>
      <c r="NVH114" s="90"/>
      <c r="NVI114" s="90"/>
      <c r="NVJ114" s="90"/>
      <c r="NVK114" s="90"/>
      <c r="NVL114" s="90"/>
      <c r="NVM114" s="90"/>
      <c r="NVN114" s="90"/>
      <c r="NVO114" s="90"/>
      <c r="NVP114" s="90"/>
      <c r="NVQ114" s="90"/>
      <c r="NVR114" s="90"/>
      <c r="NVS114" s="90"/>
      <c r="NVT114" s="90"/>
      <c r="NVU114" s="90"/>
      <c r="NVV114" s="90"/>
      <c r="NVW114" s="90"/>
      <c r="NVX114" s="90"/>
      <c r="NVY114" s="90"/>
      <c r="NVZ114" s="90"/>
      <c r="NWA114" s="90"/>
      <c r="NWB114" s="90"/>
      <c r="NWC114" s="90"/>
      <c r="NWD114" s="90"/>
      <c r="NWE114" s="90"/>
      <c r="NWF114" s="90"/>
      <c r="NWG114" s="90"/>
      <c r="NWH114" s="90"/>
      <c r="NWI114" s="90"/>
      <c r="NWJ114" s="90"/>
      <c r="NWK114" s="90"/>
      <c r="NWL114" s="90"/>
      <c r="NWM114" s="90"/>
      <c r="NWN114" s="90"/>
      <c r="NWO114" s="90"/>
      <c r="NWP114" s="90"/>
      <c r="NWQ114" s="90"/>
      <c r="NWR114" s="90"/>
      <c r="NWS114" s="90"/>
      <c r="NWT114" s="90"/>
      <c r="NWU114" s="90"/>
      <c r="NWV114" s="90"/>
      <c r="NWW114" s="90"/>
      <c r="NWX114" s="90"/>
      <c r="NWY114" s="90"/>
      <c r="NWZ114" s="90"/>
      <c r="NXA114" s="90"/>
      <c r="NXB114" s="90"/>
      <c r="NXC114" s="90"/>
      <c r="NXD114" s="90"/>
      <c r="NXE114" s="90"/>
      <c r="NXF114" s="90"/>
      <c r="NXG114" s="90"/>
      <c r="NXH114" s="90"/>
      <c r="NXI114" s="90"/>
      <c r="NXJ114" s="90"/>
      <c r="NXK114" s="90"/>
      <c r="NXL114" s="90"/>
      <c r="NXM114" s="90"/>
      <c r="NXN114" s="90"/>
      <c r="NXO114" s="90"/>
      <c r="NXP114" s="90"/>
      <c r="NXQ114" s="90"/>
      <c r="NXR114" s="90"/>
      <c r="NXS114" s="90"/>
      <c r="NXT114" s="90"/>
      <c r="NXU114" s="90"/>
      <c r="NXV114" s="90"/>
      <c r="NXW114" s="90"/>
      <c r="NXX114" s="90"/>
      <c r="NXY114" s="90"/>
      <c r="NXZ114" s="90"/>
      <c r="NYA114" s="90"/>
      <c r="NYB114" s="90"/>
      <c r="NYC114" s="90"/>
      <c r="NYD114" s="90"/>
      <c r="NYE114" s="90"/>
      <c r="NYF114" s="90"/>
      <c r="NYG114" s="90"/>
      <c r="NYH114" s="90"/>
      <c r="NYI114" s="90"/>
      <c r="NYJ114" s="90"/>
      <c r="NYK114" s="90"/>
      <c r="NYL114" s="90"/>
      <c r="NYM114" s="90"/>
      <c r="NYN114" s="90"/>
      <c r="NYO114" s="90"/>
      <c r="NYP114" s="90"/>
      <c r="NYQ114" s="90"/>
      <c r="NYR114" s="90"/>
      <c r="NYS114" s="90"/>
      <c r="NYT114" s="90"/>
      <c r="NYU114" s="90"/>
      <c r="NYV114" s="90"/>
      <c r="NYW114" s="90"/>
      <c r="NYX114" s="90"/>
      <c r="NYY114" s="90"/>
      <c r="NYZ114" s="90"/>
      <c r="NZA114" s="90"/>
      <c r="NZB114" s="90"/>
      <c r="NZC114" s="90"/>
      <c r="NZD114" s="90"/>
      <c r="NZE114" s="90"/>
      <c r="NZF114" s="90"/>
      <c r="NZG114" s="90"/>
      <c r="NZH114" s="90"/>
      <c r="NZI114" s="90"/>
      <c r="NZJ114" s="90"/>
      <c r="NZK114" s="90"/>
      <c r="NZL114" s="90"/>
      <c r="NZM114" s="90"/>
      <c r="NZN114" s="90"/>
      <c r="NZO114" s="90"/>
      <c r="NZP114" s="90"/>
      <c r="NZQ114" s="90"/>
      <c r="NZR114" s="90"/>
      <c r="NZS114" s="90"/>
      <c r="NZT114" s="90"/>
      <c r="NZU114" s="90"/>
      <c r="NZV114" s="90"/>
      <c r="NZW114" s="90"/>
      <c r="NZX114" s="90"/>
      <c r="NZY114" s="90"/>
      <c r="NZZ114" s="90"/>
      <c r="OAA114" s="90"/>
      <c r="OAB114" s="90"/>
      <c r="OAC114" s="90"/>
      <c r="OAD114" s="90"/>
      <c r="OAE114" s="90"/>
      <c r="OAF114" s="90"/>
      <c r="OAG114" s="90"/>
      <c r="OAH114" s="90"/>
      <c r="OAI114" s="90"/>
      <c r="OAJ114" s="90"/>
      <c r="OAK114" s="90"/>
      <c r="OAL114" s="90"/>
      <c r="OAM114" s="90"/>
      <c r="OAN114" s="90"/>
      <c r="OAO114" s="90"/>
      <c r="OAP114" s="90"/>
      <c r="OAQ114" s="90"/>
      <c r="OAR114" s="90"/>
      <c r="OAS114" s="90"/>
      <c r="OAT114" s="90"/>
      <c r="OAU114" s="90"/>
      <c r="OAV114" s="90"/>
      <c r="OAW114" s="90"/>
      <c r="OAX114" s="90"/>
      <c r="OAY114" s="90"/>
      <c r="OAZ114" s="90"/>
      <c r="OBA114" s="90"/>
      <c r="OBB114" s="90"/>
      <c r="OBC114" s="90"/>
      <c r="OBD114" s="90"/>
      <c r="OBE114" s="90"/>
      <c r="OBF114" s="90"/>
      <c r="OBG114" s="90"/>
      <c r="OBH114" s="90"/>
      <c r="OBI114" s="90"/>
      <c r="OBJ114" s="90"/>
      <c r="OBK114" s="90"/>
      <c r="OBL114" s="90"/>
      <c r="OBM114" s="90"/>
      <c r="OBN114" s="90"/>
      <c r="OBO114" s="90"/>
      <c r="OBP114" s="90"/>
      <c r="OBQ114" s="90"/>
      <c r="OBR114" s="90"/>
      <c r="OBS114" s="90"/>
      <c r="OBT114" s="90"/>
      <c r="OBU114" s="90"/>
      <c r="OBV114" s="90"/>
      <c r="OBW114" s="90"/>
      <c r="OBX114" s="90"/>
      <c r="OBY114" s="90"/>
      <c r="OBZ114" s="90"/>
      <c r="OCA114" s="90"/>
      <c r="OCB114" s="90"/>
      <c r="OCC114" s="90"/>
      <c r="OCD114" s="90"/>
      <c r="OCE114" s="90"/>
      <c r="OCF114" s="90"/>
      <c r="OCG114" s="90"/>
      <c r="OCH114" s="90"/>
      <c r="OCI114" s="90"/>
      <c r="OCJ114" s="90"/>
      <c r="OCK114" s="90"/>
      <c r="OCL114" s="90"/>
      <c r="OCM114" s="90"/>
      <c r="OCN114" s="90"/>
      <c r="OCO114" s="90"/>
      <c r="OCP114" s="90"/>
      <c r="OCQ114" s="90"/>
      <c r="OCR114" s="90"/>
      <c r="OCS114" s="90"/>
      <c r="OCT114" s="90"/>
      <c r="OCU114" s="90"/>
      <c r="OCV114" s="90"/>
      <c r="OCW114" s="90"/>
      <c r="OCX114" s="90"/>
      <c r="OCY114" s="90"/>
      <c r="OCZ114" s="90"/>
      <c r="ODA114" s="90"/>
      <c r="ODB114" s="90"/>
      <c r="ODC114" s="90"/>
      <c r="ODD114" s="90"/>
      <c r="ODE114" s="90"/>
      <c r="ODF114" s="90"/>
      <c r="ODG114" s="90"/>
      <c r="ODH114" s="90"/>
      <c r="ODI114" s="90"/>
      <c r="ODJ114" s="90"/>
      <c r="ODK114" s="90"/>
      <c r="ODL114" s="90"/>
      <c r="ODM114" s="90"/>
      <c r="ODN114" s="90"/>
      <c r="ODO114" s="90"/>
      <c r="ODP114" s="90"/>
      <c r="ODQ114" s="90"/>
      <c r="ODR114" s="90"/>
      <c r="ODS114" s="90"/>
      <c r="ODT114" s="90"/>
      <c r="ODU114" s="90"/>
      <c r="ODV114" s="90"/>
      <c r="ODW114" s="90"/>
      <c r="ODX114" s="90"/>
      <c r="ODY114" s="90"/>
      <c r="ODZ114" s="90"/>
      <c r="OEA114" s="90"/>
      <c r="OEB114" s="90"/>
      <c r="OEC114" s="90"/>
      <c r="OED114" s="90"/>
      <c r="OEE114" s="90"/>
      <c r="OEF114" s="90"/>
      <c r="OEG114" s="90"/>
      <c r="OEH114" s="90"/>
      <c r="OEI114" s="90"/>
      <c r="OEJ114" s="90"/>
      <c r="OEK114" s="90"/>
      <c r="OEL114" s="90"/>
      <c r="OEM114" s="90"/>
      <c r="OEN114" s="90"/>
      <c r="OEO114" s="90"/>
      <c r="OEP114" s="90"/>
      <c r="OEQ114" s="90"/>
      <c r="OER114" s="90"/>
      <c r="OES114" s="90"/>
      <c r="OET114" s="90"/>
      <c r="OEU114" s="90"/>
      <c r="OEV114" s="90"/>
      <c r="OEW114" s="90"/>
      <c r="OEX114" s="90"/>
      <c r="OEY114" s="90"/>
      <c r="OEZ114" s="90"/>
      <c r="OFA114" s="90"/>
      <c r="OFB114" s="90"/>
      <c r="OFC114" s="90"/>
      <c r="OFD114" s="90"/>
      <c r="OFE114" s="90"/>
      <c r="OFF114" s="90"/>
      <c r="OFG114" s="90"/>
      <c r="OFH114" s="90"/>
      <c r="OFI114" s="90"/>
      <c r="OFJ114" s="90"/>
      <c r="OFK114" s="90"/>
      <c r="OFL114" s="90"/>
      <c r="OFM114" s="90"/>
      <c r="OFN114" s="90"/>
      <c r="OFO114" s="90"/>
      <c r="OFP114" s="90"/>
      <c r="OFQ114" s="90"/>
      <c r="OFR114" s="90"/>
      <c r="OFS114" s="90"/>
      <c r="OFT114" s="90"/>
      <c r="OFU114" s="90"/>
      <c r="OFV114" s="90"/>
      <c r="OFW114" s="90"/>
      <c r="OFX114" s="90"/>
      <c r="OFY114" s="90"/>
      <c r="OFZ114" s="90"/>
      <c r="OGA114" s="90"/>
      <c r="OGB114" s="90"/>
      <c r="OGC114" s="90"/>
      <c r="OGD114" s="90"/>
      <c r="OGE114" s="90"/>
      <c r="OGF114" s="90"/>
      <c r="OGG114" s="90"/>
      <c r="OGH114" s="90"/>
      <c r="OGI114" s="90"/>
      <c r="OGJ114" s="90"/>
      <c r="OGK114" s="90"/>
      <c r="OGL114" s="90"/>
      <c r="OGM114" s="90"/>
      <c r="OGN114" s="90"/>
      <c r="OGO114" s="90"/>
      <c r="OGP114" s="90"/>
      <c r="OGQ114" s="90"/>
      <c r="OGR114" s="90"/>
      <c r="OGS114" s="90"/>
      <c r="OGT114" s="90"/>
      <c r="OGU114" s="90"/>
      <c r="OGV114" s="90"/>
      <c r="OGW114" s="90"/>
      <c r="OGX114" s="90"/>
      <c r="OGY114" s="90"/>
      <c r="OGZ114" s="90"/>
      <c r="OHA114" s="90"/>
      <c r="OHB114" s="90"/>
      <c r="OHC114" s="90"/>
      <c r="OHD114" s="90"/>
      <c r="OHE114" s="90"/>
      <c r="OHF114" s="90"/>
      <c r="OHG114" s="90"/>
      <c r="OHH114" s="90"/>
      <c r="OHI114" s="90"/>
      <c r="OHJ114" s="90"/>
      <c r="OHK114" s="90"/>
      <c r="OHL114" s="90"/>
      <c r="OHM114" s="90"/>
      <c r="OHN114" s="90"/>
      <c r="OHO114" s="90"/>
      <c r="OHP114" s="90"/>
      <c r="OHQ114" s="90"/>
      <c r="OHR114" s="90"/>
      <c r="OHS114" s="90"/>
      <c r="OHT114" s="90"/>
      <c r="OHU114" s="90"/>
      <c r="OHV114" s="90"/>
      <c r="OHW114" s="90"/>
      <c r="OHX114" s="90"/>
      <c r="OHY114" s="90"/>
      <c r="OHZ114" s="90"/>
      <c r="OIA114" s="90"/>
      <c r="OIB114" s="90"/>
      <c r="OIC114" s="90"/>
      <c r="OID114" s="90"/>
      <c r="OIE114" s="90"/>
      <c r="OIF114" s="90"/>
      <c r="OIG114" s="90"/>
      <c r="OIH114" s="90"/>
      <c r="OII114" s="90"/>
      <c r="OIJ114" s="90"/>
      <c r="OIK114" s="90"/>
      <c r="OIL114" s="90"/>
      <c r="OIM114" s="90"/>
      <c r="OIN114" s="90"/>
      <c r="OIO114" s="90"/>
      <c r="OIP114" s="90"/>
      <c r="OIQ114" s="90"/>
      <c r="OIR114" s="90"/>
      <c r="OIS114" s="90"/>
      <c r="OIT114" s="90"/>
      <c r="OIU114" s="90"/>
      <c r="OIV114" s="90"/>
      <c r="OIW114" s="90"/>
      <c r="OIX114" s="90"/>
      <c r="OIY114" s="90"/>
      <c r="OIZ114" s="90"/>
      <c r="OJA114" s="90"/>
      <c r="OJB114" s="90"/>
      <c r="OJC114" s="90"/>
      <c r="OJD114" s="90"/>
      <c r="OJE114" s="90"/>
      <c r="OJF114" s="90"/>
      <c r="OJG114" s="90"/>
      <c r="OJH114" s="90"/>
      <c r="OJI114" s="90"/>
      <c r="OJJ114" s="90"/>
      <c r="OJK114" s="90"/>
      <c r="OJL114" s="90"/>
      <c r="OJM114" s="90"/>
      <c r="OJN114" s="90"/>
      <c r="OJO114" s="90"/>
      <c r="OJP114" s="90"/>
      <c r="OJQ114" s="90"/>
      <c r="OJR114" s="90"/>
      <c r="OJS114" s="90"/>
      <c r="OJT114" s="90"/>
      <c r="OJU114" s="90"/>
      <c r="OJV114" s="90"/>
      <c r="OJW114" s="90"/>
      <c r="OJX114" s="90"/>
      <c r="OJY114" s="90"/>
      <c r="OJZ114" s="90"/>
      <c r="OKA114" s="90"/>
      <c r="OKB114" s="90"/>
      <c r="OKC114" s="90"/>
      <c r="OKD114" s="90"/>
      <c r="OKE114" s="90"/>
      <c r="OKF114" s="90"/>
      <c r="OKG114" s="90"/>
      <c r="OKH114" s="90"/>
      <c r="OKI114" s="90"/>
      <c r="OKJ114" s="90"/>
      <c r="OKK114" s="90"/>
      <c r="OKL114" s="90"/>
      <c r="OKM114" s="90"/>
      <c r="OKN114" s="90"/>
      <c r="OKO114" s="90"/>
      <c r="OKP114" s="90"/>
      <c r="OKQ114" s="90"/>
      <c r="OKR114" s="90"/>
      <c r="OKS114" s="90"/>
      <c r="OKT114" s="90"/>
      <c r="OKU114" s="90"/>
      <c r="OKV114" s="90"/>
      <c r="OKW114" s="90"/>
      <c r="OKX114" s="90"/>
      <c r="OKY114" s="90"/>
      <c r="OKZ114" s="90"/>
      <c r="OLA114" s="90"/>
      <c r="OLB114" s="90"/>
      <c r="OLC114" s="90"/>
      <c r="OLD114" s="90"/>
      <c r="OLE114" s="90"/>
      <c r="OLF114" s="90"/>
      <c r="OLG114" s="90"/>
      <c r="OLH114" s="90"/>
      <c r="OLI114" s="90"/>
      <c r="OLJ114" s="90"/>
      <c r="OLK114" s="90"/>
      <c r="OLL114" s="90"/>
      <c r="OLM114" s="90"/>
      <c r="OLN114" s="90"/>
      <c r="OLO114" s="90"/>
      <c r="OLP114" s="90"/>
      <c r="OLQ114" s="90"/>
      <c r="OLR114" s="90"/>
      <c r="OLS114" s="90"/>
      <c r="OLT114" s="90"/>
      <c r="OLU114" s="90"/>
      <c r="OLV114" s="90"/>
      <c r="OLW114" s="90"/>
      <c r="OLX114" s="90"/>
      <c r="OLY114" s="90"/>
      <c r="OLZ114" s="90"/>
      <c r="OMA114" s="90"/>
      <c r="OMB114" s="90"/>
      <c r="OMC114" s="90"/>
      <c r="OMD114" s="90"/>
      <c r="OME114" s="90"/>
      <c r="OMF114" s="90"/>
      <c r="OMG114" s="90"/>
      <c r="OMH114" s="90"/>
      <c r="OMI114" s="90"/>
      <c r="OMJ114" s="90"/>
      <c r="OMK114" s="90"/>
      <c r="OML114" s="90"/>
      <c r="OMM114" s="90"/>
      <c r="OMN114" s="90"/>
      <c r="OMO114" s="90"/>
      <c r="OMP114" s="90"/>
      <c r="OMQ114" s="90"/>
      <c r="OMR114" s="90"/>
      <c r="OMS114" s="90"/>
      <c r="OMT114" s="90"/>
      <c r="OMU114" s="90"/>
      <c r="OMV114" s="90"/>
      <c r="OMW114" s="90"/>
      <c r="OMX114" s="90"/>
      <c r="OMY114" s="90"/>
      <c r="OMZ114" s="90"/>
      <c r="ONA114" s="90"/>
      <c r="ONB114" s="90"/>
      <c r="ONC114" s="90"/>
      <c r="OND114" s="90"/>
      <c r="ONE114" s="90"/>
      <c r="ONF114" s="90"/>
      <c r="ONG114" s="90"/>
      <c r="ONH114" s="90"/>
      <c r="ONI114" s="90"/>
      <c r="ONJ114" s="90"/>
      <c r="ONK114" s="90"/>
      <c r="ONL114" s="90"/>
      <c r="ONM114" s="90"/>
      <c r="ONN114" s="90"/>
      <c r="ONO114" s="90"/>
      <c r="ONP114" s="90"/>
      <c r="ONQ114" s="90"/>
      <c r="ONR114" s="90"/>
      <c r="ONS114" s="90"/>
      <c r="ONT114" s="90"/>
      <c r="ONU114" s="90"/>
      <c r="ONV114" s="90"/>
      <c r="ONW114" s="90"/>
      <c r="ONX114" s="90"/>
      <c r="ONY114" s="90"/>
      <c r="ONZ114" s="90"/>
      <c r="OOA114" s="90"/>
      <c r="OOB114" s="90"/>
      <c r="OOC114" s="90"/>
      <c r="OOD114" s="90"/>
      <c r="OOE114" s="90"/>
      <c r="OOF114" s="90"/>
      <c r="OOG114" s="90"/>
      <c r="OOH114" s="90"/>
      <c r="OOI114" s="90"/>
      <c r="OOJ114" s="90"/>
      <c r="OOK114" s="90"/>
      <c r="OOL114" s="90"/>
      <c r="OOM114" s="90"/>
      <c r="OON114" s="90"/>
      <c r="OOO114" s="90"/>
      <c r="OOP114" s="90"/>
      <c r="OOQ114" s="90"/>
      <c r="OOR114" s="90"/>
      <c r="OOS114" s="90"/>
      <c r="OOT114" s="90"/>
      <c r="OOU114" s="90"/>
      <c r="OOV114" s="90"/>
      <c r="OOW114" s="90"/>
      <c r="OOX114" s="90"/>
      <c r="OOY114" s="90"/>
      <c r="OOZ114" s="90"/>
      <c r="OPA114" s="90"/>
      <c r="OPB114" s="90"/>
      <c r="OPC114" s="90"/>
      <c r="OPD114" s="90"/>
      <c r="OPE114" s="90"/>
      <c r="OPF114" s="90"/>
      <c r="OPG114" s="90"/>
      <c r="OPH114" s="90"/>
      <c r="OPI114" s="90"/>
      <c r="OPJ114" s="90"/>
      <c r="OPK114" s="90"/>
      <c r="OPL114" s="90"/>
      <c r="OPM114" s="90"/>
      <c r="OPN114" s="90"/>
      <c r="OPO114" s="90"/>
      <c r="OPP114" s="90"/>
      <c r="OPQ114" s="90"/>
      <c r="OPR114" s="90"/>
      <c r="OPS114" s="90"/>
      <c r="OPT114" s="90"/>
      <c r="OPU114" s="90"/>
      <c r="OPV114" s="90"/>
      <c r="OPW114" s="90"/>
      <c r="OPX114" s="90"/>
      <c r="OPY114" s="90"/>
      <c r="OPZ114" s="90"/>
      <c r="OQA114" s="90"/>
      <c r="OQB114" s="90"/>
      <c r="OQC114" s="90"/>
      <c r="OQD114" s="90"/>
      <c r="OQE114" s="90"/>
      <c r="OQF114" s="90"/>
      <c r="OQG114" s="90"/>
      <c r="OQH114" s="90"/>
      <c r="OQI114" s="90"/>
      <c r="OQJ114" s="90"/>
      <c r="OQK114" s="90"/>
      <c r="OQL114" s="90"/>
      <c r="OQM114" s="90"/>
      <c r="OQN114" s="90"/>
      <c r="OQO114" s="90"/>
      <c r="OQP114" s="90"/>
      <c r="OQQ114" s="90"/>
      <c r="OQR114" s="90"/>
      <c r="OQS114" s="90"/>
      <c r="OQT114" s="90"/>
      <c r="OQU114" s="90"/>
      <c r="OQV114" s="90"/>
      <c r="OQW114" s="90"/>
      <c r="OQX114" s="90"/>
      <c r="OQY114" s="90"/>
      <c r="OQZ114" s="90"/>
      <c r="ORA114" s="90"/>
      <c r="ORB114" s="90"/>
      <c r="ORC114" s="90"/>
      <c r="ORD114" s="90"/>
      <c r="ORE114" s="90"/>
      <c r="ORF114" s="90"/>
      <c r="ORG114" s="90"/>
      <c r="ORH114" s="90"/>
      <c r="ORI114" s="90"/>
      <c r="ORJ114" s="90"/>
      <c r="ORK114" s="90"/>
      <c r="ORL114" s="90"/>
      <c r="ORM114" s="90"/>
      <c r="ORN114" s="90"/>
      <c r="ORO114" s="90"/>
      <c r="ORP114" s="90"/>
      <c r="ORQ114" s="90"/>
      <c r="ORR114" s="90"/>
      <c r="ORS114" s="90"/>
      <c r="ORT114" s="90"/>
      <c r="ORU114" s="90"/>
      <c r="ORV114" s="90"/>
      <c r="ORW114" s="90"/>
      <c r="ORX114" s="90"/>
      <c r="ORY114" s="90"/>
      <c r="ORZ114" s="90"/>
      <c r="OSA114" s="90"/>
      <c r="OSB114" s="90"/>
      <c r="OSC114" s="90"/>
      <c r="OSD114" s="90"/>
      <c r="OSE114" s="90"/>
      <c r="OSF114" s="90"/>
      <c r="OSG114" s="90"/>
      <c r="OSH114" s="90"/>
      <c r="OSI114" s="90"/>
      <c r="OSJ114" s="90"/>
      <c r="OSK114" s="90"/>
      <c r="OSL114" s="90"/>
      <c r="OSM114" s="90"/>
      <c r="OSN114" s="90"/>
      <c r="OSO114" s="90"/>
      <c r="OSP114" s="90"/>
      <c r="OSQ114" s="90"/>
      <c r="OSR114" s="90"/>
      <c r="OSS114" s="90"/>
      <c r="OST114" s="90"/>
      <c r="OSU114" s="90"/>
      <c r="OSV114" s="90"/>
      <c r="OSW114" s="90"/>
      <c r="OSX114" s="90"/>
      <c r="OSY114" s="90"/>
      <c r="OSZ114" s="90"/>
      <c r="OTA114" s="90"/>
      <c r="OTB114" s="90"/>
      <c r="OTC114" s="90"/>
      <c r="OTD114" s="90"/>
      <c r="OTE114" s="90"/>
      <c r="OTF114" s="90"/>
      <c r="OTG114" s="90"/>
      <c r="OTH114" s="90"/>
      <c r="OTI114" s="90"/>
      <c r="OTJ114" s="90"/>
      <c r="OTK114" s="90"/>
      <c r="OTL114" s="90"/>
      <c r="OTM114" s="90"/>
      <c r="OTN114" s="90"/>
      <c r="OTO114" s="90"/>
      <c r="OTP114" s="90"/>
      <c r="OTQ114" s="90"/>
      <c r="OTR114" s="90"/>
      <c r="OTS114" s="90"/>
      <c r="OTT114" s="90"/>
      <c r="OTU114" s="90"/>
      <c r="OTV114" s="90"/>
      <c r="OTW114" s="90"/>
      <c r="OTX114" s="90"/>
      <c r="OTY114" s="90"/>
      <c r="OTZ114" s="90"/>
      <c r="OUA114" s="90"/>
      <c r="OUB114" s="90"/>
      <c r="OUC114" s="90"/>
      <c r="OUD114" s="90"/>
      <c r="OUE114" s="90"/>
      <c r="OUF114" s="90"/>
      <c r="OUG114" s="90"/>
      <c r="OUH114" s="90"/>
      <c r="OUI114" s="90"/>
      <c r="OUJ114" s="90"/>
      <c r="OUK114" s="90"/>
      <c r="OUL114" s="90"/>
      <c r="OUM114" s="90"/>
      <c r="OUN114" s="90"/>
      <c r="OUO114" s="90"/>
      <c r="OUP114" s="90"/>
      <c r="OUQ114" s="90"/>
      <c r="OUR114" s="90"/>
      <c r="OUS114" s="90"/>
      <c r="OUT114" s="90"/>
      <c r="OUU114" s="90"/>
      <c r="OUV114" s="90"/>
      <c r="OUW114" s="90"/>
      <c r="OUX114" s="90"/>
      <c r="OUY114" s="90"/>
      <c r="OUZ114" s="90"/>
      <c r="OVA114" s="90"/>
      <c r="OVB114" s="90"/>
      <c r="OVC114" s="90"/>
      <c r="OVD114" s="90"/>
      <c r="OVE114" s="90"/>
      <c r="OVF114" s="90"/>
      <c r="OVG114" s="90"/>
      <c r="OVH114" s="90"/>
      <c r="OVI114" s="90"/>
      <c r="OVJ114" s="90"/>
      <c r="OVK114" s="90"/>
      <c r="OVL114" s="90"/>
      <c r="OVM114" s="90"/>
      <c r="OVN114" s="90"/>
      <c r="OVO114" s="90"/>
      <c r="OVP114" s="90"/>
      <c r="OVQ114" s="90"/>
      <c r="OVR114" s="90"/>
      <c r="OVS114" s="90"/>
      <c r="OVT114" s="90"/>
      <c r="OVU114" s="90"/>
      <c r="OVV114" s="90"/>
      <c r="OVW114" s="90"/>
      <c r="OVX114" s="90"/>
      <c r="OVY114" s="90"/>
      <c r="OVZ114" s="90"/>
      <c r="OWA114" s="90"/>
      <c r="OWB114" s="90"/>
      <c r="OWC114" s="90"/>
      <c r="OWD114" s="90"/>
      <c r="OWE114" s="90"/>
      <c r="OWF114" s="90"/>
      <c r="OWG114" s="90"/>
      <c r="OWH114" s="90"/>
      <c r="OWI114" s="90"/>
      <c r="OWJ114" s="90"/>
      <c r="OWK114" s="90"/>
      <c r="OWL114" s="90"/>
      <c r="OWM114" s="90"/>
      <c r="OWN114" s="90"/>
      <c r="OWO114" s="90"/>
      <c r="OWP114" s="90"/>
      <c r="OWQ114" s="90"/>
      <c r="OWR114" s="90"/>
      <c r="OWS114" s="90"/>
      <c r="OWT114" s="90"/>
      <c r="OWU114" s="90"/>
      <c r="OWV114" s="90"/>
      <c r="OWW114" s="90"/>
      <c r="OWX114" s="90"/>
      <c r="OWY114" s="90"/>
      <c r="OWZ114" s="90"/>
      <c r="OXA114" s="90"/>
      <c r="OXB114" s="90"/>
      <c r="OXC114" s="90"/>
      <c r="OXD114" s="90"/>
      <c r="OXE114" s="90"/>
      <c r="OXF114" s="90"/>
      <c r="OXG114" s="90"/>
      <c r="OXH114" s="90"/>
      <c r="OXI114" s="90"/>
      <c r="OXJ114" s="90"/>
      <c r="OXK114" s="90"/>
      <c r="OXL114" s="90"/>
      <c r="OXM114" s="90"/>
      <c r="OXN114" s="90"/>
      <c r="OXO114" s="90"/>
      <c r="OXP114" s="90"/>
      <c r="OXQ114" s="90"/>
      <c r="OXR114" s="90"/>
      <c r="OXS114" s="90"/>
      <c r="OXT114" s="90"/>
      <c r="OXU114" s="90"/>
      <c r="OXV114" s="90"/>
      <c r="OXW114" s="90"/>
      <c r="OXX114" s="90"/>
      <c r="OXY114" s="90"/>
      <c r="OXZ114" s="90"/>
      <c r="OYA114" s="90"/>
      <c r="OYB114" s="90"/>
      <c r="OYC114" s="90"/>
      <c r="OYD114" s="90"/>
      <c r="OYE114" s="90"/>
      <c r="OYF114" s="90"/>
      <c r="OYG114" s="90"/>
      <c r="OYH114" s="90"/>
      <c r="OYI114" s="90"/>
      <c r="OYJ114" s="90"/>
      <c r="OYK114" s="90"/>
      <c r="OYL114" s="90"/>
      <c r="OYM114" s="90"/>
      <c r="OYN114" s="90"/>
      <c r="OYO114" s="90"/>
      <c r="OYP114" s="90"/>
      <c r="OYQ114" s="90"/>
      <c r="OYR114" s="90"/>
      <c r="OYS114" s="90"/>
      <c r="OYT114" s="90"/>
      <c r="OYU114" s="90"/>
      <c r="OYV114" s="90"/>
      <c r="OYW114" s="90"/>
      <c r="OYX114" s="90"/>
      <c r="OYY114" s="90"/>
      <c r="OYZ114" s="90"/>
      <c r="OZA114" s="90"/>
      <c r="OZB114" s="90"/>
      <c r="OZC114" s="90"/>
      <c r="OZD114" s="90"/>
      <c r="OZE114" s="90"/>
      <c r="OZF114" s="90"/>
      <c r="OZG114" s="90"/>
      <c r="OZH114" s="90"/>
      <c r="OZI114" s="90"/>
      <c r="OZJ114" s="90"/>
      <c r="OZK114" s="90"/>
      <c r="OZL114" s="90"/>
      <c r="OZM114" s="90"/>
      <c r="OZN114" s="90"/>
      <c r="OZO114" s="90"/>
      <c r="OZP114" s="90"/>
      <c r="OZQ114" s="90"/>
      <c r="OZR114" s="90"/>
      <c r="OZS114" s="90"/>
      <c r="OZT114" s="90"/>
      <c r="OZU114" s="90"/>
      <c r="OZV114" s="90"/>
      <c r="OZW114" s="90"/>
      <c r="OZX114" s="90"/>
      <c r="OZY114" s="90"/>
      <c r="OZZ114" s="90"/>
      <c r="PAA114" s="90"/>
      <c r="PAB114" s="90"/>
      <c r="PAC114" s="90"/>
      <c r="PAD114" s="90"/>
      <c r="PAE114" s="90"/>
      <c r="PAF114" s="90"/>
      <c r="PAG114" s="90"/>
      <c r="PAH114" s="90"/>
      <c r="PAI114" s="90"/>
      <c r="PAJ114" s="90"/>
      <c r="PAK114" s="90"/>
      <c r="PAL114" s="90"/>
      <c r="PAM114" s="90"/>
      <c r="PAN114" s="90"/>
      <c r="PAO114" s="90"/>
      <c r="PAP114" s="90"/>
      <c r="PAQ114" s="90"/>
      <c r="PAR114" s="90"/>
      <c r="PAS114" s="90"/>
      <c r="PAT114" s="90"/>
      <c r="PAU114" s="90"/>
      <c r="PAV114" s="90"/>
      <c r="PAW114" s="90"/>
      <c r="PAX114" s="90"/>
      <c r="PAY114" s="90"/>
      <c r="PAZ114" s="90"/>
      <c r="PBA114" s="90"/>
      <c r="PBB114" s="90"/>
      <c r="PBC114" s="90"/>
      <c r="PBD114" s="90"/>
      <c r="PBE114" s="90"/>
      <c r="PBF114" s="90"/>
      <c r="PBG114" s="90"/>
      <c r="PBH114" s="90"/>
      <c r="PBI114" s="90"/>
      <c r="PBJ114" s="90"/>
      <c r="PBK114" s="90"/>
      <c r="PBL114" s="90"/>
      <c r="PBM114" s="90"/>
      <c r="PBN114" s="90"/>
      <c r="PBO114" s="90"/>
      <c r="PBP114" s="90"/>
      <c r="PBQ114" s="90"/>
      <c r="PBR114" s="90"/>
      <c r="PBS114" s="90"/>
      <c r="PBT114" s="90"/>
      <c r="PBU114" s="90"/>
      <c r="PBV114" s="90"/>
      <c r="PBW114" s="90"/>
      <c r="PBX114" s="90"/>
      <c r="PBY114" s="90"/>
      <c r="PBZ114" s="90"/>
      <c r="PCA114" s="90"/>
      <c r="PCB114" s="90"/>
      <c r="PCC114" s="90"/>
      <c r="PCD114" s="90"/>
      <c r="PCE114" s="90"/>
      <c r="PCF114" s="90"/>
      <c r="PCG114" s="90"/>
      <c r="PCH114" s="90"/>
      <c r="PCI114" s="90"/>
      <c r="PCJ114" s="90"/>
      <c r="PCK114" s="90"/>
      <c r="PCL114" s="90"/>
      <c r="PCM114" s="90"/>
      <c r="PCN114" s="90"/>
      <c r="PCO114" s="90"/>
      <c r="PCP114" s="90"/>
      <c r="PCQ114" s="90"/>
      <c r="PCR114" s="90"/>
      <c r="PCS114" s="90"/>
      <c r="PCT114" s="90"/>
      <c r="PCU114" s="90"/>
      <c r="PCV114" s="90"/>
      <c r="PCW114" s="90"/>
      <c r="PCX114" s="90"/>
      <c r="PCY114" s="90"/>
      <c r="PCZ114" s="90"/>
      <c r="PDA114" s="90"/>
      <c r="PDB114" s="90"/>
      <c r="PDC114" s="90"/>
      <c r="PDD114" s="90"/>
      <c r="PDE114" s="90"/>
      <c r="PDF114" s="90"/>
      <c r="PDG114" s="90"/>
      <c r="PDH114" s="90"/>
      <c r="PDI114" s="90"/>
      <c r="PDJ114" s="90"/>
      <c r="PDK114" s="90"/>
      <c r="PDL114" s="90"/>
      <c r="PDM114" s="90"/>
      <c r="PDN114" s="90"/>
      <c r="PDO114" s="90"/>
      <c r="PDP114" s="90"/>
      <c r="PDQ114" s="90"/>
      <c r="PDR114" s="90"/>
      <c r="PDS114" s="90"/>
      <c r="PDT114" s="90"/>
      <c r="PDU114" s="90"/>
      <c r="PDV114" s="90"/>
      <c r="PDW114" s="90"/>
      <c r="PDX114" s="90"/>
      <c r="PDY114" s="90"/>
      <c r="PDZ114" s="90"/>
      <c r="PEA114" s="90"/>
      <c r="PEB114" s="90"/>
      <c r="PEC114" s="90"/>
      <c r="PED114" s="90"/>
      <c r="PEE114" s="90"/>
      <c r="PEF114" s="90"/>
      <c r="PEG114" s="90"/>
      <c r="PEH114" s="90"/>
      <c r="PEI114" s="90"/>
      <c r="PEJ114" s="90"/>
      <c r="PEK114" s="90"/>
      <c r="PEL114" s="90"/>
      <c r="PEM114" s="90"/>
      <c r="PEN114" s="90"/>
      <c r="PEO114" s="90"/>
      <c r="PEP114" s="90"/>
      <c r="PEQ114" s="90"/>
      <c r="PER114" s="90"/>
      <c r="PES114" s="90"/>
      <c r="PET114" s="90"/>
      <c r="PEU114" s="90"/>
      <c r="PEV114" s="90"/>
      <c r="PEW114" s="90"/>
      <c r="PEX114" s="90"/>
      <c r="PEY114" s="90"/>
      <c r="PEZ114" s="90"/>
      <c r="PFA114" s="90"/>
      <c r="PFB114" s="90"/>
      <c r="PFC114" s="90"/>
      <c r="PFD114" s="90"/>
      <c r="PFE114" s="90"/>
      <c r="PFF114" s="90"/>
      <c r="PFG114" s="90"/>
      <c r="PFH114" s="90"/>
      <c r="PFI114" s="90"/>
      <c r="PFJ114" s="90"/>
      <c r="PFK114" s="90"/>
      <c r="PFL114" s="90"/>
      <c r="PFM114" s="90"/>
      <c r="PFN114" s="90"/>
      <c r="PFO114" s="90"/>
      <c r="PFP114" s="90"/>
      <c r="PFQ114" s="90"/>
      <c r="PFR114" s="90"/>
      <c r="PFS114" s="90"/>
      <c r="PFT114" s="90"/>
      <c r="PFU114" s="90"/>
      <c r="PFV114" s="90"/>
      <c r="PFW114" s="90"/>
      <c r="PFX114" s="90"/>
      <c r="PFY114" s="90"/>
      <c r="PFZ114" s="90"/>
      <c r="PGA114" s="90"/>
      <c r="PGB114" s="90"/>
      <c r="PGC114" s="90"/>
      <c r="PGD114" s="90"/>
      <c r="PGE114" s="90"/>
      <c r="PGF114" s="90"/>
      <c r="PGG114" s="90"/>
      <c r="PGH114" s="90"/>
      <c r="PGI114" s="90"/>
      <c r="PGJ114" s="90"/>
      <c r="PGK114" s="90"/>
      <c r="PGL114" s="90"/>
      <c r="PGM114" s="90"/>
      <c r="PGN114" s="90"/>
      <c r="PGO114" s="90"/>
      <c r="PGP114" s="90"/>
      <c r="PGQ114" s="90"/>
      <c r="PGR114" s="90"/>
      <c r="PGS114" s="90"/>
      <c r="PGT114" s="90"/>
      <c r="PGU114" s="90"/>
      <c r="PGV114" s="90"/>
      <c r="PGW114" s="90"/>
      <c r="PGX114" s="90"/>
      <c r="PGY114" s="90"/>
      <c r="PGZ114" s="90"/>
      <c r="PHA114" s="90"/>
      <c r="PHB114" s="90"/>
      <c r="PHC114" s="90"/>
      <c r="PHD114" s="90"/>
      <c r="PHE114" s="90"/>
      <c r="PHF114" s="90"/>
      <c r="PHG114" s="90"/>
      <c r="PHH114" s="90"/>
      <c r="PHI114" s="90"/>
      <c r="PHJ114" s="90"/>
      <c r="PHK114" s="90"/>
      <c r="PHL114" s="90"/>
      <c r="PHM114" s="90"/>
      <c r="PHN114" s="90"/>
      <c r="PHO114" s="90"/>
      <c r="PHP114" s="90"/>
      <c r="PHQ114" s="90"/>
      <c r="PHR114" s="90"/>
      <c r="PHS114" s="90"/>
      <c r="PHT114" s="90"/>
      <c r="PHU114" s="90"/>
      <c r="PHV114" s="90"/>
      <c r="PHW114" s="90"/>
      <c r="PHX114" s="90"/>
      <c r="PHY114" s="90"/>
      <c r="PHZ114" s="90"/>
      <c r="PIA114" s="90"/>
      <c r="PIB114" s="90"/>
      <c r="PIC114" s="90"/>
      <c r="PID114" s="90"/>
      <c r="PIE114" s="90"/>
      <c r="PIF114" s="90"/>
      <c r="PIG114" s="90"/>
      <c r="PIH114" s="90"/>
      <c r="PII114" s="90"/>
      <c r="PIJ114" s="90"/>
      <c r="PIK114" s="90"/>
      <c r="PIL114" s="90"/>
      <c r="PIM114" s="90"/>
      <c r="PIN114" s="90"/>
      <c r="PIO114" s="90"/>
      <c r="PIP114" s="90"/>
      <c r="PIQ114" s="90"/>
      <c r="PIR114" s="90"/>
      <c r="PIS114" s="90"/>
      <c r="PIT114" s="90"/>
      <c r="PIU114" s="90"/>
      <c r="PIV114" s="90"/>
      <c r="PIW114" s="90"/>
      <c r="PIX114" s="90"/>
      <c r="PIY114" s="90"/>
      <c r="PIZ114" s="90"/>
      <c r="PJA114" s="90"/>
      <c r="PJB114" s="90"/>
      <c r="PJC114" s="90"/>
      <c r="PJD114" s="90"/>
      <c r="PJE114" s="90"/>
      <c r="PJF114" s="90"/>
      <c r="PJG114" s="90"/>
      <c r="PJH114" s="90"/>
      <c r="PJI114" s="90"/>
      <c r="PJJ114" s="90"/>
      <c r="PJK114" s="90"/>
      <c r="PJL114" s="90"/>
      <c r="PJM114" s="90"/>
      <c r="PJN114" s="90"/>
      <c r="PJO114" s="90"/>
      <c r="PJP114" s="90"/>
      <c r="PJQ114" s="90"/>
      <c r="PJR114" s="90"/>
      <c r="PJS114" s="90"/>
      <c r="PJT114" s="90"/>
      <c r="PJU114" s="90"/>
      <c r="PJV114" s="90"/>
      <c r="PJW114" s="90"/>
      <c r="PJX114" s="90"/>
      <c r="PJY114" s="90"/>
      <c r="PJZ114" s="90"/>
      <c r="PKA114" s="90"/>
      <c r="PKB114" s="90"/>
      <c r="PKC114" s="90"/>
      <c r="PKD114" s="90"/>
      <c r="PKE114" s="90"/>
      <c r="PKF114" s="90"/>
      <c r="PKG114" s="90"/>
      <c r="PKH114" s="90"/>
      <c r="PKI114" s="90"/>
      <c r="PKJ114" s="90"/>
      <c r="PKK114" s="90"/>
      <c r="PKL114" s="90"/>
      <c r="PKM114" s="90"/>
      <c r="PKN114" s="90"/>
      <c r="PKO114" s="90"/>
      <c r="PKP114" s="90"/>
      <c r="PKQ114" s="90"/>
      <c r="PKR114" s="90"/>
      <c r="PKS114" s="90"/>
      <c r="PKT114" s="90"/>
      <c r="PKU114" s="90"/>
      <c r="PKV114" s="90"/>
      <c r="PKW114" s="90"/>
      <c r="PKX114" s="90"/>
      <c r="PKY114" s="90"/>
      <c r="PKZ114" s="90"/>
      <c r="PLA114" s="90"/>
      <c r="PLB114" s="90"/>
      <c r="PLC114" s="90"/>
      <c r="PLD114" s="90"/>
      <c r="PLE114" s="90"/>
      <c r="PLF114" s="90"/>
      <c r="PLG114" s="90"/>
      <c r="PLH114" s="90"/>
      <c r="PLI114" s="90"/>
      <c r="PLJ114" s="90"/>
      <c r="PLK114" s="90"/>
      <c r="PLL114" s="90"/>
      <c r="PLM114" s="90"/>
      <c r="PLN114" s="90"/>
      <c r="PLO114" s="90"/>
      <c r="PLP114" s="90"/>
      <c r="PLQ114" s="90"/>
      <c r="PLR114" s="90"/>
      <c r="PLS114" s="90"/>
      <c r="PLT114" s="90"/>
      <c r="PLU114" s="90"/>
      <c r="PLV114" s="90"/>
      <c r="PLW114" s="90"/>
      <c r="PLX114" s="90"/>
      <c r="PLY114" s="90"/>
      <c r="PLZ114" s="90"/>
      <c r="PMA114" s="90"/>
      <c r="PMB114" s="90"/>
      <c r="PMC114" s="90"/>
      <c r="PMD114" s="90"/>
      <c r="PME114" s="90"/>
      <c r="PMF114" s="90"/>
      <c r="PMG114" s="90"/>
      <c r="PMH114" s="90"/>
      <c r="PMI114" s="90"/>
      <c r="PMJ114" s="90"/>
      <c r="PMK114" s="90"/>
      <c r="PML114" s="90"/>
      <c r="PMM114" s="90"/>
      <c r="PMN114" s="90"/>
      <c r="PMO114" s="90"/>
      <c r="PMP114" s="90"/>
      <c r="PMQ114" s="90"/>
      <c r="PMR114" s="90"/>
      <c r="PMS114" s="90"/>
      <c r="PMT114" s="90"/>
      <c r="PMU114" s="90"/>
      <c r="PMV114" s="90"/>
      <c r="PMW114" s="90"/>
      <c r="PMX114" s="90"/>
      <c r="PMY114" s="90"/>
      <c r="PMZ114" s="90"/>
      <c r="PNA114" s="90"/>
      <c r="PNB114" s="90"/>
      <c r="PNC114" s="90"/>
      <c r="PND114" s="90"/>
      <c r="PNE114" s="90"/>
      <c r="PNF114" s="90"/>
      <c r="PNG114" s="90"/>
      <c r="PNH114" s="90"/>
      <c r="PNI114" s="90"/>
      <c r="PNJ114" s="90"/>
      <c r="PNK114" s="90"/>
      <c r="PNL114" s="90"/>
      <c r="PNM114" s="90"/>
      <c r="PNN114" s="90"/>
      <c r="PNO114" s="90"/>
      <c r="PNP114" s="90"/>
      <c r="PNQ114" s="90"/>
      <c r="PNR114" s="90"/>
      <c r="PNS114" s="90"/>
      <c r="PNT114" s="90"/>
      <c r="PNU114" s="90"/>
      <c r="PNV114" s="90"/>
      <c r="PNW114" s="90"/>
      <c r="PNX114" s="90"/>
      <c r="PNY114" s="90"/>
      <c r="PNZ114" s="90"/>
      <c r="POA114" s="90"/>
      <c r="POB114" s="90"/>
      <c r="POC114" s="90"/>
      <c r="POD114" s="90"/>
      <c r="POE114" s="90"/>
      <c r="POF114" s="90"/>
      <c r="POG114" s="90"/>
      <c r="POH114" s="90"/>
      <c r="POI114" s="90"/>
      <c r="POJ114" s="90"/>
      <c r="POK114" s="90"/>
      <c r="POL114" s="90"/>
      <c r="POM114" s="90"/>
      <c r="PON114" s="90"/>
      <c r="POO114" s="90"/>
      <c r="POP114" s="90"/>
      <c r="POQ114" s="90"/>
      <c r="POR114" s="90"/>
      <c r="POS114" s="90"/>
      <c r="POT114" s="90"/>
      <c r="POU114" s="90"/>
      <c r="POV114" s="90"/>
      <c r="POW114" s="90"/>
      <c r="POX114" s="90"/>
      <c r="POY114" s="90"/>
      <c r="POZ114" s="90"/>
      <c r="PPA114" s="90"/>
      <c r="PPB114" s="90"/>
      <c r="PPC114" s="90"/>
      <c r="PPD114" s="90"/>
      <c r="PPE114" s="90"/>
      <c r="PPF114" s="90"/>
      <c r="PPG114" s="90"/>
      <c r="PPH114" s="90"/>
      <c r="PPI114" s="90"/>
      <c r="PPJ114" s="90"/>
      <c r="PPK114" s="90"/>
      <c r="PPL114" s="90"/>
      <c r="PPM114" s="90"/>
      <c r="PPN114" s="90"/>
      <c r="PPO114" s="90"/>
      <c r="PPP114" s="90"/>
      <c r="PPQ114" s="90"/>
      <c r="PPR114" s="90"/>
      <c r="PPS114" s="90"/>
      <c r="PPT114" s="90"/>
      <c r="PPU114" s="90"/>
      <c r="PPV114" s="90"/>
      <c r="PPW114" s="90"/>
      <c r="PPX114" s="90"/>
      <c r="PPY114" s="90"/>
      <c r="PPZ114" s="90"/>
      <c r="PQA114" s="90"/>
      <c r="PQB114" s="90"/>
      <c r="PQC114" s="90"/>
      <c r="PQD114" s="90"/>
      <c r="PQE114" s="90"/>
      <c r="PQF114" s="90"/>
      <c r="PQG114" s="90"/>
      <c r="PQH114" s="90"/>
      <c r="PQI114" s="90"/>
      <c r="PQJ114" s="90"/>
      <c r="PQK114" s="90"/>
      <c r="PQL114" s="90"/>
      <c r="PQM114" s="90"/>
      <c r="PQN114" s="90"/>
      <c r="PQO114" s="90"/>
      <c r="PQP114" s="90"/>
      <c r="PQQ114" s="90"/>
      <c r="PQR114" s="90"/>
      <c r="PQS114" s="90"/>
      <c r="PQT114" s="90"/>
      <c r="PQU114" s="90"/>
      <c r="PQV114" s="90"/>
      <c r="PQW114" s="90"/>
      <c r="PQX114" s="90"/>
      <c r="PQY114" s="90"/>
      <c r="PQZ114" s="90"/>
      <c r="PRA114" s="90"/>
      <c r="PRB114" s="90"/>
      <c r="PRC114" s="90"/>
      <c r="PRD114" s="90"/>
      <c r="PRE114" s="90"/>
      <c r="PRF114" s="90"/>
      <c r="PRG114" s="90"/>
      <c r="PRH114" s="90"/>
      <c r="PRI114" s="90"/>
      <c r="PRJ114" s="90"/>
      <c r="PRK114" s="90"/>
      <c r="PRL114" s="90"/>
      <c r="PRM114" s="90"/>
      <c r="PRN114" s="90"/>
      <c r="PRO114" s="90"/>
      <c r="PRP114" s="90"/>
      <c r="PRQ114" s="90"/>
      <c r="PRR114" s="90"/>
      <c r="PRS114" s="90"/>
      <c r="PRT114" s="90"/>
      <c r="PRU114" s="90"/>
      <c r="PRV114" s="90"/>
      <c r="PRW114" s="90"/>
      <c r="PRX114" s="90"/>
      <c r="PRY114" s="90"/>
      <c r="PRZ114" s="90"/>
      <c r="PSA114" s="90"/>
      <c r="PSB114" s="90"/>
      <c r="PSC114" s="90"/>
      <c r="PSD114" s="90"/>
      <c r="PSE114" s="90"/>
      <c r="PSF114" s="90"/>
      <c r="PSG114" s="90"/>
      <c r="PSH114" s="90"/>
      <c r="PSI114" s="90"/>
      <c r="PSJ114" s="90"/>
      <c r="PSK114" s="90"/>
      <c r="PSL114" s="90"/>
      <c r="PSM114" s="90"/>
      <c r="PSN114" s="90"/>
      <c r="PSO114" s="90"/>
      <c r="PSP114" s="90"/>
      <c r="PSQ114" s="90"/>
      <c r="PSR114" s="90"/>
      <c r="PSS114" s="90"/>
      <c r="PST114" s="90"/>
      <c r="PSU114" s="90"/>
      <c r="PSV114" s="90"/>
      <c r="PSW114" s="90"/>
      <c r="PSX114" s="90"/>
      <c r="PSY114" s="90"/>
      <c r="PSZ114" s="90"/>
      <c r="PTA114" s="90"/>
      <c r="PTB114" s="90"/>
      <c r="PTC114" s="90"/>
      <c r="PTD114" s="90"/>
      <c r="PTE114" s="90"/>
      <c r="PTF114" s="90"/>
      <c r="PTG114" s="90"/>
      <c r="PTH114" s="90"/>
      <c r="PTI114" s="90"/>
      <c r="PTJ114" s="90"/>
      <c r="PTK114" s="90"/>
      <c r="PTL114" s="90"/>
      <c r="PTM114" s="90"/>
      <c r="PTN114" s="90"/>
      <c r="PTO114" s="90"/>
      <c r="PTP114" s="90"/>
      <c r="PTQ114" s="90"/>
      <c r="PTR114" s="90"/>
      <c r="PTS114" s="90"/>
      <c r="PTT114" s="90"/>
      <c r="PTU114" s="90"/>
      <c r="PTV114" s="90"/>
      <c r="PTW114" s="90"/>
      <c r="PTX114" s="90"/>
      <c r="PTY114" s="90"/>
      <c r="PTZ114" s="90"/>
      <c r="PUA114" s="90"/>
      <c r="PUB114" s="90"/>
      <c r="PUC114" s="90"/>
      <c r="PUD114" s="90"/>
      <c r="PUE114" s="90"/>
      <c r="PUF114" s="90"/>
      <c r="PUG114" s="90"/>
      <c r="PUH114" s="90"/>
      <c r="PUI114" s="90"/>
      <c r="PUJ114" s="90"/>
      <c r="PUK114" s="90"/>
      <c r="PUL114" s="90"/>
      <c r="PUM114" s="90"/>
      <c r="PUN114" s="90"/>
      <c r="PUO114" s="90"/>
      <c r="PUP114" s="90"/>
      <c r="PUQ114" s="90"/>
      <c r="PUR114" s="90"/>
      <c r="PUS114" s="90"/>
      <c r="PUT114" s="90"/>
      <c r="PUU114" s="90"/>
      <c r="PUV114" s="90"/>
      <c r="PUW114" s="90"/>
      <c r="PUX114" s="90"/>
      <c r="PUY114" s="90"/>
      <c r="PUZ114" s="90"/>
      <c r="PVA114" s="90"/>
      <c r="PVB114" s="90"/>
      <c r="PVC114" s="90"/>
      <c r="PVD114" s="90"/>
      <c r="PVE114" s="90"/>
      <c r="PVF114" s="90"/>
      <c r="PVG114" s="90"/>
      <c r="PVH114" s="90"/>
      <c r="PVI114" s="90"/>
      <c r="PVJ114" s="90"/>
      <c r="PVK114" s="90"/>
      <c r="PVL114" s="90"/>
      <c r="PVM114" s="90"/>
      <c r="PVN114" s="90"/>
      <c r="PVO114" s="90"/>
      <c r="PVP114" s="90"/>
      <c r="PVQ114" s="90"/>
      <c r="PVR114" s="90"/>
      <c r="PVS114" s="90"/>
      <c r="PVT114" s="90"/>
      <c r="PVU114" s="90"/>
      <c r="PVV114" s="90"/>
      <c r="PVW114" s="90"/>
      <c r="PVX114" s="90"/>
      <c r="PVY114" s="90"/>
      <c r="PVZ114" s="90"/>
      <c r="PWA114" s="90"/>
      <c r="PWB114" s="90"/>
      <c r="PWC114" s="90"/>
      <c r="PWD114" s="90"/>
      <c r="PWE114" s="90"/>
      <c r="PWF114" s="90"/>
      <c r="PWG114" s="90"/>
      <c r="PWH114" s="90"/>
      <c r="PWI114" s="90"/>
      <c r="PWJ114" s="90"/>
      <c r="PWK114" s="90"/>
      <c r="PWL114" s="90"/>
      <c r="PWM114" s="90"/>
      <c r="PWN114" s="90"/>
      <c r="PWO114" s="90"/>
      <c r="PWP114" s="90"/>
      <c r="PWQ114" s="90"/>
      <c r="PWR114" s="90"/>
      <c r="PWS114" s="90"/>
      <c r="PWT114" s="90"/>
      <c r="PWU114" s="90"/>
      <c r="PWV114" s="90"/>
      <c r="PWW114" s="90"/>
      <c r="PWX114" s="90"/>
      <c r="PWY114" s="90"/>
      <c r="PWZ114" s="90"/>
      <c r="PXA114" s="90"/>
      <c r="PXB114" s="90"/>
      <c r="PXC114" s="90"/>
      <c r="PXD114" s="90"/>
      <c r="PXE114" s="90"/>
      <c r="PXF114" s="90"/>
      <c r="PXG114" s="90"/>
      <c r="PXH114" s="90"/>
      <c r="PXI114" s="90"/>
      <c r="PXJ114" s="90"/>
      <c r="PXK114" s="90"/>
      <c r="PXL114" s="90"/>
      <c r="PXM114" s="90"/>
      <c r="PXN114" s="90"/>
      <c r="PXO114" s="90"/>
      <c r="PXP114" s="90"/>
      <c r="PXQ114" s="90"/>
      <c r="PXR114" s="90"/>
      <c r="PXS114" s="90"/>
      <c r="PXT114" s="90"/>
      <c r="PXU114" s="90"/>
      <c r="PXV114" s="90"/>
      <c r="PXW114" s="90"/>
      <c r="PXX114" s="90"/>
      <c r="PXY114" s="90"/>
      <c r="PXZ114" s="90"/>
      <c r="PYA114" s="90"/>
      <c r="PYB114" s="90"/>
      <c r="PYC114" s="90"/>
      <c r="PYD114" s="90"/>
      <c r="PYE114" s="90"/>
      <c r="PYF114" s="90"/>
      <c r="PYG114" s="90"/>
      <c r="PYH114" s="90"/>
      <c r="PYI114" s="90"/>
      <c r="PYJ114" s="90"/>
      <c r="PYK114" s="90"/>
      <c r="PYL114" s="90"/>
      <c r="PYM114" s="90"/>
      <c r="PYN114" s="90"/>
      <c r="PYO114" s="90"/>
      <c r="PYP114" s="90"/>
      <c r="PYQ114" s="90"/>
      <c r="PYR114" s="90"/>
      <c r="PYS114" s="90"/>
      <c r="PYT114" s="90"/>
      <c r="PYU114" s="90"/>
      <c r="PYV114" s="90"/>
      <c r="PYW114" s="90"/>
      <c r="PYX114" s="90"/>
      <c r="PYY114" s="90"/>
      <c r="PYZ114" s="90"/>
      <c r="PZA114" s="90"/>
      <c r="PZB114" s="90"/>
      <c r="PZC114" s="90"/>
      <c r="PZD114" s="90"/>
      <c r="PZE114" s="90"/>
      <c r="PZF114" s="90"/>
      <c r="PZG114" s="90"/>
      <c r="PZH114" s="90"/>
      <c r="PZI114" s="90"/>
      <c r="PZJ114" s="90"/>
      <c r="PZK114" s="90"/>
      <c r="PZL114" s="90"/>
      <c r="PZM114" s="90"/>
      <c r="PZN114" s="90"/>
      <c r="PZO114" s="90"/>
      <c r="PZP114" s="90"/>
      <c r="PZQ114" s="90"/>
      <c r="PZR114" s="90"/>
      <c r="PZS114" s="90"/>
      <c r="PZT114" s="90"/>
      <c r="PZU114" s="90"/>
      <c r="PZV114" s="90"/>
      <c r="PZW114" s="90"/>
      <c r="PZX114" s="90"/>
      <c r="PZY114" s="90"/>
      <c r="PZZ114" s="90"/>
      <c r="QAA114" s="90"/>
      <c r="QAB114" s="90"/>
      <c r="QAC114" s="90"/>
      <c r="QAD114" s="90"/>
      <c r="QAE114" s="90"/>
      <c r="QAF114" s="90"/>
      <c r="QAG114" s="90"/>
      <c r="QAH114" s="90"/>
      <c r="QAI114" s="90"/>
      <c r="QAJ114" s="90"/>
      <c r="QAK114" s="90"/>
      <c r="QAL114" s="90"/>
      <c r="QAM114" s="90"/>
      <c r="QAN114" s="90"/>
      <c r="QAO114" s="90"/>
      <c r="QAP114" s="90"/>
      <c r="QAQ114" s="90"/>
      <c r="QAR114" s="90"/>
      <c r="QAS114" s="90"/>
      <c r="QAT114" s="90"/>
      <c r="QAU114" s="90"/>
      <c r="QAV114" s="90"/>
      <c r="QAW114" s="90"/>
      <c r="QAX114" s="90"/>
      <c r="QAY114" s="90"/>
      <c r="QAZ114" s="90"/>
      <c r="QBA114" s="90"/>
      <c r="QBB114" s="90"/>
      <c r="QBC114" s="90"/>
      <c r="QBD114" s="90"/>
      <c r="QBE114" s="90"/>
      <c r="QBF114" s="90"/>
      <c r="QBG114" s="90"/>
      <c r="QBH114" s="90"/>
      <c r="QBI114" s="90"/>
      <c r="QBJ114" s="90"/>
      <c r="QBK114" s="90"/>
      <c r="QBL114" s="90"/>
      <c r="QBM114" s="90"/>
      <c r="QBN114" s="90"/>
      <c r="QBO114" s="90"/>
      <c r="QBP114" s="90"/>
      <c r="QBQ114" s="90"/>
      <c r="QBR114" s="90"/>
      <c r="QBS114" s="90"/>
      <c r="QBT114" s="90"/>
      <c r="QBU114" s="90"/>
      <c r="QBV114" s="90"/>
      <c r="QBW114" s="90"/>
      <c r="QBX114" s="90"/>
      <c r="QBY114" s="90"/>
      <c r="QBZ114" s="90"/>
      <c r="QCA114" s="90"/>
      <c r="QCB114" s="90"/>
      <c r="QCC114" s="90"/>
      <c r="QCD114" s="90"/>
      <c r="QCE114" s="90"/>
      <c r="QCF114" s="90"/>
      <c r="QCG114" s="90"/>
      <c r="QCH114" s="90"/>
      <c r="QCI114" s="90"/>
      <c r="QCJ114" s="90"/>
      <c r="QCK114" s="90"/>
      <c r="QCL114" s="90"/>
      <c r="QCM114" s="90"/>
      <c r="QCN114" s="90"/>
      <c r="QCO114" s="90"/>
      <c r="QCP114" s="90"/>
      <c r="QCQ114" s="90"/>
      <c r="QCR114" s="90"/>
      <c r="QCS114" s="90"/>
      <c r="QCT114" s="90"/>
      <c r="QCU114" s="90"/>
      <c r="QCV114" s="90"/>
      <c r="QCW114" s="90"/>
      <c r="QCX114" s="90"/>
      <c r="QCY114" s="90"/>
      <c r="QCZ114" s="90"/>
      <c r="QDA114" s="90"/>
      <c r="QDB114" s="90"/>
      <c r="QDC114" s="90"/>
      <c r="QDD114" s="90"/>
      <c r="QDE114" s="90"/>
      <c r="QDF114" s="90"/>
      <c r="QDG114" s="90"/>
      <c r="QDH114" s="90"/>
      <c r="QDI114" s="90"/>
      <c r="QDJ114" s="90"/>
      <c r="QDK114" s="90"/>
      <c r="QDL114" s="90"/>
      <c r="QDM114" s="90"/>
      <c r="QDN114" s="90"/>
      <c r="QDO114" s="90"/>
      <c r="QDP114" s="90"/>
      <c r="QDQ114" s="90"/>
      <c r="QDR114" s="90"/>
      <c r="QDS114" s="90"/>
      <c r="QDT114" s="90"/>
      <c r="QDU114" s="90"/>
      <c r="QDV114" s="90"/>
      <c r="QDW114" s="90"/>
      <c r="QDX114" s="90"/>
      <c r="QDY114" s="90"/>
      <c r="QDZ114" s="90"/>
      <c r="QEA114" s="90"/>
      <c r="QEB114" s="90"/>
      <c r="QEC114" s="90"/>
      <c r="QED114" s="90"/>
      <c r="QEE114" s="90"/>
      <c r="QEF114" s="90"/>
      <c r="QEG114" s="90"/>
      <c r="QEH114" s="90"/>
      <c r="QEI114" s="90"/>
      <c r="QEJ114" s="90"/>
      <c r="QEK114" s="90"/>
      <c r="QEL114" s="90"/>
      <c r="QEM114" s="90"/>
      <c r="QEN114" s="90"/>
      <c r="QEO114" s="90"/>
      <c r="QEP114" s="90"/>
      <c r="QEQ114" s="90"/>
      <c r="QER114" s="90"/>
      <c r="QES114" s="90"/>
      <c r="QET114" s="90"/>
      <c r="QEU114" s="90"/>
      <c r="QEV114" s="90"/>
      <c r="QEW114" s="90"/>
      <c r="QEX114" s="90"/>
      <c r="QEY114" s="90"/>
      <c r="QEZ114" s="90"/>
      <c r="QFA114" s="90"/>
      <c r="QFB114" s="90"/>
      <c r="QFC114" s="90"/>
      <c r="QFD114" s="90"/>
      <c r="QFE114" s="90"/>
      <c r="QFF114" s="90"/>
      <c r="QFG114" s="90"/>
      <c r="QFH114" s="90"/>
      <c r="QFI114" s="90"/>
      <c r="QFJ114" s="90"/>
      <c r="QFK114" s="90"/>
      <c r="QFL114" s="90"/>
      <c r="QFM114" s="90"/>
      <c r="QFN114" s="90"/>
      <c r="QFO114" s="90"/>
      <c r="QFP114" s="90"/>
      <c r="QFQ114" s="90"/>
      <c r="QFR114" s="90"/>
      <c r="QFS114" s="90"/>
      <c r="QFT114" s="90"/>
      <c r="QFU114" s="90"/>
      <c r="QFV114" s="90"/>
      <c r="QFW114" s="90"/>
      <c r="QFX114" s="90"/>
      <c r="QFY114" s="90"/>
      <c r="QFZ114" s="90"/>
      <c r="QGA114" s="90"/>
      <c r="QGB114" s="90"/>
      <c r="QGC114" s="90"/>
      <c r="QGD114" s="90"/>
      <c r="QGE114" s="90"/>
      <c r="QGF114" s="90"/>
      <c r="QGG114" s="90"/>
      <c r="QGH114" s="90"/>
      <c r="QGI114" s="90"/>
      <c r="QGJ114" s="90"/>
      <c r="QGK114" s="90"/>
      <c r="QGL114" s="90"/>
      <c r="QGM114" s="90"/>
      <c r="QGN114" s="90"/>
      <c r="QGO114" s="90"/>
      <c r="QGP114" s="90"/>
      <c r="QGQ114" s="90"/>
      <c r="QGR114" s="90"/>
      <c r="QGS114" s="90"/>
      <c r="QGT114" s="90"/>
      <c r="QGU114" s="90"/>
      <c r="QGV114" s="90"/>
      <c r="QGW114" s="90"/>
      <c r="QGX114" s="90"/>
      <c r="QGY114" s="90"/>
      <c r="QGZ114" s="90"/>
      <c r="QHA114" s="90"/>
      <c r="QHB114" s="90"/>
      <c r="QHC114" s="90"/>
      <c r="QHD114" s="90"/>
      <c r="QHE114" s="90"/>
      <c r="QHF114" s="90"/>
      <c r="QHG114" s="90"/>
      <c r="QHH114" s="90"/>
      <c r="QHI114" s="90"/>
      <c r="QHJ114" s="90"/>
      <c r="QHK114" s="90"/>
      <c r="QHL114" s="90"/>
      <c r="QHM114" s="90"/>
      <c r="QHN114" s="90"/>
      <c r="QHO114" s="90"/>
      <c r="QHP114" s="90"/>
      <c r="QHQ114" s="90"/>
      <c r="QHR114" s="90"/>
      <c r="QHS114" s="90"/>
      <c r="QHT114" s="90"/>
      <c r="QHU114" s="90"/>
      <c r="QHV114" s="90"/>
      <c r="QHW114" s="90"/>
      <c r="QHX114" s="90"/>
      <c r="QHY114" s="90"/>
      <c r="QHZ114" s="90"/>
      <c r="QIA114" s="90"/>
      <c r="QIB114" s="90"/>
      <c r="QIC114" s="90"/>
      <c r="QID114" s="90"/>
      <c r="QIE114" s="90"/>
      <c r="QIF114" s="90"/>
      <c r="QIG114" s="90"/>
      <c r="QIH114" s="90"/>
      <c r="QII114" s="90"/>
      <c r="QIJ114" s="90"/>
      <c r="QIK114" s="90"/>
      <c r="QIL114" s="90"/>
      <c r="QIM114" s="90"/>
      <c r="QIN114" s="90"/>
      <c r="QIO114" s="90"/>
      <c r="QIP114" s="90"/>
      <c r="QIQ114" s="90"/>
      <c r="QIR114" s="90"/>
      <c r="QIS114" s="90"/>
      <c r="QIT114" s="90"/>
      <c r="QIU114" s="90"/>
      <c r="QIV114" s="90"/>
      <c r="QIW114" s="90"/>
      <c r="QIX114" s="90"/>
      <c r="QIY114" s="90"/>
      <c r="QIZ114" s="90"/>
      <c r="QJA114" s="90"/>
      <c r="QJB114" s="90"/>
      <c r="QJC114" s="90"/>
      <c r="QJD114" s="90"/>
      <c r="QJE114" s="90"/>
      <c r="QJF114" s="90"/>
      <c r="QJG114" s="90"/>
      <c r="QJH114" s="90"/>
      <c r="QJI114" s="90"/>
      <c r="QJJ114" s="90"/>
      <c r="QJK114" s="90"/>
      <c r="QJL114" s="90"/>
      <c r="QJM114" s="90"/>
      <c r="QJN114" s="90"/>
      <c r="QJO114" s="90"/>
      <c r="QJP114" s="90"/>
      <c r="QJQ114" s="90"/>
      <c r="QJR114" s="90"/>
      <c r="QJS114" s="90"/>
      <c r="QJT114" s="90"/>
      <c r="QJU114" s="90"/>
      <c r="QJV114" s="90"/>
      <c r="QJW114" s="90"/>
      <c r="QJX114" s="90"/>
      <c r="QJY114" s="90"/>
      <c r="QJZ114" s="90"/>
      <c r="QKA114" s="90"/>
      <c r="QKB114" s="90"/>
      <c r="QKC114" s="90"/>
      <c r="QKD114" s="90"/>
      <c r="QKE114" s="90"/>
      <c r="QKF114" s="90"/>
      <c r="QKG114" s="90"/>
      <c r="QKH114" s="90"/>
      <c r="QKI114" s="90"/>
      <c r="QKJ114" s="90"/>
      <c r="QKK114" s="90"/>
      <c r="QKL114" s="90"/>
      <c r="QKM114" s="90"/>
      <c r="QKN114" s="90"/>
      <c r="QKO114" s="90"/>
      <c r="QKP114" s="90"/>
      <c r="QKQ114" s="90"/>
      <c r="QKR114" s="90"/>
      <c r="QKS114" s="90"/>
      <c r="QKT114" s="90"/>
      <c r="QKU114" s="90"/>
      <c r="QKV114" s="90"/>
      <c r="QKW114" s="90"/>
      <c r="QKX114" s="90"/>
      <c r="QKY114" s="90"/>
      <c r="QKZ114" s="90"/>
      <c r="QLA114" s="90"/>
      <c r="QLB114" s="90"/>
      <c r="QLC114" s="90"/>
      <c r="QLD114" s="90"/>
      <c r="QLE114" s="90"/>
      <c r="QLF114" s="90"/>
      <c r="QLG114" s="90"/>
      <c r="QLH114" s="90"/>
      <c r="QLI114" s="90"/>
      <c r="QLJ114" s="90"/>
      <c r="QLK114" s="90"/>
      <c r="QLL114" s="90"/>
      <c r="QLM114" s="90"/>
      <c r="QLN114" s="90"/>
      <c r="QLO114" s="90"/>
      <c r="QLP114" s="90"/>
      <c r="QLQ114" s="90"/>
      <c r="QLR114" s="90"/>
      <c r="QLS114" s="90"/>
      <c r="QLT114" s="90"/>
      <c r="QLU114" s="90"/>
      <c r="QLV114" s="90"/>
      <c r="QLW114" s="90"/>
      <c r="QLX114" s="90"/>
      <c r="QLY114" s="90"/>
      <c r="QLZ114" s="90"/>
      <c r="QMA114" s="90"/>
      <c r="QMB114" s="90"/>
      <c r="QMC114" s="90"/>
      <c r="QMD114" s="90"/>
      <c r="QME114" s="90"/>
      <c r="QMF114" s="90"/>
      <c r="QMG114" s="90"/>
      <c r="QMH114" s="90"/>
      <c r="QMI114" s="90"/>
      <c r="QMJ114" s="90"/>
      <c r="QMK114" s="90"/>
      <c r="QML114" s="90"/>
      <c r="QMM114" s="90"/>
      <c r="QMN114" s="90"/>
      <c r="QMO114" s="90"/>
      <c r="QMP114" s="90"/>
      <c r="QMQ114" s="90"/>
      <c r="QMR114" s="90"/>
      <c r="QMS114" s="90"/>
      <c r="QMT114" s="90"/>
      <c r="QMU114" s="90"/>
      <c r="QMV114" s="90"/>
      <c r="QMW114" s="90"/>
      <c r="QMX114" s="90"/>
      <c r="QMY114" s="90"/>
      <c r="QMZ114" s="90"/>
      <c r="QNA114" s="90"/>
      <c r="QNB114" s="90"/>
      <c r="QNC114" s="90"/>
      <c r="QND114" s="90"/>
      <c r="QNE114" s="90"/>
      <c r="QNF114" s="90"/>
      <c r="QNG114" s="90"/>
      <c r="QNH114" s="90"/>
      <c r="QNI114" s="90"/>
      <c r="QNJ114" s="90"/>
      <c r="QNK114" s="90"/>
      <c r="QNL114" s="90"/>
      <c r="QNM114" s="90"/>
      <c r="QNN114" s="90"/>
      <c r="QNO114" s="90"/>
      <c r="QNP114" s="90"/>
      <c r="QNQ114" s="90"/>
      <c r="QNR114" s="90"/>
      <c r="QNS114" s="90"/>
      <c r="QNT114" s="90"/>
      <c r="QNU114" s="90"/>
      <c r="QNV114" s="90"/>
      <c r="QNW114" s="90"/>
      <c r="QNX114" s="90"/>
      <c r="QNY114" s="90"/>
      <c r="QNZ114" s="90"/>
      <c r="QOA114" s="90"/>
      <c r="QOB114" s="90"/>
      <c r="QOC114" s="90"/>
      <c r="QOD114" s="90"/>
      <c r="QOE114" s="90"/>
      <c r="QOF114" s="90"/>
      <c r="QOG114" s="90"/>
      <c r="QOH114" s="90"/>
      <c r="QOI114" s="90"/>
      <c r="QOJ114" s="90"/>
      <c r="QOK114" s="90"/>
      <c r="QOL114" s="90"/>
      <c r="QOM114" s="90"/>
      <c r="QON114" s="90"/>
      <c r="QOO114" s="90"/>
      <c r="QOP114" s="90"/>
      <c r="QOQ114" s="90"/>
      <c r="QOR114" s="90"/>
      <c r="QOS114" s="90"/>
      <c r="QOT114" s="90"/>
      <c r="QOU114" s="90"/>
      <c r="QOV114" s="90"/>
      <c r="QOW114" s="90"/>
      <c r="QOX114" s="90"/>
      <c r="QOY114" s="90"/>
      <c r="QOZ114" s="90"/>
      <c r="QPA114" s="90"/>
      <c r="QPB114" s="90"/>
      <c r="QPC114" s="90"/>
      <c r="QPD114" s="90"/>
      <c r="QPE114" s="90"/>
      <c r="QPF114" s="90"/>
      <c r="QPG114" s="90"/>
      <c r="QPH114" s="90"/>
      <c r="QPI114" s="90"/>
      <c r="QPJ114" s="90"/>
      <c r="QPK114" s="90"/>
      <c r="QPL114" s="90"/>
      <c r="QPM114" s="90"/>
      <c r="QPN114" s="90"/>
      <c r="QPO114" s="90"/>
      <c r="QPP114" s="90"/>
      <c r="QPQ114" s="90"/>
      <c r="QPR114" s="90"/>
      <c r="QPS114" s="90"/>
      <c r="QPT114" s="90"/>
      <c r="QPU114" s="90"/>
      <c r="QPV114" s="90"/>
      <c r="QPW114" s="90"/>
      <c r="QPX114" s="90"/>
      <c r="QPY114" s="90"/>
      <c r="QPZ114" s="90"/>
      <c r="QQA114" s="90"/>
      <c r="QQB114" s="90"/>
      <c r="QQC114" s="90"/>
      <c r="QQD114" s="90"/>
      <c r="QQE114" s="90"/>
      <c r="QQF114" s="90"/>
      <c r="QQG114" s="90"/>
      <c r="QQH114" s="90"/>
      <c r="QQI114" s="90"/>
      <c r="QQJ114" s="90"/>
      <c r="QQK114" s="90"/>
      <c r="QQL114" s="90"/>
      <c r="QQM114" s="90"/>
      <c r="QQN114" s="90"/>
      <c r="QQO114" s="90"/>
      <c r="QQP114" s="90"/>
      <c r="QQQ114" s="90"/>
      <c r="QQR114" s="90"/>
      <c r="QQS114" s="90"/>
      <c r="QQT114" s="90"/>
      <c r="QQU114" s="90"/>
      <c r="QQV114" s="90"/>
      <c r="QQW114" s="90"/>
      <c r="QQX114" s="90"/>
      <c r="QQY114" s="90"/>
      <c r="QQZ114" s="90"/>
      <c r="QRA114" s="90"/>
      <c r="QRB114" s="90"/>
      <c r="QRC114" s="90"/>
      <c r="QRD114" s="90"/>
      <c r="QRE114" s="90"/>
      <c r="QRF114" s="90"/>
      <c r="QRG114" s="90"/>
      <c r="QRH114" s="90"/>
      <c r="QRI114" s="90"/>
      <c r="QRJ114" s="90"/>
      <c r="QRK114" s="90"/>
      <c r="QRL114" s="90"/>
      <c r="QRM114" s="90"/>
      <c r="QRN114" s="90"/>
      <c r="QRO114" s="90"/>
      <c r="QRP114" s="90"/>
      <c r="QRQ114" s="90"/>
      <c r="QRR114" s="90"/>
      <c r="QRS114" s="90"/>
      <c r="QRT114" s="90"/>
      <c r="QRU114" s="90"/>
      <c r="QRV114" s="90"/>
      <c r="QRW114" s="90"/>
      <c r="QRX114" s="90"/>
      <c r="QRY114" s="90"/>
      <c r="QRZ114" s="90"/>
      <c r="QSA114" s="90"/>
      <c r="QSB114" s="90"/>
      <c r="QSC114" s="90"/>
      <c r="QSD114" s="90"/>
      <c r="QSE114" s="90"/>
      <c r="QSF114" s="90"/>
      <c r="QSG114" s="90"/>
      <c r="QSH114" s="90"/>
      <c r="QSI114" s="90"/>
      <c r="QSJ114" s="90"/>
      <c r="QSK114" s="90"/>
      <c r="QSL114" s="90"/>
      <c r="QSM114" s="90"/>
      <c r="QSN114" s="90"/>
      <c r="QSO114" s="90"/>
      <c r="QSP114" s="90"/>
      <c r="QSQ114" s="90"/>
      <c r="QSR114" s="90"/>
      <c r="QSS114" s="90"/>
      <c r="QST114" s="90"/>
      <c r="QSU114" s="90"/>
      <c r="QSV114" s="90"/>
      <c r="QSW114" s="90"/>
      <c r="QSX114" s="90"/>
      <c r="QSY114" s="90"/>
      <c r="QSZ114" s="90"/>
      <c r="QTA114" s="90"/>
      <c r="QTB114" s="90"/>
      <c r="QTC114" s="90"/>
      <c r="QTD114" s="90"/>
      <c r="QTE114" s="90"/>
      <c r="QTF114" s="90"/>
      <c r="QTG114" s="90"/>
      <c r="QTH114" s="90"/>
      <c r="QTI114" s="90"/>
      <c r="QTJ114" s="90"/>
      <c r="QTK114" s="90"/>
      <c r="QTL114" s="90"/>
      <c r="QTM114" s="90"/>
      <c r="QTN114" s="90"/>
      <c r="QTO114" s="90"/>
      <c r="QTP114" s="90"/>
      <c r="QTQ114" s="90"/>
      <c r="QTR114" s="90"/>
      <c r="QTS114" s="90"/>
      <c r="QTT114" s="90"/>
      <c r="QTU114" s="90"/>
      <c r="QTV114" s="90"/>
      <c r="QTW114" s="90"/>
      <c r="QTX114" s="90"/>
      <c r="QTY114" s="90"/>
      <c r="QTZ114" s="90"/>
      <c r="QUA114" s="90"/>
      <c r="QUB114" s="90"/>
      <c r="QUC114" s="90"/>
      <c r="QUD114" s="90"/>
      <c r="QUE114" s="90"/>
      <c r="QUF114" s="90"/>
      <c r="QUG114" s="90"/>
      <c r="QUH114" s="90"/>
      <c r="QUI114" s="90"/>
      <c r="QUJ114" s="90"/>
      <c r="QUK114" s="90"/>
      <c r="QUL114" s="90"/>
      <c r="QUM114" s="90"/>
      <c r="QUN114" s="90"/>
      <c r="QUO114" s="90"/>
      <c r="QUP114" s="90"/>
      <c r="QUQ114" s="90"/>
      <c r="QUR114" s="90"/>
      <c r="QUS114" s="90"/>
      <c r="QUT114" s="90"/>
      <c r="QUU114" s="90"/>
      <c r="QUV114" s="90"/>
      <c r="QUW114" s="90"/>
      <c r="QUX114" s="90"/>
      <c r="QUY114" s="90"/>
      <c r="QUZ114" s="90"/>
      <c r="QVA114" s="90"/>
      <c r="QVB114" s="90"/>
      <c r="QVC114" s="90"/>
      <c r="QVD114" s="90"/>
      <c r="QVE114" s="90"/>
      <c r="QVF114" s="90"/>
      <c r="QVG114" s="90"/>
      <c r="QVH114" s="90"/>
      <c r="QVI114" s="90"/>
      <c r="QVJ114" s="90"/>
      <c r="QVK114" s="90"/>
      <c r="QVL114" s="90"/>
      <c r="QVM114" s="90"/>
      <c r="QVN114" s="90"/>
      <c r="QVO114" s="90"/>
      <c r="QVP114" s="90"/>
      <c r="QVQ114" s="90"/>
      <c r="QVR114" s="90"/>
      <c r="QVS114" s="90"/>
      <c r="QVT114" s="90"/>
      <c r="QVU114" s="90"/>
      <c r="QVV114" s="90"/>
      <c r="QVW114" s="90"/>
      <c r="QVX114" s="90"/>
      <c r="QVY114" s="90"/>
      <c r="QVZ114" s="90"/>
      <c r="QWA114" s="90"/>
      <c r="QWB114" s="90"/>
      <c r="QWC114" s="90"/>
      <c r="QWD114" s="90"/>
      <c r="QWE114" s="90"/>
      <c r="QWF114" s="90"/>
      <c r="QWG114" s="90"/>
      <c r="QWH114" s="90"/>
      <c r="QWI114" s="90"/>
      <c r="QWJ114" s="90"/>
      <c r="QWK114" s="90"/>
      <c r="QWL114" s="90"/>
      <c r="QWM114" s="90"/>
      <c r="QWN114" s="90"/>
      <c r="QWO114" s="90"/>
      <c r="QWP114" s="90"/>
      <c r="QWQ114" s="90"/>
      <c r="QWR114" s="90"/>
      <c r="QWS114" s="90"/>
      <c r="QWT114" s="90"/>
      <c r="QWU114" s="90"/>
      <c r="QWV114" s="90"/>
      <c r="QWW114" s="90"/>
      <c r="QWX114" s="90"/>
      <c r="QWY114" s="90"/>
      <c r="QWZ114" s="90"/>
      <c r="QXA114" s="90"/>
      <c r="QXB114" s="90"/>
      <c r="QXC114" s="90"/>
      <c r="QXD114" s="90"/>
      <c r="QXE114" s="90"/>
      <c r="QXF114" s="90"/>
      <c r="QXG114" s="90"/>
      <c r="QXH114" s="90"/>
      <c r="QXI114" s="90"/>
      <c r="QXJ114" s="90"/>
      <c r="QXK114" s="90"/>
      <c r="QXL114" s="90"/>
      <c r="QXM114" s="90"/>
      <c r="QXN114" s="90"/>
      <c r="QXO114" s="90"/>
      <c r="QXP114" s="90"/>
      <c r="QXQ114" s="90"/>
      <c r="QXR114" s="90"/>
      <c r="QXS114" s="90"/>
      <c r="QXT114" s="90"/>
      <c r="QXU114" s="90"/>
      <c r="QXV114" s="90"/>
      <c r="QXW114" s="90"/>
      <c r="QXX114" s="90"/>
      <c r="QXY114" s="90"/>
      <c r="QXZ114" s="90"/>
      <c r="QYA114" s="90"/>
      <c r="QYB114" s="90"/>
      <c r="QYC114" s="90"/>
      <c r="QYD114" s="90"/>
      <c r="QYE114" s="90"/>
      <c r="QYF114" s="90"/>
      <c r="QYG114" s="90"/>
      <c r="QYH114" s="90"/>
      <c r="QYI114" s="90"/>
      <c r="QYJ114" s="90"/>
      <c r="QYK114" s="90"/>
      <c r="QYL114" s="90"/>
      <c r="QYM114" s="90"/>
      <c r="QYN114" s="90"/>
      <c r="QYO114" s="90"/>
      <c r="QYP114" s="90"/>
      <c r="QYQ114" s="90"/>
      <c r="QYR114" s="90"/>
      <c r="QYS114" s="90"/>
      <c r="QYT114" s="90"/>
      <c r="QYU114" s="90"/>
      <c r="QYV114" s="90"/>
      <c r="QYW114" s="90"/>
      <c r="QYX114" s="90"/>
      <c r="QYY114" s="90"/>
      <c r="QYZ114" s="90"/>
      <c r="QZA114" s="90"/>
      <c r="QZB114" s="90"/>
      <c r="QZC114" s="90"/>
      <c r="QZD114" s="90"/>
      <c r="QZE114" s="90"/>
      <c r="QZF114" s="90"/>
      <c r="QZG114" s="90"/>
      <c r="QZH114" s="90"/>
      <c r="QZI114" s="90"/>
      <c r="QZJ114" s="90"/>
      <c r="QZK114" s="90"/>
      <c r="QZL114" s="90"/>
      <c r="QZM114" s="90"/>
      <c r="QZN114" s="90"/>
      <c r="QZO114" s="90"/>
      <c r="QZP114" s="90"/>
      <c r="QZQ114" s="90"/>
      <c r="QZR114" s="90"/>
      <c r="QZS114" s="90"/>
      <c r="QZT114" s="90"/>
      <c r="QZU114" s="90"/>
      <c r="QZV114" s="90"/>
      <c r="QZW114" s="90"/>
      <c r="QZX114" s="90"/>
      <c r="QZY114" s="90"/>
      <c r="QZZ114" s="90"/>
      <c r="RAA114" s="90"/>
      <c r="RAB114" s="90"/>
      <c r="RAC114" s="90"/>
      <c r="RAD114" s="90"/>
      <c r="RAE114" s="90"/>
      <c r="RAF114" s="90"/>
      <c r="RAG114" s="90"/>
      <c r="RAH114" s="90"/>
      <c r="RAI114" s="90"/>
      <c r="RAJ114" s="90"/>
      <c r="RAK114" s="90"/>
      <c r="RAL114" s="90"/>
      <c r="RAM114" s="90"/>
      <c r="RAN114" s="90"/>
      <c r="RAO114" s="90"/>
      <c r="RAP114" s="90"/>
      <c r="RAQ114" s="90"/>
      <c r="RAR114" s="90"/>
      <c r="RAS114" s="90"/>
      <c r="RAT114" s="90"/>
      <c r="RAU114" s="90"/>
      <c r="RAV114" s="90"/>
      <c r="RAW114" s="90"/>
      <c r="RAX114" s="90"/>
      <c r="RAY114" s="90"/>
      <c r="RAZ114" s="90"/>
      <c r="RBA114" s="90"/>
      <c r="RBB114" s="90"/>
      <c r="RBC114" s="90"/>
      <c r="RBD114" s="90"/>
      <c r="RBE114" s="90"/>
      <c r="RBF114" s="90"/>
      <c r="RBG114" s="90"/>
      <c r="RBH114" s="90"/>
      <c r="RBI114" s="90"/>
      <c r="RBJ114" s="90"/>
      <c r="RBK114" s="90"/>
      <c r="RBL114" s="90"/>
      <c r="RBM114" s="90"/>
      <c r="RBN114" s="90"/>
      <c r="RBO114" s="90"/>
      <c r="RBP114" s="90"/>
      <c r="RBQ114" s="90"/>
      <c r="RBR114" s="90"/>
      <c r="RBS114" s="90"/>
      <c r="RBT114" s="90"/>
      <c r="RBU114" s="90"/>
      <c r="RBV114" s="90"/>
      <c r="RBW114" s="90"/>
      <c r="RBX114" s="90"/>
      <c r="RBY114" s="90"/>
      <c r="RBZ114" s="90"/>
      <c r="RCA114" s="90"/>
      <c r="RCB114" s="90"/>
      <c r="RCC114" s="90"/>
      <c r="RCD114" s="90"/>
      <c r="RCE114" s="90"/>
      <c r="RCF114" s="90"/>
      <c r="RCG114" s="90"/>
      <c r="RCH114" s="90"/>
      <c r="RCI114" s="90"/>
      <c r="RCJ114" s="90"/>
      <c r="RCK114" s="90"/>
      <c r="RCL114" s="90"/>
      <c r="RCM114" s="90"/>
      <c r="RCN114" s="90"/>
      <c r="RCO114" s="90"/>
      <c r="RCP114" s="90"/>
      <c r="RCQ114" s="90"/>
      <c r="RCR114" s="90"/>
      <c r="RCS114" s="90"/>
      <c r="RCT114" s="90"/>
      <c r="RCU114" s="90"/>
      <c r="RCV114" s="90"/>
      <c r="RCW114" s="90"/>
      <c r="RCX114" s="90"/>
      <c r="RCY114" s="90"/>
      <c r="RCZ114" s="90"/>
      <c r="RDA114" s="90"/>
      <c r="RDB114" s="90"/>
      <c r="RDC114" s="90"/>
      <c r="RDD114" s="90"/>
      <c r="RDE114" s="90"/>
      <c r="RDF114" s="90"/>
      <c r="RDG114" s="90"/>
      <c r="RDH114" s="90"/>
      <c r="RDI114" s="90"/>
      <c r="RDJ114" s="90"/>
      <c r="RDK114" s="90"/>
      <c r="RDL114" s="90"/>
      <c r="RDM114" s="90"/>
      <c r="RDN114" s="90"/>
      <c r="RDO114" s="90"/>
      <c r="RDP114" s="90"/>
      <c r="RDQ114" s="90"/>
      <c r="RDR114" s="90"/>
      <c r="RDS114" s="90"/>
      <c r="RDT114" s="90"/>
      <c r="RDU114" s="90"/>
      <c r="RDV114" s="90"/>
      <c r="RDW114" s="90"/>
      <c r="RDX114" s="90"/>
      <c r="RDY114" s="90"/>
      <c r="RDZ114" s="90"/>
      <c r="REA114" s="90"/>
      <c r="REB114" s="90"/>
      <c r="REC114" s="90"/>
      <c r="RED114" s="90"/>
      <c r="REE114" s="90"/>
      <c r="REF114" s="90"/>
      <c r="REG114" s="90"/>
      <c r="REH114" s="90"/>
      <c r="REI114" s="90"/>
      <c r="REJ114" s="90"/>
      <c r="REK114" s="90"/>
      <c r="REL114" s="90"/>
      <c r="REM114" s="90"/>
      <c r="REN114" s="90"/>
      <c r="REO114" s="90"/>
      <c r="REP114" s="90"/>
      <c r="REQ114" s="90"/>
      <c r="RER114" s="90"/>
      <c r="RES114" s="90"/>
      <c r="RET114" s="90"/>
      <c r="REU114" s="90"/>
      <c r="REV114" s="90"/>
      <c r="REW114" s="90"/>
      <c r="REX114" s="90"/>
      <c r="REY114" s="90"/>
      <c r="REZ114" s="90"/>
      <c r="RFA114" s="90"/>
      <c r="RFB114" s="90"/>
      <c r="RFC114" s="90"/>
      <c r="RFD114" s="90"/>
      <c r="RFE114" s="90"/>
      <c r="RFF114" s="90"/>
      <c r="RFG114" s="90"/>
      <c r="RFH114" s="90"/>
      <c r="RFI114" s="90"/>
      <c r="RFJ114" s="90"/>
      <c r="RFK114" s="90"/>
      <c r="RFL114" s="90"/>
      <c r="RFM114" s="90"/>
      <c r="RFN114" s="90"/>
      <c r="RFO114" s="90"/>
      <c r="RFP114" s="90"/>
      <c r="RFQ114" s="90"/>
      <c r="RFR114" s="90"/>
      <c r="RFS114" s="90"/>
      <c r="RFT114" s="90"/>
      <c r="RFU114" s="90"/>
      <c r="RFV114" s="90"/>
      <c r="RFW114" s="90"/>
      <c r="RFX114" s="90"/>
      <c r="RFY114" s="90"/>
      <c r="RFZ114" s="90"/>
      <c r="RGA114" s="90"/>
      <c r="RGB114" s="90"/>
      <c r="RGC114" s="90"/>
      <c r="RGD114" s="90"/>
      <c r="RGE114" s="90"/>
      <c r="RGF114" s="90"/>
      <c r="RGG114" s="90"/>
      <c r="RGH114" s="90"/>
      <c r="RGI114" s="90"/>
      <c r="RGJ114" s="90"/>
      <c r="RGK114" s="90"/>
      <c r="RGL114" s="90"/>
      <c r="RGM114" s="90"/>
      <c r="RGN114" s="90"/>
      <c r="RGO114" s="90"/>
      <c r="RGP114" s="90"/>
      <c r="RGQ114" s="90"/>
      <c r="RGR114" s="90"/>
      <c r="RGS114" s="90"/>
      <c r="RGT114" s="90"/>
      <c r="RGU114" s="90"/>
      <c r="RGV114" s="90"/>
      <c r="RGW114" s="90"/>
      <c r="RGX114" s="90"/>
      <c r="RGY114" s="90"/>
      <c r="RGZ114" s="90"/>
      <c r="RHA114" s="90"/>
      <c r="RHB114" s="90"/>
      <c r="RHC114" s="90"/>
      <c r="RHD114" s="90"/>
      <c r="RHE114" s="90"/>
      <c r="RHF114" s="90"/>
      <c r="RHG114" s="90"/>
      <c r="RHH114" s="90"/>
      <c r="RHI114" s="90"/>
      <c r="RHJ114" s="90"/>
      <c r="RHK114" s="90"/>
      <c r="RHL114" s="90"/>
      <c r="RHM114" s="90"/>
      <c r="RHN114" s="90"/>
      <c r="RHO114" s="90"/>
      <c r="RHP114" s="90"/>
      <c r="RHQ114" s="90"/>
      <c r="RHR114" s="90"/>
      <c r="RHS114" s="90"/>
      <c r="RHT114" s="90"/>
      <c r="RHU114" s="90"/>
      <c r="RHV114" s="90"/>
      <c r="RHW114" s="90"/>
      <c r="RHX114" s="90"/>
      <c r="RHY114" s="90"/>
      <c r="RHZ114" s="90"/>
      <c r="RIA114" s="90"/>
      <c r="RIB114" s="90"/>
      <c r="RIC114" s="90"/>
      <c r="RID114" s="90"/>
      <c r="RIE114" s="90"/>
      <c r="RIF114" s="90"/>
      <c r="RIG114" s="90"/>
      <c r="RIH114" s="90"/>
      <c r="RII114" s="90"/>
      <c r="RIJ114" s="90"/>
      <c r="RIK114" s="90"/>
      <c r="RIL114" s="90"/>
      <c r="RIM114" s="90"/>
      <c r="RIN114" s="90"/>
      <c r="RIO114" s="90"/>
      <c r="RIP114" s="90"/>
      <c r="RIQ114" s="90"/>
      <c r="RIR114" s="90"/>
      <c r="RIS114" s="90"/>
      <c r="RIT114" s="90"/>
      <c r="RIU114" s="90"/>
      <c r="RIV114" s="90"/>
      <c r="RIW114" s="90"/>
      <c r="RIX114" s="90"/>
      <c r="RIY114" s="90"/>
      <c r="RIZ114" s="90"/>
      <c r="RJA114" s="90"/>
      <c r="RJB114" s="90"/>
      <c r="RJC114" s="90"/>
      <c r="RJD114" s="90"/>
      <c r="RJE114" s="90"/>
      <c r="RJF114" s="90"/>
      <c r="RJG114" s="90"/>
      <c r="RJH114" s="90"/>
      <c r="RJI114" s="90"/>
      <c r="RJJ114" s="90"/>
      <c r="RJK114" s="90"/>
      <c r="RJL114" s="90"/>
      <c r="RJM114" s="90"/>
      <c r="RJN114" s="90"/>
      <c r="RJO114" s="90"/>
      <c r="RJP114" s="90"/>
      <c r="RJQ114" s="90"/>
      <c r="RJR114" s="90"/>
      <c r="RJS114" s="90"/>
      <c r="RJT114" s="90"/>
      <c r="RJU114" s="90"/>
      <c r="RJV114" s="90"/>
      <c r="RJW114" s="90"/>
      <c r="RJX114" s="90"/>
      <c r="RJY114" s="90"/>
      <c r="RJZ114" s="90"/>
      <c r="RKA114" s="90"/>
      <c r="RKB114" s="90"/>
      <c r="RKC114" s="90"/>
      <c r="RKD114" s="90"/>
      <c r="RKE114" s="90"/>
      <c r="RKF114" s="90"/>
      <c r="RKG114" s="90"/>
      <c r="RKH114" s="90"/>
      <c r="RKI114" s="90"/>
      <c r="RKJ114" s="90"/>
      <c r="RKK114" s="90"/>
      <c r="RKL114" s="90"/>
      <c r="RKM114" s="90"/>
      <c r="RKN114" s="90"/>
      <c r="RKO114" s="90"/>
      <c r="RKP114" s="90"/>
      <c r="RKQ114" s="90"/>
      <c r="RKR114" s="90"/>
      <c r="RKS114" s="90"/>
      <c r="RKT114" s="90"/>
      <c r="RKU114" s="90"/>
      <c r="RKV114" s="90"/>
      <c r="RKW114" s="90"/>
      <c r="RKX114" s="90"/>
      <c r="RKY114" s="90"/>
      <c r="RKZ114" s="90"/>
      <c r="RLA114" s="90"/>
      <c r="RLB114" s="90"/>
      <c r="RLC114" s="90"/>
      <c r="RLD114" s="90"/>
      <c r="RLE114" s="90"/>
      <c r="RLF114" s="90"/>
      <c r="RLG114" s="90"/>
      <c r="RLH114" s="90"/>
      <c r="RLI114" s="90"/>
      <c r="RLJ114" s="90"/>
      <c r="RLK114" s="90"/>
      <c r="RLL114" s="90"/>
      <c r="RLM114" s="90"/>
      <c r="RLN114" s="90"/>
      <c r="RLO114" s="90"/>
      <c r="RLP114" s="90"/>
      <c r="RLQ114" s="90"/>
      <c r="RLR114" s="90"/>
      <c r="RLS114" s="90"/>
      <c r="RLT114" s="90"/>
      <c r="RLU114" s="90"/>
      <c r="RLV114" s="90"/>
      <c r="RLW114" s="90"/>
      <c r="RLX114" s="90"/>
      <c r="RLY114" s="90"/>
      <c r="RLZ114" s="90"/>
      <c r="RMA114" s="90"/>
      <c r="RMB114" s="90"/>
      <c r="RMC114" s="90"/>
      <c r="RMD114" s="90"/>
      <c r="RME114" s="90"/>
      <c r="RMF114" s="90"/>
      <c r="RMG114" s="90"/>
      <c r="RMH114" s="90"/>
      <c r="RMI114" s="90"/>
      <c r="RMJ114" s="90"/>
      <c r="RMK114" s="90"/>
      <c r="RML114" s="90"/>
      <c r="RMM114" s="90"/>
      <c r="RMN114" s="90"/>
      <c r="RMO114" s="90"/>
      <c r="RMP114" s="90"/>
      <c r="RMQ114" s="90"/>
      <c r="RMR114" s="90"/>
      <c r="RMS114" s="90"/>
      <c r="RMT114" s="90"/>
      <c r="RMU114" s="90"/>
      <c r="RMV114" s="90"/>
      <c r="RMW114" s="90"/>
      <c r="RMX114" s="90"/>
      <c r="RMY114" s="90"/>
      <c r="RMZ114" s="90"/>
      <c r="RNA114" s="90"/>
      <c r="RNB114" s="90"/>
      <c r="RNC114" s="90"/>
      <c r="RND114" s="90"/>
      <c r="RNE114" s="90"/>
      <c r="RNF114" s="90"/>
      <c r="RNG114" s="90"/>
      <c r="RNH114" s="90"/>
      <c r="RNI114" s="90"/>
      <c r="RNJ114" s="90"/>
      <c r="RNK114" s="90"/>
      <c r="RNL114" s="90"/>
      <c r="RNM114" s="90"/>
      <c r="RNN114" s="90"/>
      <c r="RNO114" s="90"/>
      <c r="RNP114" s="90"/>
      <c r="RNQ114" s="90"/>
      <c r="RNR114" s="90"/>
      <c r="RNS114" s="90"/>
      <c r="RNT114" s="90"/>
      <c r="RNU114" s="90"/>
      <c r="RNV114" s="90"/>
      <c r="RNW114" s="90"/>
      <c r="RNX114" s="90"/>
      <c r="RNY114" s="90"/>
      <c r="RNZ114" s="90"/>
      <c r="ROA114" s="90"/>
      <c r="ROB114" s="90"/>
      <c r="ROC114" s="90"/>
      <c r="ROD114" s="90"/>
      <c r="ROE114" s="90"/>
      <c r="ROF114" s="90"/>
      <c r="ROG114" s="90"/>
      <c r="ROH114" s="90"/>
      <c r="ROI114" s="90"/>
      <c r="ROJ114" s="90"/>
      <c r="ROK114" s="90"/>
      <c r="ROL114" s="90"/>
      <c r="ROM114" s="90"/>
      <c r="RON114" s="90"/>
      <c r="ROO114" s="90"/>
      <c r="ROP114" s="90"/>
      <c r="ROQ114" s="90"/>
      <c r="ROR114" s="90"/>
      <c r="ROS114" s="90"/>
      <c r="ROT114" s="90"/>
      <c r="ROU114" s="90"/>
      <c r="ROV114" s="90"/>
      <c r="ROW114" s="90"/>
      <c r="ROX114" s="90"/>
      <c r="ROY114" s="90"/>
      <c r="ROZ114" s="90"/>
      <c r="RPA114" s="90"/>
      <c r="RPB114" s="90"/>
      <c r="RPC114" s="90"/>
      <c r="RPD114" s="90"/>
      <c r="RPE114" s="90"/>
      <c r="RPF114" s="90"/>
      <c r="RPG114" s="90"/>
      <c r="RPH114" s="90"/>
      <c r="RPI114" s="90"/>
      <c r="RPJ114" s="90"/>
      <c r="RPK114" s="90"/>
      <c r="RPL114" s="90"/>
      <c r="RPM114" s="90"/>
      <c r="RPN114" s="90"/>
      <c r="RPO114" s="90"/>
      <c r="RPP114" s="90"/>
      <c r="RPQ114" s="90"/>
      <c r="RPR114" s="90"/>
      <c r="RPS114" s="90"/>
      <c r="RPT114" s="90"/>
      <c r="RPU114" s="90"/>
      <c r="RPV114" s="90"/>
      <c r="RPW114" s="90"/>
      <c r="RPX114" s="90"/>
      <c r="RPY114" s="90"/>
      <c r="RPZ114" s="90"/>
      <c r="RQA114" s="90"/>
      <c r="RQB114" s="90"/>
      <c r="RQC114" s="90"/>
      <c r="RQD114" s="90"/>
      <c r="RQE114" s="90"/>
      <c r="RQF114" s="90"/>
      <c r="RQG114" s="90"/>
      <c r="RQH114" s="90"/>
      <c r="RQI114" s="90"/>
      <c r="RQJ114" s="90"/>
      <c r="RQK114" s="90"/>
      <c r="RQL114" s="90"/>
      <c r="RQM114" s="90"/>
      <c r="RQN114" s="90"/>
      <c r="RQO114" s="90"/>
      <c r="RQP114" s="90"/>
      <c r="RQQ114" s="90"/>
      <c r="RQR114" s="90"/>
      <c r="RQS114" s="90"/>
      <c r="RQT114" s="90"/>
      <c r="RQU114" s="90"/>
      <c r="RQV114" s="90"/>
      <c r="RQW114" s="90"/>
      <c r="RQX114" s="90"/>
      <c r="RQY114" s="90"/>
      <c r="RQZ114" s="90"/>
      <c r="RRA114" s="90"/>
      <c r="RRB114" s="90"/>
      <c r="RRC114" s="90"/>
      <c r="RRD114" s="90"/>
      <c r="RRE114" s="90"/>
      <c r="RRF114" s="90"/>
      <c r="RRG114" s="90"/>
      <c r="RRH114" s="90"/>
      <c r="RRI114" s="90"/>
      <c r="RRJ114" s="90"/>
      <c r="RRK114" s="90"/>
      <c r="RRL114" s="90"/>
      <c r="RRM114" s="90"/>
      <c r="RRN114" s="90"/>
      <c r="RRO114" s="90"/>
      <c r="RRP114" s="90"/>
      <c r="RRQ114" s="90"/>
      <c r="RRR114" s="90"/>
      <c r="RRS114" s="90"/>
      <c r="RRT114" s="90"/>
      <c r="RRU114" s="90"/>
      <c r="RRV114" s="90"/>
      <c r="RRW114" s="90"/>
      <c r="RRX114" s="90"/>
      <c r="RRY114" s="90"/>
      <c r="RRZ114" s="90"/>
      <c r="RSA114" s="90"/>
      <c r="RSB114" s="90"/>
      <c r="RSC114" s="90"/>
      <c r="RSD114" s="90"/>
      <c r="RSE114" s="90"/>
      <c r="RSF114" s="90"/>
      <c r="RSG114" s="90"/>
      <c r="RSH114" s="90"/>
      <c r="RSI114" s="90"/>
      <c r="RSJ114" s="90"/>
      <c r="RSK114" s="90"/>
      <c r="RSL114" s="90"/>
      <c r="RSM114" s="90"/>
      <c r="RSN114" s="90"/>
      <c r="RSO114" s="90"/>
      <c r="RSP114" s="90"/>
      <c r="RSQ114" s="90"/>
      <c r="RSR114" s="90"/>
      <c r="RSS114" s="90"/>
      <c r="RST114" s="90"/>
      <c r="RSU114" s="90"/>
      <c r="RSV114" s="90"/>
      <c r="RSW114" s="90"/>
      <c r="RSX114" s="90"/>
      <c r="RSY114" s="90"/>
      <c r="RSZ114" s="90"/>
      <c r="RTA114" s="90"/>
      <c r="RTB114" s="90"/>
      <c r="RTC114" s="90"/>
      <c r="RTD114" s="90"/>
      <c r="RTE114" s="90"/>
      <c r="RTF114" s="90"/>
      <c r="RTG114" s="90"/>
      <c r="RTH114" s="90"/>
      <c r="RTI114" s="90"/>
      <c r="RTJ114" s="90"/>
      <c r="RTK114" s="90"/>
      <c r="RTL114" s="90"/>
      <c r="RTM114" s="90"/>
      <c r="RTN114" s="90"/>
      <c r="RTO114" s="90"/>
      <c r="RTP114" s="90"/>
      <c r="RTQ114" s="90"/>
      <c r="RTR114" s="90"/>
      <c r="RTS114" s="90"/>
      <c r="RTT114" s="90"/>
      <c r="RTU114" s="90"/>
      <c r="RTV114" s="90"/>
      <c r="RTW114" s="90"/>
      <c r="RTX114" s="90"/>
      <c r="RTY114" s="90"/>
      <c r="RTZ114" s="90"/>
      <c r="RUA114" s="90"/>
      <c r="RUB114" s="90"/>
      <c r="RUC114" s="90"/>
      <c r="RUD114" s="90"/>
      <c r="RUE114" s="90"/>
      <c r="RUF114" s="90"/>
      <c r="RUG114" s="90"/>
      <c r="RUH114" s="90"/>
      <c r="RUI114" s="90"/>
      <c r="RUJ114" s="90"/>
      <c r="RUK114" s="90"/>
      <c r="RUL114" s="90"/>
      <c r="RUM114" s="90"/>
      <c r="RUN114" s="90"/>
      <c r="RUO114" s="90"/>
      <c r="RUP114" s="90"/>
      <c r="RUQ114" s="90"/>
      <c r="RUR114" s="90"/>
      <c r="RUS114" s="90"/>
      <c r="RUT114" s="90"/>
      <c r="RUU114" s="90"/>
      <c r="RUV114" s="90"/>
      <c r="RUW114" s="90"/>
      <c r="RUX114" s="90"/>
      <c r="RUY114" s="90"/>
      <c r="RUZ114" s="90"/>
      <c r="RVA114" s="90"/>
      <c r="RVB114" s="90"/>
      <c r="RVC114" s="90"/>
      <c r="RVD114" s="90"/>
      <c r="RVE114" s="90"/>
      <c r="RVF114" s="90"/>
      <c r="RVG114" s="90"/>
      <c r="RVH114" s="90"/>
      <c r="RVI114" s="90"/>
      <c r="RVJ114" s="90"/>
      <c r="RVK114" s="90"/>
      <c r="RVL114" s="90"/>
      <c r="RVM114" s="90"/>
      <c r="RVN114" s="90"/>
      <c r="RVO114" s="90"/>
      <c r="RVP114" s="90"/>
      <c r="RVQ114" s="90"/>
      <c r="RVR114" s="90"/>
      <c r="RVS114" s="90"/>
      <c r="RVT114" s="90"/>
      <c r="RVU114" s="90"/>
      <c r="RVV114" s="90"/>
      <c r="RVW114" s="90"/>
      <c r="RVX114" s="90"/>
      <c r="RVY114" s="90"/>
      <c r="RVZ114" s="90"/>
      <c r="RWA114" s="90"/>
      <c r="RWB114" s="90"/>
      <c r="RWC114" s="90"/>
      <c r="RWD114" s="90"/>
      <c r="RWE114" s="90"/>
      <c r="RWF114" s="90"/>
      <c r="RWG114" s="90"/>
      <c r="RWH114" s="90"/>
      <c r="RWI114" s="90"/>
      <c r="RWJ114" s="90"/>
      <c r="RWK114" s="90"/>
      <c r="RWL114" s="90"/>
      <c r="RWM114" s="90"/>
      <c r="RWN114" s="90"/>
      <c r="RWO114" s="90"/>
      <c r="RWP114" s="90"/>
      <c r="RWQ114" s="90"/>
      <c r="RWR114" s="90"/>
      <c r="RWS114" s="90"/>
      <c r="RWT114" s="90"/>
      <c r="RWU114" s="90"/>
      <c r="RWV114" s="90"/>
      <c r="RWW114" s="90"/>
      <c r="RWX114" s="90"/>
      <c r="RWY114" s="90"/>
      <c r="RWZ114" s="90"/>
      <c r="RXA114" s="90"/>
      <c r="RXB114" s="90"/>
      <c r="RXC114" s="90"/>
      <c r="RXD114" s="90"/>
      <c r="RXE114" s="90"/>
      <c r="RXF114" s="90"/>
      <c r="RXG114" s="90"/>
      <c r="RXH114" s="90"/>
      <c r="RXI114" s="90"/>
      <c r="RXJ114" s="90"/>
      <c r="RXK114" s="90"/>
      <c r="RXL114" s="90"/>
      <c r="RXM114" s="90"/>
      <c r="RXN114" s="90"/>
      <c r="RXO114" s="90"/>
      <c r="RXP114" s="90"/>
      <c r="RXQ114" s="90"/>
      <c r="RXR114" s="90"/>
      <c r="RXS114" s="90"/>
      <c r="RXT114" s="90"/>
      <c r="RXU114" s="90"/>
      <c r="RXV114" s="90"/>
      <c r="RXW114" s="90"/>
      <c r="RXX114" s="90"/>
      <c r="RXY114" s="90"/>
      <c r="RXZ114" s="90"/>
      <c r="RYA114" s="90"/>
      <c r="RYB114" s="90"/>
      <c r="RYC114" s="90"/>
      <c r="RYD114" s="90"/>
      <c r="RYE114" s="90"/>
      <c r="RYF114" s="90"/>
      <c r="RYG114" s="90"/>
      <c r="RYH114" s="90"/>
      <c r="RYI114" s="90"/>
      <c r="RYJ114" s="90"/>
      <c r="RYK114" s="90"/>
      <c r="RYL114" s="90"/>
      <c r="RYM114" s="90"/>
      <c r="RYN114" s="90"/>
      <c r="RYO114" s="90"/>
      <c r="RYP114" s="90"/>
      <c r="RYQ114" s="90"/>
      <c r="RYR114" s="90"/>
      <c r="RYS114" s="90"/>
      <c r="RYT114" s="90"/>
      <c r="RYU114" s="90"/>
      <c r="RYV114" s="90"/>
      <c r="RYW114" s="90"/>
      <c r="RYX114" s="90"/>
      <c r="RYY114" s="90"/>
      <c r="RYZ114" s="90"/>
      <c r="RZA114" s="90"/>
      <c r="RZB114" s="90"/>
      <c r="RZC114" s="90"/>
      <c r="RZD114" s="90"/>
      <c r="RZE114" s="90"/>
      <c r="RZF114" s="90"/>
      <c r="RZG114" s="90"/>
      <c r="RZH114" s="90"/>
      <c r="RZI114" s="90"/>
      <c r="RZJ114" s="90"/>
      <c r="RZK114" s="90"/>
      <c r="RZL114" s="90"/>
      <c r="RZM114" s="90"/>
      <c r="RZN114" s="90"/>
      <c r="RZO114" s="90"/>
      <c r="RZP114" s="90"/>
      <c r="RZQ114" s="90"/>
      <c r="RZR114" s="90"/>
      <c r="RZS114" s="90"/>
      <c r="RZT114" s="90"/>
      <c r="RZU114" s="90"/>
      <c r="RZV114" s="90"/>
      <c r="RZW114" s="90"/>
      <c r="RZX114" s="90"/>
      <c r="RZY114" s="90"/>
      <c r="RZZ114" s="90"/>
      <c r="SAA114" s="90"/>
      <c r="SAB114" s="90"/>
      <c r="SAC114" s="90"/>
      <c r="SAD114" s="90"/>
      <c r="SAE114" s="90"/>
      <c r="SAF114" s="90"/>
      <c r="SAG114" s="90"/>
      <c r="SAH114" s="90"/>
      <c r="SAI114" s="90"/>
      <c r="SAJ114" s="90"/>
      <c r="SAK114" s="90"/>
      <c r="SAL114" s="90"/>
      <c r="SAM114" s="90"/>
      <c r="SAN114" s="90"/>
      <c r="SAO114" s="90"/>
      <c r="SAP114" s="90"/>
      <c r="SAQ114" s="90"/>
      <c r="SAR114" s="90"/>
      <c r="SAS114" s="90"/>
      <c r="SAT114" s="90"/>
      <c r="SAU114" s="90"/>
      <c r="SAV114" s="90"/>
      <c r="SAW114" s="90"/>
      <c r="SAX114" s="90"/>
      <c r="SAY114" s="90"/>
      <c r="SAZ114" s="90"/>
      <c r="SBA114" s="90"/>
      <c r="SBB114" s="90"/>
      <c r="SBC114" s="90"/>
      <c r="SBD114" s="90"/>
      <c r="SBE114" s="90"/>
      <c r="SBF114" s="90"/>
      <c r="SBG114" s="90"/>
      <c r="SBH114" s="90"/>
      <c r="SBI114" s="90"/>
      <c r="SBJ114" s="90"/>
      <c r="SBK114" s="90"/>
      <c r="SBL114" s="90"/>
      <c r="SBM114" s="90"/>
      <c r="SBN114" s="90"/>
      <c r="SBO114" s="90"/>
      <c r="SBP114" s="90"/>
      <c r="SBQ114" s="90"/>
      <c r="SBR114" s="90"/>
      <c r="SBS114" s="90"/>
      <c r="SBT114" s="90"/>
      <c r="SBU114" s="90"/>
      <c r="SBV114" s="90"/>
      <c r="SBW114" s="90"/>
      <c r="SBX114" s="90"/>
      <c r="SBY114" s="90"/>
      <c r="SBZ114" s="90"/>
      <c r="SCA114" s="90"/>
      <c r="SCB114" s="90"/>
      <c r="SCC114" s="90"/>
      <c r="SCD114" s="90"/>
      <c r="SCE114" s="90"/>
      <c r="SCF114" s="90"/>
      <c r="SCG114" s="90"/>
      <c r="SCH114" s="90"/>
      <c r="SCI114" s="90"/>
      <c r="SCJ114" s="90"/>
      <c r="SCK114" s="90"/>
      <c r="SCL114" s="90"/>
      <c r="SCM114" s="90"/>
      <c r="SCN114" s="90"/>
      <c r="SCO114" s="90"/>
      <c r="SCP114" s="90"/>
      <c r="SCQ114" s="90"/>
      <c r="SCR114" s="90"/>
      <c r="SCS114" s="90"/>
      <c r="SCT114" s="90"/>
      <c r="SCU114" s="90"/>
      <c r="SCV114" s="90"/>
      <c r="SCW114" s="90"/>
      <c r="SCX114" s="90"/>
      <c r="SCY114" s="90"/>
      <c r="SCZ114" s="90"/>
      <c r="SDA114" s="90"/>
      <c r="SDB114" s="90"/>
      <c r="SDC114" s="90"/>
      <c r="SDD114" s="90"/>
      <c r="SDE114" s="90"/>
      <c r="SDF114" s="90"/>
      <c r="SDG114" s="90"/>
      <c r="SDH114" s="90"/>
      <c r="SDI114" s="90"/>
      <c r="SDJ114" s="90"/>
      <c r="SDK114" s="90"/>
      <c r="SDL114" s="90"/>
      <c r="SDM114" s="90"/>
      <c r="SDN114" s="90"/>
      <c r="SDO114" s="90"/>
      <c r="SDP114" s="90"/>
      <c r="SDQ114" s="90"/>
      <c r="SDR114" s="90"/>
      <c r="SDS114" s="90"/>
      <c r="SDT114" s="90"/>
      <c r="SDU114" s="90"/>
      <c r="SDV114" s="90"/>
      <c r="SDW114" s="90"/>
      <c r="SDX114" s="90"/>
      <c r="SDY114" s="90"/>
      <c r="SDZ114" s="90"/>
      <c r="SEA114" s="90"/>
      <c r="SEB114" s="90"/>
      <c r="SEC114" s="90"/>
      <c r="SED114" s="90"/>
      <c r="SEE114" s="90"/>
      <c r="SEF114" s="90"/>
      <c r="SEG114" s="90"/>
      <c r="SEH114" s="90"/>
      <c r="SEI114" s="90"/>
      <c r="SEJ114" s="90"/>
      <c r="SEK114" s="90"/>
      <c r="SEL114" s="90"/>
      <c r="SEM114" s="90"/>
      <c r="SEN114" s="90"/>
      <c r="SEO114" s="90"/>
      <c r="SEP114" s="90"/>
      <c r="SEQ114" s="90"/>
      <c r="SER114" s="90"/>
      <c r="SES114" s="90"/>
      <c r="SET114" s="90"/>
      <c r="SEU114" s="90"/>
      <c r="SEV114" s="90"/>
      <c r="SEW114" s="90"/>
      <c r="SEX114" s="90"/>
      <c r="SEY114" s="90"/>
      <c r="SEZ114" s="90"/>
      <c r="SFA114" s="90"/>
      <c r="SFB114" s="90"/>
      <c r="SFC114" s="90"/>
      <c r="SFD114" s="90"/>
      <c r="SFE114" s="90"/>
      <c r="SFF114" s="90"/>
      <c r="SFG114" s="90"/>
      <c r="SFH114" s="90"/>
      <c r="SFI114" s="90"/>
      <c r="SFJ114" s="90"/>
      <c r="SFK114" s="90"/>
      <c r="SFL114" s="90"/>
      <c r="SFM114" s="90"/>
      <c r="SFN114" s="90"/>
      <c r="SFO114" s="90"/>
      <c r="SFP114" s="90"/>
      <c r="SFQ114" s="90"/>
      <c r="SFR114" s="90"/>
      <c r="SFS114" s="90"/>
      <c r="SFT114" s="90"/>
      <c r="SFU114" s="90"/>
      <c r="SFV114" s="90"/>
      <c r="SFW114" s="90"/>
      <c r="SFX114" s="90"/>
      <c r="SFY114" s="90"/>
      <c r="SFZ114" s="90"/>
      <c r="SGA114" s="90"/>
      <c r="SGB114" s="90"/>
      <c r="SGC114" s="90"/>
      <c r="SGD114" s="90"/>
      <c r="SGE114" s="90"/>
      <c r="SGF114" s="90"/>
      <c r="SGG114" s="90"/>
      <c r="SGH114" s="90"/>
      <c r="SGI114" s="90"/>
      <c r="SGJ114" s="90"/>
      <c r="SGK114" s="90"/>
      <c r="SGL114" s="90"/>
      <c r="SGM114" s="90"/>
      <c r="SGN114" s="90"/>
      <c r="SGO114" s="90"/>
      <c r="SGP114" s="90"/>
      <c r="SGQ114" s="90"/>
      <c r="SGR114" s="90"/>
      <c r="SGS114" s="90"/>
      <c r="SGT114" s="90"/>
      <c r="SGU114" s="90"/>
      <c r="SGV114" s="90"/>
      <c r="SGW114" s="90"/>
      <c r="SGX114" s="90"/>
      <c r="SGY114" s="90"/>
      <c r="SGZ114" s="90"/>
      <c r="SHA114" s="90"/>
      <c r="SHB114" s="90"/>
      <c r="SHC114" s="90"/>
      <c r="SHD114" s="90"/>
      <c r="SHE114" s="90"/>
      <c r="SHF114" s="90"/>
      <c r="SHG114" s="90"/>
      <c r="SHH114" s="90"/>
      <c r="SHI114" s="90"/>
      <c r="SHJ114" s="90"/>
      <c r="SHK114" s="90"/>
      <c r="SHL114" s="90"/>
      <c r="SHM114" s="90"/>
      <c r="SHN114" s="90"/>
      <c r="SHO114" s="90"/>
      <c r="SHP114" s="90"/>
      <c r="SHQ114" s="90"/>
      <c r="SHR114" s="90"/>
      <c r="SHS114" s="90"/>
      <c r="SHT114" s="90"/>
      <c r="SHU114" s="90"/>
      <c r="SHV114" s="90"/>
      <c r="SHW114" s="90"/>
      <c r="SHX114" s="90"/>
      <c r="SHY114" s="90"/>
      <c r="SHZ114" s="90"/>
      <c r="SIA114" s="90"/>
      <c r="SIB114" s="90"/>
      <c r="SIC114" s="90"/>
      <c r="SID114" s="90"/>
      <c r="SIE114" s="90"/>
      <c r="SIF114" s="90"/>
      <c r="SIG114" s="90"/>
      <c r="SIH114" s="90"/>
      <c r="SII114" s="90"/>
      <c r="SIJ114" s="90"/>
      <c r="SIK114" s="90"/>
      <c r="SIL114" s="90"/>
      <c r="SIM114" s="90"/>
      <c r="SIN114" s="90"/>
      <c r="SIO114" s="90"/>
      <c r="SIP114" s="90"/>
      <c r="SIQ114" s="90"/>
      <c r="SIR114" s="90"/>
      <c r="SIS114" s="90"/>
      <c r="SIT114" s="90"/>
      <c r="SIU114" s="90"/>
      <c r="SIV114" s="90"/>
      <c r="SIW114" s="90"/>
      <c r="SIX114" s="90"/>
      <c r="SIY114" s="90"/>
      <c r="SIZ114" s="90"/>
      <c r="SJA114" s="90"/>
      <c r="SJB114" s="90"/>
      <c r="SJC114" s="90"/>
      <c r="SJD114" s="90"/>
      <c r="SJE114" s="90"/>
      <c r="SJF114" s="90"/>
      <c r="SJG114" s="90"/>
      <c r="SJH114" s="90"/>
      <c r="SJI114" s="90"/>
      <c r="SJJ114" s="90"/>
      <c r="SJK114" s="90"/>
      <c r="SJL114" s="90"/>
      <c r="SJM114" s="90"/>
      <c r="SJN114" s="90"/>
      <c r="SJO114" s="90"/>
      <c r="SJP114" s="90"/>
      <c r="SJQ114" s="90"/>
      <c r="SJR114" s="90"/>
      <c r="SJS114" s="90"/>
      <c r="SJT114" s="90"/>
      <c r="SJU114" s="90"/>
      <c r="SJV114" s="90"/>
      <c r="SJW114" s="90"/>
      <c r="SJX114" s="90"/>
      <c r="SJY114" s="90"/>
      <c r="SJZ114" s="90"/>
      <c r="SKA114" s="90"/>
      <c r="SKB114" s="90"/>
      <c r="SKC114" s="90"/>
      <c r="SKD114" s="90"/>
      <c r="SKE114" s="90"/>
      <c r="SKF114" s="90"/>
      <c r="SKG114" s="90"/>
      <c r="SKH114" s="90"/>
      <c r="SKI114" s="90"/>
      <c r="SKJ114" s="90"/>
      <c r="SKK114" s="90"/>
      <c r="SKL114" s="90"/>
      <c r="SKM114" s="90"/>
      <c r="SKN114" s="90"/>
      <c r="SKO114" s="90"/>
      <c r="SKP114" s="90"/>
      <c r="SKQ114" s="90"/>
      <c r="SKR114" s="90"/>
      <c r="SKS114" s="90"/>
      <c r="SKT114" s="90"/>
      <c r="SKU114" s="90"/>
      <c r="SKV114" s="90"/>
      <c r="SKW114" s="90"/>
      <c r="SKX114" s="90"/>
      <c r="SKY114" s="90"/>
      <c r="SKZ114" s="90"/>
      <c r="SLA114" s="90"/>
      <c r="SLB114" s="90"/>
      <c r="SLC114" s="90"/>
      <c r="SLD114" s="90"/>
      <c r="SLE114" s="90"/>
      <c r="SLF114" s="90"/>
      <c r="SLG114" s="90"/>
      <c r="SLH114" s="90"/>
      <c r="SLI114" s="90"/>
      <c r="SLJ114" s="90"/>
      <c r="SLK114" s="90"/>
      <c r="SLL114" s="90"/>
      <c r="SLM114" s="90"/>
      <c r="SLN114" s="90"/>
      <c r="SLO114" s="90"/>
      <c r="SLP114" s="90"/>
      <c r="SLQ114" s="90"/>
      <c r="SLR114" s="90"/>
      <c r="SLS114" s="90"/>
      <c r="SLT114" s="90"/>
      <c r="SLU114" s="90"/>
      <c r="SLV114" s="90"/>
      <c r="SLW114" s="90"/>
      <c r="SLX114" s="90"/>
      <c r="SLY114" s="90"/>
      <c r="SLZ114" s="90"/>
      <c r="SMA114" s="90"/>
      <c r="SMB114" s="90"/>
      <c r="SMC114" s="90"/>
      <c r="SMD114" s="90"/>
      <c r="SME114" s="90"/>
      <c r="SMF114" s="90"/>
      <c r="SMG114" s="90"/>
      <c r="SMH114" s="90"/>
      <c r="SMI114" s="90"/>
      <c r="SMJ114" s="90"/>
      <c r="SMK114" s="90"/>
      <c r="SML114" s="90"/>
      <c r="SMM114" s="90"/>
      <c r="SMN114" s="90"/>
      <c r="SMO114" s="90"/>
      <c r="SMP114" s="90"/>
      <c r="SMQ114" s="90"/>
      <c r="SMR114" s="90"/>
      <c r="SMS114" s="90"/>
      <c r="SMT114" s="90"/>
      <c r="SMU114" s="90"/>
      <c r="SMV114" s="90"/>
      <c r="SMW114" s="90"/>
      <c r="SMX114" s="90"/>
      <c r="SMY114" s="90"/>
      <c r="SMZ114" s="90"/>
      <c r="SNA114" s="90"/>
      <c r="SNB114" s="90"/>
      <c r="SNC114" s="90"/>
      <c r="SND114" s="90"/>
      <c r="SNE114" s="90"/>
      <c r="SNF114" s="90"/>
      <c r="SNG114" s="90"/>
      <c r="SNH114" s="90"/>
      <c r="SNI114" s="90"/>
      <c r="SNJ114" s="90"/>
      <c r="SNK114" s="90"/>
      <c r="SNL114" s="90"/>
      <c r="SNM114" s="90"/>
      <c r="SNN114" s="90"/>
      <c r="SNO114" s="90"/>
      <c r="SNP114" s="90"/>
      <c r="SNQ114" s="90"/>
      <c r="SNR114" s="90"/>
      <c r="SNS114" s="90"/>
      <c r="SNT114" s="90"/>
      <c r="SNU114" s="90"/>
      <c r="SNV114" s="90"/>
      <c r="SNW114" s="90"/>
      <c r="SNX114" s="90"/>
      <c r="SNY114" s="90"/>
      <c r="SNZ114" s="90"/>
      <c r="SOA114" s="90"/>
      <c r="SOB114" s="90"/>
      <c r="SOC114" s="90"/>
      <c r="SOD114" s="90"/>
      <c r="SOE114" s="90"/>
      <c r="SOF114" s="90"/>
      <c r="SOG114" s="90"/>
      <c r="SOH114" s="90"/>
      <c r="SOI114" s="90"/>
      <c r="SOJ114" s="90"/>
      <c r="SOK114" s="90"/>
      <c r="SOL114" s="90"/>
      <c r="SOM114" s="90"/>
      <c r="SON114" s="90"/>
      <c r="SOO114" s="90"/>
      <c r="SOP114" s="90"/>
      <c r="SOQ114" s="90"/>
      <c r="SOR114" s="90"/>
      <c r="SOS114" s="90"/>
      <c r="SOT114" s="90"/>
      <c r="SOU114" s="90"/>
      <c r="SOV114" s="90"/>
      <c r="SOW114" s="90"/>
      <c r="SOX114" s="90"/>
      <c r="SOY114" s="90"/>
      <c r="SOZ114" s="90"/>
      <c r="SPA114" s="90"/>
      <c r="SPB114" s="90"/>
      <c r="SPC114" s="90"/>
      <c r="SPD114" s="90"/>
      <c r="SPE114" s="90"/>
      <c r="SPF114" s="90"/>
      <c r="SPG114" s="90"/>
      <c r="SPH114" s="90"/>
      <c r="SPI114" s="90"/>
      <c r="SPJ114" s="90"/>
      <c r="SPK114" s="90"/>
      <c r="SPL114" s="90"/>
      <c r="SPM114" s="90"/>
      <c r="SPN114" s="90"/>
      <c r="SPO114" s="90"/>
      <c r="SPP114" s="90"/>
      <c r="SPQ114" s="90"/>
      <c r="SPR114" s="90"/>
      <c r="SPS114" s="90"/>
      <c r="SPT114" s="90"/>
      <c r="SPU114" s="90"/>
      <c r="SPV114" s="90"/>
      <c r="SPW114" s="90"/>
      <c r="SPX114" s="90"/>
      <c r="SPY114" s="90"/>
      <c r="SPZ114" s="90"/>
      <c r="SQA114" s="90"/>
      <c r="SQB114" s="90"/>
      <c r="SQC114" s="90"/>
      <c r="SQD114" s="90"/>
      <c r="SQE114" s="90"/>
      <c r="SQF114" s="90"/>
      <c r="SQG114" s="90"/>
      <c r="SQH114" s="90"/>
      <c r="SQI114" s="90"/>
      <c r="SQJ114" s="90"/>
      <c r="SQK114" s="90"/>
      <c r="SQL114" s="90"/>
      <c r="SQM114" s="90"/>
      <c r="SQN114" s="90"/>
      <c r="SQO114" s="90"/>
      <c r="SQP114" s="90"/>
      <c r="SQQ114" s="90"/>
      <c r="SQR114" s="90"/>
      <c r="SQS114" s="90"/>
      <c r="SQT114" s="90"/>
      <c r="SQU114" s="90"/>
      <c r="SQV114" s="90"/>
      <c r="SQW114" s="90"/>
      <c r="SQX114" s="90"/>
      <c r="SQY114" s="90"/>
      <c r="SQZ114" s="90"/>
      <c r="SRA114" s="90"/>
      <c r="SRB114" s="90"/>
      <c r="SRC114" s="90"/>
      <c r="SRD114" s="90"/>
      <c r="SRE114" s="90"/>
      <c r="SRF114" s="90"/>
      <c r="SRG114" s="90"/>
      <c r="SRH114" s="90"/>
      <c r="SRI114" s="90"/>
      <c r="SRJ114" s="90"/>
      <c r="SRK114" s="90"/>
      <c r="SRL114" s="90"/>
      <c r="SRM114" s="90"/>
      <c r="SRN114" s="90"/>
      <c r="SRO114" s="90"/>
      <c r="SRP114" s="90"/>
      <c r="SRQ114" s="90"/>
      <c r="SRR114" s="90"/>
      <c r="SRS114" s="90"/>
      <c r="SRT114" s="90"/>
      <c r="SRU114" s="90"/>
      <c r="SRV114" s="90"/>
      <c r="SRW114" s="90"/>
      <c r="SRX114" s="90"/>
      <c r="SRY114" s="90"/>
      <c r="SRZ114" s="90"/>
      <c r="SSA114" s="90"/>
      <c r="SSB114" s="90"/>
      <c r="SSC114" s="90"/>
      <c r="SSD114" s="90"/>
      <c r="SSE114" s="90"/>
      <c r="SSF114" s="90"/>
      <c r="SSG114" s="90"/>
      <c r="SSH114" s="90"/>
      <c r="SSI114" s="90"/>
      <c r="SSJ114" s="90"/>
      <c r="SSK114" s="90"/>
      <c r="SSL114" s="90"/>
      <c r="SSM114" s="90"/>
      <c r="SSN114" s="90"/>
      <c r="SSO114" s="90"/>
      <c r="SSP114" s="90"/>
      <c r="SSQ114" s="90"/>
      <c r="SSR114" s="90"/>
      <c r="SSS114" s="90"/>
      <c r="SST114" s="90"/>
      <c r="SSU114" s="90"/>
      <c r="SSV114" s="90"/>
      <c r="SSW114" s="90"/>
      <c r="SSX114" s="90"/>
      <c r="SSY114" s="90"/>
      <c r="SSZ114" s="90"/>
      <c r="STA114" s="90"/>
      <c r="STB114" s="90"/>
      <c r="STC114" s="90"/>
      <c r="STD114" s="90"/>
      <c r="STE114" s="90"/>
      <c r="STF114" s="90"/>
      <c r="STG114" s="90"/>
      <c r="STH114" s="90"/>
      <c r="STI114" s="90"/>
      <c r="STJ114" s="90"/>
      <c r="STK114" s="90"/>
      <c r="STL114" s="90"/>
      <c r="STM114" s="90"/>
      <c r="STN114" s="90"/>
      <c r="STO114" s="90"/>
      <c r="STP114" s="90"/>
      <c r="STQ114" s="90"/>
      <c r="STR114" s="90"/>
      <c r="STS114" s="90"/>
      <c r="STT114" s="90"/>
      <c r="STU114" s="90"/>
      <c r="STV114" s="90"/>
      <c r="STW114" s="90"/>
      <c r="STX114" s="90"/>
      <c r="STY114" s="90"/>
      <c r="STZ114" s="90"/>
      <c r="SUA114" s="90"/>
      <c r="SUB114" s="90"/>
      <c r="SUC114" s="90"/>
      <c r="SUD114" s="90"/>
      <c r="SUE114" s="90"/>
      <c r="SUF114" s="90"/>
      <c r="SUG114" s="90"/>
      <c r="SUH114" s="90"/>
      <c r="SUI114" s="90"/>
      <c r="SUJ114" s="90"/>
      <c r="SUK114" s="90"/>
      <c r="SUL114" s="90"/>
      <c r="SUM114" s="90"/>
      <c r="SUN114" s="90"/>
      <c r="SUO114" s="90"/>
      <c r="SUP114" s="90"/>
      <c r="SUQ114" s="90"/>
      <c r="SUR114" s="90"/>
      <c r="SUS114" s="90"/>
      <c r="SUT114" s="90"/>
      <c r="SUU114" s="90"/>
      <c r="SUV114" s="90"/>
      <c r="SUW114" s="90"/>
      <c r="SUX114" s="90"/>
      <c r="SUY114" s="90"/>
      <c r="SUZ114" s="90"/>
      <c r="SVA114" s="90"/>
      <c r="SVB114" s="90"/>
      <c r="SVC114" s="90"/>
      <c r="SVD114" s="90"/>
      <c r="SVE114" s="90"/>
      <c r="SVF114" s="90"/>
      <c r="SVG114" s="90"/>
      <c r="SVH114" s="90"/>
      <c r="SVI114" s="90"/>
      <c r="SVJ114" s="90"/>
      <c r="SVK114" s="90"/>
      <c r="SVL114" s="90"/>
      <c r="SVM114" s="90"/>
      <c r="SVN114" s="90"/>
      <c r="SVO114" s="90"/>
      <c r="SVP114" s="90"/>
      <c r="SVQ114" s="90"/>
      <c r="SVR114" s="90"/>
      <c r="SVS114" s="90"/>
      <c r="SVT114" s="90"/>
      <c r="SVU114" s="90"/>
      <c r="SVV114" s="90"/>
      <c r="SVW114" s="90"/>
      <c r="SVX114" s="90"/>
      <c r="SVY114" s="90"/>
      <c r="SVZ114" s="90"/>
      <c r="SWA114" s="90"/>
      <c r="SWB114" s="90"/>
      <c r="SWC114" s="90"/>
      <c r="SWD114" s="90"/>
      <c r="SWE114" s="90"/>
      <c r="SWF114" s="90"/>
      <c r="SWG114" s="90"/>
      <c r="SWH114" s="90"/>
      <c r="SWI114" s="90"/>
      <c r="SWJ114" s="90"/>
      <c r="SWK114" s="90"/>
      <c r="SWL114" s="90"/>
      <c r="SWM114" s="90"/>
      <c r="SWN114" s="90"/>
      <c r="SWO114" s="90"/>
      <c r="SWP114" s="90"/>
      <c r="SWQ114" s="90"/>
      <c r="SWR114" s="90"/>
      <c r="SWS114" s="90"/>
      <c r="SWT114" s="90"/>
      <c r="SWU114" s="90"/>
      <c r="SWV114" s="90"/>
      <c r="SWW114" s="90"/>
      <c r="SWX114" s="90"/>
      <c r="SWY114" s="90"/>
      <c r="SWZ114" s="90"/>
      <c r="SXA114" s="90"/>
      <c r="SXB114" s="90"/>
      <c r="SXC114" s="90"/>
      <c r="SXD114" s="90"/>
      <c r="SXE114" s="90"/>
      <c r="SXF114" s="90"/>
      <c r="SXG114" s="90"/>
      <c r="SXH114" s="90"/>
      <c r="SXI114" s="90"/>
      <c r="SXJ114" s="90"/>
      <c r="SXK114" s="90"/>
      <c r="SXL114" s="90"/>
      <c r="SXM114" s="90"/>
      <c r="SXN114" s="90"/>
      <c r="SXO114" s="90"/>
      <c r="SXP114" s="90"/>
      <c r="SXQ114" s="90"/>
      <c r="SXR114" s="90"/>
      <c r="SXS114" s="90"/>
      <c r="SXT114" s="90"/>
      <c r="SXU114" s="90"/>
      <c r="SXV114" s="90"/>
      <c r="SXW114" s="90"/>
      <c r="SXX114" s="90"/>
      <c r="SXY114" s="90"/>
      <c r="SXZ114" s="90"/>
      <c r="SYA114" s="90"/>
      <c r="SYB114" s="90"/>
      <c r="SYC114" s="90"/>
      <c r="SYD114" s="90"/>
      <c r="SYE114" s="90"/>
      <c r="SYF114" s="90"/>
      <c r="SYG114" s="90"/>
      <c r="SYH114" s="90"/>
      <c r="SYI114" s="90"/>
      <c r="SYJ114" s="90"/>
      <c r="SYK114" s="90"/>
      <c r="SYL114" s="90"/>
      <c r="SYM114" s="90"/>
      <c r="SYN114" s="90"/>
      <c r="SYO114" s="90"/>
      <c r="SYP114" s="90"/>
      <c r="SYQ114" s="90"/>
      <c r="SYR114" s="90"/>
      <c r="SYS114" s="90"/>
      <c r="SYT114" s="90"/>
      <c r="SYU114" s="90"/>
      <c r="SYV114" s="90"/>
      <c r="SYW114" s="90"/>
      <c r="SYX114" s="90"/>
      <c r="SYY114" s="90"/>
      <c r="SYZ114" s="90"/>
      <c r="SZA114" s="90"/>
      <c r="SZB114" s="90"/>
      <c r="SZC114" s="90"/>
      <c r="SZD114" s="90"/>
      <c r="SZE114" s="90"/>
      <c r="SZF114" s="90"/>
      <c r="SZG114" s="90"/>
      <c r="SZH114" s="90"/>
      <c r="SZI114" s="90"/>
      <c r="SZJ114" s="90"/>
      <c r="SZK114" s="90"/>
      <c r="SZL114" s="90"/>
      <c r="SZM114" s="90"/>
      <c r="SZN114" s="90"/>
      <c r="SZO114" s="90"/>
      <c r="SZP114" s="90"/>
      <c r="SZQ114" s="90"/>
      <c r="SZR114" s="90"/>
      <c r="SZS114" s="90"/>
      <c r="SZT114" s="90"/>
      <c r="SZU114" s="90"/>
      <c r="SZV114" s="90"/>
      <c r="SZW114" s="90"/>
      <c r="SZX114" s="90"/>
      <c r="SZY114" s="90"/>
      <c r="SZZ114" s="90"/>
      <c r="TAA114" s="90"/>
      <c r="TAB114" s="90"/>
      <c r="TAC114" s="90"/>
      <c r="TAD114" s="90"/>
      <c r="TAE114" s="90"/>
      <c r="TAF114" s="90"/>
      <c r="TAG114" s="90"/>
      <c r="TAH114" s="90"/>
      <c r="TAI114" s="90"/>
      <c r="TAJ114" s="90"/>
      <c r="TAK114" s="90"/>
      <c r="TAL114" s="90"/>
      <c r="TAM114" s="90"/>
      <c r="TAN114" s="90"/>
      <c r="TAO114" s="90"/>
      <c r="TAP114" s="90"/>
      <c r="TAQ114" s="90"/>
      <c r="TAR114" s="90"/>
      <c r="TAS114" s="90"/>
      <c r="TAT114" s="90"/>
      <c r="TAU114" s="90"/>
      <c r="TAV114" s="90"/>
      <c r="TAW114" s="90"/>
      <c r="TAX114" s="90"/>
      <c r="TAY114" s="90"/>
      <c r="TAZ114" s="90"/>
      <c r="TBA114" s="90"/>
      <c r="TBB114" s="90"/>
      <c r="TBC114" s="90"/>
      <c r="TBD114" s="90"/>
      <c r="TBE114" s="90"/>
      <c r="TBF114" s="90"/>
      <c r="TBG114" s="90"/>
      <c r="TBH114" s="90"/>
      <c r="TBI114" s="90"/>
      <c r="TBJ114" s="90"/>
      <c r="TBK114" s="90"/>
      <c r="TBL114" s="90"/>
      <c r="TBM114" s="90"/>
      <c r="TBN114" s="90"/>
      <c r="TBO114" s="90"/>
      <c r="TBP114" s="90"/>
      <c r="TBQ114" s="90"/>
      <c r="TBR114" s="90"/>
      <c r="TBS114" s="90"/>
      <c r="TBT114" s="90"/>
      <c r="TBU114" s="90"/>
      <c r="TBV114" s="90"/>
      <c r="TBW114" s="90"/>
      <c r="TBX114" s="90"/>
      <c r="TBY114" s="90"/>
      <c r="TBZ114" s="90"/>
      <c r="TCA114" s="90"/>
      <c r="TCB114" s="90"/>
      <c r="TCC114" s="90"/>
      <c r="TCD114" s="90"/>
      <c r="TCE114" s="90"/>
      <c r="TCF114" s="90"/>
      <c r="TCG114" s="90"/>
      <c r="TCH114" s="90"/>
      <c r="TCI114" s="90"/>
      <c r="TCJ114" s="90"/>
      <c r="TCK114" s="90"/>
      <c r="TCL114" s="90"/>
      <c r="TCM114" s="90"/>
      <c r="TCN114" s="90"/>
      <c r="TCO114" s="90"/>
      <c r="TCP114" s="90"/>
      <c r="TCQ114" s="90"/>
      <c r="TCR114" s="90"/>
      <c r="TCS114" s="90"/>
      <c r="TCT114" s="90"/>
      <c r="TCU114" s="90"/>
      <c r="TCV114" s="90"/>
      <c r="TCW114" s="90"/>
      <c r="TCX114" s="90"/>
      <c r="TCY114" s="90"/>
      <c r="TCZ114" s="90"/>
      <c r="TDA114" s="90"/>
      <c r="TDB114" s="90"/>
      <c r="TDC114" s="90"/>
      <c r="TDD114" s="90"/>
      <c r="TDE114" s="90"/>
      <c r="TDF114" s="90"/>
      <c r="TDG114" s="90"/>
      <c r="TDH114" s="90"/>
      <c r="TDI114" s="90"/>
      <c r="TDJ114" s="90"/>
      <c r="TDK114" s="90"/>
      <c r="TDL114" s="90"/>
      <c r="TDM114" s="90"/>
      <c r="TDN114" s="90"/>
      <c r="TDO114" s="90"/>
      <c r="TDP114" s="90"/>
      <c r="TDQ114" s="90"/>
      <c r="TDR114" s="90"/>
      <c r="TDS114" s="90"/>
      <c r="TDT114" s="90"/>
      <c r="TDU114" s="90"/>
      <c r="TDV114" s="90"/>
      <c r="TDW114" s="90"/>
      <c r="TDX114" s="90"/>
      <c r="TDY114" s="90"/>
      <c r="TDZ114" s="90"/>
      <c r="TEA114" s="90"/>
      <c r="TEB114" s="90"/>
      <c r="TEC114" s="90"/>
      <c r="TED114" s="90"/>
      <c r="TEE114" s="90"/>
      <c r="TEF114" s="90"/>
      <c r="TEG114" s="90"/>
      <c r="TEH114" s="90"/>
      <c r="TEI114" s="90"/>
      <c r="TEJ114" s="90"/>
      <c r="TEK114" s="90"/>
      <c r="TEL114" s="90"/>
      <c r="TEM114" s="90"/>
      <c r="TEN114" s="90"/>
      <c r="TEO114" s="90"/>
      <c r="TEP114" s="90"/>
      <c r="TEQ114" s="90"/>
      <c r="TER114" s="90"/>
      <c r="TES114" s="90"/>
      <c r="TET114" s="90"/>
      <c r="TEU114" s="90"/>
      <c r="TEV114" s="90"/>
      <c r="TEW114" s="90"/>
      <c r="TEX114" s="90"/>
      <c r="TEY114" s="90"/>
      <c r="TEZ114" s="90"/>
      <c r="TFA114" s="90"/>
      <c r="TFB114" s="90"/>
      <c r="TFC114" s="90"/>
      <c r="TFD114" s="90"/>
      <c r="TFE114" s="90"/>
      <c r="TFF114" s="90"/>
      <c r="TFG114" s="90"/>
      <c r="TFH114" s="90"/>
      <c r="TFI114" s="90"/>
      <c r="TFJ114" s="90"/>
      <c r="TFK114" s="90"/>
      <c r="TFL114" s="90"/>
      <c r="TFM114" s="90"/>
      <c r="TFN114" s="90"/>
      <c r="TFO114" s="90"/>
      <c r="TFP114" s="90"/>
      <c r="TFQ114" s="90"/>
      <c r="TFR114" s="90"/>
      <c r="TFS114" s="90"/>
      <c r="TFT114" s="90"/>
      <c r="TFU114" s="90"/>
      <c r="TFV114" s="90"/>
      <c r="TFW114" s="90"/>
      <c r="TFX114" s="90"/>
      <c r="TFY114" s="90"/>
      <c r="TFZ114" s="90"/>
      <c r="TGA114" s="90"/>
      <c r="TGB114" s="90"/>
      <c r="TGC114" s="90"/>
      <c r="TGD114" s="90"/>
      <c r="TGE114" s="90"/>
      <c r="TGF114" s="90"/>
      <c r="TGG114" s="90"/>
      <c r="TGH114" s="90"/>
      <c r="TGI114" s="90"/>
      <c r="TGJ114" s="90"/>
      <c r="TGK114" s="90"/>
      <c r="TGL114" s="90"/>
      <c r="TGM114" s="90"/>
      <c r="TGN114" s="90"/>
      <c r="TGO114" s="90"/>
      <c r="TGP114" s="90"/>
      <c r="TGQ114" s="90"/>
      <c r="TGR114" s="90"/>
      <c r="TGS114" s="90"/>
      <c r="TGT114" s="90"/>
      <c r="TGU114" s="90"/>
      <c r="TGV114" s="90"/>
      <c r="TGW114" s="90"/>
      <c r="TGX114" s="90"/>
      <c r="TGY114" s="90"/>
      <c r="TGZ114" s="90"/>
      <c r="THA114" s="90"/>
      <c r="THB114" s="90"/>
      <c r="THC114" s="90"/>
      <c r="THD114" s="90"/>
      <c r="THE114" s="90"/>
      <c r="THF114" s="90"/>
      <c r="THG114" s="90"/>
      <c r="THH114" s="90"/>
      <c r="THI114" s="90"/>
      <c r="THJ114" s="90"/>
      <c r="THK114" s="90"/>
      <c r="THL114" s="90"/>
      <c r="THM114" s="90"/>
      <c r="THN114" s="90"/>
      <c r="THO114" s="90"/>
      <c r="THP114" s="90"/>
      <c r="THQ114" s="90"/>
      <c r="THR114" s="90"/>
      <c r="THS114" s="90"/>
      <c r="THT114" s="90"/>
      <c r="THU114" s="90"/>
      <c r="THV114" s="90"/>
      <c r="THW114" s="90"/>
      <c r="THX114" s="90"/>
      <c r="THY114" s="90"/>
      <c r="THZ114" s="90"/>
      <c r="TIA114" s="90"/>
      <c r="TIB114" s="90"/>
      <c r="TIC114" s="90"/>
      <c r="TID114" s="90"/>
      <c r="TIE114" s="90"/>
      <c r="TIF114" s="90"/>
      <c r="TIG114" s="90"/>
      <c r="TIH114" s="90"/>
      <c r="TII114" s="90"/>
      <c r="TIJ114" s="90"/>
      <c r="TIK114" s="90"/>
      <c r="TIL114" s="90"/>
      <c r="TIM114" s="90"/>
      <c r="TIN114" s="90"/>
      <c r="TIO114" s="90"/>
      <c r="TIP114" s="90"/>
      <c r="TIQ114" s="90"/>
      <c r="TIR114" s="90"/>
      <c r="TIS114" s="90"/>
      <c r="TIT114" s="90"/>
      <c r="TIU114" s="90"/>
      <c r="TIV114" s="90"/>
      <c r="TIW114" s="90"/>
      <c r="TIX114" s="90"/>
      <c r="TIY114" s="90"/>
      <c r="TIZ114" s="90"/>
      <c r="TJA114" s="90"/>
      <c r="TJB114" s="90"/>
      <c r="TJC114" s="90"/>
      <c r="TJD114" s="90"/>
      <c r="TJE114" s="90"/>
      <c r="TJF114" s="90"/>
      <c r="TJG114" s="90"/>
      <c r="TJH114" s="90"/>
      <c r="TJI114" s="90"/>
      <c r="TJJ114" s="90"/>
      <c r="TJK114" s="90"/>
      <c r="TJL114" s="90"/>
      <c r="TJM114" s="90"/>
      <c r="TJN114" s="90"/>
      <c r="TJO114" s="90"/>
      <c r="TJP114" s="90"/>
      <c r="TJQ114" s="90"/>
      <c r="TJR114" s="90"/>
      <c r="TJS114" s="90"/>
      <c r="TJT114" s="90"/>
      <c r="TJU114" s="90"/>
      <c r="TJV114" s="90"/>
      <c r="TJW114" s="90"/>
      <c r="TJX114" s="90"/>
      <c r="TJY114" s="90"/>
      <c r="TJZ114" s="90"/>
      <c r="TKA114" s="90"/>
      <c r="TKB114" s="90"/>
      <c r="TKC114" s="90"/>
      <c r="TKD114" s="90"/>
      <c r="TKE114" s="90"/>
      <c r="TKF114" s="90"/>
      <c r="TKG114" s="90"/>
      <c r="TKH114" s="90"/>
      <c r="TKI114" s="90"/>
      <c r="TKJ114" s="90"/>
      <c r="TKK114" s="90"/>
      <c r="TKL114" s="90"/>
      <c r="TKM114" s="90"/>
      <c r="TKN114" s="90"/>
      <c r="TKO114" s="90"/>
      <c r="TKP114" s="90"/>
      <c r="TKQ114" s="90"/>
      <c r="TKR114" s="90"/>
      <c r="TKS114" s="90"/>
      <c r="TKT114" s="90"/>
      <c r="TKU114" s="90"/>
      <c r="TKV114" s="90"/>
      <c r="TKW114" s="90"/>
      <c r="TKX114" s="90"/>
      <c r="TKY114" s="90"/>
      <c r="TKZ114" s="90"/>
      <c r="TLA114" s="90"/>
      <c r="TLB114" s="90"/>
      <c r="TLC114" s="90"/>
      <c r="TLD114" s="90"/>
      <c r="TLE114" s="90"/>
      <c r="TLF114" s="90"/>
      <c r="TLG114" s="90"/>
      <c r="TLH114" s="90"/>
      <c r="TLI114" s="90"/>
      <c r="TLJ114" s="90"/>
      <c r="TLK114" s="90"/>
      <c r="TLL114" s="90"/>
      <c r="TLM114" s="90"/>
      <c r="TLN114" s="90"/>
      <c r="TLO114" s="90"/>
      <c r="TLP114" s="90"/>
      <c r="TLQ114" s="90"/>
      <c r="TLR114" s="90"/>
      <c r="TLS114" s="90"/>
      <c r="TLT114" s="90"/>
      <c r="TLU114" s="90"/>
      <c r="TLV114" s="90"/>
      <c r="TLW114" s="90"/>
      <c r="TLX114" s="90"/>
      <c r="TLY114" s="90"/>
      <c r="TLZ114" s="90"/>
      <c r="TMA114" s="90"/>
      <c r="TMB114" s="90"/>
      <c r="TMC114" s="90"/>
      <c r="TMD114" s="90"/>
      <c r="TME114" s="90"/>
      <c r="TMF114" s="90"/>
      <c r="TMG114" s="90"/>
      <c r="TMH114" s="90"/>
      <c r="TMI114" s="90"/>
      <c r="TMJ114" s="90"/>
      <c r="TMK114" s="90"/>
      <c r="TML114" s="90"/>
      <c r="TMM114" s="90"/>
      <c r="TMN114" s="90"/>
      <c r="TMO114" s="90"/>
      <c r="TMP114" s="90"/>
      <c r="TMQ114" s="90"/>
      <c r="TMR114" s="90"/>
      <c r="TMS114" s="90"/>
      <c r="TMT114" s="90"/>
      <c r="TMU114" s="90"/>
      <c r="TMV114" s="90"/>
      <c r="TMW114" s="90"/>
      <c r="TMX114" s="90"/>
      <c r="TMY114" s="90"/>
      <c r="TMZ114" s="90"/>
      <c r="TNA114" s="90"/>
      <c r="TNB114" s="90"/>
      <c r="TNC114" s="90"/>
      <c r="TND114" s="90"/>
      <c r="TNE114" s="90"/>
      <c r="TNF114" s="90"/>
      <c r="TNG114" s="90"/>
      <c r="TNH114" s="90"/>
      <c r="TNI114" s="90"/>
      <c r="TNJ114" s="90"/>
      <c r="TNK114" s="90"/>
      <c r="TNL114" s="90"/>
      <c r="TNM114" s="90"/>
      <c r="TNN114" s="90"/>
      <c r="TNO114" s="90"/>
      <c r="TNP114" s="90"/>
      <c r="TNQ114" s="90"/>
      <c r="TNR114" s="90"/>
      <c r="TNS114" s="90"/>
      <c r="TNT114" s="90"/>
      <c r="TNU114" s="90"/>
      <c r="TNV114" s="90"/>
      <c r="TNW114" s="90"/>
      <c r="TNX114" s="90"/>
      <c r="TNY114" s="90"/>
      <c r="TNZ114" s="90"/>
      <c r="TOA114" s="90"/>
      <c r="TOB114" s="90"/>
      <c r="TOC114" s="90"/>
      <c r="TOD114" s="90"/>
      <c r="TOE114" s="90"/>
      <c r="TOF114" s="90"/>
      <c r="TOG114" s="90"/>
      <c r="TOH114" s="90"/>
      <c r="TOI114" s="90"/>
      <c r="TOJ114" s="90"/>
      <c r="TOK114" s="90"/>
      <c r="TOL114" s="90"/>
      <c r="TOM114" s="90"/>
      <c r="TON114" s="90"/>
      <c r="TOO114" s="90"/>
      <c r="TOP114" s="90"/>
      <c r="TOQ114" s="90"/>
      <c r="TOR114" s="90"/>
      <c r="TOS114" s="90"/>
      <c r="TOT114" s="90"/>
      <c r="TOU114" s="90"/>
      <c r="TOV114" s="90"/>
      <c r="TOW114" s="90"/>
      <c r="TOX114" s="90"/>
      <c r="TOY114" s="90"/>
      <c r="TOZ114" s="90"/>
      <c r="TPA114" s="90"/>
      <c r="TPB114" s="90"/>
      <c r="TPC114" s="90"/>
      <c r="TPD114" s="90"/>
      <c r="TPE114" s="90"/>
      <c r="TPF114" s="90"/>
      <c r="TPG114" s="90"/>
      <c r="TPH114" s="90"/>
      <c r="TPI114" s="90"/>
      <c r="TPJ114" s="90"/>
      <c r="TPK114" s="90"/>
      <c r="TPL114" s="90"/>
      <c r="TPM114" s="90"/>
      <c r="TPN114" s="90"/>
      <c r="TPO114" s="90"/>
      <c r="TPP114" s="90"/>
      <c r="TPQ114" s="90"/>
      <c r="TPR114" s="90"/>
      <c r="TPS114" s="90"/>
      <c r="TPT114" s="90"/>
      <c r="TPU114" s="90"/>
      <c r="TPV114" s="90"/>
      <c r="TPW114" s="90"/>
      <c r="TPX114" s="90"/>
      <c r="TPY114" s="90"/>
      <c r="TPZ114" s="90"/>
      <c r="TQA114" s="90"/>
      <c r="TQB114" s="90"/>
      <c r="TQC114" s="90"/>
      <c r="TQD114" s="90"/>
      <c r="TQE114" s="90"/>
      <c r="TQF114" s="90"/>
      <c r="TQG114" s="90"/>
      <c r="TQH114" s="90"/>
      <c r="TQI114" s="90"/>
      <c r="TQJ114" s="90"/>
      <c r="TQK114" s="90"/>
      <c r="TQL114" s="90"/>
      <c r="TQM114" s="90"/>
      <c r="TQN114" s="90"/>
      <c r="TQO114" s="90"/>
      <c r="TQP114" s="90"/>
      <c r="TQQ114" s="90"/>
      <c r="TQR114" s="90"/>
      <c r="TQS114" s="90"/>
      <c r="TQT114" s="90"/>
      <c r="TQU114" s="90"/>
      <c r="TQV114" s="90"/>
      <c r="TQW114" s="90"/>
      <c r="TQX114" s="90"/>
      <c r="TQY114" s="90"/>
      <c r="TQZ114" s="90"/>
      <c r="TRA114" s="90"/>
      <c r="TRB114" s="90"/>
      <c r="TRC114" s="90"/>
      <c r="TRD114" s="90"/>
      <c r="TRE114" s="90"/>
      <c r="TRF114" s="90"/>
      <c r="TRG114" s="90"/>
      <c r="TRH114" s="90"/>
      <c r="TRI114" s="90"/>
      <c r="TRJ114" s="90"/>
      <c r="TRK114" s="90"/>
      <c r="TRL114" s="90"/>
      <c r="TRM114" s="90"/>
      <c r="TRN114" s="90"/>
      <c r="TRO114" s="90"/>
      <c r="TRP114" s="90"/>
      <c r="TRQ114" s="90"/>
      <c r="TRR114" s="90"/>
      <c r="TRS114" s="90"/>
      <c r="TRT114" s="90"/>
      <c r="TRU114" s="90"/>
      <c r="TRV114" s="90"/>
      <c r="TRW114" s="90"/>
      <c r="TRX114" s="90"/>
      <c r="TRY114" s="90"/>
      <c r="TRZ114" s="90"/>
      <c r="TSA114" s="90"/>
      <c r="TSB114" s="90"/>
      <c r="TSC114" s="90"/>
      <c r="TSD114" s="90"/>
      <c r="TSE114" s="90"/>
      <c r="TSF114" s="90"/>
      <c r="TSG114" s="90"/>
      <c r="TSH114" s="90"/>
      <c r="TSI114" s="90"/>
      <c r="TSJ114" s="90"/>
      <c r="TSK114" s="90"/>
      <c r="TSL114" s="90"/>
      <c r="TSM114" s="90"/>
      <c r="TSN114" s="90"/>
      <c r="TSO114" s="90"/>
      <c r="TSP114" s="90"/>
      <c r="TSQ114" s="90"/>
      <c r="TSR114" s="90"/>
      <c r="TSS114" s="90"/>
      <c r="TST114" s="90"/>
      <c r="TSU114" s="90"/>
      <c r="TSV114" s="90"/>
      <c r="TSW114" s="90"/>
      <c r="TSX114" s="90"/>
      <c r="TSY114" s="90"/>
      <c r="TSZ114" s="90"/>
      <c r="TTA114" s="90"/>
      <c r="TTB114" s="90"/>
      <c r="TTC114" s="90"/>
      <c r="TTD114" s="90"/>
      <c r="TTE114" s="90"/>
      <c r="TTF114" s="90"/>
      <c r="TTG114" s="90"/>
      <c r="TTH114" s="90"/>
      <c r="TTI114" s="90"/>
      <c r="TTJ114" s="90"/>
      <c r="TTK114" s="90"/>
      <c r="TTL114" s="90"/>
      <c r="TTM114" s="90"/>
      <c r="TTN114" s="90"/>
      <c r="TTO114" s="90"/>
      <c r="TTP114" s="90"/>
      <c r="TTQ114" s="90"/>
      <c r="TTR114" s="90"/>
      <c r="TTS114" s="90"/>
      <c r="TTT114" s="90"/>
      <c r="TTU114" s="90"/>
      <c r="TTV114" s="90"/>
      <c r="TTW114" s="90"/>
      <c r="TTX114" s="90"/>
      <c r="TTY114" s="90"/>
      <c r="TTZ114" s="90"/>
      <c r="TUA114" s="90"/>
      <c r="TUB114" s="90"/>
      <c r="TUC114" s="90"/>
      <c r="TUD114" s="90"/>
      <c r="TUE114" s="90"/>
      <c r="TUF114" s="90"/>
      <c r="TUG114" s="90"/>
      <c r="TUH114" s="90"/>
      <c r="TUI114" s="90"/>
      <c r="TUJ114" s="90"/>
      <c r="TUK114" s="90"/>
      <c r="TUL114" s="90"/>
      <c r="TUM114" s="90"/>
      <c r="TUN114" s="90"/>
      <c r="TUO114" s="90"/>
      <c r="TUP114" s="90"/>
      <c r="TUQ114" s="90"/>
      <c r="TUR114" s="90"/>
      <c r="TUS114" s="90"/>
      <c r="TUT114" s="90"/>
      <c r="TUU114" s="90"/>
      <c r="TUV114" s="90"/>
      <c r="TUW114" s="90"/>
      <c r="TUX114" s="90"/>
      <c r="TUY114" s="90"/>
      <c r="TUZ114" s="90"/>
      <c r="TVA114" s="90"/>
      <c r="TVB114" s="90"/>
      <c r="TVC114" s="90"/>
      <c r="TVD114" s="90"/>
      <c r="TVE114" s="90"/>
      <c r="TVF114" s="90"/>
      <c r="TVG114" s="90"/>
      <c r="TVH114" s="90"/>
      <c r="TVI114" s="90"/>
      <c r="TVJ114" s="90"/>
      <c r="TVK114" s="90"/>
      <c r="TVL114" s="90"/>
      <c r="TVM114" s="90"/>
      <c r="TVN114" s="90"/>
      <c r="TVO114" s="90"/>
      <c r="TVP114" s="90"/>
      <c r="TVQ114" s="90"/>
      <c r="TVR114" s="90"/>
      <c r="TVS114" s="90"/>
      <c r="TVT114" s="90"/>
      <c r="TVU114" s="90"/>
      <c r="TVV114" s="90"/>
      <c r="TVW114" s="90"/>
      <c r="TVX114" s="90"/>
      <c r="TVY114" s="90"/>
      <c r="TVZ114" s="90"/>
      <c r="TWA114" s="90"/>
      <c r="TWB114" s="90"/>
      <c r="TWC114" s="90"/>
      <c r="TWD114" s="90"/>
      <c r="TWE114" s="90"/>
      <c r="TWF114" s="90"/>
      <c r="TWG114" s="90"/>
      <c r="TWH114" s="90"/>
      <c r="TWI114" s="90"/>
      <c r="TWJ114" s="90"/>
      <c r="TWK114" s="90"/>
      <c r="TWL114" s="90"/>
      <c r="TWM114" s="90"/>
      <c r="TWN114" s="90"/>
      <c r="TWO114" s="90"/>
      <c r="TWP114" s="90"/>
      <c r="TWQ114" s="90"/>
      <c r="TWR114" s="90"/>
      <c r="TWS114" s="90"/>
      <c r="TWT114" s="90"/>
      <c r="TWU114" s="90"/>
      <c r="TWV114" s="90"/>
      <c r="TWW114" s="90"/>
      <c r="TWX114" s="90"/>
      <c r="TWY114" s="90"/>
      <c r="TWZ114" s="90"/>
      <c r="TXA114" s="90"/>
      <c r="TXB114" s="90"/>
      <c r="TXC114" s="90"/>
      <c r="TXD114" s="90"/>
      <c r="TXE114" s="90"/>
      <c r="TXF114" s="90"/>
      <c r="TXG114" s="90"/>
      <c r="TXH114" s="90"/>
      <c r="TXI114" s="90"/>
      <c r="TXJ114" s="90"/>
      <c r="TXK114" s="90"/>
      <c r="TXL114" s="90"/>
      <c r="TXM114" s="90"/>
      <c r="TXN114" s="90"/>
      <c r="TXO114" s="90"/>
      <c r="TXP114" s="90"/>
      <c r="TXQ114" s="90"/>
      <c r="TXR114" s="90"/>
      <c r="TXS114" s="90"/>
      <c r="TXT114" s="90"/>
      <c r="TXU114" s="90"/>
      <c r="TXV114" s="90"/>
      <c r="TXW114" s="90"/>
      <c r="TXX114" s="90"/>
      <c r="TXY114" s="90"/>
      <c r="TXZ114" s="90"/>
      <c r="TYA114" s="90"/>
      <c r="TYB114" s="90"/>
      <c r="TYC114" s="90"/>
      <c r="TYD114" s="90"/>
      <c r="TYE114" s="90"/>
      <c r="TYF114" s="90"/>
      <c r="TYG114" s="90"/>
      <c r="TYH114" s="90"/>
      <c r="TYI114" s="90"/>
      <c r="TYJ114" s="90"/>
      <c r="TYK114" s="90"/>
      <c r="TYL114" s="90"/>
      <c r="TYM114" s="90"/>
      <c r="TYN114" s="90"/>
      <c r="TYO114" s="90"/>
      <c r="TYP114" s="90"/>
      <c r="TYQ114" s="90"/>
      <c r="TYR114" s="90"/>
      <c r="TYS114" s="90"/>
      <c r="TYT114" s="90"/>
      <c r="TYU114" s="90"/>
      <c r="TYV114" s="90"/>
      <c r="TYW114" s="90"/>
      <c r="TYX114" s="90"/>
      <c r="TYY114" s="90"/>
      <c r="TYZ114" s="90"/>
      <c r="TZA114" s="90"/>
      <c r="TZB114" s="90"/>
      <c r="TZC114" s="90"/>
      <c r="TZD114" s="90"/>
      <c r="TZE114" s="90"/>
      <c r="TZF114" s="90"/>
      <c r="TZG114" s="90"/>
      <c r="TZH114" s="90"/>
      <c r="TZI114" s="90"/>
      <c r="TZJ114" s="90"/>
      <c r="TZK114" s="90"/>
      <c r="TZL114" s="90"/>
      <c r="TZM114" s="90"/>
      <c r="TZN114" s="90"/>
      <c r="TZO114" s="90"/>
      <c r="TZP114" s="90"/>
      <c r="TZQ114" s="90"/>
      <c r="TZR114" s="90"/>
      <c r="TZS114" s="90"/>
      <c r="TZT114" s="90"/>
      <c r="TZU114" s="90"/>
      <c r="TZV114" s="90"/>
      <c r="TZW114" s="90"/>
      <c r="TZX114" s="90"/>
      <c r="TZY114" s="90"/>
      <c r="TZZ114" s="90"/>
      <c r="UAA114" s="90"/>
      <c r="UAB114" s="90"/>
      <c r="UAC114" s="90"/>
      <c r="UAD114" s="90"/>
      <c r="UAE114" s="90"/>
      <c r="UAF114" s="90"/>
      <c r="UAG114" s="90"/>
      <c r="UAH114" s="90"/>
      <c r="UAI114" s="90"/>
      <c r="UAJ114" s="90"/>
      <c r="UAK114" s="90"/>
      <c r="UAL114" s="90"/>
      <c r="UAM114" s="90"/>
      <c r="UAN114" s="90"/>
      <c r="UAO114" s="90"/>
      <c r="UAP114" s="90"/>
      <c r="UAQ114" s="90"/>
      <c r="UAR114" s="90"/>
      <c r="UAS114" s="90"/>
      <c r="UAT114" s="90"/>
      <c r="UAU114" s="90"/>
      <c r="UAV114" s="90"/>
      <c r="UAW114" s="90"/>
      <c r="UAX114" s="90"/>
      <c r="UAY114" s="90"/>
      <c r="UAZ114" s="90"/>
      <c r="UBA114" s="90"/>
      <c r="UBB114" s="90"/>
      <c r="UBC114" s="90"/>
      <c r="UBD114" s="90"/>
      <c r="UBE114" s="90"/>
      <c r="UBF114" s="90"/>
      <c r="UBG114" s="90"/>
      <c r="UBH114" s="90"/>
      <c r="UBI114" s="90"/>
      <c r="UBJ114" s="90"/>
      <c r="UBK114" s="90"/>
      <c r="UBL114" s="90"/>
      <c r="UBM114" s="90"/>
      <c r="UBN114" s="90"/>
      <c r="UBO114" s="90"/>
      <c r="UBP114" s="90"/>
      <c r="UBQ114" s="90"/>
      <c r="UBR114" s="90"/>
      <c r="UBS114" s="90"/>
      <c r="UBT114" s="90"/>
      <c r="UBU114" s="90"/>
      <c r="UBV114" s="90"/>
      <c r="UBW114" s="90"/>
      <c r="UBX114" s="90"/>
      <c r="UBY114" s="90"/>
      <c r="UBZ114" s="90"/>
      <c r="UCA114" s="90"/>
      <c r="UCB114" s="90"/>
      <c r="UCC114" s="90"/>
      <c r="UCD114" s="90"/>
      <c r="UCE114" s="90"/>
      <c r="UCF114" s="90"/>
      <c r="UCG114" s="90"/>
      <c r="UCH114" s="90"/>
      <c r="UCI114" s="90"/>
      <c r="UCJ114" s="90"/>
      <c r="UCK114" s="90"/>
      <c r="UCL114" s="90"/>
      <c r="UCM114" s="90"/>
      <c r="UCN114" s="90"/>
      <c r="UCO114" s="90"/>
      <c r="UCP114" s="90"/>
      <c r="UCQ114" s="90"/>
      <c r="UCR114" s="90"/>
      <c r="UCS114" s="90"/>
      <c r="UCT114" s="90"/>
      <c r="UCU114" s="90"/>
      <c r="UCV114" s="90"/>
      <c r="UCW114" s="90"/>
      <c r="UCX114" s="90"/>
      <c r="UCY114" s="90"/>
      <c r="UCZ114" s="90"/>
      <c r="UDA114" s="90"/>
      <c r="UDB114" s="90"/>
      <c r="UDC114" s="90"/>
      <c r="UDD114" s="90"/>
      <c r="UDE114" s="90"/>
      <c r="UDF114" s="90"/>
      <c r="UDG114" s="90"/>
      <c r="UDH114" s="90"/>
      <c r="UDI114" s="90"/>
      <c r="UDJ114" s="90"/>
      <c r="UDK114" s="90"/>
      <c r="UDL114" s="90"/>
      <c r="UDM114" s="90"/>
      <c r="UDN114" s="90"/>
      <c r="UDO114" s="90"/>
      <c r="UDP114" s="90"/>
      <c r="UDQ114" s="90"/>
      <c r="UDR114" s="90"/>
      <c r="UDS114" s="90"/>
      <c r="UDT114" s="90"/>
      <c r="UDU114" s="90"/>
      <c r="UDV114" s="90"/>
      <c r="UDW114" s="90"/>
      <c r="UDX114" s="90"/>
      <c r="UDY114" s="90"/>
      <c r="UDZ114" s="90"/>
      <c r="UEA114" s="90"/>
      <c r="UEB114" s="90"/>
      <c r="UEC114" s="90"/>
      <c r="UED114" s="90"/>
      <c r="UEE114" s="90"/>
      <c r="UEF114" s="90"/>
      <c r="UEG114" s="90"/>
      <c r="UEH114" s="90"/>
      <c r="UEI114" s="90"/>
      <c r="UEJ114" s="90"/>
      <c r="UEK114" s="90"/>
      <c r="UEL114" s="90"/>
      <c r="UEM114" s="90"/>
      <c r="UEN114" s="90"/>
      <c r="UEO114" s="90"/>
      <c r="UEP114" s="90"/>
      <c r="UEQ114" s="90"/>
      <c r="UER114" s="90"/>
      <c r="UES114" s="90"/>
      <c r="UET114" s="90"/>
      <c r="UEU114" s="90"/>
      <c r="UEV114" s="90"/>
      <c r="UEW114" s="90"/>
      <c r="UEX114" s="90"/>
      <c r="UEY114" s="90"/>
      <c r="UEZ114" s="90"/>
      <c r="UFA114" s="90"/>
      <c r="UFB114" s="90"/>
      <c r="UFC114" s="90"/>
      <c r="UFD114" s="90"/>
      <c r="UFE114" s="90"/>
      <c r="UFF114" s="90"/>
      <c r="UFG114" s="90"/>
      <c r="UFH114" s="90"/>
      <c r="UFI114" s="90"/>
      <c r="UFJ114" s="90"/>
      <c r="UFK114" s="90"/>
      <c r="UFL114" s="90"/>
      <c r="UFM114" s="90"/>
      <c r="UFN114" s="90"/>
      <c r="UFO114" s="90"/>
      <c r="UFP114" s="90"/>
      <c r="UFQ114" s="90"/>
      <c r="UFR114" s="90"/>
      <c r="UFS114" s="90"/>
      <c r="UFT114" s="90"/>
      <c r="UFU114" s="90"/>
      <c r="UFV114" s="90"/>
      <c r="UFW114" s="90"/>
      <c r="UFX114" s="90"/>
      <c r="UFY114" s="90"/>
      <c r="UFZ114" s="90"/>
      <c r="UGA114" s="90"/>
      <c r="UGB114" s="90"/>
      <c r="UGC114" s="90"/>
      <c r="UGD114" s="90"/>
      <c r="UGE114" s="90"/>
      <c r="UGF114" s="90"/>
      <c r="UGG114" s="90"/>
      <c r="UGH114" s="90"/>
      <c r="UGI114" s="90"/>
      <c r="UGJ114" s="90"/>
      <c r="UGK114" s="90"/>
      <c r="UGL114" s="90"/>
      <c r="UGM114" s="90"/>
      <c r="UGN114" s="90"/>
      <c r="UGO114" s="90"/>
      <c r="UGP114" s="90"/>
      <c r="UGQ114" s="90"/>
      <c r="UGR114" s="90"/>
      <c r="UGS114" s="90"/>
      <c r="UGT114" s="90"/>
      <c r="UGU114" s="90"/>
      <c r="UGV114" s="90"/>
      <c r="UGW114" s="90"/>
      <c r="UGX114" s="90"/>
      <c r="UGY114" s="90"/>
      <c r="UGZ114" s="90"/>
      <c r="UHA114" s="90"/>
      <c r="UHB114" s="90"/>
      <c r="UHC114" s="90"/>
      <c r="UHD114" s="90"/>
      <c r="UHE114" s="90"/>
      <c r="UHF114" s="90"/>
      <c r="UHG114" s="90"/>
      <c r="UHH114" s="90"/>
      <c r="UHI114" s="90"/>
      <c r="UHJ114" s="90"/>
      <c r="UHK114" s="90"/>
      <c r="UHL114" s="90"/>
      <c r="UHM114" s="90"/>
      <c r="UHN114" s="90"/>
      <c r="UHO114" s="90"/>
      <c r="UHP114" s="90"/>
      <c r="UHQ114" s="90"/>
      <c r="UHR114" s="90"/>
      <c r="UHS114" s="90"/>
      <c r="UHT114" s="90"/>
      <c r="UHU114" s="90"/>
      <c r="UHV114" s="90"/>
      <c r="UHW114" s="90"/>
      <c r="UHX114" s="90"/>
      <c r="UHY114" s="90"/>
      <c r="UHZ114" s="90"/>
      <c r="UIA114" s="90"/>
      <c r="UIB114" s="90"/>
      <c r="UIC114" s="90"/>
      <c r="UID114" s="90"/>
      <c r="UIE114" s="90"/>
      <c r="UIF114" s="90"/>
      <c r="UIG114" s="90"/>
      <c r="UIH114" s="90"/>
      <c r="UII114" s="90"/>
      <c r="UIJ114" s="90"/>
      <c r="UIK114" s="90"/>
      <c r="UIL114" s="90"/>
      <c r="UIM114" s="90"/>
      <c r="UIN114" s="90"/>
      <c r="UIO114" s="90"/>
      <c r="UIP114" s="90"/>
      <c r="UIQ114" s="90"/>
      <c r="UIR114" s="90"/>
      <c r="UIS114" s="90"/>
      <c r="UIT114" s="90"/>
      <c r="UIU114" s="90"/>
      <c r="UIV114" s="90"/>
      <c r="UIW114" s="90"/>
      <c r="UIX114" s="90"/>
      <c r="UIY114" s="90"/>
      <c r="UIZ114" s="90"/>
      <c r="UJA114" s="90"/>
      <c r="UJB114" s="90"/>
      <c r="UJC114" s="90"/>
      <c r="UJD114" s="90"/>
      <c r="UJE114" s="90"/>
      <c r="UJF114" s="90"/>
      <c r="UJG114" s="90"/>
      <c r="UJH114" s="90"/>
      <c r="UJI114" s="90"/>
      <c r="UJJ114" s="90"/>
      <c r="UJK114" s="90"/>
      <c r="UJL114" s="90"/>
      <c r="UJM114" s="90"/>
      <c r="UJN114" s="90"/>
      <c r="UJO114" s="90"/>
      <c r="UJP114" s="90"/>
      <c r="UJQ114" s="90"/>
      <c r="UJR114" s="90"/>
      <c r="UJS114" s="90"/>
      <c r="UJT114" s="90"/>
      <c r="UJU114" s="90"/>
      <c r="UJV114" s="90"/>
      <c r="UJW114" s="90"/>
      <c r="UJX114" s="90"/>
      <c r="UJY114" s="90"/>
      <c r="UJZ114" s="90"/>
      <c r="UKA114" s="90"/>
      <c r="UKB114" s="90"/>
      <c r="UKC114" s="90"/>
      <c r="UKD114" s="90"/>
      <c r="UKE114" s="90"/>
      <c r="UKF114" s="90"/>
      <c r="UKG114" s="90"/>
      <c r="UKH114" s="90"/>
      <c r="UKI114" s="90"/>
      <c r="UKJ114" s="90"/>
      <c r="UKK114" s="90"/>
      <c r="UKL114" s="90"/>
      <c r="UKM114" s="90"/>
      <c r="UKN114" s="90"/>
      <c r="UKO114" s="90"/>
      <c r="UKP114" s="90"/>
      <c r="UKQ114" s="90"/>
      <c r="UKR114" s="90"/>
      <c r="UKS114" s="90"/>
      <c r="UKT114" s="90"/>
      <c r="UKU114" s="90"/>
      <c r="UKV114" s="90"/>
      <c r="UKW114" s="90"/>
      <c r="UKX114" s="90"/>
      <c r="UKY114" s="90"/>
      <c r="UKZ114" s="90"/>
      <c r="ULA114" s="90"/>
      <c r="ULB114" s="90"/>
      <c r="ULC114" s="90"/>
      <c r="ULD114" s="90"/>
      <c r="ULE114" s="90"/>
      <c r="ULF114" s="90"/>
      <c r="ULG114" s="90"/>
      <c r="ULH114" s="90"/>
      <c r="ULI114" s="90"/>
      <c r="ULJ114" s="90"/>
      <c r="ULK114" s="90"/>
      <c r="ULL114" s="90"/>
      <c r="ULM114" s="90"/>
      <c r="ULN114" s="90"/>
      <c r="ULO114" s="90"/>
      <c r="ULP114" s="90"/>
      <c r="ULQ114" s="90"/>
      <c r="ULR114" s="90"/>
      <c r="ULS114" s="90"/>
      <c r="ULT114" s="90"/>
      <c r="ULU114" s="90"/>
      <c r="ULV114" s="90"/>
      <c r="ULW114" s="90"/>
      <c r="ULX114" s="90"/>
      <c r="ULY114" s="90"/>
      <c r="ULZ114" s="90"/>
      <c r="UMA114" s="90"/>
      <c r="UMB114" s="90"/>
      <c r="UMC114" s="90"/>
      <c r="UMD114" s="90"/>
      <c r="UME114" s="90"/>
      <c r="UMF114" s="90"/>
      <c r="UMG114" s="90"/>
      <c r="UMH114" s="90"/>
      <c r="UMI114" s="90"/>
      <c r="UMJ114" s="90"/>
      <c r="UMK114" s="90"/>
      <c r="UML114" s="90"/>
      <c r="UMM114" s="90"/>
      <c r="UMN114" s="90"/>
      <c r="UMO114" s="90"/>
      <c r="UMP114" s="90"/>
      <c r="UMQ114" s="90"/>
      <c r="UMR114" s="90"/>
      <c r="UMS114" s="90"/>
      <c r="UMT114" s="90"/>
      <c r="UMU114" s="90"/>
      <c r="UMV114" s="90"/>
      <c r="UMW114" s="90"/>
      <c r="UMX114" s="90"/>
      <c r="UMY114" s="90"/>
      <c r="UMZ114" s="90"/>
      <c r="UNA114" s="90"/>
      <c r="UNB114" s="90"/>
      <c r="UNC114" s="90"/>
      <c r="UND114" s="90"/>
      <c r="UNE114" s="90"/>
      <c r="UNF114" s="90"/>
      <c r="UNG114" s="90"/>
      <c r="UNH114" s="90"/>
      <c r="UNI114" s="90"/>
      <c r="UNJ114" s="90"/>
      <c r="UNK114" s="90"/>
      <c r="UNL114" s="90"/>
      <c r="UNM114" s="90"/>
      <c r="UNN114" s="90"/>
      <c r="UNO114" s="90"/>
      <c r="UNP114" s="90"/>
      <c r="UNQ114" s="90"/>
      <c r="UNR114" s="90"/>
      <c r="UNS114" s="90"/>
      <c r="UNT114" s="90"/>
      <c r="UNU114" s="90"/>
      <c r="UNV114" s="90"/>
      <c r="UNW114" s="90"/>
      <c r="UNX114" s="90"/>
      <c r="UNY114" s="90"/>
      <c r="UNZ114" s="90"/>
      <c r="UOA114" s="90"/>
      <c r="UOB114" s="90"/>
      <c r="UOC114" s="90"/>
      <c r="UOD114" s="90"/>
      <c r="UOE114" s="90"/>
      <c r="UOF114" s="90"/>
      <c r="UOG114" s="90"/>
      <c r="UOH114" s="90"/>
      <c r="UOI114" s="90"/>
      <c r="UOJ114" s="90"/>
      <c r="UOK114" s="90"/>
      <c r="UOL114" s="90"/>
      <c r="UOM114" s="90"/>
      <c r="UON114" s="90"/>
      <c r="UOO114" s="90"/>
      <c r="UOP114" s="90"/>
      <c r="UOQ114" s="90"/>
      <c r="UOR114" s="90"/>
      <c r="UOS114" s="90"/>
      <c r="UOT114" s="90"/>
      <c r="UOU114" s="90"/>
      <c r="UOV114" s="90"/>
      <c r="UOW114" s="90"/>
      <c r="UOX114" s="90"/>
      <c r="UOY114" s="90"/>
      <c r="UOZ114" s="90"/>
      <c r="UPA114" s="90"/>
      <c r="UPB114" s="90"/>
      <c r="UPC114" s="90"/>
      <c r="UPD114" s="90"/>
      <c r="UPE114" s="90"/>
      <c r="UPF114" s="90"/>
      <c r="UPG114" s="90"/>
      <c r="UPH114" s="90"/>
      <c r="UPI114" s="90"/>
      <c r="UPJ114" s="90"/>
      <c r="UPK114" s="90"/>
      <c r="UPL114" s="90"/>
      <c r="UPM114" s="90"/>
      <c r="UPN114" s="90"/>
      <c r="UPO114" s="90"/>
      <c r="UPP114" s="90"/>
      <c r="UPQ114" s="90"/>
      <c r="UPR114" s="90"/>
      <c r="UPS114" s="90"/>
      <c r="UPT114" s="90"/>
      <c r="UPU114" s="90"/>
      <c r="UPV114" s="90"/>
      <c r="UPW114" s="90"/>
      <c r="UPX114" s="90"/>
      <c r="UPY114" s="90"/>
      <c r="UPZ114" s="90"/>
      <c r="UQA114" s="90"/>
      <c r="UQB114" s="90"/>
      <c r="UQC114" s="90"/>
      <c r="UQD114" s="90"/>
      <c r="UQE114" s="90"/>
      <c r="UQF114" s="90"/>
      <c r="UQG114" s="90"/>
      <c r="UQH114" s="90"/>
      <c r="UQI114" s="90"/>
      <c r="UQJ114" s="90"/>
      <c r="UQK114" s="90"/>
      <c r="UQL114" s="90"/>
      <c r="UQM114" s="90"/>
      <c r="UQN114" s="90"/>
      <c r="UQO114" s="90"/>
      <c r="UQP114" s="90"/>
      <c r="UQQ114" s="90"/>
      <c r="UQR114" s="90"/>
      <c r="UQS114" s="90"/>
      <c r="UQT114" s="90"/>
      <c r="UQU114" s="90"/>
      <c r="UQV114" s="90"/>
      <c r="UQW114" s="90"/>
      <c r="UQX114" s="90"/>
      <c r="UQY114" s="90"/>
      <c r="UQZ114" s="90"/>
      <c r="URA114" s="90"/>
      <c r="URB114" s="90"/>
      <c r="URC114" s="90"/>
      <c r="URD114" s="90"/>
      <c r="URE114" s="90"/>
      <c r="URF114" s="90"/>
      <c r="URG114" s="90"/>
      <c r="URH114" s="90"/>
      <c r="URI114" s="90"/>
      <c r="URJ114" s="90"/>
      <c r="URK114" s="90"/>
      <c r="URL114" s="90"/>
      <c r="URM114" s="90"/>
      <c r="URN114" s="90"/>
      <c r="URO114" s="90"/>
      <c r="URP114" s="90"/>
      <c r="URQ114" s="90"/>
      <c r="URR114" s="90"/>
      <c r="URS114" s="90"/>
      <c r="URT114" s="90"/>
      <c r="URU114" s="90"/>
      <c r="URV114" s="90"/>
      <c r="URW114" s="90"/>
      <c r="URX114" s="90"/>
      <c r="URY114" s="90"/>
      <c r="URZ114" s="90"/>
      <c r="USA114" s="90"/>
      <c r="USB114" s="90"/>
      <c r="USC114" s="90"/>
      <c r="USD114" s="90"/>
      <c r="USE114" s="90"/>
      <c r="USF114" s="90"/>
      <c r="USG114" s="90"/>
      <c r="USH114" s="90"/>
      <c r="USI114" s="90"/>
      <c r="USJ114" s="90"/>
      <c r="USK114" s="90"/>
      <c r="USL114" s="90"/>
      <c r="USM114" s="90"/>
      <c r="USN114" s="90"/>
      <c r="USO114" s="90"/>
      <c r="USP114" s="90"/>
      <c r="USQ114" s="90"/>
      <c r="USR114" s="90"/>
      <c r="USS114" s="90"/>
      <c r="UST114" s="90"/>
      <c r="USU114" s="90"/>
      <c r="USV114" s="90"/>
      <c r="USW114" s="90"/>
      <c r="USX114" s="90"/>
      <c r="USY114" s="90"/>
      <c r="USZ114" s="90"/>
      <c r="UTA114" s="90"/>
      <c r="UTB114" s="90"/>
      <c r="UTC114" s="90"/>
      <c r="UTD114" s="90"/>
      <c r="UTE114" s="90"/>
      <c r="UTF114" s="90"/>
      <c r="UTG114" s="90"/>
      <c r="UTH114" s="90"/>
      <c r="UTI114" s="90"/>
      <c r="UTJ114" s="90"/>
      <c r="UTK114" s="90"/>
      <c r="UTL114" s="90"/>
      <c r="UTM114" s="90"/>
      <c r="UTN114" s="90"/>
      <c r="UTO114" s="90"/>
      <c r="UTP114" s="90"/>
      <c r="UTQ114" s="90"/>
      <c r="UTR114" s="90"/>
      <c r="UTS114" s="90"/>
      <c r="UTT114" s="90"/>
      <c r="UTU114" s="90"/>
      <c r="UTV114" s="90"/>
      <c r="UTW114" s="90"/>
      <c r="UTX114" s="90"/>
      <c r="UTY114" s="90"/>
      <c r="UTZ114" s="90"/>
      <c r="UUA114" s="90"/>
      <c r="UUB114" s="90"/>
      <c r="UUC114" s="90"/>
      <c r="UUD114" s="90"/>
      <c r="UUE114" s="90"/>
      <c r="UUF114" s="90"/>
      <c r="UUG114" s="90"/>
      <c r="UUH114" s="90"/>
      <c r="UUI114" s="90"/>
      <c r="UUJ114" s="90"/>
      <c r="UUK114" s="90"/>
      <c r="UUL114" s="90"/>
      <c r="UUM114" s="90"/>
      <c r="UUN114" s="90"/>
      <c r="UUO114" s="90"/>
      <c r="UUP114" s="90"/>
      <c r="UUQ114" s="90"/>
      <c r="UUR114" s="90"/>
      <c r="UUS114" s="90"/>
      <c r="UUT114" s="90"/>
      <c r="UUU114" s="90"/>
      <c r="UUV114" s="90"/>
      <c r="UUW114" s="90"/>
      <c r="UUX114" s="90"/>
      <c r="UUY114" s="90"/>
      <c r="UUZ114" s="90"/>
      <c r="UVA114" s="90"/>
      <c r="UVB114" s="90"/>
      <c r="UVC114" s="90"/>
      <c r="UVD114" s="90"/>
      <c r="UVE114" s="90"/>
      <c r="UVF114" s="90"/>
      <c r="UVG114" s="90"/>
      <c r="UVH114" s="90"/>
      <c r="UVI114" s="90"/>
      <c r="UVJ114" s="90"/>
      <c r="UVK114" s="90"/>
      <c r="UVL114" s="90"/>
      <c r="UVM114" s="90"/>
      <c r="UVN114" s="90"/>
      <c r="UVO114" s="90"/>
      <c r="UVP114" s="90"/>
      <c r="UVQ114" s="90"/>
      <c r="UVR114" s="90"/>
      <c r="UVS114" s="90"/>
      <c r="UVT114" s="90"/>
      <c r="UVU114" s="90"/>
      <c r="UVV114" s="90"/>
      <c r="UVW114" s="90"/>
      <c r="UVX114" s="90"/>
      <c r="UVY114" s="90"/>
      <c r="UVZ114" s="90"/>
      <c r="UWA114" s="90"/>
      <c r="UWB114" s="90"/>
      <c r="UWC114" s="90"/>
      <c r="UWD114" s="90"/>
      <c r="UWE114" s="90"/>
      <c r="UWF114" s="90"/>
      <c r="UWG114" s="90"/>
      <c r="UWH114" s="90"/>
      <c r="UWI114" s="90"/>
      <c r="UWJ114" s="90"/>
      <c r="UWK114" s="90"/>
      <c r="UWL114" s="90"/>
      <c r="UWM114" s="90"/>
      <c r="UWN114" s="90"/>
      <c r="UWO114" s="90"/>
      <c r="UWP114" s="90"/>
      <c r="UWQ114" s="90"/>
      <c r="UWR114" s="90"/>
      <c r="UWS114" s="90"/>
      <c r="UWT114" s="90"/>
      <c r="UWU114" s="90"/>
      <c r="UWV114" s="90"/>
      <c r="UWW114" s="90"/>
      <c r="UWX114" s="90"/>
      <c r="UWY114" s="90"/>
      <c r="UWZ114" s="90"/>
      <c r="UXA114" s="90"/>
      <c r="UXB114" s="90"/>
      <c r="UXC114" s="90"/>
      <c r="UXD114" s="90"/>
      <c r="UXE114" s="90"/>
      <c r="UXF114" s="90"/>
      <c r="UXG114" s="90"/>
      <c r="UXH114" s="90"/>
      <c r="UXI114" s="90"/>
      <c r="UXJ114" s="90"/>
      <c r="UXK114" s="90"/>
      <c r="UXL114" s="90"/>
      <c r="UXM114" s="90"/>
      <c r="UXN114" s="90"/>
      <c r="UXO114" s="90"/>
      <c r="UXP114" s="90"/>
      <c r="UXQ114" s="90"/>
      <c r="UXR114" s="90"/>
      <c r="UXS114" s="90"/>
      <c r="UXT114" s="90"/>
      <c r="UXU114" s="90"/>
      <c r="UXV114" s="90"/>
      <c r="UXW114" s="90"/>
      <c r="UXX114" s="90"/>
      <c r="UXY114" s="90"/>
      <c r="UXZ114" s="90"/>
      <c r="UYA114" s="90"/>
      <c r="UYB114" s="90"/>
      <c r="UYC114" s="90"/>
      <c r="UYD114" s="90"/>
      <c r="UYE114" s="90"/>
      <c r="UYF114" s="90"/>
      <c r="UYG114" s="90"/>
      <c r="UYH114" s="90"/>
      <c r="UYI114" s="90"/>
      <c r="UYJ114" s="90"/>
      <c r="UYK114" s="90"/>
      <c r="UYL114" s="90"/>
      <c r="UYM114" s="90"/>
      <c r="UYN114" s="90"/>
      <c r="UYO114" s="90"/>
      <c r="UYP114" s="90"/>
      <c r="UYQ114" s="90"/>
      <c r="UYR114" s="90"/>
      <c r="UYS114" s="90"/>
      <c r="UYT114" s="90"/>
      <c r="UYU114" s="90"/>
      <c r="UYV114" s="90"/>
      <c r="UYW114" s="90"/>
      <c r="UYX114" s="90"/>
      <c r="UYY114" s="90"/>
      <c r="UYZ114" s="90"/>
      <c r="UZA114" s="90"/>
      <c r="UZB114" s="90"/>
      <c r="UZC114" s="90"/>
      <c r="UZD114" s="90"/>
      <c r="UZE114" s="90"/>
      <c r="UZF114" s="90"/>
      <c r="UZG114" s="90"/>
      <c r="UZH114" s="90"/>
      <c r="UZI114" s="90"/>
      <c r="UZJ114" s="90"/>
      <c r="UZK114" s="90"/>
      <c r="UZL114" s="90"/>
      <c r="UZM114" s="90"/>
      <c r="UZN114" s="90"/>
      <c r="UZO114" s="90"/>
      <c r="UZP114" s="90"/>
      <c r="UZQ114" s="90"/>
      <c r="UZR114" s="90"/>
      <c r="UZS114" s="90"/>
      <c r="UZT114" s="90"/>
      <c r="UZU114" s="90"/>
      <c r="UZV114" s="90"/>
      <c r="UZW114" s="90"/>
      <c r="UZX114" s="90"/>
      <c r="UZY114" s="90"/>
      <c r="UZZ114" s="90"/>
      <c r="VAA114" s="90"/>
      <c r="VAB114" s="90"/>
      <c r="VAC114" s="90"/>
      <c r="VAD114" s="90"/>
      <c r="VAE114" s="90"/>
      <c r="VAF114" s="90"/>
      <c r="VAG114" s="90"/>
      <c r="VAH114" s="90"/>
      <c r="VAI114" s="90"/>
      <c r="VAJ114" s="90"/>
      <c r="VAK114" s="90"/>
      <c r="VAL114" s="90"/>
      <c r="VAM114" s="90"/>
      <c r="VAN114" s="90"/>
      <c r="VAO114" s="90"/>
      <c r="VAP114" s="90"/>
      <c r="VAQ114" s="90"/>
      <c r="VAR114" s="90"/>
      <c r="VAS114" s="90"/>
      <c r="VAT114" s="90"/>
      <c r="VAU114" s="90"/>
      <c r="VAV114" s="90"/>
      <c r="VAW114" s="90"/>
      <c r="VAX114" s="90"/>
      <c r="VAY114" s="90"/>
      <c r="VAZ114" s="90"/>
      <c r="VBA114" s="90"/>
      <c r="VBB114" s="90"/>
      <c r="VBC114" s="90"/>
      <c r="VBD114" s="90"/>
      <c r="VBE114" s="90"/>
      <c r="VBF114" s="90"/>
      <c r="VBG114" s="90"/>
      <c r="VBH114" s="90"/>
      <c r="VBI114" s="90"/>
      <c r="VBJ114" s="90"/>
      <c r="VBK114" s="90"/>
      <c r="VBL114" s="90"/>
      <c r="VBM114" s="90"/>
      <c r="VBN114" s="90"/>
      <c r="VBO114" s="90"/>
      <c r="VBP114" s="90"/>
      <c r="VBQ114" s="90"/>
      <c r="VBR114" s="90"/>
      <c r="VBS114" s="90"/>
      <c r="VBT114" s="90"/>
      <c r="VBU114" s="90"/>
      <c r="VBV114" s="90"/>
      <c r="VBW114" s="90"/>
      <c r="VBX114" s="90"/>
      <c r="VBY114" s="90"/>
      <c r="VBZ114" s="90"/>
      <c r="VCA114" s="90"/>
      <c r="VCB114" s="90"/>
      <c r="VCC114" s="90"/>
      <c r="VCD114" s="90"/>
      <c r="VCE114" s="90"/>
      <c r="VCF114" s="90"/>
      <c r="VCG114" s="90"/>
      <c r="VCH114" s="90"/>
      <c r="VCI114" s="90"/>
      <c r="VCJ114" s="90"/>
      <c r="VCK114" s="90"/>
      <c r="VCL114" s="90"/>
      <c r="VCM114" s="90"/>
      <c r="VCN114" s="90"/>
      <c r="VCO114" s="90"/>
      <c r="VCP114" s="90"/>
      <c r="VCQ114" s="90"/>
      <c r="VCR114" s="90"/>
      <c r="VCS114" s="90"/>
      <c r="VCT114" s="90"/>
      <c r="VCU114" s="90"/>
      <c r="VCV114" s="90"/>
      <c r="VCW114" s="90"/>
      <c r="VCX114" s="90"/>
      <c r="VCY114" s="90"/>
      <c r="VCZ114" s="90"/>
      <c r="VDA114" s="90"/>
      <c r="VDB114" s="90"/>
      <c r="VDC114" s="90"/>
      <c r="VDD114" s="90"/>
      <c r="VDE114" s="90"/>
      <c r="VDF114" s="90"/>
      <c r="VDG114" s="90"/>
      <c r="VDH114" s="90"/>
      <c r="VDI114" s="90"/>
      <c r="VDJ114" s="90"/>
      <c r="VDK114" s="90"/>
      <c r="VDL114" s="90"/>
      <c r="VDM114" s="90"/>
      <c r="VDN114" s="90"/>
      <c r="VDO114" s="90"/>
      <c r="VDP114" s="90"/>
      <c r="VDQ114" s="90"/>
      <c r="VDR114" s="90"/>
      <c r="VDS114" s="90"/>
      <c r="VDT114" s="90"/>
      <c r="VDU114" s="90"/>
      <c r="VDV114" s="90"/>
      <c r="VDW114" s="90"/>
      <c r="VDX114" s="90"/>
      <c r="VDY114" s="90"/>
      <c r="VDZ114" s="90"/>
      <c r="VEA114" s="90"/>
      <c r="VEB114" s="90"/>
      <c r="VEC114" s="90"/>
      <c r="VED114" s="90"/>
      <c r="VEE114" s="90"/>
      <c r="VEF114" s="90"/>
      <c r="VEG114" s="90"/>
      <c r="VEH114" s="90"/>
      <c r="VEI114" s="90"/>
      <c r="VEJ114" s="90"/>
      <c r="VEK114" s="90"/>
      <c r="VEL114" s="90"/>
      <c r="VEM114" s="90"/>
      <c r="VEN114" s="90"/>
      <c r="VEO114" s="90"/>
      <c r="VEP114" s="90"/>
      <c r="VEQ114" s="90"/>
      <c r="VER114" s="90"/>
      <c r="VES114" s="90"/>
      <c r="VET114" s="90"/>
      <c r="VEU114" s="90"/>
      <c r="VEV114" s="90"/>
      <c r="VEW114" s="90"/>
      <c r="VEX114" s="90"/>
      <c r="VEY114" s="90"/>
      <c r="VEZ114" s="90"/>
      <c r="VFA114" s="90"/>
      <c r="VFB114" s="90"/>
      <c r="VFC114" s="90"/>
      <c r="VFD114" s="90"/>
      <c r="VFE114" s="90"/>
      <c r="VFF114" s="90"/>
      <c r="VFG114" s="90"/>
      <c r="VFH114" s="90"/>
      <c r="VFI114" s="90"/>
      <c r="VFJ114" s="90"/>
      <c r="VFK114" s="90"/>
      <c r="VFL114" s="90"/>
      <c r="VFM114" s="90"/>
      <c r="VFN114" s="90"/>
      <c r="VFO114" s="90"/>
      <c r="VFP114" s="90"/>
      <c r="VFQ114" s="90"/>
      <c r="VFR114" s="90"/>
      <c r="VFS114" s="90"/>
      <c r="VFT114" s="90"/>
      <c r="VFU114" s="90"/>
      <c r="VFV114" s="90"/>
      <c r="VFW114" s="90"/>
      <c r="VFX114" s="90"/>
      <c r="VFY114" s="90"/>
      <c r="VFZ114" s="90"/>
      <c r="VGA114" s="90"/>
      <c r="VGB114" s="90"/>
      <c r="VGC114" s="90"/>
      <c r="VGD114" s="90"/>
      <c r="VGE114" s="90"/>
      <c r="VGF114" s="90"/>
      <c r="VGG114" s="90"/>
      <c r="VGH114" s="90"/>
      <c r="VGI114" s="90"/>
      <c r="VGJ114" s="90"/>
      <c r="VGK114" s="90"/>
      <c r="VGL114" s="90"/>
      <c r="VGM114" s="90"/>
      <c r="VGN114" s="90"/>
      <c r="VGO114" s="90"/>
      <c r="VGP114" s="90"/>
      <c r="VGQ114" s="90"/>
      <c r="VGR114" s="90"/>
      <c r="VGS114" s="90"/>
      <c r="VGT114" s="90"/>
      <c r="VGU114" s="90"/>
      <c r="VGV114" s="90"/>
      <c r="VGW114" s="90"/>
      <c r="VGX114" s="90"/>
      <c r="VGY114" s="90"/>
      <c r="VGZ114" s="90"/>
      <c r="VHA114" s="90"/>
      <c r="VHB114" s="90"/>
      <c r="VHC114" s="90"/>
      <c r="VHD114" s="90"/>
      <c r="VHE114" s="90"/>
      <c r="VHF114" s="90"/>
      <c r="VHG114" s="90"/>
      <c r="VHH114" s="90"/>
      <c r="VHI114" s="90"/>
      <c r="VHJ114" s="90"/>
      <c r="VHK114" s="90"/>
      <c r="VHL114" s="90"/>
      <c r="VHM114" s="90"/>
      <c r="VHN114" s="90"/>
      <c r="VHO114" s="90"/>
      <c r="VHP114" s="90"/>
      <c r="VHQ114" s="90"/>
      <c r="VHR114" s="90"/>
      <c r="VHS114" s="90"/>
      <c r="VHT114" s="90"/>
      <c r="VHU114" s="90"/>
      <c r="VHV114" s="90"/>
      <c r="VHW114" s="90"/>
      <c r="VHX114" s="90"/>
      <c r="VHY114" s="90"/>
      <c r="VHZ114" s="90"/>
      <c r="VIA114" s="90"/>
      <c r="VIB114" s="90"/>
      <c r="VIC114" s="90"/>
      <c r="VID114" s="90"/>
      <c r="VIE114" s="90"/>
      <c r="VIF114" s="90"/>
      <c r="VIG114" s="90"/>
      <c r="VIH114" s="90"/>
      <c r="VII114" s="90"/>
      <c r="VIJ114" s="90"/>
      <c r="VIK114" s="90"/>
      <c r="VIL114" s="90"/>
      <c r="VIM114" s="90"/>
      <c r="VIN114" s="90"/>
      <c r="VIO114" s="90"/>
      <c r="VIP114" s="90"/>
      <c r="VIQ114" s="90"/>
      <c r="VIR114" s="90"/>
      <c r="VIS114" s="90"/>
      <c r="VIT114" s="90"/>
      <c r="VIU114" s="90"/>
      <c r="VIV114" s="90"/>
      <c r="VIW114" s="90"/>
      <c r="VIX114" s="90"/>
      <c r="VIY114" s="90"/>
      <c r="VIZ114" s="90"/>
      <c r="VJA114" s="90"/>
      <c r="VJB114" s="90"/>
      <c r="VJC114" s="90"/>
      <c r="VJD114" s="90"/>
      <c r="VJE114" s="90"/>
      <c r="VJF114" s="90"/>
      <c r="VJG114" s="90"/>
      <c r="VJH114" s="90"/>
      <c r="VJI114" s="90"/>
      <c r="VJJ114" s="90"/>
      <c r="VJK114" s="90"/>
      <c r="VJL114" s="90"/>
      <c r="VJM114" s="90"/>
      <c r="VJN114" s="90"/>
      <c r="VJO114" s="90"/>
      <c r="VJP114" s="90"/>
      <c r="VJQ114" s="90"/>
      <c r="VJR114" s="90"/>
      <c r="VJS114" s="90"/>
      <c r="VJT114" s="90"/>
      <c r="VJU114" s="90"/>
      <c r="VJV114" s="90"/>
      <c r="VJW114" s="90"/>
      <c r="VJX114" s="90"/>
      <c r="VJY114" s="90"/>
      <c r="VJZ114" s="90"/>
      <c r="VKA114" s="90"/>
      <c r="VKB114" s="90"/>
      <c r="VKC114" s="90"/>
      <c r="VKD114" s="90"/>
      <c r="VKE114" s="90"/>
      <c r="VKF114" s="90"/>
      <c r="VKG114" s="90"/>
      <c r="VKH114" s="90"/>
      <c r="VKI114" s="90"/>
      <c r="VKJ114" s="90"/>
      <c r="VKK114" s="90"/>
      <c r="VKL114" s="90"/>
      <c r="VKM114" s="90"/>
      <c r="VKN114" s="90"/>
      <c r="VKO114" s="90"/>
      <c r="VKP114" s="90"/>
      <c r="VKQ114" s="90"/>
      <c r="VKR114" s="90"/>
      <c r="VKS114" s="90"/>
      <c r="VKT114" s="90"/>
      <c r="VKU114" s="90"/>
      <c r="VKV114" s="90"/>
      <c r="VKW114" s="90"/>
      <c r="VKX114" s="90"/>
      <c r="VKY114" s="90"/>
      <c r="VKZ114" s="90"/>
      <c r="VLA114" s="90"/>
      <c r="VLB114" s="90"/>
      <c r="VLC114" s="90"/>
      <c r="VLD114" s="90"/>
      <c r="VLE114" s="90"/>
      <c r="VLF114" s="90"/>
      <c r="VLG114" s="90"/>
      <c r="VLH114" s="90"/>
      <c r="VLI114" s="90"/>
      <c r="VLJ114" s="90"/>
      <c r="VLK114" s="90"/>
      <c r="VLL114" s="90"/>
      <c r="VLM114" s="90"/>
      <c r="VLN114" s="90"/>
      <c r="VLO114" s="90"/>
      <c r="VLP114" s="90"/>
      <c r="VLQ114" s="90"/>
      <c r="VLR114" s="90"/>
      <c r="VLS114" s="90"/>
      <c r="VLT114" s="90"/>
      <c r="VLU114" s="90"/>
      <c r="VLV114" s="90"/>
      <c r="VLW114" s="90"/>
      <c r="VLX114" s="90"/>
      <c r="VLY114" s="90"/>
      <c r="VLZ114" s="90"/>
      <c r="VMA114" s="90"/>
      <c r="VMB114" s="90"/>
      <c r="VMC114" s="90"/>
      <c r="VMD114" s="90"/>
      <c r="VME114" s="90"/>
      <c r="VMF114" s="90"/>
      <c r="VMG114" s="90"/>
      <c r="VMH114" s="90"/>
      <c r="VMI114" s="90"/>
      <c r="VMJ114" s="90"/>
      <c r="VMK114" s="90"/>
      <c r="VML114" s="90"/>
      <c r="VMM114" s="90"/>
      <c r="VMN114" s="90"/>
      <c r="VMO114" s="90"/>
      <c r="VMP114" s="90"/>
      <c r="VMQ114" s="90"/>
      <c r="VMR114" s="90"/>
      <c r="VMS114" s="90"/>
      <c r="VMT114" s="90"/>
      <c r="VMU114" s="90"/>
      <c r="VMV114" s="90"/>
      <c r="VMW114" s="90"/>
      <c r="VMX114" s="90"/>
      <c r="VMY114" s="90"/>
      <c r="VMZ114" s="90"/>
      <c r="VNA114" s="90"/>
      <c r="VNB114" s="90"/>
      <c r="VNC114" s="90"/>
      <c r="VND114" s="90"/>
      <c r="VNE114" s="90"/>
      <c r="VNF114" s="90"/>
      <c r="VNG114" s="90"/>
      <c r="VNH114" s="90"/>
      <c r="VNI114" s="90"/>
      <c r="VNJ114" s="90"/>
      <c r="VNK114" s="90"/>
      <c r="VNL114" s="90"/>
      <c r="VNM114" s="90"/>
      <c r="VNN114" s="90"/>
      <c r="VNO114" s="90"/>
      <c r="VNP114" s="90"/>
      <c r="VNQ114" s="90"/>
      <c r="VNR114" s="90"/>
      <c r="VNS114" s="90"/>
      <c r="VNT114" s="90"/>
      <c r="VNU114" s="90"/>
      <c r="VNV114" s="90"/>
      <c r="VNW114" s="90"/>
      <c r="VNX114" s="90"/>
      <c r="VNY114" s="90"/>
      <c r="VNZ114" s="90"/>
      <c r="VOA114" s="90"/>
      <c r="VOB114" s="90"/>
      <c r="VOC114" s="90"/>
      <c r="VOD114" s="90"/>
      <c r="VOE114" s="90"/>
      <c r="VOF114" s="90"/>
      <c r="VOG114" s="90"/>
      <c r="VOH114" s="90"/>
      <c r="VOI114" s="90"/>
      <c r="VOJ114" s="90"/>
      <c r="VOK114" s="90"/>
      <c r="VOL114" s="90"/>
      <c r="VOM114" s="90"/>
      <c r="VON114" s="90"/>
      <c r="VOO114" s="90"/>
      <c r="VOP114" s="90"/>
      <c r="VOQ114" s="90"/>
      <c r="VOR114" s="90"/>
      <c r="VOS114" s="90"/>
      <c r="VOT114" s="90"/>
      <c r="VOU114" s="90"/>
      <c r="VOV114" s="90"/>
      <c r="VOW114" s="90"/>
      <c r="VOX114" s="90"/>
      <c r="VOY114" s="90"/>
      <c r="VOZ114" s="90"/>
      <c r="VPA114" s="90"/>
      <c r="VPB114" s="90"/>
      <c r="VPC114" s="90"/>
      <c r="VPD114" s="90"/>
      <c r="VPE114" s="90"/>
      <c r="VPF114" s="90"/>
      <c r="VPG114" s="90"/>
      <c r="VPH114" s="90"/>
      <c r="VPI114" s="90"/>
      <c r="VPJ114" s="90"/>
      <c r="VPK114" s="90"/>
      <c r="VPL114" s="90"/>
      <c r="VPM114" s="90"/>
      <c r="VPN114" s="90"/>
      <c r="VPO114" s="90"/>
      <c r="VPP114" s="90"/>
      <c r="VPQ114" s="90"/>
      <c r="VPR114" s="90"/>
      <c r="VPS114" s="90"/>
      <c r="VPT114" s="90"/>
      <c r="VPU114" s="90"/>
      <c r="VPV114" s="90"/>
      <c r="VPW114" s="90"/>
      <c r="VPX114" s="90"/>
      <c r="VPY114" s="90"/>
      <c r="VPZ114" s="90"/>
      <c r="VQA114" s="90"/>
      <c r="VQB114" s="90"/>
      <c r="VQC114" s="90"/>
      <c r="VQD114" s="90"/>
      <c r="VQE114" s="90"/>
      <c r="VQF114" s="90"/>
      <c r="VQG114" s="90"/>
      <c r="VQH114" s="90"/>
      <c r="VQI114" s="90"/>
      <c r="VQJ114" s="90"/>
      <c r="VQK114" s="90"/>
      <c r="VQL114" s="90"/>
      <c r="VQM114" s="90"/>
      <c r="VQN114" s="90"/>
      <c r="VQO114" s="90"/>
      <c r="VQP114" s="90"/>
      <c r="VQQ114" s="90"/>
      <c r="VQR114" s="90"/>
      <c r="VQS114" s="90"/>
      <c r="VQT114" s="90"/>
      <c r="VQU114" s="90"/>
      <c r="VQV114" s="90"/>
      <c r="VQW114" s="90"/>
      <c r="VQX114" s="90"/>
      <c r="VQY114" s="90"/>
      <c r="VQZ114" s="90"/>
      <c r="VRA114" s="90"/>
      <c r="VRB114" s="90"/>
      <c r="VRC114" s="90"/>
      <c r="VRD114" s="90"/>
      <c r="VRE114" s="90"/>
      <c r="VRF114" s="90"/>
      <c r="VRG114" s="90"/>
      <c r="VRH114" s="90"/>
      <c r="VRI114" s="90"/>
      <c r="VRJ114" s="90"/>
      <c r="VRK114" s="90"/>
      <c r="VRL114" s="90"/>
      <c r="VRM114" s="90"/>
      <c r="VRN114" s="90"/>
      <c r="VRO114" s="90"/>
      <c r="VRP114" s="90"/>
      <c r="VRQ114" s="90"/>
      <c r="VRR114" s="90"/>
      <c r="VRS114" s="90"/>
      <c r="VRT114" s="90"/>
      <c r="VRU114" s="90"/>
      <c r="VRV114" s="90"/>
      <c r="VRW114" s="90"/>
      <c r="VRX114" s="90"/>
      <c r="VRY114" s="90"/>
      <c r="VRZ114" s="90"/>
      <c r="VSA114" s="90"/>
      <c r="VSB114" s="90"/>
      <c r="VSC114" s="90"/>
      <c r="VSD114" s="90"/>
      <c r="VSE114" s="90"/>
      <c r="VSF114" s="90"/>
      <c r="VSG114" s="90"/>
      <c r="VSH114" s="90"/>
      <c r="VSI114" s="90"/>
      <c r="VSJ114" s="90"/>
      <c r="VSK114" s="90"/>
      <c r="VSL114" s="90"/>
      <c r="VSM114" s="90"/>
      <c r="VSN114" s="90"/>
      <c r="VSO114" s="90"/>
      <c r="VSP114" s="90"/>
      <c r="VSQ114" s="90"/>
      <c r="VSR114" s="90"/>
      <c r="VSS114" s="90"/>
      <c r="VST114" s="90"/>
      <c r="VSU114" s="90"/>
      <c r="VSV114" s="90"/>
      <c r="VSW114" s="90"/>
      <c r="VSX114" s="90"/>
      <c r="VSY114" s="90"/>
      <c r="VSZ114" s="90"/>
      <c r="VTA114" s="90"/>
      <c r="VTB114" s="90"/>
      <c r="VTC114" s="90"/>
      <c r="VTD114" s="90"/>
      <c r="VTE114" s="90"/>
      <c r="VTF114" s="90"/>
      <c r="VTG114" s="90"/>
      <c r="VTH114" s="90"/>
      <c r="VTI114" s="90"/>
      <c r="VTJ114" s="90"/>
      <c r="VTK114" s="90"/>
      <c r="VTL114" s="90"/>
      <c r="VTM114" s="90"/>
      <c r="VTN114" s="90"/>
      <c r="VTO114" s="90"/>
      <c r="VTP114" s="90"/>
      <c r="VTQ114" s="90"/>
      <c r="VTR114" s="90"/>
      <c r="VTS114" s="90"/>
      <c r="VTT114" s="90"/>
      <c r="VTU114" s="90"/>
      <c r="VTV114" s="90"/>
      <c r="VTW114" s="90"/>
      <c r="VTX114" s="90"/>
      <c r="VTY114" s="90"/>
      <c r="VTZ114" s="90"/>
      <c r="VUA114" s="90"/>
      <c r="VUB114" s="90"/>
      <c r="VUC114" s="90"/>
      <c r="VUD114" s="90"/>
      <c r="VUE114" s="90"/>
      <c r="VUF114" s="90"/>
      <c r="VUG114" s="90"/>
      <c r="VUH114" s="90"/>
      <c r="VUI114" s="90"/>
      <c r="VUJ114" s="90"/>
      <c r="VUK114" s="90"/>
      <c r="VUL114" s="90"/>
      <c r="VUM114" s="90"/>
      <c r="VUN114" s="90"/>
      <c r="VUO114" s="90"/>
      <c r="VUP114" s="90"/>
      <c r="VUQ114" s="90"/>
      <c r="VUR114" s="90"/>
      <c r="VUS114" s="90"/>
      <c r="VUT114" s="90"/>
      <c r="VUU114" s="90"/>
      <c r="VUV114" s="90"/>
      <c r="VUW114" s="90"/>
      <c r="VUX114" s="90"/>
      <c r="VUY114" s="90"/>
      <c r="VUZ114" s="90"/>
      <c r="VVA114" s="90"/>
      <c r="VVB114" s="90"/>
      <c r="VVC114" s="90"/>
      <c r="VVD114" s="90"/>
      <c r="VVE114" s="90"/>
      <c r="VVF114" s="90"/>
      <c r="VVG114" s="90"/>
      <c r="VVH114" s="90"/>
      <c r="VVI114" s="90"/>
      <c r="VVJ114" s="90"/>
      <c r="VVK114" s="90"/>
      <c r="VVL114" s="90"/>
      <c r="VVM114" s="90"/>
      <c r="VVN114" s="90"/>
      <c r="VVO114" s="90"/>
      <c r="VVP114" s="90"/>
      <c r="VVQ114" s="90"/>
      <c r="VVR114" s="90"/>
      <c r="VVS114" s="90"/>
      <c r="VVT114" s="90"/>
      <c r="VVU114" s="90"/>
      <c r="VVV114" s="90"/>
      <c r="VVW114" s="90"/>
      <c r="VVX114" s="90"/>
      <c r="VVY114" s="90"/>
      <c r="VVZ114" s="90"/>
      <c r="VWA114" s="90"/>
      <c r="VWB114" s="90"/>
      <c r="VWC114" s="90"/>
      <c r="VWD114" s="90"/>
      <c r="VWE114" s="90"/>
      <c r="VWF114" s="90"/>
      <c r="VWG114" s="90"/>
      <c r="VWH114" s="90"/>
      <c r="VWI114" s="90"/>
      <c r="VWJ114" s="90"/>
      <c r="VWK114" s="90"/>
      <c r="VWL114" s="90"/>
      <c r="VWM114" s="90"/>
      <c r="VWN114" s="90"/>
      <c r="VWO114" s="90"/>
      <c r="VWP114" s="90"/>
      <c r="VWQ114" s="90"/>
      <c r="VWR114" s="90"/>
      <c r="VWS114" s="90"/>
      <c r="VWT114" s="90"/>
      <c r="VWU114" s="90"/>
      <c r="VWV114" s="90"/>
      <c r="VWW114" s="90"/>
      <c r="VWX114" s="90"/>
      <c r="VWY114" s="90"/>
      <c r="VWZ114" s="90"/>
      <c r="VXA114" s="90"/>
      <c r="VXB114" s="90"/>
      <c r="VXC114" s="90"/>
      <c r="VXD114" s="90"/>
      <c r="VXE114" s="90"/>
      <c r="VXF114" s="90"/>
      <c r="VXG114" s="90"/>
      <c r="VXH114" s="90"/>
      <c r="VXI114" s="90"/>
      <c r="VXJ114" s="90"/>
      <c r="VXK114" s="90"/>
      <c r="VXL114" s="90"/>
      <c r="VXM114" s="90"/>
      <c r="VXN114" s="90"/>
      <c r="VXO114" s="90"/>
      <c r="VXP114" s="90"/>
      <c r="VXQ114" s="90"/>
      <c r="VXR114" s="90"/>
      <c r="VXS114" s="90"/>
      <c r="VXT114" s="90"/>
      <c r="VXU114" s="90"/>
      <c r="VXV114" s="90"/>
      <c r="VXW114" s="90"/>
      <c r="VXX114" s="90"/>
      <c r="VXY114" s="90"/>
      <c r="VXZ114" s="90"/>
      <c r="VYA114" s="90"/>
      <c r="VYB114" s="90"/>
      <c r="VYC114" s="90"/>
      <c r="VYD114" s="90"/>
      <c r="VYE114" s="90"/>
      <c r="VYF114" s="90"/>
      <c r="VYG114" s="90"/>
      <c r="VYH114" s="90"/>
      <c r="VYI114" s="90"/>
      <c r="VYJ114" s="90"/>
      <c r="VYK114" s="90"/>
      <c r="VYL114" s="90"/>
      <c r="VYM114" s="90"/>
      <c r="VYN114" s="90"/>
      <c r="VYO114" s="90"/>
      <c r="VYP114" s="90"/>
      <c r="VYQ114" s="90"/>
      <c r="VYR114" s="90"/>
      <c r="VYS114" s="90"/>
      <c r="VYT114" s="90"/>
      <c r="VYU114" s="90"/>
      <c r="VYV114" s="90"/>
      <c r="VYW114" s="90"/>
      <c r="VYX114" s="90"/>
      <c r="VYY114" s="90"/>
      <c r="VYZ114" s="90"/>
      <c r="VZA114" s="90"/>
      <c r="VZB114" s="90"/>
      <c r="VZC114" s="90"/>
      <c r="VZD114" s="90"/>
      <c r="VZE114" s="90"/>
      <c r="VZF114" s="90"/>
      <c r="VZG114" s="90"/>
      <c r="VZH114" s="90"/>
      <c r="VZI114" s="90"/>
      <c r="VZJ114" s="90"/>
      <c r="VZK114" s="90"/>
      <c r="VZL114" s="90"/>
      <c r="VZM114" s="90"/>
      <c r="VZN114" s="90"/>
      <c r="VZO114" s="90"/>
      <c r="VZP114" s="90"/>
      <c r="VZQ114" s="90"/>
      <c r="VZR114" s="90"/>
      <c r="VZS114" s="90"/>
      <c r="VZT114" s="90"/>
      <c r="VZU114" s="90"/>
      <c r="VZV114" s="90"/>
      <c r="VZW114" s="90"/>
      <c r="VZX114" s="90"/>
      <c r="VZY114" s="90"/>
      <c r="VZZ114" s="90"/>
      <c r="WAA114" s="90"/>
      <c r="WAB114" s="90"/>
      <c r="WAC114" s="90"/>
      <c r="WAD114" s="90"/>
      <c r="WAE114" s="90"/>
      <c r="WAF114" s="90"/>
      <c r="WAG114" s="90"/>
      <c r="WAH114" s="90"/>
      <c r="WAI114" s="90"/>
      <c r="WAJ114" s="90"/>
      <c r="WAK114" s="90"/>
      <c r="WAL114" s="90"/>
      <c r="WAM114" s="90"/>
      <c r="WAN114" s="90"/>
      <c r="WAO114" s="90"/>
      <c r="WAP114" s="90"/>
      <c r="WAQ114" s="90"/>
      <c r="WAR114" s="90"/>
      <c r="WAS114" s="90"/>
      <c r="WAT114" s="90"/>
      <c r="WAU114" s="90"/>
      <c r="WAV114" s="90"/>
      <c r="WAW114" s="90"/>
      <c r="WAX114" s="90"/>
      <c r="WAY114" s="90"/>
      <c r="WAZ114" s="90"/>
      <c r="WBA114" s="90"/>
      <c r="WBB114" s="90"/>
      <c r="WBC114" s="90"/>
      <c r="WBD114" s="90"/>
      <c r="WBE114" s="90"/>
      <c r="WBF114" s="90"/>
      <c r="WBG114" s="90"/>
      <c r="WBH114" s="90"/>
      <c r="WBI114" s="90"/>
      <c r="WBJ114" s="90"/>
      <c r="WBK114" s="90"/>
      <c r="WBL114" s="90"/>
      <c r="WBM114" s="90"/>
      <c r="WBN114" s="90"/>
      <c r="WBO114" s="90"/>
      <c r="WBP114" s="90"/>
      <c r="WBQ114" s="90"/>
      <c r="WBR114" s="90"/>
      <c r="WBS114" s="90"/>
      <c r="WBT114" s="90"/>
      <c r="WBU114" s="90"/>
      <c r="WBV114" s="90"/>
      <c r="WBW114" s="90"/>
      <c r="WBX114" s="90"/>
      <c r="WBY114" s="90"/>
      <c r="WBZ114" s="90"/>
      <c r="WCA114" s="90"/>
      <c r="WCB114" s="90"/>
      <c r="WCC114" s="90"/>
      <c r="WCD114" s="90"/>
      <c r="WCE114" s="90"/>
      <c r="WCF114" s="90"/>
      <c r="WCG114" s="90"/>
      <c r="WCH114" s="90"/>
      <c r="WCI114" s="90"/>
      <c r="WCJ114" s="90"/>
      <c r="WCK114" s="90"/>
      <c r="WCL114" s="90"/>
      <c r="WCM114" s="90"/>
      <c r="WCN114" s="90"/>
      <c r="WCO114" s="90"/>
      <c r="WCP114" s="90"/>
      <c r="WCQ114" s="90"/>
      <c r="WCR114" s="90"/>
      <c r="WCS114" s="90"/>
      <c r="WCT114" s="90"/>
      <c r="WCU114" s="90"/>
      <c r="WCV114" s="90"/>
      <c r="WCW114" s="90"/>
      <c r="WCX114" s="90"/>
      <c r="WCY114" s="90"/>
      <c r="WCZ114" s="90"/>
      <c r="WDA114" s="90"/>
      <c r="WDB114" s="90"/>
      <c r="WDC114" s="90"/>
      <c r="WDD114" s="90"/>
      <c r="WDE114" s="90"/>
      <c r="WDF114" s="90"/>
      <c r="WDG114" s="90"/>
      <c r="WDH114" s="90"/>
      <c r="WDI114" s="90"/>
      <c r="WDJ114" s="90"/>
      <c r="WDK114" s="90"/>
      <c r="WDL114" s="90"/>
      <c r="WDM114" s="90"/>
      <c r="WDN114" s="90"/>
      <c r="WDO114" s="90"/>
      <c r="WDP114" s="90"/>
      <c r="WDQ114" s="90"/>
      <c r="WDR114" s="90"/>
      <c r="WDS114" s="90"/>
      <c r="WDT114" s="90"/>
      <c r="WDU114" s="90"/>
      <c r="WDV114" s="90"/>
      <c r="WDW114" s="90"/>
      <c r="WDX114" s="90"/>
      <c r="WDY114" s="90"/>
      <c r="WDZ114" s="90"/>
      <c r="WEA114" s="90"/>
      <c r="WEB114" s="90"/>
      <c r="WEC114" s="90"/>
      <c r="WED114" s="90"/>
      <c r="WEE114" s="90"/>
      <c r="WEF114" s="90"/>
      <c r="WEG114" s="90"/>
      <c r="WEH114" s="90"/>
      <c r="WEI114" s="90"/>
      <c r="WEJ114" s="90"/>
      <c r="WEK114" s="90"/>
      <c r="WEL114" s="90"/>
      <c r="WEM114" s="90"/>
      <c r="WEN114" s="90"/>
      <c r="WEO114" s="90"/>
      <c r="WEP114" s="90"/>
      <c r="WEQ114" s="90"/>
      <c r="WER114" s="90"/>
      <c r="WES114" s="90"/>
      <c r="WET114" s="90"/>
      <c r="WEU114" s="90"/>
      <c r="WEV114" s="90"/>
      <c r="WEW114" s="90"/>
      <c r="WEX114" s="90"/>
      <c r="WEY114" s="90"/>
      <c r="WEZ114" s="90"/>
      <c r="WFA114" s="90"/>
      <c r="WFB114" s="90"/>
      <c r="WFC114" s="90"/>
      <c r="WFD114" s="90"/>
      <c r="WFE114" s="90"/>
      <c r="WFF114" s="90"/>
      <c r="WFG114" s="90"/>
      <c r="WFH114" s="90"/>
      <c r="WFI114" s="90"/>
      <c r="WFJ114" s="90"/>
      <c r="WFK114" s="90"/>
      <c r="WFL114" s="90"/>
      <c r="WFM114" s="90"/>
      <c r="WFN114" s="90"/>
      <c r="WFO114" s="90"/>
      <c r="WFP114" s="90"/>
      <c r="WFQ114" s="90"/>
      <c r="WFR114" s="90"/>
      <c r="WFS114" s="90"/>
      <c r="WFT114" s="90"/>
      <c r="WFU114" s="90"/>
      <c r="WFV114" s="90"/>
      <c r="WFW114" s="90"/>
      <c r="WFX114" s="90"/>
      <c r="WFY114" s="90"/>
      <c r="WFZ114" s="90"/>
      <c r="WGA114" s="90"/>
      <c r="WGB114" s="90"/>
      <c r="WGC114" s="90"/>
      <c r="WGD114" s="90"/>
      <c r="WGE114" s="90"/>
      <c r="WGF114" s="90"/>
      <c r="WGG114" s="90"/>
      <c r="WGH114" s="90"/>
      <c r="WGI114" s="90"/>
      <c r="WGJ114" s="90"/>
      <c r="WGK114" s="90"/>
      <c r="WGL114" s="90"/>
      <c r="WGM114" s="90"/>
      <c r="WGN114" s="90"/>
      <c r="WGO114" s="90"/>
      <c r="WGP114" s="90"/>
      <c r="WGQ114" s="90"/>
      <c r="WGR114" s="90"/>
      <c r="WGS114" s="90"/>
      <c r="WGT114" s="90"/>
      <c r="WGU114" s="90"/>
      <c r="WGV114" s="90"/>
      <c r="WGW114" s="90"/>
      <c r="WGX114" s="90"/>
      <c r="WGY114" s="90"/>
      <c r="WGZ114" s="90"/>
      <c r="WHA114" s="90"/>
      <c r="WHB114" s="90"/>
      <c r="WHC114" s="90"/>
      <c r="WHD114" s="90"/>
      <c r="WHE114" s="90"/>
      <c r="WHF114" s="90"/>
      <c r="WHG114" s="90"/>
      <c r="WHH114" s="90"/>
      <c r="WHI114" s="90"/>
      <c r="WHJ114" s="90"/>
      <c r="WHK114" s="90"/>
      <c r="WHL114" s="90"/>
      <c r="WHM114" s="90"/>
      <c r="WHN114" s="90"/>
      <c r="WHO114" s="90"/>
      <c r="WHP114" s="90"/>
      <c r="WHQ114" s="90"/>
      <c r="WHR114" s="90"/>
      <c r="WHS114" s="90"/>
      <c r="WHT114" s="90"/>
      <c r="WHU114" s="90"/>
      <c r="WHV114" s="90"/>
      <c r="WHW114" s="90"/>
      <c r="WHX114" s="90"/>
      <c r="WHY114" s="90"/>
      <c r="WHZ114" s="90"/>
      <c r="WIA114" s="90"/>
      <c r="WIB114" s="90"/>
      <c r="WIC114" s="90"/>
      <c r="WID114" s="90"/>
      <c r="WIE114" s="90"/>
      <c r="WIF114" s="90"/>
      <c r="WIG114" s="90"/>
      <c r="WIH114" s="90"/>
      <c r="WII114" s="90"/>
      <c r="WIJ114" s="90"/>
      <c r="WIK114" s="90"/>
      <c r="WIL114" s="90"/>
      <c r="WIM114" s="90"/>
      <c r="WIN114" s="90"/>
      <c r="WIO114" s="90"/>
      <c r="WIP114" s="90"/>
      <c r="WIQ114" s="90"/>
      <c r="WIR114" s="90"/>
      <c r="WIS114" s="90"/>
      <c r="WIT114" s="90"/>
      <c r="WIU114" s="90"/>
      <c r="WIV114" s="90"/>
      <c r="WIW114" s="90"/>
      <c r="WIX114" s="90"/>
      <c r="WIY114" s="90"/>
      <c r="WIZ114" s="90"/>
      <c r="WJA114" s="90"/>
      <c r="WJB114" s="90"/>
      <c r="WJC114" s="90"/>
      <c r="WJD114" s="90"/>
      <c r="WJE114" s="90"/>
      <c r="WJF114" s="90"/>
      <c r="WJG114" s="90"/>
      <c r="WJH114" s="90"/>
      <c r="WJI114" s="90"/>
      <c r="WJJ114" s="90"/>
      <c r="WJK114" s="90"/>
      <c r="WJL114" s="90"/>
      <c r="WJM114" s="90"/>
      <c r="WJN114" s="90"/>
      <c r="WJO114" s="90"/>
      <c r="WJP114" s="90"/>
      <c r="WJQ114" s="90"/>
      <c r="WJR114" s="90"/>
      <c r="WJS114" s="90"/>
      <c r="WJT114" s="90"/>
      <c r="WJU114" s="90"/>
      <c r="WJV114" s="90"/>
      <c r="WJW114" s="90"/>
      <c r="WJX114" s="90"/>
      <c r="WJY114" s="90"/>
      <c r="WJZ114" s="90"/>
      <c r="WKA114" s="90"/>
      <c r="WKB114" s="90"/>
      <c r="WKC114" s="90"/>
      <c r="WKD114" s="90"/>
      <c r="WKE114" s="90"/>
      <c r="WKF114" s="90"/>
      <c r="WKG114" s="90"/>
      <c r="WKH114" s="90"/>
      <c r="WKI114" s="90"/>
      <c r="WKJ114" s="90"/>
      <c r="WKK114" s="90"/>
      <c r="WKL114" s="90"/>
      <c r="WKM114" s="90"/>
      <c r="WKN114" s="90"/>
      <c r="WKO114" s="90"/>
      <c r="WKP114" s="90"/>
      <c r="WKQ114" s="90"/>
      <c r="WKR114" s="90"/>
      <c r="WKS114" s="90"/>
      <c r="WKT114" s="90"/>
      <c r="WKU114" s="90"/>
      <c r="WKV114" s="90"/>
      <c r="WKW114" s="90"/>
      <c r="WKX114" s="90"/>
      <c r="WKY114" s="90"/>
      <c r="WKZ114" s="90"/>
      <c r="WLA114" s="90"/>
      <c r="WLB114" s="90"/>
      <c r="WLC114" s="90"/>
      <c r="WLD114" s="90"/>
      <c r="WLE114" s="90"/>
      <c r="WLF114" s="90"/>
      <c r="WLG114" s="90"/>
      <c r="WLH114" s="90"/>
      <c r="WLI114" s="90"/>
      <c r="WLJ114" s="90"/>
      <c r="WLK114" s="90"/>
      <c r="WLL114" s="90"/>
      <c r="WLM114" s="90"/>
      <c r="WLN114" s="90"/>
      <c r="WLO114" s="90"/>
      <c r="WLP114" s="90"/>
      <c r="WLQ114" s="90"/>
      <c r="WLR114" s="90"/>
      <c r="WLS114" s="90"/>
      <c r="WLT114" s="90"/>
      <c r="WLU114" s="90"/>
      <c r="WLV114" s="90"/>
      <c r="WLW114" s="90"/>
      <c r="WLX114" s="90"/>
      <c r="WLY114" s="90"/>
      <c r="WLZ114" s="90"/>
      <c r="WMA114" s="90"/>
      <c r="WMB114" s="90"/>
      <c r="WMC114" s="90"/>
      <c r="WMD114" s="90"/>
      <c r="WME114" s="90"/>
      <c r="WMF114" s="90"/>
      <c r="WMG114" s="90"/>
      <c r="WMH114" s="90"/>
      <c r="WMI114" s="90"/>
      <c r="WMJ114" s="90"/>
      <c r="WMK114" s="90"/>
      <c r="WML114" s="90"/>
      <c r="WMM114" s="90"/>
      <c r="WMN114" s="90"/>
      <c r="WMO114" s="90"/>
      <c r="WMP114" s="90"/>
      <c r="WMQ114" s="90"/>
      <c r="WMR114" s="90"/>
      <c r="WMS114" s="90"/>
      <c r="WMT114" s="90"/>
      <c r="WMU114" s="90"/>
      <c r="WMV114" s="90"/>
      <c r="WMW114" s="90"/>
      <c r="WMX114" s="90"/>
      <c r="WMY114" s="90"/>
      <c r="WMZ114" s="90"/>
      <c r="WNA114" s="90"/>
      <c r="WNB114" s="90"/>
      <c r="WNC114" s="90"/>
      <c r="WND114" s="90"/>
      <c r="WNE114" s="90"/>
      <c r="WNF114" s="90"/>
      <c r="WNG114" s="90"/>
      <c r="WNH114" s="90"/>
      <c r="WNI114" s="90"/>
      <c r="WNJ114" s="90"/>
      <c r="WNK114" s="90"/>
      <c r="WNL114" s="90"/>
      <c r="WNM114" s="90"/>
      <c r="WNN114" s="90"/>
      <c r="WNO114" s="90"/>
      <c r="WNP114" s="90"/>
      <c r="WNQ114" s="90"/>
      <c r="WNR114" s="90"/>
      <c r="WNS114" s="90"/>
      <c r="WNT114" s="90"/>
      <c r="WNU114" s="90"/>
      <c r="WNV114" s="90"/>
      <c r="WNW114" s="90"/>
      <c r="WNX114" s="90"/>
      <c r="WNY114" s="90"/>
      <c r="WNZ114" s="90"/>
      <c r="WOA114" s="90"/>
      <c r="WOB114" s="90"/>
      <c r="WOC114" s="90"/>
      <c r="WOD114" s="90"/>
      <c r="WOE114" s="90"/>
      <c r="WOF114" s="90"/>
      <c r="WOG114" s="90"/>
      <c r="WOH114" s="90"/>
      <c r="WOI114" s="90"/>
      <c r="WOJ114" s="90"/>
      <c r="WOK114" s="90"/>
      <c r="WOL114" s="90"/>
      <c r="WOM114" s="90"/>
      <c r="WON114" s="90"/>
      <c r="WOO114" s="90"/>
      <c r="WOP114" s="90"/>
      <c r="WOQ114" s="90"/>
      <c r="WOR114" s="90"/>
      <c r="WOS114" s="90"/>
      <c r="WOT114" s="90"/>
      <c r="WOU114" s="90"/>
      <c r="WOV114" s="90"/>
      <c r="WOW114" s="90"/>
      <c r="WOX114" s="90"/>
      <c r="WOY114" s="90"/>
      <c r="WOZ114" s="90"/>
      <c r="WPA114" s="90"/>
      <c r="WPB114" s="90"/>
      <c r="WPC114" s="90"/>
      <c r="WPD114" s="90"/>
      <c r="WPE114" s="90"/>
      <c r="WPF114" s="90"/>
      <c r="WPG114" s="90"/>
      <c r="WPH114" s="90"/>
      <c r="WPI114" s="90"/>
      <c r="WPJ114" s="90"/>
      <c r="WPK114" s="90"/>
      <c r="WPL114" s="90"/>
      <c r="WPM114" s="90"/>
      <c r="WPN114" s="90"/>
      <c r="WPO114" s="90"/>
      <c r="WPP114" s="90"/>
      <c r="WPQ114" s="90"/>
      <c r="WPR114" s="90"/>
      <c r="WPS114" s="90"/>
      <c r="WPT114" s="90"/>
      <c r="WPU114" s="90"/>
      <c r="WPV114" s="90"/>
      <c r="WPW114" s="90"/>
      <c r="WPX114" s="90"/>
      <c r="WPY114" s="90"/>
      <c r="WPZ114" s="90"/>
      <c r="WQA114" s="90"/>
      <c r="WQB114" s="90"/>
      <c r="WQC114" s="90"/>
      <c r="WQD114" s="90"/>
      <c r="WQE114" s="90"/>
      <c r="WQF114" s="90"/>
      <c r="WQG114" s="90"/>
      <c r="WQH114" s="90"/>
      <c r="WQI114" s="90"/>
      <c r="WQJ114" s="90"/>
      <c r="WQK114" s="90"/>
      <c r="WQL114" s="90"/>
      <c r="WQM114" s="90"/>
      <c r="WQN114" s="90"/>
      <c r="WQO114" s="90"/>
      <c r="WQP114" s="90"/>
      <c r="WQQ114" s="90"/>
      <c r="WQR114" s="90"/>
      <c r="WQS114" s="90"/>
      <c r="WQT114" s="90"/>
      <c r="WQU114" s="90"/>
      <c r="WQV114" s="90"/>
      <c r="WQW114" s="90"/>
      <c r="WQX114" s="90"/>
      <c r="WQY114" s="90"/>
      <c r="WQZ114" s="90"/>
      <c r="WRA114" s="90"/>
      <c r="WRB114" s="90"/>
      <c r="WRC114" s="90"/>
      <c r="WRD114" s="90"/>
      <c r="WRE114" s="90"/>
      <c r="WRF114" s="90"/>
      <c r="WRG114" s="90"/>
      <c r="WRH114" s="90"/>
      <c r="WRI114" s="90"/>
      <c r="WRJ114" s="90"/>
      <c r="WRK114" s="90"/>
      <c r="WRL114" s="90"/>
      <c r="WRM114" s="90"/>
      <c r="WRN114" s="90"/>
      <c r="WRO114" s="90"/>
      <c r="WRP114" s="90"/>
      <c r="WRQ114" s="90"/>
      <c r="WRR114" s="90"/>
      <c r="WRS114" s="90"/>
      <c r="WRT114" s="90"/>
      <c r="WRU114" s="90"/>
      <c r="WRV114" s="90"/>
      <c r="WRW114" s="90"/>
      <c r="WRX114" s="90"/>
      <c r="WRY114" s="90"/>
      <c r="WRZ114" s="90"/>
      <c r="WSA114" s="90"/>
      <c r="WSB114" s="90"/>
      <c r="WSC114" s="90"/>
      <c r="WSD114" s="90"/>
      <c r="WSE114" s="90"/>
      <c r="WSF114" s="90"/>
      <c r="WSG114" s="90"/>
      <c r="WSH114" s="90"/>
      <c r="WSI114" s="90"/>
      <c r="WSJ114" s="90"/>
      <c r="WSK114" s="90"/>
      <c r="WSL114" s="90"/>
      <c r="WSM114" s="90"/>
      <c r="WSN114" s="90"/>
      <c r="WSO114" s="90"/>
      <c r="WSP114" s="90"/>
      <c r="WSQ114" s="90"/>
      <c r="WSR114" s="90"/>
      <c r="WSS114" s="90"/>
      <c r="WST114" s="90"/>
      <c r="WSU114" s="90"/>
      <c r="WSV114" s="90"/>
      <c r="WSW114" s="90"/>
      <c r="WSX114" s="90"/>
      <c r="WSY114" s="90"/>
      <c r="WSZ114" s="90"/>
      <c r="WTA114" s="90"/>
      <c r="WTB114" s="90"/>
      <c r="WTC114" s="90"/>
      <c r="WTD114" s="90"/>
      <c r="WTE114" s="90"/>
      <c r="WTF114" s="90"/>
      <c r="WTG114" s="90"/>
      <c r="WTH114" s="90"/>
      <c r="WTI114" s="90"/>
      <c r="WTJ114" s="90"/>
      <c r="WTK114" s="90"/>
      <c r="WTL114" s="90"/>
      <c r="WTM114" s="90"/>
      <c r="WTN114" s="90"/>
      <c r="WTO114" s="90"/>
      <c r="WTP114" s="90"/>
      <c r="WTQ114" s="90"/>
      <c r="WTR114" s="90"/>
      <c r="WTS114" s="90"/>
      <c r="WTT114" s="90"/>
      <c r="WTU114" s="90"/>
      <c r="WTV114" s="90"/>
      <c r="WTW114" s="90"/>
      <c r="WTX114" s="90"/>
      <c r="WTY114" s="90"/>
      <c r="WTZ114" s="90"/>
      <c r="WUA114" s="90"/>
      <c r="WUB114" s="90"/>
      <c r="WUC114" s="90"/>
      <c r="WUD114" s="90"/>
      <c r="WUE114" s="90"/>
      <c r="WUF114" s="90"/>
      <c r="WUG114" s="90"/>
      <c r="WUH114" s="90"/>
      <c r="WUI114" s="90"/>
      <c r="WUJ114" s="90"/>
      <c r="WUK114" s="90"/>
      <c r="WUL114" s="90"/>
      <c r="WUM114" s="90"/>
      <c r="WUN114" s="90"/>
      <c r="WUO114" s="90"/>
      <c r="WUP114" s="90"/>
      <c r="WUQ114" s="90"/>
      <c r="WUR114" s="90"/>
      <c r="WUS114" s="90"/>
      <c r="WUT114" s="90"/>
      <c r="WUU114" s="90"/>
      <c r="WUV114" s="90"/>
      <c r="WUW114" s="90"/>
      <c r="WUX114" s="90"/>
      <c r="WUY114" s="90"/>
      <c r="WUZ114" s="90"/>
      <c r="WVA114" s="90"/>
      <c r="WVB114" s="90"/>
      <c r="WVC114" s="90"/>
      <c r="WVD114" s="90"/>
      <c r="WVE114" s="90"/>
      <c r="WVF114" s="90"/>
      <c r="WVG114" s="90"/>
      <c r="WVH114" s="90"/>
      <c r="WVI114" s="90"/>
      <c r="WVJ114" s="90"/>
      <c r="WVK114" s="90"/>
      <c r="WVL114" s="90"/>
      <c r="WVM114" s="90"/>
      <c r="WVN114" s="90"/>
      <c r="WVO114" s="90"/>
      <c r="WVP114" s="90"/>
      <c r="WVQ114" s="90"/>
      <c r="WVR114" s="90"/>
      <c r="WVS114" s="90"/>
      <c r="WVT114" s="90"/>
      <c r="WVU114" s="90"/>
      <c r="WVV114" s="90"/>
      <c r="WVW114" s="90"/>
      <c r="WVX114" s="90"/>
      <c r="WVY114" s="90"/>
      <c r="WVZ114" s="90"/>
      <c r="WWA114" s="90"/>
      <c r="WWB114" s="90"/>
      <c r="WWC114" s="90"/>
      <c r="WWD114" s="90"/>
      <c r="WWE114" s="90"/>
      <c r="WWF114" s="90"/>
      <c r="WWG114" s="90"/>
      <c r="WWH114" s="90"/>
      <c r="WWI114" s="90"/>
      <c r="WWJ114" s="90"/>
      <c r="WWK114" s="90"/>
      <c r="WWL114" s="90"/>
      <c r="WWM114" s="90"/>
      <c r="WWN114" s="90"/>
      <c r="WWO114" s="90"/>
      <c r="WWP114" s="90"/>
      <c r="WWQ114" s="90"/>
      <c r="WWR114" s="90"/>
      <c r="WWS114" s="90"/>
      <c r="WWT114" s="90"/>
      <c r="WWU114" s="90"/>
      <c r="WWV114" s="90"/>
      <c r="WWW114" s="90"/>
      <c r="WWX114" s="90"/>
      <c r="WWY114" s="90"/>
      <c r="WWZ114" s="90"/>
      <c r="WXA114" s="90"/>
      <c r="WXB114" s="90"/>
      <c r="WXC114" s="90"/>
      <c r="WXD114" s="90"/>
      <c r="WXE114" s="90"/>
      <c r="WXF114" s="90"/>
      <c r="WXG114" s="90"/>
      <c r="WXH114" s="90"/>
      <c r="WXI114" s="90"/>
      <c r="WXJ114" s="90"/>
      <c r="WXK114" s="90"/>
      <c r="WXL114" s="90"/>
      <c r="WXM114" s="90"/>
      <c r="WXN114" s="90"/>
      <c r="WXO114" s="90"/>
      <c r="WXP114" s="90"/>
      <c r="WXQ114" s="90"/>
      <c r="WXR114" s="90"/>
      <c r="WXS114" s="90"/>
    </row>
    <row r="115" spans="1:16191" s="90" customFormat="1" ht="15.95" customHeight="1" x14ac:dyDescent="0.2">
      <c r="A115" s="98"/>
      <c r="B115" s="73" t="s">
        <v>122</v>
      </c>
      <c r="C115" s="74">
        <v>1</v>
      </c>
      <c r="D115" s="74">
        <v>255611</v>
      </c>
      <c r="F115" s="74">
        <v>1</v>
      </c>
      <c r="G115" s="74">
        <v>1</v>
      </c>
      <c r="H115" s="74">
        <v>9250</v>
      </c>
      <c r="J115" s="74">
        <f t="shared" si="12"/>
        <v>-246361</v>
      </c>
      <c r="K115" s="162">
        <f t="shared" si="14"/>
        <v>-0.96381219900552006</v>
      </c>
    </row>
    <row r="116" spans="1:16191" s="90" customFormat="1" ht="15.95" customHeight="1" x14ac:dyDescent="0.2">
      <c r="A116" s="98"/>
      <c r="B116" s="73" t="s">
        <v>168</v>
      </c>
      <c r="C116" s="74">
        <v>0</v>
      </c>
      <c r="D116" s="74">
        <v>0</v>
      </c>
      <c r="F116" s="74">
        <v>1</v>
      </c>
      <c r="G116" s="74">
        <v>2</v>
      </c>
      <c r="H116" s="74">
        <v>312480</v>
      </c>
      <c r="J116" s="74">
        <f t="shared" ref="J116:J123" si="16">H116-D116</f>
        <v>312480</v>
      </c>
      <c r="K116" s="162" t="s">
        <v>145</v>
      </c>
    </row>
    <row r="117" spans="1:16191" s="90" customFormat="1" ht="15.95" customHeight="1" x14ac:dyDescent="0.2">
      <c r="A117" s="98"/>
      <c r="B117" s="73" t="s">
        <v>132</v>
      </c>
      <c r="C117" s="74">
        <v>1</v>
      </c>
      <c r="D117" s="74">
        <v>3527940</v>
      </c>
      <c r="F117" s="74">
        <v>2</v>
      </c>
      <c r="G117" s="74">
        <v>2</v>
      </c>
      <c r="H117" s="74">
        <v>16664447</v>
      </c>
      <c r="J117" s="74">
        <f t="shared" si="16"/>
        <v>13136507</v>
      </c>
      <c r="K117" s="162">
        <f>J117/D117</f>
        <v>3.7235630424553707</v>
      </c>
    </row>
    <row r="118" spans="1:16191" s="90" customFormat="1" ht="15.95" customHeight="1" x14ac:dyDescent="0.2">
      <c r="A118" s="98"/>
      <c r="B118" s="73" t="s">
        <v>68</v>
      </c>
      <c r="C118" s="74">
        <v>0</v>
      </c>
      <c r="D118" s="74">
        <v>0</v>
      </c>
      <c r="F118" s="74">
        <v>2</v>
      </c>
      <c r="G118" s="74">
        <v>2</v>
      </c>
      <c r="H118" s="74">
        <v>85878</v>
      </c>
      <c r="J118" s="74">
        <f t="shared" si="16"/>
        <v>85878</v>
      </c>
      <c r="K118" s="162" t="s">
        <v>145</v>
      </c>
    </row>
    <row r="119" spans="1:16191" s="90" customFormat="1" ht="15.95" customHeight="1" x14ac:dyDescent="0.2">
      <c r="A119" s="98"/>
      <c r="B119" s="73" t="s">
        <v>40</v>
      </c>
      <c r="C119" s="74">
        <v>1</v>
      </c>
      <c r="D119" s="74">
        <v>184000</v>
      </c>
      <c r="F119" s="74">
        <v>1</v>
      </c>
      <c r="G119" s="74">
        <v>1</v>
      </c>
      <c r="H119" s="74">
        <v>138000</v>
      </c>
      <c r="J119" s="74">
        <f t="shared" si="16"/>
        <v>-46000</v>
      </c>
      <c r="K119" s="162">
        <f>J119/D119</f>
        <v>-0.25</v>
      </c>
    </row>
    <row r="120" spans="1:16191" s="90" customFormat="1" ht="15.95" customHeight="1" x14ac:dyDescent="0.2">
      <c r="A120" s="98"/>
      <c r="B120" s="73" t="s">
        <v>169</v>
      </c>
      <c r="C120" s="74">
        <v>0</v>
      </c>
      <c r="D120" s="74">
        <v>0</v>
      </c>
      <c r="F120" s="74">
        <v>1</v>
      </c>
      <c r="G120" s="74">
        <v>1</v>
      </c>
      <c r="H120" s="74">
        <v>13806</v>
      </c>
      <c r="J120" s="74">
        <f t="shared" si="16"/>
        <v>13806</v>
      </c>
      <c r="K120" s="162" t="s">
        <v>145</v>
      </c>
    </row>
    <row r="121" spans="1:16191" s="90" customFormat="1" ht="15.95" customHeight="1" x14ac:dyDescent="0.2">
      <c r="A121" s="98"/>
      <c r="B121" s="73" t="s">
        <v>123</v>
      </c>
      <c r="C121" s="74">
        <v>0</v>
      </c>
      <c r="D121" s="74">
        <v>0</v>
      </c>
      <c r="F121" s="74">
        <v>1</v>
      </c>
      <c r="G121" s="74">
        <v>1</v>
      </c>
      <c r="H121" s="74">
        <v>217380</v>
      </c>
      <c r="J121" s="74">
        <f t="shared" si="16"/>
        <v>217380</v>
      </c>
      <c r="K121" s="162" t="s">
        <v>145</v>
      </c>
    </row>
    <row r="122" spans="1:16191" s="90" customFormat="1" ht="15.95" customHeight="1" x14ac:dyDescent="0.2">
      <c r="A122" s="98"/>
      <c r="B122" s="73" t="s">
        <v>131</v>
      </c>
      <c r="C122" s="74">
        <v>1</v>
      </c>
      <c r="D122" s="74">
        <v>3527940</v>
      </c>
      <c r="F122" s="74">
        <v>2</v>
      </c>
      <c r="G122" s="74">
        <v>2</v>
      </c>
      <c r="H122" s="74">
        <v>13072546</v>
      </c>
      <c r="J122" s="74">
        <f t="shared" si="16"/>
        <v>9544606</v>
      </c>
      <c r="K122" s="162">
        <f>J122/D122</f>
        <v>2.7054331989773068</v>
      </c>
    </row>
    <row r="123" spans="1:16191" s="90" customFormat="1" ht="15.95" customHeight="1" x14ac:dyDescent="0.2">
      <c r="A123" s="96"/>
      <c r="B123" s="73" t="s">
        <v>170</v>
      </c>
      <c r="C123" s="74">
        <v>0</v>
      </c>
      <c r="D123" s="74">
        <v>0</v>
      </c>
      <c r="F123" s="74">
        <v>1</v>
      </c>
      <c r="G123" s="74">
        <v>1</v>
      </c>
      <c r="H123" s="74">
        <v>10719</v>
      </c>
      <c r="J123" s="74">
        <f t="shared" si="16"/>
        <v>10719</v>
      </c>
      <c r="K123" s="162" t="s">
        <v>145</v>
      </c>
    </row>
    <row r="124" spans="1:16191" s="90" customFormat="1" ht="15.95" customHeight="1" x14ac:dyDescent="0.2">
      <c r="A124" s="75"/>
      <c r="B124" s="73" t="s">
        <v>130</v>
      </c>
      <c r="C124" s="74">
        <v>2</v>
      </c>
      <c r="D124" s="74">
        <v>41862</v>
      </c>
      <c r="F124" s="74">
        <v>0</v>
      </c>
      <c r="G124" s="74">
        <v>0</v>
      </c>
      <c r="H124" s="74">
        <v>0</v>
      </c>
      <c r="J124" s="74">
        <f>H124-D124</f>
        <v>-41862</v>
      </c>
      <c r="K124" s="162">
        <f>J124/D124</f>
        <v>-1</v>
      </c>
    </row>
    <row r="125" spans="1:16191" s="90" customFormat="1" ht="15.95" customHeight="1" x14ac:dyDescent="0.2">
      <c r="A125" s="171"/>
      <c r="B125" s="73" t="s">
        <v>129</v>
      </c>
      <c r="C125" s="74">
        <v>1</v>
      </c>
      <c r="D125" s="74">
        <v>250000</v>
      </c>
      <c r="F125" s="74">
        <v>0</v>
      </c>
      <c r="G125" s="74">
        <v>0</v>
      </c>
      <c r="H125" s="74">
        <v>0</v>
      </c>
      <c r="J125" s="74">
        <f>H125-D125</f>
        <v>-250000</v>
      </c>
      <c r="K125" s="162">
        <f>J125/D125</f>
        <v>-1</v>
      </c>
    </row>
    <row r="126" spans="1:16191" s="90" customFormat="1" ht="15.95" customHeight="1" x14ac:dyDescent="0.2">
      <c r="A126" s="76" t="s">
        <v>34</v>
      </c>
      <c r="B126" s="77" t="s">
        <v>0</v>
      </c>
      <c r="C126" s="52">
        <f>SUM(C114:C125)</f>
        <v>9</v>
      </c>
      <c r="D126" s="52">
        <f>SUM(D114:D125)</f>
        <v>8446244</v>
      </c>
      <c r="F126" s="52">
        <f>SUM(F114:F125)</f>
        <v>12</v>
      </c>
      <c r="G126" s="52">
        <f>SUM(G114:G125)</f>
        <v>13</v>
      </c>
      <c r="H126" s="52">
        <f>SUM(H114:H125)</f>
        <v>30524506</v>
      </c>
      <c r="J126" s="52">
        <f>H126-D126</f>
        <v>22078262</v>
      </c>
      <c r="K126" s="174">
        <f>J126/D126</f>
        <v>2.6139739747040225</v>
      </c>
    </row>
    <row r="127" spans="1:16191" ht="30.75" customHeight="1" x14ac:dyDescent="0.2">
      <c r="A127" s="16" t="s">
        <v>0</v>
      </c>
      <c r="B127" s="82"/>
      <c r="C127" s="52">
        <f>C21+C36+C40+C50+C100+C103+C105+C107+C126+C113</f>
        <v>678</v>
      </c>
      <c r="D127" s="52">
        <f>D21+D36+D40+D50+D100+D103+D105+D107+D126+D113</f>
        <v>181672424.58000004</v>
      </c>
      <c r="F127" s="52">
        <f>F21+F36+F40+F50+F100+F103+F105+F107+F126+F113</f>
        <v>711</v>
      </c>
      <c r="G127" s="52">
        <f>G21+G36+G40+G50+G100+G103+G105+G107+G126+G113</f>
        <v>906</v>
      </c>
      <c r="H127" s="52">
        <f>H21+H36+H40+H50+H100+H103+H105+H107+H126+H113</f>
        <v>203768835</v>
      </c>
      <c r="J127" s="52">
        <f>J21+J36+J40+J50+J100+J103+J105+J107+J126+J113</f>
        <v>22096410.419999983</v>
      </c>
      <c r="K127" s="174">
        <f>J127/D127</f>
        <v>0.12162776200671972</v>
      </c>
    </row>
    <row r="128" spans="1:16191" ht="15.95" customHeight="1" x14ac:dyDescent="0.2"/>
    <row r="129" ht="15.95" customHeight="1" x14ac:dyDescent="0.2"/>
    <row r="130" ht="15.95" customHeight="1" x14ac:dyDescent="0.2"/>
    <row r="131" ht="15.95" customHeight="1" x14ac:dyDescent="0.2"/>
    <row r="132" ht="15.95" customHeight="1" x14ac:dyDescent="0.2"/>
    <row r="133" ht="15.95" customHeight="1" x14ac:dyDescent="0.2"/>
    <row r="134" ht="15.95" customHeight="1" x14ac:dyDescent="0.2"/>
    <row r="135" ht="15.95" customHeight="1" x14ac:dyDescent="0.2"/>
    <row r="136" ht="15.95" customHeight="1" x14ac:dyDescent="0.2"/>
    <row r="137" ht="15.95" customHeight="1" x14ac:dyDescent="0.2"/>
    <row r="138" ht="15.95" customHeight="1" x14ac:dyDescent="0.2"/>
    <row r="139" ht="15.95" customHeight="1" x14ac:dyDescent="0.2"/>
    <row r="140" ht="15.95" customHeight="1" x14ac:dyDescent="0.2"/>
    <row r="141" ht="15.95" customHeight="1" x14ac:dyDescent="0.2"/>
    <row r="142" ht="15.95" customHeight="1" x14ac:dyDescent="0.2"/>
    <row r="143" ht="15.95" customHeight="1" x14ac:dyDescent="0.2"/>
    <row r="144" ht="15.95" customHeight="1" x14ac:dyDescent="0.2"/>
    <row r="145" spans="6:8" ht="15.95" customHeight="1" x14ac:dyDescent="0.2"/>
    <row r="146" spans="6:8" ht="15.95" customHeight="1" x14ac:dyDescent="0.2">
      <c r="F146" s="170">
        <v>711</v>
      </c>
      <c r="G146" s="170">
        <v>906</v>
      </c>
      <c r="H146" s="170">
        <v>203768835</v>
      </c>
    </row>
    <row r="147" spans="6:8" ht="15.95" customHeight="1" x14ac:dyDescent="0.2"/>
    <row r="148" spans="6:8" ht="15.95" customHeight="1" x14ac:dyDescent="0.2"/>
    <row r="149" spans="6:8" ht="15.95" customHeight="1" x14ac:dyDescent="0.2"/>
    <row r="150" spans="6:8" ht="15.95" customHeight="1" x14ac:dyDescent="0.2"/>
  </sheetData>
  <sortState ref="A122:WXU136">
    <sortCondition ref="B122:B136"/>
  </sortState>
  <mergeCells count="5">
    <mergeCell ref="K5:K6"/>
    <mergeCell ref="A41:A42"/>
    <mergeCell ref="A5:A6"/>
    <mergeCell ref="B5:B6"/>
    <mergeCell ref="J5:J6"/>
  </mergeCells>
  <pageMargins left="0.5" right="0.5" top="0.25" bottom="0.5" header="0" footer="0.25"/>
  <pageSetup scale="45" fitToHeight="2" orientation="portrait" r:id="rId1"/>
  <headerFooter alignWithMargins="0"/>
  <rowBreaks count="1" manualBreakCount="1">
    <brk id="91" max="1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I38"/>
  <sheetViews>
    <sheetView showGridLines="0" zoomScaleNormal="100" zoomScaleSheetLayoutView="72" workbookViewId="0">
      <selection activeCell="B22" sqref="B22"/>
    </sheetView>
  </sheetViews>
  <sheetFormatPr defaultColWidth="13" defaultRowHeight="13.5" customHeight="1" x14ac:dyDescent="0.2"/>
  <cols>
    <col min="1" max="1" width="28.85546875" customWidth="1"/>
    <col min="2" max="3" width="13" customWidth="1"/>
    <col min="6" max="6" width="13.140625" bestFit="1" customWidth="1"/>
  </cols>
  <sheetData>
    <row r="1" spans="1:2" ht="42.75" customHeight="1" x14ac:dyDescent="0.2">
      <c r="A1" s="12" t="s">
        <v>174</v>
      </c>
    </row>
    <row r="2" spans="1:2" ht="13.5" customHeight="1" x14ac:dyDescent="0.2">
      <c r="A2" s="4" t="str">
        <f>CONCATENATE("CALS (",ROUND(B2*100,2),"%)")</f>
        <v>CALS (15.9%)</v>
      </c>
      <c r="B2" s="1">
        <f>'Summary FY21'!D9</f>
        <v>0.15904798690143171</v>
      </c>
    </row>
    <row r="3" spans="1:2" ht="13.5" customHeight="1" x14ac:dyDescent="0.2">
      <c r="A3" s="4" t="str">
        <f>CONCATENATE("CAS (",ROUND(B3*100,2),"%)")</f>
        <v>CAS (5.07%)</v>
      </c>
      <c r="B3" s="1">
        <f>'Summary FY21'!D10</f>
        <v>5.0714870112497819E-2</v>
      </c>
    </row>
    <row r="4" spans="1:2" ht="13.5" customHeight="1" x14ac:dyDescent="0.2">
      <c r="A4" s="4" t="str">
        <f>CONCATENATE("CESS (",ROUND(B4*100,2),"%)")</f>
        <v>CESS (2.95%)</v>
      </c>
      <c r="B4" s="1">
        <f>'Summary FY21'!D11</f>
        <v>2.9536415615273062E-2</v>
      </c>
    </row>
    <row r="5" spans="1:2" ht="13.5" customHeight="1" x14ac:dyDescent="0.2">
      <c r="A5" s="4" t="str">
        <f>CONCATENATE("CEMS (",ROUND(B5*100,2),"%)")</f>
        <v>CEMS (5.56%)</v>
      </c>
      <c r="B5" s="1">
        <f>'Summary FY21'!D12</f>
        <v>5.5554290232851355E-2</v>
      </c>
    </row>
    <row r="6" spans="1:2" ht="13.5" customHeight="1" x14ac:dyDescent="0.2">
      <c r="A6" s="4" t="str">
        <f>CONCATENATE("LCOM (",ROUND(B6*100,2),"%)")</f>
        <v>LCOM (48.86%)</v>
      </c>
      <c r="B6" s="1">
        <f>'Summary FY21'!D13</f>
        <v>0.48861023816522287</v>
      </c>
    </row>
    <row r="7" spans="1:2" ht="13.5" customHeight="1" x14ac:dyDescent="0.2">
      <c r="A7" s="4" t="str">
        <f>CONCATENATE("CNHS (",ROUND(B7*100,2),"%)")</f>
        <v>CNHS (0.54%)</v>
      </c>
      <c r="B7" s="1">
        <f>'Summary FY21'!D14</f>
        <v>5.4005118103560828E-3</v>
      </c>
    </row>
    <row r="8" spans="1:2" ht="13.5" customHeight="1" x14ac:dyDescent="0.2">
      <c r="A8" s="4" t="str">
        <f>CONCATENATE("RSENR (",ROUND(B8*100,2),"%)")</f>
        <v>RSENR (4.03%)</v>
      </c>
      <c r="B8" s="1">
        <f>'Summary FY21'!D15</f>
        <v>4.0321008852997567E-2</v>
      </c>
    </row>
    <row r="9" spans="1:2" ht="13.5" customHeight="1" x14ac:dyDescent="0.2">
      <c r="A9" s="4" t="str">
        <f>CONCATENATE("GSB (",ROUND(B9*100,2),"%)")</f>
        <v>GSB (0%)</v>
      </c>
      <c r="B9" s="1">
        <f>'Summary FY21'!D16</f>
        <v>0</v>
      </c>
    </row>
    <row r="10" spans="1:2" ht="13.5" customHeight="1" x14ac:dyDescent="0.2">
      <c r="A10" s="4" t="str">
        <f>CONCATENATE("OVPR (",ROUND(B10*100,2),"%)")</f>
        <v>OVPR (2.1%)</v>
      </c>
      <c r="B10" s="1">
        <f>'Summary FY21'!D17</f>
        <v>2.101499966861959E-2</v>
      </c>
    </row>
    <row r="11" spans="1:2" ht="13.5" customHeight="1" x14ac:dyDescent="0.2">
      <c r="A11" s="4" t="str">
        <f>CONCATENATE("OTH (",ROUND(B11*100,2),"%)")</f>
        <v>OTH (14.98%)</v>
      </c>
      <c r="B11" s="1">
        <f>'Summary FY21'!D18</f>
        <v>0.14979967864074994</v>
      </c>
    </row>
    <row r="12" spans="1:2" ht="13.5" customHeight="1" x14ac:dyDescent="0.2">
      <c r="A12" s="2" t="s">
        <v>0</v>
      </c>
      <c r="B12" s="3">
        <f>SUM(B2:B11)</f>
        <v>1</v>
      </c>
    </row>
    <row r="14" spans="1:2" ht="13.5" customHeight="1" x14ac:dyDescent="0.2">
      <c r="A14" s="7" t="s">
        <v>19</v>
      </c>
    </row>
    <row r="15" spans="1:2" ht="13.5" customHeight="1" x14ac:dyDescent="0.2">
      <c r="A15" s="4" t="str">
        <f>CONCATENATE("Instruction (",ROUND(B15*100,2),"%)")</f>
        <v>Instruction (2.08%)</v>
      </c>
      <c r="B15" s="1">
        <f>'Summary FY21'!D25</f>
        <v>2.0751588435984333E-2</v>
      </c>
    </row>
    <row r="16" spans="1:2" ht="13.5" customHeight="1" x14ac:dyDescent="0.2">
      <c r="A16" s="4" t="str">
        <f>CONCATENATE("Public Service (",ROUND(B16*100,2),"%)")</f>
        <v>Public Service (22.95%)</v>
      </c>
      <c r="B16" s="1">
        <f>'Summary FY21'!D26</f>
        <v>0.22945167252882415</v>
      </c>
    </row>
    <row r="17" spans="1:9" ht="13.5" customHeight="1" x14ac:dyDescent="0.2">
      <c r="A17" s="4" t="str">
        <f>CONCATENATE("Research (",ROUND(B17*100,2),"%)")</f>
        <v>Research (72.86%)</v>
      </c>
      <c r="B17" s="1">
        <f>'Summary FY21'!D24</f>
        <v>0.72860076468513946</v>
      </c>
    </row>
    <row r="18" spans="1:9" ht="13.5" customHeight="1" thickBot="1" x14ac:dyDescent="0.25">
      <c r="A18" s="4" t="str">
        <f>CONCATENATE("Extension Service (",ROUND(B18*100,2),"%)")</f>
        <v>Extension Service (2.12%)</v>
      </c>
      <c r="B18" s="8">
        <f>'Summary FY21'!D27</f>
        <v>2.1195974350052108E-2</v>
      </c>
    </row>
    <row r="19" spans="1:9" ht="13.5" customHeight="1" x14ac:dyDescent="0.2">
      <c r="B19" s="5">
        <f>SUM(B15:B18)</f>
        <v>1</v>
      </c>
    </row>
    <row r="20" spans="1:9" ht="13.5" customHeight="1" thickBot="1" x14ac:dyDescent="0.25"/>
    <row r="21" spans="1:9" ht="13.5" customHeight="1" x14ac:dyDescent="0.2">
      <c r="A21" s="83" t="s">
        <v>59</v>
      </c>
      <c r="B21" s="84"/>
      <c r="D21" s="193" t="s">
        <v>67</v>
      </c>
      <c r="E21" s="194"/>
      <c r="G21" s="199" t="s">
        <v>66</v>
      </c>
      <c r="H21" s="200"/>
    </row>
    <row r="22" spans="1:9" ht="13.5" customHeight="1" x14ac:dyDescent="0.2">
      <c r="A22" s="85" t="str">
        <f>CONCATENATE("Federal (",ROUND(B22*100,2),"%)")</f>
        <v>Federal (91.81%)</v>
      </c>
      <c r="B22" s="86">
        <f>'Summary FY21'!D33</f>
        <v>0.91805914285175161</v>
      </c>
      <c r="D22" s="195"/>
      <c r="E22" s="196"/>
      <c r="G22" s="201"/>
      <c r="H22" s="202"/>
    </row>
    <row r="23" spans="1:9" ht="13.5" customHeight="1" x14ac:dyDescent="0.2">
      <c r="A23" s="85" t="str">
        <f>CONCATENATE("State of Vermont (",ROUND(B23*100,2),"%)")</f>
        <v>State of Vermont (1.96%)</v>
      </c>
      <c r="B23" s="86">
        <f>'Summary FY21'!D34</f>
        <v>1.9614972034364332E-2</v>
      </c>
      <c r="D23" s="195"/>
      <c r="E23" s="196"/>
      <c r="G23" s="201"/>
      <c r="H23" s="202"/>
    </row>
    <row r="24" spans="1:9" ht="13.5" customHeight="1" x14ac:dyDescent="0.2">
      <c r="A24" s="85" t="str">
        <f>CONCATENATE("Other State and Local Govt  (",ROUND(B24*100,2),"%)")</f>
        <v>Other State and Local Govt  (0%)</v>
      </c>
      <c r="B24" s="86">
        <f>'Summary FY21'!D35</f>
        <v>0</v>
      </c>
      <c r="D24" s="195"/>
      <c r="E24" s="196"/>
      <c r="G24" s="201"/>
      <c r="H24" s="202"/>
    </row>
    <row r="25" spans="1:9" s="6" customFormat="1" ht="13.5" customHeight="1" x14ac:dyDescent="0.2">
      <c r="A25" s="85" t="str">
        <f>CONCATENATE("Industry (",ROUND(B25*100,2),"%)")</f>
        <v>Industry (1.74%)</v>
      </c>
      <c r="B25" s="86">
        <f>'Summary FY21'!D36</f>
        <v>1.7354758886460729E-2</v>
      </c>
      <c r="C25"/>
      <c r="D25" s="195"/>
      <c r="E25" s="196"/>
      <c r="F25"/>
      <c r="G25" s="201"/>
      <c r="H25" s="202"/>
      <c r="I25"/>
    </row>
    <row r="26" spans="1:9" ht="13.5" customHeight="1" x14ac:dyDescent="0.2">
      <c r="A26" s="85" t="str">
        <f>CONCATENATE("Foundation and Non Profit (",ROUND(B26*100,2),"%)")</f>
        <v>Foundation and Non Profit (4.5%)</v>
      </c>
      <c r="B26" s="86">
        <f>'Summary FY21'!D37</f>
        <v>4.4971126227423344E-2</v>
      </c>
      <c r="D26" s="195"/>
      <c r="E26" s="196"/>
      <c r="G26" s="201"/>
      <c r="H26" s="202"/>
    </row>
    <row r="27" spans="1:9" ht="13.5" customHeight="1" x14ac:dyDescent="0.2">
      <c r="A27" s="93"/>
      <c r="B27" s="87">
        <f>'Summary FY21'!D38</f>
        <v>1</v>
      </c>
      <c r="D27" s="195"/>
      <c r="E27" s="196"/>
      <c r="G27" s="201"/>
      <c r="H27" s="202"/>
    </row>
    <row r="28" spans="1:9" ht="13.5" customHeight="1" thickBot="1" x14ac:dyDescent="0.25">
      <c r="D28" s="197"/>
      <c r="E28" s="198"/>
      <c r="G28" s="203"/>
      <c r="H28" s="204"/>
    </row>
    <row r="30" spans="1:9" ht="84.75" customHeight="1" x14ac:dyDescent="0.2">
      <c r="A30" s="192" t="s">
        <v>20</v>
      </c>
      <c r="B30" s="192"/>
      <c r="C30" s="192"/>
    </row>
    <row r="33" spans="1:1" ht="13.5" customHeight="1" x14ac:dyDescent="0.2">
      <c r="A33" s="80"/>
    </row>
    <row r="34" spans="1:1" ht="13.5" customHeight="1" x14ac:dyDescent="0.2">
      <c r="A34" s="80"/>
    </row>
    <row r="35" spans="1:1" ht="13.5" customHeight="1" x14ac:dyDescent="0.2">
      <c r="A35" s="80"/>
    </row>
    <row r="36" spans="1:1" ht="13.5" customHeight="1" x14ac:dyDescent="0.2">
      <c r="A36" s="92"/>
    </row>
    <row r="37" spans="1:1" ht="13.5" customHeight="1" x14ac:dyDescent="0.2">
      <c r="A37" s="80"/>
    </row>
    <row r="38" spans="1:1" ht="13.5" customHeight="1" x14ac:dyDescent="0.2">
      <c r="A38" s="72"/>
    </row>
  </sheetData>
  <mergeCells count="3">
    <mergeCell ref="A30:C30"/>
    <mergeCell ref="D21:E28"/>
    <mergeCell ref="G21:H28"/>
  </mergeCells>
  <phoneticPr fontId="26" type="noConversion"/>
  <pageMargins left="0.75" right="0.75" top="1" bottom="1" header="0.5" footer="0.5"/>
  <pageSetup scale="62"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39301E3591CD142BE6FE0069AF8D822" ma:contentTypeVersion="11" ma:contentTypeDescription="Create a new document." ma:contentTypeScope="" ma:versionID="b49495ddb6ce4b8acbf8e3519e8f0000">
  <xsd:schema xmlns:xsd="http://www.w3.org/2001/XMLSchema" xmlns:xs="http://www.w3.org/2001/XMLSchema" xmlns:p="http://schemas.microsoft.com/office/2006/metadata/properties" xmlns:ns2="ef010cd4-85b6-4f18-afbe-7ccf32c2ba6f" xmlns:ns3="30f71b79-f38f-4471-82fe-6eaa727a5e58" targetNamespace="http://schemas.microsoft.com/office/2006/metadata/properties" ma:root="true" ma:fieldsID="8e1910de36b9dba52d23eb104e386d14" ns2:_="" ns3:_="">
    <xsd:import namespace="ef010cd4-85b6-4f18-afbe-7ccf32c2ba6f"/>
    <xsd:import namespace="30f71b79-f38f-4471-82fe-6eaa727a5e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010cd4-85b6-4f18-afbe-7ccf32c2ba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4e77d114-7286-4773-b3f3-9b1cc7669c5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f71b79-f38f-4471-82fe-6eaa727a5e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665cf38-6f53-4d40-94e8-b36024aba203}" ma:internalName="TaxCatchAll" ma:showField="CatchAllData" ma:web="30f71b79-f38f-4471-82fe-6eaa727a5e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0f71b79-f38f-4471-82fe-6eaa727a5e58" xsi:nil="true"/>
    <lcf76f155ced4ddcb4097134ff3c332f xmlns="ef010cd4-85b6-4f18-afbe-7ccf32c2ba6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BD7C734-5154-4040-A83A-7DEF99673A56}"/>
</file>

<file path=customXml/itemProps2.xml><?xml version="1.0" encoding="utf-8"?>
<ds:datastoreItem xmlns:ds="http://schemas.openxmlformats.org/officeDocument/2006/customXml" ds:itemID="{0D8E9AAF-CE27-4ABF-A22C-367EB16C9033}"/>
</file>

<file path=customXml/itemProps3.xml><?xml version="1.0" encoding="utf-8"?>
<ds:datastoreItem xmlns:ds="http://schemas.openxmlformats.org/officeDocument/2006/customXml" ds:itemID="{8710204E-DF7A-4D90-A1EB-12A2974234C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7</vt:i4>
      </vt:variant>
    </vt:vector>
  </HeadingPairs>
  <TitlesOfParts>
    <vt:vector size="13" baseType="lpstr">
      <vt:lpstr>Summary FY21</vt:lpstr>
      <vt:lpstr>All Units FY21</vt:lpstr>
      <vt:lpstr>FY21 Charts</vt:lpstr>
      <vt:lpstr>10 Year History</vt:lpstr>
      <vt:lpstr>All Units FY20-21</vt:lpstr>
      <vt:lpstr>Hide Chart Data</vt:lpstr>
      <vt:lpstr>'10 Year History'!Print_Area</vt:lpstr>
      <vt:lpstr>'All Units FY20-21'!Print_Area</vt:lpstr>
      <vt:lpstr>'All Units FY21'!Print_Area</vt:lpstr>
      <vt:lpstr>'FY21 Charts'!Print_Area</vt:lpstr>
      <vt:lpstr>'Summary FY21'!Print_Area</vt:lpstr>
      <vt:lpstr>'All Units FY20-21'!Print_Titles</vt:lpstr>
      <vt:lpstr>'All Units FY21'!Print_Titles</vt:lpstr>
    </vt:vector>
  </TitlesOfParts>
  <Company>UVM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Ioulia Khitrykh</dc:creator>
  <cp:lastModifiedBy>Catherine Condon</cp:lastModifiedBy>
  <cp:lastPrinted>2021-08-11T16:38:03Z</cp:lastPrinted>
  <dcterms:created xsi:type="dcterms:W3CDTF">2003-04-21T16:56:00Z</dcterms:created>
  <dcterms:modified xsi:type="dcterms:W3CDTF">2021-08-11T16:38:14Z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0x010100539301E3591CD142BE6FE0069AF8D822</vt:lpwstr>
  </property>
</Properties>
</file>